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mpactaccelerator/Documents/Projects/FinancialAgent/.claude/skills/convertable-bond/template/"/>
    </mc:Choice>
  </mc:AlternateContent>
  <xr:revisionPtr revIDLastSave="0" documentId="13_ncr:1_{CFEB30C0-C8CB-5849-896B-47DF08CABABA}" xr6:coauthVersionLast="47" xr6:coauthVersionMax="47" xr10:uidLastSave="{00000000-0000-0000-0000-000000000000}"/>
  <bookViews>
    <workbookView xWindow="21420" yWindow="600" windowWidth="19220" windowHeight="21000" activeTab="2" xr2:uid="{DCACB4B7-F18F-4761-A944-ECDAC2269A92}"/>
  </bookViews>
  <sheets>
    <sheet name="Input" sheetId="30" r:id="rId1"/>
    <sheet name="Summary" sheetId="7" r:id="rId2"/>
    <sheet name="Full CB" sheetId="8" r:id="rId3"/>
    <sheet name="Straight Debt" sheetId="13" r:id="rId4"/>
  </sheets>
  <definedNames>
    <definedName name="_" localSheetId="0" hidden="1">{"'TODAY START'!$E$21:$F$23","'TODAY START'!$E$18","'TODAY START'!$A$1:$F$79"}</definedName>
    <definedName name="_" hidden="1">{"'TODAY START'!$E$21:$F$23","'TODAY START'!$E$18","'TODAY START'!$A$1:$F$79"}</definedName>
    <definedName name="___" hidden="1">1</definedName>
    <definedName name="____" hidden="1">#REF!</definedName>
    <definedName name="__________________________________________________________________________________________________________________________________________________________________________key2" hidden="1">#REF!</definedName>
    <definedName name="_________________________________________________________________________________________________________________________________________________________________________key3" hidden="1">#REF!</definedName>
    <definedName name="___________________________________________________________________htl1" localSheetId="0" hidden="1">{"'Sheet1'!$A$4:$M$6"}</definedName>
    <definedName name="___________________________________________________________________htl1" hidden="1">{"'Sheet1'!$A$4:$M$6"}</definedName>
    <definedName name="__________________________________________________________key2" hidden="1">#REF!</definedName>
    <definedName name="_________________________________________________________key3" hidden="1">#REF!</definedName>
    <definedName name="________________________________________________________key2" hidden="1">#REF!</definedName>
    <definedName name="_______________________________________________________key2" hidden="1">#REF!</definedName>
    <definedName name="_______________________________________________________key3" hidden="1">#REF!</definedName>
    <definedName name="______________________________________________________key2" hidden="1">#REF!</definedName>
    <definedName name="______________________________________________________key3" hidden="1">#REF!</definedName>
    <definedName name="_____________________________________________________key2" hidden="1">#REF!</definedName>
    <definedName name="_____________________________________________________key3" hidden="1">#REF!</definedName>
    <definedName name="____________________________________________________key2" hidden="1">#REF!</definedName>
    <definedName name="____________________________________________________key3" hidden="1">#REF!</definedName>
    <definedName name="___________________________________________________key2" hidden="1">#REF!</definedName>
    <definedName name="___________________________________________________key3" hidden="1">#REF!</definedName>
    <definedName name="__________________________________________________htl1" localSheetId="0" hidden="1">{"'Sheet1'!$A$4:$M$6"}</definedName>
    <definedName name="__________________________________________________htl1" hidden="1">{"'Sheet1'!$A$4:$M$6"}</definedName>
    <definedName name="__________________________________________________key2" hidden="1">#REF!</definedName>
    <definedName name="__________________________________________________key3" hidden="1">#REF!</definedName>
    <definedName name="_________________________________________________htl1" localSheetId="0" hidden="1">{"'Sheet1'!$A$4:$M$6"}</definedName>
    <definedName name="_________________________________________________htl1" hidden="1">{"'Sheet1'!$A$4:$M$6"}</definedName>
    <definedName name="_________________________________________________key2" hidden="1">#REF!</definedName>
    <definedName name="_________________________________________________key3" hidden="1">#REF!</definedName>
    <definedName name="________________________________________________htl1" localSheetId="0" hidden="1">{"'Sheet1'!$A$4:$M$6"}</definedName>
    <definedName name="________________________________________________htl1" hidden="1">{"'Sheet1'!$A$4:$M$6"}</definedName>
    <definedName name="________________________________________________key2" hidden="1">#REF!</definedName>
    <definedName name="________________________________________________key3" hidden="1">#REF!</definedName>
    <definedName name="_______________________________________________htl1" localSheetId="0" hidden="1">{"'Sheet1'!$A$4:$M$6"}</definedName>
    <definedName name="_______________________________________________htl1" hidden="1">{"'Sheet1'!$A$4:$M$6"}</definedName>
    <definedName name="_______________________________________________key2" hidden="1">#REF!</definedName>
    <definedName name="_______________________________________________key3" hidden="1">#REF!</definedName>
    <definedName name="______________________________________________htl1" localSheetId="0" hidden="1">{"'Sheet1'!$A$4:$M$6"}</definedName>
    <definedName name="______________________________________________htl1" hidden="1">{"'Sheet1'!$A$4:$M$6"}</definedName>
    <definedName name="______________________________________________key2" hidden="1">#REF!</definedName>
    <definedName name="______________________________________________key3" hidden="1">#REF!</definedName>
    <definedName name="_____________________________________________htl1" localSheetId="0" hidden="1">{"'Sheet1'!$A$4:$M$6"}</definedName>
    <definedName name="_____________________________________________htl1" hidden="1">{"'Sheet1'!$A$4:$M$6"}</definedName>
    <definedName name="_____________________________________________key2" hidden="1">#REF!</definedName>
    <definedName name="_____________________________________________key3" hidden="1">#REF!</definedName>
    <definedName name="____________________________________________htl1" localSheetId="0" hidden="1">{"'Sheet1'!$A$4:$M$6"}</definedName>
    <definedName name="____________________________________________htl1" hidden="1">{"'Sheet1'!$A$4:$M$6"}</definedName>
    <definedName name="____________________________________________key2" hidden="1">#REF!</definedName>
    <definedName name="____________________________________________key3" hidden="1">#REF!</definedName>
    <definedName name="___________________________________________htl1" localSheetId="0" hidden="1">{"'Sheet1'!$A$4:$M$6"}</definedName>
    <definedName name="___________________________________________htl1" hidden="1">{"'Sheet1'!$A$4:$M$6"}</definedName>
    <definedName name="___________________________________________key2" hidden="1">#REF!</definedName>
    <definedName name="___________________________________________key3" hidden="1">#REF!</definedName>
    <definedName name="__________________________________________htl1" localSheetId="0" hidden="1">{"'Sheet1'!$A$4:$M$6"}</definedName>
    <definedName name="__________________________________________htl1" hidden="1">{"'Sheet1'!$A$4:$M$6"}</definedName>
    <definedName name="__________________________________________htl1_1" localSheetId="0" hidden="1">{"'Sheet1'!$A$4:$M$6"}</definedName>
    <definedName name="__________________________________________htl1_1" hidden="1">{"'Sheet1'!$A$4:$M$6"}</definedName>
    <definedName name="__________________________________________htl1_1_1_1" localSheetId="0" hidden="1">{"'Sheet1'!$A$4:$M$6"}</definedName>
    <definedName name="__________________________________________htl1_1_1_1" hidden="1">{"'Sheet1'!$A$4:$M$6"}</definedName>
    <definedName name="__________________________________________htl1_1_1_2" localSheetId="0" hidden="1">{"'Sheet1'!$A$4:$M$6"}</definedName>
    <definedName name="__________________________________________htl1_1_1_2" hidden="1">{"'Sheet1'!$A$4:$M$6"}</definedName>
    <definedName name="__________________________________________htl1_1_1_3" localSheetId="0" hidden="1">{"'Sheet1'!$A$4:$M$6"}</definedName>
    <definedName name="__________________________________________htl1_1_1_3" hidden="1">{"'Sheet1'!$A$4:$M$6"}</definedName>
    <definedName name="__________________________________________htl1_1_2" localSheetId="0" hidden="1">{"'Sheet1'!$A$4:$M$6"}</definedName>
    <definedName name="__________________________________________htl1_1_2" hidden="1">{"'Sheet1'!$A$4:$M$6"}</definedName>
    <definedName name="__________________________________________htl1_1_3" localSheetId="0" hidden="1">{"'Sheet1'!$A$4:$M$6"}</definedName>
    <definedName name="__________________________________________htl1_1_3" hidden="1">{"'Sheet1'!$A$4:$M$6"}</definedName>
    <definedName name="__________________________________________htl1_1_4" localSheetId="0" hidden="1">{"'Sheet1'!$A$4:$M$6"}</definedName>
    <definedName name="__________________________________________htl1_1_4" hidden="1">{"'Sheet1'!$A$4:$M$6"}</definedName>
    <definedName name="__________________________________________htl1_2" localSheetId="0" hidden="1">{"'Sheet1'!$A$4:$M$6"}</definedName>
    <definedName name="__________________________________________htl1_2" hidden="1">{"'Sheet1'!$A$4:$M$6"}</definedName>
    <definedName name="__________________________________________htl1_3" localSheetId="0" hidden="1">{"'Sheet1'!$A$4:$M$6"}</definedName>
    <definedName name="__________________________________________htl1_3" hidden="1">{"'Sheet1'!$A$4:$M$6"}</definedName>
    <definedName name="__________________________________________htl1_4" localSheetId="0" hidden="1">{"'Sheet1'!$A$4:$M$6"}</definedName>
    <definedName name="__________________________________________htl1_4" hidden="1">{"'Sheet1'!$A$4:$M$6"}</definedName>
    <definedName name="__________________________________________key2" hidden="1">#REF!</definedName>
    <definedName name="__________________________________________key3" hidden="1">#REF!</definedName>
    <definedName name="_________________________________________htl1" localSheetId="0" hidden="1">{"'Sheet1'!$A$4:$M$6"}</definedName>
    <definedName name="_________________________________________htl1" hidden="1">{"'Sheet1'!$A$4:$M$6"}</definedName>
    <definedName name="_________________________________________htl1_1" localSheetId="0" hidden="1">{"'Sheet1'!$A$4:$M$6"}</definedName>
    <definedName name="_________________________________________htl1_1" hidden="1">{"'Sheet1'!$A$4:$M$6"}</definedName>
    <definedName name="_________________________________________htl1_1_1_1" localSheetId="0" hidden="1">{"'Sheet1'!$A$4:$M$6"}</definedName>
    <definedName name="_________________________________________htl1_1_1_1" hidden="1">{"'Sheet1'!$A$4:$M$6"}</definedName>
    <definedName name="_________________________________________htl1_1_1_2" localSheetId="0" hidden="1">{"'Sheet1'!$A$4:$M$6"}</definedName>
    <definedName name="_________________________________________htl1_1_1_2" hidden="1">{"'Sheet1'!$A$4:$M$6"}</definedName>
    <definedName name="_________________________________________htl1_1_1_3" localSheetId="0" hidden="1">{"'Sheet1'!$A$4:$M$6"}</definedName>
    <definedName name="_________________________________________htl1_1_1_3" hidden="1">{"'Sheet1'!$A$4:$M$6"}</definedName>
    <definedName name="_________________________________________htl1_1_2" localSheetId="0" hidden="1">{"'Sheet1'!$A$4:$M$6"}</definedName>
    <definedName name="_________________________________________htl1_1_2" hidden="1">{"'Sheet1'!$A$4:$M$6"}</definedName>
    <definedName name="_________________________________________htl1_1_3" localSheetId="0" hidden="1">{"'Sheet1'!$A$4:$M$6"}</definedName>
    <definedName name="_________________________________________htl1_1_3" hidden="1">{"'Sheet1'!$A$4:$M$6"}</definedName>
    <definedName name="_________________________________________htl1_1_4" localSheetId="0" hidden="1">{"'Sheet1'!$A$4:$M$6"}</definedName>
    <definedName name="_________________________________________htl1_1_4" hidden="1">{"'Sheet1'!$A$4:$M$6"}</definedName>
    <definedName name="_________________________________________htl1_2" localSheetId="0" hidden="1">{"'Sheet1'!$A$4:$M$6"}</definedName>
    <definedName name="_________________________________________htl1_2" hidden="1">{"'Sheet1'!$A$4:$M$6"}</definedName>
    <definedName name="_________________________________________htl1_3" localSheetId="0" hidden="1">{"'Sheet1'!$A$4:$M$6"}</definedName>
    <definedName name="_________________________________________htl1_3" hidden="1">{"'Sheet1'!$A$4:$M$6"}</definedName>
    <definedName name="_________________________________________htl1_4" localSheetId="0" hidden="1">{"'Sheet1'!$A$4:$M$6"}</definedName>
    <definedName name="_________________________________________htl1_4" hidden="1">{"'Sheet1'!$A$4:$M$6"}</definedName>
    <definedName name="_________________________________________key2" hidden="1">#REF!</definedName>
    <definedName name="_________________________________________key3" hidden="1">#REF!</definedName>
    <definedName name="________________________________________htl1" localSheetId="0" hidden="1">{"'Sheet1'!$A$4:$M$6"}</definedName>
    <definedName name="________________________________________htl1" hidden="1">{"'Sheet1'!$A$4:$M$6"}</definedName>
    <definedName name="________________________________________key2" hidden="1">#REF!</definedName>
    <definedName name="________________________________________key3" hidden="1">#REF!</definedName>
    <definedName name="_______________________________________htl1" localSheetId="0" hidden="1">{"'Sheet1'!$A$4:$M$6"}</definedName>
    <definedName name="_______________________________________htl1" hidden="1">{"'Sheet1'!$A$4:$M$6"}</definedName>
    <definedName name="_______________________________________key2" hidden="1">#REF!</definedName>
    <definedName name="_______________________________________key3" hidden="1">#REF!</definedName>
    <definedName name="______________________________________htl1" localSheetId="0" hidden="1">{"'Sheet1'!$A$4:$M$6"}</definedName>
    <definedName name="______________________________________htl1" hidden="1">{"'Sheet1'!$A$4:$M$6"}</definedName>
    <definedName name="______________________________________key2" hidden="1">#REF!</definedName>
    <definedName name="______________________________________key3" hidden="1">#REF!</definedName>
    <definedName name="_____________________________________htl1" localSheetId="0" hidden="1">{"'Sheet1'!$A$4:$M$6"}</definedName>
    <definedName name="_____________________________________htl1" hidden="1">{"'Sheet1'!$A$4:$M$6"}</definedName>
    <definedName name="_____________________________________key2" hidden="1">#REF!</definedName>
    <definedName name="_____________________________________key3" hidden="1">#REF!</definedName>
    <definedName name="____________________________________htl1" localSheetId="0" hidden="1">{"'Sheet1'!$A$4:$M$6"}</definedName>
    <definedName name="____________________________________htl1" hidden="1">{"'Sheet1'!$A$4:$M$6"}</definedName>
    <definedName name="____________________________________key2" hidden="1">#REF!</definedName>
    <definedName name="____________________________________key3" hidden="1">#REF!</definedName>
    <definedName name="___________________________________htl1" localSheetId="0" hidden="1">{"'Sheet1'!$A$4:$M$6"}</definedName>
    <definedName name="___________________________________htl1" hidden="1">{"'Sheet1'!$A$4:$M$6"}</definedName>
    <definedName name="___________________________________key2" hidden="1">#REF!</definedName>
    <definedName name="___________________________________key3" hidden="1">#REF!</definedName>
    <definedName name="__________________________________htl1" localSheetId="0" hidden="1">{"'Sheet1'!$A$4:$M$6"}</definedName>
    <definedName name="__________________________________htl1" hidden="1">{"'Sheet1'!$A$4:$M$6"}</definedName>
    <definedName name="__________________________________key2" hidden="1">#REF!</definedName>
    <definedName name="__________________________________key3" hidden="1">#REF!</definedName>
    <definedName name="_________________________________htl1" localSheetId="0" hidden="1">{"'Sheet1'!$A$4:$M$6"}</definedName>
    <definedName name="_________________________________htl1" hidden="1">{"'Sheet1'!$A$4:$M$6"}</definedName>
    <definedName name="_________________________________key2" hidden="1">#REF!</definedName>
    <definedName name="_________________________________key3" hidden="1">#REF!</definedName>
    <definedName name="________________________________htl1" localSheetId="0" hidden="1">{"'Sheet1'!$A$4:$M$6"}</definedName>
    <definedName name="________________________________htl1" hidden="1">{"'Sheet1'!$A$4:$M$6"}</definedName>
    <definedName name="________________________________key2" hidden="1">#REF!</definedName>
    <definedName name="________________________________key3" hidden="1">#REF!</definedName>
    <definedName name="_______________________________htl1" localSheetId="0" hidden="1">{"'Sheet1'!$A$4:$M$6"}</definedName>
    <definedName name="_______________________________htl1" hidden="1">{"'Sheet1'!$A$4:$M$6"}</definedName>
    <definedName name="_______________________________htl1_1" localSheetId="0" hidden="1">{"'Sheet1'!$A$4:$M$6"}</definedName>
    <definedName name="_______________________________htl1_1" hidden="1">{"'Sheet1'!$A$4:$M$6"}</definedName>
    <definedName name="_______________________________htl1_1_1_1" localSheetId="0" hidden="1">{"'Sheet1'!$A$4:$M$6"}</definedName>
    <definedName name="_______________________________htl1_1_1_1" hidden="1">{"'Sheet1'!$A$4:$M$6"}</definedName>
    <definedName name="_______________________________htl1_1_1_2" localSheetId="0" hidden="1">{"'Sheet1'!$A$4:$M$6"}</definedName>
    <definedName name="_______________________________htl1_1_1_2" hidden="1">{"'Sheet1'!$A$4:$M$6"}</definedName>
    <definedName name="_______________________________htl1_1_1_3" localSheetId="0" hidden="1">{"'Sheet1'!$A$4:$M$6"}</definedName>
    <definedName name="_______________________________htl1_1_1_3" hidden="1">{"'Sheet1'!$A$4:$M$6"}</definedName>
    <definedName name="_______________________________htl1_1_2" localSheetId="0" hidden="1">{"'Sheet1'!$A$4:$M$6"}</definedName>
    <definedName name="_______________________________htl1_1_2" hidden="1">{"'Sheet1'!$A$4:$M$6"}</definedName>
    <definedName name="_______________________________htl1_1_3" localSheetId="0" hidden="1">{"'Sheet1'!$A$4:$M$6"}</definedName>
    <definedName name="_______________________________htl1_1_3" hidden="1">{"'Sheet1'!$A$4:$M$6"}</definedName>
    <definedName name="_______________________________htl1_1_4" localSheetId="0" hidden="1">{"'Sheet1'!$A$4:$M$6"}</definedName>
    <definedName name="_______________________________htl1_1_4" hidden="1">{"'Sheet1'!$A$4:$M$6"}</definedName>
    <definedName name="_______________________________htl1_2" localSheetId="0" hidden="1">{"'Sheet1'!$A$4:$M$6"}</definedName>
    <definedName name="_______________________________htl1_2" hidden="1">{"'Sheet1'!$A$4:$M$6"}</definedName>
    <definedName name="_______________________________htl1_3" localSheetId="0" hidden="1">{"'Sheet1'!$A$4:$M$6"}</definedName>
    <definedName name="_______________________________htl1_3" hidden="1">{"'Sheet1'!$A$4:$M$6"}</definedName>
    <definedName name="_______________________________htl1_4" localSheetId="0" hidden="1">{"'Sheet1'!$A$4:$M$6"}</definedName>
    <definedName name="_______________________________htl1_4" hidden="1">{"'Sheet1'!$A$4:$M$6"}</definedName>
    <definedName name="_______________________________key2" hidden="1">#REF!</definedName>
    <definedName name="_______________________________key3" hidden="1">#REF!</definedName>
    <definedName name="______________________________htl1" localSheetId="0" hidden="1">{"'Sheet1'!$A$4:$M$6"}</definedName>
    <definedName name="______________________________htl1" hidden="1">{"'Sheet1'!$A$4:$M$6"}</definedName>
    <definedName name="______________________________key2" hidden="1">#REF!</definedName>
    <definedName name="______________________________key3" hidden="1">#REF!</definedName>
    <definedName name="_____________________________htl1" localSheetId="0" hidden="1">{"'Sheet1'!$A$4:$M$6"}</definedName>
    <definedName name="_____________________________htl1" hidden="1">{"'Sheet1'!$A$4:$M$6"}</definedName>
    <definedName name="_____________________________htl1_1" localSheetId="0" hidden="1">{"'Sheet1'!$A$4:$M$6"}</definedName>
    <definedName name="_____________________________htl1_1" hidden="1">{"'Sheet1'!$A$4:$M$6"}</definedName>
    <definedName name="_____________________________htl1_1_1_1" localSheetId="0" hidden="1">{"'Sheet1'!$A$4:$M$6"}</definedName>
    <definedName name="_____________________________htl1_1_1_1" hidden="1">{"'Sheet1'!$A$4:$M$6"}</definedName>
    <definedName name="_____________________________htl1_1_1_2" localSheetId="0" hidden="1">{"'Sheet1'!$A$4:$M$6"}</definedName>
    <definedName name="_____________________________htl1_1_1_2" hidden="1">{"'Sheet1'!$A$4:$M$6"}</definedName>
    <definedName name="_____________________________htl1_1_1_3" localSheetId="0" hidden="1">{"'Sheet1'!$A$4:$M$6"}</definedName>
    <definedName name="_____________________________htl1_1_1_3" hidden="1">{"'Sheet1'!$A$4:$M$6"}</definedName>
    <definedName name="_____________________________htl1_1_2" localSheetId="0" hidden="1">{"'Sheet1'!$A$4:$M$6"}</definedName>
    <definedName name="_____________________________htl1_1_2" hidden="1">{"'Sheet1'!$A$4:$M$6"}</definedName>
    <definedName name="_____________________________htl1_1_3" localSheetId="0" hidden="1">{"'Sheet1'!$A$4:$M$6"}</definedName>
    <definedName name="_____________________________htl1_1_3" hidden="1">{"'Sheet1'!$A$4:$M$6"}</definedName>
    <definedName name="_____________________________htl1_1_4" localSheetId="0" hidden="1">{"'Sheet1'!$A$4:$M$6"}</definedName>
    <definedName name="_____________________________htl1_1_4" hidden="1">{"'Sheet1'!$A$4:$M$6"}</definedName>
    <definedName name="_____________________________htl1_2" localSheetId="0" hidden="1">{"'Sheet1'!$A$4:$M$6"}</definedName>
    <definedName name="_____________________________htl1_2" hidden="1">{"'Sheet1'!$A$4:$M$6"}</definedName>
    <definedName name="_____________________________htl1_3" localSheetId="0" hidden="1">{"'Sheet1'!$A$4:$M$6"}</definedName>
    <definedName name="_____________________________htl1_3" hidden="1">{"'Sheet1'!$A$4:$M$6"}</definedName>
    <definedName name="_____________________________htl1_4" localSheetId="0" hidden="1">{"'Sheet1'!$A$4:$M$6"}</definedName>
    <definedName name="_____________________________htl1_4" hidden="1">{"'Sheet1'!$A$4:$M$6"}</definedName>
    <definedName name="_____________________________key2" hidden="1">#REF!</definedName>
    <definedName name="_____________________________key3" hidden="1">#REF!</definedName>
    <definedName name="____________________________htl1" localSheetId="0" hidden="1">{"'Sheet1'!$A$4:$M$6"}</definedName>
    <definedName name="____________________________htl1" hidden="1">{"'Sheet1'!$A$4:$M$6"}</definedName>
    <definedName name="____________________________htl1_1" localSheetId="0" hidden="1">{"'Sheet1'!$A$4:$M$6"}</definedName>
    <definedName name="____________________________htl1_1" hidden="1">{"'Sheet1'!$A$4:$M$6"}</definedName>
    <definedName name="____________________________htl1_1_1_1" localSheetId="0" hidden="1">{"'Sheet1'!$A$4:$M$6"}</definedName>
    <definedName name="____________________________htl1_1_1_1" hidden="1">{"'Sheet1'!$A$4:$M$6"}</definedName>
    <definedName name="____________________________htl1_1_1_2" localSheetId="0" hidden="1">{"'Sheet1'!$A$4:$M$6"}</definedName>
    <definedName name="____________________________htl1_1_1_2" hidden="1">{"'Sheet1'!$A$4:$M$6"}</definedName>
    <definedName name="____________________________htl1_1_1_3" localSheetId="0" hidden="1">{"'Sheet1'!$A$4:$M$6"}</definedName>
    <definedName name="____________________________htl1_1_1_3" hidden="1">{"'Sheet1'!$A$4:$M$6"}</definedName>
    <definedName name="____________________________htl1_1_2" localSheetId="0" hidden="1">{"'Sheet1'!$A$4:$M$6"}</definedName>
    <definedName name="____________________________htl1_1_2" hidden="1">{"'Sheet1'!$A$4:$M$6"}</definedName>
    <definedName name="____________________________htl1_1_3" localSheetId="0" hidden="1">{"'Sheet1'!$A$4:$M$6"}</definedName>
    <definedName name="____________________________htl1_1_3" hidden="1">{"'Sheet1'!$A$4:$M$6"}</definedName>
    <definedName name="____________________________htl1_1_4" localSheetId="0" hidden="1">{"'Sheet1'!$A$4:$M$6"}</definedName>
    <definedName name="____________________________htl1_1_4" hidden="1">{"'Sheet1'!$A$4:$M$6"}</definedName>
    <definedName name="____________________________htl1_2" localSheetId="0" hidden="1">{"'Sheet1'!$A$4:$M$6"}</definedName>
    <definedName name="____________________________htl1_2" hidden="1">{"'Sheet1'!$A$4:$M$6"}</definedName>
    <definedName name="____________________________htl1_3" localSheetId="0" hidden="1">{"'Sheet1'!$A$4:$M$6"}</definedName>
    <definedName name="____________________________htl1_3" hidden="1">{"'Sheet1'!$A$4:$M$6"}</definedName>
    <definedName name="____________________________htl1_4" localSheetId="0" hidden="1">{"'Sheet1'!$A$4:$M$6"}</definedName>
    <definedName name="____________________________htl1_4" hidden="1">{"'Sheet1'!$A$4:$M$6"}</definedName>
    <definedName name="____________________________key2" hidden="1">#REF!</definedName>
    <definedName name="____________________________key3" hidden="1">#REF!</definedName>
    <definedName name="___________________________htl1" localSheetId="0" hidden="1">{"'Sheet1'!$A$4:$M$6"}</definedName>
    <definedName name="___________________________htl1" hidden="1">{"'Sheet1'!$A$4:$M$6"}</definedName>
    <definedName name="___________________________key2" hidden="1">#REF!</definedName>
    <definedName name="___________________________key3" hidden="1">#REF!</definedName>
    <definedName name="__________________________htl1" localSheetId="0" hidden="1">{"'Sheet1'!$A$4:$M$6"}</definedName>
    <definedName name="__________________________htl1" hidden="1">{"'Sheet1'!$A$4:$M$6"}</definedName>
    <definedName name="__________________________htl1_1" localSheetId="0" hidden="1">{"'Sheet1'!$A$4:$M$6"}</definedName>
    <definedName name="__________________________htl1_1" hidden="1">{"'Sheet1'!$A$4:$M$6"}</definedName>
    <definedName name="__________________________htl1_1_1" localSheetId="0" hidden="1">{"'Sheet1'!$A$4:$M$6"}</definedName>
    <definedName name="__________________________htl1_1_1" hidden="1">{"'Sheet1'!$A$4:$M$6"}</definedName>
    <definedName name="__________________________htl1_1_1_1" localSheetId="0" hidden="1">{"'Sheet1'!$A$4:$M$6"}</definedName>
    <definedName name="__________________________htl1_1_1_1" hidden="1">{"'Sheet1'!$A$4:$M$6"}</definedName>
    <definedName name="__________________________htl1_1_1_2" localSheetId="0" hidden="1">{"'Sheet1'!$A$4:$M$6"}</definedName>
    <definedName name="__________________________htl1_1_1_2" hidden="1">{"'Sheet1'!$A$4:$M$6"}</definedName>
    <definedName name="__________________________htl1_1_1_3" localSheetId="0" hidden="1">{"'Sheet1'!$A$4:$M$6"}</definedName>
    <definedName name="__________________________htl1_1_1_3" hidden="1">{"'Sheet1'!$A$4:$M$6"}</definedName>
    <definedName name="__________________________htl1_1_2" localSheetId="0" hidden="1">{"'Sheet1'!$A$4:$M$6"}</definedName>
    <definedName name="__________________________htl1_1_2" hidden="1">{"'Sheet1'!$A$4:$M$6"}</definedName>
    <definedName name="__________________________htl1_1_3" localSheetId="0" hidden="1">{"'Sheet1'!$A$4:$M$6"}</definedName>
    <definedName name="__________________________htl1_1_3" hidden="1">{"'Sheet1'!$A$4:$M$6"}</definedName>
    <definedName name="__________________________htl1_2" localSheetId="0" hidden="1">{"'Sheet1'!$A$4:$M$6"}</definedName>
    <definedName name="__________________________htl1_2" hidden="1">{"'Sheet1'!$A$4:$M$6"}</definedName>
    <definedName name="__________________________htl1_3" localSheetId="0" hidden="1">{"'Sheet1'!$A$4:$M$6"}</definedName>
    <definedName name="__________________________htl1_3" hidden="1">{"'Sheet1'!$A$4:$M$6"}</definedName>
    <definedName name="__________________________htl1_4" localSheetId="0" hidden="1">{"'Sheet1'!$A$4:$M$6"}</definedName>
    <definedName name="__________________________htl1_4" hidden="1">{"'Sheet1'!$A$4:$M$6"}</definedName>
    <definedName name="__________________________key2" hidden="1">#REF!</definedName>
    <definedName name="__________________________key3" hidden="1">#REF!</definedName>
    <definedName name="_________________________htl1" localSheetId="0" hidden="1">{"'Sheet1'!$A$4:$M$6"}</definedName>
    <definedName name="_________________________htl1" hidden="1">{"'Sheet1'!$A$4:$M$6"}</definedName>
    <definedName name="_________________________key2" hidden="1">#REF!</definedName>
    <definedName name="_________________________key3" hidden="1">#REF!</definedName>
    <definedName name="________________________GM2" localSheetId="0" hidden="1">{#N/A,#N/A,FALSE,"B"}</definedName>
    <definedName name="________________________GM2" hidden="1">{#N/A,#N/A,FALSE,"B"}</definedName>
    <definedName name="________________________htl1" localSheetId="0" hidden="1">{"'Sheet1'!$A$4:$M$6"}</definedName>
    <definedName name="________________________htl1" hidden="1">{"'Sheet1'!$A$4:$M$6"}</definedName>
    <definedName name="________________________htl1_1" localSheetId="0" hidden="1">{"'Sheet1'!$A$4:$M$6"}</definedName>
    <definedName name="________________________htl1_1" hidden="1">{"'Sheet1'!$A$4:$M$6"}</definedName>
    <definedName name="________________________htl1_1_1" localSheetId="0" hidden="1">{"'Sheet1'!$A$4:$M$6"}</definedName>
    <definedName name="________________________htl1_1_1" hidden="1">{"'Sheet1'!$A$4:$M$6"}</definedName>
    <definedName name="________________________htl1_1_1_1" localSheetId="0" hidden="1">{"'Sheet1'!$A$4:$M$6"}</definedName>
    <definedName name="________________________htl1_1_1_1" hidden="1">{"'Sheet1'!$A$4:$M$6"}</definedName>
    <definedName name="________________________htl1_1_1_2" localSheetId="0" hidden="1">{"'Sheet1'!$A$4:$M$6"}</definedName>
    <definedName name="________________________htl1_1_1_2" hidden="1">{"'Sheet1'!$A$4:$M$6"}</definedName>
    <definedName name="________________________htl1_1_1_3" localSheetId="0" hidden="1">{"'Sheet1'!$A$4:$M$6"}</definedName>
    <definedName name="________________________htl1_1_1_3" hidden="1">{"'Sheet1'!$A$4:$M$6"}</definedName>
    <definedName name="________________________htl1_1_2" localSheetId="0" hidden="1">{"'Sheet1'!$A$4:$M$6"}</definedName>
    <definedName name="________________________htl1_1_2" hidden="1">{"'Sheet1'!$A$4:$M$6"}</definedName>
    <definedName name="________________________htl1_1_3" localSheetId="0" hidden="1">{"'Sheet1'!$A$4:$M$6"}</definedName>
    <definedName name="________________________htl1_1_3" hidden="1">{"'Sheet1'!$A$4:$M$6"}</definedName>
    <definedName name="________________________htl1_2" localSheetId="0" hidden="1">{"'Sheet1'!$A$4:$M$6"}</definedName>
    <definedName name="________________________htl1_2" hidden="1">{"'Sheet1'!$A$4:$M$6"}</definedName>
    <definedName name="________________________htl1_3" localSheetId="0" hidden="1">{"'Sheet1'!$A$4:$M$6"}</definedName>
    <definedName name="________________________htl1_3" hidden="1">{"'Sheet1'!$A$4:$M$6"}</definedName>
    <definedName name="________________________htl1_4" localSheetId="0" hidden="1">{"'Sheet1'!$A$4:$M$6"}</definedName>
    <definedName name="________________________htl1_4" hidden="1">{"'Sheet1'!$A$4:$M$6"}</definedName>
    <definedName name="________________________key2" hidden="1">#REF!</definedName>
    <definedName name="________________________key3" hidden="1">#REF!</definedName>
    <definedName name="_______________________htl1" localSheetId="0" hidden="1">{"'Sheet1'!$A$4:$M$6"}</definedName>
    <definedName name="_______________________htl1" hidden="1">{"'Sheet1'!$A$4:$M$6"}</definedName>
    <definedName name="_______________________htl1_1" localSheetId="0" hidden="1">{"'Sheet1'!$A$4:$M$6"}</definedName>
    <definedName name="_______________________htl1_1" hidden="1">{"'Sheet1'!$A$4:$M$6"}</definedName>
    <definedName name="_______________________htl1_1_1" localSheetId="0" hidden="1">{"'Sheet1'!$A$4:$M$6"}</definedName>
    <definedName name="_______________________htl1_1_1" hidden="1">{"'Sheet1'!$A$4:$M$6"}</definedName>
    <definedName name="_______________________htl1_1_1_1" localSheetId="0" hidden="1">{"'Sheet1'!$A$4:$M$6"}</definedName>
    <definedName name="_______________________htl1_1_1_1" hidden="1">{"'Sheet1'!$A$4:$M$6"}</definedName>
    <definedName name="_______________________htl1_1_1_2" localSheetId="0" hidden="1">{"'Sheet1'!$A$4:$M$6"}</definedName>
    <definedName name="_______________________htl1_1_1_2" hidden="1">{"'Sheet1'!$A$4:$M$6"}</definedName>
    <definedName name="_______________________htl1_1_1_3" localSheetId="0" hidden="1">{"'Sheet1'!$A$4:$M$6"}</definedName>
    <definedName name="_______________________htl1_1_1_3" hidden="1">{"'Sheet1'!$A$4:$M$6"}</definedName>
    <definedName name="_______________________htl1_1_2" localSheetId="0" hidden="1">{"'Sheet1'!$A$4:$M$6"}</definedName>
    <definedName name="_______________________htl1_1_2" hidden="1">{"'Sheet1'!$A$4:$M$6"}</definedName>
    <definedName name="_______________________htl1_1_3" localSheetId="0" hidden="1">{"'Sheet1'!$A$4:$M$6"}</definedName>
    <definedName name="_______________________htl1_1_3" hidden="1">{"'Sheet1'!$A$4:$M$6"}</definedName>
    <definedName name="_______________________htl1_2" localSheetId="0" hidden="1">{"'Sheet1'!$A$4:$M$6"}</definedName>
    <definedName name="_______________________htl1_2" hidden="1">{"'Sheet1'!$A$4:$M$6"}</definedName>
    <definedName name="_______________________htl1_3" localSheetId="0" hidden="1">{"'Sheet1'!$A$4:$M$6"}</definedName>
    <definedName name="_______________________htl1_3" hidden="1">{"'Sheet1'!$A$4:$M$6"}</definedName>
    <definedName name="_______________________htl1_4" localSheetId="0" hidden="1">{"'Sheet1'!$A$4:$M$6"}</definedName>
    <definedName name="_______________________htl1_4" hidden="1">{"'Sheet1'!$A$4:$M$6"}</definedName>
    <definedName name="_______________________key2" hidden="1">#REF!</definedName>
    <definedName name="_______________________key3" hidden="1">#REF!</definedName>
    <definedName name="______________________GM2" localSheetId="0" hidden="1">{#N/A,#N/A,FALSE,"B"}</definedName>
    <definedName name="______________________GM2" hidden="1">{#N/A,#N/A,FALSE,"B"}</definedName>
    <definedName name="______________________htl1" localSheetId="0" hidden="1">{"'Sheet1'!$A$4:$M$6"}</definedName>
    <definedName name="______________________htl1" hidden="1">{"'Sheet1'!$A$4:$M$6"}</definedName>
    <definedName name="______________________htl1_1" localSheetId="0" hidden="1">{"'Sheet1'!$A$4:$M$6"}</definedName>
    <definedName name="______________________htl1_1" hidden="1">{"'Sheet1'!$A$4:$M$6"}</definedName>
    <definedName name="______________________htl1_1_1" localSheetId="0" hidden="1">{"'Sheet1'!$A$4:$M$6"}</definedName>
    <definedName name="______________________htl1_1_1" hidden="1">{"'Sheet1'!$A$4:$M$6"}</definedName>
    <definedName name="______________________htl1_1_1_1" localSheetId="0" hidden="1">{"'Sheet1'!$A$4:$M$6"}</definedName>
    <definedName name="______________________htl1_1_1_1" hidden="1">{"'Sheet1'!$A$4:$M$6"}</definedName>
    <definedName name="______________________htl1_1_1_2" localSheetId="0" hidden="1">{"'Sheet1'!$A$4:$M$6"}</definedName>
    <definedName name="______________________htl1_1_1_2" hidden="1">{"'Sheet1'!$A$4:$M$6"}</definedName>
    <definedName name="______________________htl1_1_1_3" localSheetId="0" hidden="1">{"'Sheet1'!$A$4:$M$6"}</definedName>
    <definedName name="______________________htl1_1_1_3" hidden="1">{"'Sheet1'!$A$4:$M$6"}</definedName>
    <definedName name="______________________htl1_1_2" localSheetId="0" hidden="1">{"'Sheet1'!$A$4:$M$6"}</definedName>
    <definedName name="______________________htl1_1_2" hidden="1">{"'Sheet1'!$A$4:$M$6"}</definedName>
    <definedName name="______________________htl1_1_3" localSheetId="0" hidden="1">{"'Sheet1'!$A$4:$M$6"}</definedName>
    <definedName name="______________________htl1_1_3" hidden="1">{"'Sheet1'!$A$4:$M$6"}</definedName>
    <definedName name="______________________htl1_2" localSheetId="0" hidden="1">{"'Sheet1'!$A$4:$M$6"}</definedName>
    <definedName name="______________________htl1_2" hidden="1">{"'Sheet1'!$A$4:$M$6"}</definedName>
    <definedName name="______________________htl1_3" localSheetId="0" hidden="1">{"'Sheet1'!$A$4:$M$6"}</definedName>
    <definedName name="______________________htl1_3" hidden="1">{"'Sheet1'!$A$4:$M$6"}</definedName>
    <definedName name="______________________htl1_4" localSheetId="0" hidden="1">{"'Sheet1'!$A$4:$M$6"}</definedName>
    <definedName name="______________________htl1_4" hidden="1">{"'Sheet1'!$A$4:$M$6"}</definedName>
    <definedName name="______________________key2" hidden="1">#REF!</definedName>
    <definedName name="______________________key3" hidden="1">#REF!</definedName>
    <definedName name="_____________________htl1" localSheetId="0" hidden="1">{"'Sheet1'!$A$4:$M$6"}</definedName>
    <definedName name="_____________________htl1" hidden="1">{"'Sheet1'!$A$4:$M$6"}</definedName>
    <definedName name="_____________________htl1_1" localSheetId="0" hidden="1">{"'Sheet1'!$A$4:$M$6"}</definedName>
    <definedName name="_____________________htl1_1" hidden="1">{"'Sheet1'!$A$4:$M$6"}</definedName>
    <definedName name="_____________________htl1_1_1" localSheetId="0" hidden="1">{"'Sheet1'!$A$4:$M$6"}</definedName>
    <definedName name="_____________________htl1_1_1" hidden="1">{"'Sheet1'!$A$4:$M$6"}</definedName>
    <definedName name="_____________________htl1_1_1_1" localSheetId="0" hidden="1">{"'Sheet1'!$A$4:$M$6"}</definedName>
    <definedName name="_____________________htl1_1_1_1" hidden="1">{"'Sheet1'!$A$4:$M$6"}</definedName>
    <definedName name="_____________________htl1_1_1_2" localSheetId="0" hidden="1">{"'Sheet1'!$A$4:$M$6"}</definedName>
    <definedName name="_____________________htl1_1_1_2" hidden="1">{"'Sheet1'!$A$4:$M$6"}</definedName>
    <definedName name="_____________________htl1_1_1_3" localSheetId="0" hidden="1">{"'Sheet1'!$A$4:$M$6"}</definedName>
    <definedName name="_____________________htl1_1_1_3" hidden="1">{"'Sheet1'!$A$4:$M$6"}</definedName>
    <definedName name="_____________________htl1_1_2" localSheetId="0" hidden="1">{"'Sheet1'!$A$4:$M$6"}</definedName>
    <definedName name="_____________________htl1_1_2" hidden="1">{"'Sheet1'!$A$4:$M$6"}</definedName>
    <definedName name="_____________________htl1_1_3" localSheetId="0" hidden="1">{"'Sheet1'!$A$4:$M$6"}</definedName>
    <definedName name="_____________________htl1_1_3" hidden="1">{"'Sheet1'!$A$4:$M$6"}</definedName>
    <definedName name="_____________________htl1_2" localSheetId="0" hidden="1">{"'Sheet1'!$A$4:$M$6"}</definedName>
    <definedName name="_____________________htl1_2" hidden="1">{"'Sheet1'!$A$4:$M$6"}</definedName>
    <definedName name="_____________________htl1_3" localSheetId="0" hidden="1">{"'Sheet1'!$A$4:$M$6"}</definedName>
    <definedName name="_____________________htl1_3" hidden="1">{"'Sheet1'!$A$4:$M$6"}</definedName>
    <definedName name="_____________________htl1_4" localSheetId="0" hidden="1">{"'Sheet1'!$A$4:$M$6"}</definedName>
    <definedName name="_____________________htl1_4" hidden="1">{"'Sheet1'!$A$4:$M$6"}</definedName>
    <definedName name="_____________________key2" hidden="1">#REF!</definedName>
    <definedName name="_____________________key3" hidden="1">#REF!</definedName>
    <definedName name="____________________GM2" localSheetId="0" hidden="1">{#N/A,#N/A,FALSE,"B"}</definedName>
    <definedName name="____________________GM2" hidden="1">{#N/A,#N/A,FALSE,"B"}</definedName>
    <definedName name="____________________htl1" localSheetId="0" hidden="1">{"'Sheet1'!$A$4:$M$6"}</definedName>
    <definedName name="____________________htl1" hidden="1">{"'Sheet1'!$A$4:$M$6"}</definedName>
    <definedName name="____________________htl1_1" localSheetId="0" hidden="1">{"'Sheet1'!$A$4:$M$6"}</definedName>
    <definedName name="____________________htl1_1" hidden="1">{"'Sheet1'!$A$4:$M$6"}</definedName>
    <definedName name="____________________htl1_1_1" localSheetId="0" hidden="1">{"'Sheet1'!$A$4:$M$6"}</definedName>
    <definedName name="____________________htl1_1_1" hidden="1">{"'Sheet1'!$A$4:$M$6"}</definedName>
    <definedName name="____________________htl1_1_1_1" localSheetId="0" hidden="1">{"'Sheet1'!$A$4:$M$6"}</definedName>
    <definedName name="____________________htl1_1_1_1" hidden="1">{"'Sheet1'!$A$4:$M$6"}</definedName>
    <definedName name="____________________htl1_1_1_2" localSheetId="0" hidden="1">{"'Sheet1'!$A$4:$M$6"}</definedName>
    <definedName name="____________________htl1_1_1_2" hidden="1">{"'Sheet1'!$A$4:$M$6"}</definedName>
    <definedName name="____________________htl1_1_1_3" localSheetId="0" hidden="1">{"'Sheet1'!$A$4:$M$6"}</definedName>
    <definedName name="____________________htl1_1_1_3" hidden="1">{"'Sheet1'!$A$4:$M$6"}</definedName>
    <definedName name="____________________htl1_1_2" localSheetId="0" hidden="1">{"'Sheet1'!$A$4:$M$6"}</definedName>
    <definedName name="____________________htl1_1_2" hidden="1">{"'Sheet1'!$A$4:$M$6"}</definedName>
    <definedName name="____________________htl1_1_3" localSheetId="0" hidden="1">{"'Sheet1'!$A$4:$M$6"}</definedName>
    <definedName name="____________________htl1_1_3" hidden="1">{"'Sheet1'!$A$4:$M$6"}</definedName>
    <definedName name="____________________htl1_2" localSheetId="0" hidden="1">{"'Sheet1'!$A$4:$M$6"}</definedName>
    <definedName name="____________________htl1_2" hidden="1">{"'Sheet1'!$A$4:$M$6"}</definedName>
    <definedName name="____________________htl1_3" localSheetId="0" hidden="1">{"'Sheet1'!$A$4:$M$6"}</definedName>
    <definedName name="____________________htl1_3" hidden="1">{"'Sheet1'!$A$4:$M$6"}</definedName>
    <definedName name="____________________htl1_4" localSheetId="0" hidden="1">{"'Sheet1'!$A$4:$M$6"}</definedName>
    <definedName name="____________________htl1_4" hidden="1">{"'Sheet1'!$A$4:$M$6"}</definedName>
    <definedName name="____________________key2" hidden="1">#REF!</definedName>
    <definedName name="____________________key3" hidden="1">#REF!</definedName>
    <definedName name="___________________htl1" localSheetId="0" hidden="1">{"'Sheet1'!$A$4:$M$6"}</definedName>
    <definedName name="___________________htl1" hidden="1">{"'Sheet1'!$A$4:$M$6"}</definedName>
    <definedName name="___________________htl1_1" localSheetId="0" hidden="1">{"'Sheet1'!$A$4:$M$6"}</definedName>
    <definedName name="___________________htl1_1" hidden="1">{"'Sheet1'!$A$4:$M$6"}</definedName>
    <definedName name="___________________htl1_1_1" localSheetId="0" hidden="1">{"'Sheet1'!$A$4:$M$6"}</definedName>
    <definedName name="___________________htl1_1_1" hidden="1">{"'Sheet1'!$A$4:$M$6"}</definedName>
    <definedName name="___________________htl1_1_1_1" localSheetId="0" hidden="1">{"'Sheet1'!$A$4:$M$6"}</definedName>
    <definedName name="___________________htl1_1_1_1" hidden="1">{"'Sheet1'!$A$4:$M$6"}</definedName>
    <definedName name="___________________htl1_1_1_2" localSheetId="0" hidden="1">{"'Sheet1'!$A$4:$M$6"}</definedName>
    <definedName name="___________________htl1_1_1_2" hidden="1">{"'Sheet1'!$A$4:$M$6"}</definedName>
    <definedName name="___________________htl1_1_1_3" localSheetId="0" hidden="1">{"'Sheet1'!$A$4:$M$6"}</definedName>
    <definedName name="___________________htl1_1_1_3" hidden="1">{"'Sheet1'!$A$4:$M$6"}</definedName>
    <definedName name="___________________htl1_1_2" localSheetId="0" hidden="1">{"'Sheet1'!$A$4:$M$6"}</definedName>
    <definedName name="___________________htl1_1_2" hidden="1">{"'Sheet1'!$A$4:$M$6"}</definedName>
    <definedName name="___________________htl1_1_3" localSheetId="0" hidden="1">{"'Sheet1'!$A$4:$M$6"}</definedName>
    <definedName name="___________________htl1_1_3" hidden="1">{"'Sheet1'!$A$4:$M$6"}</definedName>
    <definedName name="___________________htl1_2" localSheetId="0" hidden="1">{"'Sheet1'!$A$4:$M$6"}</definedName>
    <definedName name="___________________htl1_2" hidden="1">{"'Sheet1'!$A$4:$M$6"}</definedName>
    <definedName name="___________________htl1_3" localSheetId="0" hidden="1">{"'Sheet1'!$A$4:$M$6"}</definedName>
    <definedName name="___________________htl1_3" hidden="1">{"'Sheet1'!$A$4:$M$6"}</definedName>
    <definedName name="___________________htl1_4" localSheetId="0" hidden="1">{"'Sheet1'!$A$4:$M$6"}</definedName>
    <definedName name="___________________htl1_4" hidden="1">{"'Sheet1'!$A$4:$M$6"}</definedName>
    <definedName name="___________________key2" hidden="1">#REF!</definedName>
    <definedName name="___________________key3" hidden="1">#REF!</definedName>
    <definedName name="__________________GM2" localSheetId="0" hidden="1">{#N/A,#N/A,FALSE,"B"}</definedName>
    <definedName name="__________________GM2" hidden="1">{#N/A,#N/A,FALSE,"B"}</definedName>
    <definedName name="__________________htl1" localSheetId="0" hidden="1">{"'Sheet1'!$A$4:$M$6"}</definedName>
    <definedName name="__________________htl1" hidden="1">{"'Sheet1'!$A$4:$M$6"}</definedName>
    <definedName name="__________________htl1_1" localSheetId="0" hidden="1">{"'Sheet1'!$A$4:$M$6"}</definedName>
    <definedName name="__________________htl1_1" hidden="1">{"'Sheet1'!$A$4:$M$6"}</definedName>
    <definedName name="__________________htl1_1_1" localSheetId="0" hidden="1">{"'Sheet1'!$A$4:$M$6"}</definedName>
    <definedName name="__________________htl1_1_1" hidden="1">{"'Sheet1'!$A$4:$M$6"}</definedName>
    <definedName name="__________________htl1_1_1_1" localSheetId="0" hidden="1">{"'Sheet1'!$A$4:$M$6"}</definedName>
    <definedName name="__________________htl1_1_1_1" hidden="1">{"'Sheet1'!$A$4:$M$6"}</definedName>
    <definedName name="__________________htl1_1_1_2" localSheetId="0" hidden="1">{"'Sheet1'!$A$4:$M$6"}</definedName>
    <definedName name="__________________htl1_1_1_2" hidden="1">{"'Sheet1'!$A$4:$M$6"}</definedName>
    <definedName name="__________________htl1_1_1_3" localSheetId="0" hidden="1">{"'Sheet1'!$A$4:$M$6"}</definedName>
    <definedName name="__________________htl1_1_1_3" hidden="1">{"'Sheet1'!$A$4:$M$6"}</definedName>
    <definedName name="__________________htl1_1_2" localSheetId="0" hidden="1">{"'Sheet1'!$A$4:$M$6"}</definedName>
    <definedName name="__________________htl1_1_2" hidden="1">{"'Sheet1'!$A$4:$M$6"}</definedName>
    <definedName name="__________________htl1_1_3" localSheetId="0" hidden="1">{"'Sheet1'!$A$4:$M$6"}</definedName>
    <definedName name="__________________htl1_1_3" hidden="1">{"'Sheet1'!$A$4:$M$6"}</definedName>
    <definedName name="__________________htl1_2" localSheetId="0" hidden="1">{"'Sheet1'!$A$4:$M$6"}</definedName>
    <definedName name="__________________htl1_2" hidden="1">{"'Sheet1'!$A$4:$M$6"}</definedName>
    <definedName name="__________________htl1_3" localSheetId="0" hidden="1">{"'Sheet1'!$A$4:$M$6"}</definedName>
    <definedName name="__________________htl1_3" hidden="1">{"'Sheet1'!$A$4:$M$6"}</definedName>
    <definedName name="__________________htl1_4" localSheetId="0" hidden="1">{"'Sheet1'!$A$4:$M$6"}</definedName>
    <definedName name="__________________htl1_4" hidden="1">{"'Sheet1'!$A$4:$M$6"}</definedName>
    <definedName name="__________________key2" hidden="1">#REF!</definedName>
    <definedName name="__________________key3" hidden="1">#REF!</definedName>
    <definedName name="_________________GM2" localSheetId="0" hidden="1">{#N/A,#N/A,FALSE,"B"}</definedName>
    <definedName name="_________________GM2" hidden="1">{#N/A,#N/A,FALSE,"B"}</definedName>
    <definedName name="_________________htl1" localSheetId="0" hidden="1">{"'Sheet1'!$A$4:$M$6"}</definedName>
    <definedName name="_________________htl1" hidden="1">{"'Sheet1'!$A$4:$M$6"}</definedName>
    <definedName name="_________________htl1_1" localSheetId="0" hidden="1">{"'Sheet1'!$A$4:$M$6"}</definedName>
    <definedName name="_________________htl1_1" hidden="1">{"'Sheet1'!$A$4:$M$6"}</definedName>
    <definedName name="_________________htl1_1_1" localSheetId="0" hidden="1">{"'Sheet1'!$A$4:$M$6"}</definedName>
    <definedName name="_________________htl1_1_1" hidden="1">{"'Sheet1'!$A$4:$M$6"}</definedName>
    <definedName name="_________________htl1_1_1_1" localSheetId="0" hidden="1">{"'Sheet1'!$A$4:$M$6"}</definedName>
    <definedName name="_________________htl1_1_1_1" hidden="1">{"'Sheet1'!$A$4:$M$6"}</definedName>
    <definedName name="_________________htl1_1_1_2" localSheetId="0" hidden="1">{"'Sheet1'!$A$4:$M$6"}</definedName>
    <definedName name="_________________htl1_1_1_2" hidden="1">{"'Sheet1'!$A$4:$M$6"}</definedName>
    <definedName name="_________________htl1_1_1_3" localSheetId="0" hidden="1">{"'Sheet1'!$A$4:$M$6"}</definedName>
    <definedName name="_________________htl1_1_1_3" hidden="1">{"'Sheet1'!$A$4:$M$6"}</definedName>
    <definedName name="_________________htl1_1_2" localSheetId="0" hidden="1">{"'Sheet1'!$A$4:$M$6"}</definedName>
    <definedName name="_________________htl1_1_2" hidden="1">{"'Sheet1'!$A$4:$M$6"}</definedName>
    <definedName name="_________________htl1_1_3" localSheetId="0" hidden="1">{"'Sheet1'!$A$4:$M$6"}</definedName>
    <definedName name="_________________htl1_1_3" hidden="1">{"'Sheet1'!$A$4:$M$6"}</definedName>
    <definedName name="_________________htl1_2" localSheetId="0" hidden="1">{"'Sheet1'!$A$4:$M$6"}</definedName>
    <definedName name="_________________htl1_2" hidden="1">{"'Sheet1'!$A$4:$M$6"}</definedName>
    <definedName name="_________________htl1_3" localSheetId="0" hidden="1">{"'Sheet1'!$A$4:$M$6"}</definedName>
    <definedName name="_________________htl1_3" hidden="1">{"'Sheet1'!$A$4:$M$6"}</definedName>
    <definedName name="_________________htl1_4" localSheetId="0" hidden="1">{"'Sheet1'!$A$4:$M$6"}</definedName>
    <definedName name="_________________htl1_4" hidden="1">{"'Sheet1'!$A$4:$M$6"}</definedName>
    <definedName name="_________________key2" hidden="1">#REF!</definedName>
    <definedName name="_________________key3" hidden="1">#REF!</definedName>
    <definedName name="________________GM2" localSheetId="0" hidden="1">{#N/A,#N/A,FALSE,"B"}</definedName>
    <definedName name="________________GM2" hidden="1">{#N/A,#N/A,FALSE,"B"}</definedName>
    <definedName name="________________htl1" localSheetId="0" hidden="1">{"'Sheet1'!$A$4:$M$6"}</definedName>
    <definedName name="________________htl1" hidden="1">{"'Sheet1'!$A$4:$M$6"}</definedName>
    <definedName name="________________htl1_1" localSheetId="0" hidden="1">{"'Sheet1'!$A$4:$M$6"}</definedName>
    <definedName name="________________htl1_1" hidden="1">{"'Sheet1'!$A$4:$M$6"}</definedName>
    <definedName name="________________htl1_1_1" localSheetId="0" hidden="1">{"'Sheet1'!$A$4:$M$6"}</definedName>
    <definedName name="________________htl1_1_1" hidden="1">{"'Sheet1'!$A$4:$M$6"}</definedName>
    <definedName name="________________htl1_1_1_1" localSheetId="0" hidden="1">{"'Sheet1'!$A$4:$M$6"}</definedName>
    <definedName name="________________htl1_1_1_1" hidden="1">{"'Sheet1'!$A$4:$M$6"}</definedName>
    <definedName name="________________htl1_1_1_2" localSheetId="0" hidden="1">{"'Sheet1'!$A$4:$M$6"}</definedName>
    <definedName name="________________htl1_1_1_2" hidden="1">{"'Sheet1'!$A$4:$M$6"}</definedName>
    <definedName name="________________htl1_1_1_3" localSheetId="0" hidden="1">{"'Sheet1'!$A$4:$M$6"}</definedName>
    <definedName name="________________htl1_1_1_3" hidden="1">{"'Sheet1'!$A$4:$M$6"}</definedName>
    <definedName name="________________htl1_1_2" localSheetId="0" hidden="1">{"'Sheet1'!$A$4:$M$6"}</definedName>
    <definedName name="________________htl1_1_2" hidden="1">{"'Sheet1'!$A$4:$M$6"}</definedName>
    <definedName name="________________htl1_1_3" localSheetId="0" hidden="1">{"'Sheet1'!$A$4:$M$6"}</definedName>
    <definedName name="________________htl1_1_3" hidden="1">{"'Sheet1'!$A$4:$M$6"}</definedName>
    <definedName name="________________htl1_2" localSheetId="0" hidden="1">{"'Sheet1'!$A$4:$M$6"}</definedName>
    <definedName name="________________htl1_2" hidden="1">{"'Sheet1'!$A$4:$M$6"}</definedName>
    <definedName name="________________htl1_3" localSheetId="0" hidden="1">{"'Sheet1'!$A$4:$M$6"}</definedName>
    <definedName name="________________htl1_3" hidden="1">{"'Sheet1'!$A$4:$M$6"}</definedName>
    <definedName name="________________htl1_4" localSheetId="0" hidden="1">{"'Sheet1'!$A$4:$M$6"}</definedName>
    <definedName name="________________htl1_4" hidden="1">{"'Sheet1'!$A$4:$M$6"}</definedName>
    <definedName name="________________key2" hidden="1">#REF!</definedName>
    <definedName name="________________key3" hidden="1">#REF!</definedName>
    <definedName name="_______________GM2" localSheetId="0" hidden="1">{#N/A,#N/A,FALSE,"B"}</definedName>
    <definedName name="_______________GM2" hidden="1">{#N/A,#N/A,FALSE,"B"}</definedName>
    <definedName name="_______________htl1" localSheetId="0" hidden="1">{"'Sheet1'!$A$4:$M$6"}</definedName>
    <definedName name="_______________htl1" hidden="1">{"'Sheet1'!$A$4:$M$6"}</definedName>
    <definedName name="_______________htl1_1" localSheetId="0" hidden="1">{"'Sheet1'!$A$4:$M$6"}</definedName>
    <definedName name="_______________htl1_1" hidden="1">{"'Sheet1'!$A$4:$M$6"}</definedName>
    <definedName name="_______________htl1_1_1" localSheetId="0" hidden="1">{"'Sheet1'!$A$4:$M$6"}</definedName>
    <definedName name="_______________htl1_1_1" hidden="1">{"'Sheet1'!$A$4:$M$6"}</definedName>
    <definedName name="_______________htl1_1_1_1" localSheetId="0" hidden="1">{"'Sheet1'!$A$4:$M$6"}</definedName>
    <definedName name="_______________htl1_1_1_1" hidden="1">{"'Sheet1'!$A$4:$M$6"}</definedName>
    <definedName name="_______________htl1_1_1_2" localSheetId="0" hidden="1">{"'Sheet1'!$A$4:$M$6"}</definedName>
    <definedName name="_______________htl1_1_1_2" hidden="1">{"'Sheet1'!$A$4:$M$6"}</definedName>
    <definedName name="_______________htl1_1_1_3" localSheetId="0" hidden="1">{"'Sheet1'!$A$4:$M$6"}</definedName>
    <definedName name="_______________htl1_1_1_3" hidden="1">{"'Sheet1'!$A$4:$M$6"}</definedName>
    <definedName name="_______________htl1_1_2" localSheetId="0" hidden="1">{"'Sheet1'!$A$4:$M$6"}</definedName>
    <definedName name="_______________htl1_1_2" hidden="1">{"'Sheet1'!$A$4:$M$6"}</definedName>
    <definedName name="_______________htl1_1_3" localSheetId="0" hidden="1">{"'Sheet1'!$A$4:$M$6"}</definedName>
    <definedName name="_______________htl1_1_3" hidden="1">{"'Sheet1'!$A$4:$M$6"}</definedName>
    <definedName name="_______________htl1_2" localSheetId="0" hidden="1">{"'Sheet1'!$A$4:$M$6"}</definedName>
    <definedName name="_______________htl1_2" hidden="1">{"'Sheet1'!$A$4:$M$6"}</definedName>
    <definedName name="_______________htl1_3" localSheetId="0" hidden="1">{"'Sheet1'!$A$4:$M$6"}</definedName>
    <definedName name="_______________htl1_3" hidden="1">{"'Sheet1'!$A$4:$M$6"}</definedName>
    <definedName name="_______________htl1_4" localSheetId="0" hidden="1">{"'Sheet1'!$A$4:$M$6"}</definedName>
    <definedName name="_______________htl1_4" hidden="1">{"'Sheet1'!$A$4:$M$6"}</definedName>
    <definedName name="_______________key2" hidden="1">#REF!</definedName>
    <definedName name="_______________key3" hidden="1">#REF!</definedName>
    <definedName name="_______________md1" hidden="1">#REF!</definedName>
    <definedName name="______________A1" localSheetId="0" hidden="1">{"SCH2C",#N/A,FALSE,"North America"}</definedName>
    <definedName name="______________A1" hidden="1">{"SCH2C",#N/A,FALSE,"North America"}</definedName>
    <definedName name="______________GM2" localSheetId="0" hidden="1">{#N/A,#N/A,FALSE,"B"}</definedName>
    <definedName name="______________GM2" hidden="1">{#N/A,#N/A,FALSE,"B"}</definedName>
    <definedName name="______________htl1" localSheetId="0" hidden="1">{"'Sheet1'!$A$4:$M$6"}</definedName>
    <definedName name="______________htl1" hidden="1">{"'Sheet1'!$A$4:$M$6"}</definedName>
    <definedName name="______________htl1_1" localSheetId="0" hidden="1">{"'Sheet1'!$A$4:$M$6"}</definedName>
    <definedName name="______________htl1_1" hidden="1">{"'Sheet1'!$A$4:$M$6"}</definedName>
    <definedName name="______________htl1_1_1" localSheetId="0" hidden="1">{"'Sheet1'!$A$4:$M$6"}</definedName>
    <definedName name="______________htl1_1_1" hidden="1">{"'Sheet1'!$A$4:$M$6"}</definedName>
    <definedName name="______________htl1_1_1_1" localSheetId="0" hidden="1">{"'Sheet1'!$A$4:$M$6"}</definedName>
    <definedName name="______________htl1_1_1_1" hidden="1">{"'Sheet1'!$A$4:$M$6"}</definedName>
    <definedName name="______________htl1_1_1_2" localSheetId="0" hidden="1">{"'Sheet1'!$A$4:$M$6"}</definedName>
    <definedName name="______________htl1_1_1_2" hidden="1">{"'Sheet1'!$A$4:$M$6"}</definedName>
    <definedName name="______________htl1_1_1_3" localSheetId="0" hidden="1">{"'Sheet1'!$A$4:$M$6"}</definedName>
    <definedName name="______________htl1_1_1_3" hidden="1">{"'Sheet1'!$A$4:$M$6"}</definedName>
    <definedName name="______________htl1_1_2" localSheetId="0" hidden="1">{"'Sheet1'!$A$4:$M$6"}</definedName>
    <definedName name="______________htl1_1_2" hidden="1">{"'Sheet1'!$A$4:$M$6"}</definedName>
    <definedName name="______________htl1_1_3" localSheetId="0" hidden="1">{"'Sheet1'!$A$4:$M$6"}</definedName>
    <definedName name="______________htl1_1_3" hidden="1">{"'Sheet1'!$A$4:$M$6"}</definedName>
    <definedName name="______________htl1_2" localSheetId="0" hidden="1">{"'Sheet1'!$A$4:$M$6"}</definedName>
    <definedName name="______________htl1_2" hidden="1">{"'Sheet1'!$A$4:$M$6"}</definedName>
    <definedName name="______________htl1_3" localSheetId="0" hidden="1">{"'Sheet1'!$A$4:$M$6"}</definedName>
    <definedName name="______________htl1_3" hidden="1">{"'Sheet1'!$A$4:$M$6"}</definedName>
    <definedName name="______________htl1_4" localSheetId="0" hidden="1">{"'Sheet1'!$A$4:$M$6"}</definedName>
    <definedName name="______________htl1_4" hidden="1">{"'Sheet1'!$A$4:$M$6"}</definedName>
    <definedName name="______________key2" hidden="1">#REF!</definedName>
    <definedName name="______________key3" hidden="1">#REF!</definedName>
    <definedName name="______________md1" hidden="1">#REF!</definedName>
    <definedName name="_____________A1" localSheetId="0" hidden="1">{"SCH2C",#N/A,FALSE,"North America"}</definedName>
    <definedName name="_____________A1" hidden="1">{"SCH2C",#N/A,FALSE,"North America"}</definedName>
    <definedName name="_____________GM2" localSheetId="0" hidden="1">{#N/A,#N/A,FALSE,"B"}</definedName>
    <definedName name="_____________GM2" hidden="1">{#N/A,#N/A,FALSE,"B"}</definedName>
    <definedName name="_____________htl1" localSheetId="0" hidden="1">{"'Sheet1'!$A$4:$M$6"}</definedName>
    <definedName name="_____________htl1" hidden="1">{"'Sheet1'!$A$4:$M$6"}</definedName>
    <definedName name="_____________htl1_1" localSheetId="0" hidden="1">{"'Sheet1'!$A$4:$M$6"}</definedName>
    <definedName name="_____________htl1_1" hidden="1">{"'Sheet1'!$A$4:$M$6"}</definedName>
    <definedName name="_____________htl1_1_1" localSheetId="0" hidden="1">{"'Sheet1'!$A$4:$M$6"}</definedName>
    <definedName name="_____________htl1_1_1" hidden="1">{"'Sheet1'!$A$4:$M$6"}</definedName>
    <definedName name="_____________htl1_1_1_1" localSheetId="0" hidden="1">{"'Sheet1'!$A$4:$M$6"}</definedName>
    <definedName name="_____________htl1_1_1_1" hidden="1">{"'Sheet1'!$A$4:$M$6"}</definedName>
    <definedName name="_____________htl1_1_1_2" localSheetId="0" hidden="1">{"'Sheet1'!$A$4:$M$6"}</definedName>
    <definedName name="_____________htl1_1_1_2" hidden="1">{"'Sheet1'!$A$4:$M$6"}</definedName>
    <definedName name="_____________htl1_1_1_3" localSheetId="0" hidden="1">{"'Sheet1'!$A$4:$M$6"}</definedName>
    <definedName name="_____________htl1_1_1_3" hidden="1">{"'Sheet1'!$A$4:$M$6"}</definedName>
    <definedName name="_____________htl1_1_2" localSheetId="0" hidden="1">{"'Sheet1'!$A$4:$M$6"}</definedName>
    <definedName name="_____________htl1_1_2" hidden="1">{"'Sheet1'!$A$4:$M$6"}</definedName>
    <definedName name="_____________htl1_1_3" localSheetId="0" hidden="1">{"'Sheet1'!$A$4:$M$6"}</definedName>
    <definedName name="_____________htl1_1_3" hidden="1">{"'Sheet1'!$A$4:$M$6"}</definedName>
    <definedName name="_____________htl1_2" localSheetId="0" hidden="1">{"'Sheet1'!$A$4:$M$6"}</definedName>
    <definedName name="_____________htl1_2" hidden="1">{"'Sheet1'!$A$4:$M$6"}</definedName>
    <definedName name="_____________htl1_3" localSheetId="0" hidden="1">{"'Sheet1'!$A$4:$M$6"}</definedName>
    <definedName name="_____________htl1_3" hidden="1">{"'Sheet1'!$A$4:$M$6"}</definedName>
    <definedName name="_____________htl1_4" localSheetId="0" hidden="1">{"'Sheet1'!$A$4:$M$6"}</definedName>
    <definedName name="_____________htl1_4" hidden="1">{"'Sheet1'!$A$4:$M$6"}</definedName>
    <definedName name="_____________key2" hidden="1">#REF!</definedName>
    <definedName name="_____________key3" hidden="1">#REF!</definedName>
    <definedName name="_____________md1" hidden="1">#REF!</definedName>
    <definedName name="_____________SDF1" localSheetId="0" hidden="1">{#N/A,#N/A,FALSE,"OI";#N/A,#N/A,FALSE,"EiD"}</definedName>
    <definedName name="_____________SDF1" hidden="1">{#N/A,#N/A,FALSE,"OI";#N/A,#N/A,FALSE,"EiD"}</definedName>
    <definedName name="____________A1" localSheetId="0" hidden="1">{"SCH2C",#N/A,FALSE,"North America"}</definedName>
    <definedName name="____________A1" hidden="1">{"SCH2C",#N/A,FALSE,"North America"}</definedName>
    <definedName name="____________GM2" localSheetId="0" hidden="1">{#N/A,#N/A,FALSE,"B"}</definedName>
    <definedName name="____________GM2" hidden="1">{#N/A,#N/A,FALSE,"B"}</definedName>
    <definedName name="____________htl1" localSheetId="0" hidden="1">{"'Sheet1'!$A$4:$M$6"}</definedName>
    <definedName name="____________htl1" hidden="1">{"'Sheet1'!$A$4:$M$6"}</definedName>
    <definedName name="____________htl1_1" localSheetId="0" hidden="1">{"'Sheet1'!$A$4:$M$6"}</definedName>
    <definedName name="____________htl1_1" hidden="1">{"'Sheet1'!$A$4:$M$6"}</definedName>
    <definedName name="____________htl1_1_1" localSheetId="0" hidden="1">{"'Sheet1'!$A$4:$M$6"}</definedName>
    <definedName name="____________htl1_1_1" hidden="1">{"'Sheet1'!$A$4:$M$6"}</definedName>
    <definedName name="____________htl1_1_1_1" localSheetId="0" hidden="1">{"'Sheet1'!$A$4:$M$6"}</definedName>
    <definedName name="____________htl1_1_1_1" hidden="1">{"'Sheet1'!$A$4:$M$6"}</definedName>
    <definedName name="____________htl1_1_1_2" localSheetId="0" hidden="1">{"'Sheet1'!$A$4:$M$6"}</definedName>
    <definedName name="____________htl1_1_1_2" hidden="1">{"'Sheet1'!$A$4:$M$6"}</definedName>
    <definedName name="____________htl1_1_1_3" localSheetId="0" hidden="1">{"'Sheet1'!$A$4:$M$6"}</definedName>
    <definedName name="____________htl1_1_1_3" hidden="1">{"'Sheet1'!$A$4:$M$6"}</definedName>
    <definedName name="____________htl1_1_2" localSheetId="0" hidden="1">{"'Sheet1'!$A$4:$M$6"}</definedName>
    <definedName name="____________htl1_1_2" hidden="1">{"'Sheet1'!$A$4:$M$6"}</definedName>
    <definedName name="____________htl1_1_3" localSheetId="0" hidden="1">{"'Sheet1'!$A$4:$M$6"}</definedName>
    <definedName name="____________htl1_1_3" hidden="1">{"'Sheet1'!$A$4:$M$6"}</definedName>
    <definedName name="____________htl1_2" localSheetId="0" hidden="1">{"'Sheet1'!$A$4:$M$6"}</definedName>
    <definedName name="____________htl1_2" hidden="1">{"'Sheet1'!$A$4:$M$6"}</definedName>
    <definedName name="____________htl1_3" localSheetId="0" hidden="1">{"'Sheet1'!$A$4:$M$6"}</definedName>
    <definedName name="____________htl1_3" hidden="1">{"'Sheet1'!$A$4:$M$6"}</definedName>
    <definedName name="____________htl1_4" localSheetId="0" hidden="1">{"'Sheet1'!$A$4:$M$6"}</definedName>
    <definedName name="____________htl1_4" hidden="1">{"'Sheet1'!$A$4:$M$6"}</definedName>
    <definedName name="____________key2" hidden="1">#REF!</definedName>
    <definedName name="____________key3" hidden="1">#REF!</definedName>
    <definedName name="____________md1" hidden="1">#REF!</definedName>
    <definedName name="____________SDF1" localSheetId="0" hidden="1">{#N/A,#N/A,FALSE,"OI";#N/A,#N/A,FALSE,"EiD"}</definedName>
    <definedName name="____________SDF1" hidden="1">{#N/A,#N/A,FALSE,"OI";#N/A,#N/A,FALSE,"EiD"}</definedName>
    <definedName name="___________A1" localSheetId="0" hidden="1">{"SCH2C",#N/A,FALSE,"North America"}</definedName>
    <definedName name="___________A1" hidden="1">{"SCH2C",#N/A,FALSE,"North America"}</definedName>
    <definedName name="___________GM2" localSheetId="0" hidden="1">{#N/A,#N/A,FALSE,"B"}</definedName>
    <definedName name="___________GM2" hidden="1">{#N/A,#N/A,FALSE,"B"}</definedName>
    <definedName name="___________htl1" localSheetId="0" hidden="1">{"'Sheet1'!$A$4:$M$6"}</definedName>
    <definedName name="___________htl1" hidden="1">{"'Sheet1'!$A$4:$M$6"}</definedName>
    <definedName name="___________htl1_1" localSheetId="0" hidden="1">{"'Sheet1'!$A$4:$M$6"}</definedName>
    <definedName name="___________htl1_1" hidden="1">{"'Sheet1'!$A$4:$M$6"}</definedName>
    <definedName name="___________htl1_1_1" localSheetId="0" hidden="1">{"'Sheet1'!$A$4:$M$6"}</definedName>
    <definedName name="___________htl1_1_1" hidden="1">{"'Sheet1'!$A$4:$M$6"}</definedName>
    <definedName name="___________htl1_1_1_1" localSheetId="0" hidden="1">{"'Sheet1'!$A$4:$M$6"}</definedName>
    <definedName name="___________htl1_1_1_1" hidden="1">{"'Sheet1'!$A$4:$M$6"}</definedName>
    <definedName name="___________htl1_1_1_2" localSheetId="0" hidden="1">{"'Sheet1'!$A$4:$M$6"}</definedName>
    <definedName name="___________htl1_1_1_2" hidden="1">{"'Sheet1'!$A$4:$M$6"}</definedName>
    <definedName name="___________htl1_1_1_3" localSheetId="0" hidden="1">{"'Sheet1'!$A$4:$M$6"}</definedName>
    <definedName name="___________htl1_1_1_3" hidden="1">{"'Sheet1'!$A$4:$M$6"}</definedName>
    <definedName name="___________htl1_1_2" localSheetId="0" hidden="1">{"'Sheet1'!$A$4:$M$6"}</definedName>
    <definedName name="___________htl1_1_2" hidden="1">{"'Sheet1'!$A$4:$M$6"}</definedName>
    <definedName name="___________htl1_1_3" localSheetId="0" hidden="1">{"'Sheet1'!$A$4:$M$6"}</definedName>
    <definedName name="___________htl1_1_3" hidden="1">{"'Sheet1'!$A$4:$M$6"}</definedName>
    <definedName name="___________htl1_2" localSheetId="0" hidden="1">{"'Sheet1'!$A$4:$M$6"}</definedName>
    <definedName name="___________htl1_2" hidden="1">{"'Sheet1'!$A$4:$M$6"}</definedName>
    <definedName name="___________htl1_3" localSheetId="0" hidden="1">{"'Sheet1'!$A$4:$M$6"}</definedName>
    <definedName name="___________htl1_3" hidden="1">{"'Sheet1'!$A$4:$M$6"}</definedName>
    <definedName name="___________htl1_4" localSheetId="0" hidden="1">{"'Sheet1'!$A$4:$M$6"}</definedName>
    <definedName name="___________htl1_4" hidden="1">{"'Sheet1'!$A$4:$M$6"}</definedName>
    <definedName name="___________key2" hidden="1">#REF!</definedName>
    <definedName name="___________key3" hidden="1">#REF!</definedName>
    <definedName name="___________md1" hidden="1">#REF!</definedName>
    <definedName name="___________SDF1" localSheetId="0" hidden="1">{#N/A,#N/A,FALSE,"OI";#N/A,#N/A,FALSE,"EiD"}</definedName>
    <definedName name="___________SDF1" hidden="1">{#N/A,#N/A,FALSE,"OI";#N/A,#N/A,FALSE,"EiD"}</definedName>
    <definedName name="__________A1" localSheetId="0" hidden="1">{"SCH2C",#N/A,FALSE,"North America"}</definedName>
    <definedName name="__________A1" hidden="1">{"SCH2C",#N/A,FALSE,"North America"}</definedName>
    <definedName name="__________del1" localSheetId="0" hidden="1">{#N/A,#N/A,FALSE,"95TOTAL"}</definedName>
    <definedName name="__________del1" hidden="1">{#N/A,#N/A,FALSE,"95TOTAL"}</definedName>
    <definedName name="_____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__f1" localSheetId="0" hidden="1">{"Printsmall",#N/A,FALSE,"Balance Sheet"}</definedName>
    <definedName name="__________f1" hidden="1">{"Printsmall",#N/A,FALSE,"Balance Sheet"}</definedName>
    <definedName name="__________GM2" localSheetId="0" hidden="1">{#N/A,#N/A,FALSE,"B"}</definedName>
    <definedName name="__________GM2" hidden="1">{#N/A,#N/A,FALSE,"B"}</definedName>
    <definedName name="__________htl1" localSheetId="0" hidden="1">{"'Sheet1'!$A$4:$M$6"}</definedName>
    <definedName name="__________htl1" hidden="1">{"'Sheet1'!$A$4:$M$6"}</definedName>
    <definedName name="__________htl1_1" localSheetId="0" hidden="1">{"'Sheet1'!$A$4:$M$6"}</definedName>
    <definedName name="__________htl1_1" hidden="1">{"'Sheet1'!$A$4:$M$6"}</definedName>
    <definedName name="__________htl1_1_1" localSheetId="0" hidden="1">{"'Sheet1'!$A$4:$M$6"}</definedName>
    <definedName name="__________htl1_1_1" hidden="1">{"'Sheet1'!$A$4:$M$6"}</definedName>
    <definedName name="__________htl1_1_1_1" localSheetId="0" hidden="1">{"'Sheet1'!$A$4:$M$6"}</definedName>
    <definedName name="__________htl1_1_1_1" hidden="1">{"'Sheet1'!$A$4:$M$6"}</definedName>
    <definedName name="__________htl1_1_1_2" localSheetId="0" hidden="1">{"'Sheet1'!$A$4:$M$6"}</definedName>
    <definedName name="__________htl1_1_1_2" hidden="1">{"'Sheet1'!$A$4:$M$6"}</definedName>
    <definedName name="__________htl1_1_1_3" localSheetId="0" hidden="1">{"'Sheet1'!$A$4:$M$6"}</definedName>
    <definedName name="__________htl1_1_1_3" hidden="1">{"'Sheet1'!$A$4:$M$6"}</definedName>
    <definedName name="__________htl1_1_2" localSheetId="0" hidden="1">{"'Sheet1'!$A$4:$M$6"}</definedName>
    <definedName name="__________htl1_1_2" hidden="1">{"'Sheet1'!$A$4:$M$6"}</definedName>
    <definedName name="__________htl1_1_3" localSheetId="0" hidden="1">{"'Sheet1'!$A$4:$M$6"}</definedName>
    <definedName name="__________htl1_1_3" hidden="1">{"'Sheet1'!$A$4:$M$6"}</definedName>
    <definedName name="__________htl1_2" localSheetId="0" hidden="1">{"'Sheet1'!$A$4:$M$6"}</definedName>
    <definedName name="__________htl1_2" hidden="1">{"'Sheet1'!$A$4:$M$6"}</definedName>
    <definedName name="__________htl1_3" localSheetId="0" hidden="1">{"'Sheet1'!$A$4:$M$6"}</definedName>
    <definedName name="__________htl1_3" hidden="1">{"'Sheet1'!$A$4:$M$6"}</definedName>
    <definedName name="__________htl1_4" localSheetId="0" hidden="1">{"'Sheet1'!$A$4:$M$6"}</definedName>
    <definedName name="__________htl1_4" hidden="1">{"'Sheet1'!$A$4:$M$6"}</definedName>
    <definedName name="__________key2" hidden="1">#REF!</definedName>
    <definedName name="__________key3" hidden="1">#REF!</definedName>
    <definedName name="__________md1" hidden="1">#REF!</definedName>
    <definedName name="__________SDF1" localSheetId="0" hidden="1">{#N/A,#N/A,FALSE,"OI";#N/A,#N/A,FALSE,"EiD"}</definedName>
    <definedName name="__________SDF1" hidden="1">{#N/A,#N/A,FALSE,"OI";#N/A,#N/A,FALSE,"EiD"}</definedName>
    <definedName name="__________v2" localSheetId="0" hidden="1">{"vue1",#N/A,FALSE,"synthese";"vue2",#N/A,FALSE,"synthese"}</definedName>
    <definedName name="__________v2" hidden="1">{"vue1",#N/A,FALSE,"synthese";"vue2",#N/A,FALSE,"synthese"}</definedName>
    <definedName name="_________A1" localSheetId="0" hidden="1">{"SCH2C",#N/A,FALSE,"North America"}</definedName>
    <definedName name="_________A1" hidden="1">{"SCH2C",#N/A,FALSE,"North America"}</definedName>
    <definedName name="_________aaa1" localSheetId="0" hidden="1">{"SCH1B",#N/A,FALSE,"Canada";"SCH2B",#N/A,FALSE,"Canada"}</definedName>
    <definedName name="_________aaa1" hidden="1">{"SCH1B",#N/A,FALSE,"Canada";"SCH2B",#N/A,FALSE,"Canada"}</definedName>
    <definedName name="_________aaa2" localSheetId="0" hidden="1">{"SCH1B",#N/A,FALSE,"Canada";"SCH2B",#N/A,FALSE,"Canada"}</definedName>
    <definedName name="_________aaa2" hidden="1">{"SCH1B",#N/A,FALSE,"Canada";"SCH2B",#N/A,FALSE,"Canada"}</definedName>
    <definedName name="_________del1" localSheetId="0" hidden="1">{#N/A,#N/A,FALSE,"95TOTAL"}</definedName>
    <definedName name="_________del1" hidden="1">{#N/A,#N/A,FALSE,"95TOTAL"}</definedName>
    <definedName name="_________E100" localSheetId="0" hidden="1">{#N/A,#N/A,FALSE,"OffAdvance";#N/A,#N/A,FALSE,"OffExpRprt";#N/A,#N/A,FALSE,"Entertmnt";#N/A,#N/A,FALSE,"Promotion";#N/A,#N/A,FALSE,"Travelling"}</definedName>
    <definedName name="_________E100" hidden="1">{#N/A,#N/A,FALSE,"OffAdvance";#N/A,#N/A,FALSE,"OffExpRprt";#N/A,#N/A,FALSE,"Entertmnt";#N/A,#N/A,FALSE,"Promotion";#N/A,#N/A,FALSE,"Travelling"}</definedName>
    <definedName name="____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_f1" localSheetId="0" hidden="1">{"Printsmall",#N/A,FALSE,"Balance Sheet"}</definedName>
    <definedName name="_________f1" hidden="1">{"Printsmall",#N/A,FALSE,"Balance Sheet"}</definedName>
    <definedName name="_________GM2" localSheetId="0" hidden="1">{#N/A,#N/A,FALSE,"B"}</definedName>
    <definedName name="_________GM2" hidden="1">{#N/A,#N/A,FALSE,"B"}</definedName>
    <definedName name="_________htl1" localSheetId="0" hidden="1">{"'Sheet1'!$A$4:$M$6"}</definedName>
    <definedName name="_________htl1" hidden="1">{"'Sheet1'!$A$4:$M$6"}</definedName>
    <definedName name="_________htl1_1" localSheetId="0" hidden="1">{"'Sheet1'!$A$4:$M$6"}</definedName>
    <definedName name="_________htl1_1" hidden="1">{"'Sheet1'!$A$4:$M$6"}</definedName>
    <definedName name="_________htl1_1_1" localSheetId="0" hidden="1">{"'Sheet1'!$A$4:$M$6"}</definedName>
    <definedName name="_________htl1_1_1" hidden="1">{"'Sheet1'!$A$4:$M$6"}</definedName>
    <definedName name="_________htl1_1_1_1" localSheetId="0" hidden="1">{"'Sheet1'!$A$4:$M$6"}</definedName>
    <definedName name="_________htl1_1_1_1" hidden="1">{"'Sheet1'!$A$4:$M$6"}</definedName>
    <definedName name="_________htl1_1_1_2" localSheetId="0" hidden="1">{"'Sheet1'!$A$4:$M$6"}</definedName>
    <definedName name="_________htl1_1_1_2" hidden="1">{"'Sheet1'!$A$4:$M$6"}</definedName>
    <definedName name="_________htl1_1_1_3" localSheetId="0" hidden="1">{"'Sheet1'!$A$4:$M$6"}</definedName>
    <definedName name="_________htl1_1_1_3" hidden="1">{"'Sheet1'!$A$4:$M$6"}</definedName>
    <definedName name="_________htl1_1_2" localSheetId="0" hidden="1">{"'Sheet1'!$A$4:$M$6"}</definedName>
    <definedName name="_________htl1_1_2" hidden="1">{"'Sheet1'!$A$4:$M$6"}</definedName>
    <definedName name="_________htl1_1_3" localSheetId="0" hidden="1">{"'Sheet1'!$A$4:$M$6"}</definedName>
    <definedName name="_________htl1_1_3" hidden="1">{"'Sheet1'!$A$4:$M$6"}</definedName>
    <definedName name="_________htl1_2" localSheetId="0" hidden="1">{"'Sheet1'!$A$4:$M$6"}</definedName>
    <definedName name="_________htl1_2" hidden="1">{"'Sheet1'!$A$4:$M$6"}</definedName>
    <definedName name="_________htl1_3" localSheetId="0" hidden="1">{"'Sheet1'!$A$4:$M$6"}</definedName>
    <definedName name="_________htl1_3" hidden="1">{"'Sheet1'!$A$4:$M$6"}</definedName>
    <definedName name="_________htl1_4" localSheetId="0" hidden="1">{"'Sheet1'!$A$4:$M$6"}</definedName>
    <definedName name="_________htl1_4" hidden="1">{"'Sheet1'!$A$4:$M$6"}</definedName>
    <definedName name="_________Kay2008" localSheetId="0" hidden="1">{"SCH1B",#N/A,FALSE,"Canada";"SCH2B",#N/A,FALSE,"Canada"}</definedName>
    <definedName name="_________Kay2008" hidden="1">{"SCH1B",#N/A,FALSE,"Canada";"SCH2B",#N/A,FALSE,"Canada"}</definedName>
    <definedName name="_________key2" hidden="1">#REF!</definedName>
    <definedName name="_________key3" hidden="1">#REF!</definedName>
    <definedName name="_________md1" hidden="1">#REF!</definedName>
    <definedName name="_________rio3" localSheetId="0" hidden="1">{#N/A,#N/A,FALSE,"资产负债表";#N/A,#N/A,FALSE,"资产负债表"}</definedName>
    <definedName name="_________rio3" hidden="1">{#N/A,#N/A,FALSE,"资产负债表";#N/A,#N/A,FALSE,"资产负债表"}</definedName>
    <definedName name="_________SDF1" localSheetId="0" hidden="1">{#N/A,#N/A,FALSE,"OI";#N/A,#N/A,FALSE,"EiD"}</definedName>
    <definedName name="_________SDF1" hidden="1">{#N/A,#N/A,FALSE,"OI";#N/A,#N/A,FALSE,"EiD"}</definedName>
    <definedName name="_________U400" localSheetId="0" hidden="1">{#N/A,#N/A,FALSE,"Marketing";#N/A,#N/A,FALSE,"Selling";#N/A,#N/A,FALSE,"Promotional";#N/A,#N/A,FALSE,"Advertising"}</definedName>
    <definedName name="_________U400" hidden="1">{#N/A,#N/A,FALSE,"Marketing";#N/A,#N/A,FALSE,"Selling";#N/A,#N/A,FALSE,"Promotional";#N/A,#N/A,FALSE,"Advertising"}</definedName>
    <definedName name="________A1" localSheetId="0" hidden="1">{"SCH2C",#N/A,FALSE,"North America"}</definedName>
    <definedName name="________A1" hidden="1">{"SCH2C",#N/A,FALSE,"North America"}</definedName>
    <definedName name="________A100" localSheetId="0" hidden="1">{#N/A,#N/A,FALSE,"Ocean";#N/A,#N/A,FALSE,"NewYork";#N/A,#N/A,FALSE,"Gateway";#N/A,#N/A,FALSE,"GVH";#N/A,#N/A,FALSE,"GVM";#N/A,#N/A,FALSE,"GVT"}</definedName>
    <definedName name="________A100" hidden="1">{#N/A,#N/A,FALSE,"Ocean";#N/A,#N/A,FALSE,"NewYork";#N/A,#N/A,FALSE,"Gateway";#N/A,#N/A,FALSE,"GVH";#N/A,#N/A,FALSE,"GVM";#N/A,#N/A,FALSE,"GVT"}</definedName>
    <definedName name="________aaa1" localSheetId="0" hidden="1">{"SCH1B",#N/A,FALSE,"Canada";"SCH2B",#N/A,FALSE,"Canada"}</definedName>
    <definedName name="________aaa1" hidden="1">{"SCH1B",#N/A,FALSE,"Canada";"SCH2B",#N/A,FALSE,"Canada"}</definedName>
    <definedName name="________aaa2" localSheetId="0" hidden="1">{"SCH1B",#N/A,FALSE,"Canada";"SCH2B",#N/A,FALSE,"Canada"}</definedName>
    <definedName name="________aaa2" hidden="1">{"SCH1B",#N/A,FALSE,"Canada";"SCH2B",#N/A,FALSE,"Canada"}</definedName>
    <definedName name="________B201" localSheetId="0" hidden="1">{#N/A,#N/A,FALSE,"Ocean";#N/A,#N/A,FALSE,"NewYork";#N/A,#N/A,FALSE,"Gateway";#N/A,#N/A,FALSE,"GVH";#N/A,#N/A,FALSE,"GVM";#N/A,#N/A,FALSE,"GVT"}</definedName>
    <definedName name="________B201" hidden="1">{#N/A,#N/A,FALSE,"Ocean";#N/A,#N/A,FALSE,"NewYork";#N/A,#N/A,FALSE,"Gateway";#N/A,#N/A,FALSE,"GVH";#N/A,#N/A,FALSE,"GVM";#N/A,#N/A,FALSE,"GVT"}</definedName>
    <definedName name="________B221" localSheetId="0" hidden="1">{#N/A,#N/A,FALSE,"Ocean";#N/A,#N/A,FALSE,"NewYork";#N/A,#N/A,FALSE,"Gateway";#N/A,#N/A,FALSE,"GVH";#N/A,#N/A,FALSE,"GVM";#N/A,#N/A,FALSE,"GVT"}</definedName>
    <definedName name="________B221" hidden="1">{#N/A,#N/A,FALSE,"Ocean";#N/A,#N/A,FALSE,"NewYork";#N/A,#N/A,FALSE,"Gateway";#N/A,#N/A,FALSE,"GVH";#N/A,#N/A,FALSE,"GVM";#N/A,#N/A,FALSE,"GVT"}</definedName>
    <definedName name="________cle1" hidden="1">#REF!</definedName>
    <definedName name="________del1" localSheetId="0" hidden="1">{#N/A,#N/A,FALSE,"95TOTAL"}</definedName>
    <definedName name="________del1" hidden="1">{#N/A,#N/A,FALSE,"95TOTAL"}</definedName>
    <definedName name="________E100" localSheetId="0" hidden="1">{#N/A,#N/A,FALSE,"OffAdvance";#N/A,#N/A,FALSE,"OffExpRprt";#N/A,#N/A,FALSE,"Entertmnt";#N/A,#N/A,FALSE,"Promotion";#N/A,#N/A,FALSE,"Travelling"}</definedName>
    <definedName name="________E100" hidden="1">{#N/A,#N/A,FALSE,"OffAdvance";#N/A,#N/A,FALSE,"OffExpRprt";#N/A,#N/A,FALSE,"Entertmnt";#N/A,#N/A,FALSE,"Promotion";#N/A,#N/A,FALSE,"Travelling"}</definedName>
    <definedName name="___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_f1" localSheetId="0" hidden="1">{"Printsmall",#N/A,FALSE,"Balance Sheet"}</definedName>
    <definedName name="________f1" hidden="1">{"Printsmall",#N/A,FALSE,"Balance Sheet"}</definedName>
    <definedName name="_____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GM2" localSheetId="0" hidden="1">{#N/A,#N/A,FALSE,"B"}</definedName>
    <definedName name="________GM2" hidden="1">{#N/A,#N/A,FALSE,"B"}</definedName>
    <definedName name="________htl1" localSheetId="0" hidden="1">{"'Sheet1'!$A$4:$M$6"}</definedName>
    <definedName name="________htl1" hidden="1">{"'Sheet1'!$A$4:$M$6"}</definedName>
    <definedName name="________htl1_1" localSheetId="0" hidden="1">{"'Sheet1'!$A$4:$M$6"}</definedName>
    <definedName name="________htl1_1" hidden="1">{"'Sheet1'!$A$4:$M$6"}</definedName>
    <definedName name="________htl1_1_1" localSheetId="0" hidden="1">{"'Sheet1'!$A$4:$M$6"}</definedName>
    <definedName name="________htl1_1_1" hidden="1">{"'Sheet1'!$A$4:$M$6"}</definedName>
    <definedName name="________htl1_1_1_1" localSheetId="0" hidden="1">{"'Sheet1'!$A$4:$M$6"}</definedName>
    <definedName name="________htl1_1_1_1" hidden="1">{"'Sheet1'!$A$4:$M$6"}</definedName>
    <definedName name="________htl1_1_1_2" localSheetId="0" hidden="1">{"'Sheet1'!$A$4:$M$6"}</definedName>
    <definedName name="________htl1_1_1_2" hidden="1">{"'Sheet1'!$A$4:$M$6"}</definedName>
    <definedName name="________htl1_1_1_3" localSheetId="0" hidden="1">{"'Sheet1'!$A$4:$M$6"}</definedName>
    <definedName name="________htl1_1_1_3" hidden="1">{"'Sheet1'!$A$4:$M$6"}</definedName>
    <definedName name="________htl1_1_2" localSheetId="0" hidden="1">{"'Sheet1'!$A$4:$M$6"}</definedName>
    <definedName name="________htl1_1_2" hidden="1">{"'Sheet1'!$A$4:$M$6"}</definedName>
    <definedName name="________htl1_1_3" localSheetId="0" hidden="1">{"'Sheet1'!$A$4:$M$6"}</definedName>
    <definedName name="________htl1_1_3" hidden="1">{"'Sheet1'!$A$4:$M$6"}</definedName>
    <definedName name="________htl1_2" localSheetId="0" hidden="1">{"'Sheet1'!$A$4:$M$6"}</definedName>
    <definedName name="________htl1_2" hidden="1">{"'Sheet1'!$A$4:$M$6"}</definedName>
    <definedName name="________htl1_3" localSheetId="0" hidden="1">{"'Sheet1'!$A$4:$M$6"}</definedName>
    <definedName name="________htl1_3" hidden="1">{"'Sheet1'!$A$4:$M$6"}</definedName>
    <definedName name="________htl1_4" localSheetId="0" hidden="1">{"'Sheet1'!$A$4:$M$6"}</definedName>
    <definedName name="________htl1_4" hidden="1">{"'Sheet1'!$A$4:$M$6"}</definedName>
    <definedName name="_____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_Kay2008" localSheetId="0" hidden="1">{"SCH1B",#N/A,FALSE,"Canada";"SCH2B",#N/A,FALSE,"Canada"}</definedName>
    <definedName name="________Kay2008" hidden="1">{"SCH1B",#N/A,FALSE,"Canada";"SCH2B",#N/A,FALSE,"Canada"}</definedName>
    <definedName name="________key2" hidden="1">#REF!</definedName>
    <definedName name="________key3" hidden="1">#REF!</definedName>
    <definedName name="________md1" hidden="1">#REF!</definedName>
    <definedName name="________rio3" localSheetId="0" hidden="1">{#N/A,#N/A,FALSE,"资产负债表";#N/A,#N/A,FALSE,"资产负债表"}</definedName>
    <definedName name="________rio3" hidden="1">{#N/A,#N/A,FALSE,"资产负债表";#N/A,#N/A,FALSE,"资产负债表"}</definedName>
    <definedName name="________SDF1" localSheetId="0" hidden="1">{#N/A,#N/A,FALSE,"OI";#N/A,#N/A,FALSE,"EiD"}</definedName>
    <definedName name="________SDF1" hidden="1">{#N/A,#N/A,FALSE,"OI";#N/A,#N/A,FALSE,"EiD"}</definedName>
    <definedName name="________U400" localSheetId="0" hidden="1">{#N/A,#N/A,FALSE,"Marketing";#N/A,#N/A,FALSE,"Selling";#N/A,#N/A,FALSE,"Promotional";#N/A,#N/A,FALSE,"Advertising"}</definedName>
    <definedName name="________U400" hidden="1">{#N/A,#N/A,FALSE,"Marketing";#N/A,#N/A,FALSE,"Selling";#N/A,#N/A,FALSE,"Promotional";#N/A,#N/A,FALSE,"Advertising"}</definedName>
    <definedName name="________v2" localSheetId="0" hidden="1">{"vue1",#N/A,FALSE,"synthese";"vue2",#N/A,FALSE,"synthese"}</definedName>
    <definedName name="________v2" hidden="1">{"vue1",#N/A,FALSE,"synthese";"vue2",#N/A,FALSE,"synthese"}</definedName>
    <definedName name="_______A1" localSheetId="0" hidden="1">{"SCH2C",#N/A,FALSE,"North America"}</definedName>
    <definedName name="_______A1" hidden="1">{"SCH2C",#N/A,FALSE,"North America"}</definedName>
    <definedName name="_______A100" localSheetId="0" hidden="1">{#N/A,#N/A,FALSE,"Ocean";#N/A,#N/A,FALSE,"NewYork";#N/A,#N/A,FALSE,"Gateway";#N/A,#N/A,FALSE,"GVH";#N/A,#N/A,FALSE,"GVM";#N/A,#N/A,FALSE,"GVT"}</definedName>
    <definedName name="_______A100" hidden="1">{#N/A,#N/A,FALSE,"Ocean";#N/A,#N/A,FALSE,"NewYork";#N/A,#N/A,FALSE,"Gateway";#N/A,#N/A,FALSE,"GVH";#N/A,#N/A,FALSE,"GVM";#N/A,#N/A,FALSE,"GVT"}</definedName>
    <definedName name="_______aaa1" localSheetId="0" hidden="1">{"SCH1B",#N/A,FALSE,"Canada";"SCH2B",#N/A,FALSE,"Canada"}</definedName>
    <definedName name="_______aaa1" hidden="1">{"SCH1B",#N/A,FALSE,"Canada";"SCH2B",#N/A,FALSE,"Canada"}</definedName>
    <definedName name="_______aaa2" localSheetId="0" hidden="1">{"SCH1B",#N/A,FALSE,"Canada";"SCH2B",#N/A,FALSE,"Canada"}</definedName>
    <definedName name="_______aaa2" hidden="1">{"SCH1B",#N/A,FALSE,"Canada";"SCH2B",#N/A,FALSE,"Canada"}</definedName>
    <definedName name="_______B201" localSheetId="0" hidden="1">{#N/A,#N/A,FALSE,"Ocean";#N/A,#N/A,FALSE,"NewYork";#N/A,#N/A,FALSE,"Gateway";#N/A,#N/A,FALSE,"GVH";#N/A,#N/A,FALSE,"GVM";#N/A,#N/A,FALSE,"GVT"}</definedName>
    <definedName name="_______B201" hidden="1">{#N/A,#N/A,FALSE,"Ocean";#N/A,#N/A,FALSE,"NewYork";#N/A,#N/A,FALSE,"Gateway";#N/A,#N/A,FALSE,"GVH";#N/A,#N/A,FALSE,"GVM";#N/A,#N/A,FALSE,"GVT"}</definedName>
    <definedName name="_______B221" localSheetId="0" hidden="1">{#N/A,#N/A,FALSE,"Ocean";#N/A,#N/A,FALSE,"NewYork";#N/A,#N/A,FALSE,"Gateway";#N/A,#N/A,FALSE,"GVH";#N/A,#N/A,FALSE,"GVM";#N/A,#N/A,FALSE,"GVT"}</definedName>
    <definedName name="_______B221" hidden="1">{#N/A,#N/A,FALSE,"Ocean";#N/A,#N/A,FALSE,"NewYork";#N/A,#N/A,FALSE,"Gateway";#N/A,#N/A,FALSE,"GVH";#N/A,#N/A,FALSE,"GVM";#N/A,#N/A,FALSE,"GVT"}</definedName>
    <definedName name="_______cle1" hidden="1">#REF!</definedName>
    <definedName name="_______del1" localSheetId="0" hidden="1">{#N/A,#N/A,FALSE,"95TOTAL"}</definedName>
    <definedName name="_______del1" hidden="1">{#N/A,#N/A,FALSE,"95TOTAL"}</definedName>
    <definedName name="_______E100" localSheetId="0" hidden="1">{#N/A,#N/A,FALSE,"OffAdvance";#N/A,#N/A,FALSE,"OffExpRprt";#N/A,#N/A,FALSE,"Entertmnt";#N/A,#N/A,FALSE,"Promotion";#N/A,#N/A,FALSE,"Travelling"}</definedName>
    <definedName name="_______E100" hidden="1">{#N/A,#N/A,FALSE,"OffAdvance";#N/A,#N/A,FALSE,"OffExpRprt";#N/A,#N/A,FALSE,"Entertmnt";#N/A,#N/A,FALSE,"Promotion";#N/A,#N/A,FALSE,"Travelling"}</definedName>
    <definedName name="__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_f1" localSheetId="0" hidden="1">{"Printsmall",#N/A,FALSE,"Balance Sheet"}</definedName>
    <definedName name="_______f1" hidden="1">{"Printsmall",#N/A,FALSE,"Balance Sheet"}</definedName>
    <definedName name="____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GM2" localSheetId="0" hidden="1">{#N/A,#N/A,FALSE,"B"}</definedName>
    <definedName name="_______GM2" hidden="1">{#N/A,#N/A,FALSE,"B"}</definedName>
    <definedName name="_______htl1" localSheetId="0" hidden="1">{"'Sheet1'!$A$4:$M$6"}</definedName>
    <definedName name="_______htl1" hidden="1">{"'Sheet1'!$A$4:$M$6"}</definedName>
    <definedName name="_______htl1_1" localSheetId="0" hidden="1">{"'Sheet1'!$A$4:$M$6"}</definedName>
    <definedName name="_______htl1_1" hidden="1">{"'Sheet1'!$A$4:$M$6"}</definedName>
    <definedName name="_______htl1_1_1" localSheetId="0" hidden="1">{"'Sheet1'!$A$4:$M$6"}</definedName>
    <definedName name="_______htl1_1_1" hidden="1">{"'Sheet1'!$A$4:$M$6"}</definedName>
    <definedName name="_______htl1_1_1_1" localSheetId="0" hidden="1">{"'Sheet1'!$A$4:$M$6"}</definedName>
    <definedName name="_______htl1_1_1_1" hidden="1">{"'Sheet1'!$A$4:$M$6"}</definedName>
    <definedName name="_______htl1_1_1_2" localSheetId="0" hidden="1">{"'Sheet1'!$A$4:$M$6"}</definedName>
    <definedName name="_______htl1_1_1_2" hidden="1">{"'Sheet1'!$A$4:$M$6"}</definedName>
    <definedName name="_______htl1_1_1_3" localSheetId="0" hidden="1">{"'Sheet1'!$A$4:$M$6"}</definedName>
    <definedName name="_______htl1_1_1_3" hidden="1">{"'Sheet1'!$A$4:$M$6"}</definedName>
    <definedName name="_______htl1_1_2" localSheetId="0" hidden="1">{"'Sheet1'!$A$4:$M$6"}</definedName>
    <definedName name="_______htl1_1_2" hidden="1">{"'Sheet1'!$A$4:$M$6"}</definedName>
    <definedName name="_______htl1_1_3" localSheetId="0" hidden="1">{"'Sheet1'!$A$4:$M$6"}</definedName>
    <definedName name="_______htl1_1_3" hidden="1">{"'Sheet1'!$A$4:$M$6"}</definedName>
    <definedName name="_______htl1_2" localSheetId="0" hidden="1">{"'Sheet1'!$A$4:$M$6"}</definedName>
    <definedName name="_______htl1_2" hidden="1">{"'Sheet1'!$A$4:$M$6"}</definedName>
    <definedName name="_______htl1_3" localSheetId="0" hidden="1">{"'Sheet1'!$A$4:$M$6"}</definedName>
    <definedName name="_______htl1_3" hidden="1">{"'Sheet1'!$A$4:$M$6"}</definedName>
    <definedName name="_______htl1_4" localSheetId="0" hidden="1">{"'Sheet1'!$A$4:$M$6"}</definedName>
    <definedName name="_______htl1_4" hidden="1">{"'Sheet1'!$A$4:$M$6"}</definedName>
    <definedName name="____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_Kay2008" localSheetId="0" hidden="1">{"SCH1B",#N/A,FALSE,"Canada";"SCH2B",#N/A,FALSE,"Canada"}</definedName>
    <definedName name="_______Kay2008" hidden="1">{"SCH1B",#N/A,FALSE,"Canada";"SCH2B",#N/A,FALSE,"Canada"}</definedName>
    <definedName name="_______key2" hidden="1">#REF!</definedName>
    <definedName name="_______key3" hidden="1">#REF!</definedName>
    <definedName name="_______md1" hidden="1">#REF!</definedName>
    <definedName name="_______rio3" localSheetId="0" hidden="1">{#N/A,#N/A,FALSE,"资产负债表";#N/A,#N/A,FALSE,"资产负债表"}</definedName>
    <definedName name="_______rio3" hidden="1">{#N/A,#N/A,FALSE,"资产负债表";#N/A,#N/A,FALSE,"资产负债表"}</definedName>
    <definedName name="_______SDF1" localSheetId="0" hidden="1">{#N/A,#N/A,FALSE,"OI";#N/A,#N/A,FALSE,"EiD"}</definedName>
    <definedName name="_______SDF1" hidden="1">{#N/A,#N/A,FALSE,"OI";#N/A,#N/A,FALSE,"EiD"}</definedName>
    <definedName name="_______TBC95" localSheetId="0" hidden="1">{#N/A,#N/A,FALSE,"Co_BalSht";#N/A,#N/A,FALSE,"Co_IncStmt";#N/A,#N/A,FALSE,"Cons_BalSht";#N/A,#N/A,FALSE,"Cons_IncStmt";#N/A,#N/A,FALSE,"Cashflow"}</definedName>
    <definedName name="_______TBC95" hidden="1">{#N/A,#N/A,FALSE,"Co_BalSht";#N/A,#N/A,FALSE,"Co_IncStmt";#N/A,#N/A,FALSE,"Cons_BalSht";#N/A,#N/A,FALSE,"Cons_IncStmt";#N/A,#N/A,FALSE,"Cashflow"}</definedName>
    <definedName name="_______U400" localSheetId="0" hidden="1">{#N/A,#N/A,FALSE,"Marketing";#N/A,#N/A,FALSE,"Selling";#N/A,#N/A,FALSE,"Promotional";#N/A,#N/A,FALSE,"Advertising"}</definedName>
    <definedName name="_______U400" hidden="1">{#N/A,#N/A,FALSE,"Marketing";#N/A,#N/A,FALSE,"Selling";#N/A,#N/A,FALSE,"Promotional";#N/A,#N/A,FALSE,"Advertising"}</definedName>
    <definedName name="_______v2" localSheetId="0" hidden="1">{"vue1",#N/A,FALSE,"synthese";"vue2",#N/A,FALSE,"synthese"}</definedName>
    <definedName name="_______v2" hidden="1">{"vue1",#N/A,FALSE,"synthese";"vue2",#N/A,FALSE,"synthese"}</definedName>
    <definedName name="_______xlfn.BAHTTEXT" hidden="1">#NAME?</definedName>
    <definedName name="______A1" localSheetId="0" hidden="1">{"SCH2C",#N/A,FALSE,"North America"}</definedName>
    <definedName name="______A1" hidden="1">{"SCH2C",#N/A,FALSE,"North America"}</definedName>
    <definedName name="______A100" localSheetId="0" hidden="1">{#N/A,#N/A,FALSE,"Ocean";#N/A,#N/A,FALSE,"NewYork";#N/A,#N/A,FALSE,"Gateway";#N/A,#N/A,FALSE,"GVH";#N/A,#N/A,FALSE,"GVM";#N/A,#N/A,FALSE,"GVT"}</definedName>
    <definedName name="______A100" hidden="1">{#N/A,#N/A,FALSE,"Ocean";#N/A,#N/A,FALSE,"NewYork";#N/A,#N/A,FALSE,"Gateway";#N/A,#N/A,FALSE,"GVH";#N/A,#N/A,FALSE,"GVM";#N/A,#N/A,FALSE,"GVT"}</definedName>
    <definedName name="______aaa1" localSheetId="0" hidden="1">{"SCH1B",#N/A,FALSE,"Canada";"SCH2B",#N/A,FALSE,"Canada"}</definedName>
    <definedName name="______aaa1" hidden="1">{"SCH1B",#N/A,FALSE,"Canada";"SCH2B",#N/A,FALSE,"Canada"}</definedName>
    <definedName name="______aaa2" localSheetId="0" hidden="1">{"SCH1B",#N/A,FALSE,"Canada";"SCH2B",#N/A,FALSE,"Canada"}</definedName>
    <definedName name="______aaa2" hidden="1">{"SCH1B",#N/A,FALSE,"Canada";"SCH2B",#N/A,FALSE,"Canada"}</definedName>
    <definedName name="______AE1" localSheetId="0" hidden="1">{#N/A,#N/A,FALSE,"Aging Summary";#N/A,#N/A,FALSE,"Ratio Analysis";#N/A,#N/A,FALSE,"Test 120 Day Accts";#N/A,#N/A,FALSE,"Tickmarks"}</definedName>
    <definedName name="______AE1" hidden="1">{#N/A,#N/A,FALSE,"Aging Summary";#N/A,#N/A,FALSE,"Ratio Analysis";#N/A,#N/A,FALSE,"Test 120 Day Accts";#N/A,#N/A,FALSE,"Tickmarks"}</definedName>
    <definedName name="______AE1_1" localSheetId="0" hidden="1">{#N/A,#N/A,FALSE,"Aging Summary";#N/A,#N/A,FALSE,"Ratio Analysis";#N/A,#N/A,FALSE,"Test 120 Day Accts";#N/A,#N/A,FALSE,"Tickmarks"}</definedName>
    <definedName name="______AE1_1" hidden="1">{#N/A,#N/A,FALSE,"Aging Summary";#N/A,#N/A,FALSE,"Ratio Analysis";#N/A,#N/A,FALSE,"Test 120 Day Accts";#N/A,#N/A,FALSE,"Tickmarks"}</definedName>
    <definedName name="______AE1_1_1_1" localSheetId="0" hidden="1">{#N/A,#N/A,FALSE,"Aging Summary";#N/A,#N/A,FALSE,"Ratio Analysis";#N/A,#N/A,FALSE,"Test 120 Day Accts";#N/A,#N/A,FALSE,"Tickmarks"}</definedName>
    <definedName name="______AE1_1_1_1" hidden="1">{#N/A,#N/A,FALSE,"Aging Summary";#N/A,#N/A,FALSE,"Ratio Analysis";#N/A,#N/A,FALSE,"Test 120 Day Accts";#N/A,#N/A,FALSE,"Tickmarks"}</definedName>
    <definedName name="______AE1_1_1_2" localSheetId="0" hidden="1">{#N/A,#N/A,FALSE,"Aging Summary";#N/A,#N/A,FALSE,"Ratio Analysis";#N/A,#N/A,FALSE,"Test 120 Day Accts";#N/A,#N/A,FALSE,"Tickmarks"}</definedName>
    <definedName name="______AE1_1_1_2" hidden="1">{#N/A,#N/A,FALSE,"Aging Summary";#N/A,#N/A,FALSE,"Ratio Analysis";#N/A,#N/A,FALSE,"Test 120 Day Accts";#N/A,#N/A,FALSE,"Tickmarks"}</definedName>
    <definedName name="______AE1_1_1_3" localSheetId="0" hidden="1">{#N/A,#N/A,FALSE,"Aging Summary";#N/A,#N/A,FALSE,"Ratio Analysis";#N/A,#N/A,FALSE,"Test 120 Day Accts";#N/A,#N/A,FALSE,"Tickmarks"}</definedName>
    <definedName name="______AE1_1_1_3" hidden="1">{#N/A,#N/A,FALSE,"Aging Summary";#N/A,#N/A,FALSE,"Ratio Analysis";#N/A,#N/A,FALSE,"Test 120 Day Accts";#N/A,#N/A,FALSE,"Tickmarks"}</definedName>
    <definedName name="______AE1_1_2" localSheetId="0" hidden="1">{#N/A,#N/A,FALSE,"Aging Summary";#N/A,#N/A,FALSE,"Ratio Analysis";#N/A,#N/A,FALSE,"Test 120 Day Accts";#N/A,#N/A,FALSE,"Tickmarks"}</definedName>
    <definedName name="______AE1_1_2" hidden="1">{#N/A,#N/A,FALSE,"Aging Summary";#N/A,#N/A,FALSE,"Ratio Analysis";#N/A,#N/A,FALSE,"Test 120 Day Accts";#N/A,#N/A,FALSE,"Tickmarks"}</definedName>
    <definedName name="______AE1_1_3" localSheetId="0" hidden="1">{#N/A,#N/A,FALSE,"Aging Summary";#N/A,#N/A,FALSE,"Ratio Analysis";#N/A,#N/A,FALSE,"Test 120 Day Accts";#N/A,#N/A,FALSE,"Tickmarks"}</definedName>
    <definedName name="______AE1_1_3" hidden="1">{#N/A,#N/A,FALSE,"Aging Summary";#N/A,#N/A,FALSE,"Ratio Analysis";#N/A,#N/A,FALSE,"Test 120 Day Accts";#N/A,#N/A,FALSE,"Tickmarks"}</definedName>
    <definedName name="______AE1_1_4" localSheetId="0" hidden="1">{#N/A,#N/A,FALSE,"Aging Summary";#N/A,#N/A,FALSE,"Ratio Analysis";#N/A,#N/A,FALSE,"Test 120 Day Accts";#N/A,#N/A,FALSE,"Tickmarks"}</definedName>
    <definedName name="______AE1_1_4" hidden="1">{#N/A,#N/A,FALSE,"Aging Summary";#N/A,#N/A,FALSE,"Ratio Analysis";#N/A,#N/A,FALSE,"Test 120 Day Accts";#N/A,#N/A,FALSE,"Tickmarks"}</definedName>
    <definedName name="______AE1_2" localSheetId="0" hidden="1">{#N/A,#N/A,FALSE,"Aging Summary";#N/A,#N/A,FALSE,"Ratio Analysis";#N/A,#N/A,FALSE,"Test 120 Day Accts";#N/A,#N/A,FALSE,"Tickmarks"}</definedName>
    <definedName name="______AE1_2" hidden="1">{#N/A,#N/A,FALSE,"Aging Summary";#N/A,#N/A,FALSE,"Ratio Analysis";#N/A,#N/A,FALSE,"Test 120 Day Accts";#N/A,#N/A,FALSE,"Tickmarks"}</definedName>
    <definedName name="______AE1_3" localSheetId="0" hidden="1">{#N/A,#N/A,FALSE,"Aging Summary";#N/A,#N/A,FALSE,"Ratio Analysis";#N/A,#N/A,FALSE,"Test 120 Day Accts";#N/A,#N/A,FALSE,"Tickmarks"}</definedName>
    <definedName name="______AE1_3" hidden="1">{#N/A,#N/A,FALSE,"Aging Summary";#N/A,#N/A,FALSE,"Ratio Analysis";#N/A,#N/A,FALSE,"Test 120 Day Accts";#N/A,#N/A,FALSE,"Tickmarks"}</definedName>
    <definedName name="______AE1_4" localSheetId="0" hidden="1">{#N/A,#N/A,FALSE,"Aging Summary";#N/A,#N/A,FALSE,"Ratio Analysis";#N/A,#N/A,FALSE,"Test 120 Day Accts";#N/A,#N/A,FALSE,"Tickmarks"}</definedName>
    <definedName name="______AE1_4" hidden="1">{#N/A,#N/A,FALSE,"Aging Summary";#N/A,#N/A,FALSE,"Ratio Analysis";#N/A,#N/A,FALSE,"Test 120 Day Accts";#N/A,#N/A,FALSE,"Tickmarks"}</definedName>
    <definedName name="______AE2" localSheetId="0" hidden="1">{#N/A,#N/A,FALSE,"Aging Summary";#N/A,#N/A,FALSE,"Ratio Analysis";#N/A,#N/A,FALSE,"Test 120 Day Accts";#N/A,#N/A,FALSE,"Tickmarks"}</definedName>
    <definedName name="______AE2" hidden="1">{#N/A,#N/A,FALSE,"Aging Summary";#N/A,#N/A,FALSE,"Ratio Analysis";#N/A,#N/A,FALSE,"Test 120 Day Accts";#N/A,#N/A,FALSE,"Tickmarks"}</definedName>
    <definedName name="______AE2_1" localSheetId="0" hidden="1">{#N/A,#N/A,FALSE,"Aging Summary";#N/A,#N/A,FALSE,"Ratio Analysis";#N/A,#N/A,FALSE,"Test 120 Day Accts";#N/A,#N/A,FALSE,"Tickmarks"}</definedName>
    <definedName name="______AE2_1" hidden="1">{#N/A,#N/A,FALSE,"Aging Summary";#N/A,#N/A,FALSE,"Ratio Analysis";#N/A,#N/A,FALSE,"Test 120 Day Accts";#N/A,#N/A,FALSE,"Tickmarks"}</definedName>
    <definedName name="______AE2_1_1_1" localSheetId="0" hidden="1">{#N/A,#N/A,FALSE,"Aging Summary";#N/A,#N/A,FALSE,"Ratio Analysis";#N/A,#N/A,FALSE,"Test 120 Day Accts";#N/A,#N/A,FALSE,"Tickmarks"}</definedName>
    <definedName name="______AE2_1_1_1" hidden="1">{#N/A,#N/A,FALSE,"Aging Summary";#N/A,#N/A,FALSE,"Ratio Analysis";#N/A,#N/A,FALSE,"Test 120 Day Accts";#N/A,#N/A,FALSE,"Tickmarks"}</definedName>
    <definedName name="______AE2_1_1_2" localSheetId="0" hidden="1">{#N/A,#N/A,FALSE,"Aging Summary";#N/A,#N/A,FALSE,"Ratio Analysis";#N/A,#N/A,FALSE,"Test 120 Day Accts";#N/A,#N/A,FALSE,"Tickmarks"}</definedName>
    <definedName name="______AE2_1_1_2" hidden="1">{#N/A,#N/A,FALSE,"Aging Summary";#N/A,#N/A,FALSE,"Ratio Analysis";#N/A,#N/A,FALSE,"Test 120 Day Accts";#N/A,#N/A,FALSE,"Tickmarks"}</definedName>
    <definedName name="______AE2_1_1_3" localSheetId="0" hidden="1">{#N/A,#N/A,FALSE,"Aging Summary";#N/A,#N/A,FALSE,"Ratio Analysis";#N/A,#N/A,FALSE,"Test 120 Day Accts";#N/A,#N/A,FALSE,"Tickmarks"}</definedName>
    <definedName name="______AE2_1_1_3" hidden="1">{#N/A,#N/A,FALSE,"Aging Summary";#N/A,#N/A,FALSE,"Ratio Analysis";#N/A,#N/A,FALSE,"Test 120 Day Accts";#N/A,#N/A,FALSE,"Tickmarks"}</definedName>
    <definedName name="______AE2_1_2" localSheetId="0" hidden="1">{#N/A,#N/A,FALSE,"Aging Summary";#N/A,#N/A,FALSE,"Ratio Analysis";#N/A,#N/A,FALSE,"Test 120 Day Accts";#N/A,#N/A,FALSE,"Tickmarks"}</definedName>
    <definedName name="______AE2_1_2" hidden="1">{#N/A,#N/A,FALSE,"Aging Summary";#N/A,#N/A,FALSE,"Ratio Analysis";#N/A,#N/A,FALSE,"Test 120 Day Accts";#N/A,#N/A,FALSE,"Tickmarks"}</definedName>
    <definedName name="______AE2_1_3" localSheetId="0" hidden="1">{#N/A,#N/A,FALSE,"Aging Summary";#N/A,#N/A,FALSE,"Ratio Analysis";#N/A,#N/A,FALSE,"Test 120 Day Accts";#N/A,#N/A,FALSE,"Tickmarks"}</definedName>
    <definedName name="______AE2_1_3" hidden="1">{#N/A,#N/A,FALSE,"Aging Summary";#N/A,#N/A,FALSE,"Ratio Analysis";#N/A,#N/A,FALSE,"Test 120 Day Accts";#N/A,#N/A,FALSE,"Tickmarks"}</definedName>
    <definedName name="______AE2_1_4" localSheetId="0" hidden="1">{#N/A,#N/A,FALSE,"Aging Summary";#N/A,#N/A,FALSE,"Ratio Analysis";#N/A,#N/A,FALSE,"Test 120 Day Accts";#N/A,#N/A,FALSE,"Tickmarks"}</definedName>
    <definedName name="______AE2_1_4" hidden="1">{#N/A,#N/A,FALSE,"Aging Summary";#N/A,#N/A,FALSE,"Ratio Analysis";#N/A,#N/A,FALSE,"Test 120 Day Accts";#N/A,#N/A,FALSE,"Tickmarks"}</definedName>
    <definedName name="______AE2_2" localSheetId="0" hidden="1">{#N/A,#N/A,FALSE,"Aging Summary";#N/A,#N/A,FALSE,"Ratio Analysis";#N/A,#N/A,FALSE,"Test 120 Day Accts";#N/A,#N/A,FALSE,"Tickmarks"}</definedName>
    <definedName name="______AE2_2" hidden="1">{#N/A,#N/A,FALSE,"Aging Summary";#N/A,#N/A,FALSE,"Ratio Analysis";#N/A,#N/A,FALSE,"Test 120 Day Accts";#N/A,#N/A,FALSE,"Tickmarks"}</definedName>
    <definedName name="______AE2_3" localSheetId="0" hidden="1">{#N/A,#N/A,FALSE,"Aging Summary";#N/A,#N/A,FALSE,"Ratio Analysis";#N/A,#N/A,FALSE,"Test 120 Day Accts";#N/A,#N/A,FALSE,"Tickmarks"}</definedName>
    <definedName name="______AE2_3" hidden="1">{#N/A,#N/A,FALSE,"Aging Summary";#N/A,#N/A,FALSE,"Ratio Analysis";#N/A,#N/A,FALSE,"Test 120 Day Accts";#N/A,#N/A,FALSE,"Tickmarks"}</definedName>
    <definedName name="______AE2_4" localSheetId="0" hidden="1">{#N/A,#N/A,FALSE,"Aging Summary";#N/A,#N/A,FALSE,"Ratio Analysis";#N/A,#N/A,FALSE,"Test 120 Day Accts";#N/A,#N/A,FALSE,"Tickmarks"}</definedName>
    <definedName name="______AE2_4" hidden="1">{#N/A,#N/A,FALSE,"Aging Summary";#N/A,#N/A,FALSE,"Ratio Analysis";#N/A,#N/A,FALSE,"Test 120 Day Accts";#N/A,#N/A,FALSE,"Tickmarks"}</definedName>
    <definedName name="______AE4" localSheetId="0" hidden="1">{#N/A,#N/A,FALSE,"Aging Summary";#N/A,#N/A,FALSE,"Ratio Analysis";#N/A,#N/A,FALSE,"Test 120 Day Accts";#N/A,#N/A,FALSE,"Tickmarks"}</definedName>
    <definedName name="______AE4" hidden="1">{#N/A,#N/A,FALSE,"Aging Summary";#N/A,#N/A,FALSE,"Ratio Analysis";#N/A,#N/A,FALSE,"Test 120 Day Accts";#N/A,#N/A,FALSE,"Tickmarks"}</definedName>
    <definedName name="______AE4_1" localSheetId="0" hidden="1">{#N/A,#N/A,FALSE,"Aging Summary";#N/A,#N/A,FALSE,"Ratio Analysis";#N/A,#N/A,FALSE,"Test 120 Day Accts";#N/A,#N/A,FALSE,"Tickmarks"}</definedName>
    <definedName name="______AE4_1" hidden="1">{#N/A,#N/A,FALSE,"Aging Summary";#N/A,#N/A,FALSE,"Ratio Analysis";#N/A,#N/A,FALSE,"Test 120 Day Accts";#N/A,#N/A,FALSE,"Tickmarks"}</definedName>
    <definedName name="______AE4_1_1_1" localSheetId="0" hidden="1">{#N/A,#N/A,FALSE,"Aging Summary";#N/A,#N/A,FALSE,"Ratio Analysis";#N/A,#N/A,FALSE,"Test 120 Day Accts";#N/A,#N/A,FALSE,"Tickmarks"}</definedName>
    <definedName name="______AE4_1_1_1" hidden="1">{#N/A,#N/A,FALSE,"Aging Summary";#N/A,#N/A,FALSE,"Ratio Analysis";#N/A,#N/A,FALSE,"Test 120 Day Accts";#N/A,#N/A,FALSE,"Tickmarks"}</definedName>
    <definedName name="______AE4_1_1_2" localSheetId="0" hidden="1">{#N/A,#N/A,FALSE,"Aging Summary";#N/A,#N/A,FALSE,"Ratio Analysis";#N/A,#N/A,FALSE,"Test 120 Day Accts";#N/A,#N/A,FALSE,"Tickmarks"}</definedName>
    <definedName name="______AE4_1_1_2" hidden="1">{#N/A,#N/A,FALSE,"Aging Summary";#N/A,#N/A,FALSE,"Ratio Analysis";#N/A,#N/A,FALSE,"Test 120 Day Accts";#N/A,#N/A,FALSE,"Tickmarks"}</definedName>
    <definedName name="______AE4_1_1_3" localSheetId="0" hidden="1">{#N/A,#N/A,FALSE,"Aging Summary";#N/A,#N/A,FALSE,"Ratio Analysis";#N/A,#N/A,FALSE,"Test 120 Day Accts";#N/A,#N/A,FALSE,"Tickmarks"}</definedName>
    <definedName name="______AE4_1_1_3" hidden="1">{#N/A,#N/A,FALSE,"Aging Summary";#N/A,#N/A,FALSE,"Ratio Analysis";#N/A,#N/A,FALSE,"Test 120 Day Accts";#N/A,#N/A,FALSE,"Tickmarks"}</definedName>
    <definedName name="______AE4_1_2" localSheetId="0" hidden="1">{#N/A,#N/A,FALSE,"Aging Summary";#N/A,#N/A,FALSE,"Ratio Analysis";#N/A,#N/A,FALSE,"Test 120 Day Accts";#N/A,#N/A,FALSE,"Tickmarks"}</definedName>
    <definedName name="______AE4_1_2" hidden="1">{#N/A,#N/A,FALSE,"Aging Summary";#N/A,#N/A,FALSE,"Ratio Analysis";#N/A,#N/A,FALSE,"Test 120 Day Accts";#N/A,#N/A,FALSE,"Tickmarks"}</definedName>
    <definedName name="______AE4_1_3" localSheetId="0" hidden="1">{#N/A,#N/A,FALSE,"Aging Summary";#N/A,#N/A,FALSE,"Ratio Analysis";#N/A,#N/A,FALSE,"Test 120 Day Accts";#N/A,#N/A,FALSE,"Tickmarks"}</definedName>
    <definedName name="______AE4_1_3" hidden="1">{#N/A,#N/A,FALSE,"Aging Summary";#N/A,#N/A,FALSE,"Ratio Analysis";#N/A,#N/A,FALSE,"Test 120 Day Accts";#N/A,#N/A,FALSE,"Tickmarks"}</definedName>
    <definedName name="______AE4_1_4" localSheetId="0" hidden="1">{#N/A,#N/A,FALSE,"Aging Summary";#N/A,#N/A,FALSE,"Ratio Analysis";#N/A,#N/A,FALSE,"Test 120 Day Accts";#N/A,#N/A,FALSE,"Tickmarks"}</definedName>
    <definedName name="______AE4_1_4" hidden="1">{#N/A,#N/A,FALSE,"Aging Summary";#N/A,#N/A,FALSE,"Ratio Analysis";#N/A,#N/A,FALSE,"Test 120 Day Accts";#N/A,#N/A,FALSE,"Tickmarks"}</definedName>
    <definedName name="______AE4_2" localSheetId="0" hidden="1">{#N/A,#N/A,FALSE,"Aging Summary";#N/A,#N/A,FALSE,"Ratio Analysis";#N/A,#N/A,FALSE,"Test 120 Day Accts";#N/A,#N/A,FALSE,"Tickmarks"}</definedName>
    <definedName name="______AE4_2" hidden="1">{#N/A,#N/A,FALSE,"Aging Summary";#N/A,#N/A,FALSE,"Ratio Analysis";#N/A,#N/A,FALSE,"Test 120 Day Accts";#N/A,#N/A,FALSE,"Tickmarks"}</definedName>
    <definedName name="______AE4_3" localSheetId="0" hidden="1">{#N/A,#N/A,FALSE,"Aging Summary";#N/A,#N/A,FALSE,"Ratio Analysis";#N/A,#N/A,FALSE,"Test 120 Day Accts";#N/A,#N/A,FALSE,"Tickmarks"}</definedName>
    <definedName name="______AE4_3" hidden="1">{#N/A,#N/A,FALSE,"Aging Summary";#N/A,#N/A,FALSE,"Ratio Analysis";#N/A,#N/A,FALSE,"Test 120 Day Accts";#N/A,#N/A,FALSE,"Tickmarks"}</definedName>
    <definedName name="______AE4_4" localSheetId="0" hidden="1">{#N/A,#N/A,FALSE,"Aging Summary";#N/A,#N/A,FALSE,"Ratio Analysis";#N/A,#N/A,FALSE,"Test 120 Day Accts";#N/A,#N/A,FALSE,"Tickmarks"}</definedName>
    <definedName name="______AE4_4" hidden="1">{#N/A,#N/A,FALSE,"Aging Summary";#N/A,#N/A,FALSE,"Ratio Analysis";#N/A,#N/A,FALSE,"Test 120 Day Accts";#N/A,#N/A,FALSE,"Tickmarks"}</definedName>
    <definedName name="______ar1" localSheetId="0" hidden="1">{#N/A,#N/A,FALSE,"Aging Summary";#N/A,#N/A,FALSE,"Ratio Analysis";#N/A,#N/A,FALSE,"Test 120 Day Accts";#N/A,#N/A,FALSE,"Tickmarks"}</definedName>
    <definedName name="______ar1" hidden="1">{#N/A,#N/A,FALSE,"Aging Summary";#N/A,#N/A,FALSE,"Ratio Analysis";#N/A,#N/A,FALSE,"Test 120 Day Accts";#N/A,#N/A,FALSE,"Tickmarks"}</definedName>
    <definedName name="______ar1_1" localSheetId="0" hidden="1">{#N/A,#N/A,FALSE,"Aging Summary";#N/A,#N/A,FALSE,"Ratio Analysis";#N/A,#N/A,FALSE,"Test 120 Day Accts";#N/A,#N/A,FALSE,"Tickmarks"}</definedName>
    <definedName name="______ar1_1" hidden="1">{#N/A,#N/A,FALSE,"Aging Summary";#N/A,#N/A,FALSE,"Ratio Analysis";#N/A,#N/A,FALSE,"Test 120 Day Accts";#N/A,#N/A,FALSE,"Tickmarks"}</definedName>
    <definedName name="______ar1_1_1_1" localSheetId="0" hidden="1">{#N/A,#N/A,FALSE,"Aging Summary";#N/A,#N/A,FALSE,"Ratio Analysis";#N/A,#N/A,FALSE,"Test 120 Day Accts";#N/A,#N/A,FALSE,"Tickmarks"}</definedName>
    <definedName name="______ar1_1_1_1" hidden="1">{#N/A,#N/A,FALSE,"Aging Summary";#N/A,#N/A,FALSE,"Ratio Analysis";#N/A,#N/A,FALSE,"Test 120 Day Accts";#N/A,#N/A,FALSE,"Tickmarks"}</definedName>
    <definedName name="______ar1_1_1_2" localSheetId="0" hidden="1">{#N/A,#N/A,FALSE,"Aging Summary";#N/A,#N/A,FALSE,"Ratio Analysis";#N/A,#N/A,FALSE,"Test 120 Day Accts";#N/A,#N/A,FALSE,"Tickmarks"}</definedName>
    <definedName name="______ar1_1_1_2" hidden="1">{#N/A,#N/A,FALSE,"Aging Summary";#N/A,#N/A,FALSE,"Ratio Analysis";#N/A,#N/A,FALSE,"Test 120 Day Accts";#N/A,#N/A,FALSE,"Tickmarks"}</definedName>
    <definedName name="______ar1_1_1_3" localSheetId="0" hidden="1">{#N/A,#N/A,FALSE,"Aging Summary";#N/A,#N/A,FALSE,"Ratio Analysis";#N/A,#N/A,FALSE,"Test 120 Day Accts";#N/A,#N/A,FALSE,"Tickmarks"}</definedName>
    <definedName name="______ar1_1_1_3" hidden="1">{#N/A,#N/A,FALSE,"Aging Summary";#N/A,#N/A,FALSE,"Ratio Analysis";#N/A,#N/A,FALSE,"Test 120 Day Accts";#N/A,#N/A,FALSE,"Tickmarks"}</definedName>
    <definedName name="______ar1_1_2" localSheetId="0" hidden="1">{#N/A,#N/A,FALSE,"Aging Summary";#N/A,#N/A,FALSE,"Ratio Analysis";#N/A,#N/A,FALSE,"Test 120 Day Accts";#N/A,#N/A,FALSE,"Tickmarks"}</definedName>
    <definedName name="______ar1_1_2" hidden="1">{#N/A,#N/A,FALSE,"Aging Summary";#N/A,#N/A,FALSE,"Ratio Analysis";#N/A,#N/A,FALSE,"Test 120 Day Accts";#N/A,#N/A,FALSE,"Tickmarks"}</definedName>
    <definedName name="______ar1_1_3" localSheetId="0" hidden="1">{#N/A,#N/A,FALSE,"Aging Summary";#N/A,#N/A,FALSE,"Ratio Analysis";#N/A,#N/A,FALSE,"Test 120 Day Accts";#N/A,#N/A,FALSE,"Tickmarks"}</definedName>
    <definedName name="______ar1_1_3" hidden="1">{#N/A,#N/A,FALSE,"Aging Summary";#N/A,#N/A,FALSE,"Ratio Analysis";#N/A,#N/A,FALSE,"Test 120 Day Accts";#N/A,#N/A,FALSE,"Tickmarks"}</definedName>
    <definedName name="______ar1_1_4" localSheetId="0" hidden="1">{#N/A,#N/A,FALSE,"Aging Summary";#N/A,#N/A,FALSE,"Ratio Analysis";#N/A,#N/A,FALSE,"Test 120 Day Accts";#N/A,#N/A,FALSE,"Tickmarks"}</definedName>
    <definedName name="______ar1_1_4" hidden="1">{#N/A,#N/A,FALSE,"Aging Summary";#N/A,#N/A,FALSE,"Ratio Analysis";#N/A,#N/A,FALSE,"Test 120 Day Accts";#N/A,#N/A,FALSE,"Tickmarks"}</definedName>
    <definedName name="______ar1_2" localSheetId="0" hidden="1">{#N/A,#N/A,FALSE,"Aging Summary";#N/A,#N/A,FALSE,"Ratio Analysis";#N/A,#N/A,FALSE,"Test 120 Day Accts";#N/A,#N/A,FALSE,"Tickmarks"}</definedName>
    <definedName name="______ar1_2" hidden="1">{#N/A,#N/A,FALSE,"Aging Summary";#N/A,#N/A,FALSE,"Ratio Analysis";#N/A,#N/A,FALSE,"Test 120 Day Accts";#N/A,#N/A,FALSE,"Tickmarks"}</definedName>
    <definedName name="______ar1_3" localSheetId="0" hidden="1">{#N/A,#N/A,FALSE,"Aging Summary";#N/A,#N/A,FALSE,"Ratio Analysis";#N/A,#N/A,FALSE,"Test 120 Day Accts";#N/A,#N/A,FALSE,"Tickmarks"}</definedName>
    <definedName name="______ar1_3" hidden="1">{#N/A,#N/A,FALSE,"Aging Summary";#N/A,#N/A,FALSE,"Ratio Analysis";#N/A,#N/A,FALSE,"Test 120 Day Accts";#N/A,#N/A,FALSE,"Tickmarks"}</definedName>
    <definedName name="______ar1_4" localSheetId="0" hidden="1">{#N/A,#N/A,FALSE,"Aging Summary";#N/A,#N/A,FALSE,"Ratio Analysis";#N/A,#N/A,FALSE,"Test 120 Day Accts";#N/A,#N/A,FALSE,"Tickmarks"}</definedName>
    <definedName name="______ar1_4" hidden="1">{#N/A,#N/A,FALSE,"Aging Summary";#N/A,#N/A,FALSE,"Ratio Analysis";#N/A,#N/A,FALSE,"Test 120 Day Accts";#N/A,#N/A,FALSE,"Tickmarks"}</definedName>
    <definedName name="______ar4" localSheetId="0" hidden="1">{#N/A,#N/A,FALSE,"Aging Summary";#N/A,#N/A,FALSE,"Ratio Analysis";#N/A,#N/A,FALSE,"Test 120 Day Accts";#N/A,#N/A,FALSE,"Tickmarks"}</definedName>
    <definedName name="______ar4" hidden="1">{#N/A,#N/A,FALSE,"Aging Summary";#N/A,#N/A,FALSE,"Ratio Analysis";#N/A,#N/A,FALSE,"Test 120 Day Accts";#N/A,#N/A,FALSE,"Tickmarks"}</definedName>
    <definedName name="______ar4_1" localSheetId="0" hidden="1">{#N/A,#N/A,FALSE,"Aging Summary";#N/A,#N/A,FALSE,"Ratio Analysis";#N/A,#N/A,FALSE,"Test 120 Day Accts";#N/A,#N/A,FALSE,"Tickmarks"}</definedName>
    <definedName name="______ar4_1" hidden="1">{#N/A,#N/A,FALSE,"Aging Summary";#N/A,#N/A,FALSE,"Ratio Analysis";#N/A,#N/A,FALSE,"Test 120 Day Accts";#N/A,#N/A,FALSE,"Tickmarks"}</definedName>
    <definedName name="______ar4_1_1_1" localSheetId="0" hidden="1">{#N/A,#N/A,FALSE,"Aging Summary";#N/A,#N/A,FALSE,"Ratio Analysis";#N/A,#N/A,FALSE,"Test 120 Day Accts";#N/A,#N/A,FALSE,"Tickmarks"}</definedName>
    <definedName name="______ar4_1_1_1" hidden="1">{#N/A,#N/A,FALSE,"Aging Summary";#N/A,#N/A,FALSE,"Ratio Analysis";#N/A,#N/A,FALSE,"Test 120 Day Accts";#N/A,#N/A,FALSE,"Tickmarks"}</definedName>
    <definedName name="______ar4_1_1_2" localSheetId="0" hidden="1">{#N/A,#N/A,FALSE,"Aging Summary";#N/A,#N/A,FALSE,"Ratio Analysis";#N/A,#N/A,FALSE,"Test 120 Day Accts";#N/A,#N/A,FALSE,"Tickmarks"}</definedName>
    <definedName name="______ar4_1_1_2" hidden="1">{#N/A,#N/A,FALSE,"Aging Summary";#N/A,#N/A,FALSE,"Ratio Analysis";#N/A,#N/A,FALSE,"Test 120 Day Accts";#N/A,#N/A,FALSE,"Tickmarks"}</definedName>
    <definedName name="______ar4_1_1_3" localSheetId="0" hidden="1">{#N/A,#N/A,FALSE,"Aging Summary";#N/A,#N/A,FALSE,"Ratio Analysis";#N/A,#N/A,FALSE,"Test 120 Day Accts";#N/A,#N/A,FALSE,"Tickmarks"}</definedName>
    <definedName name="______ar4_1_1_3" hidden="1">{#N/A,#N/A,FALSE,"Aging Summary";#N/A,#N/A,FALSE,"Ratio Analysis";#N/A,#N/A,FALSE,"Test 120 Day Accts";#N/A,#N/A,FALSE,"Tickmarks"}</definedName>
    <definedName name="______ar4_1_2" localSheetId="0" hidden="1">{#N/A,#N/A,FALSE,"Aging Summary";#N/A,#N/A,FALSE,"Ratio Analysis";#N/A,#N/A,FALSE,"Test 120 Day Accts";#N/A,#N/A,FALSE,"Tickmarks"}</definedName>
    <definedName name="______ar4_1_2" hidden="1">{#N/A,#N/A,FALSE,"Aging Summary";#N/A,#N/A,FALSE,"Ratio Analysis";#N/A,#N/A,FALSE,"Test 120 Day Accts";#N/A,#N/A,FALSE,"Tickmarks"}</definedName>
    <definedName name="______ar4_1_3" localSheetId="0" hidden="1">{#N/A,#N/A,FALSE,"Aging Summary";#N/A,#N/A,FALSE,"Ratio Analysis";#N/A,#N/A,FALSE,"Test 120 Day Accts";#N/A,#N/A,FALSE,"Tickmarks"}</definedName>
    <definedName name="______ar4_1_3" hidden="1">{#N/A,#N/A,FALSE,"Aging Summary";#N/A,#N/A,FALSE,"Ratio Analysis";#N/A,#N/A,FALSE,"Test 120 Day Accts";#N/A,#N/A,FALSE,"Tickmarks"}</definedName>
    <definedName name="______ar4_1_4" localSheetId="0" hidden="1">{#N/A,#N/A,FALSE,"Aging Summary";#N/A,#N/A,FALSE,"Ratio Analysis";#N/A,#N/A,FALSE,"Test 120 Day Accts";#N/A,#N/A,FALSE,"Tickmarks"}</definedName>
    <definedName name="______ar4_1_4" hidden="1">{#N/A,#N/A,FALSE,"Aging Summary";#N/A,#N/A,FALSE,"Ratio Analysis";#N/A,#N/A,FALSE,"Test 120 Day Accts";#N/A,#N/A,FALSE,"Tickmarks"}</definedName>
    <definedName name="______ar4_2" localSheetId="0" hidden="1">{#N/A,#N/A,FALSE,"Aging Summary";#N/A,#N/A,FALSE,"Ratio Analysis";#N/A,#N/A,FALSE,"Test 120 Day Accts";#N/A,#N/A,FALSE,"Tickmarks"}</definedName>
    <definedName name="______ar4_2" hidden="1">{#N/A,#N/A,FALSE,"Aging Summary";#N/A,#N/A,FALSE,"Ratio Analysis";#N/A,#N/A,FALSE,"Test 120 Day Accts";#N/A,#N/A,FALSE,"Tickmarks"}</definedName>
    <definedName name="______ar4_3" localSheetId="0" hidden="1">{#N/A,#N/A,FALSE,"Aging Summary";#N/A,#N/A,FALSE,"Ratio Analysis";#N/A,#N/A,FALSE,"Test 120 Day Accts";#N/A,#N/A,FALSE,"Tickmarks"}</definedName>
    <definedName name="______ar4_3" hidden="1">{#N/A,#N/A,FALSE,"Aging Summary";#N/A,#N/A,FALSE,"Ratio Analysis";#N/A,#N/A,FALSE,"Test 120 Day Accts";#N/A,#N/A,FALSE,"Tickmarks"}</definedName>
    <definedName name="______ar4_4" localSheetId="0" hidden="1">{#N/A,#N/A,FALSE,"Aging Summary";#N/A,#N/A,FALSE,"Ratio Analysis";#N/A,#N/A,FALSE,"Test 120 Day Accts";#N/A,#N/A,FALSE,"Tickmarks"}</definedName>
    <definedName name="______ar4_4" hidden="1">{#N/A,#N/A,FALSE,"Aging Summary";#N/A,#N/A,FALSE,"Ratio Analysis";#N/A,#N/A,FALSE,"Test 120 Day Accts";#N/A,#N/A,FALSE,"Tickmarks"}</definedName>
    <definedName name="______AS3" localSheetId="0" hidden="1">{#N/A,#N/A,FALSE,"Aging Summary";#N/A,#N/A,FALSE,"Ratio Analysis";#N/A,#N/A,FALSE,"Test 120 Day Accts";#N/A,#N/A,FALSE,"Tickmarks"}</definedName>
    <definedName name="______AS3" hidden="1">{#N/A,#N/A,FALSE,"Aging Summary";#N/A,#N/A,FALSE,"Ratio Analysis";#N/A,#N/A,FALSE,"Test 120 Day Accts";#N/A,#N/A,FALSE,"Tickmarks"}</definedName>
    <definedName name="______AS3_1" localSheetId="0" hidden="1">{#N/A,#N/A,FALSE,"Aging Summary";#N/A,#N/A,FALSE,"Ratio Analysis";#N/A,#N/A,FALSE,"Test 120 Day Accts";#N/A,#N/A,FALSE,"Tickmarks"}</definedName>
    <definedName name="______AS3_1" hidden="1">{#N/A,#N/A,FALSE,"Aging Summary";#N/A,#N/A,FALSE,"Ratio Analysis";#N/A,#N/A,FALSE,"Test 120 Day Accts";#N/A,#N/A,FALSE,"Tickmarks"}</definedName>
    <definedName name="______AS3_1_1_1" localSheetId="0" hidden="1">{#N/A,#N/A,FALSE,"Aging Summary";#N/A,#N/A,FALSE,"Ratio Analysis";#N/A,#N/A,FALSE,"Test 120 Day Accts";#N/A,#N/A,FALSE,"Tickmarks"}</definedName>
    <definedName name="______AS3_1_1_1" hidden="1">{#N/A,#N/A,FALSE,"Aging Summary";#N/A,#N/A,FALSE,"Ratio Analysis";#N/A,#N/A,FALSE,"Test 120 Day Accts";#N/A,#N/A,FALSE,"Tickmarks"}</definedName>
    <definedName name="______AS3_1_1_2" localSheetId="0" hidden="1">{#N/A,#N/A,FALSE,"Aging Summary";#N/A,#N/A,FALSE,"Ratio Analysis";#N/A,#N/A,FALSE,"Test 120 Day Accts";#N/A,#N/A,FALSE,"Tickmarks"}</definedName>
    <definedName name="______AS3_1_1_2" hidden="1">{#N/A,#N/A,FALSE,"Aging Summary";#N/A,#N/A,FALSE,"Ratio Analysis";#N/A,#N/A,FALSE,"Test 120 Day Accts";#N/A,#N/A,FALSE,"Tickmarks"}</definedName>
    <definedName name="______AS3_1_1_3" localSheetId="0" hidden="1">{#N/A,#N/A,FALSE,"Aging Summary";#N/A,#N/A,FALSE,"Ratio Analysis";#N/A,#N/A,FALSE,"Test 120 Day Accts";#N/A,#N/A,FALSE,"Tickmarks"}</definedName>
    <definedName name="______AS3_1_1_3" hidden="1">{#N/A,#N/A,FALSE,"Aging Summary";#N/A,#N/A,FALSE,"Ratio Analysis";#N/A,#N/A,FALSE,"Test 120 Day Accts";#N/A,#N/A,FALSE,"Tickmarks"}</definedName>
    <definedName name="______AS3_1_2" localSheetId="0" hidden="1">{#N/A,#N/A,FALSE,"Aging Summary";#N/A,#N/A,FALSE,"Ratio Analysis";#N/A,#N/A,FALSE,"Test 120 Day Accts";#N/A,#N/A,FALSE,"Tickmarks"}</definedName>
    <definedName name="______AS3_1_2" hidden="1">{#N/A,#N/A,FALSE,"Aging Summary";#N/A,#N/A,FALSE,"Ratio Analysis";#N/A,#N/A,FALSE,"Test 120 Day Accts";#N/A,#N/A,FALSE,"Tickmarks"}</definedName>
    <definedName name="______AS3_1_3" localSheetId="0" hidden="1">{#N/A,#N/A,FALSE,"Aging Summary";#N/A,#N/A,FALSE,"Ratio Analysis";#N/A,#N/A,FALSE,"Test 120 Day Accts";#N/A,#N/A,FALSE,"Tickmarks"}</definedName>
    <definedName name="______AS3_1_3" hidden="1">{#N/A,#N/A,FALSE,"Aging Summary";#N/A,#N/A,FALSE,"Ratio Analysis";#N/A,#N/A,FALSE,"Test 120 Day Accts";#N/A,#N/A,FALSE,"Tickmarks"}</definedName>
    <definedName name="______AS3_1_4" localSheetId="0" hidden="1">{#N/A,#N/A,FALSE,"Aging Summary";#N/A,#N/A,FALSE,"Ratio Analysis";#N/A,#N/A,FALSE,"Test 120 Day Accts";#N/A,#N/A,FALSE,"Tickmarks"}</definedName>
    <definedName name="______AS3_1_4" hidden="1">{#N/A,#N/A,FALSE,"Aging Summary";#N/A,#N/A,FALSE,"Ratio Analysis";#N/A,#N/A,FALSE,"Test 120 Day Accts";#N/A,#N/A,FALSE,"Tickmarks"}</definedName>
    <definedName name="______AS3_2" localSheetId="0" hidden="1">{#N/A,#N/A,FALSE,"Aging Summary";#N/A,#N/A,FALSE,"Ratio Analysis";#N/A,#N/A,FALSE,"Test 120 Day Accts";#N/A,#N/A,FALSE,"Tickmarks"}</definedName>
    <definedName name="______AS3_2" hidden="1">{#N/A,#N/A,FALSE,"Aging Summary";#N/A,#N/A,FALSE,"Ratio Analysis";#N/A,#N/A,FALSE,"Test 120 Day Accts";#N/A,#N/A,FALSE,"Tickmarks"}</definedName>
    <definedName name="______AS3_3" localSheetId="0" hidden="1">{#N/A,#N/A,FALSE,"Aging Summary";#N/A,#N/A,FALSE,"Ratio Analysis";#N/A,#N/A,FALSE,"Test 120 Day Accts";#N/A,#N/A,FALSE,"Tickmarks"}</definedName>
    <definedName name="______AS3_3" hidden="1">{#N/A,#N/A,FALSE,"Aging Summary";#N/A,#N/A,FALSE,"Ratio Analysis";#N/A,#N/A,FALSE,"Test 120 Day Accts";#N/A,#N/A,FALSE,"Tickmarks"}</definedName>
    <definedName name="______AS3_4" localSheetId="0" hidden="1">{#N/A,#N/A,FALSE,"Aging Summary";#N/A,#N/A,FALSE,"Ratio Analysis";#N/A,#N/A,FALSE,"Test 120 Day Accts";#N/A,#N/A,FALSE,"Tickmarks"}</definedName>
    <definedName name="______AS3_4" hidden="1">{#N/A,#N/A,FALSE,"Aging Summary";#N/A,#N/A,FALSE,"Ratio Analysis";#N/A,#N/A,FALSE,"Test 120 Day Accts";#N/A,#N/A,FALSE,"Tickmarks"}</definedName>
    <definedName name="______AS4" localSheetId="0" hidden="1">{#N/A,#N/A,FALSE,"Aging Summary";#N/A,#N/A,FALSE,"Ratio Analysis";#N/A,#N/A,FALSE,"Test 120 Day Accts";#N/A,#N/A,FALSE,"Tickmarks"}</definedName>
    <definedName name="______AS4" hidden="1">{#N/A,#N/A,FALSE,"Aging Summary";#N/A,#N/A,FALSE,"Ratio Analysis";#N/A,#N/A,FALSE,"Test 120 Day Accts";#N/A,#N/A,FALSE,"Tickmarks"}</definedName>
    <definedName name="______AS4_1" localSheetId="0" hidden="1">{#N/A,#N/A,FALSE,"Aging Summary";#N/A,#N/A,FALSE,"Ratio Analysis";#N/A,#N/A,FALSE,"Test 120 Day Accts";#N/A,#N/A,FALSE,"Tickmarks"}</definedName>
    <definedName name="______AS4_1" hidden="1">{#N/A,#N/A,FALSE,"Aging Summary";#N/A,#N/A,FALSE,"Ratio Analysis";#N/A,#N/A,FALSE,"Test 120 Day Accts";#N/A,#N/A,FALSE,"Tickmarks"}</definedName>
    <definedName name="______AS4_1_1_1" localSheetId="0" hidden="1">{#N/A,#N/A,FALSE,"Aging Summary";#N/A,#N/A,FALSE,"Ratio Analysis";#N/A,#N/A,FALSE,"Test 120 Day Accts";#N/A,#N/A,FALSE,"Tickmarks"}</definedName>
    <definedName name="______AS4_1_1_1" hidden="1">{#N/A,#N/A,FALSE,"Aging Summary";#N/A,#N/A,FALSE,"Ratio Analysis";#N/A,#N/A,FALSE,"Test 120 Day Accts";#N/A,#N/A,FALSE,"Tickmarks"}</definedName>
    <definedName name="______AS4_1_1_2" localSheetId="0" hidden="1">{#N/A,#N/A,FALSE,"Aging Summary";#N/A,#N/A,FALSE,"Ratio Analysis";#N/A,#N/A,FALSE,"Test 120 Day Accts";#N/A,#N/A,FALSE,"Tickmarks"}</definedName>
    <definedName name="______AS4_1_1_2" hidden="1">{#N/A,#N/A,FALSE,"Aging Summary";#N/A,#N/A,FALSE,"Ratio Analysis";#N/A,#N/A,FALSE,"Test 120 Day Accts";#N/A,#N/A,FALSE,"Tickmarks"}</definedName>
    <definedName name="______AS4_1_1_3" localSheetId="0" hidden="1">{#N/A,#N/A,FALSE,"Aging Summary";#N/A,#N/A,FALSE,"Ratio Analysis";#N/A,#N/A,FALSE,"Test 120 Day Accts";#N/A,#N/A,FALSE,"Tickmarks"}</definedName>
    <definedName name="______AS4_1_1_3" hidden="1">{#N/A,#N/A,FALSE,"Aging Summary";#N/A,#N/A,FALSE,"Ratio Analysis";#N/A,#N/A,FALSE,"Test 120 Day Accts";#N/A,#N/A,FALSE,"Tickmarks"}</definedName>
    <definedName name="______AS4_1_2" localSheetId="0" hidden="1">{#N/A,#N/A,FALSE,"Aging Summary";#N/A,#N/A,FALSE,"Ratio Analysis";#N/A,#N/A,FALSE,"Test 120 Day Accts";#N/A,#N/A,FALSE,"Tickmarks"}</definedName>
    <definedName name="______AS4_1_2" hidden="1">{#N/A,#N/A,FALSE,"Aging Summary";#N/A,#N/A,FALSE,"Ratio Analysis";#N/A,#N/A,FALSE,"Test 120 Day Accts";#N/A,#N/A,FALSE,"Tickmarks"}</definedName>
    <definedName name="______AS4_1_3" localSheetId="0" hidden="1">{#N/A,#N/A,FALSE,"Aging Summary";#N/A,#N/A,FALSE,"Ratio Analysis";#N/A,#N/A,FALSE,"Test 120 Day Accts";#N/A,#N/A,FALSE,"Tickmarks"}</definedName>
    <definedName name="______AS4_1_3" hidden="1">{#N/A,#N/A,FALSE,"Aging Summary";#N/A,#N/A,FALSE,"Ratio Analysis";#N/A,#N/A,FALSE,"Test 120 Day Accts";#N/A,#N/A,FALSE,"Tickmarks"}</definedName>
    <definedName name="______AS4_1_4" localSheetId="0" hidden="1">{#N/A,#N/A,FALSE,"Aging Summary";#N/A,#N/A,FALSE,"Ratio Analysis";#N/A,#N/A,FALSE,"Test 120 Day Accts";#N/A,#N/A,FALSE,"Tickmarks"}</definedName>
    <definedName name="______AS4_1_4" hidden="1">{#N/A,#N/A,FALSE,"Aging Summary";#N/A,#N/A,FALSE,"Ratio Analysis";#N/A,#N/A,FALSE,"Test 120 Day Accts";#N/A,#N/A,FALSE,"Tickmarks"}</definedName>
    <definedName name="______AS4_2" localSheetId="0" hidden="1">{#N/A,#N/A,FALSE,"Aging Summary";#N/A,#N/A,FALSE,"Ratio Analysis";#N/A,#N/A,FALSE,"Test 120 Day Accts";#N/A,#N/A,FALSE,"Tickmarks"}</definedName>
    <definedName name="______AS4_2" hidden="1">{#N/A,#N/A,FALSE,"Aging Summary";#N/A,#N/A,FALSE,"Ratio Analysis";#N/A,#N/A,FALSE,"Test 120 Day Accts";#N/A,#N/A,FALSE,"Tickmarks"}</definedName>
    <definedName name="______AS4_3" localSheetId="0" hidden="1">{#N/A,#N/A,FALSE,"Aging Summary";#N/A,#N/A,FALSE,"Ratio Analysis";#N/A,#N/A,FALSE,"Test 120 Day Accts";#N/A,#N/A,FALSE,"Tickmarks"}</definedName>
    <definedName name="______AS4_3" hidden="1">{#N/A,#N/A,FALSE,"Aging Summary";#N/A,#N/A,FALSE,"Ratio Analysis";#N/A,#N/A,FALSE,"Test 120 Day Accts";#N/A,#N/A,FALSE,"Tickmarks"}</definedName>
    <definedName name="______AS4_4" localSheetId="0" hidden="1">{#N/A,#N/A,FALSE,"Aging Summary";#N/A,#N/A,FALSE,"Ratio Analysis";#N/A,#N/A,FALSE,"Test 120 Day Accts";#N/A,#N/A,FALSE,"Tickmarks"}</definedName>
    <definedName name="______AS4_4" hidden="1">{#N/A,#N/A,FALSE,"Aging Summary";#N/A,#N/A,FALSE,"Ratio Analysis";#N/A,#N/A,FALSE,"Test 120 Day Accts";#N/A,#N/A,FALSE,"Tickmarks"}</definedName>
    <definedName name="______ase1" localSheetId="0" hidden="1">{#N/A,#N/A,FALSE,"Aging Summary";#N/A,#N/A,FALSE,"Ratio Analysis";#N/A,#N/A,FALSE,"Test 120 Day Accts";#N/A,#N/A,FALSE,"Tickmarks"}</definedName>
    <definedName name="______ase1" hidden="1">{#N/A,#N/A,FALSE,"Aging Summary";#N/A,#N/A,FALSE,"Ratio Analysis";#N/A,#N/A,FALSE,"Test 120 Day Accts";#N/A,#N/A,FALSE,"Tickmarks"}</definedName>
    <definedName name="______ase1_1" localSheetId="0" hidden="1">{#N/A,#N/A,FALSE,"Aging Summary";#N/A,#N/A,FALSE,"Ratio Analysis";#N/A,#N/A,FALSE,"Test 120 Day Accts";#N/A,#N/A,FALSE,"Tickmarks"}</definedName>
    <definedName name="______ase1_1" hidden="1">{#N/A,#N/A,FALSE,"Aging Summary";#N/A,#N/A,FALSE,"Ratio Analysis";#N/A,#N/A,FALSE,"Test 120 Day Accts";#N/A,#N/A,FALSE,"Tickmarks"}</definedName>
    <definedName name="______ase1_1_1_1" localSheetId="0" hidden="1">{#N/A,#N/A,FALSE,"Aging Summary";#N/A,#N/A,FALSE,"Ratio Analysis";#N/A,#N/A,FALSE,"Test 120 Day Accts";#N/A,#N/A,FALSE,"Tickmarks"}</definedName>
    <definedName name="______ase1_1_1_1" hidden="1">{#N/A,#N/A,FALSE,"Aging Summary";#N/A,#N/A,FALSE,"Ratio Analysis";#N/A,#N/A,FALSE,"Test 120 Day Accts";#N/A,#N/A,FALSE,"Tickmarks"}</definedName>
    <definedName name="______ase1_1_1_2" localSheetId="0" hidden="1">{#N/A,#N/A,FALSE,"Aging Summary";#N/A,#N/A,FALSE,"Ratio Analysis";#N/A,#N/A,FALSE,"Test 120 Day Accts";#N/A,#N/A,FALSE,"Tickmarks"}</definedName>
    <definedName name="______ase1_1_1_2" hidden="1">{#N/A,#N/A,FALSE,"Aging Summary";#N/A,#N/A,FALSE,"Ratio Analysis";#N/A,#N/A,FALSE,"Test 120 Day Accts";#N/A,#N/A,FALSE,"Tickmarks"}</definedName>
    <definedName name="______ase1_1_1_3" localSheetId="0" hidden="1">{#N/A,#N/A,FALSE,"Aging Summary";#N/A,#N/A,FALSE,"Ratio Analysis";#N/A,#N/A,FALSE,"Test 120 Day Accts";#N/A,#N/A,FALSE,"Tickmarks"}</definedName>
    <definedName name="______ase1_1_1_3" hidden="1">{#N/A,#N/A,FALSE,"Aging Summary";#N/A,#N/A,FALSE,"Ratio Analysis";#N/A,#N/A,FALSE,"Test 120 Day Accts";#N/A,#N/A,FALSE,"Tickmarks"}</definedName>
    <definedName name="______ase1_1_2" localSheetId="0" hidden="1">{#N/A,#N/A,FALSE,"Aging Summary";#N/A,#N/A,FALSE,"Ratio Analysis";#N/A,#N/A,FALSE,"Test 120 Day Accts";#N/A,#N/A,FALSE,"Tickmarks"}</definedName>
    <definedName name="______ase1_1_2" hidden="1">{#N/A,#N/A,FALSE,"Aging Summary";#N/A,#N/A,FALSE,"Ratio Analysis";#N/A,#N/A,FALSE,"Test 120 Day Accts";#N/A,#N/A,FALSE,"Tickmarks"}</definedName>
    <definedName name="______ase1_1_3" localSheetId="0" hidden="1">{#N/A,#N/A,FALSE,"Aging Summary";#N/A,#N/A,FALSE,"Ratio Analysis";#N/A,#N/A,FALSE,"Test 120 Day Accts";#N/A,#N/A,FALSE,"Tickmarks"}</definedName>
    <definedName name="______ase1_1_3" hidden="1">{#N/A,#N/A,FALSE,"Aging Summary";#N/A,#N/A,FALSE,"Ratio Analysis";#N/A,#N/A,FALSE,"Test 120 Day Accts";#N/A,#N/A,FALSE,"Tickmarks"}</definedName>
    <definedName name="______ase1_1_4" localSheetId="0" hidden="1">{#N/A,#N/A,FALSE,"Aging Summary";#N/A,#N/A,FALSE,"Ratio Analysis";#N/A,#N/A,FALSE,"Test 120 Day Accts";#N/A,#N/A,FALSE,"Tickmarks"}</definedName>
    <definedName name="______ase1_1_4" hidden="1">{#N/A,#N/A,FALSE,"Aging Summary";#N/A,#N/A,FALSE,"Ratio Analysis";#N/A,#N/A,FALSE,"Test 120 Day Accts";#N/A,#N/A,FALSE,"Tickmarks"}</definedName>
    <definedName name="______ase1_2" localSheetId="0" hidden="1">{#N/A,#N/A,FALSE,"Aging Summary";#N/A,#N/A,FALSE,"Ratio Analysis";#N/A,#N/A,FALSE,"Test 120 Day Accts";#N/A,#N/A,FALSE,"Tickmarks"}</definedName>
    <definedName name="______ase1_2" hidden="1">{#N/A,#N/A,FALSE,"Aging Summary";#N/A,#N/A,FALSE,"Ratio Analysis";#N/A,#N/A,FALSE,"Test 120 Day Accts";#N/A,#N/A,FALSE,"Tickmarks"}</definedName>
    <definedName name="______ase1_3" localSheetId="0" hidden="1">{#N/A,#N/A,FALSE,"Aging Summary";#N/A,#N/A,FALSE,"Ratio Analysis";#N/A,#N/A,FALSE,"Test 120 Day Accts";#N/A,#N/A,FALSE,"Tickmarks"}</definedName>
    <definedName name="______ase1_3" hidden="1">{#N/A,#N/A,FALSE,"Aging Summary";#N/A,#N/A,FALSE,"Ratio Analysis";#N/A,#N/A,FALSE,"Test 120 Day Accts";#N/A,#N/A,FALSE,"Tickmarks"}</definedName>
    <definedName name="______ase1_4" localSheetId="0" hidden="1">{#N/A,#N/A,FALSE,"Aging Summary";#N/A,#N/A,FALSE,"Ratio Analysis";#N/A,#N/A,FALSE,"Test 120 Day Accts";#N/A,#N/A,FALSE,"Tickmarks"}</definedName>
    <definedName name="______ase1_4" hidden="1">{#N/A,#N/A,FALSE,"Aging Summary";#N/A,#N/A,FALSE,"Ratio Analysis";#N/A,#N/A,FALSE,"Test 120 Day Accts";#N/A,#N/A,FALSE,"Tickmarks"}</definedName>
    <definedName name="______ase4" localSheetId="0" hidden="1">{#N/A,#N/A,FALSE,"Aging Summary";#N/A,#N/A,FALSE,"Ratio Analysis";#N/A,#N/A,FALSE,"Test 120 Day Accts";#N/A,#N/A,FALSE,"Tickmarks"}</definedName>
    <definedName name="______ase4" hidden="1">{#N/A,#N/A,FALSE,"Aging Summary";#N/A,#N/A,FALSE,"Ratio Analysis";#N/A,#N/A,FALSE,"Test 120 Day Accts";#N/A,#N/A,FALSE,"Tickmarks"}</definedName>
    <definedName name="______ase4_1" localSheetId="0" hidden="1">{#N/A,#N/A,FALSE,"Aging Summary";#N/A,#N/A,FALSE,"Ratio Analysis";#N/A,#N/A,FALSE,"Test 120 Day Accts";#N/A,#N/A,FALSE,"Tickmarks"}</definedName>
    <definedName name="______ase4_1" hidden="1">{#N/A,#N/A,FALSE,"Aging Summary";#N/A,#N/A,FALSE,"Ratio Analysis";#N/A,#N/A,FALSE,"Test 120 Day Accts";#N/A,#N/A,FALSE,"Tickmarks"}</definedName>
    <definedName name="______ase4_1_1_1" localSheetId="0" hidden="1">{#N/A,#N/A,FALSE,"Aging Summary";#N/A,#N/A,FALSE,"Ratio Analysis";#N/A,#N/A,FALSE,"Test 120 Day Accts";#N/A,#N/A,FALSE,"Tickmarks"}</definedName>
    <definedName name="______ase4_1_1_1" hidden="1">{#N/A,#N/A,FALSE,"Aging Summary";#N/A,#N/A,FALSE,"Ratio Analysis";#N/A,#N/A,FALSE,"Test 120 Day Accts";#N/A,#N/A,FALSE,"Tickmarks"}</definedName>
    <definedName name="______ase4_1_1_2" localSheetId="0" hidden="1">{#N/A,#N/A,FALSE,"Aging Summary";#N/A,#N/A,FALSE,"Ratio Analysis";#N/A,#N/A,FALSE,"Test 120 Day Accts";#N/A,#N/A,FALSE,"Tickmarks"}</definedName>
    <definedName name="______ase4_1_1_2" hidden="1">{#N/A,#N/A,FALSE,"Aging Summary";#N/A,#N/A,FALSE,"Ratio Analysis";#N/A,#N/A,FALSE,"Test 120 Day Accts";#N/A,#N/A,FALSE,"Tickmarks"}</definedName>
    <definedName name="______ase4_1_1_3" localSheetId="0" hidden="1">{#N/A,#N/A,FALSE,"Aging Summary";#N/A,#N/A,FALSE,"Ratio Analysis";#N/A,#N/A,FALSE,"Test 120 Day Accts";#N/A,#N/A,FALSE,"Tickmarks"}</definedName>
    <definedName name="______ase4_1_1_3" hidden="1">{#N/A,#N/A,FALSE,"Aging Summary";#N/A,#N/A,FALSE,"Ratio Analysis";#N/A,#N/A,FALSE,"Test 120 Day Accts";#N/A,#N/A,FALSE,"Tickmarks"}</definedName>
    <definedName name="______ase4_1_2" localSheetId="0" hidden="1">{#N/A,#N/A,FALSE,"Aging Summary";#N/A,#N/A,FALSE,"Ratio Analysis";#N/A,#N/A,FALSE,"Test 120 Day Accts";#N/A,#N/A,FALSE,"Tickmarks"}</definedName>
    <definedName name="______ase4_1_2" hidden="1">{#N/A,#N/A,FALSE,"Aging Summary";#N/A,#N/A,FALSE,"Ratio Analysis";#N/A,#N/A,FALSE,"Test 120 Day Accts";#N/A,#N/A,FALSE,"Tickmarks"}</definedName>
    <definedName name="______ase4_1_3" localSheetId="0" hidden="1">{#N/A,#N/A,FALSE,"Aging Summary";#N/A,#N/A,FALSE,"Ratio Analysis";#N/A,#N/A,FALSE,"Test 120 Day Accts";#N/A,#N/A,FALSE,"Tickmarks"}</definedName>
    <definedName name="______ase4_1_3" hidden="1">{#N/A,#N/A,FALSE,"Aging Summary";#N/A,#N/A,FALSE,"Ratio Analysis";#N/A,#N/A,FALSE,"Test 120 Day Accts";#N/A,#N/A,FALSE,"Tickmarks"}</definedName>
    <definedName name="______ase4_1_4" localSheetId="0" hidden="1">{#N/A,#N/A,FALSE,"Aging Summary";#N/A,#N/A,FALSE,"Ratio Analysis";#N/A,#N/A,FALSE,"Test 120 Day Accts";#N/A,#N/A,FALSE,"Tickmarks"}</definedName>
    <definedName name="______ase4_1_4" hidden="1">{#N/A,#N/A,FALSE,"Aging Summary";#N/A,#N/A,FALSE,"Ratio Analysis";#N/A,#N/A,FALSE,"Test 120 Day Accts";#N/A,#N/A,FALSE,"Tickmarks"}</definedName>
    <definedName name="______ase4_2" localSheetId="0" hidden="1">{#N/A,#N/A,FALSE,"Aging Summary";#N/A,#N/A,FALSE,"Ratio Analysis";#N/A,#N/A,FALSE,"Test 120 Day Accts";#N/A,#N/A,FALSE,"Tickmarks"}</definedName>
    <definedName name="______ase4_2" hidden="1">{#N/A,#N/A,FALSE,"Aging Summary";#N/A,#N/A,FALSE,"Ratio Analysis";#N/A,#N/A,FALSE,"Test 120 Day Accts";#N/A,#N/A,FALSE,"Tickmarks"}</definedName>
    <definedName name="______ase4_3" localSheetId="0" hidden="1">{#N/A,#N/A,FALSE,"Aging Summary";#N/A,#N/A,FALSE,"Ratio Analysis";#N/A,#N/A,FALSE,"Test 120 Day Accts";#N/A,#N/A,FALSE,"Tickmarks"}</definedName>
    <definedName name="______ase4_3" hidden="1">{#N/A,#N/A,FALSE,"Aging Summary";#N/A,#N/A,FALSE,"Ratio Analysis";#N/A,#N/A,FALSE,"Test 120 Day Accts";#N/A,#N/A,FALSE,"Tickmarks"}</definedName>
    <definedName name="______ase4_4" localSheetId="0" hidden="1">{#N/A,#N/A,FALSE,"Aging Summary";#N/A,#N/A,FALSE,"Ratio Analysis";#N/A,#N/A,FALSE,"Test 120 Day Accts";#N/A,#N/A,FALSE,"Tickmarks"}</definedName>
    <definedName name="______ase4_4" hidden="1">{#N/A,#N/A,FALSE,"Aging Summary";#N/A,#N/A,FALSE,"Ratio Analysis";#N/A,#N/A,FALSE,"Test 120 Day Accts";#N/A,#N/A,FALSE,"Tickmarks"}</definedName>
    <definedName name="______asr1" localSheetId="0" hidden="1">{#N/A,#N/A,FALSE,"Aging Summary";#N/A,#N/A,FALSE,"Ratio Analysis";#N/A,#N/A,FALSE,"Test 120 Day Accts";#N/A,#N/A,FALSE,"Tickmarks"}</definedName>
    <definedName name="______asr1" hidden="1">{#N/A,#N/A,FALSE,"Aging Summary";#N/A,#N/A,FALSE,"Ratio Analysis";#N/A,#N/A,FALSE,"Test 120 Day Accts";#N/A,#N/A,FALSE,"Tickmarks"}</definedName>
    <definedName name="______asr1_1" localSheetId="0" hidden="1">{#N/A,#N/A,FALSE,"Aging Summary";#N/A,#N/A,FALSE,"Ratio Analysis";#N/A,#N/A,FALSE,"Test 120 Day Accts";#N/A,#N/A,FALSE,"Tickmarks"}</definedName>
    <definedName name="______asr1_1" hidden="1">{#N/A,#N/A,FALSE,"Aging Summary";#N/A,#N/A,FALSE,"Ratio Analysis";#N/A,#N/A,FALSE,"Test 120 Day Accts";#N/A,#N/A,FALSE,"Tickmarks"}</definedName>
    <definedName name="______asr1_1_1_1" localSheetId="0" hidden="1">{#N/A,#N/A,FALSE,"Aging Summary";#N/A,#N/A,FALSE,"Ratio Analysis";#N/A,#N/A,FALSE,"Test 120 Day Accts";#N/A,#N/A,FALSE,"Tickmarks"}</definedName>
    <definedName name="______asr1_1_1_1" hidden="1">{#N/A,#N/A,FALSE,"Aging Summary";#N/A,#N/A,FALSE,"Ratio Analysis";#N/A,#N/A,FALSE,"Test 120 Day Accts";#N/A,#N/A,FALSE,"Tickmarks"}</definedName>
    <definedName name="______asr1_1_1_2" localSheetId="0" hidden="1">{#N/A,#N/A,FALSE,"Aging Summary";#N/A,#N/A,FALSE,"Ratio Analysis";#N/A,#N/A,FALSE,"Test 120 Day Accts";#N/A,#N/A,FALSE,"Tickmarks"}</definedName>
    <definedName name="______asr1_1_1_2" hidden="1">{#N/A,#N/A,FALSE,"Aging Summary";#N/A,#N/A,FALSE,"Ratio Analysis";#N/A,#N/A,FALSE,"Test 120 Day Accts";#N/A,#N/A,FALSE,"Tickmarks"}</definedName>
    <definedName name="______asr1_1_1_3" localSheetId="0" hidden="1">{#N/A,#N/A,FALSE,"Aging Summary";#N/A,#N/A,FALSE,"Ratio Analysis";#N/A,#N/A,FALSE,"Test 120 Day Accts";#N/A,#N/A,FALSE,"Tickmarks"}</definedName>
    <definedName name="______asr1_1_1_3" hidden="1">{#N/A,#N/A,FALSE,"Aging Summary";#N/A,#N/A,FALSE,"Ratio Analysis";#N/A,#N/A,FALSE,"Test 120 Day Accts";#N/A,#N/A,FALSE,"Tickmarks"}</definedName>
    <definedName name="______asr1_1_2" localSheetId="0" hidden="1">{#N/A,#N/A,FALSE,"Aging Summary";#N/A,#N/A,FALSE,"Ratio Analysis";#N/A,#N/A,FALSE,"Test 120 Day Accts";#N/A,#N/A,FALSE,"Tickmarks"}</definedName>
    <definedName name="______asr1_1_2" hidden="1">{#N/A,#N/A,FALSE,"Aging Summary";#N/A,#N/A,FALSE,"Ratio Analysis";#N/A,#N/A,FALSE,"Test 120 Day Accts";#N/A,#N/A,FALSE,"Tickmarks"}</definedName>
    <definedName name="______asr1_1_3" localSheetId="0" hidden="1">{#N/A,#N/A,FALSE,"Aging Summary";#N/A,#N/A,FALSE,"Ratio Analysis";#N/A,#N/A,FALSE,"Test 120 Day Accts";#N/A,#N/A,FALSE,"Tickmarks"}</definedName>
    <definedName name="______asr1_1_3" hidden="1">{#N/A,#N/A,FALSE,"Aging Summary";#N/A,#N/A,FALSE,"Ratio Analysis";#N/A,#N/A,FALSE,"Test 120 Day Accts";#N/A,#N/A,FALSE,"Tickmarks"}</definedName>
    <definedName name="______asr1_1_4" localSheetId="0" hidden="1">{#N/A,#N/A,FALSE,"Aging Summary";#N/A,#N/A,FALSE,"Ratio Analysis";#N/A,#N/A,FALSE,"Test 120 Day Accts";#N/A,#N/A,FALSE,"Tickmarks"}</definedName>
    <definedName name="______asr1_1_4" hidden="1">{#N/A,#N/A,FALSE,"Aging Summary";#N/A,#N/A,FALSE,"Ratio Analysis";#N/A,#N/A,FALSE,"Test 120 Day Accts";#N/A,#N/A,FALSE,"Tickmarks"}</definedName>
    <definedName name="______asr1_2" localSheetId="0" hidden="1">{#N/A,#N/A,FALSE,"Aging Summary";#N/A,#N/A,FALSE,"Ratio Analysis";#N/A,#N/A,FALSE,"Test 120 Day Accts";#N/A,#N/A,FALSE,"Tickmarks"}</definedName>
    <definedName name="______asr1_2" hidden="1">{#N/A,#N/A,FALSE,"Aging Summary";#N/A,#N/A,FALSE,"Ratio Analysis";#N/A,#N/A,FALSE,"Test 120 Day Accts";#N/A,#N/A,FALSE,"Tickmarks"}</definedName>
    <definedName name="______asr1_3" localSheetId="0" hidden="1">{#N/A,#N/A,FALSE,"Aging Summary";#N/A,#N/A,FALSE,"Ratio Analysis";#N/A,#N/A,FALSE,"Test 120 Day Accts";#N/A,#N/A,FALSE,"Tickmarks"}</definedName>
    <definedName name="______asr1_3" hidden="1">{#N/A,#N/A,FALSE,"Aging Summary";#N/A,#N/A,FALSE,"Ratio Analysis";#N/A,#N/A,FALSE,"Test 120 Day Accts";#N/A,#N/A,FALSE,"Tickmarks"}</definedName>
    <definedName name="______asr1_4" localSheetId="0" hidden="1">{#N/A,#N/A,FALSE,"Aging Summary";#N/A,#N/A,FALSE,"Ratio Analysis";#N/A,#N/A,FALSE,"Test 120 Day Accts";#N/A,#N/A,FALSE,"Tickmarks"}</definedName>
    <definedName name="______asr1_4" hidden="1">{#N/A,#N/A,FALSE,"Aging Summary";#N/A,#N/A,FALSE,"Ratio Analysis";#N/A,#N/A,FALSE,"Test 120 Day Accts";#N/A,#N/A,FALSE,"Tickmarks"}</definedName>
    <definedName name="______asr4" localSheetId="0" hidden="1">{#N/A,#N/A,FALSE,"Aging Summary";#N/A,#N/A,FALSE,"Ratio Analysis";#N/A,#N/A,FALSE,"Test 120 Day Accts";#N/A,#N/A,FALSE,"Tickmarks"}</definedName>
    <definedName name="______asr4" hidden="1">{#N/A,#N/A,FALSE,"Aging Summary";#N/A,#N/A,FALSE,"Ratio Analysis";#N/A,#N/A,FALSE,"Test 120 Day Accts";#N/A,#N/A,FALSE,"Tickmarks"}</definedName>
    <definedName name="______asr4_1" localSheetId="0" hidden="1">{#N/A,#N/A,FALSE,"Aging Summary";#N/A,#N/A,FALSE,"Ratio Analysis";#N/A,#N/A,FALSE,"Test 120 Day Accts";#N/A,#N/A,FALSE,"Tickmarks"}</definedName>
    <definedName name="______asr4_1" hidden="1">{#N/A,#N/A,FALSE,"Aging Summary";#N/A,#N/A,FALSE,"Ratio Analysis";#N/A,#N/A,FALSE,"Test 120 Day Accts";#N/A,#N/A,FALSE,"Tickmarks"}</definedName>
    <definedName name="______asr4_1_1_1" localSheetId="0" hidden="1">{#N/A,#N/A,FALSE,"Aging Summary";#N/A,#N/A,FALSE,"Ratio Analysis";#N/A,#N/A,FALSE,"Test 120 Day Accts";#N/A,#N/A,FALSE,"Tickmarks"}</definedName>
    <definedName name="______asr4_1_1_1" hidden="1">{#N/A,#N/A,FALSE,"Aging Summary";#N/A,#N/A,FALSE,"Ratio Analysis";#N/A,#N/A,FALSE,"Test 120 Day Accts";#N/A,#N/A,FALSE,"Tickmarks"}</definedName>
    <definedName name="______asr4_1_1_2" localSheetId="0" hidden="1">{#N/A,#N/A,FALSE,"Aging Summary";#N/A,#N/A,FALSE,"Ratio Analysis";#N/A,#N/A,FALSE,"Test 120 Day Accts";#N/A,#N/A,FALSE,"Tickmarks"}</definedName>
    <definedName name="______asr4_1_1_2" hidden="1">{#N/A,#N/A,FALSE,"Aging Summary";#N/A,#N/A,FALSE,"Ratio Analysis";#N/A,#N/A,FALSE,"Test 120 Day Accts";#N/A,#N/A,FALSE,"Tickmarks"}</definedName>
    <definedName name="______asr4_1_1_3" localSheetId="0" hidden="1">{#N/A,#N/A,FALSE,"Aging Summary";#N/A,#N/A,FALSE,"Ratio Analysis";#N/A,#N/A,FALSE,"Test 120 Day Accts";#N/A,#N/A,FALSE,"Tickmarks"}</definedName>
    <definedName name="______asr4_1_1_3" hidden="1">{#N/A,#N/A,FALSE,"Aging Summary";#N/A,#N/A,FALSE,"Ratio Analysis";#N/A,#N/A,FALSE,"Test 120 Day Accts";#N/A,#N/A,FALSE,"Tickmarks"}</definedName>
    <definedName name="______asr4_1_2" localSheetId="0" hidden="1">{#N/A,#N/A,FALSE,"Aging Summary";#N/A,#N/A,FALSE,"Ratio Analysis";#N/A,#N/A,FALSE,"Test 120 Day Accts";#N/A,#N/A,FALSE,"Tickmarks"}</definedName>
    <definedName name="______asr4_1_2" hidden="1">{#N/A,#N/A,FALSE,"Aging Summary";#N/A,#N/A,FALSE,"Ratio Analysis";#N/A,#N/A,FALSE,"Test 120 Day Accts";#N/A,#N/A,FALSE,"Tickmarks"}</definedName>
    <definedName name="______asr4_1_3" localSheetId="0" hidden="1">{#N/A,#N/A,FALSE,"Aging Summary";#N/A,#N/A,FALSE,"Ratio Analysis";#N/A,#N/A,FALSE,"Test 120 Day Accts";#N/A,#N/A,FALSE,"Tickmarks"}</definedName>
    <definedName name="______asr4_1_3" hidden="1">{#N/A,#N/A,FALSE,"Aging Summary";#N/A,#N/A,FALSE,"Ratio Analysis";#N/A,#N/A,FALSE,"Test 120 Day Accts";#N/A,#N/A,FALSE,"Tickmarks"}</definedName>
    <definedName name="______asr4_1_4" localSheetId="0" hidden="1">{#N/A,#N/A,FALSE,"Aging Summary";#N/A,#N/A,FALSE,"Ratio Analysis";#N/A,#N/A,FALSE,"Test 120 Day Accts";#N/A,#N/A,FALSE,"Tickmarks"}</definedName>
    <definedName name="______asr4_1_4" hidden="1">{#N/A,#N/A,FALSE,"Aging Summary";#N/A,#N/A,FALSE,"Ratio Analysis";#N/A,#N/A,FALSE,"Test 120 Day Accts";#N/A,#N/A,FALSE,"Tickmarks"}</definedName>
    <definedName name="______asr4_2" localSheetId="0" hidden="1">{#N/A,#N/A,FALSE,"Aging Summary";#N/A,#N/A,FALSE,"Ratio Analysis";#N/A,#N/A,FALSE,"Test 120 Day Accts";#N/A,#N/A,FALSE,"Tickmarks"}</definedName>
    <definedName name="______asr4_2" hidden="1">{#N/A,#N/A,FALSE,"Aging Summary";#N/A,#N/A,FALSE,"Ratio Analysis";#N/A,#N/A,FALSE,"Test 120 Day Accts";#N/A,#N/A,FALSE,"Tickmarks"}</definedName>
    <definedName name="______asr4_3" localSheetId="0" hidden="1">{#N/A,#N/A,FALSE,"Aging Summary";#N/A,#N/A,FALSE,"Ratio Analysis";#N/A,#N/A,FALSE,"Test 120 Day Accts";#N/A,#N/A,FALSE,"Tickmarks"}</definedName>
    <definedName name="______asr4_3" hidden="1">{#N/A,#N/A,FALSE,"Aging Summary";#N/A,#N/A,FALSE,"Ratio Analysis";#N/A,#N/A,FALSE,"Test 120 Day Accts";#N/A,#N/A,FALSE,"Tickmarks"}</definedName>
    <definedName name="______asr4_4" localSheetId="0" hidden="1">{#N/A,#N/A,FALSE,"Aging Summary";#N/A,#N/A,FALSE,"Ratio Analysis";#N/A,#N/A,FALSE,"Test 120 Day Accts";#N/A,#N/A,FALSE,"Tickmarks"}</definedName>
    <definedName name="______asr4_4" hidden="1">{#N/A,#N/A,FALSE,"Aging Summary";#N/A,#N/A,FALSE,"Ratio Analysis";#N/A,#N/A,FALSE,"Test 120 Day Accts";#N/A,#N/A,FALSE,"Tickmarks"}</definedName>
    <definedName name="______B201" localSheetId="0" hidden="1">{#N/A,#N/A,FALSE,"Ocean";#N/A,#N/A,FALSE,"NewYork";#N/A,#N/A,FALSE,"Gateway";#N/A,#N/A,FALSE,"GVH";#N/A,#N/A,FALSE,"GVM";#N/A,#N/A,FALSE,"GVT"}</definedName>
    <definedName name="______B201" hidden="1">{#N/A,#N/A,FALSE,"Ocean";#N/A,#N/A,FALSE,"NewYork";#N/A,#N/A,FALSE,"Gateway";#N/A,#N/A,FALSE,"GVH";#N/A,#N/A,FALSE,"GVM";#N/A,#N/A,FALSE,"GVT"}</definedName>
    <definedName name="______B221" localSheetId="0" hidden="1">{#N/A,#N/A,FALSE,"Ocean";#N/A,#N/A,FALSE,"NewYork";#N/A,#N/A,FALSE,"Gateway";#N/A,#N/A,FALSE,"GVH";#N/A,#N/A,FALSE,"GVM";#N/A,#N/A,FALSE,"GVT"}</definedName>
    <definedName name="______B221" hidden="1">{#N/A,#N/A,FALSE,"Ocean";#N/A,#N/A,FALSE,"NewYork";#N/A,#N/A,FALSE,"Gateway";#N/A,#N/A,FALSE,"GVH";#N/A,#N/A,FALSE,"GVM";#N/A,#N/A,FALSE,"GVT"}</definedName>
    <definedName name="______cle1" hidden="1">#REF!</definedName>
    <definedName name="______del1" localSheetId="0" hidden="1">{#N/A,#N/A,FALSE,"95TOTAL"}</definedName>
    <definedName name="______del1" hidden="1">{#N/A,#N/A,FALSE,"95TOTAL"}</definedName>
    <definedName name="______E100" localSheetId="0" hidden="1">{#N/A,#N/A,FALSE,"OffAdvance";#N/A,#N/A,FALSE,"OffExpRprt";#N/A,#N/A,FALSE,"Entertmnt";#N/A,#N/A,FALSE,"Promotion";#N/A,#N/A,FALSE,"Travelling"}</definedName>
    <definedName name="______E100" hidden="1">{#N/A,#N/A,FALSE,"OffAdvance";#N/A,#N/A,FALSE,"OffExpRprt";#N/A,#N/A,FALSE,"Entertmnt";#N/A,#N/A,FALSE,"Promotion";#N/A,#N/A,FALSE,"Travelling"}</definedName>
    <definedName name="_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_f1" localSheetId="0" hidden="1">{"Printsmall",#N/A,FALSE,"Balance Sheet"}</definedName>
    <definedName name="______f1" hidden="1">{"Printsmall",#N/A,FALSE,"Balance Sheet"}</definedName>
    <definedName name="___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GM2" localSheetId="0" hidden="1">{#N/A,#N/A,FALSE,"B"}</definedName>
    <definedName name="______GM2" hidden="1">{#N/A,#N/A,FALSE,"B"}</definedName>
    <definedName name="______HP1" localSheetId="0" hidden="1">{#N/A,#N/A,FALSE,"Aging Summary";#N/A,#N/A,FALSE,"Ratio Analysis";#N/A,#N/A,FALSE,"Test 120 Day Accts";#N/A,#N/A,FALSE,"Tickmarks"}</definedName>
    <definedName name="______HP1" hidden="1">{#N/A,#N/A,FALSE,"Aging Summary";#N/A,#N/A,FALSE,"Ratio Analysis";#N/A,#N/A,FALSE,"Test 120 Day Accts";#N/A,#N/A,FALSE,"Tickmarks"}</definedName>
    <definedName name="______HP1_1" localSheetId="0" hidden="1">{#N/A,#N/A,FALSE,"Aging Summary";#N/A,#N/A,FALSE,"Ratio Analysis";#N/A,#N/A,FALSE,"Test 120 Day Accts";#N/A,#N/A,FALSE,"Tickmarks"}</definedName>
    <definedName name="______HP1_1" hidden="1">{#N/A,#N/A,FALSE,"Aging Summary";#N/A,#N/A,FALSE,"Ratio Analysis";#N/A,#N/A,FALSE,"Test 120 Day Accts";#N/A,#N/A,FALSE,"Tickmarks"}</definedName>
    <definedName name="______HP1_1_1_1" localSheetId="0" hidden="1">{#N/A,#N/A,FALSE,"Aging Summary";#N/A,#N/A,FALSE,"Ratio Analysis";#N/A,#N/A,FALSE,"Test 120 Day Accts";#N/A,#N/A,FALSE,"Tickmarks"}</definedName>
    <definedName name="______HP1_1_1_1" hidden="1">{#N/A,#N/A,FALSE,"Aging Summary";#N/A,#N/A,FALSE,"Ratio Analysis";#N/A,#N/A,FALSE,"Test 120 Day Accts";#N/A,#N/A,FALSE,"Tickmarks"}</definedName>
    <definedName name="______HP1_1_1_2" localSheetId="0" hidden="1">{#N/A,#N/A,FALSE,"Aging Summary";#N/A,#N/A,FALSE,"Ratio Analysis";#N/A,#N/A,FALSE,"Test 120 Day Accts";#N/A,#N/A,FALSE,"Tickmarks"}</definedName>
    <definedName name="______HP1_1_1_2" hidden="1">{#N/A,#N/A,FALSE,"Aging Summary";#N/A,#N/A,FALSE,"Ratio Analysis";#N/A,#N/A,FALSE,"Test 120 Day Accts";#N/A,#N/A,FALSE,"Tickmarks"}</definedName>
    <definedName name="______HP1_1_1_3" localSheetId="0" hidden="1">{#N/A,#N/A,FALSE,"Aging Summary";#N/A,#N/A,FALSE,"Ratio Analysis";#N/A,#N/A,FALSE,"Test 120 Day Accts";#N/A,#N/A,FALSE,"Tickmarks"}</definedName>
    <definedName name="______HP1_1_1_3" hidden="1">{#N/A,#N/A,FALSE,"Aging Summary";#N/A,#N/A,FALSE,"Ratio Analysis";#N/A,#N/A,FALSE,"Test 120 Day Accts";#N/A,#N/A,FALSE,"Tickmarks"}</definedName>
    <definedName name="______HP1_1_2" localSheetId="0" hidden="1">{#N/A,#N/A,FALSE,"Aging Summary";#N/A,#N/A,FALSE,"Ratio Analysis";#N/A,#N/A,FALSE,"Test 120 Day Accts";#N/A,#N/A,FALSE,"Tickmarks"}</definedName>
    <definedName name="______HP1_1_2" hidden="1">{#N/A,#N/A,FALSE,"Aging Summary";#N/A,#N/A,FALSE,"Ratio Analysis";#N/A,#N/A,FALSE,"Test 120 Day Accts";#N/A,#N/A,FALSE,"Tickmarks"}</definedName>
    <definedName name="______HP1_1_3" localSheetId="0" hidden="1">{#N/A,#N/A,FALSE,"Aging Summary";#N/A,#N/A,FALSE,"Ratio Analysis";#N/A,#N/A,FALSE,"Test 120 Day Accts";#N/A,#N/A,FALSE,"Tickmarks"}</definedName>
    <definedName name="______HP1_1_3" hidden="1">{#N/A,#N/A,FALSE,"Aging Summary";#N/A,#N/A,FALSE,"Ratio Analysis";#N/A,#N/A,FALSE,"Test 120 Day Accts";#N/A,#N/A,FALSE,"Tickmarks"}</definedName>
    <definedName name="______HP1_1_4" localSheetId="0" hidden="1">{#N/A,#N/A,FALSE,"Aging Summary";#N/A,#N/A,FALSE,"Ratio Analysis";#N/A,#N/A,FALSE,"Test 120 Day Accts";#N/A,#N/A,FALSE,"Tickmarks"}</definedName>
    <definedName name="______HP1_1_4" hidden="1">{#N/A,#N/A,FALSE,"Aging Summary";#N/A,#N/A,FALSE,"Ratio Analysis";#N/A,#N/A,FALSE,"Test 120 Day Accts";#N/A,#N/A,FALSE,"Tickmarks"}</definedName>
    <definedName name="______HP1_2" localSheetId="0" hidden="1">{#N/A,#N/A,FALSE,"Aging Summary";#N/A,#N/A,FALSE,"Ratio Analysis";#N/A,#N/A,FALSE,"Test 120 Day Accts";#N/A,#N/A,FALSE,"Tickmarks"}</definedName>
    <definedName name="______HP1_2" hidden="1">{#N/A,#N/A,FALSE,"Aging Summary";#N/A,#N/A,FALSE,"Ratio Analysis";#N/A,#N/A,FALSE,"Test 120 Day Accts";#N/A,#N/A,FALSE,"Tickmarks"}</definedName>
    <definedName name="______HP1_3" localSheetId="0" hidden="1">{#N/A,#N/A,FALSE,"Aging Summary";#N/A,#N/A,FALSE,"Ratio Analysis";#N/A,#N/A,FALSE,"Test 120 Day Accts";#N/A,#N/A,FALSE,"Tickmarks"}</definedName>
    <definedName name="______HP1_3" hidden="1">{#N/A,#N/A,FALSE,"Aging Summary";#N/A,#N/A,FALSE,"Ratio Analysis";#N/A,#N/A,FALSE,"Test 120 Day Accts";#N/A,#N/A,FALSE,"Tickmarks"}</definedName>
    <definedName name="______HP1_4" localSheetId="0" hidden="1">{#N/A,#N/A,FALSE,"Aging Summary";#N/A,#N/A,FALSE,"Ratio Analysis";#N/A,#N/A,FALSE,"Test 120 Day Accts";#N/A,#N/A,FALSE,"Tickmarks"}</definedName>
    <definedName name="______HP1_4" hidden="1">{#N/A,#N/A,FALSE,"Aging Summary";#N/A,#N/A,FALSE,"Ratio Analysis";#N/A,#N/A,FALSE,"Test 120 Day Accts";#N/A,#N/A,FALSE,"Tickmarks"}</definedName>
    <definedName name="______HP4" localSheetId="0" hidden="1">{#N/A,#N/A,FALSE,"Aging Summary";#N/A,#N/A,FALSE,"Ratio Analysis";#N/A,#N/A,FALSE,"Test 120 Day Accts";#N/A,#N/A,FALSE,"Tickmarks"}</definedName>
    <definedName name="______HP4" hidden="1">{#N/A,#N/A,FALSE,"Aging Summary";#N/A,#N/A,FALSE,"Ratio Analysis";#N/A,#N/A,FALSE,"Test 120 Day Accts";#N/A,#N/A,FALSE,"Tickmarks"}</definedName>
    <definedName name="______HP4_1" localSheetId="0" hidden="1">{#N/A,#N/A,FALSE,"Aging Summary";#N/A,#N/A,FALSE,"Ratio Analysis";#N/A,#N/A,FALSE,"Test 120 Day Accts";#N/A,#N/A,FALSE,"Tickmarks"}</definedName>
    <definedName name="______HP4_1" hidden="1">{#N/A,#N/A,FALSE,"Aging Summary";#N/A,#N/A,FALSE,"Ratio Analysis";#N/A,#N/A,FALSE,"Test 120 Day Accts";#N/A,#N/A,FALSE,"Tickmarks"}</definedName>
    <definedName name="______HP4_1_1_1" localSheetId="0" hidden="1">{#N/A,#N/A,FALSE,"Aging Summary";#N/A,#N/A,FALSE,"Ratio Analysis";#N/A,#N/A,FALSE,"Test 120 Day Accts";#N/A,#N/A,FALSE,"Tickmarks"}</definedName>
    <definedName name="______HP4_1_1_1" hidden="1">{#N/A,#N/A,FALSE,"Aging Summary";#N/A,#N/A,FALSE,"Ratio Analysis";#N/A,#N/A,FALSE,"Test 120 Day Accts";#N/A,#N/A,FALSE,"Tickmarks"}</definedName>
    <definedName name="______HP4_1_1_2" localSheetId="0" hidden="1">{#N/A,#N/A,FALSE,"Aging Summary";#N/A,#N/A,FALSE,"Ratio Analysis";#N/A,#N/A,FALSE,"Test 120 Day Accts";#N/A,#N/A,FALSE,"Tickmarks"}</definedName>
    <definedName name="______HP4_1_1_2" hidden="1">{#N/A,#N/A,FALSE,"Aging Summary";#N/A,#N/A,FALSE,"Ratio Analysis";#N/A,#N/A,FALSE,"Test 120 Day Accts";#N/A,#N/A,FALSE,"Tickmarks"}</definedName>
    <definedName name="______HP4_1_1_3" localSheetId="0" hidden="1">{#N/A,#N/A,FALSE,"Aging Summary";#N/A,#N/A,FALSE,"Ratio Analysis";#N/A,#N/A,FALSE,"Test 120 Day Accts";#N/A,#N/A,FALSE,"Tickmarks"}</definedName>
    <definedName name="______HP4_1_1_3" hidden="1">{#N/A,#N/A,FALSE,"Aging Summary";#N/A,#N/A,FALSE,"Ratio Analysis";#N/A,#N/A,FALSE,"Test 120 Day Accts";#N/A,#N/A,FALSE,"Tickmarks"}</definedName>
    <definedName name="______HP4_1_2" localSheetId="0" hidden="1">{#N/A,#N/A,FALSE,"Aging Summary";#N/A,#N/A,FALSE,"Ratio Analysis";#N/A,#N/A,FALSE,"Test 120 Day Accts";#N/A,#N/A,FALSE,"Tickmarks"}</definedName>
    <definedName name="______HP4_1_2" hidden="1">{#N/A,#N/A,FALSE,"Aging Summary";#N/A,#N/A,FALSE,"Ratio Analysis";#N/A,#N/A,FALSE,"Test 120 Day Accts";#N/A,#N/A,FALSE,"Tickmarks"}</definedName>
    <definedName name="______HP4_1_3" localSheetId="0" hidden="1">{#N/A,#N/A,FALSE,"Aging Summary";#N/A,#N/A,FALSE,"Ratio Analysis";#N/A,#N/A,FALSE,"Test 120 Day Accts";#N/A,#N/A,FALSE,"Tickmarks"}</definedName>
    <definedName name="______HP4_1_3" hidden="1">{#N/A,#N/A,FALSE,"Aging Summary";#N/A,#N/A,FALSE,"Ratio Analysis";#N/A,#N/A,FALSE,"Test 120 Day Accts";#N/A,#N/A,FALSE,"Tickmarks"}</definedName>
    <definedName name="______HP4_1_4" localSheetId="0" hidden="1">{#N/A,#N/A,FALSE,"Aging Summary";#N/A,#N/A,FALSE,"Ratio Analysis";#N/A,#N/A,FALSE,"Test 120 Day Accts";#N/A,#N/A,FALSE,"Tickmarks"}</definedName>
    <definedName name="______HP4_1_4" hidden="1">{#N/A,#N/A,FALSE,"Aging Summary";#N/A,#N/A,FALSE,"Ratio Analysis";#N/A,#N/A,FALSE,"Test 120 Day Accts";#N/A,#N/A,FALSE,"Tickmarks"}</definedName>
    <definedName name="______HP4_2" localSheetId="0" hidden="1">{#N/A,#N/A,FALSE,"Aging Summary";#N/A,#N/A,FALSE,"Ratio Analysis";#N/A,#N/A,FALSE,"Test 120 Day Accts";#N/A,#N/A,FALSE,"Tickmarks"}</definedName>
    <definedName name="______HP4_2" hidden="1">{#N/A,#N/A,FALSE,"Aging Summary";#N/A,#N/A,FALSE,"Ratio Analysis";#N/A,#N/A,FALSE,"Test 120 Day Accts";#N/A,#N/A,FALSE,"Tickmarks"}</definedName>
    <definedName name="______HP4_3" localSheetId="0" hidden="1">{#N/A,#N/A,FALSE,"Aging Summary";#N/A,#N/A,FALSE,"Ratio Analysis";#N/A,#N/A,FALSE,"Test 120 Day Accts";#N/A,#N/A,FALSE,"Tickmarks"}</definedName>
    <definedName name="______HP4_3" hidden="1">{#N/A,#N/A,FALSE,"Aging Summary";#N/A,#N/A,FALSE,"Ratio Analysis";#N/A,#N/A,FALSE,"Test 120 Day Accts";#N/A,#N/A,FALSE,"Tickmarks"}</definedName>
    <definedName name="______HP4_4" localSheetId="0" hidden="1">{#N/A,#N/A,FALSE,"Aging Summary";#N/A,#N/A,FALSE,"Ratio Analysis";#N/A,#N/A,FALSE,"Test 120 Day Accts";#N/A,#N/A,FALSE,"Tickmarks"}</definedName>
    <definedName name="______HP4_4" hidden="1">{#N/A,#N/A,FALSE,"Aging Summary";#N/A,#N/A,FALSE,"Ratio Analysis";#N/A,#N/A,FALSE,"Test 120 Day Accts";#N/A,#N/A,FALSE,"Tickmarks"}</definedName>
    <definedName name="______htl1" localSheetId="0" hidden="1">{"'Sheet1'!$A$4:$M$6"}</definedName>
    <definedName name="______htl1" hidden="1">{"'Sheet1'!$A$4:$M$6"}</definedName>
    <definedName name="______htl1_1" localSheetId="0" hidden="1">{"'Sheet1'!$A$4:$M$6"}</definedName>
    <definedName name="______htl1_1" hidden="1">{"'Sheet1'!$A$4:$M$6"}</definedName>
    <definedName name="______htl1_1_1" localSheetId="0" hidden="1">{"'Sheet1'!$A$4:$M$6"}</definedName>
    <definedName name="______htl1_1_1" hidden="1">{"'Sheet1'!$A$4:$M$6"}</definedName>
    <definedName name="______htl1_1_1_1" localSheetId="0" hidden="1">{"'Sheet1'!$A$4:$M$6"}</definedName>
    <definedName name="______htl1_1_1_1" hidden="1">{"'Sheet1'!$A$4:$M$6"}</definedName>
    <definedName name="______htl1_1_1_2" localSheetId="0" hidden="1">{"'Sheet1'!$A$4:$M$6"}</definedName>
    <definedName name="______htl1_1_1_2" hidden="1">{"'Sheet1'!$A$4:$M$6"}</definedName>
    <definedName name="______htl1_1_1_3" localSheetId="0" hidden="1">{"'Sheet1'!$A$4:$M$6"}</definedName>
    <definedName name="______htl1_1_1_3" hidden="1">{"'Sheet1'!$A$4:$M$6"}</definedName>
    <definedName name="______htl1_1_2" localSheetId="0" hidden="1">{"'Sheet1'!$A$4:$M$6"}</definedName>
    <definedName name="______htl1_1_2" hidden="1">{"'Sheet1'!$A$4:$M$6"}</definedName>
    <definedName name="______htl1_1_3" localSheetId="0" hidden="1">{"'Sheet1'!$A$4:$M$6"}</definedName>
    <definedName name="______htl1_1_3" hidden="1">{"'Sheet1'!$A$4:$M$6"}</definedName>
    <definedName name="______htl1_2" localSheetId="0" hidden="1">{"'Sheet1'!$A$4:$M$6"}</definedName>
    <definedName name="______htl1_2" hidden="1">{"'Sheet1'!$A$4:$M$6"}</definedName>
    <definedName name="______htl1_3" localSheetId="0" hidden="1">{"'Sheet1'!$A$4:$M$6"}</definedName>
    <definedName name="______htl1_3" hidden="1">{"'Sheet1'!$A$4:$M$6"}</definedName>
    <definedName name="______htl1_4" localSheetId="0" hidden="1">{"'Sheet1'!$A$4:$M$6"}</definedName>
    <definedName name="______htl1_4" hidden="1">{"'Sheet1'!$A$4:$M$6"}</definedName>
    <definedName name="___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_Kay2008" localSheetId="0" hidden="1">{"SCH1B",#N/A,FALSE,"Canada";"SCH2B",#N/A,FALSE,"Canada"}</definedName>
    <definedName name="______Kay2008" hidden="1">{"SCH1B",#N/A,FALSE,"Canada";"SCH2B",#N/A,FALSE,"Canada"}</definedName>
    <definedName name="______key2" hidden="1">#REF!</definedName>
    <definedName name="______key3" hidden="1">#REF!</definedName>
    <definedName name="______md1" hidden="1">#REF!</definedName>
    <definedName name="______N11" hidden="1">#REF!</definedName>
    <definedName name="______New1" localSheetId="0" hidden="1">{#N/A,#N/A,FALSE,"Aging Summary";#N/A,#N/A,FALSE,"Ratio Analysis";#N/A,#N/A,FALSE,"Test 120 Day Accts";#N/A,#N/A,FALSE,"Tickmarks"}</definedName>
    <definedName name="______New1" hidden="1">{#N/A,#N/A,FALSE,"Aging Summary";#N/A,#N/A,FALSE,"Ratio Analysis";#N/A,#N/A,FALSE,"Test 120 Day Accts";#N/A,#N/A,FALSE,"Tickmarks"}</definedName>
    <definedName name="______o1" localSheetId="0" hidden="1">{#N/A,#N/A,FALSE,"Aging Summary";#N/A,#N/A,FALSE,"Ratio Analysis";#N/A,#N/A,FALSE,"Test 120 Day Accts";#N/A,#N/A,FALSE,"Tickmarks"}</definedName>
    <definedName name="______o1" hidden="1">{#N/A,#N/A,FALSE,"Aging Summary";#N/A,#N/A,FALSE,"Ratio Analysis";#N/A,#N/A,FALSE,"Test 120 Day Accts";#N/A,#N/A,FALSE,"Tickmarks"}</definedName>
    <definedName name="______o1_1" localSheetId="0" hidden="1">{#N/A,#N/A,FALSE,"Aging Summary";#N/A,#N/A,FALSE,"Ratio Analysis";#N/A,#N/A,FALSE,"Test 120 Day Accts";#N/A,#N/A,FALSE,"Tickmarks"}</definedName>
    <definedName name="______o1_1" hidden="1">{#N/A,#N/A,FALSE,"Aging Summary";#N/A,#N/A,FALSE,"Ratio Analysis";#N/A,#N/A,FALSE,"Test 120 Day Accts";#N/A,#N/A,FALSE,"Tickmarks"}</definedName>
    <definedName name="______o1_1_1_1" localSheetId="0" hidden="1">{#N/A,#N/A,FALSE,"Aging Summary";#N/A,#N/A,FALSE,"Ratio Analysis";#N/A,#N/A,FALSE,"Test 120 Day Accts";#N/A,#N/A,FALSE,"Tickmarks"}</definedName>
    <definedName name="______o1_1_1_1" hidden="1">{#N/A,#N/A,FALSE,"Aging Summary";#N/A,#N/A,FALSE,"Ratio Analysis";#N/A,#N/A,FALSE,"Test 120 Day Accts";#N/A,#N/A,FALSE,"Tickmarks"}</definedName>
    <definedName name="______o1_1_1_2" localSheetId="0" hidden="1">{#N/A,#N/A,FALSE,"Aging Summary";#N/A,#N/A,FALSE,"Ratio Analysis";#N/A,#N/A,FALSE,"Test 120 Day Accts";#N/A,#N/A,FALSE,"Tickmarks"}</definedName>
    <definedName name="______o1_1_1_2" hidden="1">{#N/A,#N/A,FALSE,"Aging Summary";#N/A,#N/A,FALSE,"Ratio Analysis";#N/A,#N/A,FALSE,"Test 120 Day Accts";#N/A,#N/A,FALSE,"Tickmarks"}</definedName>
    <definedName name="______o1_1_1_3" localSheetId="0" hidden="1">{#N/A,#N/A,FALSE,"Aging Summary";#N/A,#N/A,FALSE,"Ratio Analysis";#N/A,#N/A,FALSE,"Test 120 Day Accts";#N/A,#N/A,FALSE,"Tickmarks"}</definedName>
    <definedName name="______o1_1_1_3" hidden="1">{#N/A,#N/A,FALSE,"Aging Summary";#N/A,#N/A,FALSE,"Ratio Analysis";#N/A,#N/A,FALSE,"Test 120 Day Accts";#N/A,#N/A,FALSE,"Tickmarks"}</definedName>
    <definedName name="______o1_1_2" localSheetId="0" hidden="1">{#N/A,#N/A,FALSE,"Aging Summary";#N/A,#N/A,FALSE,"Ratio Analysis";#N/A,#N/A,FALSE,"Test 120 Day Accts";#N/A,#N/A,FALSE,"Tickmarks"}</definedName>
    <definedName name="______o1_1_2" hidden="1">{#N/A,#N/A,FALSE,"Aging Summary";#N/A,#N/A,FALSE,"Ratio Analysis";#N/A,#N/A,FALSE,"Test 120 Day Accts";#N/A,#N/A,FALSE,"Tickmarks"}</definedName>
    <definedName name="______o1_1_3" localSheetId="0" hidden="1">{#N/A,#N/A,FALSE,"Aging Summary";#N/A,#N/A,FALSE,"Ratio Analysis";#N/A,#N/A,FALSE,"Test 120 Day Accts";#N/A,#N/A,FALSE,"Tickmarks"}</definedName>
    <definedName name="______o1_1_3" hidden="1">{#N/A,#N/A,FALSE,"Aging Summary";#N/A,#N/A,FALSE,"Ratio Analysis";#N/A,#N/A,FALSE,"Test 120 Day Accts";#N/A,#N/A,FALSE,"Tickmarks"}</definedName>
    <definedName name="______o1_1_4" localSheetId="0" hidden="1">{#N/A,#N/A,FALSE,"Aging Summary";#N/A,#N/A,FALSE,"Ratio Analysis";#N/A,#N/A,FALSE,"Test 120 Day Accts";#N/A,#N/A,FALSE,"Tickmarks"}</definedName>
    <definedName name="______o1_1_4" hidden="1">{#N/A,#N/A,FALSE,"Aging Summary";#N/A,#N/A,FALSE,"Ratio Analysis";#N/A,#N/A,FALSE,"Test 120 Day Accts";#N/A,#N/A,FALSE,"Tickmarks"}</definedName>
    <definedName name="______o1_2" localSheetId="0" hidden="1">{#N/A,#N/A,FALSE,"Aging Summary";#N/A,#N/A,FALSE,"Ratio Analysis";#N/A,#N/A,FALSE,"Test 120 Day Accts";#N/A,#N/A,FALSE,"Tickmarks"}</definedName>
    <definedName name="______o1_2" hidden="1">{#N/A,#N/A,FALSE,"Aging Summary";#N/A,#N/A,FALSE,"Ratio Analysis";#N/A,#N/A,FALSE,"Test 120 Day Accts";#N/A,#N/A,FALSE,"Tickmarks"}</definedName>
    <definedName name="______o1_3" localSheetId="0" hidden="1">{#N/A,#N/A,FALSE,"Aging Summary";#N/A,#N/A,FALSE,"Ratio Analysis";#N/A,#N/A,FALSE,"Test 120 Day Accts";#N/A,#N/A,FALSE,"Tickmarks"}</definedName>
    <definedName name="______o1_3" hidden="1">{#N/A,#N/A,FALSE,"Aging Summary";#N/A,#N/A,FALSE,"Ratio Analysis";#N/A,#N/A,FALSE,"Test 120 Day Accts";#N/A,#N/A,FALSE,"Tickmarks"}</definedName>
    <definedName name="______o1_4" localSheetId="0" hidden="1">{#N/A,#N/A,FALSE,"Aging Summary";#N/A,#N/A,FALSE,"Ratio Analysis";#N/A,#N/A,FALSE,"Test 120 Day Accts";#N/A,#N/A,FALSE,"Tickmarks"}</definedName>
    <definedName name="______o1_4" hidden="1">{#N/A,#N/A,FALSE,"Aging Summary";#N/A,#N/A,FALSE,"Ratio Analysis";#N/A,#N/A,FALSE,"Test 120 Day Accts";#N/A,#N/A,FALSE,"Tickmarks"}</definedName>
    <definedName name="______o2" localSheetId="0" hidden="1">{#N/A,#N/A,FALSE,"Aging Summary";#N/A,#N/A,FALSE,"Ratio Analysis";#N/A,#N/A,FALSE,"Test 120 Day Accts";#N/A,#N/A,FALSE,"Tickmarks"}</definedName>
    <definedName name="______o2" hidden="1">{#N/A,#N/A,FALSE,"Aging Summary";#N/A,#N/A,FALSE,"Ratio Analysis";#N/A,#N/A,FALSE,"Test 120 Day Accts";#N/A,#N/A,FALSE,"Tickmarks"}</definedName>
    <definedName name="______o2_1" localSheetId="0" hidden="1">{#N/A,#N/A,FALSE,"Aging Summary";#N/A,#N/A,FALSE,"Ratio Analysis";#N/A,#N/A,FALSE,"Test 120 Day Accts";#N/A,#N/A,FALSE,"Tickmarks"}</definedName>
    <definedName name="______o2_1" hidden="1">{#N/A,#N/A,FALSE,"Aging Summary";#N/A,#N/A,FALSE,"Ratio Analysis";#N/A,#N/A,FALSE,"Test 120 Day Accts";#N/A,#N/A,FALSE,"Tickmarks"}</definedName>
    <definedName name="______o2_1_1_1" localSheetId="0" hidden="1">{#N/A,#N/A,FALSE,"Aging Summary";#N/A,#N/A,FALSE,"Ratio Analysis";#N/A,#N/A,FALSE,"Test 120 Day Accts";#N/A,#N/A,FALSE,"Tickmarks"}</definedName>
    <definedName name="______o2_1_1_1" hidden="1">{#N/A,#N/A,FALSE,"Aging Summary";#N/A,#N/A,FALSE,"Ratio Analysis";#N/A,#N/A,FALSE,"Test 120 Day Accts";#N/A,#N/A,FALSE,"Tickmarks"}</definedName>
    <definedName name="______o2_1_1_2" localSheetId="0" hidden="1">{#N/A,#N/A,FALSE,"Aging Summary";#N/A,#N/A,FALSE,"Ratio Analysis";#N/A,#N/A,FALSE,"Test 120 Day Accts";#N/A,#N/A,FALSE,"Tickmarks"}</definedName>
    <definedName name="______o2_1_1_2" hidden="1">{#N/A,#N/A,FALSE,"Aging Summary";#N/A,#N/A,FALSE,"Ratio Analysis";#N/A,#N/A,FALSE,"Test 120 Day Accts";#N/A,#N/A,FALSE,"Tickmarks"}</definedName>
    <definedName name="______o2_1_1_3" localSheetId="0" hidden="1">{#N/A,#N/A,FALSE,"Aging Summary";#N/A,#N/A,FALSE,"Ratio Analysis";#N/A,#N/A,FALSE,"Test 120 Day Accts";#N/A,#N/A,FALSE,"Tickmarks"}</definedName>
    <definedName name="______o2_1_1_3" hidden="1">{#N/A,#N/A,FALSE,"Aging Summary";#N/A,#N/A,FALSE,"Ratio Analysis";#N/A,#N/A,FALSE,"Test 120 Day Accts";#N/A,#N/A,FALSE,"Tickmarks"}</definedName>
    <definedName name="______o2_1_2" localSheetId="0" hidden="1">{#N/A,#N/A,FALSE,"Aging Summary";#N/A,#N/A,FALSE,"Ratio Analysis";#N/A,#N/A,FALSE,"Test 120 Day Accts";#N/A,#N/A,FALSE,"Tickmarks"}</definedName>
    <definedName name="______o2_1_2" hidden="1">{#N/A,#N/A,FALSE,"Aging Summary";#N/A,#N/A,FALSE,"Ratio Analysis";#N/A,#N/A,FALSE,"Test 120 Day Accts";#N/A,#N/A,FALSE,"Tickmarks"}</definedName>
    <definedName name="______o2_1_3" localSheetId="0" hidden="1">{#N/A,#N/A,FALSE,"Aging Summary";#N/A,#N/A,FALSE,"Ratio Analysis";#N/A,#N/A,FALSE,"Test 120 Day Accts";#N/A,#N/A,FALSE,"Tickmarks"}</definedName>
    <definedName name="______o2_1_3" hidden="1">{#N/A,#N/A,FALSE,"Aging Summary";#N/A,#N/A,FALSE,"Ratio Analysis";#N/A,#N/A,FALSE,"Test 120 Day Accts";#N/A,#N/A,FALSE,"Tickmarks"}</definedName>
    <definedName name="______o2_1_4" localSheetId="0" hidden="1">{#N/A,#N/A,FALSE,"Aging Summary";#N/A,#N/A,FALSE,"Ratio Analysis";#N/A,#N/A,FALSE,"Test 120 Day Accts";#N/A,#N/A,FALSE,"Tickmarks"}</definedName>
    <definedName name="______o2_1_4" hidden="1">{#N/A,#N/A,FALSE,"Aging Summary";#N/A,#N/A,FALSE,"Ratio Analysis";#N/A,#N/A,FALSE,"Test 120 Day Accts";#N/A,#N/A,FALSE,"Tickmarks"}</definedName>
    <definedName name="______o2_2" localSheetId="0" hidden="1">{#N/A,#N/A,FALSE,"Aging Summary";#N/A,#N/A,FALSE,"Ratio Analysis";#N/A,#N/A,FALSE,"Test 120 Day Accts";#N/A,#N/A,FALSE,"Tickmarks"}</definedName>
    <definedName name="______o2_2" hidden="1">{#N/A,#N/A,FALSE,"Aging Summary";#N/A,#N/A,FALSE,"Ratio Analysis";#N/A,#N/A,FALSE,"Test 120 Day Accts";#N/A,#N/A,FALSE,"Tickmarks"}</definedName>
    <definedName name="______o2_3" localSheetId="0" hidden="1">{#N/A,#N/A,FALSE,"Aging Summary";#N/A,#N/A,FALSE,"Ratio Analysis";#N/A,#N/A,FALSE,"Test 120 Day Accts";#N/A,#N/A,FALSE,"Tickmarks"}</definedName>
    <definedName name="______o2_3" hidden="1">{#N/A,#N/A,FALSE,"Aging Summary";#N/A,#N/A,FALSE,"Ratio Analysis";#N/A,#N/A,FALSE,"Test 120 Day Accts";#N/A,#N/A,FALSE,"Tickmarks"}</definedName>
    <definedName name="______o2_4" localSheetId="0" hidden="1">{#N/A,#N/A,FALSE,"Aging Summary";#N/A,#N/A,FALSE,"Ratio Analysis";#N/A,#N/A,FALSE,"Test 120 Day Accts";#N/A,#N/A,FALSE,"Tickmarks"}</definedName>
    <definedName name="______o2_4" hidden="1">{#N/A,#N/A,FALSE,"Aging Summary";#N/A,#N/A,FALSE,"Ratio Analysis";#N/A,#N/A,FALSE,"Test 120 Day Accts";#N/A,#N/A,FALSE,"Tickmarks"}</definedName>
    <definedName name="______o4" localSheetId="0" hidden="1">{#N/A,#N/A,FALSE,"Aging Summary";#N/A,#N/A,FALSE,"Ratio Analysis";#N/A,#N/A,FALSE,"Test 120 Day Accts";#N/A,#N/A,FALSE,"Tickmarks"}</definedName>
    <definedName name="______o4" hidden="1">{#N/A,#N/A,FALSE,"Aging Summary";#N/A,#N/A,FALSE,"Ratio Analysis";#N/A,#N/A,FALSE,"Test 120 Day Accts";#N/A,#N/A,FALSE,"Tickmarks"}</definedName>
    <definedName name="______o4_1" localSheetId="0" hidden="1">{#N/A,#N/A,FALSE,"Aging Summary";#N/A,#N/A,FALSE,"Ratio Analysis";#N/A,#N/A,FALSE,"Test 120 Day Accts";#N/A,#N/A,FALSE,"Tickmarks"}</definedName>
    <definedName name="______o4_1" hidden="1">{#N/A,#N/A,FALSE,"Aging Summary";#N/A,#N/A,FALSE,"Ratio Analysis";#N/A,#N/A,FALSE,"Test 120 Day Accts";#N/A,#N/A,FALSE,"Tickmarks"}</definedName>
    <definedName name="______o4_1_1_1" localSheetId="0" hidden="1">{#N/A,#N/A,FALSE,"Aging Summary";#N/A,#N/A,FALSE,"Ratio Analysis";#N/A,#N/A,FALSE,"Test 120 Day Accts";#N/A,#N/A,FALSE,"Tickmarks"}</definedName>
    <definedName name="______o4_1_1_1" hidden="1">{#N/A,#N/A,FALSE,"Aging Summary";#N/A,#N/A,FALSE,"Ratio Analysis";#N/A,#N/A,FALSE,"Test 120 Day Accts";#N/A,#N/A,FALSE,"Tickmarks"}</definedName>
    <definedName name="______o4_1_1_2" localSheetId="0" hidden="1">{#N/A,#N/A,FALSE,"Aging Summary";#N/A,#N/A,FALSE,"Ratio Analysis";#N/A,#N/A,FALSE,"Test 120 Day Accts";#N/A,#N/A,FALSE,"Tickmarks"}</definedName>
    <definedName name="______o4_1_1_2" hidden="1">{#N/A,#N/A,FALSE,"Aging Summary";#N/A,#N/A,FALSE,"Ratio Analysis";#N/A,#N/A,FALSE,"Test 120 Day Accts";#N/A,#N/A,FALSE,"Tickmarks"}</definedName>
    <definedName name="______o4_1_1_3" localSheetId="0" hidden="1">{#N/A,#N/A,FALSE,"Aging Summary";#N/A,#N/A,FALSE,"Ratio Analysis";#N/A,#N/A,FALSE,"Test 120 Day Accts";#N/A,#N/A,FALSE,"Tickmarks"}</definedName>
    <definedName name="______o4_1_1_3" hidden="1">{#N/A,#N/A,FALSE,"Aging Summary";#N/A,#N/A,FALSE,"Ratio Analysis";#N/A,#N/A,FALSE,"Test 120 Day Accts";#N/A,#N/A,FALSE,"Tickmarks"}</definedName>
    <definedName name="______o4_1_2" localSheetId="0" hidden="1">{#N/A,#N/A,FALSE,"Aging Summary";#N/A,#N/A,FALSE,"Ratio Analysis";#N/A,#N/A,FALSE,"Test 120 Day Accts";#N/A,#N/A,FALSE,"Tickmarks"}</definedName>
    <definedName name="______o4_1_2" hidden="1">{#N/A,#N/A,FALSE,"Aging Summary";#N/A,#N/A,FALSE,"Ratio Analysis";#N/A,#N/A,FALSE,"Test 120 Day Accts";#N/A,#N/A,FALSE,"Tickmarks"}</definedName>
    <definedName name="______o4_1_3" localSheetId="0" hidden="1">{#N/A,#N/A,FALSE,"Aging Summary";#N/A,#N/A,FALSE,"Ratio Analysis";#N/A,#N/A,FALSE,"Test 120 Day Accts";#N/A,#N/A,FALSE,"Tickmarks"}</definedName>
    <definedName name="______o4_1_3" hidden="1">{#N/A,#N/A,FALSE,"Aging Summary";#N/A,#N/A,FALSE,"Ratio Analysis";#N/A,#N/A,FALSE,"Test 120 Day Accts";#N/A,#N/A,FALSE,"Tickmarks"}</definedName>
    <definedName name="______o4_1_4" localSheetId="0" hidden="1">{#N/A,#N/A,FALSE,"Aging Summary";#N/A,#N/A,FALSE,"Ratio Analysis";#N/A,#N/A,FALSE,"Test 120 Day Accts";#N/A,#N/A,FALSE,"Tickmarks"}</definedName>
    <definedName name="______o4_1_4" hidden="1">{#N/A,#N/A,FALSE,"Aging Summary";#N/A,#N/A,FALSE,"Ratio Analysis";#N/A,#N/A,FALSE,"Test 120 Day Accts";#N/A,#N/A,FALSE,"Tickmarks"}</definedName>
    <definedName name="______o4_2" localSheetId="0" hidden="1">{#N/A,#N/A,FALSE,"Aging Summary";#N/A,#N/A,FALSE,"Ratio Analysis";#N/A,#N/A,FALSE,"Test 120 Day Accts";#N/A,#N/A,FALSE,"Tickmarks"}</definedName>
    <definedName name="______o4_2" hidden="1">{#N/A,#N/A,FALSE,"Aging Summary";#N/A,#N/A,FALSE,"Ratio Analysis";#N/A,#N/A,FALSE,"Test 120 Day Accts";#N/A,#N/A,FALSE,"Tickmarks"}</definedName>
    <definedName name="______o4_3" localSheetId="0" hidden="1">{#N/A,#N/A,FALSE,"Aging Summary";#N/A,#N/A,FALSE,"Ratio Analysis";#N/A,#N/A,FALSE,"Test 120 Day Accts";#N/A,#N/A,FALSE,"Tickmarks"}</definedName>
    <definedName name="______o4_3" hidden="1">{#N/A,#N/A,FALSE,"Aging Summary";#N/A,#N/A,FALSE,"Ratio Analysis";#N/A,#N/A,FALSE,"Test 120 Day Accts";#N/A,#N/A,FALSE,"Tickmarks"}</definedName>
    <definedName name="______o4_4" localSheetId="0" hidden="1">{#N/A,#N/A,FALSE,"Aging Summary";#N/A,#N/A,FALSE,"Ratio Analysis";#N/A,#N/A,FALSE,"Test 120 Day Accts";#N/A,#N/A,FALSE,"Tickmarks"}</definedName>
    <definedName name="______o4_4" hidden="1">{#N/A,#N/A,FALSE,"Aging Summary";#N/A,#N/A,FALSE,"Ratio Analysis";#N/A,#N/A,FALSE,"Test 120 Day Accts";#N/A,#N/A,FALSE,"Tickmarks"}</definedName>
    <definedName name="______rio3" localSheetId="0" hidden="1">{#N/A,#N/A,FALSE,"资产负债表";#N/A,#N/A,FALSE,"资产负债表"}</definedName>
    <definedName name="______rio3" hidden="1">{#N/A,#N/A,FALSE,"资产负债表";#N/A,#N/A,FALSE,"资产负债表"}</definedName>
    <definedName name="______rup1" localSheetId="0" hidden="1">{#N/A,#N/A,FALSE,"Aging Summary";#N/A,#N/A,FALSE,"Ratio Analysis";#N/A,#N/A,FALSE,"Test 120 Day Accts";#N/A,#N/A,FALSE,"Tickmarks"}</definedName>
    <definedName name="______rup1" hidden="1">{#N/A,#N/A,FALSE,"Aging Summary";#N/A,#N/A,FALSE,"Ratio Analysis";#N/A,#N/A,FALSE,"Test 120 Day Accts";#N/A,#N/A,FALSE,"Tickmarks"}</definedName>
    <definedName name="______rup1_1" localSheetId="0" hidden="1">{#N/A,#N/A,FALSE,"Aging Summary";#N/A,#N/A,FALSE,"Ratio Analysis";#N/A,#N/A,FALSE,"Test 120 Day Accts";#N/A,#N/A,FALSE,"Tickmarks"}</definedName>
    <definedName name="______rup1_1" hidden="1">{#N/A,#N/A,FALSE,"Aging Summary";#N/A,#N/A,FALSE,"Ratio Analysis";#N/A,#N/A,FALSE,"Test 120 Day Accts";#N/A,#N/A,FALSE,"Tickmarks"}</definedName>
    <definedName name="______rup1_1_1_1" localSheetId="0" hidden="1">{#N/A,#N/A,FALSE,"Aging Summary";#N/A,#N/A,FALSE,"Ratio Analysis";#N/A,#N/A,FALSE,"Test 120 Day Accts";#N/A,#N/A,FALSE,"Tickmarks"}</definedName>
    <definedName name="______rup1_1_1_1" hidden="1">{#N/A,#N/A,FALSE,"Aging Summary";#N/A,#N/A,FALSE,"Ratio Analysis";#N/A,#N/A,FALSE,"Test 120 Day Accts";#N/A,#N/A,FALSE,"Tickmarks"}</definedName>
    <definedName name="______rup1_1_1_2" localSheetId="0" hidden="1">{#N/A,#N/A,FALSE,"Aging Summary";#N/A,#N/A,FALSE,"Ratio Analysis";#N/A,#N/A,FALSE,"Test 120 Day Accts";#N/A,#N/A,FALSE,"Tickmarks"}</definedName>
    <definedName name="______rup1_1_1_2" hidden="1">{#N/A,#N/A,FALSE,"Aging Summary";#N/A,#N/A,FALSE,"Ratio Analysis";#N/A,#N/A,FALSE,"Test 120 Day Accts";#N/A,#N/A,FALSE,"Tickmarks"}</definedName>
    <definedName name="______rup1_1_1_3" localSheetId="0" hidden="1">{#N/A,#N/A,FALSE,"Aging Summary";#N/A,#N/A,FALSE,"Ratio Analysis";#N/A,#N/A,FALSE,"Test 120 Day Accts";#N/A,#N/A,FALSE,"Tickmarks"}</definedName>
    <definedName name="______rup1_1_1_3" hidden="1">{#N/A,#N/A,FALSE,"Aging Summary";#N/A,#N/A,FALSE,"Ratio Analysis";#N/A,#N/A,FALSE,"Test 120 Day Accts";#N/A,#N/A,FALSE,"Tickmarks"}</definedName>
    <definedName name="______rup1_1_2" localSheetId="0" hidden="1">{#N/A,#N/A,FALSE,"Aging Summary";#N/A,#N/A,FALSE,"Ratio Analysis";#N/A,#N/A,FALSE,"Test 120 Day Accts";#N/A,#N/A,FALSE,"Tickmarks"}</definedName>
    <definedName name="______rup1_1_2" hidden="1">{#N/A,#N/A,FALSE,"Aging Summary";#N/A,#N/A,FALSE,"Ratio Analysis";#N/A,#N/A,FALSE,"Test 120 Day Accts";#N/A,#N/A,FALSE,"Tickmarks"}</definedName>
    <definedName name="______rup1_1_3" localSheetId="0" hidden="1">{#N/A,#N/A,FALSE,"Aging Summary";#N/A,#N/A,FALSE,"Ratio Analysis";#N/A,#N/A,FALSE,"Test 120 Day Accts";#N/A,#N/A,FALSE,"Tickmarks"}</definedName>
    <definedName name="______rup1_1_3" hidden="1">{#N/A,#N/A,FALSE,"Aging Summary";#N/A,#N/A,FALSE,"Ratio Analysis";#N/A,#N/A,FALSE,"Test 120 Day Accts";#N/A,#N/A,FALSE,"Tickmarks"}</definedName>
    <definedName name="______rup1_1_4" localSheetId="0" hidden="1">{#N/A,#N/A,FALSE,"Aging Summary";#N/A,#N/A,FALSE,"Ratio Analysis";#N/A,#N/A,FALSE,"Test 120 Day Accts";#N/A,#N/A,FALSE,"Tickmarks"}</definedName>
    <definedName name="______rup1_1_4" hidden="1">{#N/A,#N/A,FALSE,"Aging Summary";#N/A,#N/A,FALSE,"Ratio Analysis";#N/A,#N/A,FALSE,"Test 120 Day Accts";#N/A,#N/A,FALSE,"Tickmarks"}</definedName>
    <definedName name="______rup1_2" localSheetId="0" hidden="1">{#N/A,#N/A,FALSE,"Aging Summary";#N/A,#N/A,FALSE,"Ratio Analysis";#N/A,#N/A,FALSE,"Test 120 Day Accts";#N/A,#N/A,FALSE,"Tickmarks"}</definedName>
    <definedName name="______rup1_2" hidden="1">{#N/A,#N/A,FALSE,"Aging Summary";#N/A,#N/A,FALSE,"Ratio Analysis";#N/A,#N/A,FALSE,"Test 120 Day Accts";#N/A,#N/A,FALSE,"Tickmarks"}</definedName>
    <definedName name="______rup1_3" localSheetId="0" hidden="1">{#N/A,#N/A,FALSE,"Aging Summary";#N/A,#N/A,FALSE,"Ratio Analysis";#N/A,#N/A,FALSE,"Test 120 Day Accts";#N/A,#N/A,FALSE,"Tickmarks"}</definedName>
    <definedName name="______rup1_3" hidden="1">{#N/A,#N/A,FALSE,"Aging Summary";#N/A,#N/A,FALSE,"Ratio Analysis";#N/A,#N/A,FALSE,"Test 120 Day Accts";#N/A,#N/A,FALSE,"Tickmarks"}</definedName>
    <definedName name="______rup1_4" localSheetId="0" hidden="1">{#N/A,#N/A,FALSE,"Aging Summary";#N/A,#N/A,FALSE,"Ratio Analysis";#N/A,#N/A,FALSE,"Test 120 Day Accts";#N/A,#N/A,FALSE,"Tickmarks"}</definedName>
    <definedName name="______rup1_4" hidden="1">{#N/A,#N/A,FALSE,"Aging Summary";#N/A,#N/A,FALSE,"Ratio Analysis";#N/A,#N/A,FALSE,"Test 120 Day Accts";#N/A,#N/A,FALSE,"Tickmarks"}</definedName>
    <definedName name="______rup4" localSheetId="0" hidden="1">{#N/A,#N/A,FALSE,"Aging Summary";#N/A,#N/A,FALSE,"Ratio Analysis";#N/A,#N/A,FALSE,"Test 120 Day Accts";#N/A,#N/A,FALSE,"Tickmarks"}</definedName>
    <definedName name="______rup4" hidden="1">{#N/A,#N/A,FALSE,"Aging Summary";#N/A,#N/A,FALSE,"Ratio Analysis";#N/A,#N/A,FALSE,"Test 120 Day Accts";#N/A,#N/A,FALSE,"Tickmarks"}</definedName>
    <definedName name="______rup4_1" localSheetId="0" hidden="1">{#N/A,#N/A,FALSE,"Aging Summary";#N/A,#N/A,FALSE,"Ratio Analysis";#N/A,#N/A,FALSE,"Test 120 Day Accts";#N/A,#N/A,FALSE,"Tickmarks"}</definedName>
    <definedName name="______rup4_1" hidden="1">{#N/A,#N/A,FALSE,"Aging Summary";#N/A,#N/A,FALSE,"Ratio Analysis";#N/A,#N/A,FALSE,"Test 120 Day Accts";#N/A,#N/A,FALSE,"Tickmarks"}</definedName>
    <definedName name="______rup4_1_1_1" localSheetId="0" hidden="1">{#N/A,#N/A,FALSE,"Aging Summary";#N/A,#N/A,FALSE,"Ratio Analysis";#N/A,#N/A,FALSE,"Test 120 Day Accts";#N/A,#N/A,FALSE,"Tickmarks"}</definedName>
    <definedName name="______rup4_1_1_1" hidden="1">{#N/A,#N/A,FALSE,"Aging Summary";#N/A,#N/A,FALSE,"Ratio Analysis";#N/A,#N/A,FALSE,"Test 120 Day Accts";#N/A,#N/A,FALSE,"Tickmarks"}</definedName>
    <definedName name="______rup4_1_1_2" localSheetId="0" hidden="1">{#N/A,#N/A,FALSE,"Aging Summary";#N/A,#N/A,FALSE,"Ratio Analysis";#N/A,#N/A,FALSE,"Test 120 Day Accts";#N/A,#N/A,FALSE,"Tickmarks"}</definedName>
    <definedName name="______rup4_1_1_2" hidden="1">{#N/A,#N/A,FALSE,"Aging Summary";#N/A,#N/A,FALSE,"Ratio Analysis";#N/A,#N/A,FALSE,"Test 120 Day Accts";#N/A,#N/A,FALSE,"Tickmarks"}</definedName>
    <definedName name="______rup4_1_1_3" localSheetId="0" hidden="1">{#N/A,#N/A,FALSE,"Aging Summary";#N/A,#N/A,FALSE,"Ratio Analysis";#N/A,#N/A,FALSE,"Test 120 Day Accts";#N/A,#N/A,FALSE,"Tickmarks"}</definedName>
    <definedName name="______rup4_1_1_3" hidden="1">{#N/A,#N/A,FALSE,"Aging Summary";#N/A,#N/A,FALSE,"Ratio Analysis";#N/A,#N/A,FALSE,"Test 120 Day Accts";#N/A,#N/A,FALSE,"Tickmarks"}</definedName>
    <definedName name="______rup4_1_2" localSheetId="0" hidden="1">{#N/A,#N/A,FALSE,"Aging Summary";#N/A,#N/A,FALSE,"Ratio Analysis";#N/A,#N/A,FALSE,"Test 120 Day Accts";#N/A,#N/A,FALSE,"Tickmarks"}</definedName>
    <definedName name="______rup4_1_2" hidden="1">{#N/A,#N/A,FALSE,"Aging Summary";#N/A,#N/A,FALSE,"Ratio Analysis";#N/A,#N/A,FALSE,"Test 120 Day Accts";#N/A,#N/A,FALSE,"Tickmarks"}</definedName>
    <definedName name="______rup4_1_3" localSheetId="0" hidden="1">{#N/A,#N/A,FALSE,"Aging Summary";#N/A,#N/A,FALSE,"Ratio Analysis";#N/A,#N/A,FALSE,"Test 120 Day Accts";#N/A,#N/A,FALSE,"Tickmarks"}</definedName>
    <definedName name="______rup4_1_3" hidden="1">{#N/A,#N/A,FALSE,"Aging Summary";#N/A,#N/A,FALSE,"Ratio Analysis";#N/A,#N/A,FALSE,"Test 120 Day Accts";#N/A,#N/A,FALSE,"Tickmarks"}</definedName>
    <definedName name="______rup4_1_4" localSheetId="0" hidden="1">{#N/A,#N/A,FALSE,"Aging Summary";#N/A,#N/A,FALSE,"Ratio Analysis";#N/A,#N/A,FALSE,"Test 120 Day Accts";#N/A,#N/A,FALSE,"Tickmarks"}</definedName>
    <definedName name="______rup4_1_4" hidden="1">{#N/A,#N/A,FALSE,"Aging Summary";#N/A,#N/A,FALSE,"Ratio Analysis";#N/A,#N/A,FALSE,"Test 120 Day Accts";#N/A,#N/A,FALSE,"Tickmarks"}</definedName>
    <definedName name="______rup4_2" localSheetId="0" hidden="1">{#N/A,#N/A,FALSE,"Aging Summary";#N/A,#N/A,FALSE,"Ratio Analysis";#N/A,#N/A,FALSE,"Test 120 Day Accts";#N/A,#N/A,FALSE,"Tickmarks"}</definedName>
    <definedName name="______rup4_2" hidden="1">{#N/A,#N/A,FALSE,"Aging Summary";#N/A,#N/A,FALSE,"Ratio Analysis";#N/A,#N/A,FALSE,"Test 120 Day Accts";#N/A,#N/A,FALSE,"Tickmarks"}</definedName>
    <definedName name="______rup4_3" localSheetId="0" hidden="1">{#N/A,#N/A,FALSE,"Aging Summary";#N/A,#N/A,FALSE,"Ratio Analysis";#N/A,#N/A,FALSE,"Test 120 Day Accts";#N/A,#N/A,FALSE,"Tickmarks"}</definedName>
    <definedName name="______rup4_3" hidden="1">{#N/A,#N/A,FALSE,"Aging Summary";#N/A,#N/A,FALSE,"Ratio Analysis";#N/A,#N/A,FALSE,"Test 120 Day Accts";#N/A,#N/A,FALSE,"Tickmarks"}</definedName>
    <definedName name="______rup4_4" localSheetId="0" hidden="1">{#N/A,#N/A,FALSE,"Aging Summary";#N/A,#N/A,FALSE,"Ratio Analysis";#N/A,#N/A,FALSE,"Test 120 Day Accts";#N/A,#N/A,FALSE,"Tickmarks"}</definedName>
    <definedName name="______rup4_4" hidden="1">{#N/A,#N/A,FALSE,"Aging Summary";#N/A,#N/A,FALSE,"Ratio Analysis";#N/A,#N/A,FALSE,"Test 120 Day Accts";#N/A,#N/A,FALSE,"Tickmarks"}</definedName>
    <definedName name="______SDF1" localSheetId="0" hidden="1">{#N/A,#N/A,FALSE,"OI";#N/A,#N/A,FALSE,"EiD"}</definedName>
    <definedName name="______SDF1" hidden="1">{#N/A,#N/A,FALSE,"OI";#N/A,#N/A,FALSE,"EiD"}</definedName>
    <definedName name="______TBC95" localSheetId="0" hidden="1">{#N/A,#N/A,FALSE,"Co_BalSht";#N/A,#N/A,FALSE,"Co_IncStmt";#N/A,#N/A,FALSE,"Cons_BalSht";#N/A,#N/A,FALSE,"Cons_IncStmt";#N/A,#N/A,FALSE,"Cashflow"}</definedName>
    <definedName name="______TBC95" hidden="1">{#N/A,#N/A,FALSE,"Co_BalSht";#N/A,#N/A,FALSE,"Co_IncStmt";#N/A,#N/A,FALSE,"Cons_BalSht";#N/A,#N/A,FALSE,"Cons_IncStmt";#N/A,#N/A,FALSE,"Cashflow"}</definedName>
    <definedName name="______U400" localSheetId="0" hidden="1">{#N/A,#N/A,FALSE,"Marketing";#N/A,#N/A,FALSE,"Selling";#N/A,#N/A,FALSE,"Promotional";#N/A,#N/A,FALSE,"Advertising"}</definedName>
    <definedName name="______U400" hidden="1">{#N/A,#N/A,FALSE,"Marketing";#N/A,#N/A,FALSE,"Selling";#N/A,#N/A,FALSE,"Promotional";#N/A,#N/A,FALSE,"Advertising"}</definedName>
    <definedName name="______v2" localSheetId="0" hidden="1">{"vue1",#N/A,FALSE,"synthese";"vue2",#N/A,FALSE,"synthese"}</definedName>
    <definedName name="______v2" hidden="1">{"vue1",#N/A,FALSE,"synthese";"vue2",#N/A,FALSE,"synthese"}</definedName>
    <definedName name="______xlfn.BAHTTEXT" hidden="1">#NAME?</definedName>
    <definedName name="_____A1" localSheetId="0" hidden="1">{"SCH2C",#N/A,FALSE,"North America"}</definedName>
    <definedName name="_____A1" hidden="1">{"SCH2C",#N/A,FALSE,"North America"}</definedName>
    <definedName name="_____A100" localSheetId="0" hidden="1">{#N/A,#N/A,FALSE,"Ocean";#N/A,#N/A,FALSE,"NewYork";#N/A,#N/A,FALSE,"Gateway";#N/A,#N/A,FALSE,"GVH";#N/A,#N/A,FALSE,"GVM";#N/A,#N/A,FALSE,"GVT"}</definedName>
    <definedName name="_____A100" hidden="1">{#N/A,#N/A,FALSE,"Ocean";#N/A,#N/A,FALSE,"NewYork";#N/A,#N/A,FALSE,"Gateway";#N/A,#N/A,FALSE,"GVH";#N/A,#N/A,FALSE,"GVM";#N/A,#N/A,FALSE,"GVT"}</definedName>
    <definedName name="_____A610" hidden="1">#REF!</definedName>
    <definedName name="_____aaa1" localSheetId="0" hidden="1">{"SCH1B",#N/A,FALSE,"Canada";"SCH2B",#N/A,FALSE,"Canada"}</definedName>
    <definedName name="_____aaa1" hidden="1">{"SCH1B",#N/A,FALSE,"Canada";"SCH2B",#N/A,FALSE,"Canada"}</definedName>
    <definedName name="_____aaa2" localSheetId="0" hidden="1">{"SCH1B",#N/A,FALSE,"Canada";"SCH2B",#N/A,FALSE,"Canada"}</definedName>
    <definedName name="_____aaa2" hidden="1">{"SCH1B",#N/A,FALSE,"Canada";"SCH2B",#N/A,FALSE,"Canada"}</definedName>
    <definedName name="_____AE1" localSheetId="0" hidden="1">{#N/A,#N/A,FALSE,"Aging Summary";#N/A,#N/A,FALSE,"Ratio Analysis";#N/A,#N/A,FALSE,"Test 120 Day Accts";#N/A,#N/A,FALSE,"Tickmarks"}</definedName>
    <definedName name="_____AE1" hidden="1">{#N/A,#N/A,FALSE,"Aging Summary";#N/A,#N/A,FALSE,"Ratio Analysis";#N/A,#N/A,FALSE,"Test 120 Day Accts";#N/A,#N/A,FALSE,"Tickmarks"}</definedName>
    <definedName name="_____AE1_1" localSheetId="0" hidden="1">{#N/A,#N/A,FALSE,"Aging Summary";#N/A,#N/A,FALSE,"Ratio Analysis";#N/A,#N/A,FALSE,"Test 120 Day Accts";#N/A,#N/A,FALSE,"Tickmarks"}</definedName>
    <definedName name="_____AE1_1" hidden="1">{#N/A,#N/A,FALSE,"Aging Summary";#N/A,#N/A,FALSE,"Ratio Analysis";#N/A,#N/A,FALSE,"Test 120 Day Accts";#N/A,#N/A,FALSE,"Tickmarks"}</definedName>
    <definedName name="_____AE1_1_1_1" localSheetId="0" hidden="1">{#N/A,#N/A,FALSE,"Aging Summary";#N/A,#N/A,FALSE,"Ratio Analysis";#N/A,#N/A,FALSE,"Test 120 Day Accts";#N/A,#N/A,FALSE,"Tickmarks"}</definedName>
    <definedName name="_____AE1_1_1_1" hidden="1">{#N/A,#N/A,FALSE,"Aging Summary";#N/A,#N/A,FALSE,"Ratio Analysis";#N/A,#N/A,FALSE,"Test 120 Day Accts";#N/A,#N/A,FALSE,"Tickmarks"}</definedName>
    <definedName name="_____AE1_1_1_2" localSheetId="0" hidden="1">{#N/A,#N/A,FALSE,"Aging Summary";#N/A,#N/A,FALSE,"Ratio Analysis";#N/A,#N/A,FALSE,"Test 120 Day Accts";#N/A,#N/A,FALSE,"Tickmarks"}</definedName>
    <definedName name="_____AE1_1_1_2" hidden="1">{#N/A,#N/A,FALSE,"Aging Summary";#N/A,#N/A,FALSE,"Ratio Analysis";#N/A,#N/A,FALSE,"Test 120 Day Accts";#N/A,#N/A,FALSE,"Tickmarks"}</definedName>
    <definedName name="_____AE1_1_1_3" localSheetId="0" hidden="1">{#N/A,#N/A,FALSE,"Aging Summary";#N/A,#N/A,FALSE,"Ratio Analysis";#N/A,#N/A,FALSE,"Test 120 Day Accts";#N/A,#N/A,FALSE,"Tickmarks"}</definedName>
    <definedName name="_____AE1_1_1_3" hidden="1">{#N/A,#N/A,FALSE,"Aging Summary";#N/A,#N/A,FALSE,"Ratio Analysis";#N/A,#N/A,FALSE,"Test 120 Day Accts";#N/A,#N/A,FALSE,"Tickmarks"}</definedName>
    <definedName name="_____AE1_1_2" localSheetId="0" hidden="1">{#N/A,#N/A,FALSE,"Aging Summary";#N/A,#N/A,FALSE,"Ratio Analysis";#N/A,#N/A,FALSE,"Test 120 Day Accts";#N/A,#N/A,FALSE,"Tickmarks"}</definedName>
    <definedName name="_____AE1_1_2" hidden="1">{#N/A,#N/A,FALSE,"Aging Summary";#N/A,#N/A,FALSE,"Ratio Analysis";#N/A,#N/A,FALSE,"Test 120 Day Accts";#N/A,#N/A,FALSE,"Tickmarks"}</definedName>
    <definedName name="_____AE1_1_3" localSheetId="0" hidden="1">{#N/A,#N/A,FALSE,"Aging Summary";#N/A,#N/A,FALSE,"Ratio Analysis";#N/A,#N/A,FALSE,"Test 120 Day Accts";#N/A,#N/A,FALSE,"Tickmarks"}</definedName>
    <definedName name="_____AE1_1_3" hidden="1">{#N/A,#N/A,FALSE,"Aging Summary";#N/A,#N/A,FALSE,"Ratio Analysis";#N/A,#N/A,FALSE,"Test 120 Day Accts";#N/A,#N/A,FALSE,"Tickmarks"}</definedName>
    <definedName name="_____AE1_1_4" localSheetId="0" hidden="1">{#N/A,#N/A,FALSE,"Aging Summary";#N/A,#N/A,FALSE,"Ratio Analysis";#N/A,#N/A,FALSE,"Test 120 Day Accts";#N/A,#N/A,FALSE,"Tickmarks"}</definedName>
    <definedName name="_____AE1_1_4" hidden="1">{#N/A,#N/A,FALSE,"Aging Summary";#N/A,#N/A,FALSE,"Ratio Analysis";#N/A,#N/A,FALSE,"Test 120 Day Accts";#N/A,#N/A,FALSE,"Tickmarks"}</definedName>
    <definedName name="_____AE1_2" localSheetId="0" hidden="1">{#N/A,#N/A,FALSE,"Aging Summary";#N/A,#N/A,FALSE,"Ratio Analysis";#N/A,#N/A,FALSE,"Test 120 Day Accts";#N/A,#N/A,FALSE,"Tickmarks"}</definedName>
    <definedName name="_____AE1_2" hidden="1">{#N/A,#N/A,FALSE,"Aging Summary";#N/A,#N/A,FALSE,"Ratio Analysis";#N/A,#N/A,FALSE,"Test 120 Day Accts";#N/A,#N/A,FALSE,"Tickmarks"}</definedName>
    <definedName name="_____AE1_3" localSheetId="0" hidden="1">{#N/A,#N/A,FALSE,"Aging Summary";#N/A,#N/A,FALSE,"Ratio Analysis";#N/A,#N/A,FALSE,"Test 120 Day Accts";#N/A,#N/A,FALSE,"Tickmarks"}</definedName>
    <definedName name="_____AE1_3" hidden="1">{#N/A,#N/A,FALSE,"Aging Summary";#N/A,#N/A,FALSE,"Ratio Analysis";#N/A,#N/A,FALSE,"Test 120 Day Accts";#N/A,#N/A,FALSE,"Tickmarks"}</definedName>
    <definedName name="_____AE1_4" localSheetId="0" hidden="1">{#N/A,#N/A,FALSE,"Aging Summary";#N/A,#N/A,FALSE,"Ratio Analysis";#N/A,#N/A,FALSE,"Test 120 Day Accts";#N/A,#N/A,FALSE,"Tickmarks"}</definedName>
    <definedName name="_____AE1_4" hidden="1">{#N/A,#N/A,FALSE,"Aging Summary";#N/A,#N/A,FALSE,"Ratio Analysis";#N/A,#N/A,FALSE,"Test 120 Day Accts";#N/A,#N/A,FALSE,"Tickmarks"}</definedName>
    <definedName name="_____AE2" localSheetId="0" hidden="1">{#N/A,#N/A,FALSE,"Aging Summary";#N/A,#N/A,FALSE,"Ratio Analysis";#N/A,#N/A,FALSE,"Test 120 Day Accts";#N/A,#N/A,FALSE,"Tickmarks"}</definedName>
    <definedName name="_____AE2" hidden="1">{#N/A,#N/A,FALSE,"Aging Summary";#N/A,#N/A,FALSE,"Ratio Analysis";#N/A,#N/A,FALSE,"Test 120 Day Accts";#N/A,#N/A,FALSE,"Tickmarks"}</definedName>
    <definedName name="_____AE2_1" localSheetId="0" hidden="1">{#N/A,#N/A,FALSE,"Aging Summary";#N/A,#N/A,FALSE,"Ratio Analysis";#N/A,#N/A,FALSE,"Test 120 Day Accts";#N/A,#N/A,FALSE,"Tickmarks"}</definedName>
    <definedName name="_____AE2_1" hidden="1">{#N/A,#N/A,FALSE,"Aging Summary";#N/A,#N/A,FALSE,"Ratio Analysis";#N/A,#N/A,FALSE,"Test 120 Day Accts";#N/A,#N/A,FALSE,"Tickmarks"}</definedName>
    <definedName name="_____AE2_1_1_1" localSheetId="0" hidden="1">{#N/A,#N/A,FALSE,"Aging Summary";#N/A,#N/A,FALSE,"Ratio Analysis";#N/A,#N/A,FALSE,"Test 120 Day Accts";#N/A,#N/A,FALSE,"Tickmarks"}</definedName>
    <definedName name="_____AE2_1_1_1" hidden="1">{#N/A,#N/A,FALSE,"Aging Summary";#N/A,#N/A,FALSE,"Ratio Analysis";#N/A,#N/A,FALSE,"Test 120 Day Accts";#N/A,#N/A,FALSE,"Tickmarks"}</definedName>
    <definedName name="_____AE2_1_1_2" localSheetId="0" hidden="1">{#N/A,#N/A,FALSE,"Aging Summary";#N/A,#N/A,FALSE,"Ratio Analysis";#N/A,#N/A,FALSE,"Test 120 Day Accts";#N/A,#N/A,FALSE,"Tickmarks"}</definedName>
    <definedName name="_____AE2_1_1_2" hidden="1">{#N/A,#N/A,FALSE,"Aging Summary";#N/A,#N/A,FALSE,"Ratio Analysis";#N/A,#N/A,FALSE,"Test 120 Day Accts";#N/A,#N/A,FALSE,"Tickmarks"}</definedName>
    <definedName name="_____AE2_1_1_3" localSheetId="0" hidden="1">{#N/A,#N/A,FALSE,"Aging Summary";#N/A,#N/A,FALSE,"Ratio Analysis";#N/A,#N/A,FALSE,"Test 120 Day Accts";#N/A,#N/A,FALSE,"Tickmarks"}</definedName>
    <definedName name="_____AE2_1_1_3" hidden="1">{#N/A,#N/A,FALSE,"Aging Summary";#N/A,#N/A,FALSE,"Ratio Analysis";#N/A,#N/A,FALSE,"Test 120 Day Accts";#N/A,#N/A,FALSE,"Tickmarks"}</definedName>
    <definedName name="_____AE2_1_2" localSheetId="0" hidden="1">{#N/A,#N/A,FALSE,"Aging Summary";#N/A,#N/A,FALSE,"Ratio Analysis";#N/A,#N/A,FALSE,"Test 120 Day Accts";#N/A,#N/A,FALSE,"Tickmarks"}</definedName>
    <definedName name="_____AE2_1_2" hidden="1">{#N/A,#N/A,FALSE,"Aging Summary";#N/A,#N/A,FALSE,"Ratio Analysis";#N/A,#N/A,FALSE,"Test 120 Day Accts";#N/A,#N/A,FALSE,"Tickmarks"}</definedName>
    <definedName name="_____AE2_1_3" localSheetId="0" hidden="1">{#N/A,#N/A,FALSE,"Aging Summary";#N/A,#N/A,FALSE,"Ratio Analysis";#N/A,#N/A,FALSE,"Test 120 Day Accts";#N/A,#N/A,FALSE,"Tickmarks"}</definedName>
    <definedName name="_____AE2_1_3" hidden="1">{#N/A,#N/A,FALSE,"Aging Summary";#N/A,#N/A,FALSE,"Ratio Analysis";#N/A,#N/A,FALSE,"Test 120 Day Accts";#N/A,#N/A,FALSE,"Tickmarks"}</definedName>
    <definedName name="_____AE2_1_4" localSheetId="0" hidden="1">{#N/A,#N/A,FALSE,"Aging Summary";#N/A,#N/A,FALSE,"Ratio Analysis";#N/A,#N/A,FALSE,"Test 120 Day Accts";#N/A,#N/A,FALSE,"Tickmarks"}</definedName>
    <definedName name="_____AE2_1_4" hidden="1">{#N/A,#N/A,FALSE,"Aging Summary";#N/A,#N/A,FALSE,"Ratio Analysis";#N/A,#N/A,FALSE,"Test 120 Day Accts";#N/A,#N/A,FALSE,"Tickmarks"}</definedName>
    <definedName name="_____AE2_2" localSheetId="0" hidden="1">{#N/A,#N/A,FALSE,"Aging Summary";#N/A,#N/A,FALSE,"Ratio Analysis";#N/A,#N/A,FALSE,"Test 120 Day Accts";#N/A,#N/A,FALSE,"Tickmarks"}</definedName>
    <definedName name="_____AE2_2" hidden="1">{#N/A,#N/A,FALSE,"Aging Summary";#N/A,#N/A,FALSE,"Ratio Analysis";#N/A,#N/A,FALSE,"Test 120 Day Accts";#N/A,#N/A,FALSE,"Tickmarks"}</definedName>
    <definedName name="_____AE2_3" localSheetId="0" hidden="1">{#N/A,#N/A,FALSE,"Aging Summary";#N/A,#N/A,FALSE,"Ratio Analysis";#N/A,#N/A,FALSE,"Test 120 Day Accts";#N/A,#N/A,FALSE,"Tickmarks"}</definedName>
    <definedName name="_____AE2_3" hidden="1">{#N/A,#N/A,FALSE,"Aging Summary";#N/A,#N/A,FALSE,"Ratio Analysis";#N/A,#N/A,FALSE,"Test 120 Day Accts";#N/A,#N/A,FALSE,"Tickmarks"}</definedName>
    <definedName name="_____AE2_4" localSheetId="0" hidden="1">{#N/A,#N/A,FALSE,"Aging Summary";#N/A,#N/A,FALSE,"Ratio Analysis";#N/A,#N/A,FALSE,"Test 120 Day Accts";#N/A,#N/A,FALSE,"Tickmarks"}</definedName>
    <definedName name="_____AE2_4" hidden="1">{#N/A,#N/A,FALSE,"Aging Summary";#N/A,#N/A,FALSE,"Ratio Analysis";#N/A,#N/A,FALSE,"Test 120 Day Accts";#N/A,#N/A,FALSE,"Tickmarks"}</definedName>
    <definedName name="_____AE4" localSheetId="0" hidden="1">{#N/A,#N/A,FALSE,"Aging Summary";#N/A,#N/A,FALSE,"Ratio Analysis";#N/A,#N/A,FALSE,"Test 120 Day Accts";#N/A,#N/A,FALSE,"Tickmarks"}</definedName>
    <definedName name="_____AE4" hidden="1">{#N/A,#N/A,FALSE,"Aging Summary";#N/A,#N/A,FALSE,"Ratio Analysis";#N/A,#N/A,FALSE,"Test 120 Day Accts";#N/A,#N/A,FALSE,"Tickmarks"}</definedName>
    <definedName name="_____AE4_1" localSheetId="0" hidden="1">{#N/A,#N/A,FALSE,"Aging Summary";#N/A,#N/A,FALSE,"Ratio Analysis";#N/A,#N/A,FALSE,"Test 120 Day Accts";#N/A,#N/A,FALSE,"Tickmarks"}</definedName>
    <definedName name="_____AE4_1" hidden="1">{#N/A,#N/A,FALSE,"Aging Summary";#N/A,#N/A,FALSE,"Ratio Analysis";#N/A,#N/A,FALSE,"Test 120 Day Accts";#N/A,#N/A,FALSE,"Tickmarks"}</definedName>
    <definedName name="_____AE4_1_1_1" localSheetId="0" hidden="1">{#N/A,#N/A,FALSE,"Aging Summary";#N/A,#N/A,FALSE,"Ratio Analysis";#N/A,#N/A,FALSE,"Test 120 Day Accts";#N/A,#N/A,FALSE,"Tickmarks"}</definedName>
    <definedName name="_____AE4_1_1_1" hidden="1">{#N/A,#N/A,FALSE,"Aging Summary";#N/A,#N/A,FALSE,"Ratio Analysis";#N/A,#N/A,FALSE,"Test 120 Day Accts";#N/A,#N/A,FALSE,"Tickmarks"}</definedName>
    <definedName name="_____AE4_1_1_2" localSheetId="0" hidden="1">{#N/A,#N/A,FALSE,"Aging Summary";#N/A,#N/A,FALSE,"Ratio Analysis";#N/A,#N/A,FALSE,"Test 120 Day Accts";#N/A,#N/A,FALSE,"Tickmarks"}</definedName>
    <definedName name="_____AE4_1_1_2" hidden="1">{#N/A,#N/A,FALSE,"Aging Summary";#N/A,#N/A,FALSE,"Ratio Analysis";#N/A,#N/A,FALSE,"Test 120 Day Accts";#N/A,#N/A,FALSE,"Tickmarks"}</definedName>
    <definedName name="_____AE4_1_1_3" localSheetId="0" hidden="1">{#N/A,#N/A,FALSE,"Aging Summary";#N/A,#N/A,FALSE,"Ratio Analysis";#N/A,#N/A,FALSE,"Test 120 Day Accts";#N/A,#N/A,FALSE,"Tickmarks"}</definedName>
    <definedName name="_____AE4_1_1_3" hidden="1">{#N/A,#N/A,FALSE,"Aging Summary";#N/A,#N/A,FALSE,"Ratio Analysis";#N/A,#N/A,FALSE,"Test 120 Day Accts";#N/A,#N/A,FALSE,"Tickmarks"}</definedName>
    <definedName name="_____AE4_1_2" localSheetId="0" hidden="1">{#N/A,#N/A,FALSE,"Aging Summary";#N/A,#N/A,FALSE,"Ratio Analysis";#N/A,#N/A,FALSE,"Test 120 Day Accts";#N/A,#N/A,FALSE,"Tickmarks"}</definedName>
    <definedName name="_____AE4_1_2" hidden="1">{#N/A,#N/A,FALSE,"Aging Summary";#N/A,#N/A,FALSE,"Ratio Analysis";#N/A,#N/A,FALSE,"Test 120 Day Accts";#N/A,#N/A,FALSE,"Tickmarks"}</definedName>
    <definedName name="_____AE4_1_3" localSheetId="0" hidden="1">{#N/A,#N/A,FALSE,"Aging Summary";#N/A,#N/A,FALSE,"Ratio Analysis";#N/A,#N/A,FALSE,"Test 120 Day Accts";#N/A,#N/A,FALSE,"Tickmarks"}</definedName>
    <definedName name="_____AE4_1_3" hidden="1">{#N/A,#N/A,FALSE,"Aging Summary";#N/A,#N/A,FALSE,"Ratio Analysis";#N/A,#N/A,FALSE,"Test 120 Day Accts";#N/A,#N/A,FALSE,"Tickmarks"}</definedName>
    <definedName name="_____AE4_1_4" localSheetId="0" hidden="1">{#N/A,#N/A,FALSE,"Aging Summary";#N/A,#N/A,FALSE,"Ratio Analysis";#N/A,#N/A,FALSE,"Test 120 Day Accts";#N/A,#N/A,FALSE,"Tickmarks"}</definedName>
    <definedName name="_____AE4_1_4" hidden="1">{#N/A,#N/A,FALSE,"Aging Summary";#N/A,#N/A,FALSE,"Ratio Analysis";#N/A,#N/A,FALSE,"Test 120 Day Accts";#N/A,#N/A,FALSE,"Tickmarks"}</definedName>
    <definedName name="_____AE4_2" localSheetId="0" hidden="1">{#N/A,#N/A,FALSE,"Aging Summary";#N/A,#N/A,FALSE,"Ratio Analysis";#N/A,#N/A,FALSE,"Test 120 Day Accts";#N/A,#N/A,FALSE,"Tickmarks"}</definedName>
    <definedName name="_____AE4_2" hidden="1">{#N/A,#N/A,FALSE,"Aging Summary";#N/A,#N/A,FALSE,"Ratio Analysis";#N/A,#N/A,FALSE,"Test 120 Day Accts";#N/A,#N/A,FALSE,"Tickmarks"}</definedName>
    <definedName name="_____AE4_3" localSheetId="0" hidden="1">{#N/A,#N/A,FALSE,"Aging Summary";#N/A,#N/A,FALSE,"Ratio Analysis";#N/A,#N/A,FALSE,"Test 120 Day Accts";#N/A,#N/A,FALSE,"Tickmarks"}</definedName>
    <definedName name="_____AE4_3" hidden="1">{#N/A,#N/A,FALSE,"Aging Summary";#N/A,#N/A,FALSE,"Ratio Analysis";#N/A,#N/A,FALSE,"Test 120 Day Accts";#N/A,#N/A,FALSE,"Tickmarks"}</definedName>
    <definedName name="_____AE4_4" localSheetId="0" hidden="1">{#N/A,#N/A,FALSE,"Aging Summary";#N/A,#N/A,FALSE,"Ratio Analysis";#N/A,#N/A,FALSE,"Test 120 Day Accts";#N/A,#N/A,FALSE,"Tickmarks"}</definedName>
    <definedName name="_____AE4_4" hidden="1">{#N/A,#N/A,FALSE,"Aging Summary";#N/A,#N/A,FALSE,"Ratio Analysis";#N/A,#N/A,FALSE,"Test 120 Day Accts";#N/A,#N/A,FALSE,"Tickmarks"}</definedName>
    <definedName name="_____ar1" localSheetId="0" hidden="1">{#N/A,#N/A,FALSE,"Aging Summary";#N/A,#N/A,FALSE,"Ratio Analysis";#N/A,#N/A,FALSE,"Test 120 Day Accts";#N/A,#N/A,FALSE,"Tickmarks"}</definedName>
    <definedName name="_____ar1" hidden="1">{#N/A,#N/A,FALSE,"Aging Summary";#N/A,#N/A,FALSE,"Ratio Analysis";#N/A,#N/A,FALSE,"Test 120 Day Accts";#N/A,#N/A,FALSE,"Tickmarks"}</definedName>
    <definedName name="_____ar1_1" localSheetId="0" hidden="1">{#N/A,#N/A,FALSE,"Aging Summary";#N/A,#N/A,FALSE,"Ratio Analysis";#N/A,#N/A,FALSE,"Test 120 Day Accts";#N/A,#N/A,FALSE,"Tickmarks"}</definedName>
    <definedName name="_____ar1_1" hidden="1">{#N/A,#N/A,FALSE,"Aging Summary";#N/A,#N/A,FALSE,"Ratio Analysis";#N/A,#N/A,FALSE,"Test 120 Day Accts";#N/A,#N/A,FALSE,"Tickmarks"}</definedName>
    <definedName name="_____ar1_1_1_1" localSheetId="0" hidden="1">{#N/A,#N/A,FALSE,"Aging Summary";#N/A,#N/A,FALSE,"Ratio Analysis";#N/A,#N/A,FALSE,"Test 120 Day Accts";#N/A,#N/A,FALSE,"Tickmarks"}</definedName>
    <definedName name="_____ar1_1_1_1" hidden="1">{#N/A,#N/A,FALSE,"Aging Summary";#N/A,#N/A,FALSE,"Ratio Analysis";#N/A,#N/A,FALSE,"Test 120 Day Accts";#N/A,#N/A,FALSE,"Tickmarks"}</definedName>
    <definedName name="_____ar1_1_1_2" localSheetId="0" hidden="1">{#N/A,#N/A,FALSE,"Aging Summary";#N/A,#N/A,FALSE,"Ratio Analysis";#N/A,#N/A,FALSE,"Test 120 Day Accts";#N/A,#N/A,FALSE,"Tickmarks"}</definedName>
    <definedName name="_____ar1_1_1_2" hidden="1">{#N/A,#N/A,FALSE,"Aging Summary";#N/A,#N/A,FALSE,"Ratio Analysis";#N/A,#N/A,FALSE,"Test 120 Day Accts";#N/A,#N/A,FALSE,"Tickmarks"}</definedName>
    <definedName name="_____ar1_1_1_3" localSheetId="0" hidden="1">{#N/A,#N/A,FALSE,"Aging Summary";#N/A,#N/A,FALSE,"Ratio Analysis";#N/A,#N/A,FALSE,"Test 120 Day Accts";#N/A,#N/A,FALSE,"Tickmarks"}</definedName>
    <definedName name="_____ar1_1_1_3" hidden="1">{#N/A,#N/A,FALSE,"Aging Summary";#N/A,#N/A,FALSE,"Ratio Analysis";#N/A,#N/A,FALSE,"Test 120 Day Accts";#N/A,#N/A,FALSE,"Tickmarks"}</definedName>
    <definedName name="_____ar1_1_2" localSheetId="0" hidden="1">{#N/A,#N/A,FALSE,"Aging Summary";#N/A,#N/A,FALSE,"Ratio Analysis";#N/A,#N/A,FALSE,"Test 120 Day Accts";#N/A,#N/A,FALSE,"Tickmarks"}</definedName>
    <definedName name="_____ar1_1_2" hidden="1">{#N/A,#N/A,FALSE,"Aging Summary";#N/A,#N/A,FALSE,"Ratio Analysis";#N/A,#N/A,FALSE,"Test 120 Day Accts";#N/A,#N/A,FALSE,"Tickmarks"}</definedName>
    <definedName name="_____ar1_1_3" localSheetId="0" hidden="1">{#N/A,#N/A,FALSE,"Aging Summary";#N/A,#N/A,FALSE,"Ratio Analysis";#N/A,#N/A,FALSE,"Test 120 Day Accts";#N/A,#N/A,FALSE,"Tickmarks"}</definedName>
    <definedName name="_____ar1_1_3" hidden="1">{#N/A,#N/A,FALSE,"Aging Summary";#N/A,#N/A,FALSE,"Ratio Analysis";#N/A,#N/A,FALSE,"Test 120 Day Accts";#N/A,#N/A,FALSE,"Tickmarks"}</definedName>
    <definedName name="_____ar1_1_4" localSheetId="0" hidden="1">{#N/A,#N/A,FALSE,"Aging Summary";#N/A,#N/A,FALSE,"Ratio Analysis";#N/A,#N/A,FALSE,"Test 120 Day Accts";#N/A,#N/A,FALSE,"Tickmarks"}</definedName>
    <definedName name="_____ar1_1_4" hidden="1">{#N/A,#N/A,FALSE,"Aging Summary";#N/A,#N/A,FALSE,"Ratio Analysis";#N/A,#N/A,FALSE,"Test 120 Day Accts";#N/A,#N/A,FALSE,"Tickmarks"}</definedName>
    <definedName name="_____ar1_2" localSheetId="0" hidden="1">{#N/A,#N/A,FALSE,"Aging Summary";#N/A,#N/A,FALSE,"Ratio Analysis";#N/A,#N/A,FALSE,"Test 120 Day Accts";#N/A,#N/A,FALSE,"Tickmarks"}</definedName>
    <definedName name="_____ar1_2" hidden="1">{#N/A,#N/A,FALSE,"Aging Summary";#N/A,#N/A,FALSE,"Ratio Analysis";#N/A,#N/A,FALSE,"Test 120 Day Accts";#N/A,#N/A,FALSE,"Tickmarks"}</definedName>
    <definedName name="_____ar1_3" localSheetId="0" hidden="1">{#N/A,#N/A,FALSE,"Aging Summary";#N/A,#N/A,FALSE,"Ratio Analysis";#N/A,#N/A,FALSE,"Test 120 Day Accts";#N/A,#N/A,FALSE,"Tickmarks"}</definedName>
    <definedName name="_____ar1_3" hidden="1">{#N/A,#N/A,FALSE,"Aging Summary";#N/A,#N/A,FALSE,"Ratio Analysis";#N/A,#N/A,FALSE,"Test 120 Day Accts";#N/A,#N/A,FALSE,"Tickmarks"}</definedName>
    <definedName name="_____ar1_4" localSheetId="0" hidden="1">{#N/A,#N/A,FALSE,"Aging Summary";#N/A,#N/A,FALSE,"Ratio Analysis";#N/A,#N/A,FALSE,"Test 120 Day Accts";#N/A,#N/A,FALSE,"Tickmarks"}</definedName>
    <definedName name="_____ar1_4" hidden="1">{#N/A,#N/A,FALSE,"Aging Summary";#N/A,#N/A,FALSE,"Ratio Analysis";#N/A,#N/A,FALSE,"Test 120 Day Accts";#N/A,#N/A,FALSE,"Tickmarks"}</definedName>
    <definedName name="_____ar4" localSheetId="0" hidden="1">{#N/A,#N/A,FALSE,"Aging Summary";#N/A,#N/A,FALSE,"Ratio Analysis";#N/A,#N/A,FALSE,"Test 120 Day Accts";#N/A,#N/A,FALSE,"Tickmarks"}</definedName>
    <definedName name="_____ar4" hidden="1">{#N/A,#N/A,FALSE,"Aging Summary";#N/A,#N/A,FALSE,"Ratio Analysis";#N/A,#N/A,FALSE,"Test 120 Day Accts";#N/A,#N/A,FALSE,"Tickmarks"}</definedName>
    <definedName name="_____ar4_1" localSheetId="0" hidden="1">{#N/A,#N/A,FALSE,"Aging Summary";#N/A,#N/A,FALSE,"Ratio Analysis";#N/A,#N/A,FALSE,"Test 120 Day Accts";#N/A,#N/A,FALSE,"Tickmarks"}</definedName>
    <definedName name="_____ar4_1" hidden="1">{#N/A,#N/A,FALSE,"Aging Summary";#N/A,#N/A,FALSE,"Ratio Analysis";#N/A,#N/A,FALSE,"Test 120 Day Accts";#N/A,#N/A,FALSE,"Tickmarks"}</definedName>
    <definedName name="_____ar4_1_1_1" localSheetId="0" hidden="1">{#N/A,#N/A,FALSE,"Aging Summary";#N/A,#N/A,FALSE,"Ratio Analysis";#N/A,#N/A,FALSE,"Test 120 Day Accts";#N/A,#N/A,FALSE,"Tickmarks"}</definedName>
    <definedName name="_____ar4_1_1_1" hidden="1">{#N/A,#N/A,FALSE,"Aging Summary";#N/A,#N/A,FALSE,"Ratio Analysis";#N/A,#N/A,FALSE,"Test 120 Day Accts";#N/A,#N/A,FALSE,"Tickmarks"}</definedName>
    <definedName name="_____ar4_1_1_2" localSheetId="0" hidden="1">{#N/A,#N/A,FALSE,"Aging Summary";#N/A,#N/A,FALSE,"Ratio Analysis";#N/A,#N/A,FALSE,"Test 120 Day Accts";#N/A,#N/A,FALSE,"Tickmarks"}</definedName>
    <definedName name="_____ar4_1_1_2" hidden="1">{#N/A,#N/A,FALSE,"Aging Summary";#N/A,#N/A,FALSE,"Ratio Analysis";#N/A,#N/A,FALSE,"Test 120 Day Accts";#N/A,#N/A,FALSE,"Tickmarks"}</definedName>
    <definedName name="_____ar4_1_1_3" localSheetId="0" hidden="1">{#N/A,#N/A,FALSE,"Aging Summary";#N/A,#N/A,FALSE,"Ratio Analysis";#N/A,#N/A,FALSE,"Test 120 Day Accts";#N/A,#N/A,FALSE,"Tickmarks"}</definedName>
    <definedName name="_____ar4_1_1_3" hidden="1">{#N/A,#N/A,FALSE,"Aging Summary";#N/A,#N/A,FALSE,"Ratio Analysis";#N/A,#N/A,FALSE,"Test 120 Day Accts";#N/A,#N/A,FALSE,"Tickmarks"}</definedName>
    <definedName name="_____ar4_1_2" localSheetId="0" hidden="1">{#N/A,#N/A,FALSE,"Aging Summary";#N/A,#N/A,FALSE,"Ratio Analysis";#N/A,#N/A,FALSE,"Test 120 Day Accts";#N/A,#N/A,FALSE,"Tickmarks"}</definedName>
    <definedName name="_____ar4_1_2" hidden="1">{#N/A,#N/A,FALSE,"Aging Summary";#N/A,#N/A,FALSE,"Ratio Analysis";#N/A,#N/A,FALSE,"Test 120 Day Accts";#N/A,#N/A,FALSE,"Tickmarks"}</definedName>
    <definedName name="_____ar4_1_3" localSheetId="0" hidden="1">{#N/A,#N/A,FALSE,"Aging Summary";#N/A,#N/A,FALSE,"Ratio Analysis";#N/A,#N/A,FALSE,"Test 120 Day Accts";#N/A,#N/A,FALSE,"Tickmarks"}</definedName>
    <definedName name="_____ar4_1_3" hidden="1">{#N/A,#N/A,FALSE,"Aging Summary";#N/A,#N/A,FALSE,"Ratio Analysis";#N/A,#N/A,FALSE,"Test 120 Day Accts";#N/A,#N/A,FALSE,"Tickmarks"}</definedName>
    <definedName name="_____ar4_1_4" localSheetId="0" hidden="1">{#N/A,#N/A,FALSE,"Aging Summary";#N/A,#N/A,FALSE,"Ratio Analysis";#N/A,#N/A,FALSE,"Test 120 Day Accts";#N/A,#N/A,FALSE,"Tickmarks"}</definedName>
    <definedName name="_____ar4_1_4" hidden="1">{#N/A,#N/A,FALSE,"Aging Summary";#N/A,#N/A,FALSE,"Ratio Analysis";#N/A,#N/A,FALSE,"Test 120 Day Accts";#N/A,#N/A,FALSE,"Tickmarks"}</definedName>
    <definedName name="_____ar4_2" localSheetId="0" hidden="1">{#N/A,#N/A,FALSE,"Aging Summary";#N/A,#N/A,FALSE,"Ratio Analysis";#N/A,#N/A,FALSE,"Test 120 Day Accts";#N/A,#N/A,FALSE,"Tickmarks"}</definedName>
    <definedName name="_____ar4_2" hidden="1">{#N/A,#N/A,FALSE,"Aging Summary";#N/A,#N/A,FALSE,"Ratio Analysis";#N/A,#N/A,FALSE,"Test 120 Day Accts";#N/A,#N/A,FALSE,"Tickmarks"}</definedName>
    <definedName name="_____ar4_3" localSheetId="0" hidden="1">{#N/A,#N/A,FALSE,"Aging Summary";#N/A,#N/A,FALSE,"Ratio Analysis";#N/A,#N/A,FALSE,"Test 120 Day Accts";#N/A,#N/A,FALSE,"Tickmarks"}</definedName>
    <definedName name="_____ar4_3" hidden="1">{#N/A,#N/A,FALSE,"Aging Summary";#N/A,#N/A,FALSE,"Ratio Analysis";#N/A,#N/A,FALSE,"Test 120 Day Accts";#N/A,#N/A,FALSE,"Tickmarks"}</definedName>
    <definedName name="_____ar4_4" localSheetId="0" hidden="1">{#N/A,#N/A,FALSE,"Aging Summary";#N/A,#N/A,FALSE,"Ratio Analysis";#N/A,#N/A,FALSE,"Test 120 Day Accts";#N/A,#N/A,FALSE,"Tickmarks"}</definedName>
    <definedName name="_____ar4_4" hidden="1">{#N/A,#N/A,FALSE,"Aging Summary";#N/A,#N/A,FALSE,"Ratio Analysis";#N/A,#N/A,FALSE,"Test 120 Day Accts";#N/A,#N/A,FALSE,"Tickmarks"}</definedName>
    <definedName name="_____AS3" localSheetId="0" hidden="1">{#N/A,#N/A,FALSE,"Aging Summary";#N/A,#N/A,FALSE,"Ratio Analysis";#N/A,#N/A,FALSE,"Test 120 Day Accts";#N/A,#N/A,FALSE,"Tickmarks"}</definedName>
    <definedName name="_____AS3" hidden="1">{#N/A,#N/A,FALSE,"Aging Summary";#N/A,#N/A,FALSE,"Ratio Analysis";#N/A,#N/A,FALSE,"Test 120 Day Accts";#N/A,#N/A,FALSE,"Tickmarks"}</definedName>
    <definedName name="_____AS3_1" localSheetId="0" hidden="1">{#N/A,#N/A,FALSE,"Aging Summary";#N/A,#N/A,FALSE,"Ratio Analysis";#N/A,#N/A,FALSE,"Test 120 Day Accts";#N/A,#N/A,FALSE,"Tickmarks"}</definedName>
    <definedName name="_____AS3_1" hidden="1">{#N/A,#N/A,FALSE,"Aging Summary";#N/A,#N/A,FALSE,"Ratio Analysis";#N/A,#N/A,FALSE,"Test 120 Day Accts";#N/A,#N/A,FALSE,"Tickmarks"}</definedName>
    <definedName name="_____AS3_1_1_1" localSheetId="0" hidden="1">{#N/A,#N/A,FALSE,"Aging Summary";#N/A,#N/A,FALSE,"Ratio Analysis";#N/A,#N/A,FALSE,"Test 120 Day Accts";#N/A,#N/A,FALSE,"Tickmarks"}</definedName>
    <definedName name="_____AS3_1_1_1" hidden="1">{#N/A,#N/A,FALSE,"Aging Summary";#N/A,#N/A,FALSE,"Ratio Analysis";#N/A,#N/A,FALSE,"Test 120 Day Accts";#N/A,#N/A,FALSE,"Tickmarks"}</definedName>
    <definedName name="_____AS3_1_1_2" localSheetId="0" hidden="1">{#N/A,#N/A,FALSE,"Aging Summary";#N/A,#N/A,FALSE,"Ratio Analysis";#N/A,#N/A,FALSE,"Test 120 Day Accts";#N/A,#N/A,FALSE,"Tickmarks"}</definedName>
    <definedName name="_____AS3_1_1_2" hidden="1">{#N/A,#N/A,FALSE,"Aging Summary";#N/A,#N/A,FALSE,"Ratio Analysis";#N/A,#N/A,FALSE,"Test 120 Day Accts";#N/A,#N/A,FALSE,"Tickmarks"}</definedName>
    <definedName name="_____AS3_1_1_3" localSheetId="0" hidden="1">{#N/A,#N/A,FALSE,"Aging Summary";#N/A,#N/A,FALSE,"Ratio Analysis";#N/A,#N/A,FALSE,"Test 120 Day Accts";#N/A,#N/A,FALSE,"Tickmarks"}</definedName>
    <definedName name="_____AS3_1_1_3" hidden="1">{#N/A,#N/A,FALSE,"Aging Summary";#N/A,#N/A,FALSE,"Ratio Analysis";#N/A,#N/A,FALSE,"Test 120 Day Accts";#N/A,#N/A,FALSE,"Tickmarks"}</definedName>
    <definedName name="_____AS3_1_2" localSheetId="0" hidden="1">{#N/A,#N/A,FALSE,"Aging Summary";#N/A,#N/A,FALSE,"Ratio Analysis";#N/A,#N/A,FALSE,"Test 120 Day Accts";#N/A,#N/A,FALSE,"Tickmarks"}</definedName>
    <definedName name="_____AS3_1_2" hidden="1">{#N/A,#N/A,FALSE,"Aging Summary";#N/A,#N/A,FALSE,"Ratio Analysis";#N/A,#N/A,FALSE,"Test 120 Day Accts";#N/A,#N/A,FALSE,"Tickmarks"}</definedName>
    <definedName name="_____AS3_1_3" localSheetId="0" hidden="1">{#N/A,#N/A,FALSE,"Aging Summary";#N/A,#N/A,FALSE,"Ratio Analysis";#N/A,#N/A,FALSE,"Test 120 Day Accts";#N/A,#N/A,FALSE,"Tickmarks"}</definedName>
    <definedName name="_____AS3_1_3" hidden="1">{#N/A,#N/A,FALSE,"Aging Summary";#N/A,#N/A,FALSE,"Ratio Analysis";#N/A,#N/A,FALSE,"Test 120 Day Accts";#N/A,#N/A,FALSE,"Tickmarks"}</definedName>
    <definedName name="_____AS3_1_4" localSheetId="0" hidden="1">{#N/A,#N/A,FALSE,"Aging Summary";#N/A,#N/A,FALSE,"Ratio Analysis";#N/A,#N/A,FALSE,"Test 120 Day Accts";#N/A,#N/A,FALSE,"Tickmarks"}</definedName>
    <definedName name="_____AS3_1_4" hidden="1">{#N/A,#N/A,FALSE,"Aging Summary";#N/A,#N/A,FALSE,"Ratio Analysis";#N/A,#N/A,FALSE,"Test 120 Day Accts";#N/A,#N/A,FALSE,"Tickmarks"}</definedName>
    <definedName name="_____AS3_2" localSheetId="0" hidden="1">{#N/A,#N/A,FALSE,"Aging Summary";#N/A,#N/A,FALSE,"Ratio Analysis";#N/A,#N/A,FALSE,"Test 120 Day Accts";#N/A,#N/A,FALSE,"Tickmarks"}</definedName>
    <definedName name="_____AS3_2" hidden="1">{#N/A,#N/A,FALSE,"Aging Summary";#N/A,#N/A,FALSE,"Ratio Analysis";#N/A,#N/A,FALSE,"Test 120 Day Accts";#N/A,#N/A,FALSE,"Tickmarks"}</definedName>
    <definedName name="_____AS3_3" localSheetId="0" hidden="1">{#N/A,#N/A,FALSE,"Aging Summary";#N/A,#N/A,FALSE,"Ratio Analysis";#N/A,#N/A,FALSE,"Test 120 Day Accts";#N/A,#N/A,FALSE,"Tickmarks"}</definedName>
    <definedName name="_____AS3_3" hidden="1">{#N/A,#N/A,FALSE,"Aging Summary";#N/A,#N/A,FALSE,"Ratio Analysis";#N/A,#N/A,FALSE,"Test 120 Day Accts";#N/A,#N/A,FALSE,"Tickmarks"}</definedName>
    <definedName name="_____AS3_4" localSheetId="0" hidden="1">{#N/A,#N/A,FALSE,"Aging Summary";#N/A,#N/A,FALSE,"Ratio Analysis";#N/A,#N/A,FALSE,"Test 120 Day Accts";#N/A,#N/A,FALSE,"Tickmarks"}</definedName>
    <definedName name="_____AS3_4" hidden="1">{#N/A,#N/A,FALSE,"Aging Summary";#N/A,#N/A,FALSE,"Ratio Analysis";#N/A,#N/A,FALSE,"Test 120 Day Accts";#N/A,#N/A,FALSE,"Tickmarks"}</definedName>
    <definedName name="_____AS4" localSheetId="0" hidden="1">{#N/A,#N/A,FALSE,"Aging Summary";#N/A,#N/A,FALSE,"Ratio Analysis";#N/A,#N/A,FALSE,"Test 120 Day Accts";#N/A,#N/A,FALSE,"Tickmarks"}</definedName>
    <definedName name="_____AS4" hidden="1">{#N/A,#N/A,FALSE,"Aging Summary";#N/A,#N/A,FALSE,"Ratio Analysis";#N/A,#N/A,FALSE,"Test 120 Day Accts";#N/A,#N/A,FALSE,"Tickmarks"}</definedName>
    <definedName name="_____AS4_1" localSheetId="0" hidden="1">{#N/A,#N/A,FALSE,"Aging Summary";#N/A,#N/A,FALSE,"Ratio Analysis";#N/A,#N/A,FALSE,"Test 120 Day Accts";#N/A,#N/A,FALSE,"Tickmarks"}</definedName>
    <definedName name="_____AS4_1" hidden="1">{#N/A,#N/A,FALSE,"Aging Summary";#N/A,#N/A,FALSE,"Ratio Analysis";#N/A,#N/A,FALSE,"Test 120 Day Accts";#N/A,#N/A,FALSE,"Tickmarks"}</definedName>
    <definedName name="_____AS4_1_1_1" localSheetId="0" hidden="1">{#N/A,#N/A,FALSE,"Aging Summary";#N/A,#N/A,FALSE,"Ratio Analysis";#N/A,#N/A,FALSE,"Test 120 Day Accts";#N/A,#N/A,FALSE,"Tickmarks"}</definedName>
    <definedName name="_____AS4_1_1_1" hidden="1">{#N/A,#N/A,FALSE,"Aging Summary";#N/A,#N/A,FALSE,"Ratio Analysis";#N/A,#N/A,FALSE,"Test 120 Day Accts";#N/A,#N/A,FALSE,"Tickmarks"}</definedName>
    <definedName name="_____AS4_1_1_2" localSheetId="0" hidden="1">{#N/A,#N/A,FALSE,"Aging Summary";#N/A,#N/A,FALSE,"Ratio Analysis";#N/A,#N/A,FALSE,"Test 120 Day Accts";#N/A,#N/A,FALSE,"Tickmarks"}</definedName>
    <definedName name="_____AS4_1_1_2" hidden="1">{#N/A,#N/A,FALSE,"Aging Summary";#N/A,#N/A,FALSE,"Ratio Analysis";#N/A,#N/A,FALSE,"Test 120 Day Accts";#N/A,#N/A,FALSE,"Tickmarks"}</definedName>
    <definedName name="_____AS4_1_1_3" localSheetId="0" hidden="1">{#N/A,#N/A,FALSE,"Aging Summary";#N/A,#N/A,FALSE,"Ratio Analysis";#N/A,#N/A,FALSE,"Test 120 Day Accts";#N/A,#N/A,FALSE,"Tickmarks"}</definedName>
    <definedName name="_____AS4_1_1_3" hidden="1">{#N/A,#N/A,FALSE,"Aging Summary";#N/A,#N/A,FALSE,"Ratio Analysis";#N/A,#N/A,FALSE,"Test 120 Day Accts";#N/A,#N/A,FALSE,"Tickmarks"}</definedName>
    <definedName name="_____AS4_1_2" localSheetId="0" hidden="1">{#N/A,#N/A,FALSE,"Aging Summary";#N/A,#N/A,FALSE,"Ratio Analysis";#N/A,#N/A,FALSE,"Test 120 Day Accts";#N/A,#N/A,FALSE,"Tickmarks"}</definedName>
    <definedName name="_____AS4_1_2" hidden="1">{#N/A,#N/A,FALSE,"Aging Summary";#N/A,#N/A,FALSE,"Ratio Analysis";#N/A,#N/A,FALSE,"Test 120 Day Accts";#N/A,#N/A,FALSE,"Tickmarks"}</definedName>
    <definedName name="_____AS4_1_3" localSheetId="0" hidden="1">{#N/A,#N/A,FALSE,"Aging Summary";#N/A,#N/A,FALSE,"Ratio Analysis";#N/A,#N/A,FALSE,"Test 120 Day Accts";#N/A,#N/A,FALSE,"Tickmarks"}</definedName>
    <definedName name="_____AS4_1_3" hidden="1">{#N/A,#N/A,FALSE,"Aging Summary";#N/A,#N/A,FALSE,"Ratio Analysis";#N/A,#N/A,FALSE,"Test 120 Day Accts";#N/A,#N/A,FALSE,"Tickmarks"}</definedName>
    <definedName name="_____AS4_1_4" localSheetId="0" hidden="1">{#N/A,#N/A,FALSE,"Aging Summary";#N/A,#N/A,FALSE,"Ratio Analysis";#N/A,#N/A,FALSE,"Test 120 Day Accts";#N/A,#N/A,FALSE,"Tickmarks"}</definedName>
    <definedName name="_____AS4_1_4" hidden="1">{#N/A,#N/A,FALSE,"Aging Summary";#N/A,#N/A,FALSE,"Ratio Analysis";#N/A,#N/A,FALSE,"Test 120 Day Accts";#N/A,#N/A,FALSE,"Tickmarks"}</definedName>
    <definedName name="_____AS4_2" localSheetId="0" hidden="1">{#N/A,#N/A,FALSE,"Aging Summary";#N/A,#N/A,FALSE,"Ratio Analysis";#N/A,#N/A,FALSE,"Test 120 Day Accts";#N/A,#N/A,FALSE,"Tickmarks"}</definedName>
    <definedName name="_____AS4_2" hidden="1">{#N/A,#N/A,FALSE,"Aging Summary";#N/A,#N/A,FALSE,"Ratio Analysis";#N/A,#N/A,FALSE,"Test 120 Day Accts";#N/A,#N/A,FALSE,"Tickmarks"}</definedName>
    <definedName name="_____AS4_3" localSheetId="0" hidden="1">{#N/A,#N/A,FALSE,"Aging Summary";#N/A,#N/A,FALSE,"Ratio Analysis";#N/A,#N/A,FALSE,"Test 120 Day Accts";#N/A,#N/A,FALSE,"Tickmarks"}</definedName>
    <definedName name="_____AS4_3" hidden="1">{#N/A,#N/A,FALSE,"Aging Summary";#N/A,#N/A,FALSE,"Ratio Analysis";#N/A,#N/A,FALSE,"Test 120 Day Accts";#N/A,#N/A,FALSE,"Tickmarks"}</definedName>
    <definedName name="_____AS4_4" localSheetId="0" hidden="1">{#N/A,#N/A,FALSE,"Aging Summary";#N/A,#N/A,FALSE,"Ratio Analysis";#N/A,#N/A,FALSE,"Test 120 Day Accts";#N/A,#N/A,FALSE,"Tickmarks"}</definedName>
    <definedName name="_____AS4_4" hidden="1">{#N/A,#N/A,FALSE,"Aging Summary";#N/A,#N/A,FALSE,"Ratio Analysis";#N/A,#N/A,FALSE,"Test 120 Day Accts";#N/A,#N/A,FALSE,"Tickmarks"}</definedName>
    <definedName name="_____ase1" localSheetId="0" hidden="1">{#N/A,#N/A,FALSE,"Aging Summary";#N/A,#N/A,FALSE,"Ratio Analysis";#N/A,#N/A,FALSE,"Test 120 Day Accts";#N/A,#N/A,FALSE,"Tickmarks"}</definedName>
    <definedName name="_____ase1" hidden="1">{#N/A,#N/A,FALSE,"Aging Summary";#N/A,#N/A,FALSE,"Ratio Analysis";#N/A,#N/A,FALSE,"Test 120 Day Accts";#N/A,#N/A,FALSE,"Tickmarks"}</definedName>
    <definedName name="_____ase1_1" localSheetId="0" hidden="1">{#N/A,#N/A,FALSE,"Aging Summary";#N/A,#N/A,FALSE,"Ratio Analysis";#N/A,#N/A,FALSE,"Test 120 Day Accts";#N/A,#N/A,FALSE,"Tickmarks"}</definedName>
    <definedName name="_____ase1_1" hidden="1">{#N/A,#N/A,FALSE,"Aging Summary";#N/A,#N/A,FALSE,"Ratio Analysis";#N/A,#N/A,FALSE,"Test 120 Day Accts";#N/A,#N/A,FALSE,"Tickmarks"}</definedName>
    <definedName name="_____ase1_1_1_1" localSheetId="0" hidden="1">{#N/A,#N/A,FALSE,"Aging Summary";#N/A,#N/A,FALSE,"Ratio Analysis";#N/A,#N/A,FALSE,"Test 120 Day Accts";#N/A,#N/A,FALSE,"Tickmarks"}</definedName>
    <definedName name="_____ase1_1_1_1" hidden="1">{#N/A,#N/A,FALSE,"Aging Summary";#N/A,#N/A,FALSE,"Ratio Analysis";#N/A,#N/A,FALSE,"Test 120 Day Accts";#N/A,#N/A,FALSE,"Tickmarks"}</definedName>
    <definedName name="_____ase1_1_1_2" localSheetId="0" hidden="1">{#N/A,#N/A,FALSE,"Aging Summary";#N/A,#N/A,FALSE,"Ratio Analysis";#N/A,#N/A,FALSE,"Test 120 Day Accts";#N/A,#N/A,FALSE,"Tickmarks"}</definedName>
    <definedName name="_____ase1_1_1_2" hidden="1">{#N/A,#N/A,FALSE,"Aging Summary";#N/A,#N/A,FALSE,"Ratio Analysis";#N/A,#N/A,FALSE,"Test 120 Day Accts";#N/A,#N/A,FALSE,"Tickmarks"}</definedName>
    <definedName name="_____ase1_1_1_3" localSheetId="0" hidden="1">{#N/A,#N/A,FALSE,"Aging Summary";#N/A,#N/A,FALSE,"Ratio Analysis";#N/A,#N/A,FALSE,"Test 120 Day Accts";#N/A,#N/A,FALSE,"Tickmarks"}</definedName>
    <definedName name="_____ase1_1_1_3" hidden="1">{#N/A,#N/A,FALSE,"Aging Summary";#N/A,#N/A,FALSE,"Ratio Analysis";#N/A,#N/A,FALSE,"Test 120 Day Accts";#N/A,#N/A,FALSE,"Tickmarks"}</definedName>
    <definedName name="_____ase1_1_2" localSheetId="0" hidden="1">{#N/A,#N/A,FALSE,"Aging Summary";#N/A,#N/A,FALSE,"Ratio Analysis";#N/A,#N/A,FALSE,"Test 120 Day Accts";#N/A,#N/A,FALSE,"Tickmarks"}</definedName>
    <definedName name="_____ase1_1_2" hidden="1">{#N/A,#N/A,FALSE,"Aging Summary";#N/A,#N/A,FALSE,"Ratio Analysis";#N/A,#N/A,FALSE,"Test 120 Day Accts";#N/A,#N/A,FALSE,"Tickmarks"}</definedName>
    <definedName name="_____ase1_1_3" localSheetId="0" hidden="1">{#N/A,#N/A,FALSE,"Aging Summary";#N/A,#N/A,FALSE,"Ratio Analysis";#N/A,#N/A,FALSE,"Test 120 Day Accts";#N/A,#N/A,FALSE,"Tickmarks"}</definedName>
    <definedName name="_____ase1_1_3" hidden="1">{#N/A,#N/A,FALSE,"Aging Summary";#N/A,#N/A,FALSE,"Ratio Analysis";#N/A,#N/A,FALSE,"Test 120 Day Accts";#N/A,#N/A,FALSE,"Tickmarks"}</definedName>
    <definedName name="_____ase1_1_4" localSheetId="0" hidden="1">{#N/A,#N/A,FALSE,"Aging Summary";#N/A,#N/A,FALSE,"Ratio Analysis";#N/A,#N/A,FALSE,"Test 120 Day Accts";#N/A,#N/A,FALSE,"Tickmarks"}</definedName>
    <definedName name="_____ase1_1_4" hidden="1">{#N/A,#N/A,FALSE,"Aging Summary";#N/A,#N/A,FALSE,"Ratio Analysis";#N/A,#N/A,FALSE,"Test 120 Day Accts";#N/A,#N/A,FALSE,"Tickmarks"}</definedName>
    <definedName name="_____ase1_2" localSheetId="0" hidden="1">{#N/A,#N/A,FALSE,"Aging Summary";#N/A,#N/A,FALSE,"Ratio Analysis";#N/A,#N/A,FALSE,"Test 120 Day Accts";#N/A,#N/A,FALSE,"Tickmarks"}</definedName>
    <definedName name="_____ase1_2" hidden="1">{#N/A,#N/A,FALSE,"Aging Summary";#N/A,#N/A,FALSE,"Ratio Analysis";#N/A,#N/A,FALSE,"Test 120 Day Accts";#N/A,#N/A,FALSE,"Tickmarks"}</definedName>
    <definedName name="_____ase1_3" localSheetId="0" hidden="1">{#N/A,#N/A,FALSE,"Aging Summary";#N/A,#N/A,FALSE,"Ratio Analysis";#N/A,#N/A,FALSE,"Test 120 Day Accts";#N/A,#N/A,FALSE,"Tickmarks"}</definedName>
    <definedName name="_____ase1_3" hidden="1">{#N/A,#N/A,FALSE,"Aging Summary";#N/A,#N/A,FALSE,"Ratio Analysis";#N/A,#N/A,FALSE,"Test 120 Day Accts";#N/A,#N/A,FALSE,"Tickmarks"}</definedName>
    <definedName name="_____ase1_4" localSheetId="0" hidden="1">{#N/A,#N/A,FALSE,"Aging Summary";#N/A,#N/A,FALSE,"Ratio Analysis";#N/A,#N/A,FALSE,"Test 120 Day Accts";#N/A,#N/A,FALSE,"Tickmarks"}</definedName>
    <definedName name="_____ase1_4" hidden="1">{#N/A,#N/A,FALSE,"Aging Summary";#N/A,#N/A,FALSE,"Ratio Analysis";#N/A,#N/A,FALSE,"Test 120 Day Accts";#N/A,#N/A,FALSE,"Tickmarks"}</definedName>
    <definedName name="_____ase4" localSheetId="0" hidden="1">{#N/A,#N/A,FALSE,"Aging Summary";#N/A,#N/A,FALSE,"Ratio Analysis";#N/A,#N/A,FALSE,"Test 120 Day Accts";#N/A,#N/A,FALSE,"Tickmarks"}</definedName>
    <definedName name="_____ase4" hidden="1">{#N/A,#N/A,FALSE,"Aging Summary";#N/A,#N/A,FALSE,"Ratio Analysis";#N/A,#N/A,FALSE,"Test 120 Day Accts";#N/A,#N/A,FALSE,"Tickmarks"}</definedName>
    <definedName name="_____ase4_1" localSheetId="0" hidden="1">{#N/A,#N/A,FALSE,"Aging Summary";#N/A,#N/A,FALSE,"Ratio Analysis";#N/A,#N/A,FALSE,"Test 120 Day Accts";#N/A,#N/A,FALSE,"Tickmarks"}</definedName>
    <definedName name="_____ase4_1" hidden="1">{#N/A,#N/A,FALSE,"Aging Summary";#N/A,#N/A,FALSE,"Ratio Analysis";#N/A,#N/A,FALSE,"Test 120 Day Accts";#N/A,#N/A,FALSE,"Tickmarks"}</definedName>
    <definedName name="_____ase4_1_1_1" localSheetId="0" hidden="1">{#N/A,#N/A,FALSE,"Aging Summary";#N/A,#N/A,FALSE,"Ratio Analysis";#N/A,#N/A,FALSE,"Test 120 Day Accts";#N/A,#N/A,FALSE,"Tickmarks"}</definedName>
    <definedName name="_____ase4_1_1_1" hidden="1">{#N/A,#N/A,FALSE,"Aging Summary";#N/A,#N/A,FALSE,"Ratio Analysis";#N/A,#N/A,FALSE,"Test 120 Day Accts";#N/A,#N/A,FALSE,"Tickmarks"}</definedName>
    <definedName name="_____ase4_1_1_2" localSheetId="0" hidden="1">{#N/A,#N/A,FALSE,"Aging Summary";#N/A,#N/A,FALSE,"Ratio Analysis";#N/A,#N/A,FALSE,"Test 120 Day Accts";#N/A,#N/A,FALSE,"Tickmarks"}</definedName>
    <definedName name="_____ase4_1_1_2" hidden="1">{#N/A,#N/A,FALSE,"Aging Summary";#N/A,#N/A,FALSE,"Ratio Analysis";#N/A,#N/A,FALSE,"Test 120 Day Accts";#N/A,#N/A,FALSE,"Tickmarks"}</definedName>
    <definedName name="_____ase4_1_1_3" localSheetId="0" hidden="1">{#N/A,#N/A,FALSE,"Aging Summary";#N/A,#N/A,FALSE,"Ratio Analysis";#N/A,#N/A,FALSE,"Test 120 Day Accts";#N/A,#N/A,FALSE,"Tickmarks"}</definedName>
    <definedName name="_____ase4_1_1_3" hidden="1">{#N/A,#N/A,FALSE,"Aging Summary";#N/A,#N/A,FALSE,"Ratio Analysis";#N/A,#N/A,FALSE,"Test 120 Day Accts";#N/A,#N/A,FALSE,"Tickmarks"}</definedName>
    <definedName name="_____ase4_1_2" localSheetId="0" hidden="1">{#N/A,#N/A,FALSE,"Aging Summary";#N/A,#N/A,FALSE,"Ratio Analysis";#N/A,#N/A,FALSE,"Test 120 Day Accts";#N/A,#N/A,FALSE,"Tickmarks"}</definedName>
    <definedName name="_____ase4_1_2" hidden="1">{#N/A,#N/A,FALSE,"Aging Summary";#N/A,#N/A,FALSE,"Ratio Analysis";#N/A,#N/A,FALSE,"Test 120 Day Accts";#N/A,#N/A,FALSE,"Tickmarks"}</definedName>
    <definedName name="_____ase4_1_3" localSheetId="0" hidden="1">{#N/A,#N/A,FALSE,"Aging Summary";#N/A,#N/A,FALSE,"Ratio Analysis";#N/A,#N/A,FALSE,"Test 120 Day Accts";#N/A,#N/A,FALSE,"Tickmarks"}</definedName>
    <definedName name="_____ase4_1_3" hidden="1">{#N/A,#N/A,FALSE,"Aging Summary";#N/A,#N/A,FALSE,"Ratio Analysis";#N/A,#N/A,FALSE,"Test 120 Day Accts";#N/A,#N/A,FALSE,"Tickmarks"}</definedName>
    <definedName name="_____ase4_1_4" localSheetId="0" hidden="1">{#N/A,#N/A,FALSE,"Aging Summary";#N/A,#N/A,FALSE,"Ratio Analysis";#N/A,#N/A,FALSE,"Test 120 Day Accts";#N/A,#N/A,FALSE,"Tickmarks"}</definedName>
    <definedName name="_____ase4_1_4" hidden="1">{#N/A,#N/A,FALSE,"Aging Summary";#N/A,#N/A,FALSE,"Ratio Analysis";#N/A,#N/A,FALSE,"Test 120 Day Accts";#N/A,#N/A,FALSE,"Tickmarks"}</definedName>
    <definedName name="_____ase4_2" localSheetId="0" hidden="1">{#N/A,#N/A,FALSE,"Aging Summary";#N/A,#N/A,FALSE,"Ratio Analysis";#N/A,#N/A,FALSE,"Test 120 Day Accts";#N/A,#N/A,FALSE,"Tickmarks"}</definedName>
    <definedName name="_____ase4_2" hidden="1">{#N/A,#N/A,FALSE,"Aging Summary";#N/A,#N/A,FALSE,"Ratio Analysis";#N/A,#N/A,FALSE,"Test 120 Day Accts";#N/A,#N/A,FALSE,"Tickmarks"}</definedName>
    <definedName name="_____ase4_3" localSheetId="0" hidden="1">{#N/A,#N/A,FALSE,"Aging Summary";#N/A,#N/A,FALSE,"Ratio Analysis";#N/A,#N/A,FALSE,"Test 120 Day Accts";#N/A,#N/A,FALSE,"Tickmarks"}</definedName>
    <definedName name="_____ase4_3" hidden="1">{#N/A,#N/A,FALSE,"Aging Summary";#N/A,#N/A,FALSE,"Ratio Analysis";#N/A,#N/A,FALSE,"Test 120 Day Accts";#N/A,#N/A,FALSE,"Tickmarks"}</definedName>
    <definedName name="_____ase4_4" localSheetId="0" hidden="1">{#N/A,#N/A,FALSE,"Aging Summary";#N/A,#N/A,FALSE,"Ratio Analysis";#N/A,#N/A,FALSE,"Test 120 Day Accts";#N/A,#N/A,FALSE,"Tickmarks"}</definedName>
    <definedName name="_____ase4_4" hidden="1">{#N/A,#N/A,FALSE,"Aging Summary";#N/A,#N/A,FALSE,"Ratio Analysis";#N/A,#N/A,FALSE,"Test 120 Day Accts";#N/A,#N/A,FALSE,"Tickmarks"}</definedName>
    <definedName name="_____asr1" localSheetId="0" hidden="1">{#N/A,#N/A,FALSE,"Aging Summary";#N/A,#N/A,FALSE,"Ratio Analysis";#N/A,#N/A,FALSE,"Test 120 Day Accts";#N/A,#N/A,FALSE,"Tickmarks"}</definedName>
    <definedName name="_____asr1" hidden="1">{#N/A,#N/A,FALSE,"Aging Summary";#N/A,#N/A,FALSE,"Ratio Analysis";#N/A,#N/A,FALSE,"Test 120 Day Accts";#N/A,#N/A,FALSE,"Tickmarks"}</definedName>
    <definedName name="_____asr1_1" localSheetId="0" hidden="1">{#N/A,#N/A,FALSE,"Aging Summary";#N/A,#N/A,FALSE,"Ratio Analysis";#N/A,#N/A,FALSE,"Test 120 Day Accts";#N/A,#N/A,FALSE,"Tickmarks"}</definedName>
    <definedName name="_____asr1_1" hidden="1">{#N/A,#N/A,FALSE,"Aging Summary";#N/A,#N/A,FALSE,"Ratio Analysis";#N/A,#N/A,FALSE,"Test 120 Day Accts";#N/A,#N/A,FALSE,"Tickmarks"}</definedName>
    <definedName name="_____asr1_1_1_1" localSheetId="0" hidden="1">{#N/A,#N/A,FALSE,"Aging Summary";#N/A,#N/A,FALSE,"Ratio Analysis";#N/A,#N/A,FALSE,"Test 120 Day Accts";#N/A,#N/A,FALSE,"Tickmarks"}</definedName>
    <definedName name="_____asr1_1_1_1" hidden="1">{#N/A,#N/A,FALSE,"Aging Summary";#N/A,#N/A,FALSE,"Ratio Analysis";#N/A,#N/A,FALSE,"Test 120 Day Accts";#N/A,#N/A,FALSE,"Tickmarks"}</definedName>
    <definedName name="_____asr1_1_1_2" localSheetId="0" hidden="1">{#N/A,#N/A,FALSE,"Aging Summary";#N/A,#N/A,FALSE,"Ratio Analysis";#N/A,#N/A,FALSE,"Test 120 Day Accts";#N/A,#N/A,FALSE,"Tickmarks"}</definedName>
    <definedName name="_____asr1_1_1_2" hidden="1">{#N/A,#N/A,FALSE,"Aging Summary";#N/A,#N/A,FALSE,"Ratio Analysis";#N/A,#N/A,FALSE,"Test 120 Day Accts";#N/A,#N/A,FALSE,"Tickmarks"}</definedName>
    <definedName name="_____asr1_1_1_3" localSheetId="0" hidden="1">{#N/A,#N/A,FALSE,"Aging Summary";#N/A,#N/A,FALSE,"Ratio Analysis";#N/A,#N/A,FALSE,"Test 120 Day Accts";#N/A,#N/A,FALSE,"Tickmarks"}</definedName>
    <definedName name="_____asr1_1_1_3" hidden="1">{#N/A,#N/A,FALSE,"Aging Summary";#N/A,#N/A,FALSE,"Ratio Analysis";#N/A,#N/A,FALSE,"Test 120 Day Accts";#N/A,#N/A,FALSE,"Tickmarks"}</definedName>
    <definedName name="_____asr1_1_2" localSheetId="0" hidden="1">{#N/A,#N/A,FALSE,"Aging Summary";#N/A,#N/A,FALSE,"Ratio Analysis";#N/A,#N/A,FALSE,"Test 120 Day Accts";#N/A,#N/A,FALSE,"Tickmarks"}</definedName>
    <definedName name="_____asr1_1_2" hidden="1">{#N/A,#N/A,FALSE,"Aging Summary";#N/A,#N/A,FALSE,"Ratio Analysis";#N/A,#N/A,FALSE,"Test 120 Day Accts";#N/A,#N/A,FALSE,"Tickmarks"}</definedName>
    <definedName name="_____asr1_1_3" localSheetId="0" hidden="1">{#N/A,#N/A,FALSE,"Aging Summary";#N/A,#N/A,FALSE,"Ratio Analysis";#N/A,#N/A,FALSE,"Test 120 Day Accts";#N/A,#N/A,FALSE,"Tickmarks"}</definedName>
    <definedName name="_____asr1_1_3" hidden="1">{#N/A,#N/A,FALSE,"Aging Summary";#N/A,#N/A,FALSE,"Ratio Analysis";#N/A,#N/A,FALSE,"Test 120 Day Accts";#N/A,#N/A,FALSE,"Tickmarks"}</definedName>
    <definedName name="_____asr1_1_4" localSheetId="0" hidden="1">{#N/A,#N/A,FALSE,"Aging Summary";#N/A,#N/A,FALSE,"Ratio Analysis";#N/A,#N/A,FALSE,"Test 120 Day Accts";#N/A,#N/A,FALSE,"Tickmarks"}</definedName>
    <definedName name="_____asr1_1_4" hidden="1">{#N/A,#N/A,FALSE,"Aging Summary";#N/A,#N/A,FALSE,"Ratio Analysis";#N/A,#N/A,FALSE,"Test 120 Day Accts";#N/A,#N/A,FALSE,"Tickmarks"}</definedName>
    <definedName name="_____asr1_2" localSheetId="0" hidden="1">{#N/A,#N/A,FALSE,"Aging Summary";#N/A,#N/A,FALSE,"Ratio Analysis";#N/A,#N/A,FALSE,"Test 120 Day Accts";#N/A,#N/A,FALSE,"Tickmarks"}</definedName>
    <definedName name="_____asr1_2" hidden="1">{#N/A,#N/A,FALSE,"Aging Summary";#N/A,#N/A,FALSE,"Ratio Analysis";#N/A,#N/A,FALSE,"Test 120 Day Accts";#N/A,#N/A,FALSE,"Tickmarks"}</definedName>
    <definedName name="_____asr1_3" localSheetId="0" hidden="1">{#N/A,#N/A,FALSE,"Aging Summary";#N/A,#N/A,FALSE,"Ratio Analysis";#N/A,#N/A,FALSE,"Test 120 Day Accts";#N/A,#N/A,FALSE,"Tickmarks"}</definedName>
    <definedName name="_____asr1_3" hidden="1">{#N/A,#N/A,FALSE,"Aging Summary";#N/A,#N/A,FALSE,"Ratio Analysis";#N/A,#N/A,FALSE,"Test 120 Day Accts";#N/A,#N/A,FALSE,"Tickmarks"}</definedName>
    <definedName name="_____asr1_4" localSheetId="0" hidden="1">{#N/A,#N/A,FALSE,"Aging Summary";#N/A,#N/A,FALSE,"Ratio Analysis";#N/A,#N/A,FALSE,"Test 120 Day Accts";#N/A,#N/A,FALSE,"Tickmarks"}</definedName>
    <definedName name="_____asr1_4" hidden="1">{#N/A,#N/A,FALSE,"Aging Summary";#N/A,#N/A,FALSE,"Ratio Analysis";#N/A,#N/A,FALSE,"Test 120 Day Accts";#N/A,#N/A,FALSE,"Tickmarks"}</definedName>
    <definedName name="_____asr4" localSheetId="0" hidden="1">{#N/A,#N/A,FALSE,"Aging Summary";#N/A,#N/A,FALSE,"Ratio Analysis";#N/A,#N/A,FALSE,"Test 120 Day Accts";#N/A,#N/A,FALSE,"Tickmarks"}</definedName>
    <definedName name="_____asr4" hidden="1">{#N/A,#N/A,FALSE,"Aging Summary";#N/A,#N/A,FALSE,"Ratio Analysis";#N/A,#N/A,FALSE,"Test 120 Day Accts";#N/A,#N/A,FALSE,"Tickmarks"}</definedName>
    <definedName name="_____asr4_1" localSheetId="0" hidden="1">{#N/A,#N/A,FALSE,"Aging Summary";#N/A,#N/A,FALSE,"Ratio Analysis";#N/A,#N/A,FALSE,"Test 120 Day Accts";#N/A,#N/A,FALSE,"Tickmarks"}</definedName>
    <definedName name="_____asr4_1" hidden="1">{#N/A,#N/A,FALSE,"Aging Summary";#N/A,#N/A,FALSE,"Ratio Analysis";#N/A,#N/A,FALSE,"Test 120 Day Accts";#N/A,#N/A,FALSE,"Tickmarks"}</definedName>
    <definedName name="_____asr4_1_1_1" localSheetId="0" hidden="1">{#N/A,#N/A,FALSE,"Aging Summary";#N/A,#N/A,FALSE,"Ratio Analysis";#N/A,#N/A,FALSE,"Test 120 Day Accts";#N/A,#N/A,FALSE,"Tickmarks"}</definedName>
    <definedName name="_____asr4_1_1_1" hidden="1">{#N/A,#N/A,FALSE,"Aging Summary";#N/A,#N/A,FALSE,"Ratio Analysis";#N/A,#N/A,FALSE,"Test 120 Day Accts";#N/A,#N/A,FALSE,"Tickmarks"}</definedName>
    <definedName name="_____asr4_1_1_2" localSheetId="0" hidden="1">{#N/A,#N/A,FALSE,"Aging Summary";#N/A,#N/A,FALSE,"Ratio Analysis";#N/A,#N/A,FALSE,"Test 120 Day Accts";#N/A,#N/A,FALSE,"Tickmarks"}</definedName>
    <definedName name="_____asr4_1_1_2" hidden="1">{#N/A,#N/A,FALSE,"Aging Summary";#N/A,#N/A,FALSE,"Ratio Analysis";#N/A,#N/A,FALSE,"Test 120 Day Accts";#N/A,#N/A,FALSE,"Tickmarks"}</definedName>
    <definedName name="_____asr4_1_1_3" localSheetId="0" hidden="1">{#N/A,#N/A,FALSE,"Aging Summary";#N/A,#N/A,FALSE,"Ratio Analysis";#N/A,#N/A,FALSE,"Test 120 Day Accts";#N/A,#N/A,FALSE,"Tickmarks"}</definedName>
    <definedName name="_____asr4_1_1_3" hidden="1">{#N/A,#N/A,FALSE,"Aging Summary";#N/A,#N/A,FALSE,"Ratio Analysis";#N/A,#N/A,FALSE,"Test 120 Day Accts";#N/A,#N/A,FALSE,"Tickmarks"}</definedName>
    <definedName name="_____asr4_1_2" localSheetId="0" hidden="1">{#N/A,#N/A,FALSE,"Aging Summary";#N/A,#N/A,FALSE,"Ratio Analysis";#N/A,#N/A,FALSE,"Test 120 Day Accts";#N/A,#N/A,FALSE,"Tickmarks"}</definedName>
    <definedName name="_____asr4_1_2" hidden="1">{#N/A,#N/A,FALSE,"Aging Summary";#N/A,#N/A,FALSE,"Ratio Analysis";#N/A,#N/A,FALSE,"Test 120 Day Accts";#N/A,#N/A,FALSE,"Tickmarks"}</definedName>
    <definedName name="_____asr4_1_3" localSheetId="0" hidden="1">{#N/A,#N/A,FALSE,"Aging Summary";#N/A,#N/A,FALSE,"Ratio Analysis";#N/A,#N/A,FALSE,"Test 120 Day Accts";#N/A,#N/A,FALSE,"Tickmarks"}</definedName>
    <definedName name="_____asr4_1_3" hidden="1">{#N/A,#N/A,FALSE,"Aging Summary";#N/A,#N/A,FALSE,"Ratio Analysis";#N/A,#N/A,FALSE,"Test 120 Day Accts";#N/A,#N/A,FALSE,"Tickmarks"}</definedName>
    <definedName name="_____asr4_1_4" localSheetId="0" hidden="1">{#N/A,#N/A,FALSE,"Aging Summary";#N/A,#N/A,FALSE,"Ratio Analysis";#N/A,#N/A,FALSE,"Test 120 Day Accts";#N/A,#N/A,FALSE,"Tickmarks"}</definedName>
    <definedName name="_____asr4_1_4" hidden="1">{#N/A,#N/A,FALSE,"Aging Summary";#N/A,#N/A,FALSE,"Ratio Analysis";#N/A,#N/A,FALSE,"Test 120 Day Accts";#N/A,#N/A,FALSE,"Tickmarks"}</definedName>
    <definedName name="_____asr4_2" localSheetId="0" hidden="1">{#N/A,#N/A,FALSE,"Aging Summary";#N/A,#N/A,FALSE,"Ratio Analysis";#N/A,#N/A,FALSE,"Test 120 Day Accts";#N/A,#N/A,FALSE,"Tickmarks"}</definedName>
    <definedName name="_____asr4_2" hidden="1">{#N/A,#N/A,FALSE,"Aging Summary";#N/A,#N/A,FALSE,"Ratio Analysis";#N/A,#N/A,FALSE,"Test 120 Day Accts";#N/A,#N/A,FALSE,"Tickmarks"}</definedName>
    <definedName name="_____asr4_3" localSheetId="0" hidden="1">{#N/A,#N/A,FALSE,"Aging Summary";#N/A,#N/A,FALSE,"Ratio Analysis";#N/A,#N/A,FALSE,"Test 120 Day Accts";#N/A,#N/A,FALSE,"Tickmarks"}</definedName>
    <definedName name="_____asr4_3" hidden="1">{#N/A,#N/A,FALSE,"Aging Summary";#N/A,#N/A,FALSE,"Ratio Analysis";#N/A,#N/A,FALSE,"Test 120 Day Accts";#N/A,#N/A,FALSE,"Tickmarks"}</definedName>
    <definedName name="_____asr4_4" localSheetId="0" hidden="1">{#N/A,#N/A,FALSE,"Aging Summary";#N/A,#N/A,FALSE,"Ratio Analysis";#N/A,#N/A,FALSE,"Test 120 Day Accts";#N/A,#N/A,FALSE,"Tickmarks"}</definedName>
    <definedName name="_____asr4_4" hidden="1">{#N/A,#N/A,FALSE,"Aging Summary";#N/A,#N/A,FALSE,"Ratio Analysis";#N/A,#N/A,FALSE,"Test 120 Day Accts";#N/A,#N/A,FALSE,"Tickmarks"}</definedName>
    <definedName name="_____B201" localSheetId="0" hidden="1">{#N/A,#N/A,FALSE,"Ocean";#N/A,#N/A,FALSE,"NewYork";#N/A,#N/A,FALSE,"Gateway";#N/A,#N/A,FALSE,"GVH";#N/A,#N/A,FALSE,"GVM";#N/A,#N/A,FALSE,"GVT"}</definedName>
    <definedName name="_____B201" hidden="1">{#N/A,#N/A,FALSE,"Ocean";#N/A,#N/A,FALSE,"NewYork";#N/A,#N/A,FALSE,"Gateway";#N/A,#N/A,FALSE,"GVH";#N/A,#N/A,FALSE,"GVM";#N/A,#N/A,FALSE,"GVT"}</definedName>
    <definedName name="_____B221" localSheetId="0" hidden="1">{#N/A,#N/A,FALSE,"Ocean";#N/A,#N/A,FALSE,"NewYork";#N/A,#N/A,FALSE,"Gateway";#N/A,#N/A,FALSE,"GVH";#N/A,#N/A,FALSE,"GVM";#N/A,#N/A,FALSE,"GVT"}</definedName>
    <definedName name="_____B221" hidden="1">{#N/A,#N/A,FALSE,"Ocean";#N/A,#N/A,FALSE,"NewYork";#N/A,#N/A,FALSE,"Gateway";#N/A,#N/A,FALSE,"GVH";#N/A,#N/A,FALSE,"GVM";#N/A,#N/A,FALSE,"GVT"}</definedName>
    <definedName name="_____cle1" hidden="1">#REF!</definedName>
    <definedName name="_____dc1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el1" localSheetId="0" hidden="1">{#N/A,#N/A,FALSE,"95TOTAL"}</definedName>
    <definedName name="_____del1" hidden="1">{#N/A,#N/A,FALSE,"95TOTAL"}</definedName>
    <definedName name="_____E100" localSheetId="0" hidden="1">{#N/A,#N/A,FALSE,"OffAdvance";#N/A,#N/A,FALSE,"OffExpRprt";#N/A,#N/A,FALSE,"Entertmnt";#N/A,#N/A,FALSE,"Promotion";#N/A,#N/A,FALSE,"Travelling"}</definedName>
    <definedName name="_____E100" hidden="1">{#N/A,#N/A,FALSE,"OffAdvance";#N/A,#N/A,FALSE,"OffExpRprt";#N/A,#N/A,FALSE,"Entertmnt";#N/A,#N/A,FALSE,"Promotion";#N/A,#N/A,FALSE,"Travelling"}</definedName>
    <definedName name="_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_f1" localSheetId="0" hidden="1">{"Printsmall",#N/A,FALSE,"Balance Sheet"}</definedName>
    <definedName name="_____f1" hidden="1">{"Printsmall",#N/A,FALSE,"Balance Sheet"}</definedName>
    <definedName name="__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G300" hidden="1">#REF!</definedName>
    <definedName name="_____GM2" localSheetId="0" hidden="1">{#N/A,#N/A,FALSE,"B"}</definedName>
    <definedName name="_____GM2" hidden="1">{#N/A,#N/A,FALSE,"B"}</definedName>
    <definedName name="_____HP1" localSheetId="0" hidden="1">{#N/A,#N/A,FALSE,"Aging Summary";#N/A,#N/A,FALSE,"Ratio Analysis";#N/A,#N/A,FALSE,"Test 120 Day Accts";#N/A,#N/A,FALSE,"Tickmarks"}</definedName>
    <definedName name="_____HP1" hidden="1">{#N/A,#N/A,FALSE,"Aging Summary";#N/A,#N/A,FALSE,"Ratio Analysis";#N/A,#N/A,FALSE,"Test 120 Day Accts";#N/A,#N/A,FALSE,"Tickmarks"}</definedName>
    <definedName name="_____HP1_1" localSheetId="0" hidden="1">{#N/A,#N/A,FALSE,"Aging Summary";#N/A,#N/A,FALSE,"Ratio Analysis";#N/A,#N/A,FALSE,"Test 120 Day Accts";#N/A,#N/A,FALSE,"Tickmarks"}</definedName>
    <definedName name="_____HP1_1" hidden="1">{#N/A,#N/A,FALSE,"Aging Summary";#N/A,#N/A,FALSE,"Ratio Analysis";#N/A,#N/A,FALSE,"Test 120 Day Accts";#N/A,#N/A,FALSE,"Tickmarks"}</definedName>
    <definedName name="_____HP1_1_1_1" localSheetId="0" hidden="1">{#N/A,#N/A,FALSE,"Aging Summary";#N/A,#N/A,FALSE,"Ratio Analysis";#N/A,#N/A,FALSE,"Test 120 Day Accts";#N/A,#N/A,FALSE,"Tickmarks"}</definedName>
    <definedName name="_____HP1_1_1_1" hidden="1">{#N/A,#N/A,FALSE,"Aging Summary";#N/A,#N/A,FALSE,"Ratio Analysis";#N/A,#N/A,FALSE,"Test 120 Day Accts";#N/A,#N/A,FALSE,"Tickmarks"}</definedName>
    <definedName name="_____HP1_1_1_2" localSheetId="0" hidden="1">{#N/A,#N/A,FALSE,"Aging Summary";#N/A,#N/A,FALSE,"Ratio Analysis";#N/A,#N/A,FALSE,"Test 120 Day Accts";#N/A,#N/A,FALSE,"Tickmarks"}</definedName>
    <definedName name="_____HP1_1_1_2" hidden="1">{#N/A,#N/A,FALSE,"Aging Summary";#N/A,#N/A,FALSE,"Ratio Analysis";#N/A,#N/A,FALSE,"Test 120 Day Accts";#N/A,#N/A,FALSE,"Tickmarks"}</definedName>
    <definedName name="_____HP1_1_1_3" localSheetId="0" hidden="1">{#N/A,#N/A,FALSE,"Aging Summary";#N/A,#N/A,FALSE,"Ratio Analysis";#N/A,#N/A,FALSE,"Test 120 Day Accts";#N/A,#N/A,FALSE,"Tickmarks"}</definedName>
    <definedName name="_____HP1_1_1_3" hidden="1">{#N/A,#N/A,FALSE,"Aging Summary";#N/A,#N/A,FALSE,"Ratio Analysis";#N/A,#N/A,FALSE,"Test 120 Day Accts";#N/A,#N/A,FALSE,"Tickmarks"}</definedName>
    <definedName name="_____HP1_1_2" localSheetId="0" hidden="1">{#N/A,#N/A,FALSE,"Aging Summary";#N/A,#N/A,FALSE,"Ratio Analysis";#N/A,#N/A,FALSE,"Test 120 Day Accts";#N/A,#N/A,FALSE,"Tickmarks"}</definedName>
    <definedName name="_____HP1_1_2" hidden="1">{#N/A,#N/A,FALSE,"Aging Summary";#N/A,#N/A,FALSE,"Ratio Analysis";#N/A,#N/A,FALSE,"Test 120 Day Accts";#N/A,#N/A,FALSE,"Tickmarks"}</definedName>
    <definedName name="_____HP1_1_3" localSheetId="0" hidden="1">{#N/A,#N/A,FALSE,"Aging Summary";#N/A,#N/A,FALSE,"Ratio Analysis";#N/A,#N/A,FALSE,"Test 120 Day Accts";#N/A,#N/A,FALSE,"Tickmarks"}</definedName>
    <definedName name="_____HP1_1_3" hidden="1">{#N/A,#N/A,FALSE,"Aging Summary";#N/A,#N/A,FALSE,"Ratio Analysis";#N/A,#N/A,FALSE,"Test 120 Day Accts";#N/A,#N/A,FALSE,"Tickmarks"}</definedName>
    <definedName name="_____HP1_1_4" localSheetId="0" hidden="1">{#N/A,#N/A,FALSE,"Aging Summary";#N/A,#N/A,FALSE,"Ratio Analysis";#N/A,#N/A,FALSE,"Test 120 Day Accts";#N/A,#N/A,FALSE,"Tickmarks"}</definedName>
    <definedName name="_____HP1_1_4" hidden="1">{#N/A,#N/A,FALSE,"Aging Summary";#N/A,#N/A,FALSE,"Ratio Analysis";#N/A,#N/A,FALSE,"Test 120 Day Accts";#N/A,#N/A,FALSE,"Tickmarks"}</definedName>
    <definedName name="_____HP1_2" localSheetId="0" hidden="1">{#N/A,#N/A,FALSE,"Aging Summary";#N/A,#N/A,FALSE,"Ratio Analysis";#N/A,#N/A,FALSE,"Test 120 Day Accts";#N/A,#N/A,FALSE,"Tickmarks"}</definedName>
    <definedName name="_____HP1_2" hidden="1">{#N/A,#N/A,FALSE,"Aging Summary";#N/A,#N/A,FALSE,"Ratio Analysis";#N/A,#N/A,FALSE,"Test 120 Day Accts";#N/A,#N/A,FALSE,"Tickmarks"}</definedName>
    <definedName name="_____HP1_3" localSheetId="0" hidden="1">{#N/A,#N/A,FALSE,"Aging Summary";#N/A,#N/A,FALSE,"Ratio Analysis";#N/A,#N/A,FALSE,"Test 120 Day Accts";#N/A,#N/A,FALSE,"Tickmarks"}</definedName>
    <definedName name="_____HP1_3" hidden="1">{#N/A,#N/A,FALSE,"Aging Summary";#N/A,#N/A,FALSE,"Ratio Analysis";#N/A,#N/A,FALSE,"Test 120 Day Accts";#N/A,#N/A,FALSE,"Tickmarks"}</definedName>
    <definedName name="_____HP1_4" localSheetId="0" hidden="1">{#N/A,#N/A,FALSE,"Aging Summary";#N/A,#N/A,FALSE,"Ratio Analysis";#N/A,#N/A,FALSE,"Test 120 Day Accts";#N/A,#N/A,FALSE,"Tickmarks"}</definedName>
    <definedName name="_____HP1_4" hidden="1">{#N/A,#N/A,FALSE,"Aging Summary";#N/A,#N/A,FALSE,"Ratio Analysis";#N/A,#N/A,FALSE,"Test 120 Day Accts";#N/A,#N/A,FALSE,"Tickmarks"}</definedName>
    <definedName name="_____HP4" localSheetId="0" hidden="1">{#N/A,#N/A,FALSE,"Aging Summary";#N/A,#N/A,FALSE,"Ratio Analysis";#N/A,#N/A,FALSE,"Test 120 Day Accts";#N/A,#N/A,FALSE,"Tickmarks"}</definedName>
    <definedName name="_____HP4" hidden="1">{#N/A,#N/A,FALSE,"Aging Summary";#N/A,#N/A,FALSE,"Ratio Analysis";#N/A,#N/A,FALSE,"Test 120 Day Accts";#N/A,#N/A,FALSE,"Tickmarks"}</definedName>
    <definedName name="_____HP4_1" localSheetId="0" hidden="1">{#N/A,#N/A,FALSE,"Aging Summary";#N/A,#N/A,FALSE,"Ratio Analysis";#N/A,#N/A,FALSE,"Test 120 Day Accts";#N/A,#N/A,FALSE,"Tickmarks"}</definedName>
    <definedName name="_____HP4_1" hidden="1">{#N/A,#N/A,FALSE,"Aging Summary";#N/A,#N/A,FALSE,"Ratio Analysis";#N/A,#N/A,FALSE,"Test 120 Day Accts";#N/A,#N/A,FALSE,"Tickmarks"}</definedName>
    <definedName name="_____HP4_1_1_1" localSheetId="0" hidden="1">{#N/A,#N/A,FALSE,"Aging Summary";#N/A,#N/A,FALSE,"Ratio Analysis";#N/A,#N/A,FALSE,"Test 120 Day Accts";#N/A,#N/A,FALSE,"Tickmarks"}</definedName>
    <definedName name="_____HP4_1_1_1" hidden="1">{#N/A,#N/A,FALSE,"Aging Summary";#N/A,#N/A,FALSE,"Ratio Analysis";#N/A,#N/A,FALSE,"Test 120 Day Accts";#N/A,#N/A,FALSE,"Tickmarks"}</definedName>
    <definedName name="_____HP4_1_1_2" localSheetId="0" hidden="1">{#N/A,#N/A,FALSE,"Aging Summary";#N/A,#N/A,FALSE,"Ratio Analysis";#N/A,#N/A,FALSE,"Test 120 Day Accts";#N/A,#N/A,FALSE,"Tickmarks"}</definedName>
    <definedName name="_____HP4_1_1_2" hidden="1">{#N/A,#N/A,FALSE,"Aging Summary";#N/A,#N/A,FALSE,"Ratio Analysis";#N/A,#N/A,FALSE,"Test 120 Day Accts";#N/A,#N/A,FALSE,"Tickmarks"}</definedName>
    <definedName name="_____HP4_1_1_3" localSheetId="0" hidden="1">{#N/A,#N/A,FALSE,"Aging Summary";#N/A,#N/A,FALSE,"Ratio Analysis";#N/A,#N/A,FALSE,"Test 120 Day Accts";#N/A,#N/A,FALSE,"Tickmarks"}</definedName>
    <definedName name="_____HP4_1_1_3" hidden="1">{#N/A,#N/A,FALSE,"Aging Summary";#N/A,#N/A,FALSE,"Ratio Analysis";#N/A,#N/A,FALSE,"Test 120 Day Accts";#N/A,#N/A,FALSE,"Tickmarks"}</definedName>
    <definedName name="_____HP4_1_2" localSheetId="0" hidden="1">{#N/A,#N/A,FALSE,"Aging Summary";#N/A,#N/A,FALSE,"Ratio Analysis";#N/A,#N/A,FALSE,"Test 120 Day Accts";#N/A,#N/A,FALSE,"Tickmarks"}</definedName>
    <definedName name="_____HP4_1_2" hidden="1">{#N/A,#N/A,FALSE,"Aging Summary";#N/A,#N/A,FALSE,"Ratio Analysis";#N/A,#N/A,FALSE,"Test 120 Day Accts";#N/A,#N/A,FALSE,"Tickmarks"}</definedName>
    <definedName name="_____HP4_1_3" localSheetId="0" hidden="1">{#N/A,#N/A,FALSE,"Aging Summary";#N/A,#N/A,FALSE,"Ratio Analysis";#N/A,#N/A,FALSE,"Test 120 Day Accts";#N/A,#N/A,FALSE,"Tickmarks"}</definedName>
    <definedName name="_____HP4_1_3" hidden="1">{#N/A,#N/A,FALSE,"Aging Summary";#N/A,#N/A,FALSE,"Ratio Analysis";#N/A,#N/A,FALSE,"Test 120 Day Accts";#N/A,#N/A,FALSE,"Tickmarks"}</definedName>
    <definedName name="_____HP4_1_4" localSheetId="0" hidden="1">{#N/A,#N/A,FALSE,"Aging Summary";#N/A,#N/A,FALSE,"Ratio Analysis";#N/A,#N/A,FALSE,"Test 120 Day Accts";#N/A,#N/A,FALSE,"Tickmarks"}</definedName>
    <definedName name="_____HP4_1_4" hidden="1">{#N/A,#N/A,FALSE,"Aging Summary";#N/A,#N/A,FALSE,"Ratio Analysis";#N/A,#N/A,FALSE,"Test 120 Day Accts";#N/A,#N/A,FALSE,"Tickmarks"}</definedName>
    <definedName name="_____HP4_2" localSheetId="0" hidden="1">{#N/A,#N/A,FALSE,"Aging Summary";#N/A,#N/A,FALSE,"Ratio Analysis";#N/A,#N/A,FALSE,"Test 120 Day Accts";#N/A,#N/A,FALSE,"Tickmarks"}</definedName>
    <definedName name="_____HP4_2" hidden="1">{#N/A,#N/A,FALSE,"Aging Summary";#N/A,#N/A,FALSE,"Ratio Analysis";#N/A,#N/A,FALSE,"Test 120 Day Accts";#N/A,#N/A,FALSE,"Tickmarks"}</definedName>
    <definedName name="_____HP4_3" localSheetId="0" hidden="1">{#N/A,#N/A,FALSE,"Aging Summary";#N/A,#N/A,FALSE,"Ratio Analysis";#N/A,#N/A,FALSE,"Test 120 Day Accts";#N/A,#N/A,FALSE,"Tickmarks"}</definedName>
    <definedName name="_____HP4_3" hidden="1">{#N/A,#N/A,FALSE,"Aging Summary";#N/A,#N/A,FALSE,"Ratio Analysis";#N/A,#N/A,FALSE,"Test 120 Day Accts";#N/A,#N/A,FALSE,"Tickmarks"}</definedName>
    <definedName name="_____HP4_4" localSheetId="0" hidden="1">{#N/A,#N/A,FALSE,"Aging Summary";#N/A,#N/A,FALSE,"Ratio Analysis";#N/A,#N/A,FALSE,"Test 120 Day Accts";#N/A,#N/A,FALSE,"Tickmarks"}</definedName>
    <definedName name="_____HP4_4" hidden="1">{#N/A,#N/A,FALSE,"Aging Summary";#N/A,#N/A,FALSE,"Ratio Analysis";#N/A,#N/A,FALSE,"Test 120 Day Accts";#N/A,#N/A,FALSE,"Tickmarks"}</definedName>
    <definedName name="_____htl1" localSheetId="0" hidden="1">{"'Sheet1'!$A$4:$M$6"}</definedName>
    <definedName name="_____htl1" hidden="1">{"'Sheet1'!$A$4:$M$6"}</definedName>
    <definedName name="_____htl1_1" localSheetId="0" hidden="1">{"'Sheet1'!$A$4:$M$6"}</definedName>
    <definedName name="_____htl1_1" hidden="1">{"'Sheet1'!$A$4:$M$6"}</definedName>
    <definedName name="_____htl1_1_1" localSheetId="0" hidden="1">{"'Sheet1'!$A$4:$M$6"}</definedName>
    <definedName name="_____htl1_1_1" hidden="1">{"'Sheet1'!$A$4:$M$6"}</definedName>
    <definedName name="_____htl1_1_1_1" localSheetId="0" hidden="1">{"'Sheet1'!$A$4:$M$6"}</definedName>
    <definedName name="_____htl1_1_1_1" hidden="1">{"'Sheet1'!$A$4:$M$6"}</definedName>
    <definedName name="_____htl1_1_1_2" localSheetId="0" hidden="1">{"'Sheet1'!$A$4:$M$6"}</definedName>
    <definedName name="_____htl1_1_1_2" hidden="1">{"'Sheet1'!$A$4:$M$6"}</definedName>
    <definedName name="_____htl1_1_1_3" localSheetId="0" hidden="1">{"'Sheet1'!$A$4:$M$6"}</definedName>
    <definedName name="_____htl1_1_1_3" hidden="1">{"'Sheet1'!$A$4:$M$6"}</definedName>
    <definedName name="_____htl1_1_2" localSheetId="0" hidden="1">{"'Sheet1'!$A$4:$M$6"}</definedName>
    <definedName name="_____htl1_1_2" hidden="1">{"'Sheet1'!$A$4:$M$6"}</definedName>
    <definedName name="_____htl1_1_3" localSheetId="0" hidden="1">{"'Sheet1'!$A$4:$M$6"}</definedName>
    <definedName name="_____htl1_1_3" hidden="1">{"'Sheet1'!$A$4:$M$6"}</definedName>
    <definedName name="_____htl1_2" localSheetId="0" hidden="1">{"'Sheet1'!$A$4:$M$6"}</definedName>
    <definedName name="_____htl1_2" hidden="1">{"'Sheet1'!$A$4:$M$6"}</definedName>
    <definedName name="_____htl1_3" localSheetId="0" hidden="1">{"'Sheet1'!$A$4:$M$6"}</definedName>
    <definedName name="_____htl1_3" hidden="1">{"'Sheet1'!$A$4:$M$6"}</definedName>
    <definedName name="_____htl1_4" localSheetId="0" hidden="1">{"'Sheet1'!$A$4:$M$6"}</definedName>
    <definedName name="_____htl1_4" hidden="1">{"'Sheet1'!$A$4:$M$6"}</definedName>
    <definedName name="__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_Kay2008" localSheetId="0" hidden="1">{"SCH1B",#N/A,FALSE,"Canada";"SCH2B",#N/A,FALSE,"Canada"}</definedName>
    <definedName name="_____Kay2008" hidden="1">{"SCH1B",#N/A,FALSE,"Canada";"SCH2B",#N/A,FALSE,"Canada"}</definedName>
    <definedName name="_____key2" hidden="1">#REF!</definedName>
    <definedName name="_____key3" hidden="1">#REF!</definedName>
    <definedName name="_____LF12" hidden="1">#REF!</definedName>
    <definedName name="_____md1" hidden="1">#REF!</definedName>
    <definedName name="_____N11" hidden="1">#REF!</definedName>
    <definedName name="_____New1" localSheetId="0" hidden="1">{#N/A,#N/A,FALSE,"Aging Summary";#N/A,#N/A,FALSE,"Ratio Analysis";#N/A,#N/A,FALSE,"Test 120 Day Accts";#N/A,#N/A,FALSE,"Tickmarks"}</definedName>
    <definedName name="_____New1" hidden="1">{#N/A,#N/A,FALSE,"Aging Summary";#N/A,#N/A,FALSE,"Ratio Analysis";#N/A,#N/A,FALSE,"Test 120 Day Accts";#N/A,#N/A,FALSE,"Tickmarks"}</definedName>
    <definedName name="_____o1" localSheetId="0" hidden="1">{#N/A,#N/A,FALSE,"Aging Summary";#N/A,#N/A,FALSE,"Ratio Analysis";#N/A,#N/A,FALSE,"Test 120 Day Accts";#N/A,#N/A,FALSE,"Tickmarks"}</definedName>
    <definedName name="_____o1" hidden="1">{#N/A,#N/A,FALSE,"Aging Summary";#N/A,#N/A,FALSE,"Ratio Analysis";#N/A,#N/A,FALSE,"Test 120 Day Accts";#N/A,#N/A,FALSE,"Tickmarks"}</definedName>
    <definedName name="_____o1_1" localSheetId="0" hidden="1">{#N/A,#N/A,FALSE,"Aging Summary";#N/A,#N/A,FALSE,"Ratio Analysis";#N/A,#N/A,FALSE,"Test 120 Day Accts";#N/A,#N/A,FALSE,"Tickmarks"}</definedName>
    <definedName name="_____o1_1" hidden="1">{#N/A,#N/A,FALSE,"Aging Summary";#N/A,#N/A,FALSE,"Ratio Analysis";#N/A,#N/A,FALSE,"Test 120 Day Accts";#N/A,#N/A,FALSE,"Tickmarks"}</definedName>
    <definedName name="_____o1_1_1_1" localSheetId="0" hidden="1">{#N/A,#N/A,FALSE,"Aging Summary";#N/A,#N/A,FALSE,"Ratio Analysis";#N/A,#N/A,FALSE,"Test 120 Day Accts";#N/A,#N/A,FALSE,"Tickmarks"}</definedName>
    <definedName name="_____o1_1_1_1" hidden="1">{#N/A,#N/A,FALSE,"Aging Summary";#N/A,#N/A,FALSE,"Ratio Analysis";#N/A,#N/A,FALSE,"Test 120 Day Accts";#N/A,#N/A,FALSE,"Tickmarks"}</definedName>
    <definedName name="_____o1_1_1_2" localSheetId="0" hidden="1">{#N/A,#N/A,FALSE,"Aging Summary";#N/A,#N/A,FALSE,"Ratio Analysis";#N/A,#N/A,FALSE,"Test 120 Day Accts";#N/A,#N/A,FALSE,"Tickmarks"}</definedName>
    <definedName name="_____o1_1_1_2" hidden="1">{#N/A,#N/A,FALSE,"Aging Summary";#N/A,#N/A,FALSE,"Ratio Analysis";#N/A,#N/A,FALSE,"Test 120 Day Accts";#N/A,#N/A,FALSE,"Tickmarks"}</definedName>
    <definedName name="_____o1_1_1_3" localSheetId="0" hidden="1">{#N/A,#N/A,FALSE,"Aging Summary";#N/A,#N/A,FALSE,"Ratio Analysis";#N/A,#N/A,FALSE,"Test 120 Day Accts";#N/A,#N/A,FALSE,"Tickmarks"}</definedName>
    <definedName name="_____o1_1_1_3" hidden="1">{#N/A,#N/A,FALSE,"Aging Summary";#N/A,#N/A,FALSE,"Ratio Analysis";#N/A,#N/A,FALSE,"Test 120 Day Accts";#N/A,#N/A,FALSE,"Tickmarks"}</definedName>
    <definedName name="_____o1_1_2" localSheetId="0" hidden="1">{#N/A,#N/A,FALSE,"Aging Summary";#N/A,#N/A,FALSE,"Ratio Analysis";#N/A,#N/A,FALSE,"Test 120 Day Accts";#N/A,#N/A,FALSE,"Tickmarks"}</definedName>
    <definedName name="_____o1_1_2" hidden="1">{#N/A,#N/A,FALSE,"Aging Summary";#N/A,#N/A,FALSE,"Ratio Analysis";#N/A,#N/A,FALSE,"Test 120 Day Accts";#N/A,#N/A,FALSE,"Tickmarks"}</definedName>
    <definedName name="_____o1_1_3" localSheetId="0" hidden="1">{#N/A,#N/A,FALSE,"Aging Summary";#N/A,#N/A,FALSE,"Ratio Analysis";#N/A,#N/A,FALSE,"Test 120 Day Accts";#N/A,#N/A,FALSE,"Tickmarks"}</definedName>
    <definedName name="_____o1_1_3" hidden="1">{#N/A,#N/A,FALSE,"Aging Summary";#N/A,#N/A,FALSE,"Ratio Analysis";#N/A,#N/A,FALSE,"Test 120 Day Accts";#N/A,#N/A,FALSE,"Tickmarks"}</definedName>
    <definedName name="_____o1_1_4" localSheetId="0" hidden="1">{#N/A,#N/A,FALSE,"Aging Summary";#N/A,#N/A,FALSE,"Ratio Analysis";#N/A,#N/A,FALSE,"Test 120 Day Accts";#N/A,#N/A,FALSE,"Tickmarks"}</definedName>
    <definedName name="_____o1_1_4" hidden="1">{#N/A,#N/A,FALSE,"Aging Summary";#N/A,#N/A,FALSE,"Ratio Analysis";#N/A,#N/A,FALSE,"Test 120 Day Accts";#N/A,#N/A,FALSE,"Tickmarks"}</definedName>
    <definedName name="_____o1_2" localSheetId="0" hidden="1">{#N/A,#N/A,FALSE,"Aging Summary";#N/A,#N/A,FALSE,"Ratio Analysis";#N/A,#N/A,FALSE,"Test 120 Day Accts";#N/A,#N/A,FALSE,"Tickmarks"}</definedName>
    <definedName name="_____o1_2" hidden="1">{#N/A,#N/A,FALSE,"Aging Summary";#N/A,#N/A,FALSE,"Ratio Analysis";#N/A,#N/A,FALSE,"Test 120 Day Accts";#N/A,#N/A,FALSE,"Tickmarks"}</definedName>
    <definedName name="_____o1_3" localSheetId="0" hidden="1">{#N/A,#N/A,FALSE,"Aging Summary";#N/A,#N/A,FALSE,"Ratio Analysis";#N/A,#N/A,FALSE,"Test 120 Day Accts";#N/A,#N/A,FALSE,"Tickmarks"}</definedName>
    <definedName name="_____o1_3" hidden="1">{#N/A,#N/A,FALSE,"Aging Summary";#N/A,#N/A,FALSE,"Ratio Analysis";#N/A,#N/A,FALSE,"Test 120 Day Accts";#N/A,#N/A,FALSE,"Tickmarks"}</definedName>
    <definedName name="_____o1_4" localSheetId="0" hidden="1">{#N/A,#N/A,FALSE,"Aging Summary";#N/A,#N/A,FALSE,"Ratio Analysis";#N/A,#N/A,FALSE,"Test 120 Day Accts";#N/A,#N/A,FALSE,"Tickmarks"}</definedName>
    <definedName name="_____o1_4" hidden="1">{#N/A,#N/A,FALSE,"Aging Summary";#N/A,#N/A,FALSE,"Ratio Analysis";#N/A,#N/A,FALSE,"Test 120 Day Accts";#N/A,#N/A,FALSE,"Tickmarks"}</definedName>
    <definedName name="_____o2" localSheetId="0" hidden="1">{#N/A,#N/A,FALSE,"Aging Summary";#N/A,#N/A,FALSE,"Ratio Analysis";#N/A,#N/A,FALSE,"Test 120 Day Accts";#N/A,#N/A,FALSE,"Tickmarks"}</definedName>
    <definedName name="_____o2" hidden="1">{#N/A,#N/A,FALSE,"Aging Summary";#N/A,#N/A,FALSE,"Ratio Analysis";#N/A,#N/A,FALSE,"Test 120 Day Accts";#N/A,#N/A,FALSE,"Tickmarks"}</definedName>
    <definedName name="_____o2_1" localSheetId="0" hidden="1">{#N/A,#N/A,FALSE,"Aging Summary";#N/A,#N/A,FALSE,"Ratio Analysis";#N/A,#N/A,FALSE,"Test 120 Day Accts";#N/A,#N/A,FALSE,"Tickmarks"}</definedName>
    <definedName name="_____o2_1" hidden="1">{#N/A,#N/A,FALSE,"Aging Summary";#N/A,#N/A,FALSE,"Ratio Analysis";#N/A,#N/A,FALSE,"Test 120 Day Accts";#N/A,#N/A,FALSE,"Tickmarks"}</definedName>
    <definedName name="_____o2_1_1_1" localSheetId="0" hidden="1">{#N/A,#N/A,FALSE,"Aging Summary";#N/A,#N/A,FALSE,"Ratio Analysis";#N/A,#N/A,FALSE,"Test 120 Day Accts";#N/A,#N/A,FALSE,"Tickmarks"}</definedName>
    <definedName name="_____o2_1_1_1" hidden="1">{#N/A,#N/A,FALSE,"Aging Summary";#N/A,#N/A,FALSE,"Ratio Analysis";#N/A,#N/A,FALSE,"Test 120 Day Accts";#N/A,#N/A,FALSE,"Tickmarks"}</definedName>
    <definedName name="_____o2_1_1_2" localSheetId="0" hidden="1">{#N/A,#N/A,FALSE,"Aging Summary";#N/A,#N/A,FALSE,"Ratio Analysis";#N/A,#N/A,FALSE,"Test 120 Day Accts";#N/A,#N/A,FALSE,"Tickmarks"}</definedName>
    <definedName name="_____o2_1_1_2" hidden="1">{#N/A,#N/A,FALSE,"Aging Summary";#N/A,#N/A,FALSE,"Ratio Analysis";#N/A,#N/A,FALSE,"Test 120 Day Accts";#N/A,#N/A,FALSE,"Tickmarks"}</definedName>
    <definedName name="_____o2_1_1_3" localSheetId="0" hidden="1">{#N/A,#N/A,FALSE,"Aging Summary";#N/A,#N/A,FALSE,"Ratio Analysis";#N/A,#N/A,FALSE,"Test 120 Day Accts";#N/A,#N/A,FALSE,"Tickmarks"}</definedName>
    <definedName name="_____o2_1_1_3" hidden="1">{#N/A,#N/A,FALSE,"Aging Summary";#N/A,#N/A,FALSE,"Ratio Analysis";#N/A,#N/A,FALSE,"Test 120 Day Accts";#N/A,#N/A,FALSE,"Tickmarks"}</definedName>
    <definedName name="_____o2_1_2" localSheetId="0" hidden="1">{#N/A,#N/A,FALSE,"Aging Summary";#N/A,#N/A,FALSE,"Ratio Analysis";#N/A,#N/A,FALSE,"Test 120 Day Accts";#N/A,#N/A,FALSE,"Tickmarks"}</definedName>
    <definedName name="_____o2_1_2" hidden="1">{#N/A,#N/A,FALSE,"Aging Summary";#N/A,#N/A,FALSE,"Ratio Analysis";#N/A,#N/A,FALSE,"Test 120 Day Accts";#N/A,#N/A,FALSE,"Tickmarks"}</definedName>
    <definedName name="_____o2_1_3" localSheetId="0" hidden="1">{#N/A,#N/A,FALSE,"Aging Summary";#N/A,#N/A,FALSE,"Ratio Analysis";#N/A,#N/A,FALSE,"Test 120 Day Accts";#N/A,#N/A,FALSE,"Tickmarks"}</definedName>
    <definedName name="_____o2_1_3" hidden="1">{#N/A,#N/A,FALSE,"Aging Summary";#N/A,#N/A,FALSE,"Ratio Analysis";#N/A,#N/A,FALSE,"Test 120 Day Accts";#N/A,#N/A,FALSE,"Tickmarks"}</definedName>
    <definedName name="_____o2_1_4" localSheetId="0" hidden="1">{#N/A,#N/A,FALSE,"Aging Summary";#N/A,#N/A,FALSE,"Ratio Analysis";#N/A,#N/A,FALSE,"Test 120 Day Accts";#N/A,#N/A,FALSE,"Tickmarks"}</definedName>
    <definedName name="_____o2_1_4" hidden="1">{#N/A,#N/A,FALSE,"Aging Summary";#N/A,#N/A,FALSE,"Ratio Analysis";#N/A,#N/A,FALSE,"Test 120 Day Accts";#N/A,#N/A,FALSE,"Tickmarks"}</definedName>
    <definedName name="_____o2_2" localSheetId="0" hidden="1">{#N/A,#N/A,FALSE,"Aging Summary";#N/A,#N/A,FALSE,"Ratio Analysis";#N/A,#N/A,FALSE,"Test 120 Day Accts";#N/A,#N/A,FALSE,"Tickmarks"}</definedName>
    <definedName name="_____o2_2" hidden="1">{#N/A,#N/A,FALSE,"Aging Summary";#N/A,#N/A,FALSE,"Ratio Analysis";#N/A,#N/A,FALSE,"Test 120 Day Accts";#N/A,#N/A,FALSE,"Tickmarks"}</definedName>
    <definedName name="_____o2_3" localSheetId="0" hidden="1">{#N/A,#N/A,FALSE,"Aging Summary";#N/A,#N/A,FALSE,"Ratio Analysis";#N/A,#N/A,FALSE,"Test 120 Day Accts";#N/A,#N/A,FALSE,"Tickmarks"}</definedName>
    <definedName name="_____o2_3" hidden="1">{#N/A,#N/A,FALSE,"Aging Summary";#N/A,#N/A,FALSE,"Ratio Analysis";#N/A,#N/A,FALSE,"Test 120 Day Accts";#N/A,#N/A,FALSE,"Tickmarks"}</definedName>
    <definedName name="_____o2_4" localSheetId="0" hidden="1">{#N/A,#N/A,FALSE,"Aging Summary";#N/A,#N/A,FALSE,"Ratio Analysis";#N/A,#N/A,FALSE,"Test 120 Day Accts";#N/A,#N/A,FALSE,"Tickmarks"}</definedName>
    <definedName name="_____o2_4" hidden="1">{#N/A,#N/A,FALSE,"Aging Summary";#N/A,#N/A,FALSE,"Ratio Analysis";#N/A,#N/A,FALSE,"Test 120 Day Accts";#N/A,#N/A,FALSE,"Tickmarks"}</definedName>
    <definedName name="_____o4" localSheetId="0" hidden="1">{#N/A,#N/A,FALSE,"Aging Summary";#N/A,#N/A,FALSE,"Ratio Analysis";#N/A,#N/A,FALSE,"Test 120 Day Accts";#N/A,#N/A,FALSE,"Tickmarks"}</definedName>
    <definedName name="_____o4" hidden="1">{#N/A,#N/A,FALSE,"Aging Summary";#N/A,#N/A,FALSE,"Ratio Analysis";#N/A,#N/A,FALSE,"Test 120 Day Accts";#N/A,#N/A,FALSE,"Tickmarks"}</definedName>
    <definedName name="_____o4_1" localSheetId="0" hidden="1">{#N/A,#N/A,FALSE,"Aging Summary";#N/A,#N/A,FALSE,"Ratio Analysis";#N/A,#N/A,FALSE,"Test 120 Day Accts";#N/A,#N/A,FALSE,"Tickmarks"}</definedName>
    <definedName name="_____o4_1" hidden="1">{#N/A,#N/A,FALSE,"Aging Summary";#N/A,#N/A,FALSE,"Ratio Analysis";#N/A,#N/A,FALSE,"Test 120 Day Accts";#N/A,#N/A,FALSE,"Tickmarks"}</definedName>
    <definedName name="_____o4_1_1_1" localSheetId="0" hidden="1">{#N/A,#N/A,FALSE,"Aging Summary";#N/A,#N/A,FALSE,"Ratio Analysis";#N/A,#N/A,FALSE,"Test 120 Day Accts";#N/A,#N/A,FALSE,"Tickmarks"}</definedName>
    <definedName name="_____o4_1_1_1" hidden="1">{#N/A,#N/A,FALSE,"Aging Summary";#N/A,#N/A,FALSE,"Ratio Analysis";#N/A,#N/A,FALSE,"Test 120 Day Accts";#N/A,#N/A,FALSE,"Tickmarks"}</definedName>
    <definedName name="_____o4_1_1_2" localSheetId="0" hidden="1">{#N/A,#N/A,FALSE,"Aging Summary";#N/A,#N/A,FALSE,"Ratio Analysis";#N/A,#N/A,FALSE,"Test 120 Day Accts";#N/A,#N/A,FALSE,"Tickmarks"}</definedName>
    <definedName name="_____o4_1_1_2" hidden="1">{#N/A,#N/A,FALSE,"Aging Summary";#N/A,#N/A,FALSE,"Ratio Analysis";#N/A,#N/A,FALSE,"Test 120 Day Accts";#N/A,#N/A,FALSE,"Tickmarks"}</definedName>
    <definedName name="_____o4_1_1_3" localSheetId="0" hidden="1">{#N/A,#N/A,FALSE,"Aging Summary";#N/A,#N/A,FALSE,"Ratio Analysis";#N/A,#N/A,FALSE,"Test 120 Day Accts";#N/A,#N/A,FALSE,"Tickmarks"}</definedName>
    <definedName name="_____o4_1_1_3" hidden="1">{#N/A,#N/A,FALSE,"Aging Summary";#N/A,#N/A,FALSE,"Ratio Analysis";#N/A,#N/A,FALSE,"Test 120 Day Accts";#N/A,#N/A,FALSE,"Tickmarks"}</definedName>
    <definedName name="_____o4_1_2" localSheetId="0" hidden="1">{#N/A,#N/A,FALSE,"Aging Summary";#N/A,#N/A,FALSE,"Ratio Analysis";#N/A,#N/A,FALSE,"Test 120 Day Accts";#N/A,#N/A,FALSE,"Tickmarks"}</definedName>
    <definedName name="_____o4_1_2" hidden="1">{#N/A,#N/A,FALSE,"Aging Summary";#N/A,#N/A,FALSE,"Ratio Analysis";#N/A,#N/A,FALSE,"Test 120 Day Accts";#N/A,#N/A,FALSE,"Tickmarks"}</definedName>
    <definedName name="_____o4_1_3" localSheetId="0" hidden="1">{#N/A,#N/A,FALSE,"Aging Summary";#N/A,#N/A,FALSE,"Ratio Analysis";#N/A,#N/A,FALSE,"Test 120 Day Accts";#N/A,#N/A,FALSE,"Tickmarks"}</definedName>
    <definedName name="_____o4_1_3" hidden="1">{#N/A,#N/A,FALSE,"Aging Summary";#N/A,#N/A,FALSE,"Ratio Analysis";#N/A,#N/A,FALSE,"Test 120 Day Accts";#N/A,#N/A,FALSE,"Tickmarks"}</definedName>
    <definedName name="_____o4_1_4" localSheetId="0" hidden="1">{#N/A,#N/A,FALSE,"Aging Summary";#N/A,#N/A,FALSE,"Ratio Analysis";#N/A,#N/A,FALSE,"Test 120 Day Accts";#N/A,#N/A,FALSE,"Tickmarks"}</definedName>
    <definedName name="_____o4_1_4" hidden="1">{#N/A,#N/A,FALSE,"Aging Summary";#N/A,#N/A,FALSE,"Ratio Analysis";#N/A,#N/A,FALSE,"Test 120 Day Accts";#N/A,#N/A,FALSE,"Tickmarks"}</definedName>
    <definedName name="_____o4_2" localSheetId="0" hidden="1">{#N/A,#N/A,FALSE,"Aging Summary";#N/A,#N/A,FALSE,"Ratio Analysis";#N/A,#N/A,FALSE,"Test 120 Day Accts";#N/A,#N/A,FALSE,"Tickmarks"}</definedName>
    <definedName name="_____o4_2" hidden="1">{#N/A,#N/A,FALSE,"Aging Summary";#N/A,#N/A,FALSE,"Ratio Analysis";#N/A,#N/A,FALSE,"Test 120 Day Accts";#N/A,#N/A,FALSE,"Tickmarks"}</definedName>
    <definedName name="_____o4_3" localSheetId="0" hidden="1">{#N/A,#N/A,FALSE,"Aging Summary";#N/A,#N/A,FALSE,"Ratio Analysis";#N/A,#N/A,FALSE,"Test 120 Day Accts";#N/A,#N/A,FALSE,"Tickmarks"}</definedName>
    <definedName name="_____o4_3" hidden="1">{#N/A,#N/A,FALSE,"Aging Summary";#N/A,#N/A,FALSE,"Ratio Analysis";#N/A,#N/A,FALSE,"Test 120 Day Accts";#N/A,#N/A,FALSE,"Tickmarks"}</definedName>
    <definedName name="_____o4_4" localSheetId="0" hidden="1">{#N/A,#N/A,FALSE,"Aging Summary";#N/A,#N/A,FALSE,"Ratio Analysis";#N/A,#N/A,FALSE,"Test 120 Day Accts";#N/A,#N/A,FALSE,"Tickmarks"}</definedName>
    <definedName name="_____o4_4" hidden="1">{#N/A,#N/A,FALSE,"Aging Summary";#N/A,#N/A,FALSE,"Ratio Analysis";#N/A,#N/A,FALSE,"Test 120 Day Accts";#N/A,#N/A,FALSE,"Tickmarks"}</definedName>
    <definedName name="_____rio3" localSheetId="0" hidden="1">{#N/A,#N/A,FALSE,"资产负债表";#N/A,#N/A,FALSE,"资产负债表"}</definedName>
    <definedName name="_____rio3" hidden="1">{#N/A,#N/A,FALSE,"资产负债表";#N/A,#N/A,FALSE,"资产负债表"}</definedName>
    <definedName name="_____rup1" localSheetId="0" hidden="1">{#N/A,#N/A,FALSE,"Aging Summary";#N/A,#N/A,FALSE,"Ratio Analysis";#N/A,#N/A,FALSE,"Test 120 Day Accts";#N/A,#N/A,FALSE,"Tickmarks"}</definedName>
    <definedName name="_____rup1" hidden="1">{#N/A,#N/A,FALSE,"Aging Summary";#N/A,#N/A,FALSE,"Ratio Analysis";#N/A,#N/A,FALSE,"Test 120 Day Accts";#N/A,#N/A,FALSE,"Tickmarks"}</definedName>
    <definedName name="_____rup1_1" localSheetId="0" hidden="1">{#N/A,#N/A,FALSE,"Aging Summary";#N/A,#N/A,FALSE,"Ratio Analysis";#N/A,#N/A,FALSE,"Test 120 Day Accts";#N/A,#N/A,FALSE,"Tickmarks"}</definedName>
    <definedName name="_____rup1_1" hidden="1">{#N/A,#N/A,FALSE,"Aging Summary";#N/A,#N/A,FALSE,"Ratio Analysis";#N/A,#N/A,FALSE,"Test 120 Day Accts";#N/A,#N/A,FALSE,"Tickmarks"}</definedName>
    <definedName name="_____rup1_1_1_1" localSheetId="0" hidden="1">{#N/A,#N/A,FALSE,"Aging Summary";#N/A,#N/A,FALSE,"Ratio Analysis";#N/A,#N/A,FALSE,"Test 120 Day Accts";#N/A,#N/A,FALSE,"Tickmarks"}</definedName>
    <definedName name="_____rup1_1_1_1" hidden="1">{#N/A,#N/A,FALSE,"Aging Summary";#N/A,#N/A,FALSE,"Ratio Analysis";#N/A,#N/A,FALSE,"Test 120 Day Accts";#N/A,#N/A,FALSE,"Tickmarks"}</definedName>
    <definedName name="_____rup1_1_1_2" localSheetId="0" hidden="1">{#N/A,#N/A,FALSE,"Aging Summary";#N/A,#N/A,FALSE,"Ratio Analysis";#N/A,#N/A,FALSE,"Test 120 Day Accts";#N/A,#N/A,FALSE,"Tickmarks"}</definedName>
    <definedName name="_____rup1_1_1_2" hidden="1">{#N/A,#N/A,FALSE,"Aging Summary";#N/A,#N/A,FALSE,"Ratio Analysis";#N/A,#N/A,FALSE,"Test 120 Day Accts";#N/A,#N/A,FALSE,"Tickmarks"}</definedName>
    <definedName name="_____rup1_1_1_3" localSheetId="0" hidden="1">{#N/A,#N/A,FALSE,"Aging Summary";#N/A,#N/A,FALSE,"Ratio Analysis";#N/A,#N/A,FALSE,"Test 120 Day Accts";#N/A,#N/A,FALSE,"Tickmarks"}</definedName>
    <definedName name="_____rup1_1_1_3" hidden="1">{#N/A,#N/A,FALSE,"Aging Summary";#N/A,#N/A,FALSE,"Ratio Analysis";#N/A,#N/A,FALSE,"Test 120 Day Accts";#N/A,#N/A,FALSE,"Tickmarks"}</definedName>
    <definedName name="_____rup1_1_2" localSheetId="0" hidden="1">{#N/A,#N/A,FALSE,"Aging Summary";#N/A,#N/A,FALSE,"Ratio Analysis";#N/A,#N/A,FALSE,"Test 120 Day Accts";#N/A,#N/A,FALSE,"Tickmarks"}</definedName>
    <definedName name="_____rup1_1_2" hidden="1">{#N/A,#N/A,FALSE,"Aging Summary";#N/A,#N/A,FALSE,"Ratio Analysis";#N/A,#N/A,FALSE,"Test 120 Day Accts";#N/A,#N/A,FALSE,"Tickmarks"}</definedName>
    <definedName name="_____rup1_1_3" localSheetId="0" hidden="1">{#N/A,#N/A,FALSE,"Aging Summary";#N/A,#N/A,FALSE,"Ratio Analysis";#N/A,#N/A,FALSE,"Test 120 Day Accts";#N/A,#N/A,FALSE,"Tickmarks"}</definedName>
    <definedName name="_____rup1_1_3" hidden="1">{#N/A,#N/A,FALSE,"Aging Summary";#N/A,#N/A,FALSE,"Ratio Analysis";#N/A,#N/A,FALSE,"Test 120 Day Accts";#N/A,#N/A,FALSE,"Tickmarks"}</definedName>
    <definedName name="_____rup1_1_4" localSheetId="0" hidden="1">{#N/A,#N/A,FALSE,"Aging Summary";#N/A,#N/A,FALSE,"Ratio Analysis";#N/A,#N/A,FALSE,"Test 120 Day Accts";#N/A,#N/A,FALSE,"Tickmarks"}</definedName>
    <definedName name="_____rup1_1_4" hidden="1">{#N/A,#N/A,FALSE,"Aging Summary";#N/A,#N/A,FALSE,"Ratio Analysis";#N/A,#N/A,FALSE,"Test 120 Day Accts";#N/A,#N/A,FALSE,"Tickmarks"}</definedName>
    <definedName name="_____rup1_2" localSheetId="0" hidden="1">{#N/A,#N/A,FALSE,"Aging Summary";#N/A,#N/A,FALSE,"Ratio Analysis";#N/A,#N/A,FALSE,"Test 120 Day Accts";#N/A,#N/A,FALSE,"Tickmarks"}</definedName>
    <definedName name="_____rup1_2" hidden="1">{#N/A,#N/A,FALSE,"Aging Summary";#N/A,#N/A,FALSE,"Ratio Analysis";#N/A,#N/A,FALSE,"Test 120 Day Accts";#N/A,#N/A,FALSE,"Tickmarks"}</definedName>
    <definedName name="_____rup1_3" localSheetId="0" hidden="1">{#N/A,#N/A,FALSE,"Aging Summary";#N/A,#N/A,FALSE,"Ratio Analysis";#N/A,#N/A,FALSE,"Test 120 Day Accts";#N/A,#N/A,FALSE,"Tickmarks"}</definedName>
    <definedName name="_____rup1_3" hidden="1">{#N/A,#N/A,FALSE,"Aging Summary";#N/A,#N/A,FALSE,"Ratio Analysis";#N/A,#N/A,FALSE,"Test 120 Day Accts";#N/A,#N/A,FALSE,"Tickmarks"}</definedName>
    <definedName name="_____rup1_4" localSheetId="0" hidden="1">{#N/A,#N/A,FALSE,"Aging Summary";#N/A,#N/A,FALSE,"Ratio Analysis";#N/A,#N/A,FALSE,"Test 120 Day Accts";#N/A,#N/A,FALSE,"Tickmarks"}</definedName>
    <definedName name="_____rup1_4" hidden="1">{#N/A,#N/A,FALSE,"Aging Summary";#N/A,#N/A,FALSE,"Ratio Analysis";#N/A,#N/A,FALSE,"Test 120 Day Accts";#N/A,#N/A,FALSE,"Tickmarks"}</definedName>
    <definedName name="_____rup4" localSheetId="0" hidden="1">{#N/A,#N/A,FALSE,"Aging Summary";#N/A,#N/A,FALSE,"Ratio Analysis";#N/A,#N/A,FALSE,"Test 120 Day Accts";#N/A,#N/A,FALSE,"Tickmarks"}</definedName>
    <definedName name="_____rup4" hidden="1">{#N/A,#N/A,FALSE,"Aging Summary";#N/A,#N/A,FALSE,"Ratio Analysis";#N/A,#N/A,FALSE,"Test 120 Day Accts";#N/A,#N/A,FALSE,"Tickmarks"}</definedName>
    <definedName name="_____rup4_1" localSheetId="0" hidden="1">{#N/A,#N/A,FALSE,"Aging Summary";#N/A,#N/A,FALSE,"Ratio Analysis";#N/A,#N/A,FALSE,"Test 120 Day Accts";#N/A,#N/A,FALSE,"Tickmarks"}</definedName>
    <definedName name="_____rup4_1" hidden="1">{#N/A,#N/A,FALSE,"Aging Summary";#N/A,#N/A,FALSE,"Ratio Analysis";#N/A,#N/A,FALSE,"Test 120 Day Accts";#N/A,#N/A,FALSE,"Tickmarks"}</definedName>
    <definedName name="_____rup4_1_1_1" localSheetId="0" hidden="1">{#N/A,#N/A,FALSE,"Aging Summary";#N/A,#N/A,FALSE,"Ratio Analysis";#N/A,#N/A,FALSE,"Test 120 Day Accts";#N/A,#N/A,FALSE,"Tickmarks"}</definedName>
    <definedName name="_____rup4_1_1_1" hidden="1">{#N/A,#N/A,FALSE,"Aging Summary";#N/A,#N/A,FALSE,"Ratio Analysis";#N/A,#N/A,FALSE,"Test 120 Day Accts";#N/A,#N/A,FALSE,"Tickmarks"}</definedName>
    <definedName name="_____rup4_1_1_2" localSheetId="0" hidden="1">{#N/A,#N/A,FALSE,"Aging Summary";#N/A,#N/A,FALSE,"Ratio Analysis";#N/A,#N/A,FALSE,"Test 120 Day Accts";#N/A,#N/A,FALSE,"Tickmarks"}</definedName>
    <definedName name="_____rup4_1_1_2" hidden="1">{#N/A,#N/A,FALSE,"Aging Summary";#N/A,#N/A,FALSE,"Ratio Analysis";#N/A,#N/A,FALSE,"Test 120 Day Accts";#N/A,#N/A,FALSE,"Tickmarks"}</definedName>
    <definedName name="_____rup4_1_1_3" localSheetId="0" hidden="1">{#N/A,#N/A,FALSE,"Aging Summary";#N/A,#N/A,FALSE,"Ratio Analysis";#N/A,#N/A,FALSE,"Test 120 Day Accts";#N/A,#N/A,FALSE,"Tickmarks"}</definedName>
    <definedName name="_____rup4_1_1_3" hidden="1">{#N/A,#N/A,FALSE,"Aging Summary";#N/A,#N/A,FALSE,"Ratio Analysis";#N/A,#N/A,FALSE,"Test 120 Day Accts";#N/A,#N/A,FALSE,"Tickmarks"}</definedName>
    <definedName name="_____rup4_1_2" localSheetId="0" hidden="1">{#N/A,#N/A,FALSE,"Aging Summary";#N/A,#N/A,FALSE,"Ratio Analysis";#N/A,#N/A,FALSE,"Test 120 Day Accts";#N/A,#N/A,FALSE,"Tickmarks"}</definedName>
    <definedName name="_____rup4_1_2" hidden="1">{#N/A,#N/A,FALSE,"Aging Summary";#N/A,#N/A,FALSE,"Ratio Analysis";#N/A,#N/A,FALSE,"Test 120 Day Accts";#N/A,#N/A,FALSE,"Tickmarks"}</definedName>
    <definedName name="_____rup4_1_3" localSheetId="0" hidden="1">{#N/A,#N/A,FALSE,"Aging Summary";#N/A,#N/A,FALSE,"Ratio Analysis";#N/A,#N/A,FALSE,"Test 120 Day Accts";#N/A,#N/A,FALSE,"Tickmarks"}</definedName>
    <definedName name="_____rup4_1_3" hidden="1">{#N/A,#N/A,FALSE,"Aging Summary";#N/A,#N/A,FALSE,"Ratio Analysis";#N/A,#N/A,FALSE,"Test 120 Day Accts";#N/A,#N/A,FALSE,"Tickmarks"}</definedName>
    <definedName name="_____rup4_1_4" localSheetId="0" hidden="1">{#N/A,#N/A,FALSE,"Aging Summary";#N/A,#N/A,FALSE,"Ratio Analysis";#N/A,#N/A,FALSE,"Test 120 Day Accts";#N/A,#N/A,FALSE,"Tickmarks"}</definedName>
    <definedName name="_____rup4_1_4" hidden="1">{#N/A,#N/A,FALSE,"Aging Summary";#N/A,#N/A,FALSE,"Ratio Analysis";#N/A,#N/A,FALSE,"Test 120 Day Accts";#N/A,#N/A,FALSE,"Tickmarks"}</definedName>
    <definedName name="_____rup4_2" localSheetId="0" hidden="1">{#N/A,#N/A,FALSE,"Aging Summary";#N/A,#N/A,FALSE,"Ratio Analysis";#N/A,#N/A,FALSE,"Test 120 Day Accts";#N/A,#N/A,FALSE,"Tickmarks"}</definedName>
    <definedName name="_____rup4_2" hidden="1">{#N/A,#N/A,FALSE,"Aging Summary";#N/A,#N/A,FALSE,"Ratio Analysis";#N/A,#N/A,FALSE,"Test 120 Day Accts";#N/A,#N/A,FALSE,"Tickmarks"}</definedName>
    <definedName name="_____rup4_3" localSheetId="0" hidden="1">{#N/A,#N/A,FALSE,"Aging Summary";#N/A,#N/A,FALSE,"Ratio Analysis";#N/A,#N/A,FALSE,"Test 120 Day Accts";#N/A,#N/A,FALSE,"Tickmarks"}</definedName>
    <definedName name="_____rup4_3" hidden="1">{#N/A,#N/A,FALSE,"Aging Summary";#N/A,#N/A,FALSE,"Ratio Analysis";#N/A,#N/A,FALSE,"Test 120 Day Accts";#N/A,#N/A,FALSE,"Tickmarks"}</definedName>
    <definedName name="_____rup4_4" localSheetId="0" hidden="1">{#N/A,#N/A,FALSE,"Aging Summary";#N/A,#N/A,FALSE,"Ratio Analysis";#N/A,#N/A,FALSE,"Test 120 Day Accts";#N/A,#N/A,FALSE,"Tickmarks"}</definedName>
    <definedName name="_____rup4_4" hidden="1">{#N/A,#N/A,FALSE,"Aging Summary";#N/A,#N/A,FALSE,"Ratio Analysis";#N/A,#N/A,FALSE,"Test 120 Day Accts";#N/A,#N/A,FALSE,"Tickmarks"}</definedName>
    <definedName name="_____SDF1" localSheetId="0" hidden="1">{#N/A,#N/A,FALSE,"OI";#N/A,#N/A,FALSE,"EiD"}</definedName>
    <definedName name="_____SDF1" hidden="1">{#N/A,#N/A,FALSE,"OI";#N/A,#N/A,FALSE,"EiD"}</definedName>
    <definedName name="_____TBC95" localSheetId="0" hidden="1">{#N/A,#N/A,FALSE,"Co_BalSht";#N/A,#N/A,FALSE,"Co_IncStmt";#N/A,#N/A,FALSE,"Cons_BalSht";#N/A,#N/A,FALSE,"Cons_IncStmt";#N/A,#N/A,FALSE,"Cashflow"}</definedName>
    <definedName name="_____TBC95" hidden="1">{#N/A,#N/A,FALSE,"Co_BalSht";#N/A,#N/A,FALSE,"Co_IncStmt";#N/A,#N/A,FALSE,"Cons_BalSht";#N/A,#N/A,FALSE,"Cons_IncStmt";#N/A,#N/A,FALSE,"Cashflow"}</definedName>
    <definedName name="_____U400" localSheetId="0" hidden="1">{#N/A,#N/A,FALSE,"Marketing";#N/A,#N/A,FALSE,"Selling";#N/A,#N/A,FALSE,"Promotional";#N/A,#N/A,FALSE,"Advertising"}</definedName>
    <definedName name="_____U400" hidden="1">{#N/A,#N/A,FALSE,"Marketing";#N/A,#N/A,FALSE,"Selling";#N/A,#N/A,FALSE,"Promotional";#N/A,#N/A,FALSE,"Advertising"}</definedName>
    <definedName name="_____v2" localSheetId="0" hidden="1">{"vue1",#N/A,FALSE,"synthese";"vue2",#N/A,FALSE,"synthese"}</definedName>
    <definedName name="_____v2" hidden="1">{"vue1",#N/A,FALSE,"synthese";"vue2",#N/A,FALSE,"synthese"}</definedName>
    <definedName name="_____xlfn.BAHTTEXT" hidden="1">#NAME?</definedName>
    <definedName name="_____ZF12" hidden="1">#REF!</definedName>
    <definedName name="____1" hidden="1">#REF!</definedName>
    <definedName name="____A1" localSheetId="0" hidden="1">{"SCH2C",#N/A,FALSE,"North America"}</definedName>
    <definedName name="____A1" hidden="1">{"SCH2C",#N/A,FALSE,"North America"}</definedName>
    <definedName name="____A100" localSheetId="0" hidden="1">{#N/A,#N/A,FALSE,"Ocean";#N/A,#N/A,FALSE,"NewYork";#N/A,#N/A,FALSE,"Gateway";#N/A,#N/A,FALSE,"GVH";#N/A,#N/A,FALSE,"GVM";#N/A,#N/A,FALSE,"GVT"}</definedName>
    <definedName name="____A100" hidden="1">{#N/A,#N/A,FALSE,"Ocean";#N/A,#N/A,FALSE,"NewYork";#N/A,#N/A,FALSE,"Gateway";#N/A,#N/A,FALSE,"GVH";#N/A,#N/A,FALSE,"GVM";#N/A,#N/A,FALSE,"GVT"}</definedName>
    <definedName name="____A610" hidden="1">#REF!</definedName>
    <definedName name="____aaa1" localSheetId="0" hidden="1">{"SCH1B",#N/A,FALSE,"Canada";"SCH2B",#N/A,FALSE,"Canada"}</definedName>
    <definedName name="____aaa1" hidden="1">{"SCH1B",#N/A,FALSE,"Canada";"SCH2B",#N/A,FALSE,"Canada"}</definedName>
    <definedName name="____aaa2" localSheetId="0" hidden="1">{"SCH1B",#N/A,FALSE,"Canada";"SCH2B",#N/A,FALSE,"Canada"}</definedName>
    <definedName name="____aaa2" hidden="1">{"SCH1B",#N/A,FALSE,"Canada";"SCH2B",#N/A,FALSE,"Canada"}</definedName>
    <definedName name="____ABC1" localSheetId="0" hidden="1">{#N/A,#N/A,FALSE,"Co_BalSht";#N/A,#N/A,FALSE,"Co_IncStmt";#N/A,#N/A,FALSE,"Cons_BalSht";#N/A,#N/A,FALSE,"Cons_IncStmt";#N/A,#N/A,FALSE,"Cashflow"}</definedName>
    <definedName name="____ABC1" hidden="1">{#N/A,#N/A,FALSE,"Co_BalSht";#N/A,#N/A,FALSE,"Co_IncStmt";#N/A,#N/A,FALSE,"Cons_BalSht";#N/A,#N/A,FALSE,"Cons_IncStmt";#N/A,#N/A,FALSE,"Cashflow"}</definedName>
    <definedName name="____ABC2" localSheetId="0" hidden="1">{#N/A,#N/A,FALSE,"Co_BalSht";#N/A,#N/A,FALSE,"Co_IncStmt";#N/A,#N/A,FALSE,"Cons_BalSht";#N/A,#N/A,FALSE,"Cons_IncStmt";#N/A,#N/A,FALSE,"Cashflow"}</definedName>
    <definedName name="____ABC2" hidden="1">{#N/A,#N/A,FALSE,"Co_BalSht";#N/A,#N/A,FALSE,"Co_IncStmt";#N/A,#N/A,FALSE,"Cons_BalSht";#N/A,#N/A,FALSE,"Cons_IncStmt";#N/A,#N/A,FALSE,"Cashflow"}</definedName>
    <definedName name="____AE1" localSheetId="0" hidden="1">{#N/A,#N/A,FALSE,"Aging Summary";#N/A,#N/A,FALSE,"Ratio Analysis";#N/A,#N/A,FALSE,"Test 120 Day Accts";#N/A,#N/A,FALSE,"Tickmarks"}</definedName>
    <definedName name="____AE1" hidden="1">{#N/A,#N/A,FALSE,"Aging Summary";#N/A,#N/A,FALSE,"Ratio Analysis";#N/A,#N/A,FALSE,"Test 120 Day Accts";#N/A,#N/A,FALSE,"Tickmarks"}</definedName>
    <definedName name="____AE1_1" localSheetId="0" hidden="1">{#N/A,#N/A,FALSE,"Aging Summary";#N/A,#N/A,FALSE,"Ratio Analysis";#N/A,#N/A,FALSE,"Test 120 Day Accts";#N/A,#N/A,FALSE,"Tickmarks"}</definedName>
    <definedName name="____AE1_1" hidden="1">{#N/A,#N/A,FALSE,"Aging Summary";#N/A,#N/A,FALSE,"Ratio Analysis";#N/A,#N/A,FALSE,"Test 120 Day Accts";#N/A,#N/A,FALSE,"Tickmarks"}</definedName>
    <definedName name="____AE1_1_1_1" localSheetId="0" hidden="1">{#N/A,#N/A,FALSE,"Aging Summary";#N/A,#N/A,FALSE,"Ratio Analysis";#N/A,#N/A,FALSE,"Test 120 Day Accts";#N/A,#N/A,FALSE,"Tickmarks"}</definedName>
    <definedName name="____AE1_1_1_1" hidden="1">{#N/A,#N/A,FALSE,"Aging Summary";#N/A,#N/A,FALSE,"Ratio Analysis";#N/A,#N/A,FALSE,"Test 120 Day Accts";#N/A,#N/A,FALSE,"Tickmarks"}</definedName>
    <definedName name="____AE1_1_1_2" localSheetId="0" hidden="1">{#N/A,#N/A,FALSE,"Aging Summary";#N/A,#N/A,FALSE,"Ratio Analysis";#N/A,#N/A,FALSE,"Test 120 Day Accts";#N/A,#N/A,FALSE,"Tickmarks"}</definedName>
    <definedName name="____AE1_1_1_2" hidden="1">{#N/A,#N/A,FALSE,"Aging Summary";#N/A,#N/A,FALSE,"Ratio Analysis";#N/A,#N/A,FALSE,"Test 120 Day Accts";#N/A,#N/A,FALSE,"Tickmarks"}</definedName>
    <definedName name="____AE1_1_1_3" localSheetId="0" hidden="1">{#N/A,#N/A,FALSE,"Aging Summary";#N/A,#N/A,FALSE,"Ratio Analysis";#N/A,#N/A,FALSE,"Test 120 Day Accts";#N/A,#N/A,FALSE,"Tickmarks"}</definedName>
    <definedName name="____AE1_1_1_3" hidden="1">{#N/A,#N/A,FALSE,"Aging Summary";#N/A,#N/A,FALSE,"Ratio Analysis";#N/A,#N/A,FALSE,"Test 120 Day Accts";#N/A,#N/A,FALSE,"Tickmarks"}</definedName>
    <definedName name="____AE1_1_2" localSheetId="0" hidden="1">{#N/A,#N/A,FALSE,"Aging Summary";#N/A,#N/A,FALSE,"Ratio Analysis";#N/A,#N/A,FALSE,"Test 120 Day Accts";#N/A,#N/A,FALSE,"Tickmarks"}</definedName>
    <definedName name="____AE1_1_2" hidden="1">{#N/A,#N/A,FALSE,"Aging Summary";#N/A,#N/A,FALSE,"Ratio Analysis";#N/A,#N/A,FALSE,"Test 120 Day Accts";#N/A,#N/A,FALSE,"Tickmarks"}</definedName>
    <definedName name="____AE1_1_3" localSheetId="0" hidden="1">{#N/A,#N/A,FALSE,"Aging Summary";#N/A,#N/A,FALSE,"Ratio Analysis";#N/A,#N/A,FALSE,"Test 120 Day Accts";#N/A,#N/A,FALSE,"Tickmarks"}</definedName>
    <definedName name="____AE1_1_3" hidden="1">{#N/A,#N/A,FALSE,"Aging Summary";#N/A,#N/A,FALSE,"Ratio Analysis";#N/A,#N/A,FALSE,"Test 120 Day Accts";#N/A,#N/A,FALSE,"Tickmarks"}</definedName>
    <definedName name="____AE1_1_4" localSheetId="0" hidden="1">{#N/A,#N/A,FALSE,"Aging Summary";#N/A,#N/A,FALSE,"Ratio Analysis";#N/A,#N/A,FALSE,"Test 120 Day Accts";#N/A,#N/A,FALSE,"Tickmarks"}</definedName>
    <definedName name="____AE1_1_4" hidden="1">{#N/A,#N/A,FALSE,"Aging Summary";#N/A,#N/A,FALSE,"Ratio Analysis";#N/A,#N/A,FALSE,"Test 120 Day Accts";#N/A,#N/A,FALSE,"Tickmarks"}</definedName>
    <definedName name="____AE1_2" localSheetId="0" hidden="1">{#N/A,#N/A,FALSE,"Aging Summary";#N/A,#N/A,FALSE,"Ratio Analysis";#N/A,#N/A,FALSE,"Test 120 Day Accts";#N/A,#N/A,FALSE,"Tickmarks"}</definedName>
    <definedName name="____AE1_2" hidden="1">{#N/A,#N/A,FALSE,"Aging Summary";#N/A,#N/A,FALSE,"Ratio Analysis";#N/A,#N/A,FALSE,"Test 120 Day Accts";#N/A,#N/A,FALSE,"Tickmarks"}</definedName>
    <definedName name="____AE1_3" localSheetId="0" hidden="1">{#N/A,#N/A,FALSE,"Aging Summary";#N/A,#N/A,FALSE,"Ratio Analysis";#N/A,#N/A,FALSE,"Test 120 Day Accts";#N/A,#N/A,FALSE,"Tickmarks"}</definedName>
    <definedName name="____AE1_3" hidden="1">{#N/A,#N/A,FALSE,"Aging Summary";#N/A,#N/A,FALSE,"Ratio Analysis";#N/A,#N/A,FALSE,"Test 120 Day Accts";#N/A,#N/A,FALSE,"Tickmarks"}</definedName>
    <definedName name="____AE1_4" localSheetId="0" hidden="1">{#N/A,#N/A,FALSE,"Aging Summary";#N/A,#N/A,FALSE,"Ratio Analysis";#N/A,#N/A,FALSE,"Test 120 Day Accts";#N/A,#N/A,FALSE,"Tickmarks"}</definedName>
    <definedName name="____AE1_4" hidden="1">{#N/A,#N/A,FALSE,"Aging Summary";#N/A,#N/A,FALSE,"Ratio Analysis";#N/A,#N/A,FALSE,"Test 120 Day Accts";#N/A,#N/A,FALSE,"Tickmarks"}</definedName>
    <definedName name="____AE2" localSheetId="0" hidden="1">{#N/A,#N/A,FALSE,"Aging Summary";#N/A,#N/A,FALSE,"Ratio Analysis";#N/A,#N/A,FALSE,"Test 120 Day Accts";#N/A,#N/A,FALSE,"Tickmarks"}</definedName>
    <definedName name="____AE2" hidden="1">{#N/A,#N/A,FALSE,"Aging Summary";#N/A,#N/A,FALSE,"Ratio Analysis";#N/A,#N/A,FALSE,"Test 120 Day Accts";#N/A,#N/A,FALSE,"Tickmarks"}</definedName>
    <definedName name="____AE2_1" localSheetId="0" hidden="1">{#N/A,#N/A,FALSE,"Aging Summary";#N/A,#N/A,FALSE,"Ratio Analysis";#N/A,#N/A,FALSE,"Test 120 Day Accts";#N/A,#N/A,FALSE,"Tickmarks"}</definedName>
    <definedName name="____AE2_1" hidden="1">{#N/A,#N/A,FALSE,"Aging Summary";#N/A,#N/A,FALSE,"Ratio Analysis";#N/A,#N/A,FALSE,"Test 120 Day Accts";#N/A,#N/A,FALSE,"Tickmarks"}</definedName>
    <definedName name="____AE2_1_1_1" localSheetId="0" hidden="1">{#N/A,#N/A,FALSE,"Aging Summary";#N/A,#N/A,FALSE,"Ratio Analysis";#N/A,#N/A,FALSE,"Test 120 Day Accts";#N/A,#N/A,FALSE,"Tickmarks"}</definedName>
    <definedName name="____AE2_1_1_1" hidden="1">{#N/A,#N/A,FALSE,"Aging Summary";#N/A,#N/A,FALSE,"Ratio Analysis";#N/A,#N/A,FALSE,"Test 120 Day Accts";#N/A,#N/A,FALSE,"Tickmarks"}</definedName>
    <definedName name="____AE2_1_1_2" localSheetId="0" hidden="1">{#N/A,#N/A,FALSE,"Aging Summary";#N/A,#N/A,FALSE,"Ratio Analysis";#N/A,#N/A,FALSE,"Test 120 Day Accts";#N/A,#N/A,FALSE,"Tickmarks"}</definedName>
    <definedName name="____AE2_1_1_2" hidden="1">{#N/A,#N/A,FALSE,"Aging Summary";#N/A,#N/A,FALSE,"Ratio Analysis";#N/A,#N/A,FALSE,"Test 120 Day Accts";#N/A,#N/A,FALSE,"Tickmarks"}</definedName>
    <definedName name="____AE2_1_1_3" localSheetId="0" hidden="1">{#N/A,#N/A,FALSE,"Aging Summary";#N/A,#N/A,FALSE,"Ratio Analysis";#N/A,#N/A,FALSE,"Test 120 Day Accts";#N/A,#N/A,FALSE,"Tickmarks"}</definedName>
    <definedName name="____AE2_1_1_3" hidden="1">{#N/A,#N/A,FALSE,"Aging Summary";#N/A,#N/A,FALSE,"Ratio Analysis";#N/A,#N/A,FALSE,"Test 120 Day Accts";#N/A,#N/A,FALSE,"Tickmarks"}</definedName>
    <definedName name="____AE2_1_2" localSheetId="0" hidden="1">{#N/A,#N/A,FALSE,"Aging Summary";#N/A,#N/A,FALSE,"Ratio Analysis";#N/A,#N/A,FALSE,"Test 120 Day Accts";#N/A,#N/A,FALSE,"Tickmarks"}</definedName>
    <definedName name="____AE2_1_2" hidden="1">{#N/A,#N/A,FALSE,"Aging Summary";#N/A,#N/A,FALSE,"Ratio Analysis";#N/A,#N/A,FALSE,"Test 120 Day Accts";#N/A,#N/A,FALSE,"Tickmarks"}</definedName>
    <definedName name="____AE2_1_3" localSheetId="0" hidden="1">{#N/A,#N/A,FALSE,"Aging Summary";#N/A,#N/A,FALSE,"Ratio Analysis";#N/A,#N/A,FALSE,"Test 120 Day Accts";#N/A,#N/A,FALSE,"Tickmarks"}</definedName>
    <definedName name="____AE2_1_3" hidden="1">{#N/A,#N/A,FALSE,"Aging Summary";#N/A,#N/A,FALSE,"Ratio Analysis";#N/A,#N/A,FALSE,"Test 120 Day Accts";#N/A,#N/A,FALSE,"Tickmarks"}</definedName>
    <definedName name="____AE2_1_4" localSheetId="0" hidden="1">{#N/A,#N/A,FALSE,"Aging Summary";#N/A,#N/A,FALSE,"Ratio Analysis";#N/A,#N/A,FALSE,"Test 120 Day Accts";#N/A,#N/A,FALSE,"Tickmarks"}</definedName>
    <definedName name="____AE2_1_4" hidden="1">{#N/A,#N/A,FALSE,"Aging Summary";#N/A,#N/A,FALSE,"Ratio Analysis";#N/A,#N/A,FALSE,"Test 120 Day Accts";#N/A,#N/A,FALSE,"Tickmarks"}</definedName>
    <definedName name="____AE2_2" localSheetId="0" hidden="1">{#N/A,#N/A,FALSE,"Aging Summary";#N/A,#N/A,FALSE,"Ratio Analysis";#N/A,#N/A,FALSE,"Test 120 Day Accts";#N/A,#N/A,FALSE,"Tickmarks"}</definedName>
    <definedName name="____AE2_2" hidden="1">{#N/A,#N/A,FALSE,"Aging Summary";#N/A,#N/A,FALSE,"Ratio Analysis";#N/A,#N/A,FALSE,"Test 120 Day Accts";#N/A,#N/A,FALSE,"Tickmarks"}</definedName>
    <definedName name="____AE2_3" localSheetId="0" hidden="1">{#N/A,#N/A,FALSE,"Aging Summary";#N/A,#N/A,FALSE,"Ratio Analysis";#N/A,#N/A,FALSE,"Test 120 Day Accts";#N/A,#N/A,FALSE,"Tickmarks"}</definedName>
    <definedName name="____AE2_3" hidden="1">{#N/A,#N/A,FALSE,"Aging Summary";#N/A,#N/A,FALSE,"Ratio Analysis";#N/A,#N/A,FALSE,"Test 120 Day Accts";#N/A,#N/A,FALSE,"Tickmarks"}</definedName>
    <definedName name="____AE2_4" localSheetId="0" hidden="1">{#N/A,#N/A,FALSE,"Aging Summary";#N/A,#N/A,FALSE,"Ratio Analysis";#N/A,#N/A,FALSE,"Test 120 Day Accts";#N/A,#N/A,FALSE,"Tickmarks"}</definedName>
    <definedName name="____AE2_4" hidden="1">{#N/A,#N/A,FALSE,"Aging Summary";#N/A,#N/A,FALSE,"Ratio Analysis";#N/A,#N/A,FALSE,"Test 120 Day Accts";#N/A,#N/A,FALSE,"Tickmarks"}</definedName>
    <definedName name="____AE4" localSheetId="0" hidden="1">{#N/A,#N/A,FALSE,"Aging Summary";#N/A,#N/A,FALSE,"Ratio Analysis";#N/A,#N/A,FALSE,"Test 120 Day Accts";#N/A,#N/A,FALSE,"Tickmarks"}</definedName>
    <definedName name="____AE4" hidden="1">{#N/A,#N/A,FALSE,"Aging Summary";#N/A,#N/A,FALSE,"Ratio Analysis";#N/A,#N/A,FALSE,"Test 120 Day Accts";#N/A,#N/A,FALSE,"Tickmarks"}</definedName>
    <definedName name="____AE4_1" localSheetId="0" hidden="1">{#N/A,#N/A,FALSE,"Aging Summary";#N/A,#N/A,FALSE,"Ratio Analysis";#N/A,#N/A,FALSE,"Test 120 Day Accts";#N/A,#N/A,FALSE,"Tickmarks"}</definedName>
    <definedName name="____AE4_1" hidden="1">{#N/A,#N/A,FALSE,"Aging Summary";#N/A,#N/A,FALSE,"Ratio Analysis";#N/A,#N/A,FALSE,"Test 120 Day Accts";#N/A,#N/A,FALSE,"Tickmarks"}</definedName>
    <definedName name="____AE4_1_1_1" localSheetId="0" hidden="1">{#N/A,#N/A,FALSE,"Aging Summary";#N/A,#N/A,FALSE,"Ratio Analysis";#N/A,#N/A,FALSE,"Test 120 Day Accts";#N/A,#N/A,FALSE,"Tickmarks"}</definedName>
    <definedName name="____AE4_1_1_1" hidden="1">{#N/A,#N/A,FALSE,"Aging Summary";#N/A,#N/A,FALSE,"Ratio Analysis";#N/A,#N/A,FALSE,"Test 120 Day Accts";#N/A,#N/A,FALSE,"Tickmarks"}</definedName>
    <definedName name="____AE4_1_1_2" localSheetId="0" hidden="1">{#N/A,#N/A,FALSE,"Aging Summary";#N/A,#N/A,FALSE,"Ratio Analysis";#N/A,#N/A,FALSE,"Test 120 Day Accts";#N/A,#N/A,FALSE,"Tickmarks"}</definedName>
    <definedName name="____AE4_1_1_2" hidden="1">{#N/A,#N/A,FALSE,"Aging Summary";#N/A,#N/A,FALSE,"Ratio Analysis";#N/A,#N/A,FALSE,"Test 120 Day Accts";#N/A,#N/A,FALSE,"Tickmarks"}</definedName>
    <definedName name="____AE4_1_1_3" localSheetId="0" hidden="1">{#N/A,#N/A,FALSE,"Aging Summary";#N/A,#N/A,FALSE,"Ratio Analysis";#N/A,#N/A,FALSE,"Test 120 Day Accts";#N/A,#N/A,FALSE,"Tickmarks"}</definedName>
    <definedName name="____AE4_1_1_3" hidden="1">{#N/A,#N/A,FALSE,"Aging Summary";#N/A,#N/A,FALSE,"Ratio Analysis";#N/A,#N/A,FALSE,"Test 120 Day Accts";#N/A,#N/A,FALSE,"Tickmarks"}</definedName>
    <definedName name="____AE4_1_2" localSheetId="0" hidden="1">{#N/A,#N/A,FALSE,"Aging Summary";#N/A,#N/A,FALSE,"Ratio Analysis";#N/A,#N/A,FALSE,"Test 120 Day Accts";#N/A,#N/A,FALSE,"Tickmarks"}</definedName>
    <definedName name="____AE4_1_2" hidden="1">{#N/A,#N/A,FALSE,"Aging Summary";#N/A,#N/A,FALSE,"Ratio Analysis";#N/A,#N/A,FALSE,"Test 120 Day Accts";#N/A,#N/A,FALSE,"Tickmarks"}</definedName>
    <definedName name="____AE4_1_3" localSheetId="0" hidden="1">{#N/A,#N/A,FALSE,"Aging Summary";#N/A,#N/A,FALSE,"Ratio Analysis";#N/A,#N/A,FALSE,"Test 120 Day Accts";#N/A,#N/A,FALSE,"Tickmarks"}</definedName>
    <definedName name="____AE4_1_3" hidden="1">{#N/A,#N/A,FALSE,"Aging Summary";#N/A,#N/A,FALSE,"Ratio Analysis";#N/A,#N/A,FALSE,"Test 120 Day Accts";#N/A,#N/A,FALSE,"Tickmarks"}</definedName>
    <definedName name="____AE4_1_4" localSheetId="0" hidden="1">{#N/A,#N/A,FALSE,"Aging Summary";#N/A,#N/A,FALSE,"Ratio Analysis";#N/A,#N/A,FALSE,"Test 120 Day Accts";#N/A,#N/A,FALSE,"Tickmarks"}</definedName>
    <definedName name="____AE4_1_4" hidden="1">{#N/A,#N/A,FALSE,"Aging Summary";#N/A,#N/A,FALSE,"Ratio Analysis";#N/A,#N/A,FALSE,"Test 120 Day Accts";#N/A,#N/A,FALSE,"Tickmarks"}</definedName>
    <definedName name="____AE4_2" localSheetId="0" hidden="1">{#N/A,#N/A,FALSE,"Aging Summary";#N/A,#N/A,FALSE,"Ratio Analysis";#N/A,#N/A,FALSE,"Test 120 Day Accts";#N/A,#N/A,FALSE,"Tickmarks"}</definedName>
    <definedName name="____AE4_2" hidden="1">{#N/A,#N/A,FALSE,"Aging Summary";#N/A,#N/A,FALSE,"Ratio Analysis";#N/A,#N/A,FALSE,"Test 120 Day Accts";#N/A,#N/A,FALSE,"Tickmarks"}</definedName>
    <definedName name="____AE4_3" localSheetId="0" hidden="1">{#N/A,#N/A,FALSE,"Aging Summary";#N/A,#N/A,FALSE,"Ratio Analysis";#N/A,#N/A,FALSE,"Test 120 Day Accts";#N/A,#N/A,FALSE,"Tickmarks"}</definedName>
    <definedName name="____AE4_3" hidden="1">{#N/A,#N/A,FALSE,"Aging Summary";#N/A,#N/A,FALSE,"Ratio Analysis";#N/A,#N/A,FALSE,"Test 120 Day Accts";#N/A,#N/A,FALSE,"Tickmarks"}</definedName>
    <definedName name="____AE4_4" localSheetId="0" hidden="1">{#N/A,#N/A,FALSE,"Aging Summary";#N/A,#N/A,FALSE,"Ratio Analysis";#N/A,#N/A,FALSE,"Test 120 Day Accts";#N/A,#N/A,FALSE,"Tickmarks"}</definedName>
    <definedName name="____AE4_4" hidden="1">{#N/A,#N/A,FALSE,"Aging Summary";#N/A,#N/A,FALSE,"Ratio Analysis";#N/A,#N/A,FALSE,"Test 120 Day Accts";#N/A,#N/A,FALSE,"Tickmarks"}</definedName>
    <definedName name="____ar1" localSheetId="0" hidden="1">{#N/A,#N/A,FALSE,"Aging Summary";#N/A,#N/A,FALSE,"Ratio Analysis";#N/A,#N/A,FALSE,"Test 120 Day Accts";#N/A,#N/A,FALSE,"Tickmarks"}</definedName>
    <definedName name="____ar1" hidden="1">{#N/A,#N/A,FALSE,"Aging Summary";#N/A,#N/A,FALSE,"Ratio Analysis";#N/A,#N/A,FALSE,"Test 120 Day Accts";#N/A,#N/A,FALSE,"Tickmarks"}</definedName>
    <definedName name="____ar1_1" localSheetId="0" hidden="1">{#N/A,#N/A,FALSE,"Aging Summary";#N/A,#N/A,FALSE,"Ratio Analysis";#N/A,#N/A,FALSE,"Test 120 Day Accts";#N/A,#N/A,FALSE,"Tickmarks"}</definedName>
    <definedName name="____ar1_1" hidden="1">{#N/A,#N/A,FALSE,"Aging Summary";#N/A,#N/A,FALSE,"Ratio Analysis";#N/A,#N/A,FALSE,"Test 120 Day Accts";#N/A,#N/A,FALSE,"Tickmarks"}</definedName>
    <definedName name="____ar1_1_1_1" localSheetId="0" hidden="1">{#N/A,#N/A,FALSE,"Aging Summary";#N/A,#N/A,FALSE,"Ratio Analysis";#N/A,#N/A,FALSE,"Test 120 Day Accts";#N/A,#N/A,FALSE,"Tickmarks"}</definedName>
    <definedName name="____ar1_1_1_1" hidden="1">{#N/A,#N/A,FALSE,"Aging Summary";#N/A,#N/A,FALSE,"Ratio Analysis";#N/A,#N/A,FALSE,"Test 120 Day Accts";#N/A,#N/A,FALSE,"Tickmarks"}</definedName>
    <definedName name="____ar1_1_1_2" localSheetId="0" hidden="1">{#N/A,#N/A,FALSE,"Aging Summary";#N/A,#N/A,FALSE,"Ratio Analysis";#N/A,#N/A,FALSE,"Test 120 Day Accts";#N/A,#N/A,FALSE,"Tickmarks"}</definedName>
    <definedName name="____ar1_1_1_2" hidden="1">{#N/A,#N/A,FALSE,"Aging Summary";#N/A,#N/A,FALSE,"Ratio Analysis";#N/A,#N/A,FALSE,"Test 120 Day Accts";#N/A,#N/A,FALSE,"Tickmarks"}</definedName>
    <definedName name="____ar1_1_1_3" localSheetId="0" hidden="1">{#N/A,#N/A,FALSE,"Aging Summary";#N/A,#N/A,FALSE,"Ratio Analysis";#N/A,#N/A,FALSE,"Test 120 Day Accts";#N/A,#N/A,FALSE,"Tickmarks"}</definedName>
    <definedName name="____ar1_1_1_3" hidden="1">{#N/A,#N/A,FALSE,"Aging Summary";#N/A,#N/A,FALSE,"Ratio Analysis";#N/A,#N/A,FALSE,"Test 120 Day Accts";#N/A,#N/A,FALSE,"Tickmarks"}</definedName>
    <definedName name="____ar1_1_2" localSheetId="0" hidden="1">{#N/A,#N/A,FALSE,"Aging Summary";#N/A,#N/A,FALSE,"Ratio Analysis";#N/A,#N/A,FALSE,"Test 120 Day Accts";#N/A,#N/A,FALSE,"Tickmarks"}</definedName>
    <definedName name="____ar1_1_2" hidden="1">{#N/A,#N/A,FALSE,"Aging Summary";#N/A,#N/A,FALSE,"Ratio Analysis";#N/A,#N/A,FALSE,"Test 120 Day Accts";#N/A,#N/A,FALSE,"Tickmarks"}</definedName>
    <definedName name="____ar1_1_3" localSheetId="0" hidden="1">{#N/A,#N/A,FALSE,"Aging Summary";#N/A,#N/A,FALSE,"Ratio Analysis";#N/A,#N/A,FALSE,"Test 120 Day Accts";#N/A,#N/A,FALSE,"Tickmarks"}</definedName>
    <definedName name="____ar1_1_3" hidden="1">{#N/A,#N/A,FALSE,"Aging Summary";#N/A,#N/A,FALSE,"Ratio Analysis";#N/A,#N/A,FALSE,"Test 120 Day Accts";#N/A,#N/A,FALSE,"Tickmarks"}</definedName>
    <definedName name="____ar1_1_4" localSheetId="0" hidden="1">{#N/A,#N/A,FALSE,"Aging Summary";#N/A,#N/A,FALSE,"Ratio Analysis";#N/A,#N/A,FALSE,"Test 120 Day Accts";#N/A,#N/A,FALSE,"Tickmarks"}</definedName>
    <definedName name="____ar1_1_4" hidden="1">{#N/A,#N/A,FALSE,"Aging Summary";#N/A,#N/A,FALSE,"Ratio Analysis";#N/A,#N/A,FALSE,"Test 120 Day Accts";#N/A,#N/A,FALSE,"Tickmarks"}</definedName>
    <definedName name="____ar1_2" localSheetId="0" hidden="1">{#N/A,#N/A,FALSE,"Aging Summary";#N/A,#N/A,FALSE,"Ratio Analysis";#N/A,#N/A,FALSE,"Test 120 Day Accts";#N/A,#N/A,FALSE,"Tickmarks"}</definedName>
    <definedName name="____ar1_2" hidden="1">{#N/A,#N/A,FALSE,"Aging Summary";#N/A,#N/A,FALSE,"Ratio Analysis";#N/A,#N/A,FALSE,"Test 120 Day Accts";#N/A,#N/A,FALSE,"Tickmarks"}</definedName>
    <definedName name="____ar1_3" localSheetId="0" hidden="1">{#N/A,#N/A,FALSE,"Aging Summary";#N/A,#N/A,FALSE,"Ratio Analysis";#N/A,#N/A,FALSE,"Test 120 Day Accts";#N/A,#N/A,FALSE,"Tickmarks"}</definedName>
    <definedName name="____ar1_3" hidden="1">{#N/A,#N/A,FALSE,"Aging Summary";#N/A,#N/A,FALSE,"Ratio Analysis";#N/A,#N/A,FALSE,"Test 120 Day Accts";#N/A,#N/A,FALSE,"Tickmarks"}</definedName>
    <definedName name="____ar1_4" localSheetId="0" hidden="1">{#N/A,#N/A,FALSE,"Aging Summary";#N/A,#N/A,FALSE,"Ratio Analysis";#N/A,#N/A,FALSE,"Test 120 Day Accts";#N/A,#N/A,FALSE,"Tickmarks"}</definedName>
    <definedName name="____ar1_4" hidden="1">{#N/A,#N/A,FALSE,"Aging Summary";#N/A,#N/A,FALSE,"Ratio Analysis";#N/A,#N/A,FALSE,"Test 120 Day Accts";#N/A,#N/A,FALSE,"Tickmarks"}</definedName>
    <definedName name="____ar4" localSheetId="0" hidden="1">{#N/A,#N/A,FALSE,"Aging Summary";#N/A,#N/A,FALSE,"Ratio Analysis";#N/A,#N/A,FALSE,"Test 120 Day Accts";#N/A,#N/A,FALSE,"Tickmarks"}</definedName>
    <definedName name="____ar4" hidden="1">{#N/A,#N/A,FALSE,"Aging Summary";#N/A,#N/A,FALSE,"Ratio Analysis";#N/A,#N/A,FALSE,"Test 120 Day Accts";#N/A,#N/A,FALSE,"Tickmarks"}</definedName>
    <definedName name="____ar4_1" localSheetId="0" hidden="1">{#N/A,#N/A,FALSE,"Aging Summary";#N/A,#N/A,FALSE,"Ratio Analysis";#N/A,#N/A,FALSE,"Test 120 Day Accts";#N/A,#N/A,FALSE,"Tickmarks"}</definedName>
    <definedName name="____ar4_1" hidden="1">{#N/A,#N/A,FALSE,"Aging Summary";#N/A,#N/A,FALSE,"Ratio Analysis";#N/A,#N/A,FALSE,"Test 120 Day Accts";#N/A,#N/A,FALSE,"Tickmarks"}</definedName>
    <definedName name="____ar4_1_1_1" localSheetId="0" hidden="1">{#N/A,#N/A,FALSE,"Aging Summary";#N/A,#N/A,FALSE,"Ratio Analysis";#N/A,#N/A,FALSE,"Test 120 Day Accts";#N/A,#N/A,FALSE,"Tickmarks"}</definedName>
    <definedName name="____ar4_1_1_1" hidden="1">{#N/A,#N/A,FALSE,"Aging Summary";#N/A,#N/A,FALSE,"Ratio Analysis";#N/A,#N/A,FALSE,"Test 120 Day Accts";#N/A,#N/A,FALSE,"Tickmarks"}</definedName>
    <definedName name="____ar4_1_1_2" localSheetId="0" hidden="1">{#N/A,#N/A,FALSE,"Aging Summary";#N/A,#N/A,FALSE,"Ratio Analysis";#N/A,#N/A,FALSE,"Test 120 Day Accts";#N/A,#N/A,FALSE,"Tickmarks"}</definedName>
    <definedName name="____ar4_1_1_2" hidden="1">{#N/A,#N/A,FALSE,"Aging Summary";#N/A,#N/A,FALSE,"Ratio Analysis";#N/A,#N/A,FALSE,"Test 120 Day Accts";#N/A,#N/A,FALSE,"Tickmarks"}</definedName>
    <definedName name="____ar4_1_1_3" localSheetId="0" hidden="1">{#N/A,#N/A,FALSE,"Aging Summary";#N/A,#N/A,FALSE,"Ratio Analysis";#N/A,#N/A,FALSE,"Test 120 Day Accts";#N/A,#N/A,FALSE,"Tickmarks"}</definedName>
    <definedName name="____ar4_1_1_3" hidden="1">{#N/A,#N/A,FALSE,"Aging Summary";#N/A,#N/A,FALSE,"Ratio Analysis";#N/A,#N/A,FALSE,"Test 120 Day Accts";#N/A,#N/A,FALSE,"Tickmarks"}</definedName>
    <definedName name="____ar4_1_2" localSheetId="0" hidden="1">{#N/A,#N/A,FALSE,"Aging Summary";#N/A,#N/A,FALSE,"Ratio Analysis";#N/A,#N/A,FALSE,"Test 120 Day Accts";#N/A,#N/A,FALSE,"Tickmarks"}</definedName>
    <definedName name="____ar4_1_2" hidden="1">{#N/A,#N/A,FALSE,"Aging Summary";#N/A,#N/A,FALSE,"Ratio Analysis";#N/A,#N/A,FALSE,"Test 120 Day Accts";#N/A,#N/A,FALSE,"Tickmarks"}</definedName>
    <definedName name="____ar4_1_3" localSheetId="0" hidden="1">{#N/A,#N/A,FALSE,"Aging Summary";#N/A,#N/A,FALSE,"Ratio Analysis";#N/A,#N/A,FALSE,"Test 120 Day Accts";#N/A,#N/A,FALSE,"Tickmarks"}</definedName>
    <definedName name="____ar4_1_3" hidden="1">{#N/A,#N/A,FALSE,"Aging Summary";#N/A,#N/A,FALSE,"Ratio Analysis";#N/A,#N/A,FALSE,"Test 120 Day Accts";#N/A,#N/A,FALSE,"Tickmarks"}</definedName>
    <definedName name="____ar4_1_4" localSheetId="0" hidden="1">{#N/A,#N/A,FALSE,"Aging Summary";#N/A,#N/A,FALSE,"Ratio Analysis";#N/A,#N/A,FALSE,"Test 120 Day Accts";#N/A,#N/A,FALSE,"Tickmarks"}</definedName>
    <definedName name="____ar4_1_4" hidden="1">{#N/A,#N/A,FALSE,"Aging Summary";#N/A,#N/A,FALSE,"Ratio Analysis";#N/A,#N/A,FALSE,"Test 120 Day Accts";#N/A,#N/A,FALSE,"Tickmarks"}</definedName>
    <definedName name="____ar4_2" localSheetId="0" hidden="1">{#N/A,#N/A,FALSE,"Aging Summary";#N/A,#N/A,FALSE,"Ratio Analysis";#N/A,#N/A,FALSE,"Test 120 Day Accts";#N/A,#N/A,FALSE,"Tickmarks"}</definedName>
    <definedName name="____ar4_2" hidden="1">{#N/A,#N/A,FALSE,"Aging Summary";#N/A,#N/A,FALSE,"Ratio Analysis";#N/A,#N/A,FALSE,"Test 120 Day Accts";#N/A,#N/A,FALSE,"Tickmarks"}</definedName>
    <definedName name="____ar4_3" localSheetId="0" hidden="1">{#N/A,#N/A,FALSE,"Aging Summary";#N/A,#N/A,FALSE,"Ratio Analysis";#N/A,#N/A,FALSE,"Test 120 Day Accts";#N/A,#N/A,FALSE,"Tickmarks"}</definedName>
    <definedName name="____ar4_3" hidden="1">{#N/A,#N/A,FALSE,"Aging Summary";#N/A,#N/A,FALSE,"Ratio Analysis";#N/A,#N/A,FALSE,"Test 120 Day Accts";#N/A,#N/A,FALSE,"Tickmarks"}</definedName>
    <definedName name="____ar4_4" localSheetId="0" hidden="1">{#N/A,#N/A,FALSE,"Aging Summary";#N/A,#N/A,FALSE,"Ratio Analysis";#N/A,#N/A,FALSE,"Test 120 Day Accts";#N/A,#N/A,FALSE,"Tickmarks"}</definedName>
    <definedName name="____ar4_4" hidden="1">{#N/A,#N/A,FALSE,"Aging Summary";#N/A,#N/A,FALSE,"Ratio Analysis";#N/A,#N/A,FALSE,"Test 120 Day Accts";#N/A,#N/A,FALSE,"Tickmarks"}</definedName>
    <definedName name="____AS3" localSheetId="0" hidden="1">{#N/A,#N/A,FALSE,"Aging Summary";#N/A,#N/A,FALSE,"Ratio Analysis";#N/A,#N/A,FALSE,"Test 120 Day Accts";#N/A,#N/A,FALSE,"Tickmarks"}</definedName>
    <definedName name="____AS3" hidden="1">{#N/A,#N/A,FALSE,"Aging Summary";#N/A,#N/A,FALSE,"Ratio Analysis";#N/A,#N/A,FALSE,"Test 120 Day Accts";#N/A,#N/A,FALSE,"Tickmarks"}</definedName>
    <definedName name="____AS3_1" localSheetId="0" hidden="1">{#N/A,#N/A,FALSE,"Aging Summary";#N/A,#N/A,FALSE,"Ratio Analysis";#N/A,#N/A,FALSE,"Test 120 Day Accts";#N/A,#N/A,FALSE,"Tickmarks"}</definedName>
    <definedName name="____AS3_1" hidden="1">{#N/A,#N/A,FALSE,"Aging Summary";#N/A,#N/A,FALSE,"Ratio Analysis";#N/A,#N/A,FALSE,"Test 120 Day Accts";#N/A,#N/A,FALSE,"Tickmarks"}</definedName>
    <definedName name="____AS3_1_1_1" localSheetId="0" hidden="1">{#N/A,#N/A,FALSE,"Aging Summary";#N/A,#N/A,FALSE,"Ratio Analysis";#N/A,#N/A,FALSE,"Test 120 Day Accts";#N/A,#N/A,FALSE,"Tickmarks"}</definedName>
    <definedName name="____AS3_1_1_1" hidden="1">{#N/A,#N/A,FALSE,"Aging Summary";#N/A,#N/A,FALSE,"Ratio Analysis";#N/A,#N/A,FALSE,"Test 120 Day Accts";#N/A,#N/A,FALSE,"Tickmarks"}</definedName>
    <definedName name="____AS3_1_1_2" localSheetId="0" hidden="1">{#N/A,#N/A,FALSE,"Aging Summary";#N/A,#N/A,FALSE,"Ratio Analysis";#N/A,#N/A,FALSE,"Test 120 Day Accts";#N/A,#N/A,FALSE,"Tickmarks"}</definedName>
    <definedName name="____AS3_1_1_2" hidden="1">{#N/A,#N/A,FALSE,"Aging Summary";#N/A,#N/A,FALSE,"Ratio Analysis";#N/A,#N/A,FALSE,"Test 120 Day Accts";#N/A,#N/A,FALSE,"Tickmarks"}</definedName>
    <definedName name="____AS3_1_1_3" localSheetId="0" hidden="1">{#N/A,#N/A,FALSE,"Aging Summary";#N/A,#N/A,FALSE,"Ratio Analysis";#N/A,#N/A,FALSE,"Test 120 Day Accts";#N/A,#N/A,FALSE,"Tickmarks"}</definedName>
    <definedName name="____AS3_1_1_3" hidden="1">{#N/A,#N/A,FALSE,"Aging Summary";#N/A,#N/A,FALSE,"Ratio Analysis";#N/A,#N/A,FALSE,"Test 120 Day Accts";#N/A,#N/A,FALSE,"Tickmarks"}</definedName>
    <definedName name="____AS3_1_2" localSheetId="0" hidden="1">{#N/A,#N/A,FALSE,"Aging Summary";#N/A,#N/A,FALSE,"Ratio Analysis";#N/A,#N/A,FALSE,"Test 120 Day Accts";#N/A,#N/A,FALSE,"Tickmarks"}</definedName>
    <definedName name="____AS3_1_2" hidden="1">{#N/A,#N/A,FALSE,"Aging Summary";#N/A,#N/A,FALSE,"Ratio Analysis";#N/A,#N/A,FALSE,"Test 120 Day Accts";#N/A,#N/A,FALSE,"Tickmarks"}</definedName>
    <definedName name="____AS3_1_3" localSheetId="0" hidden="1">{#N/A,#N/A,FALSE,"Aging Summary";#N/A,#N/A,FALSE,"Ratio Analysis";#N/A,#N/A,FALSE,"Test 120 Day Accts";#N/A,#N/A,FALSE,"Tickmarks"}</definedName>
    <definedName name="____AS3_1_3" hidden="1">{#N/A,#N/A,FALSE,"Aging Summary";#N/A,#N/A,FALSE,"Ratio Analysis";#N/A,#N/A,FALSE,"Test 120 Day Accts";#N/A,#N/A,FALSE,"Tickmarks"}</definedName>
    <definedName name="____AS3_1_4" localSheetId="0" hidden="1">{#N/A,#N/A,FALSE,"Aging Summary";#N/A,#N/A,FALSE,"Ratio Analysis";#N/A,#N/A,FALSE,"Test 120 Day Accts";#N/A,#N/A,FALSE,"Tickmarks"}</definedName>
    <definedName name="____AS3_1_4" hidden="1">{#N/A,#N/A,FALSE,"Aging Summary";#N/A,#N/A,FALSE,"Ratio Analysis";#N/A,#N/A,FALSE,"Test 120 Day Accts";#N/A,#N/A,FALSE,"Tickmarks"}</definedName>
    <definedName name="____AS3_2" localSheetId="0" hidden="1">{#N/A,#N/A,FALSE,"Aging Summary";#N/A,#N/A,FALSE,"Ratio Analysis";#N/A,#N/A,FALSE,"Test 120 Day Accts";#N/A,#N/A,FALSE,"Tickmarks"}</definedName>
    <definedName name="____AS3_2" hidden="1">{#N/A,#N/A,FALSE,"Aging Summary";#N/A,#N/A,FALSE,"Ratio Analysis";#N/A,#N/A,FALSE,"Test 120 Day Accts";#N/A,#N/A,FALSE,"Tickmarks"}</definedName>
    <definedName name="____AS3_3" localSheetId="0" hidden="1">{#N/A,#N/A,FALSE,"Aging Summary";#N/A,#N/A,FALSE,"Ratio Analysis";#N/A,#N/A,FALSE,"Test 120 Day Accts";#N/A,#N/A,FALSE,"Tickmarks"}</definedName>
    <definedName name="____AS3_3" hidden="1">{#N/A,#N/A,FALSE,"Aging Summary";#N/A,#N/A,FALSE,"Ratio Analysis";#N/A,#N/A,FALSE,"Test 120 Day Accts";#N/A,#N/A,FALSE,"Tickmarks"}</definedName>
    <definedName name="____AS3_4" localSheetId="0" hidden="1">{#N/A,#N/A,FALSE,"Aging Summary";#N/A,#N/A,FALSE,"Ratio Analysis";#N/A,#N/A,FALSE,"Test 120 Day Accts";#N/A,#N/A,FALSE,"Tickmarks"}</definedName>
    <definedName name="____AS3_4" hidden="1">{#N/A,#N/A,FALSE,"Aging Summary";#N/A,#N/A,FALSE,"Ratio Analysis";#N/A,#N/A,FALSE,"Test 120 Day Accts";#N/A,#N/A,FALSE,"Tickmarks"}</definedName>
    <definedName name="____AS4" localSheetId="0" hidden="1">{#N/A,#N/A,FALSE,"Aging Summary";#N/A,#N/A,FALSE,"Ratio Analysis";#N/A,#N/A,FALSE,"Test 120 Day Accts";#N/A,#N/A,FALSE,"Tickmarks"}</definedName>
    <definedName name="____AS4" hidden="1">{#N/A,#N/A,FALSE,"Aging Summary";#N/A,#N/A,FALSE,"Ratio Analysis";#N/A,#N/A,FALSE,"Test 120 Day Accts";#N/A,#N/A,FALSE,"Tickmarks"}</definedName>
    <definedName name="____AS4_1" localSheetId="0" hidden="1">{#N/A,#N/A,FALSE,"Aging Summary";#N/A,#N/A,FALSE,"Ratio Analysis";#N/A,#N/A,FALSE,"Test 120 Day Accts";#N/A,#N/A,FALSE,"Tickmarks"}</definedName>
    <definedName name="____AS4_1" hidden="1">{#N/A,#N/A,FALSE,"Aging Summary";#N/A,#N/A,FALSE,"Ratio Analysis";#N/A,#N/A,FALSE,"Test 120 Day Accts";#N/A,#N/A,FALSE,"Tickmarks"}</definedName>
    <definedName name="____AS4_1_1_1" localSheetId="0" hidden="1">{#N/A,#N/A,FALSE,"Aging Summary";#N/A,#N/A,FALSE,"Ratio Analysis";#N/A,#N/A,FALSE,"Test 120 Day Accts";#N/A,#N/A,FALSE,"Tickmarks"}</definedName>
    <definedName name="____AS4_1_1_1" hidden="1">{#N/A,#N/A,FALSE,"Aging Summary";#N/A,#N/A,FALSE,"Ratio Analysis";#N/A,#N/A,FALSE,"Test 120 Day Accts";#N/A,#N/A,FALSE,"Tickmarks"}</definedName>
    <definedName name="____AS4_1_1_2" localSheetId="0" hidden="1">{#N/A,#N/A,FALSE,"Aging Summary";#N/A,#N/A,FALSE,"Ratio Analysis";#N/A,#N/A,FALSE,"Test 120 Day Accts";#N/A,#N/A,FALSE,"Tickmarks"}</definedName>
    <definedName name="____AS4_1_1_2" hidden="1">{#N/A,#N/A,FALSE,"Aging Summary";#N/A,#N/A,FALSE,"Ratio Analysis";#N/A,#N/A,FALSE,"Test 120 Day Accts";#N/A,#N/A,FALSE,"Tickmarks"}</definedName>
    <definedName name="____AS4_1_1_3" localSheetId="0" hidden="1">{#N/A,#N/A,FALSE,"Aging Summary";#N/A,#N/A,FALSE,"Ratio Analysis";#N/A,#N/A,FALSE,"Test 120 Day Accts";#N/A,#N/A,FALSE,"Tickmarks"}</definedName>
    <definedName name="____AS4_1_1_3" hidden="1">{#N/A,#N/A,FALSE,"Aging Summary";#N/A,#N/A,FALSE,"Ratio Analysis";#N/A,#N/A,FALSE,"Test 120 Day Accts";#N/A,#N/A,FALSE,"Tickmarks"}</definedName>
    <definedName name="____AS4_1_2" localSheetId="0" hidden="1">{#N/A,#N/A,FALSE,"Aging Summary";#N/A,#N/A,FALSE,"Ratio Analysis";#N/A,#N/A,FALSE,"Test 120 Day Accts";#N/A,#N/A,FALSE,"Tickmarks"}</definedName>
    <definedName name="____AS4_1_2" hidden="1">{#N/A,#N/A,FALSE,"Aging Summary";#N/A,#N/A,FALSE,"Ratio Analysis";#N/A,#N/A,FALSE,"Test 120 Day Accts";#N/A,#N/A,FALSE,"Tickmarks"}</definedName>
    <definedName name="____AS4_1_3" localSheetId="0" hidden="1">{#N/A,#N/A,FALSE,"Aging Summary";#N/A,#N/A,FALSE,"Ratio Analysis";#N/A,#N/A,FALSE,"Test 120 Day Accts";#N/A,#N/A,FALSE,"Tickmarks"}</definedName>
    <definedName name="____AS4_1_3" hidden="1">{#N/A,#N/A,FALSE,"Aging Summary";#N/A,#N/A,FALSE,"Ratio Analysis";#N/A,#N/A,FALSE,"Test 120 Day Accts";#N/A,#N/A,FALSE,"Tickmarks"}</definedName>
    <definedName name="____AS4_1_4" localSheetId="0" hidden="1">{#N/A,#N/A,FALSE,"Aging Summary";#N/A,#N/A,FALSE,"Ratio Analysis";#N/A,#N/A,FALSE,"Test 120 Day Accts";#N/A,#N/A,FALSE,"Tickmarks"}</definedName>
    <definedName name="____AS4_1_4" hidden="1">{#N/A,#N/A,FALSE,"Aging Summary";#N/A,#N/A,FALSE,"Ratio Analysis";#N/A,#N/A,FALSE,"Test 120 Day Accts";#N/A,#N/A,FALSE,"Tickmarks"}</definedName>
    <definedName name="____AS4_2" localSheetId="0" hidden="1">{#N/A,#N/A,FALSE,"Aging Summary";#N/A,#N/A,FALSE,"Ratio Analysis";#N/A,#N/A,FALSE,"Test 120 Day Accts";#N/A,#N/A,FALSE,"Tickmarks"}</definedName>
    <definedName name="____AS4_2" hidden="1">{#N/A,#N/A,FALSE,"Aging Summary";#N/A,#N/A,FALSE,"Ratio Analysis";#N/A,#N/A,FALSE,"Test 120 Day Accts";#N/A,#N/A,FALSE,"Tickmarks"}</definedName>
    <definedName name="____AS4_3" localSheetId="0" hidden="1">{#N/A,#N/A,FALSE,"Aging Summary";#N/A,#N/A,FALSE,"Ratio Analysis";#N/A,#N/A,FALSE,"Test 120 Day Accts";#N/A,#N/A,FALSE,"Tickmarks"}</definedName>
    <definedName name="____AS4_3" hidden="1">{#N/A,#N/A,FALSE,"Aging Summary";#N/A,#N/A,FALSE,"Ratio Analysis";#N/A,#N/A,FALSE,"Test 120 Day Accts";#N/A,#N/A,FALSE,"Tickmarks"}</definedName>
    <definedName name="____AS4_4" localSheetId="0" hidden="1">{#N/A,#N/A,FALSE,"Aging Summary";#N/A,#N/A,FALSE,"Ratio Analysis";#N/A,#N/A,FALSE,"Test 120 Day Accts";#N/A,#N/A,FALSE,"Tickmarks"}</definedName>
    <definedName name="____AS4_4" hidden="1">{#N/A,#N/A,FALSE,"Aging Summary";#N/A,#N/A,FALSE,"Ratio Analysis";#N/A,#N/A,FALSE,"Test 120 Day Accts";#N/A,#N/A,FALSE,"Tickmarks"}</definedName>
    <definedName name="____ase1" localSheetId="0" hidden="1">{#N/A,#N/A,FALSE,"Aging Summary";#N/A,#N/A,FALSE,"Ratio Analysis";#N/A,#N/A,FALSE,"Test 120 Day Accts";#N/A,#N/A,FALSE,"Tickmarks"}</definedName>
    <definedName name="____ase1" hidden="1">{#N/A,#N/A,FALSE,"Aging Summary";#N/A,#N/A,FALSE,"Ratio Analysis";#N/A,#N/A,FALSE,"Test 120 Day Accts";#N/A,#N/A,FALSE,"Tickmarks"}</definedName>
    <definedName name="____ase1_1" localSheetId="0" hidden="1">{#N/A,#N/A,FALSE,"Aging Summary";#N/A,#N/A,FALSE,"Ratio Analysis";#N/A,#N/A,FALSE,"Test 120 Day Accts";#N/A,#N/A,FALSE,"Tickmarks"}</definedName>
    <definedName name="____ase1_1" hidden="1">{#N/A,#N/A,FALSE,"Aging Summary";#N/A,#N/A,FALSE,"Ratio Analysis";#N/A,#N/A,FALSE,"Test 120 Day Accts";#N/A,#N/A,FALSE,"Tickmarks"}</definedName>
    <definedName name="____ase1_1_1_1" localSheetId="0" hidden="1">{#N/A,#N/A,FALSE,"Aging Summary";#N/A,#N/A,FALSE,"Ratio Analysis";#N/A,#N/A,FALSE,"Test 120 Day Accts";#N/A,#N/A,FALSE,"Tickmarks"}</definedName>
    <definedName name="____ase1_1_1_1" hidden="1">{#N/A,#N/A,FALSE,"Aging Summary";#N/A,#N/A,FALSE,"Ratio Analysis";#N/A,#N/A,FALSE,"Test 120 Day Accts";#N/A,#N/A,FALSE,"Tickmarks"}</definedName>
    <definedName name="____ase1_1_1_2" localSheetId="0" hidden="1">{#N/A,#N/A,FALSE,"Aging Summary";#N/A,#N/A,FALSE,"Ratio Analysis";#N/A,#N/A,FALSE,"Test 120 Day Accts";#N/A,#N/A,FALSE,"Tickmarks"}</definedName>
    <definedName name="____ase1_1_1_2" hidden="1">{#N/A,#N/A,FALSE,"Aging Summary";#N/A,#N/A,FALSE,"Ratio Analysis";#N/A,#N/A,FALSE,"Test 120 Day Accts";#N/A,#N/A,FALSE,"Tickmarks"}</definedName>
    <definedName name="____ase1_1_1_3" localSheetId="0" hidden="1">{#N/A,#N/A,FALSE,"Aging Summary";#N/A,#N/A,FALSE,"Ratio Analysis";#N/A,#N/A,FALSE,"Test 120 Day Accts";#N/A,#N/A,FALSE,"Tickmarks"}</definedName>
    <definedName name="____ase1_1_1_3" hidden="1">{#N/A,#N/A,FALSE,"Aging Summary";#N/A,#N/A,FALSE,"Ratio Analysis";#N/A,#N/A,FALSE,"Test 120 Day Accts";#N/A,#N/A,FALSE,"Tickmarks"}</definedName>
    <definedName name="____ase1_1_2" localSheetId="0" hidden="1">{#N/A,#N/A,FALSE,"Aging Summary";#N/A,#N/A,FALSE,"Ratio Analysis";#N/A,#N/A,FALSE,"Test 120 Day Accts";#N/A,#N/A,FALSE,"Tickmarks"}</definedName>
    <definedName name="____ase1_1_2" hidden="1">{#N/A,#N/A,FALSE,"Aging Summary";#N/A,#N/A,FALSE,"Ratio Analysis";#N/A,#N/A,FALSE,"Test 120 Day Accts";#N/A,#N/A,FALSE,"Tickmarks"}</definedName>
    <definedName name="____ase1_1_3" localSheetId="0" hidden="1">{#N/A,#N/A,FALSE,"Aging Summary";#N/A,#N/A,FALSE,"Ratio Analysis";#N/A,#N/A,FALSE,"Test 120 Day Accts";#N/A,#N/A,FALSE,"Tickmarks"}</definedName>
    <definedName name="____ase1_1_3" hidden="1">{#N/A,#N/A,FALSE,"Aging Summary";#N/A,#N/A,FALSE,"Ratio Analysis";#N/A,#N/A,FALSE,"Test 120 Day Accts";#N/A,#N/A,FALSE,"Tickmarks"}</definedName>
    <definedName name="____ase1_1_4" localSheetId="0" hidden="1">{#N/A,#N/A,FALSE,"Aging Summary";#N/A,#N/A,FALSE,"Ratio Analysis";#N/A,#N/A,FALSE,"Test 120 Day Accts";#N/A,#N/A,FALSE,"Tickmarks"}</definedName>
    <definedName name="____ase1_1_4" hidden="1">{#N/A,#N/A,FALSE,"Aging Summary";#N/A,#N/A,FALSE,"Ratio Analysis";#N/A,#N/A,FALSE,"Test 120 Day Accts";#N/A,#N/A,FALSE,"Tickmarks"}</definedName>
    <definedName name="____ase1_2" localSheetId="0" hidden="1">{#N/A,#N/A,FALSE,"Aging Summary";#N/A,#N/A,FALSE,"Ratio Analysis";#N/A,#N/A,FALSE,"Test 120 Day Accts";#N/A,#N/A,FALSE,"Tickmarks"}</definedName>
    <definedName name="____ase1_2" hidden="1">{#N/A,#N/A,FALSE,"Aging Summary";#N/A,#N/A,FALSE,"Ratio Analysis";#N/A,#N/A,FALSE,"Test 120 Day Accts";#N/A,#N/A,FALSE,"Tickmarks"}</definedName>
    <definedName name="____ase1_3" localSheetId="0" hidden="1">{#N/A,#N/A,FALSE,"Aging Summary";#N/A,#N/A,FALSE,"Ratio Analysis";#N/A,#N/A,FALSE,"Test 120 Day Accts";#N/A,#N/A,FALSE,"Tickmarks"}</definedName>
    <definedName name="____ase1_3" hidden="1">{#N/A,#N/A,FALSE,"Aging Summary";#N/A,#N/A,FALSE,"Ratio Analysis";#N/A,#N/A,FALSE,"Test 120 Day Accts";#N/A,#N/A,FALSE,"Tickmarks"}</definedName>
    <definedName name="____ase1_4" localSheetId="0" hidden="1">{#N/A,#N/A,FALSE,"Aging Summary";#N/A,#N/A,FALSE,"Ratio Analysis";#N/A,#N/A,FALSE,"Test 120 Day Accts";#N/A,#N/A,FALSE,"Tickmarks"}</definedName>
    <definedName name="____ase1_4" hidden="1">{#N/A,#N/A,FALSE,"Aging Summary";#N/A,#N/A,FALSE,"Ratio Analysis";#N/A,#N/A,FALSE,"Test 120 Day Accts";#N/A,#N/A,FALSE,"Tickmarks"}</definedName>
    <definedName name="____ase4" localSheetId="0" hidden="1">{#N/A,#N/A,FALSE,"Aging Summary";#N/A,#N/A,FALSE,"Ratio Analysis";#N/A,#N/A,FALSE,"Test 120 Day Accts";#N/A,#N/A,FALSE,"Tickmarks"}</definedName>
    <definedName name="____ase4" hidden="1">{#N/A,#N/A,FALSE,"Aging Summary";#N/A,#N/A,FALSE,"Ratio Analysis";#N/A,#N/A,FALSE,"Test 120 Day Accts";#N/A,#N/A,FALSE,"Tickmarks"}</definedName>
    <definedName name="____ase4_1" localSheetId="0" hidden="1">{#N/A,#N/A,FALSE,"Aging Summary";#N/A,#N/A,FALSE,"Ratio Analysis";#N/A,#N/A,FALSE,"Test 120 Day Accts";#N/A,#N/A,FALSE,"Tickmarks"}</definedName>
    <definedName name="____ase4_1" hidden="1">{#N/A,#N/A,FALSE,"Aging Summary";#N/A,#N/A,FALSE,"Ratio Analysis";#N/A,#N/A,FALSE,"Test 120 Day Accts";#N/A,#N/A,FALSE,"Tickmarks"}</definedName>
    <definedName name="____ase4_1_1_1" localSheetId="0" hidden="1">{#N/A,#N/A,FALSE,"Aging Summary";#N/A,#N/A,FALSE,"Ratio Analysis";#N/A,#N/A,FALSE,"Test 120 Day Accts";#N/A,#N/A,FALSE,"Tickmarks"}</definedName>
    <definedName name="____ase4_1_1_1" hidden="1">{#N/A,#N/A,FALSE,"Aging Summary";#N/A,#N/A,FALSE,"Ratio Analysis";#N/A,#N/A,FALSE,"Test 120 Day Accts";#N/A,#N/A,FALSE,"Tickmarks"}</definedName>
    <definedName name="____ase4_1_1_2" localSheetId="0" hidden="1">{#N/A,#N/A,FALSE,"Aging Summary";#N/A,#N/A,FALSE,"Ratio Analysis";#N/A,#N/A,FALSE,"Test 120 Day Accts";#N/A,#N/A,FALSE,"Tickmarks"}</definedName>
    <definedName name="____ase4_1_1_2" hidden="1">{#N/A,#N/A,FALSE,"Aging Summary";#N/A,#N/A,FALSE,"Ratio Analysis";#N/A,#N/A,FALSE,"Test 120 Day Accts";#N/A,#N/A,FALSE,"Tickmarks"}</definedName>
    <definedName name="____ase4_1_1_3" localSheetId="0" hidden="1">{#N/A,#N/A,FALSE,"Aging Summary";#N/A,#N/A,FALSE,"Ratio Analysis";#N/A,#N/A,FALSE,"Test 120 Day Accts";#N/A,#N/A,FALSE,"Tickmarks"}</definedName>
    <definedName name="____ase4_1_1_3" hidden="1">{#N/A,#N/A,FALSE,"Aging Summary";#N/A,#N/A,FALSE,"Ratio Analysis";#N/A,#N/A,FALSE,"Test 120 Day Accts";#N/A,#N/A,FALSE,"Tickmarks"}</definedName>
    <definedName name="____ase4_1_2" localSheetId="0" hidden="1">{#N/A,#N/A,FALSE,"Aging Summary";#N/A,#N/A,FALSE,"Ratio Analysis";#N/A,#N/A,FALSE,"Test 120 Day Accts";#N/A,#N/A,FALSE,"Tickmarks"}</definedName>
    <definedName name="____ase4_1_2" hidden="1">{#N/A,#N/A,FALSE,"Aging Summary";#N/A,#N/A,FALSE,"Ratio Analysis";#N/A,#N/A,FALSE,"Test 120 Day Accts";#N/A,#N/A,FALSE,"Tickmarks"}</definedName>
    <definedName name="____ase4_1_3" localSheetId="0" hidden="1">{#N/A,#N/A,FALSE,"Aging Summary";#N/A,#N/A,FALSE,"Ratio Analysis";#N/A,#N/A,FALSE,"Test 120 Day Accts";#N/A,#N/A,FALSE,"Tickmarks"}</definedName>
    <definedName name="____ase4_1_3" hidden="1">{#N/A,#N/A,FALSE,"Aging Summary";#N/A,#N/A,FALSE,"Ratio Analysis";#N/A,#N/A,FALSE,"Test 120 Day Accts";#N/A,#N/A,FALSE,"Tickmarks"}</definedName>
    <definedName name="____ase4_1_4" localSheetId="0" hidden="1">{#N/A,#N/A,FALSE,"Aging Summary";#N/A,#N/A,FALSE,"Ratio Analysis";#N/A,#N/A,FALSE,"Test 120 Day Accts";#N/A,#N/A,FALSE,"Tickmarks"}</definedName>
    <definedName name="____ase4_1_4" hidden="1">{#N/A,#N/A,FALSE,"Aging Summary";#N/A,#N/A,FALSE,"Ratio Analysis";#N/A,#N/A,FALSE,"Test 120 Day Accts";#N/A,#N/A,FALSE,"Tickmarks"}</definedName>
    <definedName name="____ase4_2" localSheetId="0" hidden="1">{#N/A,#N/A,FALSE,"Aging Summary";#N/A,#N/A,FALSE,"Ratio Analysis";#N/A,#N/A,FALSE,"Test 120 Day Accts";#N/A,#N/A,FALSE,"Tickmarks"}</definedName>
    <definedName name="____ase4_2" hidden="1">{#N/A,#N/A,FALSE,"Aging Summary";#N/A,#N/A,FALSE,"Ratio Analysis";#N/A,#N/A,FALSE,"Test 120 Day Accts";#N/A,#N/A,FALSE,"Tickmarks"}</definedName>
    <definedName name="____ase4_3" localSheetId="0" hidden="1">{#N/A,#N/A,FALSE,"Aging Summary";#N/A,#N/A,FALSE,"Ratio Analysis";#N/A,#N/A,FALSE,"Test 120 Day Accts";#N/A,#N/A,FALSE,"Tickmarks"}</definedName>
    <definedName name="____ase4_3" hidden="1">{#N/A,#N/A,FALSE,"Aging Summary";#N/A,#N/A,FALSE,"Ratio Analysis";#N/A,#N/A,FALSE,"Test 120 Day Accts";#N/A,#N/A,FALSE,"Tickmarks"}</definedName>
    <definedName name="____ase4_4" localSheetId="0" hidden="1">{#N/A,#N/A,FALSE,"Aging Summary";#N/A,#N/A,FALSE,"Ratio Analysis";#N/A,#N/A,FALSE,"Test 120 Day Accts";#N/A,#N/A,FALSE,"Tickmarks"}</definedName>
    <definedName name="____ase4_4" hidden="1">{#N/A,#N/A,FALSE,"Aging Summary";#N/A,#N/A,FALSE,"Ratio Analysis";#N/A,#N/A,FALSE,"Test 120 Day Accts";#N/A,#N/A,FALSE,"Tickmarks"}</definedName>
    <definedName name="____asr1" localSheetId="0" hidden="1">{#N/A,#N/A,FALSE,"Aging Summary";#N/A,#N/A,FALSE,"Ratio Analysis";#N/A,#N/A,FALSE,"Test 120 Day Accts";#N/A,#N/A,FALSE,"Tickmarks"}</definedName>
    <definedName name="____asr1" hidden="1">{#N/A,#N/A,FALSE,"Aging Summary";#N/A,#N/A,FALSE,"Ratio Analysis";#N/A,#N/A,FALSE,"Test 120 Day Accts";#N/A,#N/A,FALSE,"Tickmarks"}</definedName>
    <definedName name="____asr1_1" localSheetId="0" hidden="1">{#N/A,#N/A,FALSE,"Aging Summary";#N/A,#N/A,FALSE,"Ratio Analysis";#N/A,#N/A,FALSE,"Test 120 Day Accts";#N/A,#N/A,FALSE,"Tickmarks"}</definedName>
    <definedName name="____asr1_1" hidden="1">{#N/A,#N/A,FALSE,"Aging Summary";#N/A,#N/A,FALSE,"Ratio Analysis";#N/A,#N/A,FALSE,"Test 120 Day Accts";#N/A,#N/A,FALSE,"Tickmarks"}</definedName>
    <definedName name="____asr1_1_1_1" localSheetId="0" hidden="1">{#N/A,#N/A,FALSE,"Aging Summary";#N/A,#N/A,FALSE,"Ratio Analysis";#N/A,#N/A,FALSE,"Test 120 Day Accts";#N/A,#N/A,FALSE,"Tickmarks"}</definedName>
    <definedName name="____asr1_1_1_1" hidden="1">{#N/A,#N/A,FALSE,"Aging Summary";#N/A,#N/A,FALSE,"Ratio Analysis";#N/A,#N/A,FALSE,"Test 120 Day Accts";#N/A,#N/A,FALSE,"Tickmarks"}</definedName>
    <definedName name="____asr1_1_1_2" localSheetId="0" hidden="1">{#N/A,#N/A,FALSE,"Aging Summary";#N/A,#N/A,FALSE,"Ratio Analysis";#N/A,#N/A,FALSE,"Test 120 Day Accts";#N/A,#N/A,FALSE,"Tickmarks"}</definedName>
    <definedName name="____asr1_1_1_2" hidden="1">{#N/A,#N/A,FALSE,"Aging Summary";#N/A,#N/A,FALSE,"Ratio Analysis";#N/A,#N/A,FALSE,"Test 120 Day Accts";#N/A,#N/A,FALSE,"Tickmarks"}</definedName>
    <definedName name="____asr1_1_1_3" localSheetId="0" hidden="1">{#N/A,#N/A,FALSE,"Aging Summary";#N/A,#N/A,FALSE,"Ratio Analysis";#N/A,#N/A,FALSE,"Test 120 Day Accts";#N/A,#N/A,FALSE,"Tickmarks"}</definedName>
    <definedName name="____asr1_1_1_3" hidden="1">{#N/A,#N/A,FALSE,"Aging Summary";#N/A,#N/A,FALSE,"Ratio Analysis";#N/A,#N/A,FALSE,"Test 120 Day Accts";#N/A,#N/A,FALSE,"Tickmarks"}</definedName>
    <definedName name="____asr1_1_2" localSheetId="0" hidden="1">{#N/A,#N/A,FALSE,"Aging Summary";#N/A,#N/A,FALSE,"Ratio Analysis";#N/A,#N/A,FALSE,"Test 120 Day Accts";#N/A,#N/A,FALSE,"Tickmarks"}</definedName>
    <definedName name="____asr1_1_2" hidden="1">{#N/A,#N/A,FALSE,"Aging Summary";#N/A,#N/A,FALSE,"Ratio Analysis";#N/A,#N/A,FALSE,"Test 120 Day Accts";#N/A,#N/A,FALSE,"Tickmarks"}</definedName>
    <definedName name="____asr1_1_3" localSheetId="0" hidden="1">{#N/A,#N/A,FALSE,"Aging Summary";#N/A,#N/A,FALSE,"Ratio Analysis";#N/A,#N/A,FALSE,"Test 120 Day Accts";#N/A,#N/A,FALSE,"Tickmarks"}</definedName>
    <definedName name="____asr1_1_3" hidden="1">{#N/A,#N/A,FALSE,"Aging Summary";#N/A,#N/A,FALSE,"Ratio Analysis";#N/A,#N/A,FALSE,"Test 120 Day Accts";#N/A,#N/A,FALSE,"Tickmarks"}</definedName>
    <definedName name="____asr1_1_4" localSheetId="0" hidden="1">{#N/A,#N/A,FALSE,"Aging Summary";#N/A,#N/A,FALSE,"Ratio Analysis";#N/A,#N/A,FALSE,"Test 120 Day Accts";#N/A,#N/A,FALSE,"Tickmarks"}</definedName>
    <definedName name="____asr1_1_4" hidden="1">{#N/A,#N/A,FALSE,"Aging Summary";#N/A,#N/A,FALSE,"Ratio Analysis";#N/A,#N/A,FALSE,"Test 120 Day Accts";#N/A,#N/A,FALSE,"Tickmarks"}</definedName>
    <definedName name="____asr1_2" localSheetId="0" hidden="1">{#N/A,#N/A,FALSE,"Aging Summary";#N/A,#N/A,FALSE,"Ratio Analysis";#N/A,#N/A,FALSE,"Test 120 Day Accts";#N/A,#N/A,FALSE,"Tickmarks"}</definedName>
    <definedName name="____asr1_2" hidden="1">{#N/A,#N/A,FALSE,"Aging Summary";#N/A,#N/A,FALSE,"Ratio Analysis";#N/A,#N/A,FALSE,"Test 120 Day Accts";#N/A,#N/A,FALSE,"Tickmarks"}</definedName>
    <definedName name="____asr1_3" localSheetId="0" hidden="1">{#N/A,#N/A,FALSE,"Aging Summary";#N/A,#N/A,FALSE,"Ratio Analysis";#N/A,#N/A,FALSE,"Test 120 Day Accts";#N/A,#N/A,FALSE,"Tickmarks"}</definedName>
    <definedName name="____asr1_3" hidden="1">{#N/A,#N/A,FALSE,"Aging Summary";#N/A,#N/A,FALSE,"Ratio Analysis";#N/A,#N/A,FALSE,"Test 120 Day Accts";#N/A,#N/A,FALSE,"Tickmarks"}</definedName>
    <definedName name="____asr1_4" localSheetId="0" hidden="1">{#N/A,#N/A,FALSE,"Aging Summary";#N/A,#N/A,FALSE,"Ratio Analysis";#N/A,#N/A,FALSE,"Test 120 Day Accts";#N/A,#N/A,FALSE,"Tickmarks"}</definedName>
    <definedName name="____asr1_4" hidden="1">{#N/A,#N/A,FALSE,"Aging Summary";#N/A,#N/A,FALSE,"Ratio Analysis";#N/A,#N/A,FALSE,"Test 120 Day Accts";#N/A,#N/A,FALSE,"Tickmarks"}</definedName>
    <definedName name="____asr4" localSheetId="0" hidden="1">{#N/A,#N/A,FALSE,"Aging Summary";#N/A,#N/A,FALSE,"Ratio Analysis";#N/A,#N/A,FALSE,"Test 120 Day Accts";#N/A,#N/A,FALSE,"Tickmarks"}</definedName>
    <definedName name="____asr4" hidden="1">{#N/A,#N/A,FALSE,"Aging Summary";#N/A,#N/A,FALSE,"Ratio Analysis";#N/A,#N/A,FALSE,"Test 120 Day Accts";#N/A,#N/A,FALSE,"Tickmarks"}</definedName>
    <definedName name="____asr4_1" localSheetId="0" hidden="1">{#N/A,#N/A,FALSE,"Aging Summary";#N/A,#N/A,FALSE,"Ratio Analysis";#N/A,#N/A,FALSE,"Test 120 Day Accts";#N/A,#N/A,FALSE,"Tickmarks"}</definedName>
    <definedName name="____asr4_1" hidden="1">{#N/A,#N/A,FALSE,"Aging Summary";#N/A,#N/A,FALSE,"Ratio Analysis";#N/A,#N/A,FALSE,"Test 120 Day Accts";#N/A,#N/A,FALSE,"Tickmarks"}</definedName>
    <definedName name="____asr4_1_1_1" localSheetId="0" hidden="1">{#N/A,#N/A,FALSE,"Aging Summary";#N/A,#N/A,FALSE,"Ratio Analysis";#N/A,#N/A,FALSE,"Test 120 Day Accts";#N/A,#N/A,FALSE,"Tickmarks"}</definedName>
    <definedName name="____asr4_1_1_1" hidden="1">{#N/A,#N/A,FALSE,"Aging Summary";#N/A,#N/A,FALSE,"Ratio Analysis";#N/A,#N/A,FALSE,"Test 120 Day Accts";#N/A,#N/A,FALSE,"Tickmarks"}</definedName>
    <definedName name="____asr4_1_1_2" localSheetId="0" hidden="1">{#N/A,#N/A,FALSE,"Aging Summary";#N/A,#N/A,FALSE,"Ratio Analysis";#N/A,#N/A,FALSE,"Test 120 Day Accts";#N/A,#N/A,FALSE,"Tickmarks"}</definedName>
    <definedName name="____asr4_1_1_2" hidden="1">{#N/A,#N/A,FALSE,"Aging Summary";#N/A,#N/A,FALSE,"Ratio Analysis";#N/A,#N/A,FALSE,"Test 120 Day Accts";#N/A,#N/A,FALSE,"Tickmarks"}</definedName>
    <definedName name="____asr4_1_1_3" localSheetId="0" hidden="1">{#N/A,#N/A,FALSE,"Aging Summary";#N/A,#N/A,FALSE,"Ratio Analysis";#N/A,#N/A,FALSE,"Test 120 Day Accts";#N/A,#N/A,FALSE,"Tickmarks"}</definedName>
    <definedName name="____asr4_1_1_3" hidden="1">{#N/A,#N/A,FALSE,"Aging Summary";#N/A,#N/A,FALSE,"Ratio Analysis";#N/A,#N/A,FALSE,"Test 120 Day Accts";#N/A,#N/A,FALSE,"Tickmarks"}</definedName>
    <definedName name="____asr4_1_2" localSheetId="0" hidden="1">{#N/A,#N/A,FALSE,"Aging Summary";#N/A,#N/A,FALSE,"Ratio Analysis";#N/A,#N/A,FALSE,"Test 120 Day Accts";#N/A,#N/A,FALSE,"Tickmarks"}</definedName>
    <definedName name="____asr4_1_2" hidden="1">{#N/A,#N/A,FALSE,"Aging Summary";#N/A,#N/A,FALSE,"Ratio Analysis";#N/A,#N/A,FALSE,"Test 120 Day Accts";#N/A,#N/A,FALSE,"Tickmarks"}</definedName>
    <definedName name="____asr4_1_3" localSheetId="0" hidden="1">{#N/A,#N/A,FALSE,"Aging Summary";#N/A,#N/A,FALSE,"Ratio Analysis";#N/A,#N/A,FALSE,"Test 120 Day Accts";#N/A,#N/A,FALSE,"Tickmarks"}</definedName>
    <definedName name="____asr4_1_3" hidden="1">{#N/A,#N/A,FALSE,"Aging Summary";#N/A,#N/A,FALSE,"Ratio Analysis";#N/A,#N/A,FALSE,"Test 120 Day Accts";#N/A,#N/A,FALSE,"Tickmarks"}</definedName>
    <definedName name="____asr4_1_4" localSheetId="0" hidden="1">{#N/A,#N/A,FALSE,"Aging Summary";#N/A,#N/A,FALSE,"Ratio Analysis";#N/A,#N/A,FALSE,"Test 120 Day Accts";#N/A,#N/A,FALSE,"Tickmarks"}</definedName>
    <definedName name="____asr4_1_4" hidden="1">{#N/A,#N/A,FALSE,"Aging Summary";#N/A,#N/A,FALSE,"Ratio Analysis";#N/A,#N/A,FALSE,"Test 120 Day Accts";#N/A,#N/A,FALSE,"Tickmarks"}</definedName>
    <definedName name="____asr4_2" localSheetId="0" hidden="1">{#N/A,#N/A,FALSE,"Aging Summary";#N/A,#N/A,FALSE,"Ratio Analysis";#N/A,#N/A,FALSE,"Test 120 Day Accts";#N/A,#N/A,FALSE,"Tickmarks"}</definedName>
    <definedName name="____asr4_2" hidden="1">{#N/A,#N/A,FALSE,"Aging Summary";#N/A,#N/A,FALSE,"Ratio Analysis";#N/A,#N/A,FALSE,"Test 120 Day Accts";#N/A,#N/A,FALSE,"Tickmarks"}</definedName>
    <definedName name="____asr4_3" localSheetId="0" hidden="1">{#N/A,#N/A,FALSE,"Aging Summary";#N/A,#N/A,FALSE,"Ratio Analysis";#N/A,#N/A,FALSE,"Test 120 Day Accts";#N/A,#N/A,FALSE,"Tickmarks"}</definedName>
    <definedName name="____asr4_3" hidden="1">{#N/A,#N/A,FALSE,"Aging Summary";#N/A,#N/A,FALSE,"Ratio Analysis";#N/A,#N/A,FALSE,"Test 120 Day Accts";#N/A,#N/A,FALSE,"Tickmarks"}</definedName>
    <definedName name="____asr4_4" localSheetId="0" hidden="1">{#N/A,#N/A,FALSE,"Aging Summary";#N/A,#N/A,FALSE,"Ratio Analysis";#N/A,#N/A,FALSE,"Test 120 Day Accts";#N/A,#N/A,FALSE,"Tickmarks"}</definedName>
    <definedName name="____asr4_4" hidden="1">{#N/A,#N/A,FALSE,"Aging Summary";#N/A,#N/A,FALSE,"Ratio Analysis";#N/A,#N/A,FALSE,"Test 120 Day Accts";#N/A,#N/A,FALSE,"Tickmarks"}</definedName>
    <definedName name="____B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B201" localSheetId="0" hidden="1">{#N/A,#N/A,FALSE,"Ocean";#N/A,#N/A,FALSE,"NewYork";#N/A,#N/A,FALSE,"Gateway";#N/A,#N/A,FALSE,"GVH";#N/A,#N/A,FALSE,"GVM";#N/A,#N/A,FALSE,"GVT"}</definedName>
    <definedName name="____B201" hidden="1">{#N/A,#N/A,FALSE,"Ocean";#N/A,#N/A,FALSE,"NewYork";#N/A,#N/A,FALSE,"Gateway";#N/A,#N/A,FALSE,"GVH";#N/A,#N/A,FALSE,"GVM";#N/A,#N/A,FALSE,"GVT"}</definedName>
    <definedName name="____B221" localSheetId="0" hidden="1">{#N/A,#N/A,FALSE,"Ocean";#N/A,#N/A,FALSE,"NewYork";#N/A,#N/A,FALSE,"Gateway";#N/A,#N/A,FALSE,"GVH";#N/A,#N/A,FALSE,"GVM";#N/A,#N/A,FALSE,"GVT"}</definedName>
    <definedName name="____B221" hidden="1">{#N/A,#N/A,FALSE,"Ocean";#N/A,#N/A,FALSE,"NewYork";#N/A,#N/A,FALSE,"Gateway";#N/A,#N/A,FALSE,"GVH";#N/A,#N/A,FALSE,"GVM";#N/A,#N/A,FALSE,"GVT"}</definedName>
    <definedName name="____cle1" hidden="1">#REF!</definedName>
    <definedName name="____del1" localSheetId="0" hidden="1">{#N/A,#N/A,FALSE,"95TOTAL"}</definedName>
    <definedName name="____del1" hidden="1">{#N/A,#N/A,FALSE,"95TOTAL"}</definedName>
    <definedName name="____E100" localSheetId="0" hidden="1">{#N/A,#N/A,FALSE,"OffAdvance";#N/A,#N/A,FALSE,"OffExpRprt";#N/A,#N/A,FALSE,"Entertmnt";#N/A,#N/A,FALSE,"Promotion";#N/A,#N/A,FALSE,"Travelling"}</definedName>
    <definedName name="____E100" hidden="1">{#N/A,#N/A,FALSE,"OffAdvance";#N/A,#N/A,FALSE,"OffExpRprt";#N/A,#N/A,FALSE,"Entertmnt";#N/A,#N/A,FALSE,"Promotion";#N/A,#N/A,FALSE,"Travelling"}</definedName>
    <definedName name="_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_f1" localSheetId="0" hidden="1">{"Printsmall",#N/A,FALSE,"Balance Sheet"}</definedName>
    <definedName name="____f1" hidden="1">{"Printsmall",#N/A,FALSE,"Balance Sheet"}</definedName>
    <definedName name="____F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G300" hidden="1">#REF!</definedName>
    <definedName name="____GM2" localSheetId="0" hidden="1">{#N/A,#N/A,FALSE,"B"}</definedName>
    <definedName name="____GM2" hidden="1">{#N/A,#N/A,FALSE,"B"}</definedName>
    <definedName name="____HP1" localSheetId="0" hidden="1">{#N/A,#N/A,FALSE,"Aging Summary";#N/A,#N/A,FALSE,"Ratio Analysis";#N/A,#N/A,FALSE,"Test 120 Day Accts";#N/A,#N/A,FALSE,"Tickmarks"}</definedName>
    <definedName name="____HP1" hidden="1">{#N/A,#N/A,FALSE,"Aging Summary";#N/A,#N/A,FALSE,"Ratio Analysis";#N/A,#N/A,FALSE,"Test 120 Day Accts";#N/A,#N/A,FALSE,"Tickmarks"}</definedName>
    <definedName name="____HP1_1" localSheetId="0" hidden="1">{#N/A,#N/A,FALSE,"Aging Summary";#N/A,#N/A,FALSE,"Ratio Analysis";#N/A,#N/A,FALSE,"Test 120 Day Accts";#N/A,#N/A,FALSE,"Tickmarks"}</definedName>
    <definedName name="____HP1_1" hidden="1">{#N/A,#N/A,FALSE,"Aging Summary";#N/A,#N/A,FALSE,"Ratio Analysis";#N/A,#N/A,FALSE,"Test 120 Day Accts";#N/A,#N/A,FALSE,"Tickmarks"}</definedName>
    <definedName name="____HP1_1_1_1" localSheetId="0" hidden="1">{#N/A,#N/A,FALSE,"Aging Summary";#N/A,#N/A,FALSE,"Ratio Analysis";#N/A,#N/A,FALSE,"Test 120 Day Accts";#N/A,#N/A,FALSE,"Tickmarks"}</definedName>
    <definedName name="____HP1_1_1_1" hidden="1">{#N/A,#N/A,FALSE,"Aging Summary";#N/A,#N/A,FALSE,"Ratio Analysis";#N/A,#N/A,FALSE,"Test 120 Day Accts";#N/A,#N/A,FALSE,"Tickmarks"}</definedName>
    <definedName name="____HP1_1_1_2" localSheetId="0" hidden="1">{#N/A,#N/A,FALSE,"Aging Summary";#N/A,#N/A,FALSE,"Ratio Analysis";#N/A,#N/A,FALSE,"Test 120 Day Accts";#N/A,#N/A,FALSE,"Tickmarks"}</definedName>
    <definedName name="____HP1_1_1_2" hidden="1">{#N/A,#N/A,FALSE,"Aging Summary";#N/A,#N/A,FALSE,"Ratio Analysis";#N/A,#N/A,FALSE,"Test 120 Day Accts";#N/A,#N/A,FALSE,"Tickmarks"}</definedName>
    <definedName name="____HP1_1_1_3" localSheetId="0" hidden="1">{#N/A,#N/A,FALSE,"Aging Summary";#N/A,#N/A,FALSE,"Ratio Analysis";#N/A,#N/A,FALSE,"Test 120 Day Accts";#N/A,#N/A,FALSE,"Tickmarks"}</definedName>
    <definedName name="____HP1_1_1_3" hidden="1">{#N/A,#N/A,FALSE,"Aging Summary";#N/A,#N/A,FALSE,"Ratio Analysis";#N/A,#N/A,FALSE,"Test 120 Day Accts";#N/A,#N/A,FALSE,"Tickmarks"}</definedName>
    <definedName name="____HP1_1_2" localSheetId="0" hidden="1">{#N/A,#N/A,FALSE,"Aging Summary";#N/A,#N/A,FALSE,"Ratio Analysis";#N/A,#N/A,FALSE,"Test 120 Day Accts";#N/A,#N/A,FALSE,"Tickmarks"}</definedName>
    <definedName name="____HP1_1_2" hidden="1">{#N/A,#N/A,FALSE,"Aging Summary";#N/A,#N/A,FALSE,"Ratio Analysis";#N/A,#N/A,FALSE,"Test 120 Day Accts";#N/A,#N/A,FALSE,"Tickmarks"}</definedName>
    <definedName name="____HP1_1_3" localSheetId="0" hidden="1">{#N/A,#N/A,FALSE,"Aging Summary";#N/A,#N/A,FALSE,"Ratio Analysis";#N/A,#N/A,FALSE,"Test 120 Day Accts";#N/A,#N/A,FALSE,"Tickmarks"}</definedName>
    <definedName name="____HP1_1_3" hidden="1">{#N/A,#N/A,FALSE,"Aging Summary";#N/A,#N/A,FALSE,"Ratio Analysis";#N/A,#N/A,FALSE,"Test 120 Day Accts";#N/A,#N/A,FALSE,"Tickmarks"}</definedName>
    <definedName name="____HP1_1_4" localSheetId="0" hidden="1">{#N/A,#N/A,FALSE,"Aging Summary";#N/A,#N/A,FALSE,"Ratio Analysis";#N/A,#N/A,FALSE,"Test 120 Day Accts";#N/A,#N/A,FALSE,"Tickmarks"}</definedName>
    <definedName name="____HP1_1_4" hidden="1">{#N/A,#N/A,FALSE,"Aging Summary";#N/A,#N/A,FALSE,"Ratio Analysis";#N/A,#N/A,FALSE,"Test 120 Day Accts";#N/A,#N/A,FALSE,"Tickmarks"}</definedName>
    <definedName name="____HP1_2" localSheetId="0" hidden="1">{#N/A,#N/A,FALSE,"Aging Summary";#N/A,#N/A,FALSE,"Ratio Analysis";#N/A,#N/A,FALSE,"Test 120 Day Accts";#N/A,#N/A,FALSE,"Tickmarks"}</definedName>
    <definedName name="____HP1_2" hidden="1">{#N/A,#N/A,FALSE,"Aging Summary";#N/A,#N/A,FALSE,"Ratio Analysis";#N/A,#N/A,FALSE,"Test 120 Day Accts";#N/A,#N/A,FALSE,"Tickmarks"}</definedName>
    <definedName name="____HP1_3" localSheetId="0" hidden="1">{#N/A,#N/A,FALSE,"Aging Summary";#N/A,#N/A,FALSE,"Ratio Analysis";#N/A,#N/A,FALSE,"Test 120 Day Accts";#N/A,#N/A,FALSE,"Tickmarks"}</definedName>
    <definedName name="____HP1_3" hidden="1">{#N/A,#N/A,FALSE,"Aging Summary";#N/A,#N/A,FALSE,"Ratio Analysis";#N/A,#N/A,FALSE,"Test 120 Day Accts";#N/A,#N/A,FALSE,"Tickmarks"}</definedName>
    <definedName name="____HP1_4" localSheetId="0" hidden="1">{#N/A,#N/A,FALSE,"Aging Summary";#N/A,#N/A,FALSE,"Ratio Analysis";#N/A,#N/A,FALSE,"Test 120 Day Accts";#N/A,#N/A,FALSE,"Tickmarks"}</definedName>
    <definedName name="____HP1_4" hidden="1">{#N/A,#N/A,FALSE,"Aging Summary";#N/A,#N/A,FALSE,"Ratio Analysis";#N/A,#N/A,FALSE,"Test 120 Day Accts";#N/A,#N/A,FALSE,"Tickmarks"}</definedName>
    <definedName name="____HP4" localSheetId="0" hidden="1">{#N/A,#N/A,FALSE,"Aging Summary";#N/A,#N/A,FALSE,"Ratio Analysis";#N/A,#N/A,FALSE,"Test 120 Day Accts";#N/A,#N/A,FALSE,"Tickmarks"}</definedName>
    <definedName name="____HP4" hidden="1">{#N/A,#N/A,FALSE,"Aging Summary";#N/A,#N/A,FALSE,"Ratio Analysis";#N/A,#N/A,FALSE,"Test 120 Day Accts";#N/A,#N/A,FALSE,"Tickmarks"}</definedName>
    <definedName name="____HP4_1" localSheetId="0" hidden="1">{#N/A,#N/A,FALSE,"Aging Summary";#N/A,#N/A,FALSE,"Ratio Analysis";#N/A,#N/A,FALSE,"Test 120 Day Accts";#N/A,#N/A,FALSE,"Tickmarks"}</definedName>
    <definedName name="____HP4_1" hidden="1">{#N/A,#N/A,FALSE,"Aging Summary";#N/A,#N/A,FALSE,"Ratio Analysis";#N/A,#N/A,FALSE,"Test 120 Day Accts";#N/A,#N/A,FALSE,"Tickmarks"}</definedName>
    <definedName name="____HP4_1_1_1" localSheetId="0" hidden="1">{#N/A,#N/A,FALSE,"Aging Summary";#N/A,#N/A,FALSE,"Ratio Analysis";#N/A,#N/A,FALSE,"Test 120 Day Accts";#N/A,#N/A,FALSE,"Tickmarks"}</definedName>
    <definedName name="____HP4_1_1_1" hidden="1">{#N/A,#N/A,FALSE,"Aging Summary";#N/A,#N/A,FALSE,"Ratio Analysis";#N/A,#N/A,FALSE,"Test 120 Day Accts";#N/A,#N/A,FALSE,"Tickmarks"}</definedName>
    <definedName name="____HP4_1_1_2" localSheetId="0" hidden="1">{#N/A,#N/A,FALSE,"Aging Summary";#N/A,#N/A,FALSE,"Ratio Analysis";#N/A,#N/A,FALSE,"Test 120 Day Accts";#N/A,#N/A,FALSE,"Tickmarks"}</definedName>
    <definedName name="____HP4_1_1_2" hidden="1">{#N/A,#N/A,FALSE,"Aging Summary";#N/A,#N/A,FALSE,"Ratio Analysis";#N/A,#N/A,FALSE,"Test 120 Day Accts";#N/A,#N/A,FALSE,"Tickmarks"}</definedName>
    <definedName name="____HP4_1_1_3" localSheetId="0" hidden="1">{#N/A,#N/A,FALSE,"Aging Summary";#N/A,#N/A,FALSE,"Ratio Analysis";#N/A,#N/A,FALSE,"Test 120 Day Accts";#N/A,#N/A,FALSE,"Tickmarks"}</definedName>
    <definedName name="____HP4_1_1_3" hidden="1">{#N/A,#N/A,FALSE,"Aging Summary";#N/A,#N/A,FALSE,"Ratio Analysis";#N/A,#N/A,FALSE,"Test 120 Day Accts";#N/A,#N/A,FALSE,"Tickmarks"}</definedName>
    <definedName name="____HP4_1_2" localSheetId="0" hidden="1">{#N/A,#N/A,FALSE,"Aging Summary";#N/A,#N/A,FALSE,"Ratio Analysis";#N/A,#N/A,FALSE,"Test 120 Day Accts";#N/A,#N/A,FALSE,"Tickmarks"}</definedName>
    <definedName name="____HP4_1_2" hidden="1">{#N/A,#N/A,FALSE,"Aging Summary";#N/A,#N/A,FALSE,"Ratio Analysis";#N/A,#N/A,FALSE,"Test 120 Day Accts";#N/A,#N/A,FALSE,"Tickmarks"}</definedName>
    <definedName name="____HP4_1_3" localSheetId="0" hidden="1">{#N/A,#N/A,FALSE,"Aging Summary";#N/A,#N/A,FALSE,"Ratio Analysis";#N/A,#N/A,FALSE,"Test 120 Day Accts";#N/A,#N/A,FALSE,"Tickmarks"}</definedName>
    <definedName name="____HP4_1_3" hidden="1">{#N/A,#N/A,FALSE,"Aging Summary";#N/A,#N/A,FALSE,"Ratio Analysis";#N/A,#N/A,FALSE,"Test 120 Day Accts";#N/A,#N/A,FALSE,"Tickmarks"}</definedName>
    <definedName name="____HP4_1_4" localSheetId="0" hidden="1">{#N/A,#N/A,FALSE,"Aging Summary";#N/A,#N/A,FALSE,"Ratio Analysis";#N/A,#N/A,FALSE,"Test 120 Day Accts";#N/A,#N/A,FALSE,"Tickmarks"}</definedName>
    <definedName name="____HP4_1_4" hidden="1">{#N/A,#N/A,FALSE,"Aging Summary";#N/A,#N/A,FALSE,"Ratio Analysis";#N/A,#N/A,FALSE,"Test 120 Day Accts";#N/A,#N/A,FALSE,"Tickmarks"}</definedName>
    <definedName name="____HP4_2" localSheetId="0" hidden="1">{#N/A,#N/A,FALSE,"Aging Summary";#N/A,#N/A,FALSE,"Ratio Analysis";#N/A,#N/A,FALSE,"Test 120 Day Accts";#N/A,#N/A,FALSE,"Tickmarks"}</definedName>
    <definedName name="____HP4_2" hidden="1">{#N/A,#N/A,FALSE,"Aging Summary";#N/A,#N/A,FALSE,"Ratio Analysis";#N/A,#N/A,FALSE,"Test 120 Day Accts";#N/A,#N/A,FALSE,"Tickmarks"}</definedName>
    <definedName name="____HP4_3" localSheetId="0" hidden="1">{#N/A,#N/A,FALSE,"Aging Summary";#N/A,#N/A,FALSE,"Ratio Analysis";#N/A,#N/A,FALSE,"Test 120 Day Accts";#N/A,#N/A,FALSE,"Tickmarks"}</definedName>
    <definedName name="____HP4_3" hidden="1">{#N/A,#N/A,FALSE,"Aging Summary";#N/A,#N/A,FALSE,"Ratio Analysis";#N/A,#N/A,FALSE,"Test 120 Day Accts";#N/A,#N/A,FALSE,"Tickmarks"}</definedName>
    <definedName name="____HP4_4" localSheetId="0" hidden="1">{#N/A,#N/A,FALSE,"Aging Summary";#N/A,#N/A,FALSE,"Ratio Analysis";#N/A,#N/A,FALSE,"Test 120 Day Accts";#N/A,#N/A,FALSE,"Tickmarks"}</definedName>
    <definedName name="____HP4_4" hidden="1">{#N/A,#N/A,FALSE,"Aging Summary";#N/A,#N/A,FALSE,"Ratio Analysis";#N/A,#N/A,FALSE,"Test 120 Day Accts";#N/A,#N/A,FALSE,"Tickmarks"}</definedName>
    <definedName name="____htl1" localSheetId="0" hidden="1">{"'Sheet1'!$A$4:$M$6"}</definedName>
    <definedName name="____htl1" hidden="1">{"'Sheet1'!$A$4:$M$6"}</definedName>
    <definedName name="____htl1_1" localSheetId="0" hidden="1">{"'Sheet1'!$A$4:$M$6"}</definedName>
    <definedName name="____htl1_1" hidden="1">{"'Sheet1'!$A$4:$M$6"}</definedName>
    <definedName name="____htl1_1_1" localSheetId="0" hidden="1">{"'Sheet1'!$A$4:$M$6"}</definedName>
    <definedName name="____htl1_1_1" hidden="1">{"'Sheet1'!$A$4:$M$6"}</definedName>
    <definedName name="____htl1_1_1_1" localSheetId="0" hidden="1">{"'Sheet1'!$A$4:$M$6"}</definedName>
    <definedName name="____htl1_1_1_1" hidden="1">{"'Sheet1'!$A$4:$M$6"}</definedName>
    <definedName name="____htl1_1_1_2" localSheetId="0" hidden="1">{"'Sheet1'!$A$4:$M$6"}</definedName>
    <definedName name="____htl1_1_1_2" hidden="1">{"'Sheet1'!$A$4:$M$6"}</definedName>
    <definedName name="____htl1_1_1_3" localSheetId="0" hidden="1">{"'Sheet1'!$A$4:$M$6"}</definedName>
    <definedName name="____htl1_1_1_3" hidden="1">{"'Sheet1'!$A$4:$M$6"}</definedName>
    <definedName name="____htl1_1_2" localSheetId="0" hidden="1">{"'Sheet1'!$A$4:$M$6"}</definedName>
    <definedName name="____htl1_1_2" hidden="1">{"'Sheet1'!$A$4:$M$6"}</definedName>
    <definedName name="____htl1_1_3" localSheetId="0" hidden="1">{"'Sheet1'!$A$4:$M$6"}</definedName>
    <definedName name="____htl1_1_3" hidden="1">{"'Sheet1'!$A$4:$M$6"}</definedName>
    <definedName name="____htl1_2" localSheetId="0" hidden="1">{"'Sheet1'!$A$4:$M$6"}</definedName>
    <definedName name="____htl1_2" hidden="1">{"'Sheet1'!$A$4:$M$6"}</definedName>
    <definedName name="____htl1_3" localSheetId="0" hidden="1">{"'Sheet1'!$A$4:$M$6"}</definedName>
    <definedName name="____htl1_3" hidden="1">{"'Sheet1'!$A$4:$M$6"}</definedName>
    <definedName name="____htl1_4" localSheetId="0" hidden="1">{"'Sheet1'!$A$4:$M$6"}</definedName>
    <definedName name="____htl1_4" hidden="1">{"'Sheet1'!$A$4:$M$6"}</definedName>
    <definedName name="_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K10" localSheetId="0" hidden="1">{#N/A,#N/A,FALSE,"Sheet1"}</definedName>
    <definedName name="____K10" hidden="1">{#N/A,#N/A,FALSE,"Sheet1"}</definedName>
    <definedName name="____K100" localSheetId="0" hidden="1">{#N/A,#N/A,FALSE,"Co_BalSht";#N/A,#N/A,FALSE,"Co_IncStmt";#N/A,#N/A,FALSE,"Cons_BalSht";#N/A,#N/A,FALSE,"Cons_IncStmt";#N/A,#N/A,FALSE,"Cashflow"}</definedName>
    <definedName name="____K100" hidden="1">{#N/A,#N/A,FALSE,"Co_BalSht";#N/A,#N/A,FALSE,"Co_IncStmt";#N/A,#N/A,FALSE,"Cons_BalSht";#N/A,#N/A,FALSE,"Cons_IncStmt";#N/A,#N/A,FALSE,"Cashflow"}</definedName>
    <definedName name="____K11" localSheetId="0" hidden="1">{#N/A,#N/A,FALSE,"Sheet1"}</definedName>
    <definedName name="____K11" hidden="1">{#N/A,#N/A,FALSE,"Sheet1"}</definedName>
    <definedName name="____K2" localSheetId="0" hidden="1">{#N/A,#N/A,FALSE,"Sheet1"}</definedName>
    <definedName name="____K2" hidden="1">{#N/A,#N/A,FALSE,"Sheet1"}</definedName>
    <definedName name="____KA1" localSheetId="0" hidden="1">{#N/A,#N/A,FALSE,"Sheet1"}</definedName>
    <definedName name="____KA1" hidden="1">{#N/A,#N/A,FALSE,"Sheet1"}</definedName>
    <definedName name="____Kay2008" localSheetId="0" hidden="1">{"SCH1B",#N/A,FALSE,"Canada";"SCH2B",#N/A,FALSE,"Canada"}</definedName>
    <definedName name="____Kay2008" hidden="1">{"SCH1B",#N/A,FALSE,"Canada";"SCH2B",#N/A,FALSE,"Canada"}</definedName>
    <definedName name="____key2" hidden="1">#REF!</definedName>
    <definedName name="____key3" hidden="1">#REF!</definedName>
    <definedName name="____LF12" hidden="1">#REF!</definedName>
    <definedName name="____md1" hidden="1">#REF!</definedName>
    <definedName name="____N11" hidden="1">#REF!</definedName>
    <definedName name="____New1" localSheetId="0" hidden="1">{#N/A,#N/A,FALSE,"Aging Summary";#N/A,#N/A,FALSE,"Ratio Analysis";#N/A,#N/A,FALSE,"Test 120 Day Accts";#N/A,#N/A,FALSE,"Tickmarks"}</definedName>
    <definedName name="____New1" hidden="1">{#N/A,#N/A,FALSE,"Aging Summary";#N/A,#N/A,FALSE,"Ratio Analysis";#N/A,#N/A,FALSE,"Test 120 Day Accts";#N/A,#N/A,FALSE,"Tickmarks"}</definedName>
    <definedName name="____o1" localSheetId="0" hidden="1">{#N/A,#N/A,FALSE,"Aging Summary";#N/A,#N/A,FALSE,"Ratio Analysis";#N/A,#N/A,FALSE,"Test 120 Day Accts";#N/A,#N/A,FALSE,"Tickmarks"}</definedName>
    <definedName name="____o1" hidden="1">{#N/A,#N/A,FALSE,"Aging Summary";#N/A,#N/A,FALSE,"Ratio Analysis";#N/A,#N/A,FALSE,"Test 120 Day Accts";#N/A,#N/A,FALSE,"Tickmarks"}</definedName>
    <definedName name="____o1_1" localSheetId="0" hidden="1">{#N/A,#N/A,FALSE,"Aging Summary";#N/A,#N/A,FALSE,"Ratio Analysis";#N/A,#N/A,FALSE,"Test 120 Day Accts";#N/A,#N/A,FALSE,"Tickmarks"}</definedName>
    <definedName name="____o1_1" hidden="1">{#N/A,#N/A,FALSE,"Aging Summary";#N/A,#N/A,FALSE,"Ratio Analysis";#N/A,#N/A,FALSE,"Test 120 Day Accts";#N/A,#N/A,FALSE,"Tickmarks"}</definedName>
    <definedName name="____o1_1_1_1" localSheetId="0" hidden="1">{#N/A,#N/A,FALSE,"Aging Summary";#N/A,#N/A,FALSE,"Ratio Analysis";#N/A,#N/A,FALSE,"Test 120 Day Accts";#N/A,#N/A,FALSE,"Tickmarks"}</definedName>
    <definedName name="____o1_1_1_1" hidden="1">{#N/A,#N/A,FALSE,"Aging Summary";#N/A,#N/A,FALSE,"Ratio Analysis";#N/A,#N/A,FALSE,"Test 120 Day Accts";#N/A,#N/A,FALSE,"Tickmarks"}</definedName>
    <definedName name="____o1_1_1_2" localSheetId="0" hidden="1">{#N/A,#N/A,FALSE,"Aging Summary";#N/A,#N/A,FALSE,"Ratio Analysis";#N/A,#N/A,FALSE,"Test 120 Day Accts";#N/A,#N/A,FALSE,"Tickmarks"}</definedName>
    <definedName name="____o1_1_1_2" hidden="1">{#N/A,#N/A,FALSE,"Aging Summary";#N/A,#N/A,FALSE,"Ratio Analysis";#N/A,#N/A,FALSE,"Test 120 Day Accts";#N/A,#N/A,FALSE,"Tickmarks"}</definedName>
    <definedName name="____o1_1_1_3" localSheetId="0" hidden="1">{#N/A,#N/A,FALSE,"Aging Summary";#N/A,#N/A,FALSE,"Ratio Analysis";#N/A,#N/A,FALSE,"Test 120 Day Accts";#N/A,#N/A,FALSE,"Tickmarks"}</definedName>
    <definedName name="____o1_1_1_3" hidden="1">{#N/A,#N/A,FALSE,"Aging Summary";#N/A,#N/A,FALSE,"Ratio Analysis";#N/A,#N/A,FALSE,"Test 120 Day Accts";#N/A,#N/A,FALSE,"Tickmarks"}</definedName>
    <definedName name="____o1_1_2" localSheetId="0" hidden="1">{#N/A,#N/A,FALSE,"Aging Summary";#N/A,#N/A,FALSE,"Ratio Analysis";#N/A,#N/A,FALSE,"Test 120 Day Accts";#N/A,#N/A,FALSE,"Tickmarks"}</definedName>
    <definedName name="____o1_1_2" hidden="1">{#N/A,#N/A,FALSE,"Aging Summary";#N/A,#N/A,FALSE,"Ratio Analysis";#N/A,#N/A,FALSE,"Test 120 Day Accts";#N/A,#N/A,FALSE,"Tickmarks"}</definedName>
    <definedName name="____o1_1_3" localSheetId="0" hidden="1">{#N/A,#N/A,FALSE,"Aging Summary";#N/A,#N/A,FALSE,"Ratio Analysis";#N/A,#N/A,FALSE,"Test 120 Day Accts";#N/A,#N/A,FALSE,"Tickmarks"}</definedName>
    <definedName name="____o1_1_3" hidden="1">{#N/A,#N/A,FALSE,"Aging Summary";#N/A,#N/A,FALSE,"Ratio Analysis";#N/A,#N/A,FALSE,"Test 120 Day Accts";#N/A,#N/A,FALSE,"Tickmarks"}</definedName>
    <definedName name="____o1_1_4" localSheetId="0" hidden="1">{#N/A,#N/A,FALSE,"Aging Summary";#N/A,#N/A,FALSE,"Ratio Analysis";#N/A,#N/A,FALSE,"Test 120 Day Accts";#N/A,#N/A,FALSE,"Tickmarks"}</definedName>
    <definedName name="____o1_1_4" hidden="1">{#N/A,#N/A,FALSE,"Aging Summary";#N/A,#N/A,FALSE,"Ratio Analysis";#N/A,#N/A,FALSE,"Test 120 Day Accts";#N/A,#N/A,FALSE,"Tickmarks"}</definedName>
    <definedName name="____o1_2" localSheetId="0" hidden="1">{#N/A,#N/A,FALSE,"Aging Summary";#N/A,#N/A,FALSE,"Ratio Analysis";#N/A,#N/A,FALSE,"Test 120 Day Accts";#N/A,#N/A,FALSE,"Tickmarks"}</definedName>
    <definedName name="____o1_2" hidden="1">{#N/A,#N/A,FALSE,"Aging Summary";#N/A,#N/A,FALSE,"Ratio Analysis";#N/A,#N/A,FALSE,"Test 120 Day Accts";#N/A,#N/A,FALSE,"Tickmarks"}</definedName>
    <definedName name="____o1_3" localSheetId="0" hidden="1">{#N/A,#N/A,FALSE,"Aging Summary";#N/A,#N/A,FALSE,"Ratio Analysis";#N/A,#N/A,FALSE,"Test 120 Day Accts";#N/A,#N/A,FALSE,"Tickmarks"}</definedName>
    <definedName name="____o1_3" hidden="1">{#N/A,#N/A,FALSE,"Aging Summary";#N/A,#N/A,FALSE,"Ratio Analysis";#N/A,#N/A,FALSE,"Test 120 Day Accts";#N/A,#N/A,FALSE,"Tickmarks"}</definedName>
    <definedName name="____o1_4" localSheetId="0" hidden="1">{#N/A,#N/A,FALSE,"Aging Summary";#N/A,#N/A,FALSE,"Ratio Analysis";#N/A,#N/A,FALSE,"Test 120 Day Accts";#N/A,#N/A,FALSE,"Tickmarks"}</definedName>
    <definedName name="____o1_4" hidden="1">{#N/A,#N/A,FALSE,"Aging Summary";#N/A,#N/A,FALSE,"Ratio Analysis";#N/A,#N/A,FALSE,"Test 120 Day Accts";#N/A,#N/A,FALSE,"Tickmarks"}</definedName>
    <definedName name="____o2" localSheetId="0" hidden="1">{#N/A,#N/A,FALSE,"Aging Summary";#N/A,#N/A,FALSE,"Ratio Analysis";#N/A,#N/A,FALSE,"Test 120 Day Accts";#N/A,#N/A,FALSE,"Tickmarks"}</definedName>
    <definedName name="____o2" hidden="1">{#N/A,#N/A,FALSE,"Aging Summary";#N/A,#N/A,FALSE,"Ratio Analysis";#N/A,#N/A,FALSE,"Test 120 Day Accts";#N/A,#N/A,FALSE,"Tickmarks"}</definedName>
    <definedName name="____o2_1" localSheetId="0" hidden="1">{#N/A,#N/A,FALSE,"Aging Summary";#N/A,#N/A,FALSE,"Ratio Analysis";#N/A,#N/A,FALSE,"Test 120 Day Accts";#N/A,#N/A,FALSE,"Tickmarks"}</definedName>
    <definedName name="____o2_1" hidden="1">{#N/A,#N/A,FALSE,"Aging Summary";#N/A,#N/A,FALSE,"Ratio Analysis";#N/A,#N/A,FALSE,"Test 120 Day Accts";#N/A,#N/A,FALSE,"Tickmarks"}</definedName>
    <definedName name="____o2_1_1_1" localSheetId="0" hidden="1">{#N/A,#N/A,FALSE,"Aging Summary";#N/A,#N/A,FALSE,"Ratio Analysis";#N/A,#N/A,FALSE,"Test 120 Day Accts";#N/A,#N/A,FALSE,"Tickmarks"}</definedName>
    <definedName name="____o2_1_1_1" hidden="1">{#N/A,#N/A,FALSE,"Aging Summary";#N/A,#N/A,FALSE,"Ratio Analysis";#N/A,#N/A,FALSE,"Test 120 Day Accts";#N/A,#N/A,FALSE,"Tickmarks"}</definedName>
    <definedName name="____o2_1_1_2" localSheetId="0" hidden="1">{#N/A,#N/A,FALSE,"Aging Summary";#N/A,#N/A,FALSE,"Ratio Analysis";#N/A,#N/A,FALSE,"Test 120 Day Accts";#N/A,#N/A,FALSE,"Tickmarks"}</definedName>
    <definedName name="____o2_1_1_2" hidden="1">{#N/A,#N/A,FALSE,"Aging Summary";#N/A,#N/A,FALSE,"Ratio Analysis";#N/A,#N/A,FALSE,"Test 120 Day Accts";#N/A,#N/A,FALSE,"Tickmarks"}</definedName>
    <definedName name="____o2_1_1_3" localSheetId="0" hidden="1">{#N/A,#N/A,FALSE,"Aging Summary";#N/A,#N/A,FALSE,"Ratio Analysis";#N/A,#N/A,FALSE,"Test 120 Day Accts";#N/A,#N/A,FALSE,"Tickmarks"}</definedName>
    <definedName name="____o2_1_1_3" hidden="1">{#N/A,#N/A,FALSE,"Aging Summary";#N/A,#N/A,FALSE,"Ratio Analysis";#N/A,#N/A,FALSE,"Test 120 Day Accts";#N/A,#N/A,FALSE,"Tickmarks"}</definedName>
    <definedName name="____o2_1_2" localSheetId="0" hidden="1">{#N/A,#N/A,FALSE,"Aging Summary";#N/A,#N/A,FALSE,"Ratio Analysis";#N/A,#N/A,FALSE,"Test 120 Day Accts";#N/A,#N/A,FALSE,"Tickmarks"}</definedName>
    <definedName name="____o2_1_2" hidden="1">{#N/A,#N/A,FALSE,"Aging Summary";#N/A,#N/A,FALSE,"Ratio Analysis";#N/A,#N/A,FALSE,"Test 120 Day Accts";#N/A,#N/A,FALSE,"Tickmarks"}</definedName>
    <definedName name="____o2_1_3" localSheetId="0" hidden="1">{#N/A,#N/A,FALSE,"Aging Summary";#N/A,#N/A,FALSE,"Ratio Analysis";#N/A,#N/A,FALSE,"Test 120 Day Accts";#N/A,#N/A,FALSE,"Tickmarks"}</definedName>
    <definedName name="____o2_1_3" hidden="1">{#N/A,#N/A,FALSE,"Aging Summary";#N/A,#N/A,FALSE,"Ratio Analysis";#N/A,#N/A,FALSE,"Test 120 Day Accts";#N/A,#N/A,FALSE,"Tickmarks"}</definedName>
    <definedName name="____o2_1_4" localSheetId="0" hidden="1">{#N/A,#N/A,FALSE,"Aging Summary";#N/A,#N/A,FALSE,"Ratio Analysis";#N/A,#N/A,FALSE,"Test 120 Day Accts";#N/A,#N/A,FALSE,"Tickmarks"}</definedName>
    <definedName name="____o2_1_4" hidden="1">{#N/A,#N/A,FALSE,"Aging Summary";#N/A,#N/A,FALSE,"Ratio Analysis";#N/A,#N/A,FALSE,"Test 120 Day Accts";#N/A,#N/A,FALSE,"Tickmarks"}</definedName>
    <definedName name="____o2_2" localSheetId="0" hidden="1">{#N/A,#N/A,FALSE,"Aging Summary";#N/A,#N/A,FALSE,"Ratio Analysis";#N/A,#N/A,FALSE,"Test 120 Day Accts";#N/A,#N/A,FALSE,"Tickmarks"}</definedName>
    <definedName name="____o2_2" hidden="1">{#N/A,#N/A,FALSE,"Aging Summary";#N/A,#N/A,FALSE,"Ratio Analysis";#N/A,#N/A,FALSE,"Test 120 Day Accts";#N/A,#N/A,FALSE,"Tickmarks"}</definedName>
    <definedName name="____o2_3" localSheetId="0" hidden="1">{#N/A,#N/A,FALSE,"Aging Summary";#N/A,#N/A,FALSE,"Ratio Analysis";#N/A,#N/A,FALSE,"Test 120 Day Accts";#N/A,#N/A,FALSE,"Tickmarks"}</definedName>
    <definedName name="____o2_3" hidden="1">{#N/A,#N/A,FALSE,"Aging Summary";#N/A,#N/A,FALSE,"Ratio Analysis";#N/A,#N/A,FALSE,"Test 120 Day Accts";#N/A,#N/A,FALSE,"Tickmarks"}</definedName>
    <definedName name="____o2_4" localSheetId="0" hidden="1">{#N/A,#N/A,FALSE,"Aging Summary";#N/A,#N/A,FALSE,"Ratio Analysis";#N/A,#N/A,FALSE,"Test 120 Day Accts";#N/A,#N/A,FALSE,"Tickmarks"}</definedName>
    <definedName name="____o2_4" hidden="1">{#N/A,#N/A,FALSE,"Aging Summary";#N/A,#N/A,FALSE,"Ratio Analysis";#N/A,#N/A,FALSE,"Test 120 Day Accts";#N/A,#N/A,FALSE,"Tickmarks"}</definedName>
    <definedName name="____O3" localSheetId="0" hidden="1">{#N/A,#N/A,FALSE,"Sheet1"}</definedName>
    <definedName name="____O3" hidden="1">{#N/A,#N/A,FALSE,"Sheet1"}</definedName>
    <definedName name="____o4" localSheetId="0" hidden="1">{#N/A,#N/A,FALSE,"Aging Summary";#N/A,#N/A,FALSE,"Ratio Analysis";#N/A,#N/A,FALSE,"Test 120 Day Accts";#N/A,#N/A,FALSE,"Tickmarks"}</definedName>
    <definedName name="____o4" hidden="1">{#N/A,#N/A,FALSE,"Aging Summary";#N/A,#N/A,FALSE,"Ratio Analysis";#N/A,#N/A,FALSE,"Test 120 Day Accts";#N/A,#N/A,FALSE,"Tickmarks"}</definedName>
    <definedName name="____o4_1" localSheetId="0" hidden="1">{#N/A,#N/A,FALSE,"Aging Summary";#N/A,#N/A,FALSE,"Ratio Analysis";#N/A,#N/A,FALSE,"Test 120 Day Accts";#N/A,#N/A,FALSE,"Tickmarks"}</definedName>
    <definedName name="____o4_1" hidden="1">{#N/A,#N/A,FALSE,"Aging Summary";#N/A,#N/A,FALSE,"Ratio Analysis";#N/A,#N/A,FALSE,"Test 120 Day Accts";#N/A,#N/A,FALSE,"Tickmarks"}</definedName>
    <definedName name="____o4_1_1_1" localSheetId="0" hidden="1">{#N/A,#N/A,FALSE,"Aging Summary";#N/A,#N/A,FALSE,"Ratio Analysis";#N/A,#N/A,FALSE,"Test 120 Day Accts";#N/A,#N/A,FALSE,"Tickmarks"}</definedName>
    <definedName name="____o4_1_1_1" hidden="1">{#N/A,#N/A,FALSE,"Aging Summary";#N/A,#N/A,FALSE,"Ratio Analysis";#N/A,#N/A,FALSE,"Test 120 Day Accts";#N/A,#N/A,FALSE,"Tickmarks"}</definedName>
    <definedName name="____o4_1_1_2" localSheetId="0" hidden="1">{#N/A,#N/A,FALSE,"Aging Summary";#N/A,#N/A,FALSE,"Ratio Analysis";#N/A,#N/A,FALSE,"Test 120 Day Accts";#N/A,#N/A,FALSE,"Tickmarks"}</definedName>
    <definedName name="____o4_1_1_2" hidden="1">{#N/A,#N/A,FALSE,"Aging Summary";#N/A,#N/A,FALSE,"Ratio Analysis";#N/A,#N/A,FALSE,"Test 120 Day Accts";#N/A,#N/A,FALSE,"Tickmarks"}</definedName>
    <definedName name="____o4_1_1_3" localSheetId="0" hidden="1">{#N/A,#N/A,FALSE,"Aging Summary";#N/A,#N/A,FALSE,"Ratio Analysis";#N/A,#N/A,FALSE,"Test 120 Day Accts";#N/A,#N/A,FALSE,"Tickmarks"}</definedName>
    <definedName name="____o4_1_1_3" hidden="1">{#N/A,#N/A,FALSE,"Aging Summary";#N/A,#N/A,FALSE,"Ratio Analysis";#N/A,#N/A,FALSE,"Test 120 Day Accts";#N/A,#N/A,FALSE,"Tickmarks"}</definedName>
    <definedName name="____o4_1_2" localSheetId="0" hidden="1">{#N/A,#N/A,FALSE,"Aging Summary";#N/A,#N/A,FALSE,"Ratio Analysis";#N/A,#N/A,FALSE,"Test 120 Day Accts";#N/A,#N/A,FALSE,"Tickmarks"}</definedName>
    <definedName name="____o4_1_2" hidden="1">{#N/A,#N/A,FALSE,"Aging Summary";#N/A,#N/A,FALSE,"Ratio Analysis";#N/A,#N/A,FALSE,"Test 120 Day Accts";#N/A,#N/A,FALSE,"Tickmarks"}</definedName>
    <definedName name="____o4_1_3" localSheetId="0" hidden="1">{#N/A,#N/A,FALSE,"Aging Summary";#N/A,#N/A,FALSE,"Ratio Analysis";#N/A,#N/A,FALSE,"Test 120 Day Accts";#N/A,#N/A,FALSE,"Tickmarks"}</definedName>
    <definedName name="____o4_1_3" hidden="1">{#N/A,#N/A,FALSE,"Aging Summary";#N/A,#N/A,FALSE,"Ratio Analysis";#N/A,#N/A,FALSE,"Test 120 Day Accts";#N/A,#N/A,FALSE,"Tickmarks"}</definedName>
    <definedName name="____o4_1_4" localSheetId="0" hidden="1">{#N/A,#N/A,FALSE,"Aging Summary";#N/A,#N/A,FALSE,"Ratio Analysis";#N/A,#N/A,FALSE,"Test 120 Day Accts";#N/A,#N/A,FALSE,"Tickmarks"}</definedName>
    <definedName name="____o4_1_4" hidden="1">{#N/A,#N/A,FALSE,"Aging Summary";#N/A,#N/A,FALSE,"Ratio Analysis";#N/A,#N/A,FALSE,"Test 120 Day Accts";#N/A,#N/A,FALSE,"Tickmarks"}</definedName>
    <definedName name="____o4_2" localSheetId="0" hidden="1">{#N/A,#N/A,FALSE,"Aging Summary";#N/A,#N/A,FALSE,"Ratio Analysis";#N/A,#N/A,FALSE,"Test 120 Day Accts";#N/A,#N/A,FALSE,"Tickmarks"}</definedName>
    <definedName name="____o4_2" hidden="1">{#N/A,#N/A,FALSE,"Aging Summary";#N/A,#N/A,FALSE,"Ratio Analysis";#N/A,#N/A,FALSE,"Test 120 Day Accts";#N/A,#N/A,FALSE,"Tickmarks"}</definedName>
    <definedName name="____o4_3" localSheetId="0" hidden="1">{#N/A,#N/A,FALSE,"Aging Summary";#N/A,#N/A,FALSE,"Ratio Analysis";#N/A,#N/A,FALSE,"Test 120 Day Accts";#N/A,#N/A,FALSE,"Tickmarks"}</definedName>
    <definedName name="____o4_3" hidden="1">{#N/A,#N/A,FALSE,"Aging Summary";#N/A,#N/A,FALSE,"Ratio Analysis";#N/A,#N/A,FALSE,"Test 120 Day Accts";#N/A,#N/A,FALSE,"Tickmarks"}</definedName>
    <definedName name="____o4_4" localSheetId="0" hidden="1">{#N/A,#N/A,FALSE,"Aging Summary";#N/A,#N/A,FALSE,"Ratio Analysis";#N/A,#N/A,FALSE,"Test 120 Day Accts";#N/A,#N/A,FALSE,"Tickmarks"}</definedName>
    <definedName name="____o4_4" hidden="1">{#N/A,#N/A,FALSE,"Aging Summary";#N/A,#N/A,FALSE,"Ratio Analysis";#N/A,#N/A,FALSE,"Test 120 Day Accts";#N/A,#N/A,FALSE,"Tickmarks"}</definedName>
    <definedName name="____out5" hidden="1">#REF!</definedName>
    <definedName name="____P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_rio3" localSheetId="0" hidden="1">{#N/A,#N/A,FALSE,"资产负债表";#N/A,#N/A,FALSE,"资产负债表"}</definedName>
    <definedName name="____rio3" hidden="1">{#N/A,#N/A,FALSE,"资产负债表";#N/A,#N/A,FALSE,"资产负债表"}</definedName>
    <definedName name="____rob2" localSheetId="0" hidden="1">{"GLI-Income Statement",#N/A,FALSE,"gli";"GLI - Balance Sheet Wksht",#N/A,FALSE,"gli";"GLI-Cash Flow",#N/A,FALSE,"gli";"GLI Qtrly Stats",#N/A,FALSE,"gli"}</definedName>
    <definedName name="____rob2" hidden="1">{"GLI-Income Statement",#N/A,FALSE,"gli";"GLI - Balance Sheet Wksht",#N/A,FALSE,"gli";"GLI-Cash Flow",#N/A,FALSE,"gli";"GLI Qtrly Stats",#N/A,FALSE,"gli"}</definedName>
    <definedName name="____rup1" localSheetId="0" hidden="1">{#N/A,#N/A,FALSE,"Aging Summary";#N/A,#N/A,FALSE,"Ratio Analysis";#N/A,#N/A,FALSE,"Test 120 Day Accts";#N/A,#N/A,FALSE,"Tickmarks"}</definedName>
    <definedName name="____rup1" hidden="1">{#N/A,#N/A,FALSE,"Aging Summary";#N/A,#N/A,FALSE,"Ratio Analysis";#N/A,#N/A,FALSE,"Test 120 Day Accts";#N/A,#N/A,FALSE,"Tickmarks"}</definedName>
    <definedName name="____rup1_1" localSheetId="0" hidden="1">{#N/A,#N/A,FALSE,"Aging Summary";#N/A,#N/A,FALSE,"Ratio Analysis";#N/A,#N/A,FALSE,"Test 120 Day Accts";#N/A,#N/A,FALSE,"Tickmarks"}</definedName>
    <definedName name="____rup1_1" hidden="1">{#N/A,#N/A,FALSE,"Aging Summary";#N/A,#N/A,FALSE,"Ratio Analysis";#N/A,#N/A,FALSE,"Test 120 Day Accts";#N/A,#N/A,FALSE,"Tickmarks"}</definedName>
    <definedName name="____rup1_1_1_1" localSheetId="0" hidden="1">{#N/A,#N/A,FALSE,"Aging Summary";#N/A,#N/A,FALSE,"Ratio Analysis";#N/A,#N/A,FALSE,"Test 120 Day Accts";#N/A,#N/A,FALSE,"Tickmarks"}</definedName>
    <definedName name="____rup1_1_1_1" hidden="1">{#N/A,#N/A,FALSE,"Aging Summary";#N/A,#N/A,FALSE,"Ratio Analysis";#N/A,#N/A,FALSE,"Test 120 Day Accts";#N/A,#N/A,FALSE,"Tickmarks"}</definedName>
    <definedName name="____rup1_1_1_2" localSheetId="0" hidden="1">{#N/A,#N/A,FALSE,"Aging Summary";#N/A,#N/A,FALSE,"Ratio Analysis";#N/A,#N/A,FALSE,"Test 120 Day Accts";#N/A,#N/A,FALSE,"Tickmarks"}</definedName>
    <definedName name="____rup1_1_1_2" hidden="1">{#N/A,#N/A,FALSE,"Aging Summary";#N/A,#N/A,FALSE,"Ratio Analysis";#N/A,#N/A,FALSE,"Test 120 Day Accts";#N/A,#N/A,FALSE,"Tickmarks"}</definedName>
    <definedName name="____rup1_1_1_3" localSheetId="0" hidden="1">{#N/A,#N/A,FALSE,"Aging Summary";#N/A,#N/A,FALSE,"Ratio Analysis";#N/A,#N/A,FALSE,"Test 120 Day Accts";#N/A,#N/A,FALSE,"Tickmarks"}</definedName>
    <definedName name="____rup1_1_1_3" hidden="1">{#N/A,#N/A,FALSE,"Aging Summary";#N/A,#N/A,FALSE,"Ratio Analysis";#N/A,#N/A,FALSE,"Test 120 Day Accts";#N/A,#N/A,FALSE,"Tickmarks"}</definedName>
    <definedName name="____rup1_1_2" localSheetId="0" hidden="1">{#N/A,#N/A,FALSE,"Aging Summary";#N/A,#N/A,FALSE,"Ratio Analysis";#N/A,#N/A,FALSE,"Test 120 Day Accts";#N/A,#N/A,FALSE,"Tickmarks"}</definedName>
    <definedName name="____rup1_1_2" hidden="1">{#N/A,#N/A,FALSE,"Aging Summary";#N/A,#N/A,FALSE,"Ratio Analysis";#N/A,#N/A,FALSE,"Test 120 Day Accts";#N/A,#N/A,FALSE,"Tickmarks"}</definedName>
    <definedName name="____rup1_1_3" localSheetId="0" hidden="1">{#N/A,#N/A,FALSE,"Aging Summary";#N/A,#N/A,FALSE,"Ratio Analysis";#N/A,#N/A,FALSE,"Test 120 Day Accts";#N/A,#N/A,FALSE,"Tickmarks"}</definedName>
    <definedName name="____rup1_1_3" hidden="1">{#N/A,#N/A,FALSE,"Aging Summary";#N/A,#N/A,FALSE,"Ratio Analysis";#N/A,#N/A,FALSE,"Test 120 Day Accts";#N/A,#N/A,FALSE,"Tickmarks"}</definedName>
    <definedName name="____rup1_1_4" localSheetId="0" hidden="1">{#N/A,#N/A,FALSE,"Aging Summary";#N/A,#N/A,FALSE,"Ratio Analysis";#N/A,#N/A,FALSE,"Test 120 Day Accts";#N/A,#N/A,FALSE,"Tickmarks"}</definedName>
    <definedName name="____rup1_1_4" hidden="1">{#N/A,#N/A,FALSE,"Aging Summary";#N/A,#N/A,FALSE,"Ratio Analysis";#N/A,#N/A,FALSE,"Test 120 Day Accts";#N/A,#N/A,FALSE,"Tickmarks"}</definedName>
    <definedName name="____rup1_2" localSheetId="0" hidden="1">{#N/A,#N/A,FALSE,"Aging Summary";#N/A,#N/A,FALSE,"Ratio Analysis";#N/A,#N/A,FALSE,"Test 120 Day Accts";#N/A,#N/A,FALSE,"Tickmarks"}</definedName>
    <definedName name="____rup1_2" hidden="1">{#N/A,#N/A,FALSE,"Aging Summary";#N/A,#N/A,FALSE,"Ratio Analysis";#N/A,#N/A,FALSE,"Test 120 Day Accts";#N/A,#N/A,FALSE,"Tickmarks"}</definedName>
    <definedName name="____rup1_3" localSheetId="0" hidden="1">{#N/A,#N/A,FALSE,"Aging Summary";#N/A,#N/A,FALSE,"Ratio Analysis";#N/A,#N/A,FALSE,"Test 120 Day Accts";#N/A,#N/A,FALSE,"Tickmarks"}</definedName>
    <definedName name="____rup1_3" hidden="1">{#N/A,#N/A,FALSE,"Aging Summary";#N/A,#N/A,FALSE,"Ratio Analysis";#N/A,#N/A,FALSE,"Test 120 Day Accts";#N/A,#N/A,FALSE,"Tickmarks"}</definedName>
    <definedName name="____rup1_4" localSheetId="0" hidden="1">{#N/A,#N/A,FALSE,"Aging Summary";#N/A,#N/A,FALSE,"Ratio Analysis";#N/A,#N/A,FALSE,"Test 120 Day Accts";#N/A,#N/A,FALSE,"Tickmarks"}</definedName>
    <definedName name="____rup1_4" hidden="1">{#N/A,#N/A,FALSE,"Aging Summary";#N/A,#N/A,FALSE,"Ratio Analysis";#N/A,#N/A,FALSE,"Test 120 Day Accts";#N/A,#N/A,FALSE,"Tickmarks"}</definedName>
    <definedName name="____rup4" localSheetId="0" hidden="1">{#N/A,#N/A,FALSE,"Aging Summary";#N/A,#N/A,FALSE,"Ratio Analysis";#N/A,#N/A,FALSE,"Test 120 Day Accts";#N/A,#N/A,FALSE,"Tickmarks"}</definedName>
    <definedName name="____rup4" hidden="1">{#N/A,#N/A,FALSE,"Aging Summary";#N/A,#N/A,FALSE,"Ratio Analysis";#N/A,#N/A,FALSE,"Test 120 Day Accts";#N/A,#N/A,FALSE,"Tickmarks"}</definedName>
    <definedName name="____rup4_1" localSheetId="0" hidden="1">{#N/A,#N/A,FALSE,"Aging Summary";#N/A,#N/A,FALSE,"Ratio Analysis";#N/A,#N/A,FALSE,"Test 120 Day Accts";#N/A,#N/A,FALSE,"Tickmarks"}</definedName>
    <definedName name="____rup4_1" hidden="1">{#N/A,#N/A,FALSE,"Aging Summary";#N/A,#N/A,FALSE,"Ratio Analysis";#N/A,#N/A,FALSE,"Test 120 Day Accts";#N/A,#N/A,FALSE,"Tickmarks"}</definedName>
    <definedName name="____rup4_1_1_1" localSheetId="0" hidden="1">{#N/A,#N/A,FALSE,"Aging Summary";#N/A,#N/A,FALSE,"Ratio Analysis";#N/A,#N/A,FALSE,"Test 120 Day Accts";#N/A,#N/A,FALSE,"Tickmarks"}</definedName>
    <definedName name="____rup4_1_1_1" hidden="1">{#N/A,#N/A,FALSE,"Aging Summary";#N/A,#N/A,FALSE,"Ratio Analysis";#N/A,#N/A,FALSE,"Test 120 Day Accts";#N/A,#N/A,FALSE,"Tickmarks"}</definedName>
    <definedName name="____rup4_1_1_2" localSheetId="0" hidden="1">{#N/A,#N/A,FALSE,"Aging Summary";#N/A,#N/A,FALSE,"Ratio Analysis";#N/A,#N/A,FALSE,"Test 120 Day Accts";#N/A,#N/A,FALSE,"Tickmarks"}</definedName>
    <definedName name="____rup4_1_1_2" hidden="1">{#N/A,#N/A,FALSE,"Aging Summary";#N/A,#N/A,FALSE,"Ratio Analysis";#N/A,#N/A,FALSE,"Test 120 Day Accts";#N/A,#N/A,FALSE,"Tickmarks"}</definedName>
    <definedName name="____rup4_1_1_3" localSheetId="0" hidden="1">{#N/A,#N/A,FALSE,"Aging Summary";#N/A,#N/A,FALSE,"Ratio Analysis";#N/A,#N/A,FALSE,"Test 120 Day Accts";#N/A,#N/A,FALSE,"Tickmarks"}</definedName>
    <definedName name="____rup4_1_1_3" hidden="1">{#N/A,#N/A,FALSE,"Aging Summary";#N/A,#N/A,FALSE,"Ratio Analysis";#N/A,#N/A,FALSE,"Test 120 Day Accts";#N/A,#N/A,FALSE,"Tickmarks"}</definedName>
    <definedName name="____rup4_1_2" localSheetId="0" hidden="1">{#N/A,#N/A,FALSE,"Aging Summary";#N/A,#N/A,FALSE,"Ratio Analysis";#N/A,#N/A,FALSE,"Test 120 Day Accts";#N/A,#N/A,FALSE,"Tickmarks"}</definedName>
    <definedName name="____rup4_1_2" hidden="1">{#N/A,#N/A,FALSE,"Aging Summary";#N/A,#N/A,FALSE,"Ratio Analysis";#N/A,#N/A,FALSE,"Test 120 Day Accts";#N/A,#N/A,FALSE,"Tickmarks"}</definedName>
    <definedName name="____rup4_1_3" localSheetId="0" hidden="1">{#N/A,#N/A,FALSE,"Aging Summary";#N/A,#N/A,FALSE,"Ratio Analysis";#N/A,#N/A,FALSE,"Test 120 Day Accts";#N/A,#N/A,FALSE,"Tickmarks"}</definedName>
    <definedName name="____rup4_1_3" hidden="1">{#N/A,#N/A,FALSE,"Aging Summary";#N/A,#N/A,FALSE,"Ratio Analysis";#N/A,#N/A,FALSE,"Test 120 Day Accts";#N/A,#N/A,FALSE,"Tickmarks"}</definedName>
    <definedName name="____rup4_1_4" localSheetId="0" hidden="1">{#N/A,#N/A,FALSE,"Aging Summary";#N/A,#N/A,FALSE,"Ratio Analysis";#N/A,#N/A,FALSE,"Test 120 Day Accts";#N/A,#N/A,FALSE,"Tickmarks"}</definedName>
    <definedName name="____rup4_1_4" hidden="1">{#N/A,#N/A,FALSE,"Aging Summary";#N/A,#N/A,FALSE,"Ratio Analysis";#N/A,#N/A,FALSE,"Test 120 Day Accts";#N/A,#N/A,FALSE,"Tickmarks"}</definedName>
    <definedName name="____rup4_2" localSheetId="0" hidden="1">{#N/A,#N/A,FALSE,"Aging Summary";#N/A,#N/A,FALSE,"Ratio Analysis";#N/A,#N/A,FALSE,"Test 120 Day Accts";#N/A,#N/A,FALSE,"Tickmarks"}</definedName>
    <definedName name="____rup4_2" hidden="1">{#N/A,#N/A,FALSE,"Aging Summary";#N/A,#N/A,FALSE,"Ratio Analysis";#N/A,#N/A,FALSE,"Test 120 Day Accts";#N/A,#N/A,FALSE,"Tickmarks"}</definedName>
    <definedName name="____rup4_3" localSheetId="0" hidden="1">{#N/A,#N/A,FALSE,"Aging Summary";#N/A,#N/A,FALSE,"Ratio Analysis";#N/A,#N/A,FALSE,"Test 120 Day Accts";#N/A,#N/A,FALSE,"Tickmarks"}</definedName>
    <definedName name="____rup4_3" hidden="1">{#N/A,#N/A,FALSE,"Aging Summary";#N/A,#N/A,FALSE,"Ratio Analysis";#N/A,#N/A,FALSE,"Test 120 Day Accts";#N/A,#N/A,FALSE,"Tickmarks"}</definedName>
    <definedName name="____rup4_4" localSheetId="0" hidden="1">{#N/A,#N/A,FALSE,"Aging Summary";#N/A,#N/A,FALSE,"Ratio Analysis";#N/A,#N/A,FALSE,"Test 120 Day Accts";#N/A,#N/A,FALSE,"Tickmarks"}</definedName>
    <definedName name="____rup4_4" hidden="1">{#N/A,#N/A,FALSE,"Aging Summary";#N/A,#N/A,FALSE,"Ratio Analysis";#N/A,#N/A,FALSE,"Test 120 Day Accts";#N/A,#N/A,FALSE,"Tickmarks"}</definedName>
    <definedName name="____SDF1" localSheetId="0" hidden="1">{#N/A,#N/A,FALSE,"OI";#N/A,#N/A,FALSE,"EiD"}</definedName>
    <definedName name="____SDF1" hidden="1">{#N/A,#N/A,FALSE,"OI";#N/A,#N/A,FALSE,"EiD"}</definedName>
    <definedName name="____T2" localSheetId="0" hidden="1">{#N/A,#N/A,FALSE,"Sheet1"}</definedName>
    <definedName name="____T2" hidden="1">{#N/A,#N/A,FALSE,"Sheet1"}</definedName>
    <definedName name="____TBC95" localSheetId="0" hidden="1">{#N/A,#N/A,FALSE,"Co_BalSht";#N/A,#N/A,FALSE,"Co_IncStmt";#N/A,#N/A,FALSE,"Cons_BalSht";#N/A,#N/A,FALSE,"Cons_IncStmt";#N/A,#N/A,FALSE,"Cashflow"}</definedName>
    <definedName name="____TBC95" hidden="1">{#N/A,#N/A,FALSE,"Co_BalSht";#N/A,#N/A,FALSE,"Co_IncStmt";#N/A,#N/A,FALSE,"Cons_BalSht";#N/A,#N/A,FALSE,"Cons_IncStmt";#N/A,#N/A,FALSE,"Cashflow"}</definedName>
    <definedName name="____U400" localSheetId="0" hidden="1">{#N/A,#N/A,FALSE,"Marketing";#N/A,#N/A,FALSE,"Selling";#N/A,#N/A,FALSE,"Promotional";#N/A,#N/A,FALSE,"Advertising"}</definedName>
    <definedName name="____U400" hidden="1">{#N/A,#N/A,FALSE,"Marketing";#N/A,#N/A,FALSE,"Selling";#N/A,#N/A,FALSE,"Promotional";#N/A,#N/A,FALSE,"Advertising"}</definedName>
    <definedName name="____UB1" localSheetId="0" hidden="1">{"'Feb 99'!$A$1:$G$30"}</definedName>
    <definedName name="____UB1" hidden="1">{"'Feb 99'!$A$1:$G$30"}</definedName>
    <definedName name="____UB2" localSheetId="0" hidden="1">{"'Feb 99'!$A$1:$G$30"}</definedName>
    <definedName name="____UB2" hidden="1">{"'Feb 99'!$A$1:$G$30"}</definedName>
    <definedName name="____v2" localSheetId="0" hidden="1">{"vue1",#N/A,FALSE,"synthese";"vue2",#N/A,FALSE,"synthese"}</definedName>
    <definedName name="____v2" hidden="1">{"vue1",#N/A,FALSE,"synthese";"vue2",#N/A,FALSE,"synthese"}</definedName>
    <definedName name="____xlfn.BAHTTEXT" hidden="1">#NAME?</definedName>
    <definedName name="____ZF12" hidden="1">#REF!</definedName>
    <definedName name="___0" hidden="1">#REF!</definedName>
    <definedName name="___1__123Graph_ACHART_1" hidden="1">#REF!</definedName>
    <definedName name="___10__123Graph_BCHART_17" hidden="1">#REF!</definedName>
    <definedName name="___10__123Graph_LBL_ACHART_2" hidden="1">#REF!</definedName>
    <definedName name="___11__123Graph_BCHART_2" hidden="1">#REF!</definedName>
    <definedName name="___11__123Graph_LBL_ACHART_3" hidden="1">#REF!</definedName>
    <definedName name="___12__123Graph_BCHART_9" hidden="1">#REF!</definedName>
    <definedName name="___12__123Graph_LBL_ACHART_4" hidden="1">#REF!</definedName>
    <definedName name="___13__123Graph_CCHART_1" hidden="1">#REF!</definedName>
    <definedName name="___13__123Graph_LBL_BCHART_1" hidden="1">#REF!</definedName>
    <definedName name="___14__123Graph_CCHART_10" hidden="1">#REF!</definedName>
    <definedName name="___14__123Graph_LBL_BCHART_2" hidden="1">#REF!</definedName>
    <definedName name="___15__123Graph_CCHART_11" hidden="1">#REF!</definedName>
    <definedName name="___15__123Graph_LBL_BCHART_3" hidden="1">#REF!</definedName>
    <definedName name="___16__123Graph_CCHART_12" hidden="1">#REF!</definedName>
    <definedName name="___16__123Graph_XCHART_1" hidden="1">#REF!</definedName>
    <definedName name="___17__123Graph_CCHART_21" hidden="1">#REF!</definedName>
    <definedName name="___17__123Graph_XCHART_2" hidden="1">#REF!</definedName>
    <definedName name="___18__123Graph_CCHART_22" hidden="1">#REF!</definedName>
    <definedName name="___18__123Graph_XCHART_3" hidden="1">#REF!</definedName>
    <definedName name="___19__123Graph_CCHART_9" hidden="1">#REF!</definedName>
    <definedName name="___19__123Graph_XCHART_4" hidden="1">#REF!</definedName>
    <definedName name="___2__123Graph_ACHART_1" hidden="1">#REF!</definedName>
    <definedName name="___2__123Graph_ACHART_11" hidden="1">#REF!</definedName>
    <definedName name="___20__123Graph_DCHART_1" hidden="1">#REF!</definedName>
    <definedName name="___21__123Graph_DCHART_10" hidden="1">#REF!</definedName>
    <definedName name="___22__123Graph_DCHART_11" hidden="1">#REF!</definedName>
    <definedName name="___23__123Graph_DCHART_12" hidden="1">#REF!</definedName>
    <definedName name="___24__123Graph_DCHART_21" hidden="1">#REF!</definedName>
    <definedName name="___25__123Graph_DCHART_22" hidden="1">#REF!</definedName>
    <definedName name="___26__123Graph_DCHART_9" hidden="1">#REF!</definedName>
    <definedName name="___27__123Graph_ECHART_10" hidden="1">#REF!</definedName>
    <definedName name="___28__123Graph_ECHART_12" hidden="1">#REF!</definedName>
    <definedName name="___29__123Graph_ECHART_22" hidden="1">#REF!</definedName>
    <definedName name="___3__123Graph_ACHART_17" hidden="1">#REF!</definedName>
    <definedName name="___3__123Graph_ACHART_2" hidden="1">#REF!</definedName>
    <definedName name="___30__123Graph_ECHART_9" hidden="1">#REF!</definedName>
    <definedName name="___31__123Graph_FCHART_22" hidden="1">#REF!</definedName>
    <definedName name="___32__123Graph_FCHART_9" hidden="1">#REF!</definedName>
    <definedName name="___4__123Graph_ACHART_2" hidden="1">#REF!</definedName>
    <definedName name="___4__123Graph_ACHART_3" hidden="1">#REF!</definedName>
    <definedName name="___5__123Graph_ACHART_21" hidden="1">#REF!</definedName>
    <definedName name="___5__123Graph_ACHART_4" hidden="1">#REF!</definedName>
    <definedName name="___6" hidden="1">#REF!</definedName>
    <definedName name="___6__123Graph_ACHART_9" hidden="1">#REF!</definedName>
    <definedName name="___6__123Graph_BCHART_1" hidden="1">#REF!</definedName>
    <definedName name="___7__123Graph_BCHART_1" hidden="1">#REF!</definedName>
    <definedName name="___7__123Graph_BCHART_2" hidden="1">#REF!</definedName>
    <definedName name="___8" hidden="1">#REF!</definedName>
    <definedName name="___8__123Graph_BCHART_10" hidden="1">#REF!</definedName>
    <definedName name="___8__123Graph_BCHART_3" hidden="1">#REF!</definedName>
    <definedName name="___9" hidden="1">#REF!</definedName>
    <definedName name="___9__123Graph_BCHART_12" hidden="1">#REF!</definedName>
    <definedName name="___9__123Graph_LBL_ACHART_1" hidden="1">#REF!</definedName>
    <definedName name="___A1" localSheetId="0" hidden="1">{"SCH2C",#N/A,FALSE,"North America"}</definedName>
    <definedName name="___A1" hidden="1">{"SCH2C",#N/A,FALSE,"North America"}</definedName>
    <definedName name="___A100" localSheetId="0" hidden="1">{#N/A,#N/A,FALSE,"Ocean";#N/A,#N/A,FALSE,"NewYork";#N/A,#N/A,FALSE,"Gateway";#N/A,#N/A,FALSE,"GVH";#N/A,#N/A,FALSE,"GVM";#N/A,#N/A,FALSE,"GVT"}</definedName>
    <definedName name="___A100" hidden="1">{#N/A,#N/A,FALSE,"Ocean";#N/A,#N/A,FALSE,"NewYork";#N/A,#N/A,FALSE,"Gateway";#N/A,#N/A,FALSE,"GVH";#N/A,#N/A,FALSE,"GVM";#N/A,#N/A,FALSE,"GVT"}</definedName>
    <definedName name="___a2" localSheetId="0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610" hidden="1">#REF!</definedName>
    <definedName name="___A820" hidden="1">#REF!</definedName>
    <definedName name="___aaa1" localSheetId="0" hidden="1">{"SCH1B",#N/A,FALSE,"Canada";"SCH2B",#N/A,FALSE,"Canada"}</definedName>
    <definedName name="___aaa1" hidden="1">{"SCH1B",#N/A,FALSE,"Canada";"SCH2B",#N/A,FALSE,"Canada"}</definedName>
    <definedName name="___aaa2" localSheetId="0" hidden="1">{"SCH1B",#N/A,FALSE,"Canada";"SCH2B",#N/A,FALSE,"Canada"}</definedName>
    <definedName name="___aaa2" hidden="1">{"SCH1B",#N/A,FALSE,"Canada";"SCH2B",#N/A,FALSE,"Canada"}</definedName>
    <definedName name="___ABC1" localSheetId="0" hidden="1">{#N/A,#N/A,FALSE,"Co_BalSht";#N/A,#N/A,FALSE,"Co_IncStmt";#N/A,#N/A,FALSE,"Cons_BalSht";#N/A,#N/A,FALSE,"Cons_IncStmt";#N/A,#N/A,FALSE,"Cashflow"}</definedName>
    <definedName name="___ABC1" hidden="1">{#N/A,#N/A,FALSE,"Co_BalSht";#N/A,#N/A,FALSE,"Co_IncStmt";#N/A,#N/A,FALSE,"Cons_BalSht";#N/A,#N/A,FALSE,"Cons_IncStmt";#N/A,#N/A,FALSE,"Cashflow"}</definedName>
    <definedName name="___ABC2" localSheetId="0" hidden="1">{#N/A,#N/A,FALSE,"Co_BalSht";#N/A,#N/A,FALSE,"Co_IncStmt";#N/A,#N/A,FALSE,"Cons_BalSht";#N/A,#N/A,FALSE,"Cons_IncStmt";#N/A,#N/A,FALSE,"Cashflow"}</definedName>
    <definedName name="___ABC2" hidden="1">{#N/A,#N/A,FALSE,"Co_BalSht";#N/A,#N/A,FALSE,"Co_IncStmt";#N/A,#N/A,FALSE,"Cons_BalSht";#N/A,#N/A,FALSE,"Cons_IncStmt";#N/A,#N/A,FALSE,"Cashflow"}</definedName>
    <definedName name="___AE1" localSheetId="0" hidden="1">{#N/A,#N/A,FALSE,"Aging Summary";#N/A,#N/A,FALSE,"Ratio Analysis";#N/A,#N/A,FALSE,"Test 120 Day Accts";#N/A,#N/A,FALSE,"Tickmarks"}</definedName>
    <definedName name="___AE1" hidden="1">{#N/A,#N/A,FALSE,"Aging Summary";#N/A,#N/A,FALSE,"Ratio Analysis";#N/A,#N/A,FALSE,"Test 120 Day Accts";#N/A,#N/A,FALSE,"Tickmarks"}</definedName>
    <definedName name="___AE1_1" localSheetId="0" hidden="1">{#N/A,#N/A,FALSE,"Aging Summary";#N/A,#N/A,FALSE,"Ratio Analysis";#N/A,#N/A,FALSE,"Test 120 Day Accts";#N/A,#N/A,FALSE,"Tickmarks"}</definedName>
    <definedName name="___AE1_1" hidden="1">{#N/A,#N/A,FALSE,"Aging Summary";#N/A,#N/A,FALSE,"Ratio Analysis";#N/A,#N/A,FALSE,"Test 120 Day Accts";#N/A,#N/A,FALSE,"Tickmarks"}</definedName>
    <definedName name="___AE1_1_1_1" localSheetId="0" hidden="1">{#N/A,#N/A,FALSE,"Aging Summary";#N/A,#N/A,FALSE,"Ratio Analysis";#N/A,#N/A,FALSE,"Test 120 Day Accts";#N/A,#N/A,FALSE,"Tickmarks"}</definedName>
    <definedName name="___AE1_1_1_1" hidden="1">{#N/A,#N/A,FALSE,"Aging Summary";#N/A,#N/A,FALSE,"Ratio Analysis";#N/A,#N/A,FALSE,"Test 120 Day Accts";#N/A,#N/A,FALSE,"Tickmarks"}</definedName>
    <definedName name="___AE1_1_1_2" localSheetId="0" hidden="1">{#N/A,#N/A,FALSE,"Aging Summary";#N/A,#N/A,FALSE,"Ratio Analysis";#N/A,#N/A,FALSE,"Test 120 Day Accts";#N/A,#N/A,FALSE,"Tickmarks"}</definedName>
    <definedName name="___AE1_1_1_2" hidden="1">{#N/A,#N/A,FALSE,"Aging Summary";#N/A,#N/A,FALSE,"Ratio Analysis";#N/A,#N/A,FALSE,"Test 120 Day Accts";#N/A,#N/A,FALSE,"Tickmarks"}</definedName>
    <definedName name="___AE1_1_1_3" localSheetId="0" hidden="1">{#N/A,#N/A,FALSE,"Aging Summary";#N/A,#N/A,FALSE,"Ratio Analysis";#N/A,#N/A,FALSE,"Test 120 Day Accts";#N/A,#N/A,FALSE,"Tickmarks"}</definedName>
    <definedName name="___AE1_1_1_3" hidden="1">{#N/A,#N/A,FALSE,"Aging Summary";#N/A,#N/A,FALSE,"Ratio Analysis";#N/A,#N/A,FALSE,"Test 120 Day Accts";#N/A,#N/A,FALSE,"Tickmarks"}</definedName>
    <definedName name="___AE1_1_2" localSheetId="0" hidden="1">{#N/A,#N/A,FALSE,"Aging Summary";#N/A,#N/A,FALSE,"Ratio Analysis";#N/A,#N/A,FALSE,"Test 120 Day Accts";#N/A,#N/A,FALSE,"Tickmarks"}</definedName>
    <definedName name="___AE1_1_2" hidden="1">{#N/A,#N/A,FALSE,"Aging Summary";#N/A,#N/A,FALSE,"Ratio Analysis";#N/A,#N/A,FALSE,"Test 120 Day Accts";#N/A,#N/A,FALSE,"Tickmarks"}</definedName>
    <definedName name="___AE1_1_3" localSheetId="0" hidden="1">{#N/A,#N/A,FALSE,"Aging Summary";#N/A,#N/A,FALSE,"Ratio Analysis";#N/A,#N/A,FALSE,"Test 120 Day Accts";#N/A,#N/A,FALSE,"Tickmarks"}</definedName>
    <definedName name="___AE1_1_3" hidden="1">{#N/A,#N/A,FALSE,"Aging Summary";#N/A,#N/A,FALSE,"Ratio Analysis";#N/A,#N/A,FALSE,"Test 120 Day Accts";#N/A,#N/A,FALSE,"Tickmarks"}</definedName>
    <definedName name="___AE1_1_4" localSheetId="0" hidden="1">{#N/A,#N/A,FALSE,"Aging Summary";#N/A,#N/A,FALSE,"Ratio Analysis";#N/A,#N/A,FALSE,"Test 120 Day Accts";#N/A,#N/A,FALSE,"Tickmarks"}</definedName>
    <definedName name="___AE1_1_4" hidden="1">{#N/A,#N/A,FALSE,"Aging Summary";#N/A,#N/A,FALSE,"Ratio Analysis";#N/A,#N/A,FALSE,"Test 120 Day Accts";#N/A,#N/A,FALSE,"Tickmarks"}</definedName>
    <definedName name="___AE1_2" localSheetId="0" hidden="1">{#N/A,#N/A,FALSE,"Aging Summary";#N/A,#N/A,FALSE,"Ratio Analysis";#N/A,#N/A,FALSE,"Test 120 Day Accts";#N/A,#N/A,FALSE,"Tickmarks"}</definedName>
    <definedName name="___AE1_2" hidden="1">{#N/A,#N/A,FALSE,"Aging Summary";#N/A,#N/A,FALSE,"Ratio Analysis";#N/A,#N/A,FALSE,"Test 120 Day Accts";#N/A,#N/A,FALSE,"Tickmarks"}</definedName>
    <definedName name="___AE1_3" localSheetId="0" hidden="1">{#N/A,#N/A,FALSE,"Aging Summary";#N/A,#N/A,FALSE,"Ratio Analysis";#N/A,#N/A,FALSE,"Test 120 Day Accts";#N/A,#N/A,FALSE,"Tickmarks"}</definedName>
    <definedName name="___AE1_3" hidden="1">{#N/A,#N/A,FALSE,"Aging Summary";#N/A,#N/A,FALSE,"Ratio Analysis";#N/A,#N/A,FALSE,"Test 120 Day Accts";#N/A,#N/A,FALSE,"Tickmarks"}</definedName>
    <definedName name="___AE1_4" localSheetId="0" hidden="1">{#N/A,#N/A,FALSE,"Aging Summary";#N/A,#N/A,FALSE,"Ratio Analysis";#N/A,#N/A,FALSE,"Test 120 Day Accts";#N/A,#N/A,FALSE,"Tickmarks"}</definedName>
    <definedName name="___AE1_4" hidden="1">{#N/A,#N/A,FALSE,"Aging Summary";#N/A,#N/A,FALSE,"Ratio Analysis";#N/A,#N/A,FALSE,"Test 120 Day Accts";#N/A,#N/A,FALSE,"Tickmarks"}</definedName>
    <definedName name="___AE2" localSheetId="0" hidden="1">{#N/A,#N/A,FALSE,"Aging Summary";#N/A,#N/A,FALSE,"Ratio Analysis";#N/A,#N/A,FALSE,"Test 120 Day Accts";#N/A,#N/A,FALSE,"Tickmarks"}</definedName>
    <definedName name="___AE2" hidden="1">{#N/A,#N/A,FALSE,"Aging Summary";#N/A,#N/A,FALSE,"Ratio Analysis";#N/A,#N/A,FALSE,"Test 120 Day Accts";#N/A,#N/A,FALSE,"Tickmarks"}</definedName>
    <definedName name="___AE2_1" localSheetId="0" hidden="1">{#N/A,#N/A,FALSE,"Aging Summary";#N/A,#N/A,FALSE,"Ratio Analysis";#N/A,#N/A,FALSE,"Test 120 Day Accts";#N/A,#N/A,FALSE,"Tickmarks"}</definedName>
    <definedName name="___AE2_1" hidden="1">{#N/A,#N/A,FALSE,"Aging Summary";#N/A,#N/A,FALSE,"Ratio Analysis";#N/A,#N/A,FALSE,"Test 120 Day Accts";#N/A,#N/A,FALSE,"Tickmarks"}</definedName>
    <definedName name="___AE2_1_1_1" localSheetId="0" hidden="1">{#N/A,#N/A,FALSE,"Aging Summary";#N/A,#N/A,FALSE,"Ratio Analysis";#N/A,#N/A,FALSE,"Test 120 Day Accts";#N/A,#N/A,FALSE,"Tickmarks"}</definedName>
    <definedName name="___AE2_1_1_1" hidden="1">{#N/A,#N/A,FALSE,"Aging Summary";#N/A,#N/A,FALSE,"Ratio Analysis";#N/A,#N/A,FALSE,"Test 120 Day Accts";#N/A,#N/A,FALSE,"Tickmarks"}</definedName>
    <definedName name="___AE2_1_1_2" localSheetId="0" hidden="1">{#N/A,#N/A,FALSE,"Aging Summary";#N/A,#N/A,FALSE,"Ratio Analysis";#N/A,#N/A,FALSE,"Test 120 Day Accts";#N/A,#N/A,FALSE,"Tickmarks"}</definedName>
    <definedName name="___AE2_1_1_2" hidden="1">{#N/A,#N/A,FALSE,"Aging Summary";#N/A,#N/A,FALSE,"Ratio Analysis";#N/A,#N/A,FALSE,"Test 120 Day Accts";#N/A,#N/A,FALSE,"Tickmarks"}</definedName>
    <definedName name="___AE2_1_1_3" localSheetId="0" hidden="1">{#N/A,#N/A,FALSE,"Aging Summary";#N/A,#N/A,FALSE,"Ratio Analysis";#N/A,#N/A,FALSE,"Test 120 Day Accts";#N/A,#N/A,FALSE,"Tickmarks"}</definedName>
    <definedName name="___AE2_1_1_3" hidden="1">{#N/A,#N/A,FALSE,"Aging Summary";#N/A,#N/A,FALSE,"Ratio Analysis";#N/A,#N/A,FALSE,"Test 120 Day Accts";#N/A,#N/A,FALSE,"Tickmarks"}</definedName>
    <definedName name="___AE2_1_2" localSheetId="0" hidden="1">{#N/A,#N/A,FALSE,"Aging Summary";#N/A,#N/A,FALSE,"Ratio Analysis";#N/A,#N/A,FALSE,"Test 120 Day Accts";#N/A,#N/A,FALSE,"Tickmarks"}</definedName>
    <definedName name="___AE2_1_2" hidden="1">{#N/A,#N/A,FALSE,"Aging Summary";#N/A,#N/A,FALSE,"Ratio Analysis";#N/A,#N/A,FALSE,"Test 120 Day Accts";#N/A,#N/A,FALSE,"Tickmarks"}</definedName>
    <definedName name="___AE2_1_3" localSheetId="0" hidden="1">{#N/A,#N/A,FALSE,"Aging Summary";#N/A,#N/A,FALSE,"Ratio Analysis";#N/A,#N/A,FALSE,"Test 120 Day Accts";#N/A,#N/A,FALSE,"Tickmarks"}</definedName>
    <definedName name="___AE2_1_3" hidden="1">{#N/A,#N/A,FALSE,"Aging Summary";#N/A,#N/A,FALSE,"Ratio Analysis";#N/A,#N/A,FALSE,"Test 120 Day Accts";#N/A,#N/A,FALSE,"Tickmarks"}</definedName>
    <definedName name="___AE2_1_4" localSheetId="0" hidden="1">{#N/A,#N/A,FALSE,"Aging Summary";#N/A,#N/A,FALSE,"Ratio Analysis";#N/A,#N/A,FALSE,"Test 120 Day Accts";#N/A,#N/A,FALSE,"Tickmarks"}</definedName>
    <definedName name="___AE2_1_4" hidden="1">{#N/A,#N/A,FALSE,"Aging Summary";#N/A,#N/A,FALSE,"Ratio Analysis";#N/A,#N/A,FALSE,"Test 120 Day Accts";#N/A,#N/A,FALSE,"Tickmarks"}</definedName>
    <definedName name="___AE2_2" localSheetId="0" hidden="1">{#N/A,#N/A,FALSE,"Aging Summary";#N/A,#N/A,FALSE,"Ratio Analysis";#N/A,#N/A,FALSE,"Test 120 Day Accts";#N/A,#N/A,FALSE,"Tickmarks"}</definedName>
    <definedName name="___AE2_2" hidden="1">{#N/A,#N/A,FALSE,"Aging Summary";#N/A,#N/A,FALSE,"Ratio Analysis";#N/A,#N/A,FALSE,"Test 120 Day Accts";#N/A,#N/A,FALSE,"Tickmarks"}</definedName>
    <definedName name="___AE2_3" localSheetId="0" hidden="1">{#N/A,#N/A,FALSE,"Aging Summary";#N/A,#N/A,FALSE,"Ratio Analysis";#N/A,#N/A,FALSE,"Test 120 Day Accts";#N/A,#N/A,FALSE,"Tickmarks"}</definedName>
    <definedName name="___AE2_3" hidden="1">{#N/A,#N/A,FALSE,"Aging Summary";#N/A,#N/A,FALSE,"Ratio Analysis";#N/A,#N/A,FALSE,"Test 120 Day Accts";#N/A,#N/A,FALSE,"Tickmarks"}</definedName>
    <definedName name="___AE2_4" localSheetId="0" hidden="1">{#N/A,#N/A,FALSE,"Aging Summary";#N/A,#N/A,FALSE,"Ratio Analysis";#N/A,#N/A,FALSE,"Test 120 Day Accts";#N/A,#N/A,FALSE,"Tickmarks"}</definedName>
    <definedName name="___AE2_4" hidden="1">{#N/A,#N/A,FALSE,"Aging Summary";#N/A,#N/A,FALSE,"Ratio Analysis";#N/A,#N/A,FALSE,"Test 120 Day Accts";#N/A,#N/A,FALSE,"Tickmarks"}</definedName>
    <definedName name="___AE4" localSheetId="0" hidden="1">{#N/A,#N/A,FALSE,"Aging Summary";#N/A,#N/A,FALSE,"Ratio Analysis";#N/A,#N/A,FALSE,"Test 120 Day Accts";#N/A,#N/A,FALSE,"Tickmarks"}</definedName>
    <definedName name="___AE4" hidden="1">{#N/A,#N/A,FALSE,"Aging Summary";#N/A,#N/A,FALSE,"Ratio Analysis";#N/A,#N/A,FALSE,"Test 120 Day Accts";#N/A,#N/A,FALSE,"Tickmarks"}</definedName>
    <definedName name="___AE4_1" localSheetId="0" hidden="1">{#N/A,#N/A,FALSE,"Aging Summary";#N/A,#N/A,FALSE,"Ratio Analysis";#N/A,#N/A,FALSE,"Test 120 Day Accts";#N/A,#N/A,FALSE,"Tickmarks"}</definedName>
    <definedName name="___AE4_1" hidden="1">{#N/A,#N/A,FALSE,"Aging Summary";#N/A,#N/A,FALSE,"Ratio Analysis";#N/A,#N/A,FALSE,"Test 120 Day Accts";#N/A,#N/A,FALSE,"Tickmarks"}</definedName>
    <definedName name="___AE4_1_1_1" localSheetId="0" hidden="1">{#N/A,#N/A,FALSE,"Aging Summary";#N/A,#N/A,FALSE,"Ratio Analysis";#N/A,#N/A,FALSE,"Test 120 Day Accts";#N/A,#N/A,FALSE,"Tickmarks"}</definedName>
    <definedName name="___AE4_1_1_1" hidden="1">{#N/A,#N/A,FALSE,"Aging Summary";#N/A,#N/A,FALSE,"Ratio Analysis";#N/A,#N/A,FALSE,"Test 120 Day Accts";#N/A,#N/A,FALSE,"Tickmarks"}</definedName>
    <definedName name="___AE4_1_1_2" localSheetId="0" hidden="1">{#N/A,#N/A,FALSE,"Aging Summary";#N/A,#N/A,FALSE,"Ratio Analysis";#N/A,#N/A,FALSE,"Test 120 Day Accts";#N/A,#N/A,FALSE,"Tickmarks"}</definedName>
    <definedName name="___AE4_1_1_2" hidden="1">{#N/A,#N/A,FALSE,"Aging Summary";#N/A,#N/A,FALSE,"Ratio Analysis";#N/A,#N/A,FALSE,"Test 120 Day Accts";#N/A,#N/A,FALSE,"Tickmarks"}</definedName>
    <definedName name="___AE4_1_1_3" localSheetId="0" hidden="1">{#N/A,#N/A,FALSE,"Aging Summary";#N/A,#N/A,FALSE,"Ratio Analysis";#N/A,#N/A,FALSE,"Test 120 Day Accts";#N/A,#N/A,FALSE,"Tickmarks"}</definedName>
    <definedName name="___AE4_1_1_3" hidden="1">{#N/A,#N/A,FALSE,"Aging Summary";#N/A,#N/A,FALSE,"Ratio Analysis";#N/A,#N/A,FALSE,"Test 120 Day Accts";#N/A,#N/A,FALSE,"Tickmarks"}</definedName>
    <definedName name="___AE4_1_2" localSheetId="0" hidden="1">{#N/A,#N/A,FALSE,"Aging Summary";#N/A,#N/A,FALSE,"Ratio Analysis";#N/A,#N/A,FALSE,"Test 120 Day Accts";#N/A,#N/A,FALSE,"Tickmarks"}</definedName>
    <definedName name="___AE4_1_2" hidden="1">{#N/A,#N/A,FALSE,"Aging Summary";#N/A,#N/A,FALSE,"Ratio Analysis";#N/A,#N/A,FALSE,"Test 120 Day Accts";#N/A,#N/A,FALSE,"Tickmarks"}</definedName>
    <definedName name="___AE4_1_3" localSheetId="0" hidden="1">{#N/A,#N/A,FALSE,"Aging Summary";#N/A,#N/A,FALSE,"Ratio Analysis";#N/A,#N/A,FALSE,"Test 120 Day Accts";#N/A,#N/A,FALSE,"Tickmarks"}</definedName>
    <definedName name="___AE4_1_3" hidden="1">{#N/A,#N/A,FALSE,"Aging Summary";#N/A,#N/A,FALSE,"Ratio Analysis";#N/A,#N/A,FALSE,"Test 120 Day Accts";#N/A,#N/A,FALSE,"Tickmarks"}</definedName>
    <definedName name="___AE4_1_4" localSheetId="0" hidden="1">{#N/A,#N/A,FALSE,"Aging Summary";#N/A,#N/A,FALSE,"Ratio Analysis";#N/A,#N/A,FALSE,"Test 120 Day Accts";#N/A,#N/A,FALSE,"Tickmarks"}</definedName>
    <definedName name="___AE4_1_4" hidden="1">{#N/A,#N/A,FALSE,"Aging Summary";#N/A,#N/A,FALSE,"Ratio Analysis";#N/A,#N/A,FALSE,"Test 120 Day Accts";#N/A,#N/A,FALSE,"Tickmarks"}</definedName>
    <definedName name="___AE4_2" localSheetId="0" hidden="1">{#N/A,#N/A,FALSE,"Aging Summary";#N/A,#N/A,FALSE,"Ratio Analysis";#N/A,#N/A,FALSE,"Test 120 Day Accts";#N/A,#N/A,FALSE,"Tickmarks"}</definedName>
    <definedName name="___AE4_2" hidden="1">{#N/A,#N/A,FALSE,"Aging Summary";#N/A,#N/A,FALSE,"Ratio Analysis";#N/A,#N/A,FALSE,"Test 120 Day Accts";#N/A,#N/A,FALSE,"Tickmarks"}</definedName>
    <definedName name="___AE4_3" localSheetId="0" hidden="1">{#N/A,#N/A,FALSE,"Aging Summary";#N/A,#N/A,FALSE,"Ratio Analysis";#N/A,#N/A,FALSE,"Test 120 Day Accts";#N/A,#N/A,FALSE,"Tickmarks"}</definedName>
    <definedName name="___AE4_3" hidden="1">{#N/A,#N/A,FALSE,"Aging Summary";#N/A,#N/A,FALSE,"Ratio Analysis";#N/A,#N/A,FALSE,"Test 120 Day Accts";#N/A,#N/A,FALSE,"Tickmarks"}</definedName>
    <definedName name="___AE4_4" localSheetId="0" hidden="1">{#N/A,#N/A,FALSE,"Aging Summary";#N/A,#N/A,FALSE,"Ratio Analysis";#N/A,#N/A,FALSE,"Test 120 Day Accts";#N/A,#N/A,FALSE,"Tickmarks"}</definedName>
    <definedName name="___AE4_4" hidden="1">{#N/A,#N/A,FALSE,"Aging Summary";#N/A,#N/A,FALSE,"Ratio Analysis";#N/A,#N/A,FALSE,"Test 120 Day Accts";#N/A,#N/A,FALSE,"Tickmarks"}</definedName>
    <definedName name="___ar1" localSheetId="0" hidden="1">{#N/A,#N/A,FALSE,"Aging Summary";#N/A,#N/A,FALSE,"Ratio Analysis";#N/A,#N/A,FALSE,"Test 120 Day Accts";#N/A,#N/A,FALSE,"Tickmarks"}</definedName>
    <definedName name="___ar1" hidden="1">{#N/A,#N/A,FALSE,"Aging Summary";#N/A,#N/A,FALSE,"Ratio Analysis";#N/A,#N/A,FALSE,"Test 120 Day Accts";#N/A,#N/A,FALSE,"Tickmarks"}</definedName>
    <definedName name="___ar1_1" localSheetId="0" hidden="1">{#N/A,#N/A,FALSE,"Aging Summary";#N/A,#N/A,FALSE,"Ratio Analysis";#N/A,#N/A,FALSE,"Test 120 Day Accts";#N/A,#N/A,FALSE,"Tickmarks"}</definedName>
    <definedName name="___ar1_1" hidden="1">{#N/A,#N/A,FALSE,"Aging Summary";#N/A,#N/A,FALSE,"Ratio Analysis";#N/A,#N/A,FALSE,"Test 120 Day Accts";#N/A,#N/A,FALSE,"Tickmarks"}</definedName>
    <definedName name="___ar1_1_1_1" localSheetId="0" hidden="1">{#N/A,#N/A,FALSE,"Aging Summary";#N/A,#N/A,FALSE,"Ratio Analysis";#N/A,#N/A,FALSE,"Test 120 Day Accts";#N/A,#N/A,FALSE,"Tickmarks"}</definedName>
    <definedName name="___ar1_1_1_1" hidden="1">{#N/A,#N/A,FALSE,"Aging Summary";#N/A,#N/A,FALSE,"Ratio Analysis";#N/A,#N/A,FALSE,"Test 120 Day Accts";#N/A,#N/A,FALSE,"Tickmarks"}</definedName>
    <definedName name="___ar1_1_1_2" localSheetId="0" hidden="1">{#N/A,#N/A,FALSE,"Aging Summary";#N/A,#N/A,FALSE,"Ratio Analysis";#N/A,#N/A,FALSE,"Test 120 Day Accts";#N/A,#N/A,FALSE,"Tickmarks"}</definedName>
    <definedName name="___ar1_1_1_2" hidden="1">{#N/A,#N/A,FALSE,"Aging Summary";#N/A,#N/A,FALSE,"Ratio Analysis";#N/A,#N/A,FALSE,"Test 120 Day Accts";#N/A,#N/A,FALSE,"Tickmarks"}</definedName>
    <definedName name="___ar1_1_1_3" localSheetId="0" hidden="1">{#N/A,#N/A,FALSE,"Aging Summary";#N/A,#N/A,FALSE,"Ratio Analysis";#N/A,#N/A,FALSE,"Test 120 Day Accts";#N/A,#N/A,FALSE,"Tickmarks"}</definedName>
    <definedName name="___ar1_1_1_3" hidden="1">{#N/A,#N/A,FALSE,"Aging Summary";#N/A,#N/A,FALSE,"Ratio Analysis";#N/A,#N/A,FALSE,"Test 120 Day Accts";#N/A,#N/A,FALSE,"Tickmarks"}</definedName>
    <definedName name="___ar1_1_2" localSheetId="0" hidden="1">{#N/A,#N/A,FALSE,"Aging Summary";#N/A,#N/A,FALSE,"Ratio Analysis";#N/A,#N/A,FALSE,"Test 120 Day Accts";#N/A,#N/A,FALSE,"Tickmarks"}</definedName>
    <definedName name="___ar1_1_2" hidden="1">{#N/A,#N/A,FALSE,"Aging Summary";#N/A,#N/A,FALSE,"Ratio Analysis";#N/A,#N/A,FALSE,"Test 120 Day Accts";#N/A,#N/A,FALSE,"Tickmarks"}</definedName>
    <definedName name="___ar1_1_3" localSheetId="0" hidden="1">{#N/A,#N/A,FALSE,"Aging Summary";#N/A,#N/A,FALSE,"Ratio Analysis";#N/A,#N/A,FALSE,"Test 120 Day Accts";#N/A,#N/A,FALSE,"Tickmarks"}</definedName>
    <definedName name="___ar1_1_3" hidden="1">{#N/A,#N/A,FALSE,"Aging Summary";#N/A,#N/A,FALSE,"Ratio Analysis";#N/A,#N/A,FALSE,"Test 120 Day Accts";#N/A,#N/A,FALSE,"Tickmarks"}</definedName>
    <definedName name="___ar1_1_4" localSheetId="0" hidden="1">{#N/A,#N/A,FALSE,"Aging Summary";#N/A,#N/A,FALSE,"Ratio Analysis";#N/A,#N/A,FALSE,"Test 120 Day Accts";#N/A,#N/A,FALSE,"Tickmarks"}</definedName>
    <definedName name="___ar1_1_4" hidden="1">{#N/A,#N/A,FALSE,"Aging Summary";#N/A,#N/A,FALSE,"Ratio Analysis";#N/A,#N/A,FALSE,"Test 120 Day Accts";#N/A,#N/A,FALSE,"Tickmarks"}</definedName>
    <definedName name="___ar1_2" localSheetId="0" hidden="1">{#N/A,#N/A,FALSE,"Aging Summary";#N/A,#N/A,FALSE,"Ratio Analysis";#N/A,#N/A,FALSE,"Test 120 Day Accts";#N/A,#N/A,FALSE,"Tickmarks"}</definedName>
    <definedName name="___ar1_2" hidden="1">{#N/A,#N/A,FALSE,"Aging Summary";#N/A,#N/A,FALSE,"Ratio Analysis";#N/A,#N/A,FALSE,"Test 120 Day Accts";#N/A,#N/A,FALSE,"Tickmarks"}</definedName>
    <definedName name="___ar1_3" localSheetId="0" hidden="1">{#N/A,#N/A,FALSE,"Aging Summary";#N/A,#N/A,FALSE,"Ratio Analysis";#N/A,#N/A,FALSE,"Test 120 Day Accts";#N/A,#N/A,FALSE,"Tickmarks"}</definedName>
    <definedName name="___ar1_3" hidden="1">{#N/A,#N/A,FALSE,"Aging Summary";#N/A,#N/A,FALSE,"Ratio Analysis";#N/A,#N/A,FALSE,"Test 120 Day Accts";#N/A,#N/A,FALSE,"Tickmarks"}</definedName>
    <definedName name="___ar1_4" localSheetId="0" hidden="1">{#N/A,#N/A,FALSE,"Aging Summary";#N/A,#N/A,FALSE,"Ratio Analysis";#N/A,#N/A,FALSE,"Test 120 Day Accts";#N/A,#N/A,FALSE,"Tickmarks"}</definedName>
    <definedName name="___ar1_4" hidden="1">{#N/A,#N/A,FALSE,"Aging Summary";#N/A,#N/A,FALSE,"Ratio Analysis";#N/A,#N/A,FALSE,"Test 120 Day Accts";#N/A,#N/A,FALSE,"Tickmarks"}</definedName>
    <definedName name="___ar4" localSheetId="0" hidden="1">{#N/A,#N/A,FALSE,"Aging Summary";#N/A,#N/A,FALSE,"Ratio Analysis";#N/A,#N/A,FALSE,"Test 120 Day Accts";#N/A,#N/A,FALSE,"Tickmarks"}</definedName>
    <definedName name="___ar4" hidden="1">{#N/A,#N/A,FALSE,"Aging Summary";#N/A,#N/A,FALSE,"Ratio Analysis";#N/A,#N/A,FALSE,"Test 120 Day Accts";#N/A,#N/A,FALSE,"Tickmarks"}</definedName>
    <definedName name="___ar4_1" localSheetId="0" hidden="1">{#N/A,#N/A,FALSE,"Aging Summary";#N/A,#N/A,FALSE,"Ratio Analysis";#N/A,#N/A,FALSE,"Test 120 Day Accts";#N/A,#N/A,FALSE,"Tickmarks"}</definedName>
    <definedName name="___ar4_1" hidden="1">{#N/A,#N/A,FALSE,"Aging Summary";#N/A,#N/A,FALSE,"Ratio Analysis";#N/A,#N/A,FALSE,"Test 120 Day Accts";#N/A,#N/A,FALSE,"Tickmarks"}</definedName>
    <definedName name="___ar4_1_1_1" localSheetId="0" hidden="1">{#N/A,#N/A,FALSE,"Aging Summary";#N/A,#N/A,FALSE,"Ratio Analysis";#N/A,#N/A,FALSE,"Test 120 Day Accts";#N/A,#N/A,FALSE,"Tickmarks"}</definedName>
    <definedName name="___ar4_1_1_1" hidden="1">{#N/A,#N/A,FALSE,"Aging Summary";#N/A,#N/A,FALSE,"Ratio Analysis";#N/A,#N/A,FALSE,"Test 120 Day Accts";#N/A,#N/A,FALSE,"Tickmarks"}</definedName>
    <definedName name="___ar4_1_1_2" localSheetId="0" hidden="1">{#N/A,#N/A,FALSE,"Aging Summary";#N/A,#N/A,FALSE,"Ratio Analysis";#N/A,#N/A,FALSE,"Test 120 Day Accts";#N/A,#N/A,FALSE,"Tickmarks"}</definedName>
    <definedName name="___ar4_1_1_2" hidden="1">{#N/A,#N/A,FALSE,"Aging Summary";#N/A,#N/A,FALSE,"Ratio Analysis";#N/A,#N/A,FALSE,"Test 120 Day Accts";#N/A,#N/A,FALSE,"Tickmarks"}</definedName>
    <definedName name="___ar4_1_1_3" localSheetId="0" hidden="1">{#N/A,#N/A,FALSE,"Aging Summary";#N/A,#N/A,FALSE,"Ratio Analysis";#N/A,#N/A,FALSE,"Test 120 Day Accts";#N/A,#N/A,FALSE,"Tickmarks"}</definedName>
    <definedName name="___ar4_1_1_3" hidden="1">{#N/A,#N/A,FALSE,"Aging Summary";#N/A,#N/A,FALSE,"Ratio Analysis";#N/A,#N/A,FALSE,"Test 120 Day Accts";#N/A,#N/A,FALSE,"Tickmarks"}</definedName>
    <definedName name="___ar4_1_2" localSheetId="0" hidden="1">{#N/A,#N/A,FALSE,"Aging Summary";#N/A,#N/A,FALSE,"Ratio Analysis";#N/A,#N/A,FALSE,"Test 120 Day Accts";#N/A,#N/A,FALSE,"Tickmarks"}</definedName>
    <definedName name="___ar4_1_2" hidden="1">{#N/A,#N/A,FALSE,"Aging Summary";#N/A,#N/A,FALSE,"Ratio Analysis";#N/A,#N/A,FALSE,"Test 120 Day Accts";#N/A,#N/A,FALSE,"Tickmarks"}</definedName>
    <definedName name="___ar4_1_3" localSheetId="0" hidden="1">{#N/A,#N/A,FALSE,"Aging Summary";#N/A,#N/A,FALSE,"Ratio Analysis";#N/A,#N/A,FALSE,"Test 120 Day Accts";#N/A,#N/A,FALSE,"Tickmarks"}</definedName>
    <definedName name="___ar4_1_3" hidden="1">{#N/A,#N/A,FALSE,"Aging Summary";#N/A,#N/A,FALSE,"Ratio Analysis";#N/A,#N/A,FALSE,"Test 120 Day Accts";#N/A,#N/A,FALSE,"Tickmarks"}</definedName>
    <definedName name="___ar4_1_4" localSheetId="0" hidden="1">{#N/A,#N/A,FALSE,"Aging Summary";#N/A,#N/A,FALSE,"Ratio Analysis";#N/A,#N/A,FALSE,"Test 120 Day Accts";#N/A,#N/A,FALSE,"Tickmarks"}</definedName>
    <definedName name="___ar4_1_4" hidden="1">{#N/A,#N/A,FALSE,"Aging Summary";#N/A,#N/A,FALSE,"Ratio Analysis";#N/A,#N/A,FALSE,"Test 120 Day Accts";#N/A,#N/A,FALSE,"Tickmarks"}</definedName>
    <definedName name="___ar4_2" localSheetId="0" hidden="1">{#N/A,#N/A,FALSE,"Aging Summary";#N/A,#N/A,FALSE,"Ratio Analysis";#N/A,#N/A,FALSE,"Test 120 Day Accts";#N/A,#N/A,FALSE,"Tickmarks"}</definedName>
    <definedName name="___ar4_2" hidden="1">{#N/A,#N/A,FALSE,"Aging Summary";#N/A,#N/A,FALSE,"Ratio Analysis";#N/A,#N/A,FALSE,"Test 120 Day Accts";#N/A,#N/A,FALSE,"Tickmarks"}</definedName>
    <definedName name="___ar4_3" localSheetId="0" hidden="1">{#N/A,#N/A,FALSE,"Aging Summary";#N/A,#N/A,FALSE,"Ratio Analysis";#N/A,#N/A,FALSE,"Test 120 Day Accts";#N/A,#N/A,FALSE,"Tickmarks"}</definedName>
    <definedName name="___ar4_3" hidden="1">{#N/A,#N/A,FALSE,"Aging Summary";#N/A,#N/A,FALSE,"Ratio Analysis";#N/A,#N/A,FALSE,"Test 120 Day Accts";#N/A,#N/A,FALSE,"Tickmarks"}</definedName>
    <definedName name="___ar4_4" localSheetId="0" hidden="1">{#N/A,#N/A,FALSE,"Aging Summary";#N/A,#N/A,FALSE,"Ratio Analysis";#N/A,#N/A,FALSE,"Test 120 Day Accts";#N/A,#N/A,FALSE,"Tickmarks"}</definedName>
    <definedName name="___ar4_4" hidden="1">{#N/A,#N/A,FALSE,"Aging Summary";#N/A,#N/A,FALSE,"Ratio Analysis";#N/A,#N/A,FALSE,"Test 120 Day Accts";#N/A,#N/A,FALSE,"Tickmarks"}</definedName>
    <definedName name="___AS3" localSheetId="0" hidden="1">{#N/A,#N/A,FALSE,"Aging Summary";#N/A,#N/A,FALSE,"Ratio Analysis";#N/A,#N/A,FALSE,"Test 120 Day Accts";#N/A,#N/A,FALSE,"Tickmarks"}</definedName>
    <definedName name="___AS3" hidden="1">{#N/A,#N/A,FALSE,"Aging Summary";#N/A,#N/A,FALSE,"Ratio Analysis";#N/A,#N/A,FALSE,"Test 120 Day Accts";#N/A,#N/A,FALSE,"Tickmarks"}</definedName>
    <definedName name="___AS3_1" localSheetId="0" hidden="1">{#N/A,#N/A,FALSE,"Aging Summary";#N/A,#N/A,FALSE,"Ratio Analysis";#N/A,#N/A,FALSE,"Test 120 Day Accts";#N/A,#N/A,FALSE,"Tickmarks"}</definedName>
    <definedName name="___AS3_1" hidden="1">{#N/A,#N/A,FALSE,"Aging Summary";#N/A,#N/A,FALSE,"Ratio Analysis";#N/A,#N/A,FALSE,"Test 120 Day Accts";#N/A,#N/A,FALSE,"Tickmarks"}</definedName>
    <definedName name="___AS3_1_1_1" localSheetId="0" hidden="1">{#N/A,#N/A,FALSE,"Aging Summary";#N/A,#N/A,FALSE,"Ratio Analysis";#N/A,#N/A,FALSE,"Test 120 Day Accts";#N/A,#N/A,FALSE,"Tickmarks"}</definedName>
    <definedName name="___AS3_1_1_1" hidden="1">{#N/A,#N/A,FALSE,"Aging Summary";#N/A,#N/A,FALSE,"Ratio Analysis";#N/A,#N/A,FALSE,"Test 120 Day Accts";#N/A,#N/A,FALSE,"Tickmarks"}</definedName>
    <definedName name="___AS3_1_1_2" localSheetId="0" hidden="1">{#N/A,#N/A,FALSE,"Aging Summary";#N/A,#N/A,FALSE,"Ratio Analysis";#N/A,#N/A,FALSE,"Test 120 Day Accts";#N/A,#N/A,FALSE,"Tickmarks"}</definedName>
    <definedName name="___AS3_1_1_2" hidden="1">{#N/A,#N/A,FALSE,"Aging Summary";#N/A,#N/A,FALSE,"Ratio Analysis";#N/A,#N/A,FALSE,"Test 120 Day Accts";#N/A,#N/A,FALSE,"Tickmarks"}</definedName>
    <definedName name="___AS3_1_1_3" localSheetId="0" hidden="1">{#N/A,#N/A,FALSE,"Aging Summary";#N/A,#N/A,FALSE,"Ratio Analysis";#N/A,#N/A,FALSE,"Test 120 Day Accts";#N/A,#N/A,FALSE,"Tickmarks"}</definedName>
    <definedName name="___AS3_1_1_3" hidden="1">{#N/A,#N/A,FALSE,"Aging Summary";#N/A,#N/A,FALSE,"Ratio Analysis";#N/A,#N/A,FALSE,"Test 120 Day Accts";#N/A,#N/A,FALSE,"Tickmarks"}</definedName>
    <definedName name="___AS3_1_2" localSheetId="0" hidden="1">{#N/A,#N/A,FALSE,"Aging Summary";#N/A,#N/A,FALSE,"Ratio Analysis";#N/A,#N/A,FALSE,"Test 120 Day Accts";#N/A,#N/A,FALSE,"Tickmarks"}</definedName>
    <definedName name="___AS3_1_2" hidden="1">{#N/A,#N/A,FALSE,"Aging Summary";#N/A,#N/A,FALSE,"Ratio Analysis";#N/A,#N/A,FALSE,"Test 120 Day Accts";#N/A,#N/A,FALSE,"Tickmarks"}</definedName>
    <definedName name="___AS3_1_3" localSheetId="0" hidden="1">{#N/A,#N/A,FALSE,"Aging Summary";#N/A,#N/A,FALSE,"Ratio Analysis";#N/A,#N/A,FALSE,"Test 120 Day Accts";#N/A,#N/A,FALSE,"Tickmarks"}</definedName>
    <definedName name="___AS3_1_3" hidden="1">{#N/A,#N/A,FALSE,"Aging Summary";#N/A,#N/A,FALSE,"Ratio Analysis";#N/A,#N/A,FALSE,"Test 120 Day Accts";#N/A,#N/A,FALSE,"Tickmarks"}</definedName>
    <definedName name="___AS3_1_4" localSheetId="0" hidden="1">{#N/A,#N/A,FALSE,"Aging Summary";#N/A,#N/A,FALSE,"Ratio Analysis";#N/A,#N/A,FALSE,"Test 120 Day Accts";#N/A,#N/A,FALSE,"Tickmarks"}</definedName>
    <definedName name="___AS3_1_4" hidden="1">{#N/A,#N/A,FALSE,"Aging Summary";#N/A,#N/A,FALSE,"Ratio Analysis";#N/A,#N/A,FALSE,"Test 120 Day Accts";#N/A,#N/A,FALSE,"Tickmarks"}</definedName>
    <definedName name="___AS3_2" localSheetId="0" hidden="1">{#N/A,#N/A,FALSE,"Aging Summary";#N/A,#N/A,FALSE,"Ratio Analysis";#N/A,#N/A,FALSE,"Test 120 Day Accts";#N/A,#N/A,FALSE,"Tickmarks"}</definedName>
    <definedName name="___AS3_2" hidden="1">{#N/A,#N/A,FALSE,"Aging Summary";#N/A,#N/A,FALSE,"Ratio Analysis";#N/A,#N/A,FALSE,"Test 120 Day Accts";#N/A,#N/A,FALSE,"Tickmarks"}</definedName>
    <definedName name="___AS3_3" localSheetId="0" hidden="1">{#N/A,#N/A,FALSE,"Aging Summary";#N/A,#N/A,FALSE,"Ratio Analysis";#N/A,#N/A,FALSE,"Test 120 Day Accts";#N/A,#N/A,FALSE,"Tickmarks"}</definedName>
    <definedName name="___AS3_3" hidden="1">{#N/A,#N/A,FALSE,"Aging Summary";#N/A,#N/A,FALSE,"Ratio Analysis";#N/A,#N/A,FALSE,"Test 120 Day Accts";#N/A,#N/A,FALSE,"Tickmarks"}</definedName>
    <definedName name="___AS3_4" localSheetId="0" hidden="1">{#N/A,#N/A,FALSE,"Aging Summary";#N/A,#N/A,FALSE,"Ratio Analysis";#N/A,#N/A,FALSE,"Test 120 Day Accts";#N/A,#N/A,FALSE,"Tickmarks"}</definedName>
    <definedName name="___AS3_4" hidden="1">{#N/A,#N/A,FALSE,"Aging Summary";#N/A,#N/A,FALSE,"Ratio Analysis";#N/A,#N/A,FALSE,"Test 120 Day Accts";#N/A,#N/A,FALSE,"Tickmarks"}</definedName>
    <definedName name="___AS4" localSheetId="0" hidden="1">{#N/A,#N/A,FALSE,"Aging Summary";#N/A,#N/A,FALSE,"Ratio Analysis";#N/A,#N/A,FALSE,"Test 120 Day Accts";#N/A,#N/A,FALSE,"Tickmarks"}</definedName>
    <definedName name="___AS4" hidden="1">{#N/A,#N/A,FALSE,"Aging Summary";#N/A,#N/A,FALSE,"Ratio Analysis";#N/A,#N/A,FALSE,"Test 120 Day Accts";#N/A,#N/A,FALSE,"Tickmarks"}</definedName>
    <definedName name="___AS4_1" localSheetId="0" hidden="1">{#N/A,#N/A,FALSE,"Aging Summary";#N/A,#N/A,FALSE,"Ratio Analysis";#N/A,#N/A,FALSE,"Test 120 Day Accts";#N/A,#N/A,FALSE,"Tickmarks"}</definedName>
    <definedName name="___AS4_1" hidden="1">{#N/A,#N/A,FALSE,"Aging Summary";#N/A,#N/A,FALSE,"Ratio Analysis";#N/A,#N/A,FALSE,"Test 120 Day Accts";#N/A,#N/A,FALSE,"Tickmarks"}</definedName>
    <definedName name="___AS4_1_1_1" localSheetId="0" hidden="1">{#N/A,#N/A,FALSE,"Aging Summary";#N/A,#N/A,FALSE,"Ratio Analysis";#N/A,#N/A,FALSE,"Test 120 Day Accts";#N/A,#N/A,FALSE,"Tickmarks"}</definedName>
    <definedName name="___AS4_1_1_1" hidden="1">{#N/A,#N/A,FALSE,"Aging Summary";#N/A,#N/A,FALSE,"Ratio Analysis";#N/A,#N/A,FALSE,"Test 120 Day Accts";#N/A,#N/A,FALSE,"Tickmarks"}</definedName>
    <definedName name="___AS4_1_1_2" localSheetId="0" hidden="1">{#N/A,#N/A,FALSE,"Aging Summary";#N/A,#N/A,FALSE,"Ratio Analysis";#N/A,#N/A,FALSE,"Test 120 Day Accts";#N/A,#N/A,FALSE,"Tickmarks"}</definedName>
    <definedName name="___AS4_1_1_2" hidden="1">{#N/A,#N/A,FALSE,"Aging Summary";#N/A,#N/A,FALSE,"Ratio Analysis";#N/A,#N/A,FALSE,"Test 120 Day Accts";#N/A,#N/A,FALSE,"Tickmarks"}</definedName>
    <definedName name="___AS4_1_1_3" localSheetId="0" hidden="1">{#N/A,#N/A,FALSE,"Aging Summary";#N/A,#N/A,FALSE,"Ratio Analysis";#N/A,#N/A,FALSE,"Test 120 Day Accts";#N/A,#N/A,FALSE,"Tickmarks"}</definedName>
    <definedName name="___AS4_1_1_3" hidden="1">{#N/A,#N/A,FALSE,"Aging Summary";#N/A,#N/A,FALSE,"Ratio Analysis";#N/A,#N/A,FALSE,"Test 120 Day Accts";#N/A,#N/A,FALSE,"Tickmarks"}</definedName>
    <definedName name="___AS4_1_2" localSheetId="0" hidden="1">{#N/A,#N/A,FALSE,"Aging Summary";#N/A,#N/A,FALSE,"Ratio Analysis";#N/A,#N/A,FALSE,"Test 120 Day Accts";#N/A,#N/A,FALSE,"Tickmarks"}</definedName>
    <definedName name="___AS4_1_2" hidden="1">{#N/A,#N/A,FALSE,"Aging Summary";#N/A,#N/A,FALSE,"Ratio Analysis";#N/A,#N/A,FALSE,"Test 120 Day Accts";#N/A,#N/A,FALSE,"Tickmarks"}</definedName>
    <definedName name="___AS4_1_3" localSheetId="0" hidden="1">{#N/A,#N/A,FALSE,"Aging Summary";#N/A,#N/A,FALSE,"Ratio Analysis";#N/A,#N/A,FALSE,"Test 120 Day Accts";#N/A,#N/A,FALSE,"Tickmarks"}</definedName>
    <definedName name="___AS4_1_3" hidden="1">{#N/A,#N/A,FALSE,"Aging Summary";#N/A,#N/A,FALSE,"Ratio Analysis";#N/A,#N/A,FALSE,"Test 120 Day Accts";#N/A,#N/A,FALSE,"Tickmarks"}</definedName>
    <definedName name="___AS4_1_4" localSheetId="0" hidden="1">{#N/A,#N/A,FALSE,"Aging Summary";#N/A,#N/A,FALSE,"Ratio Analysis";#N/A,#N/A,FALSE,"Test 120 Day Accts";#N/A,#N/A,FALSE,"Tickmarks"}</definedName>
    <definedName name="___AS4_1_4" hidden="1">{#N/A,#N/A,FALSE,"Aging Summary";#N/A,#N/A,FALSE,"Ratio Analysis";#N/A,#N/A,FALSE,"Test 120 Day Accts";#N/A,#N/A,FALSE,"Tickmarks"}</definedName>
    <definedName name="___AS4_2" localSheetId="0" hidden="1">{#N/A,#N/A,FALSE,"Aging Summary";#N/A,#N/A,FALSE,"Ratio Analysis";#N/A,#N/A,FALSE,"Test 120 Day Accts";#N/A,#N/A,FALSE,"Tickmarks"}</definedName>
    <definedName name="___AS4_2" hidden="1">{#N/A,#N/A,FALSE,"Aging Summary";#N/A,#N/A,FALSE,"Ratio Analysis";#N/A,#N/A,FALSE,"Test 120 Day Accts";#N/A,#N/A,FALSE,"Tickmarks"}</definedName>
    <definedName name="___AS4_3" localSheetId="0" hidden="1">{#N/A,#N/A,FALSE,"Aging Summary";#N/A,#N/A,FALSE,"Ratio Analysis";#N/A,#N/A,FALSE,"Test 120 Day Accts";#N/A,#N/A,FALSE,"Tickmarks"}</definedName>
    <definedName name="___AS4_3" hidden="1">{#N/A,#N/A,FALSE,"Aging Summary";#N/A,#N/A,FALSE,"Ratio Analysis";#N/A,#N/A,FALSE,"Test 120 Day Accts";#N/A,#N/A,FALSE,"Tickmarks"}</definedName>
    <definedName name="___AS4_4" localSheetId="0" hidden="1">{#N/A,#N/A,FALSE,"Aging Summary";#N/A,#N/A,FALSE,"Ratio Analysis";#N/A,#N/A,FALSE,"Test 120 Day Accts";#N/A,#N/A,FALSE,"Tickmarks"}</definedName>
    <definedName name="___AS4_4" hidden="1">{#N/A,#N/A,FALSE,"Aging Summary";#N/A,#N/A,FALSE,"Ratio Analysis";#N/A,#N/A,FALSE,"Test 120 Day Accts";#N/A,#N/A,FALSE,"Tickmarks"}</definedName>
    <definedName name="___ase1" localSheetId="0" hidden="1">{#N/A,#N/A,FALSE,"Aging Summary";#N/A,#N/A,FALSE,"Ratio Analysis";#N/A,#N/A,FALSE,"Test 120 Day Accts";#N/A,#N/A,FALSE,"Tickmarks"}</definedName>
    <definedName name="___ase1" hidden="1">{#N/A,#N/A,FALSE,"Aging Summary";#N/A,#N/A,FALSE,"Ratio Analysis";#N/A,#N/A,FALSE,"Test 120 Day Accts";#N/A,#N/A,FALSE,"Tickmarks"}</definedName>
    <definedName name="___ase1_1" localSheetId="0" hidden="1">{#N/A,#N/A,FALSE,"Aging Summary";#N/A,#N/A,FALSE,"Ratio Analysis";#N/A,#N/A,FALSE,"Test 120 Day Accts";#N/A,#N/A,FALSE,"Tickmarks"}</definedName>
    <definedName name="___ase1_1" hidden="1">{#N/A,#N/A,FALSE,"Aging Summary";#N/A,#N/A,FALSE,"Ratio Analysis";#N/A,#N/A,FALSE,"Test 120 Day Accts";#N/A,#N/A,FALSE,"Tickmarks"}</definedName>
    <definedName name="___ase1_1_1_1" localSheetId="0" hidden="1">{#N/A,#N/A,FALSE,"Aging Summary";#N/A,#N/A,FALSE,"Ratio Analysis";#N/A,#N/A,FALSE,"Test 120 Day Accts";#N/A,#N/A,FALSE,"Tickmarks"}</definedName>
    <definedName name="___ase1_1_1_1" hidden="1">{#N/A,#N/A,FALSE,"Aging Summary";#N/A,#N/A,FALSE,"Ratio Analysis";#N/A,#N/A,FALSE,"Test 120 Day Accts";#N/A,#N/A,FALSE,"Tickmarks"}</definedName>
    <definedName name="___ase1_1_1_2" localSheetId="0" hidden="1">{#N/A,#N/A,FALSE,"Aging Summary";#N/A,#N/A,FALSE,"Ratio Analysis";#N/A,#N/A,FALSE,"Test 120 Day Accts";#N/A,#N/A,FALSE,"Tickmarks"}</definedName>
    <definedName name="___ase1_1_1_2" hidden="1">{#N/A,#N/A,FALSE,"Aging Summary";#N/A,#N/A,FALSE,"Ratio Analysis";#N/A,#N/A,FALSE,"Test 120 Day Accts";#N/A,#N/A,FALSE,"Tickmarks"}</definedName>
    <definedName name="___ase1_1_1_3" localSheetId="0" hidden="1">{#N/A,#N/A,FALSE,"Aging Summary";#N/A,#N/A,FALSE,"Ratio Analysis";#N/A,#N/A,FALSE,"Test 120 Day Accts";#N/A,#N/A,FALSE,"Tickmarks"}</definedName>
    <definedName name="___ase1_1_1_3" hidden="1">{#N/A,#N/A,FALSE,"Aging Summary";#N/A,#N/A,FALSE,"Ratio Analysis";#N/A,#N/A,FALSE,"Test 120 Day Accts";#N/A,#N/A,FALSE,"Tickmarks"}</definedName>
    <definedName name="___ase1_1_2" localSheetId="0" hidden="1">{#N/A,#N/A,FALSE,"Aging Summary";#N/A,#N/A,FALSE,"Ratio Analysis";#N/A,#N/A,FALSE,"Test 120 Day Accts";#N/A,#N/A,FALSE,"Tickmarks"}</definedName>
    <definedName name="___ase1_1_2" hidden="1">{#N/A,#N/A,FALSE,"Aging Summary";#N/A,#N/A,FALSE,"Ratio Analysis";#N/A,#N/A,FALSE,"Test 120 Day Accts";#N/A,#N/A,FALSE,"Tickmarks"}</definedName>
    <definedName name="___ase1_1_3" localSheetId="0" hidden="1">{#N/A,#N/A,FALSE,"Aging Summary";#N/A,#N/A,FALSE,"Ratio Analysis";#N/A,#N/A,FALSE,"Test 120 Day Accts";#N/A,#N/A,FALSE,"Tickmarks"}</definedName>
    <definedName name="___ase1_1_3" hidden="1">{#N/A,#N/A,FALSE,"Aging Summary";#N/A,#N/A,FALSE,"Ratio Analysis";#N/A,#N/A,FALSE,"Test 120 Day Accts";#N/A,#N/A,FALSE,"Tickmarks"}</definedName>
    <definedName name="___ase1_1_4" localSheetId="0" hidden="1">{#N/A,#N/A,FALSE,"Aging Summary";#N/A,#N/A,FALSE,"Ratio Analysis";#N/A,#N/A,FALSE,"Test 120 Day Accts";#N/A,#N/A,FALSE,"Tickmarks"}</definedName>
    <definedName name="___ase1_1_4" hidden="1">{#N/A,#N/A,FALSE,"Aging Summary";#N/A,#N/A,FALSE,"Ratio Analysis";#N/A,#N/A,FALSE,"Test 120 Day Accts";#N/A,#N/A,FALSE,"Tickmarks"}</definedName>
    <definedName name="___ase1_2" localSheetId="0" hidden="1">{#N/A,#N/A,FALSE,"Aging Summary";#N/A,#N/A,FALSE,"Ratio Analysis";#N/A,#N/A,FALSE,"Test 120 Day Accts";#N/A,#N/A,FALSE,"Tickmarks"}</definedName>
    <definedName name="___ase1_2" hidden="1">{#N/A,#N/A,FALSE,"Aging Summary";#N/A,#N/A,FALSE,"Ratio Analysis";#N/A,#N/A,FALSE,"Test 120 Day Accts";#N/A,#N/A,FALSE,"Tickmarks"}</definedName>
    <definedName name="___ase1_3" localSheetId="0" hidden="1">{#N/A,#N/A,FALSE,"Aging Summary";#N/A,#N/A,FALSE,"Ratio Analysis";#N/A,#N/A,FALSE,"Test 120 Day Accts";#N/A,#N/A,FALSE,"Tickmarks"}</definedName>
    <definedName name="___ase1_3" hidden="1">{#N/A,#N/A,FALSE,"Aging Summary";#N/A,#N/A,FALSE,"Ratio Analysis";#N/A,#N/A,FALSE,"Test 120 Day Accts";#N/A,#N/A,FALSE,"Tickmarks"}</definedName>
    <definedName name="___ase1_4" localSheetId="0" hidden="1">{#N/A,#N/A,FALSE,"Aging Summary";#N/A,#N/A,FALSE,"Ratio Analysis";#N/A,#N/A,FALSE,"Test 120 Day Accts";#N/A,#N/A,FALSE,"Tickmarks"}</definedName>
    <definedName name="___ase1_4" hidden="1">{#N/A,#N/A,FALSE,"Aging Summary";#N/A,#N/A,FALSE,"Ratio Analysis";#N/A,#N/A,FALSE,"Test 120 Day Accts";#N/A,#N/A,FALSE,"Tickmarks"}</definedName>
    <definedName name="___ase4" localSheetId="0" hidden="1">{#N/A,#N/A,FALSE,"Aging Summary";#N/A,#N/A,FALSE,"Ratio Analysis";#N/A,#N/A,FALSE,"Test 120 Day Accts";#N/A,#N/A,FALSE,"Tickmarks"}</definedName>
    <definedName name="___ase4" hidden="1">{#N/A,#N/A,FALSE,"Aging Summary";#N/A,#N/A,FALSE,"Ratio Analysis";#N/A,#N/A,FALSE,"Test 120 Day Accts";#N/A,#N/A,FALSE,"Tickmarks"}</definedName>
    <definedName name="___ase4_1" localSheetId="0" hidden="1">{#N/A,#N/A,FALSE,"Aging Summary";#N/A,#N/A,FALSE,"Ratio Analysis";#N/A,#N/A,FALSE,"Test 120 Day Accts";#N/A,#N/A,FALSE,"Tickmarks"}</definedName>
    <definedName name="___ase4_1" hidden="1">{#N/A,#N/A,FALSE,"Aging Summary";#N/A,#N/A,FALSE,"Ratio Analysis";#N/A,#N/A,FALSE,"Test 120 Day Accts";#N/A,#N/A,FALSE,"Tickmarks"}</definedName>
    <definedName name="___ase4_1_1_1" localSheetId="0" hidden="1">{#N/A,#N/A,FALSE,"Aging Summary";#N/A,#N/A,FALSE,"Ratio Analysis";#N/A,#N/A,FALSE,"Test 120 Day Accts";#N/A,#N/A,FALSE,"Tickmarks"}</definedName>
    <definedName name="___ase4_1_1_1" hidden="1">{#N/A,#N/A,FALSE,"Aging Summary";#N/A,#N/A,FALSE,"Ratio Analysis";#N/A,#N/A,FALSE,"Test 120 Day Accts";#N/A,#N/A,FALSE,"Tickmarks"}</definedName>
    <definedName name="___ase4_1_1_2" localSheetId="0" hidden="1">{#N/A,#N/A,FALSE,"Aging Summary";#N/A,#N/A,FALSE,"Ratio Analysis";#N/A,#N/A,FALSE,"Test 120 Day Accts";#N/A,#N/A,FALSE,"Tickmarks"}</definedName>
    <definedName name="___ase4_1_1_2" hidden="1">{#N/A,#N/A,FALSE,"Aging Summary";#N/A,#N/A,FALSE,"Ratio Analysis";#N/A,#N/A,FALSE,"Test 120 Day Accts";#N/A,#N/A,FALSE,"Tickmarks"}</definedName>
    <definedName name="___ase4_1_1_3" localSheetId="0" hidden="1">{#N/A,#N/A,FALSE,"Aging Summary";#N/A,#N/A,FALSE,"Ratio Analysis";#N/A,#N/A,FALSE,"Test 120 Day Accts";#N/A,#N/A,FALSE,"Tickmarks"}</definedName>
    <definedName name="___ase4_1_1_3" hidden="1">{#N/A,#N/A,FALSE,"Aging Summary";#N/A,#N/A,FALSE,"Ratio Analysis";#N/A,#N/A,FALSE,"Test 120 Day Accts";#N/A,#N/A,FALSE,"Tickmarks"}</definedName>
    <definedName name="___ase4_1_2" localSheetId="0" hidden="1">{#N/A,#N/A,FALSE,"Aging Summary";#N/A,#N/A,FALSE,"Ratio Analysis";#N/A,#N/A,FALSE,"Test 120 Day Accts";#N/A,#N/A,FALSE,"Tickmarks"}</definedName>
    <definedName name="___ase4_1_2" hidden="1">{#N/A,#N/A,FALSE,"Aging Summary";#N/A,#N/A,FALSE,"Ratio Analysis";#N/A,#N/A,FALSE,"Test 120 Day Accts";#N/A,#N/A,FALSE,"Tickmarks"}</definedName>
    <definedName name="___ase4_1_3" localSheetId="0" hidden="1">{#N/A,#N/A,FALSE,"Aging Summary";#N/A,#N/A,FALSE,"Ratio Analysis";#N/A,#N/A,FALSE,"Test 120 Day Accts";#N/A,#N/A,FALSE,"Tickmarks"}</definedName>
    <definedName name="___ase4_1_3" hidden="1">{#N/A,#N/A,FALSE,"Aging Summary";#N/A,#N/A,FALSE,"Ratio Analysis";#N/A,#N/A,FALSE,"Test 120 Day Accts";#N/A,#N/A,FALSE,"Tickmarks"}</definedName>
    <definedName name="___ase4_1_4" localSheetId="0" hidden="1">{#N/A,#N/A,FALSE,"Aging Summary";#N/A,#N/A,FALSE,"Ratio Analysis";#N/A,#N/A,FALSE,"Test 120 Day Accts";#N/A,#N/A,FALSE,"Tickmarks"}</definedName>
    <definedName name="___ase4_1_4" hidden="1">{#N/A,#N/A,FALSE,"Aging Summary";#N/A,#N/A,FALSE,"Ratio Analysis";#N/A,#N/A,FALSE,"Test 120 Day Accts";#N/A,#N/A,FALSE,"Tickmarks"}</definedName>
    <definedName name="___ase4_2" localSheetId="0" hidden="1">{#N/A,#N/A,FALSE,"Aging Summary";#N/A,#N/A,FALSE,"Ratio Analysis";#N/A,#N/A,FALSE,"Test 120 Day Accts";#N/A,#N/A,FALSE,"Tickmarks"}</definedName>
    <definedName name="___ase4_2" hidden="1">{#N/A,#N/A,FALSE,"Aging Summary";#N/A,#N/A,FALSE,"Ratio Analysis";#N/A,#N/A,FALSE,"Test 120 Day Accts";#N/A,#N/A,FALSE,"Tickmarks"}</definedName>
    <definedName name="___ase4_3" localSheetId="0" hidden="1">{#N/A,#N/A,FALSE,"Aging Summary";#N/A,#N/A,FALSE,"Ratio Analysis";#N/A,#N/A,FALSE,"Test 120 Day Accts";#N/A,#N/A,FALSE,"Tickmarks"}</definedName>
    <definedName name="___ase4_3" hidden="1">{#N/A,#N/A,FALSE,"Aging Summary";#N/A,#N/A,FALSE,"Ratio Analysis";#N/A,#N/A,FALSE,"Test 120 Day Accts";#N/A,#N/A,FALSE,"Tickmarks"}</definedName>
    <definedName name="___ase4_4" localSheetId="0" hidden="1">{#N/A,#N/A,FALSE,"Aging Summary";#N/A,#N/A,FALSE,"Ratio Analysis";#N/A,#N/A,FALSE,"Test 120 Day Accts";#N/A,#N/A,FALSE,"Tickmarks"}</definedName>
    <definedName name="___ase4_4" hidden="1">{#N/A,#N/A,FALSE,"Aging Summary";#N/A,#N/A,FALSE,"Ratio Analysis";#N/A,#N/A,FALSE,"Test 120 Day Accts";#N/A,#N/A,FALSE,"Tickmarks"}</definedName>
    <definedName name="___asr1" localSheetId="0" hidden="1">{#N/A,#N/A,FALSE,"Aging Summary";#N/A,#N/A,FALSE,"Ratio Analysis";#N/A,#N/A,FALSE,"Test 120 Day Accts";#N/A,#N/A,FALSE,"Tickmarks"}</definedName>
    <definedName name="___asr1" hidden="1">{#N/A,#N/A,FALSE,"Aging Summary";#N/A,#N/A,FALSE,"Ratio Analysis";#N/A,#N/A,FALSE,"Test 120 Day Accts";#N/A,#N/A,FALSE,"Tickmarks"}</definedName>
    <definedName name="___asr1_1" localSheetId="0" hidden="1">{#N/A,#N/A,FALSE,"Aging Summary";#N/A,#N/A,FALSE,"Ratio Analysis";#N/A,#N/A,FALSE,"Test 120 Day Accts";#N/A,#N/A,FALSE,"Tickmarks"}</definedName>
    <definedName name="___asr1_1" hidden="1">{#N/A,#N/A,FALSE,"Aging Summary";#N/A,#N/A,FALSE,"Ratio Analysis";#N/A,#N/A,FALSE,"Test 120 Day Accts";#N/A,#N/A,FALSE,"Tickmarks"}</definedName>
    <definedName name="___asr1_1_1_1" localSheetId="0" hidden="1">{#N/A,#N/A,FALSE,"Aging Summary";#N/A,#N/A,FALSE,"Ratio Analysis";#N/A,#N/A,FALSE,"Test 120 Day Accts";#N/A,#N/A,FALSE,"Tickmarks"}</definedName>
    <definedName name="___asr1_1_1_1" hidden="1">{#N/A,#N/A,FALSE,"Aging Summary";#N/A,#N/A,FALSE,"Ratio Analysis";#N/A,#N/A,FALSE,"Test 120 Day Accts";#N/A,#N/A,FALSE,"Tickmarks"}</definedName>
    <definedName name="___asr1_1_1_2" localSheetId="0" hidden="1">{#N/A,#N/A,FALSE,"Aging Summary";#N/A,#N/A,FALSE,"Ratio Analysis";#N/A,#N/A,FALSE,"Test 120 Day Accts";#N/A,#N/A,FALSE,"Tickmarks"}</definedName>
    <definedName name="___asr1_1_1_2" hidden="1">{#N/A,#N/A,FALSE,"Aging Summary";#N/A,#N/A,FALSE,"Ratio Analysis";#N/A,#N/A,FALSE,"Test 120 Day Accts";#N/A,#N/A,FALSE,"Tickmarks"}</definedName>
    <definedName name="___asr1_1_1_3" localSheetId="0" hidden="1">{#N/A,#N/A,FALSE,"Aging Summary";#N/A,#N/A,FALSE,"Ratio Analysis";#N/A,#N/A,FALSE,"Test 120 Day Accts";#N/A,#N/A,FALSE,"Tickmarks"}</definedName>
    <definedName name="___asr1_1_1_3" hidden="1">{#N/A,#N/A,FALSE,"Aging Summary";#N/A,#N/A,FALSE,"Ratio Analysis";#N/A,#N/A,FALSE,"Test 120 Day Accts";#N/A,#N/A,FALSE,"Tickmarks"}</definedName>
    <definedName name="___asr1_1_2" localSheetId="0" hidden="1">{#N/A,#N/A,FALSE,"Aging Summary";#N/A,#N/A,FALSE,"Ratio Analysis";#N/A,#N/A,FALSE,"Test 120 Day Accts";#N/A,#N/A,FALSE,"Tickmarks"}</definedName>
    <definedName name="___asr1_1_2" hidden="1">{#N/A,#N/A,FALSE,"Aging Summary";#N/A,#N/A,FALSE,"Ratio Analysis";#N/A,#N/A,FALSE,"Test 120 Day Accts";#N/A,#N/A,FALSE,"Tickmarks"}</definedName>
    <definedName name="___asr1_1_3" localSheetId="0" hidden="1">{#N/A,#N/A,FALSE,"Aging Summary";#N/A,#N/A,FALSE,"Ratio Analysis";#N/A,#N/A,FALSE,"Test 120 Day Accts";#N/A,#N/A,FALSE,"Tickmarks"}</definedName>
    <definedName name="___asr1_1_3" hidden="1">{#N/A,#N/A,FALSE,"Aging Summary";#N/A,#N/A,FALSE,"Ratio Analysis";#N/A,#N/A,FALSE,"Test 120 Day Accts";#N/A,#N/A,FALSE,"Tickmarks"}</definedName>
    <definedName name="___asr1_1_4" localSheetId="0" hidden="1">{#N/A,#N/A,FALSE,"Aging Summary";#N/A,#N/A,FALSE,"Ratio Analysis";#N/A,#N/A,FALSE,"Test 120 Day Accts";#N/A,#N/A,FALSE,"Tickmarks"}</definedName>
    <definedName name="___asr1_1_4" hidden="1">{#N/A,#N/A,FALSE,"Aging Summary";#N/A,#N/A,FALSE,"Ratio Analysis";#N/A,#N/A,FALSE,"Test 120 Day Accts";#N/A,#N/A,FALSE,"Tickmarks"}</definedName>
    <definedName name="___asr1_2" localSheetId="0" hidden="1">{#N/A,#N/A,FALSE,"Aging Summary";#N/A,#N/A,FALSE,"Ratio Analysis";#N/A,#N/A,FALSE,"Test 120 Day Accts";#N/A,#N/A,FALSE,"Tickmarks"}</definedName>
    <definedName name="___asr1_2" hidden="1">{#N/A,#N/A,FALSE,"Aging Summary";#N/A,#N/A,FALSE,"Ratio Analysis";#N/A,#N/A,FALSE,"Test 120 Day Accts";#N/A,#N/A,FALSE,"Tickmarks"}</definedName>
    <definedName name="___asr1_3" localSheetId="0" hidden="1">{#N/A,#N/A,FALSE,"Aging Summary";#N/A,#N/A,FALSE,"Ratio Analysis";#N/A,#N/A,FALSE,"Test 120 Day Accts";#N/A,#N/A,FALSE,"Tickmarks"}</definedName>
    <definedName name="___asr1_3" hidden="1">{#N/A,#N/A,FALSE,"Aging Summary";#N/A,#N/A,FALSE,"Ratio Analysis";#N/A,#N/A,FALSE,"Test 120 Day Accts";#N/A,#N/A,FALSE,"Tickmarks"}</definedName>
    <definedName name="___asr1_4" localSheetId="0" hidden="1">{#N/A,#N/A,FALSE,"Aging Summary";#N/A,#N/A,FALSE,"Ratio Analysis";#N/A,#N/A,FALSE,"Test 120 Day Accts";#N/A,#N/A,FALSE,"Tickmarks"}</definedName>
    <definedName name="___asr1_4" hidden="1">{#N/A,#N/A,FALSE,"Aging Summary";#N/A,#N/A,FALSE,"Ratio Analysis";#N/A,#N/A,FALSE,"Test 120 Day Accts";#N/A,#N/A,FALSE,"Tickmarks"}</definedName>
    <definedName name="___asr4" localSheetId="0" hidden="1">{#N/A,#N/A,FALSE,"Aging Summary";#N/A,#N/A,FALSE,"Ratio Analysis";#N/A,#N/A,FALSE,"Test 120 Day Accts";#N/A,#N/A,FALSE,"Tickmarks"}</definedName>
    <definedName name="___asr4" hidden="1">{#N/A,#N/A,FALSE,"Aging Summary";#N/A,#N/A,FALSE,"Ratio Analysis";#N/A,#N/A,FALSE,"Test 120 Day Accts";#N/A,#N/A,FALSE,"Tickmarks"}</definedName>
    <definedName name="___asr4_1" localSheetId="0" hidden="1">{#N/A,#N/A,FALSE,"Aging Summary";#N/A,#N/A,FALSE,"Ratio Analysis";#N/A,#N/A,FALSE,"Test 120 Day Accts";#N/A,#N/A,FALSE,"Tickmarks"}</definedName>
    <definedName name="___asr4_1" hidden="1">{#N/A,#N/A,FALSE,"Aging Summary";#N/A,#N/A,FALSE,"Ratio Analysis";#N/A,#N/A,FALSE,"Test 120 Day Accts";#N/A,#N/A,FALSE,"Tickmarks"}</definedName>
    <definedName name="___asr4_1_1_1" localSheetId="0" hidden="1">{#N/A,#N/A,FALSE,"Aging Summary";#N/A,#N/A,FALSE,"Ratio Analysis";#N/A,#N/A,FALSE,"Test 120 Day Accts";#N/A,#N/A,FALSE,"Tickmarks"}</definedName>
    <definedName name="___asr4_1_1_1" hidden="1">{#N/A,#N/A,FALSE,"Aging Summary";#N/A,#N/A,FALSE,"Ratio Analysis";#N/A,#N/A,FALSE,"Test 120 Day Accts";#N/A,#N/A,FALSE,"Tickmarks"}</definedName>
    <definedName name="___asr4_1_1_2" localSheetId="0" hidden="1">{#N/A,#N/A,FALSE,"Aging Summary";#N/A,#N/A,FALSE,"Ratio Analysis";#N/A,#N/A,FALSE,"Test 120 Day Accts";#N/A,#N/A,FALSE,"Tickmarks"}</definedName>
    <definedName name="___asr4_1_1_2" hidden="1">{#N/A,#N/A,FALSE,"Aging Summary";#N/A,#N/A,FALSE,"Ratio Analysis";#N/A,#N/A,FALSE,"Test 120 Day Accts";#N/A,#N/A,FALSE,"Tickmarks"}</definedName>
    <definedName name="___asr4_1_1_3" localSheetId="0" hidden="1">{#N/A,#N/A,FALSE,"Aging Summary";#N/A,#N/A,FALSE,"Ratio Analysis";#N/A,#N/A,FALSE,"Test 120 Day Accts";#N/A,#N/A,FALSE,"Tickmarks"}</definedName>
    <definedName name="___asr4_1_1_3" hidden="1">{#N/A,#N/A,FALSE,"Aging Summary";#N/A,#N/A,FALSE,"Ratio Analysis";#N/A,#N/A,FALSE,"Test 120 Day Accts";#N/A,#N/A,FALSE,"Tickmarks"}</definedName>
    <definedName name="___asr4_1_2" localSheetId="0" hidden="1">{#N/A,#N/A,FALSE,"Aging Summary";#N/A,#N/A,FALSE,"Ratio Analysis";#N/A,#N/A,FALSE,"Test 120 Day Accts";#N/A,#N/A,FALSE,"Tickmarks"}</definedName>
    <definedName name="___asr4_1_2" hidden="1">{#N/A,#N/A,FALSE,"Aging Summary";#N/A,#N/A,FALSE,"Ratio Analysis";#N/A,#N/A,FALSE,"Test 120 Day Accts";#N/A,#N/A,FALSE,"Tickmarks"}</definedName>
    <definedName name="___asr4_1_3" localSheetId="0" hidden="1">{#N/A,#N/A,FALSE,"Aging Summary";#N/A,#N/A,FALSE,"Ratio Analysis";#N/A,#N/A,FALSE,"Test 120 Day Accts";#N/A,#N/A,FALSE,"Tickmarks"}</definedName>
    <definedName name="___asr4_1_3" hidden="1">{#N/A,#N/A,FALSE,"Aging Summary";#N/A,#N/A,FALSE,"Ratio Analysis";#N/A,#N/A,FALSE,"Test 120 Day Accts";#N/A,#N/A,FALSE,"Tickmarks"}</definedName>
    <definedName name="___asr4_1_4" localSheetId="0" hidden="1">{#N/A,#N/A,FALSE,"Aging Summary";#N/A,#N/A,FALSE,"Ratio Analysis";#N/A,#N/A,FALSE,"Test 120 Day Accts";#N/A,#N/A,FALSE,"Tickmarks"}</definedName>
    <definedName name="___asr4_1_4" hidden="1">{#N/A,#N/A,FALSE,"Aging Summary";#N/A,#N/A,FALSE,"Ratio Analysis";#N/A,#N/A,FALSE,"Test 120 Day Accts";#N/A,#N/A,FALSE,"Tickmarks"}</definedName>
    <definedName name="___asr4_2" localSheetId="0" hidden="1">{#N/A,#N/A,FALSE,"Aging Summary";#N/A,#N/A,FALSE,"Ratio Analysis";#N/A,#N/A,FALSE,"Test 120 Day Accts";#N/A,#N/A,FALSE,"Tickmarks"}</definedName>
    <definedName name="___asr4_2" hidden="1">{#N/A,#N/A,FALSE,"Aging Summary";#N/A,#N/A,FALSE,"Ratio Analysis";#N/A,#N/A,FALSE,"Test 120 Day Accts";#N/A,#N/A,FALSE,"Tickmarks"}</definedName>
    <definedName name="___asr4_3" localSheetId="0" hidden="1">{#N/A,#N/A,FALSE,"Aging Summary";#N/A,#N/A,FALSE,"Ratio Analysis";#N/A,#N/A,FALSE,"Test 120 Day Accts";#N/A,#N/A,FALSE,"Tickmarks"}</definedName>
    <definedName name="___asr4_3" hidden="1">{#N/A,#N/A,FALSE,"Aging Summary";#N/A,#N/A,FALSE,"Ratio Analysis";#N/A,#N/A,FALSE,"Test 120 Day Accts";#N/A,#N/A,FALSE,"Tickmarks"}</definedName>
    <definedName name="___asr4_4" localSheetId="0" hidden="1">{#N/A,#N/A,FALSE,"Aging Summary";#N/A,#N/A,FALSE,"Ratio Analysis";#N/A,#N/A,FALSE,"Test 120 Day Accts";#N/A,#N/A,FALSE,"Tickmarks"}</definedName>
    <definedName name="___asr4_4" hidden="1">{#N/A,#N/A,FALSE,"Aging Summary";#N/A,#N/A,FALSE,"Ratio Analysis";#N/A,#N/A,FALSE,"Test 120 Day Accts";#N/A,#N/A,FALSE,"Tickmarks"}</definedName>
    <definedName name="___B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B201" localSheetId="0" hidden="1">{#N/A,#N/A,FALSE,"Ocean";#N/A,#N/A,FALSE,"NewYork";#N/A,#N/A,FALSE,"Gateway";#N/A,#N/A,FALSE,"GVH";#N/A,#N/A,FALSE,"GVM";#N/A,#N/A,FALSE,"GVT"}</definedName>
    <definedName name="___B201" hidden="1">{#N/A,#N/A,FALSE,"Ocean";#N/A,#N/A,FALSE,"NewYork";#N/A,#N/A,FALSE,"Gateway";#N/A,#N/A,FALSE,"GVH";#N/A,#N/A,FALSE,"GVM";#N/A,#N/A,FALSE,"GVT"}</definedName>
    <definedName name="___B221" localSheetId="0" hidden="1">{#N/A,#N/A,FALSE,"Ocean";#N/A,#N/A,FALSE,"NewYork";#N/A,#N/A,FALSE,"Gateway";#N/A,#N/A,FALSE,"GVH";#N/A,#N/A,FALSE,"GVM";#N/A,#N/A,FALSE,"GVT"}</definedName>
    <definedName name="___B221" hidden="1">{#N/A,#N/A,FALSE,"Ocean";#N/A,#N/A,FALSE,"NewYork";#N/A,#N/A,FALSE,"Gateway";#N/A,#N/A,FALSE,"GVH";#N/A,#N/A,FALSE,"GVM";#N/A,#N/A,FALSE,"GVT"}</definedName>
    <definedName name="___BIS22" hidden="1">#REF!</definedName>
    <definedName name="___c" localSheetId="0" hidden="1">{"'OP 1999'!$A$7:$H$30"}</definedName>
    <definedName name="___c" hidden="1">{"'OP 1999'!$A$7:$H$30"}</definedName>
    <definedName name="___CHK2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_cle1" hidden="1">#REF!</definedName>
    <definedName name="___d2" localSheetId="0" hidden="1">{#N/A,#N/A,FALSE,"mgtsum.XLS";#N/A,#N/A,FALSE,"CAPONE";#N/A,#N/A,FALSE,"CAPTWO";#N/A,#N/A,FALSE,"CAPTHREE"}</definedName>
    <definedName name="___d2" hidden="1">{#N/A,#N/A,FALSE,"mgtsum.XLS";#N/A,#N/A,FALSE,"CAPONE";#N/A,#N/A,FALSE,"CAPTWO";#N/A,#N/A,FALSE,"CAPTHREE"}</definedName>
    <definedName name="___del1" localSheetId="0" hidden="1">{#N/A,#N/A,FALSE,"95TOTAL"}</definedName>
    <definedName name="___del1" hidden="1">{#N/A,#N/A,FALSE,"95TOTAL"}</definedName>
    <definedName name="___E100" localSheetId="0" hidden="1">{#N/A,#N/A,FALSE,"OffAdvance";#N/A,#N/A,FALSE,"OffExpRprt";#N/A,#N/A,FALSE,"Entertmnt";#N/A,#N/A,FALSE,"Promotion";#N/A,#N/A,FALSE,"Travelling"}</definedName>
    <definedName name="___E100" hidden="1">{#N/A,#N/A,FALSE,"OffAdvance";#N/A,#N/A,FALSE,"OffExpRprt";#N/A,#N/A,FALSE,"Entertmnt";#N/A,#N/A,FALSE,"Promotion";#N/A,#N/A,FALSE,"Travelling"}</definedName>
    <definedName name="_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_f1" localSheetId="0" hidden="1">{"Printsmall",#N/A,FALSE,"Balance Sheet"}</definedName>
    <definedName name="___f1" hidden="1">{"Printsmall",#N/A,FALSE,"Balance Sheet"}</definedName>
    <definedName name="___FAB6" hidden="1">#REF!</definedName>
    <definedName name="_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G101" localSheetId="0" hidden="1">{#N/A,#N/A,FALSE,"3410599";#N/A,#N/A,FALSE,"34106";#N/A,#N/A,FALSE,"34903";#N/A,#N/A,FALSE,"4450999";#N/A,#N/A,FALSE,"44901"}</definedName>
    <definedName name="___G101" hidden="1">{#N/A,#N/A,FALSE,"3410599";#N/A,#N/A,FALSE,"34106";#N/A,#N/A,FALSE,"34903";#N/A,#N/A,FALSE,"4450999";#N/A,#N/A,FALSE,"44901"}</definedName>
    <definedName name="___G300" hidden="1">#REF!</definedName>
    <definedName name="___GM2" localSheetId="0" hidden="1">{#N/A,#N/A,FALSE,"B"}</definedName>
    <definedName name="___GM2" hidden="1">{#N/A,#N/A,FALSE,"B"}</definedName>
    <definedName name="___HP1" localSheetId="0" hidden="1">{#N/A,#N/A,FALSE,"Aging Summary";#N/A,#N/A,FALSE,"Ratio Analysis";#N/A,#N/A,FALSE,"Test 120 Day Accts";#N/A,#N/A,FALSE,"Tickmarks"}</definedName>
    <definedName name="___HP1" hidden="1">{#N/A,#N/A,FALSE,"Aging Summary";#N/A,#N/A,FALSE,"Ratio Analysis";#N/A,#N/A,FALSE,"Test 120 Day Accts";#N/A,#N/A,FALSE,"Tickmarks"}</definedName>
    <definedName name="___HP1_1" localSheetId="0" hidden="1">{#N/A,#N/A,FALSE,"Aging Summary";#N/A,#N/A,FALSE,"Ratio Analysis";#N/A,#N/A,FALSE,"Test 120 Day Accts";#N/A,#N/A,FALSE,"Tickmarks"}</definedName>
    <definedName name="___HP1_1" hidden="1">{#N/A,#N/A,FALSE,"Aging Summary";#N/A,#N/A,FALSE,"Ratio Analysis";#N/A,#N/A,FALSE,"Test 120 Day Accts";#N/A,#N/A,FALSE,"Tickmarks"}</definedName>
    <definedName name="___HP1_1_1_1" localSheetId="0" hidden="1">{#N/A,#N/A,FALSE,"Aging Summary";#N/A,#N/A,FALSE,"Ratio Analysis";#N/A,#N/A,FALSE,"Test 120 Day Accts";#N/A,#N/A,FALSE,"Tickmarks"}</definedName>
    <definedName name="___HP1_1_1_1" hidden="1">{#N/A,#N/A,FALSE,"Aging Summary";#N/A,#N/A,FALSE,"Ratio Analysis";#N/A,#N/A,FALSE,"Test 120 Day Accts";#N/A,#N/A,FALSE,"Tickmarks"}</definedName>
    <definedName name="___HP1_1_1_2" localSheetId="0" hidden="1">{#N/A,#N/A,FALSE,"Aging Summary";#N/A,#N/A,FALSE,"Ratio Analysis";#N/A,#N/A,FALSE,"Test 120 Day Accts";#N/A,#N/A,FALSE,"Tickmarks"}</definedName>
    <definedName name="___HP1_1_1_2" hidden="1">{#N/A,#N/A,FALSE,"Aging Summary";#N/A,#N/A,FALSE,"Ratio Analysis";#N/A,#N/A,FALSE,"Test 120 Day Accts";#N/A,#N/A,FALSE,"Tickmarks"}</definedName>
    <definedName name="___HP1_1_1_3" localSheetId="0" hidden="1">{#N/A,#N/A,FALSE,"Aging Summary";#N/A,#N/A,FALSE,"Ratio Analysis";#N/A,#N/A,FALSE,"Test 120 Day Accts";#N/A,#N/A,FALSE,"Tickmarks"}</definedName>
    <definedName name="___HP1_1_1_3" hidden="1">{#N/A,#N/A,FALSE,"Aging Summary";#N/A,#N/A,FALSE,"Ratio Analysis";#N/A,#N/A,FALSE,"Test 120 Day Accts";#N/A,#N/A,FALSE,"Tickmarks"}</definedName>
    <definedName name="___HP1_1_2" localSheetId="0" hidden="1">{#N/A,#N/A,FALSE,"Aging Summary";#N/A,#N/A,FALSE,"Ratio Analysis";#N/A,#N/A,FALSE,"Test 120 Day Accts";#N/A,#N/A,FALSE,"Tickmarks"}</definedName>
    <definedName name="___HP1_1_2" hidden="1">{#N/A,#N/A,FALSE,"Aging Summary";#N/A,#N/A,FALSE,"Ratio Analysis";#N/A,#N/A,FALSE,"Test 120 Day Accts";#N/A,#N/A,FALSE,"Tickmarks"}</definedName>
    <definedName name="___HP1_1_3" localSheetId="0" hidden="1">{#N/A,#N/A,FALSE,"Aging Summary";#N/A,#N/A,FALSE,"Ratio Analysis";#N/A,#N/A,FALSE,"Test 120 Day Accts";#N/A,#N/A,FALSE,"Tickmarks"}</definedName>
    <definedName name="___HP1_1_3" hidden="1">{#N/A,#N/A,FALSE,"Aging Summary";#N/A,#N/A,FALSE,"Ratio Analysis";#N/A,#N/A,FALSE,"Test 120 Day Accts";#N/A,#N/A,FALSE,"Tickmarks"}</definedName>
    <definedName name="___HP1_1_4" localSheetId="0" hidden="1">{#N/A,#N/A,FALSE,"Aging Summary";#N/A,#N/A,FALSE,"Ratio Analysis";#N/A,#N/A,FALSE,"Test 120 Day Accts";#N/A,#N/A,FALSE,"Tickmarks"}</definedName>
    <definedName name="___HP1_1_4" hidden="1">{#N/A,#N/A,FALSE,"Aging Summary";#N/A,#N/A,FALSE,"Ratio Analysis";#N/A,#N/A,FALSE,"Test 120 Day Accts";#N/A,#N/A,FALSE,"Tickmarks"}</definedName>
    <definedName name="___HP1_2" localSheetId="0" hidden="1">{#N/A,#N/A,FALSE,"Aging Summary";#N/A,#N/A,FALSE,"Ratio Analysis";#N/A,#N/A,FALSE,"Test 120 Day Accts";#N/A,#N/A,FALSE,"Tickmarks"}</definedName>
    <definedName name="___HP1_2" hidden="1">{#N/A,#N/A,FALSE,"Aging Summary";#N/A,#N/A,FALSE,"Ratio Analysis";#N/A,#N/A,FALSE,"Test 120 Day Accts";#N/A,#N/A,FALSE,"Tickmarks"}</definedName>
    <definedName name="___HP1_3" localSheetId="0" hidden="1">{#N/A,#N/A,FALSE,"Aging Summary";#N/A,#N/A,FALSE,"Ratio Analysis";#N/A,#N/A,FALSE,"Test 120 Day Accts";#N/A,#N/A,FALSE,"Tickmarks"}</definedName>
    <definedName name="___HP1_3" hidden="1">{#N/A,#N/A,FALSE,"Aging Summary";#N/A,#N/A,FALSE,"Ratio Analysis";#N/A,#N/A,FALSE,"Test 120 Day Accts";#N/A,#N/A,FALSE,"Tickmarks"}</definedName>
    <definedName name="___HP1_4" localSheetId="0" hidden="1">{#N/A,#N/A,FALSE,"Aging Summary";#N/A,#N/A,FALSE,"Ratio Analysis";#N/A,#N/A,FALSE,"Test 120 Day Accts";#N/A,#N/A,FALSE,"Tickmarks"}</definedName>
    <definedName name="___HP1_4" hidden="1">{#N/A,#N/A,FALSE,"Aging Summary";#N/A,#N/A,FALSE,"Ratio Analysis";#N/A,#N/A,FALSE,"Test 120 Day Accts";#N/A,#N/A,FALSE,"Tickmarks"}</definedName>
    <definedName name="___HP4" localSheetId="0" hidden="1">{#N/A,#N/A,FALSE,"Aging Summary";#N/A,#N/A,FALSE,"Ratio Analysis";#N/A,#N/A,FALSE,"Test 120 Day Accts";#N/A,#N/A,FALSE,"Tickmarks"}</definedName>
    <definedName name="___HP4" hidden="1">{#N/A,#N/A,FALSE,"Aging Summary";#N/A,#N/A,FALSE,"Ratio Analysis";#N/A,#N/A,FALSE,"Test 120 Day Accts";#N/A,#N/A,FALSE,"Tickmarks"}</definedName>
    <definedName name="___HP4_1" localSheetId="0" hidden="1">{#N/A,#N/A,FALSE,"Aging Summary";#N/A,#N/A,FALSE,"Ratio Analysis";#N/A,#N/A,FALSE,"Test 120 Day Accts";#N/A,#N/A,FALSE,"Tickmarks"}</definedName>
    <definedName name="___HP4_1" hidden="1">{#N/A,#N/A,FALSE,"Aging Summary";#N/A,#N/A,FALSE,"Ratio Analysis";#N/A,#N/A,FALSE,"Test 120 Day Accts";#N/A,#N/A,FALSE,"Tickmarks"}</definedName>
    <definedName name="___HP4_1_1_1" localSheetId="0" hidden="1">{#N/A,#N/A,FALSE,"Aging Summary";#N/A,#N/A,FALSE,"Ratio Analysis";#N/A,#N/A,FALSE,"Test 120 Day Accts";#N/A,#N/A,FALSE,"Tickmarks"}</definedName>
    <definedName name="___HP4_1_1_1" hidden="1">{#N/A,#N/A,FALSE,"Aging Summary";#N/A,#N/A,FALSE,"Ratio Analysis";#N/A,#N/A,FALSE,"Test 120 Day Accts";#N/A,#N/A,FALSE,"Tickmarks"}</definedName>
    <definedName name="___HP4_1_1_2" localSheetId="0" hidden="1">{#N/A,#N/A,FALSE,"Aging Summary";#N/A,#N/A,FALSE,"Ratio Analysis";#N/A,#N/A,FALSE,"Test 120 Day Accts";#N/A,#N/A,FALSE,"Tickmarks"}</definedName>
    <definedName name="___HP4_1_1_2" hidden="1">{#N/A,#N/A,FALSE,"Aging Summary";#N/A,#N/A,FALSE,"Ratio Analysis";#N/A,#N/A,FALSE,"Test 120 Day Accts";#N/A,#N/A,FALSE,"Tickmarks"}</definedName>
    <definedName name="___HP4_1_1_3" localSheetId="0" hidden="1">{#N/A,#N/A,FALSE,"Aging Summary";#N/A,#N/A,FALSE,"Ratio Analysis";#N/A,#N/A,FALSE,"Test 120 Day Accts";#N/A,#N/A,FALSE,"Tickmarks"}</definedName>
    <definedName name="___HP4_1_1_3" hidden="1">{#N/A,#N/A,FALSE,"Aging Summary";#N/A,#N/A,FALSE,"Ratio Analysis";#N/A,#N/A,FALSE,"Test 120 Day Accts";#N/A,#N/A,FALSE,"Tickmarks"}</definedName>
    <definedName name="___HP4_1_2" localSheetId="0" hidden="1">{#N/A,#N/A,FALSE,"Aging Summary";#N/A,#N/A,FALSE,"Ratio Analysis";#N/A,#N/A,FALSE,"Test 120 Day Accts";#N/A,#N/A,FALSE,"Tickmarks"}</definedName>
    <definedName name="___HP4_1_2" hidden="1">{#N/A,#N/A,FALSE,"Aging Summary";#N/A,#N/A,FALSE,"Ratio Analysis";#N/A,#N/A,FALSE,"Test 120 Day Accts";#N/A,#N/A,FALSE,"Tickmarks"}</definedName>
    <definedName name="___HP4_1_3" localSheetId="0" hidden="1">{#N/A,#N/A,FALSE,"Aging Summary";#N/A,#N/A,FALSE,"Ratio Analysis";#N/A,#N/A,FALSE,"Test 120 Day Accts";#N/A,#N/A,FALSE,"Tickmarks"}</definedName>
    <definedName name="___HP4_1_3" hidden="1">{#N/A,#N/A,FALSE,"Aging Summary";#N/A,#N/A,FALSE,"Ratio Analysis";#N/A,#N/A,FALSE,"Test 120 Day Accts";#N/A,#N/A,FALSE,"Tickmarks"}</definedName>
    <definedName name="___HP4_1_4" localSheetId="0" hidden="1">{#N/A,#N/A,FALSE,"Aging Summary";#N/A,#N/A,FALSE,"Ratio Analysis";#N/A,#N/A,FALSE,"Test 120 Day Accts";#N/A,#N/A,FALSE,"Tickmarks"}</definedName>
    <definedName name="___HP4_1_4" hidden="1">{#N/A,#N/A,FALSE,"Aging Summary";#N/A,#N/A,FALSE,"Ratio Analysis";#N/A,#N/A,FALSE,"Test 120 Day Accts";#N/A,#N/A,FALSE,"Tickmarks"}</definedName>
    <definedName name="___HP4_2" localSheetId="0" hidden="1">{#N/A,#N/A,FALSE,"Aging Summary";#N/A,#N/A,FALSE,"Ratio Analysis";#N/A,#N/A,FALSE,"Test 120 Day Accts";#N/A,#N/A,FALSE,"Tickmarks"}</definedName>
    <definedName name="___HP4_2" hidden="1">{#N/A,#N/A,FALSE,"Aging Summary";#N/A,#N/A,FALSE,"Ratio Analysis";#N/A,#N/A,FALSE,"Test 120 Day Accts";#N/A,#N/A,FALSE,"Tickmarks"}</definedName>
    <definedName name="___HP4_3" localSheetId="0" hidden="1">{#N/A,#N/A,FALSE,"Aging Summary";#N/A,#N/A,FALSE,"Ratio Analysis";#N/A,#N/A,FALSE,"Test 120 Day Accts";#N/A,#N/A,FALSE,"Tickmarks"}</definedName>
    <definedName name="___HP4_3" hidden="1">{#N/A,#N/A,FALSE,"Aging Summary";#N/A,#N/A,FALSE,"Ratio Analysis";#N/A,#N/A,FALSE,"Test 120 Day Accts";#N/A,#N/A,FALSE,"Tickmarks"}</definedName>
    <definedName name="___HP4_4" localSheetId="0" hidden="1">{#N/A,#N/A,FALSE,"Aging Summary";#N/A,#N/A,FALSE,"Ratio Analysis";#N/A,#N/A,FALSE,"Test 120 Day Accts";#N/A,#N/A,FALSE,"Tickmarks"}</definedName>
    <definedName name="___HP4_4" hidden="1">{#N/A,#N/A,FALSE,"Aging Summary";#N/A,#N/A,FALSE,"Ratio Analysis";#N/A,#N/A,FALSE,"Test 120 Day Accts";#N/A,#N/A,FALSE,"Tickmarks"}</definedName>
    <definedName name="___htl1" localSheetId="0" hidden="1">{"'Sheet1'!$A$4:$M$6"}</definedName>
    <definedName name="___htl1" hidden="1">{"'Sheet1'!$A$4:$M$6"}</definedName>
    <definedName name="___htl1_1" localSheetId="0" hidden="1">{"'Sheet1'!$A$4:$M$6"}</definedName>
    <definedName name="___htl1_1" hidden="1">{"'Sheet1'!$A$4:$M$6"}</definedName>
    <definedName name="___htl1_1_1" localSheetId="0" hidden="1">{"'Sheet1'!$A$4:$M$6"}</definedName>
    <definedName name="___htl1_1_1" hidden="1">{"'Sheet1'!$A$4:$M$6"}</definedName>
    <definedName name="___htl1_1_1_1" localSheetId="0" hidden="1">{"'Sheet1'!$A$4:$M$6"}</definedName>
    <definedName name="___htl1_1_1_1" hidden="1">{"'Sheet1'!$A$4:$M$6"}</definedName>
    <definedName name="___htl1_1_1_2" localSheetId="0" hidden="1">{"'Sheet1'!$A$4:$M$6"}</definedName>
    <definedName name="___htl1_1_1_2" hidden="1">{"'Sheet1'!$A$4:$M$6"}</definedName>
    <definedName name="___htl1_1_1_3" localSheetId="0" hidden="1">{"'Sheet1'!$A$4:$M$6"}</definedName>
    <definedName name="___htl1_1_1_3" hidden="1">{"'Sheet1'!$A$4:$M$6"}</definedName>
    <definedName name="___htl1_1_2" localSheetId="0" hidden="1">{"'Sheet1'!$A$4:$M$6"}</definedName>
    <definedName name="___htl1_1_2" hidden="1">{"'Sheet1'!$A$4:$M$6"}</definedName>
    <definedName name="___htl1_1_3" localSheetId="0" hidden="1">{"'Sheet1'!$A$4:$M$6"}</definedName>
    <definedName name="___htl1_1_3" hidden="1">{"'Sheet1'!$A$4:$M$6"}</definedName>
    <definedName name="___htl1_2" localSheetId="0" hidden="1">{"'Sheet1'!$A$4:$M$6"}</definedName>
    <definedName name="___htl1_2" hidden="1">{"'Sheet1'!$A$4:$M$6"}</definedName>
    <definedName name="___htl1_3" localSheetId="0" hidden="1">{"'Sheet1'!$A$4:$M$6"}</definedName>
    <definedName name="___htl1_3" hidden="1">{"'Sheet1'!$A$4:$M$6"}</definedName>
    <definedName name="___htl1_4" localSheetId="0" hidden="1">{"'Sheet1'!$A$4:$M$6"}</definedName>
    <definedName name="___htl1_4" hidden="1">{"'Sheet1'!$A$4:$M$6"}</definedName>
    <definedName name="___htt1" localSheetId="0" hidden="1">{"'표지'!$B$5"}</definedName>
    <definedName name="___htt1" hidden="1">{"'표지'!$B$5"}</definedName>
    <definedName name="_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K10" localSheetId="0" hidden="1">{#N/A,#N/A,FALSE,"Sheet1"}</definedName>
    <definedName name="___K10" hidden="1">{#N/A,#N/A,FALSE,"Sheet1"}</definedName>
    <definedName name="___K100" localSheetId="0" hidden="1">{#N/A,#N/A,FALSE,"Co_BalSht";#N/A,#N/A,FALSE,"Co_IncStmt";#N/A,#N/A,FALSE,"Cons_BalSht";#N/A,#N/A,FALSE,"Cons_IncStmt";#N/A,#N/A,FALSE,"Cashflow"}</definedName>
    <definedName name="___K100" hidden="1">{#N/A,#N/A,FALSE,"Co_BalSht";#N/A,#N/A,FALSE,"Co_IncStmt";#N/A,#N/A,FALSE,"Cons_BalSht";#N/A,#N/A,FALSE,"Cons_IncStmt";#N/A,#N/A,FALSE,"Cashflow"}</definedName>
    <definedName name="___K11" localSheetId="0" hidden="1">{#N/A,#N/A,FALSE,"Sheet1"}</definedName>
    <definedName name="___K11" hidden="1">{#N/A,#N/A,FALSE,"Sheet1"}</definedName>
    <definedName name="___K2" localSheetId="0" hidden="1">{#N/A,#N/A,FALSE,"Sheet1"}</definedName>
    <definedName name="___K2" hidden="1">{#N/A,#N/A,FALSE,"Sheet1"}</definedName>
    <definedName name="___KA1" localSheetId="0" hidden="1">{#N/A,#N/A,FALSE,"Sheet1"}</definedName>
    <definedName name="___KA1" hidden="1">{#N/A,#N/A,FALSE,"Sheet1"}</definedName>
    <definedName name="___Kay2008" localSheetId="0" hidden="1">{"SCH1B",#N/A,FALSE,"Canada";"SCH2B",#N/A,FALSE,"Canada"}</definedName>
    <definedName name="___Kay2008" hidden="1">{"SCH1B",#N/A,FALSE,"Canada";"SCH2B",#N/A,FALSE,"Canada"}</definedName>
    <definedName name="___key2" hidden="1">#REF!</definedName>
    <definedName name="___key3" hidden="1">#REF!</definedName>
    <definedName name="___KHM111" localSheetId="0" hidden="1">{#N/A,#N/A,FALSE,"제목"}</definedName>
    <definedName name="___KHM111" hidden="1">{#N/A,#N/A,FALSE,"제목"}</definedName>
    <definedName name="___KHM888" localSheetId="0" hidden="1">{#N/A,#N/A,FALSE,"제목"}</definedName>
    <definedName name="___KHM888" hidden="1">{#N/A,#N/A,FALSE,"제목"}</definedName>
    <definedName name="___LF12" hidden="1">#REF!</definedName>
    <definedName name="___md1" hidden="1">#REF!</definedName>
    <definedName name="___N11" hidden="1">#REF!</definedName>
    <definedName name="___o1" localSheetId="0" hidden="1">{#N/A,#N/A,FALSE,"Aging Summary";#N/A,#N/A,FALSE,"Ratio Analysis";#N/A,#N/A,FALSE,"Test 120 Day Accts";#N/A,#N/A,FALSE,"Tickmarks"}</definedName>
    <definedName name="___o1" hidden="1">{#N/A,#N/A,FALSE,"Aging Summary";#N/A,#N/A,FALSE,"Ratio Analysis";#N/A,#N/A,FALSE,"Test 120 Day Accts";#N/A,#N/A,FALSE,"Tickmarks"}</definedName>
    <definedName name="___o1_1" localSheetId="0" hidden="1">{#N/A,#N/A,FALSE,"Aging Summary";#N/A,#N/A,FALSE,"Ratio Analysis";#N/A,#N/A,FALSE,"Test 120 Day Accts";#N/A,#N/A,FALSE,"Tickmarks"}</definedName>
    <definedName name="___o1_1" hidden="1">{#N/A,#N/A,FALSE,"Aging Summary";#N/A,#N/A,FALSE,"Ratio Analysis";#N/A,#N/A,FALSE,"Test 120 Day Accts";#N/A,#N/A,FALSE,"Tickmarks"}</definedName>
    <definedName name="___o1_1_1_1" localSheetId="0" hidden="1">{#N/A,#N/A,FALSE,"Aging Summary";#N/A,#N/A,FALSE,"Ratio Analysis";#N/A,#N/A,FALSE,"Test 120 Day Accts";#N/A,#N/A,FALSE,"Tickmarks"}</definedName>
    <definedName name="___o1_1_1_1" hidden="1">{#N/A,#N/A,FALSE,"Aging Summary";#N/A,#N/A,FALSE,"Ratio Analysis";#N/A,#N/A,FALSE,"Test 120 Day Accts";#N/A,#N/A,FALSE,"Tickmarks"}</definedName>
    <definedName name="___o1_1_1_2" localSheetId="0" hidden="1">{#N/A,#N/A,FALSE,"Aging Summary";#N/A,#N/A,FALSE,"Ratio Analysis";#N/A,#N/A,FALSE,"Test 120 Day Accts";#N/A,#N/A,FALSE,"Tickmarks"}</definedName>
    <definedName name="___o1_1_1_2" hidden="1">{#N/A,#N/A,FALSE,"Aging Summary";#N/A,#N/A,FALSE,"Ratio Analysis";#N/A,#N/A,FALSE,"Test 120 Day Accts";#N/A,#N/A,FALSE,"Tickmarks"}</definedName>
    <definedName name="___o1_1_1_3" localSheetId="0" hidden="1">{#N/A,#N/A,FALSE,"Aging Summary";#N/A,#N/A,FALSE,"Ratio Analysis";#N/A,#N/A,FALSE,"Test 120 Day Accts";#N/A,#N/A,FALSE,"Tickmarks"}</definedName>
    <definedName name="___o1_1_1_3" hidden="1">{#N/A,#N/A,FALSE,"Aging Summary";#N/A,#N/A,FALSE,"Ratio Analysis";#N/A,#N/A,FALSE,"Test 120 Day Accts";#N/A,#N/A,FALSE,"Tickmarks"}</definedName>
    <definedName name="___o1_1_2" localSheetId="0" hidden="1">{#N/A,#N/A,FALSE,"Aging Summary";#N/A,#N/A,FALSE,"Ratio Analysis";#N/A,#N/A,FALSE,"Test 120 Day Accts";#N/A,#N/A,FALSE,"Tickmarks"}</definedName>
    <definedName name="___o1_1_2" hidden="1">{#N/A,#N/A,FALSE,"Aging Summary";#N/A,#N/A,FALSE,"Ratio Analysis";#N/A,#N/A,FALSE,"Test 120 Day Accts";#N/A,#N/A,FALSE,"Tickmarks"}</definedName>
    <definedName name="___o1_1_3" localSheetId="0" hidden="1">{#N/A,#N/A,FALSE,"Aging Summary";#N/A,#N/A,FALSE,"Ratio Analysis";#N/A,#N/A,FALSE,"Test 120 Day Accts";#N/A,#N/A,FALSE,"Tickmarks"}</definedName>
    <definedName name="___o1_1_3" hidden="1">{#N/A,#N/A,FALSE,"Aging Summary";#N/A,#N/A,FALSE,"Ratio Analysis";#N/A,#N/A,FALSE,"Test 120 Day Accts";#N/A,#N/A,FALSE,"Tickmarks"}</definedName>
    <definedName name="___o1_1_4" localSheetId="0" hidden="1">{#N/A,#N/A,FALSE,"Aging Summary";#N/A,#N/A,FALSE,"Ratio Analysis";#N/A,#N/A,FALSE,"Test 120 Day Accts";#N/A,#N/A,FALSE,"Tickmarks"}</definedName>
    <definedName name="___o1_1_4" hidden="1">{#N/A,#N/A,FALSE,"Aging Summary";#N/A,#N/A,FALSE,"Ratio Analysis";#N/A,#N/A,FALSE,"Test 120 Day Accts";#N/A,#N/A,FALSE,"Tickmarks"}</definedName>
    <definedName name="___o1_2" localSheetId="0" hidden="1">{#N/A,#N/A,FALSE,"Aging Summary";#N/A,#N/A,FALSE,"Ratio Analysis";#N/A,#N/A,FALSE,"Test 120 Day Accts";#N/A,#N/A,FALSE,"Tickmarks"}</definedName>
    <definedName name="___o1_2" hidden="1">{#N/A,#N/A,FALSE,"Aging Summary";#N/A,#N/A,FALSE,"Ratio Analysis";#N/A,#N/A,FALSE,"Test 120 Day Accts";#N/A,#N/A,FALSE,"Tickmarks"}</definedName>
    <definedName name="___o1_3" localSheetId="0" hidden="1">{#N/A,#N/A,FALSE,"Aging Summary";#N/A,#N/A,FALSE,"Ratio Analysis";#N/A,#N/A,FALSE,"Test 120 Day Accts";#N/A,#N/A,FALSE,"Tickmarks"}</definedName>
    <definedName name="___o1_3" hidden="1">{#N/A,#N/A,FALSE,"Aging Summary";#N/A,#N/A,FALSE,"Ratio Analysis";#N/A,#N/A,FALSE,"Test 120 Day Accts";#N/A,#N/A,FALSE,"Tickmarks"}</definedName>
    <definedName name="___o1_4" localSheetId="0" hidden="1">{#N/A,#N/A,FALSE,"Aging Summary";#N/A,#N/A,FALSE,"Ratio Analysis";#N/A,#N/A,FALSE,"Test 120 Day Accts";#N/A,#N/A,FALSE,"Tickmarks"}</definedName>
    <definedName name="___o1_4" hidden="1">{#N/A,#N/A,FALSE,"Aging Summary";#N/A,#N/A,FALSE,"Ratio Analysis";#N/A,#N/A,FALSE,"Test 120 Day Accts";#N/A,#N/A,FALSE,"Tickmarks"}</definedName>
    <definedName name="___o2" localSheetId="0" hidden="1">{#N/A,#N/A,FALSE,"Aging Summary";#N/A,#N/A,FALSE,"Ratio Analysis";#N/A,#N/A,FALSE,"Test 120 Day Accts";#N/A,#N/A,FALSE,"Tickmarks"}</definedName>
    <definedName name="___o2" hidden="1">{#N/A,#N/A,FALSE,"Aging Summary";#N/A,#N/A,FALSE,"Ratio Analysis";#N/A,#N/A,FALSE,"Test 120 Day Accts";#N/A,#N/A,FALSE,"Tickmarks"}</definedName>
    <definedName name="___o2_1" localSheetId="0" hidden="1">{#N/A,#N/A,FALSE,"Aging Summary";#N/A,#N/A,FALSE,"Ratio Analysis";#N/A,#N/A,FALSE,"Test 120 Day Accts";#N/A,#N/A,FALSE,"Tickmarks"}</definedName>
    <definedName name="___o2_1" hidden="1">{#N/A,#N/A,FALSE,"Aging Summary";#N/A,#N/A,FALSE,"Ratio Analysis";#N/A,#N/A,FALSE,"Test 120 Day Accts";#N/A,#N/A,FALSE,"Tickmarks"}</definedName>
    <definedName name="___o2_1_1_1" localSheetId="0" hidden="1">{#N/A,#N/A,FALSE,"Aging Summary";#N/A,#N/A,FALSE,"Ratio Analysis";#N/A,#N/A,FALSE,"Test 120 Day Accts";#N/A,#N/A,FALSE,"Tickmarks"}</definedName>
    <definedName name="___o2_1_1_1" hidden="1">{#N/A,#N/A,FALSE,"Aging Summary";#N/A,#N/A,FALSE,"Ratio Analysis";#N/A,#N/A,FALSE,"Test 120 Day Accts";#N/A,#N/A,FALSE,"Tickmarks"}</definedName>
    <definedName name="___o2_1_1_2" localSheetId="0" hidden="1">{#N/A,#N/A,FALSE,"Aging Summary";#N/A,#N/A,FALSE,"Ratio Analysis";#N/A,#N/A,FALSE,"Test 120 Day Accts";#N/A,#N/A,FALSE,"Tickmarks"}</definedName>
    <definedName name="___o2_1_1_2" hidden="1">{#N/A,#N/A,FALSE,"Aging Summary";#N/A,#N/A,FALSE,"Ratio Analysis";#N/A,#N/A,FALSE,"Test 120 Day Accts";#N/A,#N/A,FALSE,"Tickmarks"}</definedName>
    <definedName name="___o2_1_1_3" localSheetId="0" hidden="1">{#N/A,#N/A,FALSE,"Aging Summary";#N/A,#N/A,FALSE,"Ratio Analysis";#N/A,#N/A,FALSE,"Test 120 Day Accts";#N/A,#N/A,FALSE,"Tickmarks"}</definedName>
    <definedName name="___o2_1_1_3" hidden="1">{#N/A,#N/A,FALSE,"Aging Summary";#N/A,#N/A,FALSE,"Ratio Analysis";#N/A,#N/A,FALSE,"Test 120 Day Accts";#N/A,#N/A,FALSE,"Tickmarks"}</definedName>
    <definedName name="___o2_1_2" localSheetId="0" hidden="1">{#N/A,#N/A,FALSE,"Aging Summary";#N/A,#N/A,FALSE,"Ratio Analysis";#N/A,#N/A,FALSE,"Test 120 Day Accts";#N/A,#N/A,FALSE,"Tickmarks"}</definedName>
    <definedName name="___o2_1_2" hidden="1">{#N/A,#N/A,FALSE,"Aging Summary";#N/A,#N/A,FALSE,"Ratio Analysis";#N/A,#N/A,FALSE,"Test 120 Day Accts";#N/A,#N/A,FALSE,"Tickmarks"}</definedName>
    <definedName name="___o2_1_3" localSheetId="0" hidden="1">{#N/A,#N/A,FALSE,"Aging Summary";#N/A,#N/A,FALSE,"Ratio Analysis";#N/A,#N/A,FALSE,"Test 120 Day Accts";#N/A,#N/A,FALSE,"Tickmarks"}</definedName>
    <definedName name="___o2_1_3" hidden="1">{#N/A,#N/A,FALSE,"Aging Summary";#N/A,#N/A,FALSE,"Ratio Analysis";#N/A,#N/A,FALSE,"Test 120 Day Accts";#N/A,#N/A,FALSE,"Tickmarks"}</definedName>
    <definedName name="___o2_1_4" localSheetId="0" hidden="1">{#N/A,#N/A,FALSE,"Aging Summary";#N/A,#N/A,FALSE,"Ratio Analysis";#N/A,#N/A,FALSE,"Test 120 Day Accts";#N/A,#N/A,FALSE,"Tickmarks"}</definedName>
    <definedName name="___o2_1_4" hidden="1">{#N/A,#N/A,FALSE,"Aging Summary";#N/A,#N/A,FALSE,"Ratio Analysis";#N/A,#N/A,FALSE,"Test 120 Day Accts";#N/A,#N/A,FALSE,"Tickmarks"}</definedName>
    <definedName name="___o2_2" localSheetId="0" hidden="1">{#N/A,#N/A,FALSE,"Aging Summary";#N/A,#N/A,FALSE,"Ratio Analysis";#N/A,#N/A,FALSE,"Test 120 Day Accts";#N/A,#N/A,FALSE,"Tickmarks"}</definedName>
    <definedName name="___o2_2" hidden="1">{#N/A,#N/A,FALSE,"Aging Summary";#N/A,#N/A,FALSE,"Ratio Analysis";#N/A,#N/A,FALSE,"Test 120 Day Accts";#N/A,#N/A,FALSE,"Tickmarks"}</definedName>
    <definedName name="___o2_3" localSheetId="0" hidden="1">{#N/A,#N/A,FALSE,"Aging Summary";#N/A,#N/A,FALSE,"Ratio Analysis";#N/A,#N/A,FALSE,"Test 120 Day Accts";#N/A,#N/A,FALSE,"Tickmarks"}</definedName>
    <definedName name="___o2_3" hidden="1">{#N/A,#N/A,FALSE,"Aging Summary";#N/A,#N/A,FALSE,"Ratio Analysis";#N/A,#N/A,FALSE,"Test 120 Day Accts";#N/A,#N/A,FALSE,"Tickmarks"}</definedName>
    <definedName name="___o2_4" localSheetId="0" hidden="1">{#N/A,#N/A,FALSE,"Aging Summary";#N/A,#N/A,FALSE,"Ratio Analysis";#N/A,#N/A,FALSE,"Test 120 Day Accts";#N/A,#N/A,FALSE,"Tickmarks"}</definedName>
    <definedName name="___o2_4" hidden="1">{#N/A,#N/A,FALSE,"Aging Summary";#N/A,#N/A,FALSE,"Ratio Analysis";#N/A,#N/A,FALSE,"Test 120 Day Accts";#N/A,#N/A,FALSE,"Tickmarks"}</definedName>
    <definedName name="___O3" localSheetId="0" hidden="1">{#N/A,#N/A,FALSE,"Sheet1"}</definedName>
    <definedName name="___O3" hidden="1">{#N/A,#N/A,FALSE,"Sheet1"}</definedName>
    <definedName name="___o4" localSheetId="0" hidden="1">{#N/A,#N/A,FALSE,"Aging Summary";#N/A,#N/A,FALSE,"Ratio Analysis";#N/A,#N/A,FALSE,"Test 120 Day Accts";#N/A,#N/A,FALSE,"Tickmarks"}</definedName>
    <definedName name="___o4" hidden="1">{#N/A,#N/A,FALSE,"Aging Summary";#N/A,#N/A,FALSE,"Ratio Analysis";#N/A,#N/A,FALSE,"Test 120 Day Accts";#N/A,#N/A,FALSE,"Tickmarks"}</definedName>
    <definedName name="___o4_1" localSheetId="0" hidden="1">{#N/A,#N/A,FALSE,"Aging Summary";#N/A,#N/A,FALSE,"Ratio Analysis";#N/A,#N/A,FALSE,"Test 120 Day Accts";#N/A,#N/A,FALSE,"Tickmarks"}</definedName>
    <definedName name="___o4_1" hidden="1">{#N/A,#N/A,FALSE,"Aging Summary";#N/A,#N/A,FALSE,"Ratio Analysis";#N/A,#N/A,FALSE,"Test 120 Day Accts";#N/A,#N/A,FALSE,"Tickmarks"}</definedName>
    <definedName name="___o4_1_1_1" localSheetId="0" hidden="1">{#N/A,#N/A,FALSE,"Aging Summary";#N/A,#N/A,FALSE,"Ratio Analysis";#N/A,#N/A,FALSE,"Test 120 Day Accts";#N/A,#N/A,FALSE,"Tickmarks"}</definedName>
    <definedName name="___o4_1_1_1" hidden="1">{#N/A,#N/A,FALSE,"Aging Summary";#N/A,#N/A,FALSE,"Ratio Analysis";#N/A,#N/A,FALSE,"Test 120 Day Accts";#N/A,#N/A,FALSE,"Tickmarks"}</definedName>
    <definedName name="___o4_1_1_2" localSheetId="0" hidden="1">{#N/A,#N/A,FALSE,"Aging Summary";#N/A,#N/A,FALSE,"Ratio Analysis";#N/A,#N/A,FALSE,"Test 120 Day Accts";#N/A,#N/A,FALSE,"Tickmarks"}</definedName>
    <definedName name="___o4_1_1_2" hidden="1">{#N/A,#N/A,FALSE,"Aging Summary";#N/A,#N/A,FALSE,"Ratio Analysis";#N/A,#N/A,FALSE,"Test 120 Day Accts";#N/A,#N/A,FALSE,"Tickmarks"}</definedName>
    <definedName name="___o4_1_1_3" localSheetId="0" hidden="1">{#N/A,#N/A,FALSE,"Aging Summary";#N/A,#N/A,FALSE,"Ratio Analysis";#N/A,#N/A,FALSE,"Test 120 Day Accts";#N/A,#N/A,FALSE,"Tickmarks"}</definedName>
    <definedName name="___o4_1_1_3" hidden="1">{#N/A,#N/A,FALSE,"Aging Summary";#N/A,#N/A,FALSE,"Ratio Analysis";#N/A,#N/A,FALSE,"Test 120 Day Accts";#N/A,#N/A,FALSE,"Tickmarks"}</definedName>
    <definedName name="___o4_1_2" localSheetId="0" hidden="1">{#N/A,#N/A,FALSE,"Aging Summary";#N/A,#N/A,FALSE,"Ratio Analysis";#N/A,#N/A,FALSE,"Test 120 Day Accts";#N/A,#N/A,FALSE,"Tickmarks"}</definedName>
    <definedName name="___o4_1_2" hidden="1">{#N/A,#N/A,FALSE,"Aging Summary";#N/A,#N/A,FALSE,"Ratio Analysis";#N/A,#N/A,FALSE,"Test 120 Day Accts";#N/A,#N/A,FALSE,"Tickmarks"}</definedName>
    <definedName name="___o4_1_3" localSheetId="0" hidden="1">{#N/A,#N/A,FALSE,"Aging Summary";#N/A,#N/A,FALSE,"Ratio Analysis";#N/A,#N/A,FALSE,"Test 120 Day Accts";#N/A,#N/A,FALSE,"Tickmarks"}</definedName>
    <definedName name="___o4_1_3" hidden="1">{#N/A,#N/A,FALSE,"Aging Summary";#N/A,#N/A,FALSE,"Ratio Analysis";#N/A,#N/A,FALSE,"Test 120 Day Accts";#N/A,#N/A,FALSE,"Tickmarks"}</definedName>
    <definedName name="___o4_1_4" localSheetId="0" hidden="1">{#N/A,#N/A,FALSE,"Aging Summary";#N/A,#N/A,FALSE,"Ratio Analysis";#N/A,#N/A,FALSE,"Test 120 Day Accts";#N/A,#N/A,FALSE,"Tickmarks"}</definedName>
    <definedName name="___o4_1_4" hidden="1">{#N/A,#N/A,FALSE,"Aging Summary";#N/A,#N/A,FALSE,"Ratio Analysis";#N/A,#N/A,FALSE,"Test 120 Day Accts";#N/A,#N/A,FALSE,"Tickmarks"}</definedName>
    <definedName name="___o4_2" localSheetId="0" hidden="1">{#N/A,#N/A,FALSE,"Aging Summary";#N/A,#N/A,FALSE,"Ratio Analysis";#N/A,#N/A,FALSE,"Test 120 Day Accts";#N/A,#N/A,FALSE,"Tickmarks"}</definedName>
    <definedName name="___o4_2" hidden="1">{#N/A,#N/A,FALSE,"Aging Summary";#N/A,#N/A,FALSE,"Ratio Analysis";#N/A,#N/A,FALSE,"Test 120 Day Accts";#N/A,#N/A,FALSE,"Tickmarks"}</definedName>
    <definedName name="___o4_3" localSheetId="0" hidden="1">{#N/A,#N/A,FALSE,"Aging Summary";#N/A,#N/A,FALSE,"Ratio Analysis";#N/A,#N/A,FALSE,"Test 120 Day Accts";#N/A,#N/A,FALSE,"Tickmarks"}</definedName>
    <definedName name="___o4_3" hidden="1">{#N/A,#N/A,FALSE,"Aging Summary";#N/A,#N/A,FALSE,"Ratio Analysis";#N/A,#N/A,FALSE,"Test 120 Day Accts";#N/A,#N/A,FALSE,"Tickmarks"}</definedName>
    <definedName name="___o4_4" localSheetId="0" hidden="1">{#N/A,#N/A,FALSE,"Aging Summary";#N/A,#N/A,FALSE,"Ratio Analysis";#N/A,#N/A,FALSE,"Test 120 Day Accts";#N/A,#N/A,FALSE,"Tickmarks"}</definedName>
    <definedName name="___o4_4" hidden="1">{#N/A,#N/A,FALSE,"Aging Summary";#N/A,#N/A,FALSE,"Ratio Analysis";#N/A,#N/A,FALSE,"Test 120 Day Accts";#N/A,#N/A,FALSE,"Tickmarks"}</definedName>
    <definedName name="___out5" hidden="1">#REF!</definedName>
    <definedName name="___PGR003" localSheetId="0" hidden="1">{"'status'!$B$2:$H$15"}</definedName>
    <definedName name="___PGR003" hidden="1">{"'status'!$B$2:$H$15"}</definedName>
    <definedName name="___PRR001" localSheetId="0" hidden="1">{"'status'!$B$2:$H$15"}</definedName>
    <definedName name="___PRR001" hidden="1">{"'status'!$B$2:$H$15"}</definedName>
    <definedName name="___PRR002" localSheetId="0" hidden="1">{"'status'!$B$2:$H$15"}</definedName>
    <definedName name="___PRR002" hidden="1">{"'status'!$B$2:$H$15"}</definedName>
    <definedName name="___PRR18" localSheetId="0" hidden="1">{"'status'!$B$2:$H$15"}</definedName>
    <definedName name="___PRR18" hidden="1">{"'status'!$B$2:$H$15"}</definedName>
    <definedName name="___PRR5" localSheetId="0" hidden="1">{"'status'!$B$2:$H$15"}</definedName>
    <definedName name="___PRR5" hidden="1">{"'status'!$B$2:$H$15"}</definedName>
    <definedName name="___PRR6" localSheetId="0" hidden="1">{"'status'!$B$2:$H$15"}</definedName>
    <definedName name="___PRR6" hidden="1">{"'status'!$B$2:$H$15"}</definedName>
    <definedName name="___rio3" localSheetId="0" hidden="1">{#N/A,#N/A,FALSE,"资产负债表";#N/A,#N/A,FALSE,"资产负债表"}</definedName>
    <definedName name="___rio3" hidden="1">{#N/A,#N/A,FALSE,"资产负债表";#N/A,#N/A,FALSE,"资产负债表"}</definedName>
    <definedName name="___rup1" localSheetId="0" hidden="1">{#N/A,#N/A,FALSE,"Aging Summary";#N/A,#N/A,FALSE,"Ratio Analysis";#N/A,#N/A,FALSE,"Test 120 Day Accts";#N/A,#N/A,FALSE,"Tickmarks"}</definedName>
    <definedName name="___rup1" hidden="1">{#N/A,#N/A,FALSE,"Aging Summary";#N/A,#N/A,FALSE,"Ratio Analysis";#N/A,#N/A,FALSE,"Test 120 Day Accts";#N/A,#N/A,FALSE,"Tickmarks"}</definedName>
    <definedName name="___rup1_1" localSheetId="0" hidden="1">{#N/A,#N/A,FALSE,"Aging Summary";#N/A,#N/A,FALSE,"Ratio Analysis";#N/A,#N/A,FALSE,"Test 120 Day Accts";#N/A,#N/A,FALSE,"Tickmarks"}</definedName>
    <definedName name="___rup1_1" hidden="1">{#N/A,#N/A,FALSE,"Aging Summary";#N/A,#N/A,FALSE,"Ratio Analysis";#N/A,#N/A,FALSE,"Test 120 Day Accts";#N/A,#N/A,FALSE,"Tickmarks"}</definedName>
    <definedName name="___rup1_1_1_1" localSheetId="0" hidden="1">{#N/A,#N/A,FALSE,"Aging Summary";#N/A,#N/A,FALSE,"Ratio Analysis";#N/A,#N/A,FALSE,"Test 120 Day Accts";#N/A,#N/A,FALSE,"Tickmarks"}</definedName>
    <definedName name="___rup1_1_1_1" hidden="1">{#N/A,#N/A,FALSE,"Aging Summary";#N/A,#N/A,FALSE,"Ratio Analysis";#N/A,#N/A,FALSE,"Test 120 Day Accts";#N/A,#N/A,FALSE,"Tickmarks"}</definedName>
    <definedName name="___rup1_1_1_2" localSheetId="0" hidden="1">{#N/A,#N/A,FALSE,"Aging Summary";#N/A,#N/A,FALSE,"Ratio Analysis";#N/A,#N/A,FALSE,"Test 120 Day Accts";#N/A,#N/A,FALSE,"Tickmarks"}</definedName>
    <definedName name="___rup1_1_1_2" hidden="1">{#N/A,#N/A,FALSE,"Aging Summary";#N/A,#N/A,FALSE,"Ratio Analysis";#N/A,#N/A,FALSE,"Test 120 Day Accts";#N/A,#N/A,FALSE,"Tickmarks"}</definedName>
    <definedName name="___rup1_1_1_3" localSheetId="0" hidden="1">{#N/A,#N/A,FALSE,"Aging Summary";#N/A,#N/A,FALSE,"Ratio Analysis";#N/A,#N/A,FALSE,"Test 120 Day Accts";#N/A,#N/A,FALSE,"Tickmarks"}</definedName>
    <definedName name="___rup1_1_1_3" hidden="1">{#N/A,#N/A,FALSE,"Aging Summary";#N/A,#N/A,FALSE,"Ratio Analysis";#N/A,#N/A,FALSE,"Test 120 Day Accts";#N/A,#N/A,FALSE,"Tickmarks"}</definedName>
    <definedName name="___rup1_1_2" localSheetId="0" hidden="1">{#N/A,#N/A,FALSE,"Aging Summary";#N/A,#N/A,FALSE,"Ratio Analysis";#N/A,#N/A,FALSE,"Test 120 Day Accts";#N/A,#N/A,FALSE,"Tickmarks"}</definedName>
    <definedName name="___rup1_1_2" hidden="1">{#N/A,#N/A,FALSE,"Aging Summary";#N/A,#N/A,FALSE,"Ratio Analysis";#N/A,#N/A,FALSE,"Test 120 Day Accts";#N/A,#N/A,FALSE,"Tickmarks"}</definedName>
    <definedName name="___rup1_1_3" localSheetId="0" hidden="1">{#N/A,#N/A,FALSE,"Aging Summary";#N/A,#N/A,FALSE,"Ratio Analysis";#N/A,#N/A,FALSE,"Test 120 Day Accts";#N/A,#N/A,FALSE,"Tickmarks"}</definedName>
    <definedName name="___rup1_1_3" hidden="1">{#N/A,#N/A,FALSE,"Aging Summary";#N/A,#N/A,FALSE,"Ratio Analysis";#N/A,#N/A,FALSE,"Test 120 Day Accts";#N/A,#N/A,FALSE,"Tickmarks"}</definedName>
    <definedName name="___rup1_1_4" localSheetId="0" hidden="1">{#N/A,#N/A,FALSE,"Aging Summary";#N/A,#N/A,FALSE,"Ratio Analysis";#N/A,#N/A,FALSE,"Test 120 Day Accts";#N/A,#N/A,FALSE,"Tickmarks"}</definedName>
    <definedName name="___rup1_1_4" hidden="1">{#N/A,#N/A,FALSE,"Aging Summary";#N/A,#N/A,FALSE,"Ratio Analysis";#N/A,#N/A,FALSE,"Test 120 Day Accts";#N/A,#N/A,FALSE,"Tickmarks"}</definedName>
    <definedName name="___rup1_2" localSheetId="0" hidden="1">{#N/A,#N/A,FALSE,"Aging Summary";#N/A,#N/A,FALSE,"Ratio Analysis";#N/A,#N/A,FALSE,"Test 120 Day Accts";#N/A,#N/A,FALSE,"Tickmarks"}</definedName>
    <definedName name="___rup1_2" hidden="1">{#N/A,#N/A,FALSE,"Aging Summary";#N/A,#N/A,FALSE,"Ratio Analysis";#N/A,#N/A,FALSE,"Test 120 Day Accts";#N/A,#N/A,FALSE,"Tickmarks"}</definedName>
    <definedName name="___rup1_3" localSheetId="0" hidden="1">{#N/A,#N/A,FALSE,"Aging Summary";#N/A,#N/A,FALSE,"Ratio Analysis";#N/A,#N/A,FALSE,"Test 120 Day Accts";#N/A,#N/A,FALSE,"Tickmarks"}</definedName>
    <definedName name="___rup1_3" hidden="1">{#N/A,#N/A,FALSE,"Aging Summary";#N/A,#N/A,FALSE,"Ratio Analysis";#N/A,#N/A,FALSE,"Test 120 Day Accts";#N/A,#N/A,FALSE,"Tickmarks"}</definedName>
    <definedName name="___rup1_4" localSheetId="0" hidden="1">{#N/A,#N/A,FALSE,"Aging Summary";#N/A,#N/A,FALSE,"Ratio Analysis";#N/A,#N/A,FALSE,"Test 120 Day Accts";#N/A,#N/A,FALSE,"Tickmarks"}</definedName>
    <definedName name="___rup1_4" hidden="1">{#N/A,#N/A,FALSE,"Aging Summary";#N/A,#N/A,FALSE,"Ratio Analysis";#N/A,#N/A,FALSE,"Test 120 Day Accts";#N/A,#N/A,FALSE,"Tickmarks"}</definedName>
    <definedName name="___rup4" localSheetId="0" hidden="1">{#N/A,#N/A,FALSE,"Aging Summary";#N/A,#N/A,FALSE,"Ratio Analysis";#N/A,#N/A,FALSE,"Test 120 Day Accts";#N/A,#N/A,FALSE,"Tickmarks"}</definedName>
    <definedName name="___rup4" hidden="1">{#N/A,#N/A,FALSE,"Aging Summary";#N/A,#N/A,FALSE,"Ratio Analysis";#N/A,#N/A,FALSE,"Test 120 Day Accts";#N/A,#N/A,FALSE,"Tickmarks"}</definedName>
    <definedName name="___rup4_1" localSheetId="0" hidden="1">{#N/A,#N/A,FALSE,"Aging Summary";#N/A,#N/A,FALSE,"Ratio Analysis";#N/A,#N/A,FALSE,"Test 120 Day Accts";#N/A,#N/A,FALSE,"Tickmarks"}</definedName>
    <definedName name="___rup4_1" hidden="1">{#N/A,#N/A,FALSE,"Aging Summary";#N/A,#N/A,FALSE,"Ratio Analysis";#N/A,#N/A,FALSE,"Test 120 Day Accts";#N/A,#N/A,FALSE,"Tickmarks"}</definedName>
    <definedName name="___rup4_1_1_1" localSheetId="0" hidden="1">{#N/A,#N/A,FALSE,"Aging Summary";#N/A,#N/A,FALSE,"Ratio Analysis";#N/A,#N/A,FALSE,"Test 120 Day Accts";#N/A,#N/A,FALSE,"Tickmarks"}</definedName>
    <definedName name="___rup4_1_1_1" hidden="1">{#N/A,#N/A,FALSE,"Aging Summary";#N/A,#N/A,FALSE,"Ratio Analysis";#N/A,#N/A,FALSE,"Test 120 Day Accts";#N/A,#N/A,FALSE,"Tickmarks"}</definedName>
    <definedName name="___rup4_1_1_2" localSheetId="0" hidden="1">{#N/A,#N/A,FALSE,"Aging Summary";#N/A,#N/A,FALSE,"Ratio Analysis";#N/A,#N/A,FALSE,"Test 120 Day Accts";#N/A,#N/A,FALSE,"Tickmarks"}</definedName>
    <definedName name="___rup4_1_1_2" hidden="1">{#N/A,#N/A,FALSE,"Aging Summary";#N/A,#N/A,FALSE,"Ratio Analysis";#N/A,#N/A,FALSE,"Test 120 Day Accts";#N/A,#N/A,FALSE,"Tickmarks"}</definedName>
    <definedName name="___rup4_1_1_3" localSheetId="0" hidden="1">{#N/A,#N/A,FALSE,"Aging Summary";#N/A,#N/A,FALSE,"Ratio Analysis";#N/A,#N/A,FALSE,"Test 120 Day Accts";#N/A,#N/A,FALSE,"Tickmarks"}</definedName>
    <definedName name="___rup4_1_1_3" hidden="1">{#N/A,#N/A,FALSE,"Aging Summary";#N/A,#N/A,FALSE,"Ratio Analysis";#N/A,#N/A,FALSE,"Test 120 Day Accts";#N/A,#N/A,FALSE,"Tickmarks"}</definedName>
    <definedName name="___rup4_1_2" localSheetId="0" hidden="1">{#N/A,#N/A,FALSE,"Aging Summary";#N/A,#N/A,FALSE,"Ratio Analysis";#N/A,#N/A,FALSE,"Test 120 Day Accts";#N/A,#N/A,FALSE,"Tickmarks"}</definedName>
    <definedName name="___rup4_1_2" hidden="1">{#N/A,#N/A,FALSE,"Aging Summary";#N/A,#N/A,FALSE,"Ratio Analysis";#N/A,#N/A,FALSE,"Test 120 Day Accts";#N/A,#N/A,FALSE,"Tickmarks"}</definedName>
    <definedName name="___rup4_1_3" localSheetId="0" hidden="1">{#N/A,#N/A,FALSE,"Aging Summary";#N/A,#N/A,FALSE,"Ratio Analysis";#N/A,#N/A,FALSE,"Test 120 Day Accts";#N/A,#N/A,FALSE,"Tickmarks"}</definedName>
    <definedName name="___rup4_1_3" hidden="1">{#N/A,#N/A,FALSE,"Aging Summary";#N/A,#N/A,FALSE,"Ratio Analysis";#N/A,#N/A,FALSE,"Test 120 Day Accts";#N/A,#N/A,FALSE,"Tickmarks"}</definedName>
    <definedName name="___rup4_1_4" localSheetId="0" hidden="1">{#N/A,#N/A,FALSE,"Aging Summary";#N/A,#N/A,FALSE,"Ratio Analysis";#N/A,#N/A,FALSE,"Test 120 Day Accts";#N/A,#N/A,FALSE,"Tickmarks"}</definedName>
    <definedName name="___rup4_1_4" hidden="1">{#N/A,#N/A,FALSE,"Aging Summary";#N/A,#N/A,FALSE,"Ratio Analysis";#N/A,#N/A,FALSE,"Test 120 Day Accts";#N/A,#N/A,FALSE,"Tickmarks"}</definedName>
    <definedName name="___rup4_2" localSheetId="0" hidden="1">{#N/A,#N/A,FALSE,"Aging Summary";#N/A,#N/A,FALSE,"Ratio Analysis";#N/A,#N/A,FALSE,"Test 120 Day Accts";#N/A,#N/A,FALSE,"Tickmarks"}</definedName>
    <definedName name="___rup4_2" hidden="1">{#N/A,#N/A,FALSE,"Aging Summary";#N/A,#N/A,FALSE,"Ratio Analysis";#N/A,#N/A,FALSE,"Test 120 Day Accts";#N/A,#N/A,FALSE,"Tickmarks"}</definedName>
    <definedName name="___rup4_3" localSheetId="0" hidden="1">{#N/A,#N/A,FALSE,"Aging Summary";#N/A,#N/A,FALSE,"Ratio Analysis";#N/A,#N/A,FALSE,"Test 120 Day Accts";#N/A,#N/A,FALSE,"Tickmarks"}</definedName>
    <definedName name="___rup4_3" hidden="1">{#N/A,#N/A,FALSE,"Aging Summary";#N/A,#N/A,FALSE,"Ratio Analysis";#N/A,#N/A,FALSE,"Test 120 Day Accts";#N/A,#N/A,FALSE,"Tickmarks"}</definedName>
    <definedName name="___rup4_4" localSheetId="0" hidden="1">{#N/A,#N/A,FALSE,"Aging Summary";#N/A,#N/A,FALSE,"Ratio Analysis";#N/A,#N/A,FALSE,"Test 120 Day Accts";#N/A,#N/A,FALSE,"Tickmarks"}</definedName>
    <definedName name="___rup4_4" hidden="1">{#N/A,#N/A,FALSE,"Aging Summary";#N/A,#N/A,FALSE,"Ratio Analysis";#N/A,#N/A,FALSE,"Test 120 Day Accts";#N/A,#N/A,FALSE,"Tickmarks"}</definedName>
    <definedName name="___SDF1" localSheetId="0" hidden="1">{#N/A,#N/A,FALSE,"OI";#N/A,#N/A,FALSE,"EiD"}</definedName>
    <definedName name="___SDF1" hidden="1">{#N/A,#N/A,FALSE,"OI";#N/A,#N/A,FALSE,"EiD"}</definedName>
    <definedName name="___T2" localSheetId="0" hidden="1">{#N/A,#N/A,FALSE,"Sheet1"}</definedName>
    <definedName name="___T2" hidden="1">{#N/A,#N/A,FALSE,"Sheet1"}</definedName>
    <definedName name="___TBC95" localSheetId="0" hidden="1">{#N/A,#N/A,FALSE,"Co_BalSht";#N/A,#N/A,FALSE,"Co_IncStmt";#N/A,#N/A,FALSE,"Cons_BalSht";#N/A,#N/A,FALSE,"Cons_IncStmt";#N/A,#N/A,FALSE,"Cashflow"}</definedName>
    <definedName name="___TBC95" hidden="1">{#N/A,#N/A,FALSE,"Co_BalSht";#N/A,#N/A,FALSE,"Co_IncStmt";#N/A,#N/A,FALSE,"Cons_BalSht";#N/A,#N/A,FALSE,"Cons_IncStmt";#N/A,#N/A,FALSE,"Cashflow"}</definedName>
    <definedName name="___thinkcellhkMAAAAAAAAEAAAAKWTDPkD3r0euDmy6gw6YWw" hidden="1">#REF!</definedName>
    <definedName name="___U232" localSheetId="0" hidden="1">{#N/A,#N/A,FALSE,"3410599";#N/A,#N/A,FALSE,"34106";#N/A,#N/A,FALSE,"34903";#N/A,#N/A,FALSE,"4450999";#N/A,#N/A,FALSE,"44901"}</definedName>
    <definedName name="___U232" hidden="1">{#N/A,#N/A,FALSE,"3410599";#N/A,#N/A,FALSE,"34106";#N/A,#N/A,FALSE,"34903";#N/A,#N/A,FALSE,"4450999";#N/A,#N/A,FALSE,"44901"}</definedName>
    <definedName name="___U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_U400" localSheetId="0" hidden="1">{#N/A,#N/A,FALSE,"Marketing";#N/A,#N/A,FALSE,"Selling";#N/A,#N/A,FALSE,"Promotional";#N/A,#N/A,FALSE,"Advertising"}</definedName>
    <definedName name="___U400" hidden="1">{#N/A,#N/A,FALSE,"Marketing";#N/A,#N/A,FALSE,"Selling";#N/A,#N/A,FALSE,"Promotional";#N/A,#N/A,FALSE,"Advertising"}</definedName>
    <definedName name="___UB1" localSheetId="0" hidden="1">{"'Feb 99'!$A$1:$G$30"}</definedName>
    <definedName name="___UB1" hidden="1">{"'Feb 99'!$A$1:$G$30"}</definedName>
    <definedName name="___UB2" localSheetId="0" hidden="1">{"'Feb 99'!$A$1:$G$30"}</definedName>
    <definedName name="___UB2" hidden="1">{"'Feb 99'!$A$1:$G$30"}</definedName>
    <definedName name="___v2" localSheetId="0" hidden="1">{"vue1",#N/A,FALSE,"synthese";"vue2",#N/A,FALSE,"synthese"}</definedName>
    <definedName name="___v2" hidden="1">{"vue1",#N/A,FALSE,"synthese";"vue2",#N/A,FALSE,"synthese"}</definedName>
    <definedName name="___WRM1" localSheetId="0" hidden="1">{#N/A,#N/A,TRUE,"TITLE"}</definedName>
    <definedName name="___WRM1" hidden="1">{#N/A,#N/A,TRUE,"TITLE"}</definedName>
    <definedName name="___xlfn.BAHTTEXT" hidden="1">#NAME?</definedName>
    <definedName name="___ZF12" hidden="1">#REF!</definedName>
    <definedName name="__1__123Graph_ACGS_SALES" hidden="1">#REF!</definedName>
    <definedName name="__1__123Graph_ACHART_1" hidden="1">#REF!</definedName>
    <definedName name="__1__123Graph_ACHART_11" hidden="1">#REF!</definedName>
    <definedName name="__1__123Graph_ACHART_3" hidden="1">#REF!</definedName>
    <definedName name="__10__123Graph_BCHART_17" hidden="1">#REF!</definedName>
    <definedName name="__10__123Graph_CCHART_11" hidden="1">#REF!</definedName>
    <definedName name="__10__123Graph_LBL_ACHART_1" hidden="1">#REF!</definedName>
    <definedName name="__10__123Graph_LBL_ACHART_2" hidden="1">#REF!</definedName>
    <definedName name="__11__123Graph_ACHART_9" hidden="1">#REF!</definedName>
    <definedName name="__11__123Graph_BCHART_2" hidden="1">#REF!</definedName>
    <definedName name="__11__123Graph_CCHART_12" hidden="1">#REF!</definedName>
    <definedName name="__11__123Graph_LBL_ACHART_3" hidden="1">#REF!</definedName>
    <definedName name="__12__123Graph_BCHART_9" hidden="1">#REF!</definedName>
    <definedName name="__12__123Graph_CCHART_21" hidden="1">#REF!</definedName>
    <definedName name="__12__123Graph_LBL_ACHART_4" hidden="1">#REF!</definedName>
    <definedName name="__123Graph_" hidden="1">#REF!</definedName>
    <definedName name="__123Graph_A" localSheetId="2" hidden="1">#REF!</definedName>
    <definedName name="__123Graph_A" localSheetId="3" hidden="1">#REF!</definedName>
    <definedName name="__123Graph_A" hidden="1">#REF!</definedName>
    <definedName name="__123Graph_A1BLIFEP" hidden="1">#REF!</definedName>
    <definedName name="__123Graph_A1VLIFEP" hidden="1">#REF!</definedName>
    <definedName name="__123Graph_A2" hidden="1">#REF!</definedName>
    <definedName name="__123Graph_A2BLIFEP" hidden="1">#REF!</definedName>
    <definedName name="__123Graph_A2VLIFEP" hidden="1">#REF!</definedName>
    <definedName name="__123Graph_ABEER_SALES" hidden="1">#REF!</definedName>
    <definedName name="__123Graph_ABURNSENS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ADSCR" hidden="1">#REF!</definedName>
    <definedName name="__123Graph_AFODSVR" hidden="1">#REF!</definedName>
    <definedName name="__123Graph_AFWSEGMTS" hidden="1">#REF!</definedName>
    <definedName name="__123Graph_AGRAPH1" hidden="1">#REF!</definedName>
    <definedName name="__123Graph_AGRAPH2" localSheetId="2" hidden="1">#REF!</definedName>
    <definedName name="__123Graph_AGRAPH2" localSheetId="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HSRINT" hidden="1">#REF!</definedName>
    <definedName name="__123Graph_AHSRINT2" hidden="1">#N/A</definedName>
    <definedName name="__123Graph_AI.V.AREA" hidden="1">#REF!</definedName>
    <definedName name="__123Graph_AILLIFEP" hidden="1">#REF!</definedName>
    <definedName name="__123Graph_AINT.CAM" hidden="1">#REF!</definedName>
    <definedName name="__123Graph_AMISCSVR" hidden="1">#REF!</definedName>
    <definedName name="__123Graph_AMMCPARA2" hidden="1">#REF!</definedName>
    <definedName name="__123Graph_ANESTLE" hidden="1">#REF!</definedName>
    <definedName name="__123Graph_ANESTLES_SALES" hidden="1">#REF!</definedName>
    <definedName name="__123Graph_AOLLIFEP" hidden="1">#REF!</definedName>
    <definedName name="__123Graph_APIS" hidden="1">#REF!</definedName>
    <definedName name="__123Graph_ASTMENTHALPY" hidden="1">#REF!</definedName>
    <definedName name="__123Graph_ASVRPARA2" hidden="1">#REF!</definedName>
    <definedName name="__123Graph_ATEILMŽRKTE" hidden="1">#REF!</definedName>
    <definedName name="__123Graph_ATEILMŽRKTE2" hidden="1">#REF!</definedName>
    <definedName name="__123Graph_Aｽﾄﾛｰｸー出力" hidden="1">#REF!</definedName>
    <definedName name="__123Graph_Aﾀｲﾑｲﾝﾃｸﾞﾗﾙ" hidden="1">#REF!</definedName>
    <definedName name="__123Graph_Aﾊﾞﾙﾌﾞー出力" hidden="1">#REF!</definedName>
    <definedName name="__123Graph_A出力点回転ーﾄﾙｸ" hidden="1">#REF!</definedName>
    <definedName name="__123Graph_A所要稼働ｸﾞﾗﾌ" hidden="1">#REF!</definedName>
    <definedName name="__123Graph_A排気量ーﾄﾙｸ" hidden="1">#REF!</definedName>
    <definedName name="__123Graph_A排気量ー出力" hidden="1">#REF!</definedName>
    <definedName name="__123Graph_A排気量ー回転数" hidden="1">#REF!</definedName>
    <definedName name="__123Graph_A現用" hidden="1">#REF!</definedName>
    <definedName name="__123Graph_B" localSheetId="2" hidden="1">#REF!</definedName>
    <definedName name="__123Graph_B" localSheetId="3" hidden="1">#REF!</definedName>
    <definedName name="__123Graph_B" hidden="1">#REF!</definedName>
    <definedName name="__123Graph_B1BLIFEP" hidden="1">#REF!</definedName>
    <definedName name="__123Graph_B1VLIFEP" hidden="1">#REF!</definedName>
    <definedName name="__123Graph_B2" hidden="1">#REF!</definedName>
    <definedName name="__123Graph_B2BLIFEP" hidden="1">#REF!</definedName>
    <definedName name="__123Graph_B2VLIFEP" hidden="1">#REF!</definedName>
    <definedName name="__123Graph_BBEER_SALES" hidden="1">#REF!</definedName>
    <definedName name="__123Graph_BBURNSENS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BDEBVAL1" hidden="1">#REF!</definedName>
    <definedName name="__123Graph_BDSCR" hidden="1">#REF!</definedName>
    <definedName name="__123Graph_BEXH.CAM" hidden="1">#REF!</definedName>
    <definedName name="__123Graph_BFODSVR" hidden="1">#REF!</definedName>
    <definedName name="__123Graph_BFWSEGMTS" hidden="1">#REF!</definedName>
    <definedName name="__123Graph_BGraph1" hidden="1">#REF!</definedName>
    <definedName name="__123Graph_BGraph4" hidden="1">#REF!</definedName>
    <definedName name="__123Graph_BGraph5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SRINT" hidden="1">#REF!</definedName>
    <definedName name="__123Graph_BHSRINT2" hidden="1">#N/A</definedName>
    <definedName name="__123Graph_BILLIFEP" hidden="1">#REF!</definedName>
    <definedName name="__123Graph_BMISCSVR" hidden="1">#REF!</definedName>
    <definedName name="__123Graph_BMMCPARA2" hidden="1">#REF!</definedName>
    <definedName name="__123Graph_BNESTLES_SALES" hidden="1">#REF!</definedName>
    <definedName name="__123Graph_BOLLIFEP" hidden="1">#REF!</definedName>
    <definedName name="__123Graph_BPIS" hidden="1">#REF!</definedName>
    <definedName name="__123Graph_BSVRPARA2" hidden="1">#REF!</definedName>
    <definedName name="__123Graph_Bｽﾄﾛｰｸー出力" hidden="1">#REF!</definedName>
    <definedName name="__123Graph_Bﾀｲﾑｲﾝﾃｸﾞﾗﾙ" hidden="1">#REF!</definedName>
    <definedName name="__123Graph_Bﾊﾞﾙﾌﾞー出力" hidden="1">#REF!</definedName>
    <definedName name="__123Graph_B出力点回転ーﾄﾙｸ" hidden="1">#REF!</definedName>
    <definedName name="__123Graph_B所要稼働ｸﾞﾗﾌ" hidden="1">#REF!</definedName>
    <definedName name="__123Graph_B排気量ーﾄﾙｸ" hidden="1">#REF!</definedName>
    <definedName name="__123Graph_B排気量ー出力" hidden="1">#REF!</definedName>
    <definedName name="__123Graph_B現用" hidden="1">#REF!</definedName>
    <definedName name="__123Graph_C" hidden="1">#REF!</definedName>
    <definedName name="__123Graph_C1BLIFEP" hidden="1">#REF!</definedName>
    <definedName name="__123Graph_C1VLIFEP" hidden="1">#REF!</definedName>
    <definedName name="__123Graph_C2" hidden="1">#REF!</definedName>
    <definedName name="__123Graph_C2BLIFEP" hidden="1">#REF!</definedName>
    <definedName name="__123Graph_C2VLIFEP" hidden="1">#REF!</definedName>
    <definedName name="__123Graph_CACTMED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FODSVR" hidden="1">#REF!</definedName>
    <definedName name="__123Graph_CFWSEGMTS" hidden="1">#REF!</definedName>
    <definedName name="__123Graph_CGRAPH1" localSheetId="2" hidden="1">#REF!</definedName>
    <definedName name="__123Graph_CGRAPH1" localSheetId="3" hidden="1">#REF!</definedName>
    <definedName name="__123Graph_CGRAPH1" hidden="1">#REF!</definedName>
    <definedName name="__123Graph_CGRAPH3" localSheetId="2" hidden="1">#REF!</definedName>
    <definedName name="__123Graph_CGRAPH3" localSheetId="3" hidden="1">#REF!</definedName>
    <definedName name="__123Graph_CGRAPH3" hidden="1">#REF!</definedName>
    <definedName name="__123Graph_CGRAPH4" localSheetId="2" hidden="1">#REF!</definedName>
    <definedName name="__123Graph_CGRAPH4" localSheetId="3" hidden="1">#REF!</definedName>
    <definedName name="__123Graph_CGRAPH4" hidden="1">#REF!</definedName>
    <definedName name="__123Graph_CGRAPH5" localSheetId="2" hidden="1">#REF!</definedName>
    <definedName name="__123Graph_CGRAPH5" localSheetId="3" hidden="1">#REF!</definedName>
    <definedName name="__123Graph_CGRAPH5" hidden="1">#REF!</definedName>
    <definedName name="__123Graph_CGRAPH6" localSheetId="2" hidden="1">#REF!</definedName>
    <definedName name="__123Graph_CGRAPH6" localSheetId="3" hidden="1">#REF!</definedName>
    <definedName name="__123Graph_CGRAPH6" hidden="1">#REF!</definedName>
    <definedName name="__123Graph_CGRAPH7" localSheetId="2" hidden="1">#REF!</definedName>
    <definedName name="__123Graph_CGRAPH7" localSheetId="3" hidden="1">#REF!</definedName>
    <definedName name="__123Graph_CGRAPH7" hidden="1">#REF!</definedName>
    <definedName name="__123Graph_CGraph8" hidden="1">#REF!</definedName>
    <definedName name="__123Graph_CGraph9" hidden="1">#REF!</definedName>
    <definedName name="__123Graph_CHSRINT" hidden="1">#REF!</definedName>
    <definedName name="__123Graph_CHSRINT2" hidden="1">#N/A</definedName>
    <definedName name="__123Graph_CILLIFEP" hidden="1">#REF!</definedName>
    <definedName name="__123Graph_CMISCSVR" hidden="1">#REF!</definedName>
    <definedName name="__123Graph_CMMCPARA2" hidden="1">#REF!</definedName>
    <definedName name="__123Graph_COLLIFEP" hidden="1">#REF!</definedName>
    <definedName name="__123Graph_CPIS" hidden="1">#REF!</definedName>
    <definedName name="__123Graph_CSVRPARA2" hidden="1">#REF!</definedName>
    <definedName name="__123Graph_C現用" hidden="1">#REF!</definedName>
    <definedName name="__123Graph_D" localSheetId="2" hidden="1">#REF!</definedName>
    <definedName name="__123Graph_D" localSheetId="3" hidden="1">#REF!</definedName>
    <definedName name="__123Graph_D" hidden="1">#REF!</definedName>
    <definedName name="__123Graph_D1BLIFEP" hidden="1">#REF!</definedName>
    <definedName name="__123Graph_D1VLIFEP" hidden="1">#REF!</definedName>
    <definedName name="__123Graph_D2" hidden="1">#REF!</definedName>
    <definedName name="__123Graph_D2BLIFEP" hidden="1">#REF!</definedName>
    <definedName name="__123Graph_D2VLIFEP" hidden="1">#REF!</definedName>
    <definedName name="__123Graph_DACTME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DFODSVR" hidden="1">#REF!</definedName>
    <definedName name="__123Graph_DFWSEGMTS" hidden="1">#REF!</definedName>
    <definedName name="__123Graph_DGRAPH1" localSheetId="2" hidden="1">#REF!</definedName>
    <definedName name="__123Graph_DGRAPH1" localSheetId="3" hidden="1">#REF!</definedName>
    <definedName name="__123Graph_DGRAPH1" hidden="1">#REF!</definedName>
    <definedName name="__123Graph_DGRAPH3" localSheetId="2" hidden="1">#REF!</definedName>
    <definedName name="__123Graph_DGRAPH3" localSheetId="3" hidden="1">#REF!</definedName>
    <definedName name="__123Graph_DGRAPH3" hidden="1">#REF!</definedName>
    <definedName name="__123Graph_DGRAPH4" localSheetId="2" hidden="1">#REF!</definedName>
    <definedName name="__123Graph_DGRAPH4" localSheetId="3" hidden="1">#REF!</definedName>
    <definedName name="__123Graph_DGRAPH4" hidden="1">#REF!</definedName>
    <definedName name="__123Graph_DGRAPH5" localSheetId="2" hidden="1">#REF!</definedName>
    <definedName name="__123Graph_DGRAPH5" localSheetId="3" hidden="1">#REF!</definedName>
    <definedName name="__123Graph_DGRAPH5" hidden="1">#REF!</definedName>
    <definedName name="__123Graph_DGRAPH6" localSheetId="2" hidden="1">#REF!</definedName>
    <definedName name="__123Graph_DGRAPH6" localSheetId="3" hidden="1">#REF!</definedName>
    <definedName name="__123Graph_DGRAPH6" hidden="1">#REF!</definedName>
    <definedName name="__123Graph_DGRAPH7" localSheetId="2" hidden="1">#REF!</definedName>
    <definedName name="__123Graph_DGRAPH7" localSheetId="3" hidden="1">#REF!</definedName>
    <definedName name="__123Graph_DGRAPH7" hidden="1">#REF!</definedName>
    <definedName name="__123Graph_DGRAPH8" localSheetId="2" hidden="1">#REF!</definedName>
    <definedName name="__123Graph_DGRAPH8" localSheetId="3" hidden="1">#REF!</definedName>
    <definedName name="__123Graph_DGRAPH8" hidden="1">#REF!</definedName>
    <definedName name="__123Graph_DGraph9" hidden="1">#REF!</definedName>
    <definedName name="__123Graph_DHSRINT" hidden="1">#REF!</definedName>
    <definedName name="__123Graph_DHSRINT2" hidden="1">#REF!</definedName>
    <definedName name="__123Graph_DILLIFEP" hidden="1">#REF!</definedName>
    <definedName name="__123Graph_DMISCSVR" hidden="1">#REF!</definedName>
    <definedName name="__123Graph_DMMCPARA2" hidden="1">#REF!</definedName>
    <definedName name="__123Graph_DOLLIFEP" hidden="1">#REF!</definedName>
    <definedName name="__123Graph_DPIS" hidden="1">#REF!</definedName>
    <definedName name="__123Graph_DSVRPARA2" hidden="1">#REF!</definedName>
    <definedName name="__123Graph_E" localSheetId="2" hidden="1">#REF!</definedName>
    <definedName name="__123Graph_E" localSheetId="3" hidden="1">#REF!</definedName>
    <definedName name="__123Graph_E" hidden="1">#REF!</definedName>
    <definedName name="__123Graph_E2" hidden="1">#REF!</definedName>
    <definedName name="__123Graph_EACTMED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EGRAPH1" localSheetId="2" hidden="1">#REF!</definedName>
    <definedName name="__123Graph_EGRAPH1" localSheetId="3" hidden="1">#REF!</definedName>
    <definedName name="__123Graph_EGRAPH1" hidden="1">#REF!</definedName>
    <definedName name="__123Graph_EGRAPH3" localSheetId="2" hidden="1">#REF!</definedName>
    <definedName name="__123Graph_EGRAPH3" localSheetId="3" hidden="1">#REF!</definedName>
    <definedName name="__123Graph_EGRAPH3" hidden="1">#REF!</definedName>
    <definedName name="__123Graph_EGRAPH4" localSheetId="2" hidden="1">#REF!</definedName>
    <definedName name="__123Graph_EGRAPH4" localSheetId="3" hidden="1">#REF!</definedName>
    <definedName name="__123Graph_EGRAPH4" hidden="1">#REF!</definedName>
    <definedName name="__123Graph_EGRAPH5" localSheetId="2" hidden="1">#REF!</definedName>
    <definedName name="__123Graph_EGRAPH5" localSheetId="3" hidden="1">#REF!</definedName>
    <definedName name="__123Graph_EGRAPH5" hidden="1">#REF!</definedName>
    <definedName name="__123Graph_EGRAPH6" localSheetId="2" hidden="1">#REF!</definedName>
    <definedName name="__123Graph_EGRAPH6" localSheetId="3" hidden="1">#REF!</definedName>
    <definedName name="__123Graph_EGRAPH6" hidden="1">#REF!</definedName>
    <definedName name="__123Graph_EGRAPH7" localSheetId="2" hidden="1">#REF!</definedName>
    <definedName name="__123Graph_EGRAPH7" localSheetId="3" hidden="1">#REF!</definedName>
    <definedName name="__123Graph_EGRAPH7" hidden="1">#REF!</definedName>
    <definedName name="__123Graph_EGRAPH8" localSheetId="2" hidden="1">#REF!</definedName>
    <definedName name="__123Graph_EGRAPH8" localSheetId="3" hidden="1">#REF!</definedName>
    <definedName name="__123Graph_EGRAPH8" hidden="1">#REF!</definedName>
    <definedName name="__123Graph_EGraph9" hidden="1">#REF!</definedName>
    <definedName name="__123Graph_F" localSheetId="2" hidden="1">#REF!</definedName>
    <definedName name="__123Graph_F" localSheetId="3" hidden="1">#REF!</definedName>
    <definedName name="__123Graph_F" hidden="1">#REF!</definedName>
    <definedName name="__123Graph_F2" hidden="1">#REF!</definedName>
    <definedName name="__123Graph_FACTMED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FGRAPH1" localSheetId="2" hidden="1">#REF!</definedName>
    <definedName name="__123Graph_FGRAPH1" localSheetId="3" hidden="1">#REF!</definedName>
    <definedName name="__123Graph_FGRAPH1" hidden="1">#REF!</definedName>
    <definedName name="__123Graph_FGRAPH3" localSheetId="2" hidden="1">#REF!</definedName>
    <definedName name="__123Graph_FGRAPH3" localSheetId="3" hidden="1">#REF!</definedName>
    <definedName name="__123Graph_FGRAPH3" hidden="1">#REF!</definedName>
    <definedName name="__123Graph_FGRAPH4" localSheetId="2" hidden="1">#REF!</definedName>
    <definedName name="__123Graph_FGRAPH4" localSheetId="3" hidden="1">#REF!</definedName>
    <definedName name="__123Graph_FGRAPH4" hidden="1">#REF!</definedName>
    <definedName name="__123Graph_FGRAPH5" localSheetId="2" hidden="1">#REF!</definedName>
    <definedName name="__123Graph_FGRAPH5" localSheetId="3" hidden="1">#REF!</definedName>
    <definedName name="__123Graph_FGRAPH5" hidden="1">#REF!</definedName>
    <definedName name="__123Graph_FGRAPH6" localSheetId="2" hidden="1">#REF!</definedName>
    <definedName name="__123Graph_FGRAPH6" localSheetId="3" hidden="1">#REF!</definedName>
    <definedName name="__123Graph_FGRAPH6" hidden="1">#REF!</definedName>
    <definedName name="__123Graph_FGRAPH7" localSheetId="2" hidden="1">#REF!</definedName>
    <definedName name="__123Graph_FGRAPH7" localSheetId="3" hidden="1">#REF!</definedName>
    <definedName name="__123Graph_FGRAPH7" hidden="1">#REF!</definedName>
    <definedName name="__123Graph_FGRAPH8" localSheetId="2" hidden="1">#REF!</definedName>
    <definedName name="__123Graph_FGRAPH8" localSheetId="3" hidden="1">#REF!</definedName>
    <definedName name="__123Graph_FGRAPH8" hidden="1">#REF!</definedName>
    <definedName name="__123Graph_LBL_A" hidden="1">#REF!</definedName>
    <definedName name="__123Graph_LBL_AGraph3" hidden="1">#REF!</definedName>
    <definedName name="__123Graph_LBL_B" hidden="1">#REF!</definedName>
    <definedName name="__123Graph_LBL_C" hidden="1">#REF!</definedName>
    <definedName name="__123Graph_X" localSheetId="2" hidden="1">#REF!</definedName>
    <definedName name="__123Graph_X" localSheetId="3" hidden="1">#REF!</definedName>
    <definedName name="__123Graph_X" hidden="1">#REF!</definedName>
    <definedName name="__123Graph_X1BLIFEP" hidden="1">#REF!</definedName>
    <definedName name="__123Graph_X1VLIFEP" hidden="1">#REF!</definedName>
    <definedName name="__123Graph_X2" hidden="1">#REF!</definedName>
    <definedName name="__123Graph_X2BLIFEP" hidden="1">#REF!</definedName>
    <definedName name="__123Graph_X2VLIFEP" hidden="1">#REF!</definedName>
    <definedName name="__123Graph_XBEER_SALES" hidden="1">#REF!</definedName>
    <definedName name="__123Graph_XBURNSENS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123Graph_XEXH.CAM" hidden="1">#REF!</definedName>
    <definedName name="__123Graph_XFODSVR" hidden="1">#REF!</definedName>
    <definedName name="__123Graph_XFWSEGMTS" hidden="1">#REF!</definedName>
    <definedName name="__123Graph_XGraph1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8" hidden="1">#REF!</definedName>
    <definedName name="__123Graph_XGraph9" hidden="1">#REF!</definedName>
    <definedName name="__123Graph_XHSRINT" hidden="1">#REF!</definedName>
    <definedName name="__123Graph_XHSRINT2" hidden="1">#REF!</definedName>
    <definedName name="__123Graph_XI.V.AREA" hidden="1">#REF!</definedName>
    <definedName name="__123Graph_XILLIFEP" hidden="1">#REF!</definedName>
    <definedName name="__123Graph_XINT.CAM" hidden="1">#REF!</definedName>
    <definedName name="__123Graph_XMISCSVR" hidden="1">#REF!</definedName>
    <definedName name="__123Graph_XMMCPARA2" hidden="1">#REF!</definedName>
    <definedName name="__123Graph_XNESTLES_SALES" hidden="1">#REF!</definedName>
    <definedName name="__123Graph_XOLLIFEP" hidden="1">#REF!</definedName>
    <definedName name="__123Graph_XPIS" hidden="1">#REF!</definedName>
    <definedName name="__123Graph_XSVRPARA2" hidden="1">#REF!</definedName>
    <definedName name="__123Graph_XTEILMŽRKTE2" hidden="1">#REF!</definedName>
    <definedName name="__123Graph_Xｽﾄﾛｰｸー出力" hidden="1">#REF!</definedName>
    <definedName name="__123Graph_Xﾀｲﾑｲﾝﾃｸﾞﾗﾙ" hidden="1">#REF!</definedName>
    <definedName name="__123Graph_Xﾊﾞﾙﾌﾞー出力" hidden="1">#REF!</definedName>
    <definedName name="__123Graph_X出力点回転ーﾄﾙｸ" hidden="1">#REF!</definedName>
    <definedName name="__123Graph_X所要稼働ｸﾞﾗﾌ" hidden="1">#REF!</definedName>
    <definedName name="__123Graph_X排気量ーﾄﾙｸ" hidden="1">#REF!</definedName>
    <definedName name="__123Graph_X排気量ー出力" hidden="1">#REF!</definedName>
    <definedName name="__123Graph_X排気量ー回転数" hidden="1">#REF!</definedName>
    <definedName name="__123Graph_X現用" hidden="1">#REF!</definedName>
    <definedName name="__13__123Graph_BCHART_1" hidden="1">#REF!</definedName>
    <definedName name="__13__123Graph_CCHART_1" hidden="1">#REF!</definedName>
    <definedName name="__13__123Graph_CCHART_22" hidden="1">#REF!</definedName>
    <definedName name="__13__123Graph_LBL_BCHART_1" hidden="1">#REF!</definedName>
    <definedName name="__13__123Graph_LBL_DCHART_1" hidden="1">#REF!</definedName>
    <definedName name="__14__123Graph_CCHART_10" hidden="1">#REF!</definedName>
    <definedName name="__14__123Graph_CCHART_9" hidden="1">#REF!</definedName>
    <definedName name="__14__123Graph_LBL_BCHART_2" hidden="1">#REF!</definedName>
    <definedName name="__15__123Graph_BCHART_10" hidden="1">#REF!</definedName>
    <definedName name="__15__123Graph_CCHART_11" hidden="1">#REF!</definedName>
    <definedName name="__15__123Graph_DCHART_10" hidden="1">#REF!</definedName>
    <definedName name="__15__123Graph_LBL_BCHART_3" hidden="1">#REF!</definedName>
    <definedName name="__15_0_K" hidden="1">#REF!</definedName>
    <definedName name="__16__123Graph_CCHART_12" hidden="1">#REF!</definedName>
    <definedName name="__16__123Graph_DCHART_11" hidden="1">#REF!</definedName>
    <definedName name="__16__123Graph_XCHART_1" hidden="1">#REF!</definedName>
    <definedName name="__16wrn.²Ä1­Ó¤ë1_Ü20¤H." localSheetId="0" hidden="1">{#N/A,#N/A,FALSE,"²Ä1­Ó¤ë"}</definedName>
    <definedName name="__16wrn.²Ä1­Ó¤ë1_Ü20¤H." hidden="1">{#N/A,#N/A,FALSE,"²Ä1­Ó¤ë"}</definedName>
    <definedName name="__17__123Graph_BCHART_12" hidden="1">#REF!</definedName>
    <definedName name="__17__123Graph_CCHART_21" hidden="1">#REF!</definedName>
    <definedName name="__17__123Graph_DCHART_12" hidden="1">#REF!</definedName>
    <definedName name="__17__123Graph_XCHART_2" hidden="1">#REF!</definedName>
    <definedName name="__18__123Graph_CCHART_22" hidden="1">#REF!</definedName>
    <definedName name="__18__123Graph_DCHART_21" hidden="1">#REF!</definedName>
    <definedName name="__18__123Graph_XCHART_3" hidden="1">#REF!</definedName>
    <definedName name="__18德巴金6u_N" localSheetId="0" hidden="1">{#N/A,#N/A,FALSE,"national";#N/A,#N/A,FALSE,"GZ";#N/A,#N/A,FALSE,"BJ";#N/A,#N/A,FALSE,"SH";#N/A,#N/A,FALSE,"ZJ"}</definedName>
    <definedName name="__18德巴金6u_N" hidden="1">{#N/A,#N/A,FALSE,"national";#N/A,#N/A,FALSE,"GZ";#N/A,#N/A,FALSE,"BJ";#N/A,#N/A,FALSE,"SH";#N/A,#N/A,FALSE,"ZJ"}</definedName>
    <definedName name="__19__123Graph_BCHART_17" hidden="1">#REF!</definedName>
    <definedName name="__19__123Graph_CCHART_9" hidden="1">#REF!</definedName>
    <definedName name="__19__123Graph_DCHART_22" hidden="1">#REF!</definedName>
    <definedName name="__19__123Graph_XCHART_4" hidden="1">#REF!</definedName>
    <definedName name="__2__123Graph_ACHART_1" hidden="1">#REF!</definedName>
    <definedName name="__2__123Graph_ACHART_11" hidden="1">#REF!</definedName>
    <definedName name="__2__123Graph_ACHART_17" hidden="1">#REF!</definedName>
    <definedName name="__2__123Graph_ACHART_6" hidden="1">#REF!</definedName>
    <definedName name="__2__123Graph_BCGS_SALES" hidden="1">#REF!</definedName>
    <definedName name="__20__123Graph_BCHART_2" hidden="1">#REF!</definedName>
    <definedName name="__20__123Graph_DCHART_1" hidden="1">#REF!</definedName>
    <definedName name="__20__123Graph_DCHART_9" hidden="1">#REF!</definedName>
    <definedName name="__21__123Graph_DCHART_10" hidden="1">#REF!</definedName>
    <definedName name="__21__123Graph_ECHART_10" hidden="1">#REF!</definedName>
    <definedName name="__22__123Graph_BCHART_9" hidden="1">#REF!</definedName>
    <definedName name="__22__123Graph_DCHART_11" hidden="1">#REF!</definedName>
    <definedName name="__22__123Graph_ECHART_12" hidden="1">#REF!</definedName>
    <definedName name="__23__123Graph_DCHART_12" hidden="1">#REF!</definedName>
    <definedName name="__23__123Graph_ECHART_22" hidden="1">#REF!</definedName>
    <definedName name="__24__123Graph_CCHART_1" hidden="1">#REF!</definedName>
    <definedName name="__24__123Graph_DCHART_21" hidden="1">#REF!</definedName>
    <definedName name="__24__123Graph_ECHART_9" hidden="1">#REF!</definedName>
    <definedName name="__25__123Graph_DCHART_22" hidden="1">#REF!</definedName>
    <definedName name="__25__123Graph_FCHART_22" hidden="1">#REF!</definedName>
    <definedName name="__26__123Graph_CCHART_10" hidden="1">#REF!</definedName>
    <definedName name="__26__123Graph_DCHART_9" hidden="1">#REF!</definedName>
    <definedName name="__26__123Graph_FCHART_9" hidden="1">#REF!</definedName>
    <definedName name="__27__123Graph_ECHART_10" hidden="1">#REF!</definedName>
    <definedName name="__28__123Graph_CCHART_11" hidden="1">#REF!</definedName>
    <definedName name="__28__123Graph_ECHART_12" hidden="1">#REF!</definedName>
    <definedName name="__29__123Graph_ECHART_22" hidden="1">#REF!</definedName>
    <definedName name="__3__123Graph_ACHART_17" hidden="1">#REF!</definedName>
    <definedName name="__3__123Graph_ACHART_2" hidden="1">#REF!</definedName>
    <definedName name="__3__123Graph_ACHART_21" hidden="1">#REF!</definedName>
    <definedName name="__3__123Graph_ACHART_3" hidden="1">#REF!</definedName>
    <definedName name="__3__123Graph_ACHART_9" hidden="1">#REF!</definedName>
    <definedName name="__3__123Graph_XCGS_SALES" hidden="1">#REF!</definedName>
    <definedName name="__30__123Graph_CCHART_12" hidden="1">#REF!</definedName>
    <definedName name="__30__123Graph_ECHART_9" hidden="1">#REF!</definedName>
    <definedName name="__31__123Graph_FCHART_22" hidden="1">#REF!</definedName>
    <definedName name="__32__123Graph_CCHART_21" hidden="1">#REF!</definedName>
    <definedName name="__32__123Graph_FCHART_9" hidden="1">#REF!</definedName>
    <definedName name="__34__123Graph_CCHART_22" hidden="1">#REF!</definedName>
    <definedName name="__36__123Graph_CCHART_9" hidden="1">#REF!</definedName>
    <definedName name="__38__123Graph_DCHART_1" hidden="1">#REF!</definedName>
    <definedName name="__4__123Graph_ACHART_11" hidden="1">#REF!</definedName>
    <definedName name="__4__123Graph_ACHART_2" hidden="1">#REF!</definedName>
    <definedName name="__4__123Graph_ACHART_3" hidden="1">#REF!</definedName>
    <definedName name="__4__123Graph_ACHART_9" hidden="1">#REF!</definedName>
    <definedName name="__4__123Graph_BCHART_1" hidden="1">#REF!</definedName>
    <definedName name="__40__123Graph_DCHART_10" hidden="1">#REF!</definedName>
    <definedName name="__42__123Graph_DCHART_11" hidden="1">#REF!</definedName>
    <definedName name="__44__123Graph_DCHART_12" hidden="1">#REF!</definedName>
    <definedName name="__46__123Graph_DCHART_21" hidden="1">#REF!</definedName>
    <definedName name="__48__123Graph_DCHART_22" hidden="1">#REF!</definedName>
    <definedName name="__5__123Graph_ACHART_21" hidden="1">#REF!</definedName>
    <definedName name="__5__123Graph_ACHART_4" hidden="1">#REF!</definedName>
    <definedName name="__5__123Graph_BCHART_1" hidden="1">#REF!</definedName>
    <definedName name="__5__123Graph_BCHART_10" hidden="1">#REF!</definedName>
    <definedName name="__5__123Graph_BCHART_6" hidden="1">#REF!</definedName>
    <definedName name="__50__123Graph_DCHART_9" hidden="1">#REF!</definedName>
    <definedName name="__52__123Graph_ECHART_10" hidden="1">#REF!</definedName>
    <definedName name="__54__123Graph_ECHART_12" hidden="1">#REF!</definedName>
    <definedName name="__56__123Graph_ECHART_22" hidden="1">#REF!</definedName>
    <definedName name="__58__123Graph_ECHART_9" hidden="1">#REF!</definedName>
    <definedName name="__6" hidden="1">#REF!</definedName>
    <definedName name="__6__123Graph_ACHART_17" hidden="1">#REF!</definedName>
    <definedName name="__6__123Graph_ACHART_9" hidden="1">#REF!</definedName>
    <definedName name="__6__123Graph_BCHART_1" hidden="1">#REF!</definedName>
    <definedName name="__6__123Graph_BCHART_12" hidden="1">#REF!</definedName>
    <definedName name="__6__123Graph_BCHART_3" hidden="1">#REF!</definedName>
    <definedName name="__60__123Graph_FCHART_22" hidden="1">#REF!</definedName>
    <definedName name="__62__123Graph_FCHART_9" hidden="1">#REF!</definedName>
    <definedName name="__7__123Graph_ACHART_2" hidden="1">#REF!</definedName>
    <definedName name="__7__123Graph_BCHART_1" hidden="1">#REF!</definedName>
    <definedName name="__7__123Graph_BCHART_17" hidden="1">#REF!</definedName>
    <definedName name="__7__123Graph_BCHART_2" hidden="1">#REF!</definedName>
    <definedName name="__8" hidden="1">#REF!</definedName>
    <definedName name="__8__123Graph_BCHART_10" hidden="1">#REF!</definedName>
    <definedName name="__8__123Graph_BCHART_3" hidden="1">#REF!</definedName>
    <definedName name="__8__123Graph_BCHART_9" hidden="1">#REF!</definedName>
    <definedName name="__8__123Graph_DCHART_1" hidden="1">#REF!</definedName>
    <definedName name="__9" hidden="1">#REF!</definedName>
    <definedName name="__9__123Graph_ACHART_21" hidden="1">#REF!</definedName>
    <definedName name="__9__123Graph_BCHART_12" hidden="1">#REF!</definedName>
    <definedName name="__9__123Graph_CCHART_10" hidden="1">#REF!</definedName>
    <definedName name="__9__123Graph_LBL_ACHART_1" hidden="1">#REF!</definedName>
    <definedName name="__A1" localSheetId="0" hidden="1">{"SCH2C",#N/A,FALSE,"North America"}</definedName>
    <definedName name="__A1" hidden="1">{"SCH2C",#N/A,FALSE,"North America"}</definedName>
    <definedName name="__A100" localSheetId="0" hidden="1">{#N/A,#N/A,FALSE,"Ocean";#N/A,#N/A,FALSE,"NewYork";#N/A,#N/A,FALSE,"Gateway";#N/A,#N/A,FALSE,"GVH";#N/A,#N/A,FALSE,"GVM";#N/A,#N/A,FALSE,"GVT"}</definedName>
    <definedName name="__A100" hidden="1">{#N/A,#N/A,FALSE,"Ocean";#N/A,#N/A,FALSE,"NewYork";#N/A,#N/A,FALSE,"Gateway";#N/A,#N/A,FALSE,"GVH";#N/A,#N/A,FALSE,"GVM";#N/A,#N/A,FALSE,"GVT"}</definedName>
    <definedName name="__A1000" localSheetId="0" hidden="1">{#N/A,#N/A,FALSE,"Ocean";#N/A,#N/A,FALSE,"NewYork";#N/A,#N/A,FALSE,"Gateway";#N/A,#N/A,FALSE,"GVH";#N/A,#N/A,FALSE,"GVM";#N/A,#N/A,FALSE,"GVT"}</definedName>
    <definedName name="__A1000" hidden="1">{#N/A,#N/A,FALSE,"Ocean";#N/A,#N/A,FALSE,"NewYork";#N/A,#N/A,FALSE,"Gateway";#N/A,#N/A,FALSE,"GVH";#N/A,#N/A,FALSE,"GVM";#N/A,#N/A,FALSE,"GVT"}</definedName>
    <definedName name="__a2" localSheetId="0" hidden="1">{"mgmt forecast",#N/A,FALSE,"Mgmt Forecast";"dcf table",#N/A,FALSE,"Mgmt Forecast";"sensitivity",#N/A,FALSE,"Mgmt Forecast";"table inputs",#N/A,FALSE,"Mgmt Forecast";"calculations",#N/A,FALSE,"Mgmt Forecast"}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a200201" localSheetId="0" hidden="1">{#N/A,#N/A,FALSE,"Sales  total 9712";#N/A,#N/A,FALSE,"Sales  total 9712";#N/A,#N/A,FALSE,"Sales  total 9712";#N/A,#N/A,FALSE,"Sales  total 9712"}</definedName>
    <definedName name="__a200201" hidden="1">{#N/A,#N/A,FALSE,"Sales  total 9712";#N/A,#N/A,FALSE,"Sales  total 9712";#N/A,#N/A,FALSE,"Sales  total 9712";#N/A,#N/A,FALSE,"Sales  total 9712"}</definedName>
    <definedName name="__A610" hidden="1">#REF!</definedName>
    <definedName name="__A820" hidden="1">#REF!</definedName>
    <definedName name="__aaa1" localSheetId="0" hidden="1">{"SCH1B",#N/A,FALSE,"Canada";"SCH2B",#N/A,FALSE,"Canada"}</definedName>
    <definedName name="__aaa1" hidden="1">{"SCH1B",#N/A,FALSE,"Canada";"SCH2B",#N/A,FALSE,"Canada"}</definedName>
    <definedName name="__aaa2" localSheetId="0" hidden="1">{"SCH1B",#N/A,FALSE,"Canada";"SCH2B",#N/A,FALSE,"Canada"}</definedName>
    <definedName name="__aaa2" hidden="1">{"SCH1B",#N/A,FALSE,"Canada";"SCH2B",#N/A,FALSE,"Canada"}</definedName>
    <definedName name="__ABC1" localSheetId="0" hidden="1">{#N/A,#N/A,FALSE,"Co_BalSht";#N/A,#N/A,FALSE,"Co_IncStmt";#N/A,#N/A,FALSE,"Cons_BalSht";#N/A,#N/A,FALSE,"Cons_IncStmt";#N/A,#N/A,FALSE,"Cashflow"}</definedName>
    <definedName name="__ABC1" hidden="1">{#N/A,#N/A,FALSE,"Co_BalSht";#N/A,#N/A,FALSE,"Co_IncStmt";#N/A,#N/A,FALSE,"Cons_BalSht";#N/A,#N/A,FALSE,"Cons_IncStmt";#N/A,#N/A,FALSE,"Cashflow"}</definedName>
    <definedName name="__ABC2" localSheetId="0" hidden="1">{#N/A,#N/A,FALSE,"Co_BalSht";#N/A,#N/A,FALSE,"Co_IncStmt";#N/A,#N/A,FALSE,"Cons_BalSht";#N/A,#N/A,FALSE,"Cons_IncStmt";#N/A,#N/A,FALSE,"Cashflow"}</definedName>
    <definedName name="__ABC2" hidden="1">{#N/A,#N/A,FALSE,"Co_BalSht";#N/A,#N/A,FALSE,"Co_IncStmt";#N/A,#N/A,FALSE,"Cons_BalSht";#N/A,#N/A,FALSE,"Cons_IncStmt";#N/A,#N/A,FALSE,"Cashflow"}</definedName>
    <definedName name="__AE1" localSheetId="0" hidden="1">{#N/A,#N/A,FALSE,"Aging Summary";#N/A,#N/A,FALSE,"Ratio Analysis";#N/A,#N/A,FALSE,"Test 120 Day Accts";#N/A,#N/A,FALSE,"Tickmarks"}</definedName>
    <definedName name="__AE1" hidden="1">{#N/A,#N/A,FALSE,"Aging Summary";#N/A,#N/A,FALSE,"Ratio Analysis";#N/A,#N/A,FALSE,"Test 120 Day Accts";#N/A,#N/A,FALSE,"Tickmarks"}</definedName>
    <definedName name="__AE1_1" localSheetId="0" hidden="1">{#N/A,#N/A,FALSE,"Aging Summary";#N/A,#N/A,FALSE,"Ratio Analysis";#N/A,#N/A,FALSE,"Test 120 Day Accts";#N/A,#N/A,FALSE,"Tickmarks"}</definedName>
    <definedName name="__AE1_1" hidden="1">{#N/A,#N/A,FALSE,"Aging Summary";#N/A,#N/A,FALSE,"Ratio Analysis";#N/A,#N/A,FALSE,"Test 120 Day Accts";#N/A,#N/A,FALSE,"Tickmarks"}</definedName>
    <definedName name="__AE1_1_1_1" localSheetId="0" hidden="1">{#N/A,#N/A,FALSE,"Aging Summary";#N/A,#N/A,FALSE,"Ratio Analysis";#N/A,#N/A,FALSE,"Test 120 Day Accts";#N/A,#N/A,FALSE,"Tickmarks"}</definedName>
    <definedName name="__AE1_1_1_1" hidden="1">{#N/A,#N/A,FALSE,"Aging Summary";#N/A,#N/A,FALSE,"Ratio Analysis";#N/A,#N/A,FALSE,"Test 120 Day Accts";#N/A,#N/A,FALSE,"Tickmarks"}</definedName>
    <definedName name="__AE1_1_1_2" localSheetId="0" hidden="1">{#N/A,#N/A,FALSE,"Aging Summary";#N/A,#N/A,FALSE,"Ratio Analysis";#N/A,#N/A,FALSE,"Test 120 Day Accts";#N/A,#N/A,FALSE,"Tickmarks"}</definedName>
    <definedName name="__AE1_1_1_2" hidden="1">{#N/A,#N/A,FALSE,"Aging Summary";#N/A,#N/A,FALSE,"Ratio Analysis";#N/A,#N/A,FALSE,"Test 120 Day Accts";#N/A,#N/A,FALSE,"Tickmarks"}</definedName>
    <definedName name="__AE1_1_1_3" localSheetId="0" hidden="1">{#N/A,#N/A,FALSE,"Aging Summary";#N/A,#N/A,FALSE,"Ratio Analysis";#N/A,#N/A,FALSE,"Test 120 Day Accts";#N/A,#N/A,FALSE,"Tickmarks"}</definedName>
    <definedName name="__AE1_1_1_3" hidden="1">{#N/A,#N/A,FALSE,"Aging Summary";#N/A,#N/A,FALSE,"Ratio Analysis";#N/A,#N/A,FALSE,"Test 120 Day Accts";#N/A,#N/A,FALSE,"Tickmarks"}</definedName>
    <definedName name="__AE1_1_2" localSheetId="0" hidden="1">{#N/A,#N/A,FALSE,"Aging Summary";#N/A,#N/A,FALSE,"Ratio Analysis";#N/A,#N/A,FALSE,"Test 120 Day Accts";#N/A,#N/A,FALSE,"Tickmarks"}</definedName>
    <definedName name="__AE1_1_2" hidden="1">{#N/A,#N/A,FALSE,"Aging Summary";#N/A,#N/A,FALSE,"Ratio Analysis";#N/A,#N/A,FALSE,"Test 120 Day Accts";#N/A,#N/A,FALSE,"Tickmarks"}</definedName>
    <definedName name="__AE1_1_3" localSheetId="0" hidden="1">{#N/A,#N/A,FALSE,"Aging Summary";#N/A,#N/A,FALSE,"Ratio Analysis";#N/A,#N/A,FALSE,"Test 120 Day Accts";#N/A,#N/A,FALSE,"Tickmarks"}</definedName>
    <definedName name="__AE1_1_3" hidden="1">{#N/A,#N/A,FALSE,"Aging Summary";#N/A,#N/A,FALSE,"Ratio Analysis";#N/A,#N/A,FALSE,"Test 120 Day Accts";#N/A,#N/A,FALSE,"Tickmarks"}</definedName>
    <definedName name="__AE1_1_4" localSheetId="0" hidden="1">{#N/A,#N/A,FALSE,"Aging Summary";#N/A,#N/A,FALSE,"Ratio Analysis";#N/A,#N/A,FALSE,"Test 120 Day Accts";#N/A,#N/A,FALSE,"Tickmarks"}</definedName>
    <definedName name="__AE1_1_4" hidden="1">{#N/A,#N/A,FALSE,"Aging Summary";#N/A,#N/A,FALSE,"Ratio Analysis";#N/A,#N/A,FALSE,"Test 120 Day Accts";#N/A,#N/A,FALSE,"Tickmarks"}</definedName>
    <definedName name="__AE1_2" localSheetId="0" hidden="1">{#N/A,#N/A,FALSE,"Aging Summary";#N/A,#N/A,FALSE,"Ratio Analysis";#N/A,#N/A,FALSE,"Test 120 Day Accts";#N/A,#N/A,FALSE,"Tickmarks"}</definedName>
    <definedName name="__AE1_2" hidden="1">{#N/A,#N/A,FALSE,"Aging Summary";#N/A,#N/A,FALSE,"Ratio Analysis";#N/A,#N/A,FALSE,"Test 120 Day Accts";#N/A,#N/A,FALSE,"Tickmarks"}</definedName>
    <definedName name="__AE1_3" localSheetId="0" hidden="1">{#N/A,#N/A,FALSE,"Aging Summary";#N/A,#N/A,FALSE,"Ratio Analysis";#N/A,#N/A,FALSE,"Test 120 Day Accts";#N/A,#N/A,FALSE,"Tickmarks"}</definedName>
    <definedName name="__AE1_3" hidden="1">{#N/A,#N/A,FALSE,"Aging Summary";#N/A,#N/A,FALSE,"Ratio Analysis";#N/A,#N/A,FALSE,"Test 120 Day Accts";#N/A,#N/A,FALSE,"Tickmarks"}</definedName>
    <definedName name="__AE1_4" localSheetId="0" hidden="1">{#N/A,#N/A,FALSE,"Aging Summary";#N/A,#N/A,FALSE,"Ratio Analysis";#N/A,#N/A,FALSE,"Test 120 Day Accts";#N/A,#N/A,FALSE,"Tickmarks"}</definedName>
    <definedName name="__AE1_4" hidden="1">{#N/A,#N/A,FALSE,"Aging Summary";#N/A,#N/A,FALSE,"Ratio Analysis";#N/A,#N/A,FALSE,"Test 120 Day Accts";#N/A,#N/A,FALSE,"Tickmarks"}</definedName>
    <definedName name="__AE2" localSheetId="0" hidden="1">{#N/A,#N/A,FALSE,"Aging Summary";#N/A,#N/A,FALSE,"Ratio Analysis";#N/A,#N/A,FALSE,"Test 120 Day Accts";#N/A,#N/A,FALSE,"Tickmarks"}</definedName>
    <definedName name="__AE2" hidden="1">{#N/A,#N/A,FALSE,"Aging Summary";#N/A,#N/A,FALSE,"Ratio Analysis";#N/A,#N/A,FALSE,"Test 120 Day Accts";#N/A,#N/A,FALSE,"Tickmarks"}</definedName>
    <definedName name="__AE2_1" localSheetId="0" hidden="1">{#N/A,#N/A,FALSE,"Aging Summary";#N/A,#N/A,FALSE,"Ratio Analysis";#N/A,#N/A,FALSE,"Test 120 Day Accts";#N/A,#N/A,FALSE,"Tickmarks"}</definedName>
    <definedName name="__AE2_1" hidden="1">{#N/A,#N/A,FALSE,"Aging Summary";#N/A,#N/A,FALSE,"Ratio Analysis";#N/A,#N/A,FALSE,"Test 120 Day Accts";#N/A,#N/A,FALSE,"Tickmarks"}</definedName>
    <definedName name="__AE2_1_1_1" localSheetId="0" hidden="1">{#N/A,#N/A,FALSE,"Aging Summary";#N/A,#N/A,FALSE,"Ratio Analysis";#N/A,#N/A,FALSE,"Test 120 Day Accts";#N/A,#N/A,FALSE,"Tickmarks"}</definedName>
    <definedName name="__AE2_1_1_1" hidden="1">{#N/A,#N/A,FALSE,"Aging Summary";#N/A,#N/A,FALSE,"Ratio Analysis";#N/A,#N/A,FALSE,"Test 120 Day Accts";#N/A,#N/A,FALSE,"Tickmarks"}</definedName>
    <definedName name="__AE2_1_1_2" localSheetId="0" hidden="1">{#N/A,#N/A,FALSE,"Aging Summary";#N/A,#N/A,FALSE,"Ratio Analysis";#N/A,#N/A,FALSE,"Test 120 Day Accts";#N/A,#N/A,FALSE,"Tickmarks"}</definedName>
    <definedName name="__AE2_1_1_2" hidden="1">{#N/A,#N/A,FALSE,"Aging Summary";#N/A,#N/A,FALSE,"Ratio Analysis";#N/A,#N/A,FALSE,"Test 120 Day Accts";#N/A,#N/A,FALSE,"Tickmarks"}</definedName>
    <definedName name="__AE2_1_1_3" localSheetId="0" hidden="1">{#N/A,#N/A,FALSE,"Aging Summary";#N/A,#N/A,FALSE,"Ratio Analysis";#N/A,#N/A,FALSE,"Test 120 Day Accts";#N/A,#N/A,FALSE,"Tickmarks"}</definedName>
    <definedName name="__AE2_1_1_3" hidden="1">{#N/A,#N/A,FALSE,"Aging Summary";#N/A,#N/A,FALSE,"Ratio Analysis";#N/A,#N/A,FALSE,"Test 120 Day Accts";#N/A,#N/A,FALSE,"Tickmarks"}</definedName>
    <definedName name="__AE2_1_2" localSheetId="0" hidden="1">{#N/A,#N/A,FALSE,"Aging Summary";#N/A,#N/A,FALSE,"Ratio Analysis";#N/A,#N/A,FALSE,"Test 120 Day Accts";#N/A,#N/A,FALSE,"Tickmarks"}</definedName>
    <definedName name="__AE2_1_2" hidden="1">{#N/A,#N/A,FALSE,"Aging Summary";#N/A,#N/A,FALSE,"Ratio Analysis";#N/A,#N/A,FALSE,"Test 120 Day Accts";#N/A,#N/A,FALSE,"Tickmarks"}</definedName>
    <definedName name="__AE2_1_3" localSheetId="0" hidden="1">{#N/A,#N/A,FALSE,"Aging Summary";#N/A,#N/A,FALSE,"Ratio Analysis";#N/A,#N/A,FALSE,"Test 120 Day Accts";#N/A,#N/A,FALSE,"Tickmarks"}</definedName>
    <definedName name="__AE2_1_3" hidden="1">{#N/A,#N/A,FALSE,"Aging Summary";#N/A,#N/A,FALSE,"Ratio Analysis";#N/A,#N/A,FALSE,"Test 120 Day Accts";#N/A,#N/A,FALSE,"Tickmarks"}</definedName>
    <definedName name="__AE2_1_4" localSheetId="0" hidden="1">{#N/A,#N/A,FALSE,"Aging Summary";#N/A,#N/A,FALSE,"Ratio Analysis";#N/A,#N/A,FALSE,"Test 120 Day Accts";#N/A,#N/A,FALSE,"Tickmarks"}</definedName>
    <definedName name="__AE2_1_4" hidden="1">{#N/A,#N/A,FALSE,"Aging Summary";#N/A,#N/A,FALSE,"Ratio Analysis";#N/A,#N/A,FALSE,"Test 120 Day Accts";#N/A,#N/A,FALSE,"Tickmarks"}</definedName>
    <definedName name="__AE2_2" localSheetId="0" hidden="1">{#N/A,#N/A,FALSE,"Aging Summary";#N/A,#N/A,FALSE,"Ratio Analysis";#N/A,#N/A,FALSE,"Test 120 Day Accts";#N/A,#N/A,FALSE,"Tickmarks"}</definedName>
    <definedName name="__AE2_2" hidden="1">{#N/A,#N/A,FALSE,"Aging Summary";#N/A,#N/A,FALSE,"Ratio Analysis";#N/A,#N/A,FALSE,"Test 120 Day Accts";#N/A,#N/A,FALSE,"Tickmarks"}</definedName>
    <definedName name="__AE2_3" localSheetId="0" hidden="1">{#N/A,#N/A,FALSE,"Aging Summary";#N/A,#N/A,FALSE,"Ratio Analysis";#N/A,#N/A,FALSE,"Test 120 Day Accts";#N/A,#N/A,FALSE,"Tickmarks"}</definedName>
    <definedName name="__AE2_3" hidden="1">{#N/A,#N/A,FALSE,"Aging Summary";#N/A,#N/A,FALSE,"Ratio Analysis";#N/A,#N/A,FALSE,"Test 120 Day Accts";#N/A,#N/A,FALSE,"Tickmarks"}</definedName>
    <definedName name="__AE2_4" localSheetId="0" hidden="1">{#N/A,#N/A,FALSE,"Aging Summary";#N/A,#N/A,FALSE,"Ratio Analysis";#N/A,#N/A,FALSE,"Test 120 Day Accts";#N/A,#N/A,FALSE,"Tickmarks"}</definedName>
    <definedName name="__AE2_4" hidden="1">{#N/A,#N/A,FALSE,"Aging Summary";#N/A,#N/A,FALSE,"Ratio Analysis";#N/A,#N/A,FALSE,"Test 120 Day Accts";#N/A,#N/A,FALSE,"Tickmarks"}</definedName>
    <definedName name="__AE4" localSheetId="0" hidden="1">{#N/A,#N/A,FALSE,"Aging Summary";#N/A,#N/A,FALSE,"Ratio Analysis";#N/A,#N/A,FALSE,"Test 120 Day Accts";#N/A,#N/A,FALSE,"Tickmarks"}</definedName>
    <definedName name="__AE4" hidden="1">{#N/A,#N/A,FALSE,"Aging Summary";#N/A,#N/A,FALSE,"Ratio Analysis";#N/A,#N/A,FALSE,"Test 120 Day Accts";#N/A,#N/A,FALSE,"Tickmarks"}</definedName>
    <definedName name="__AE4_1" localSheetId="0" hidden="1">{#N/A,#N/A,FALSE,"Aging Summary";#N/A,#N/A,FALSE,"Ratio Analysis";#N/A,#N/A,FALSE,"Test 120 Day Accts";#N/A,#N/A,FALSE,"Tickmarks"}</definedName>
    <definedName name="__AE4_1" hidden="1">{#N/A,#N/A,FALSE,"Aging Summary";#N/A,#N/A,FALSE,"Ratio Analysis";#N/A,#N/A,FALSE,"Test 120 Day Accts";#N/A,#N/A,FALSE,"Tickmarks"}</definedName>
    <definedName name="__AE4_1_1_1" localSheetId="0" hidden="1">{#N/A,#N/A,FALSE,"Aging Summary";#N/A,#N/A,FALSE,"Ratio Analysis";#N/A,#N/A,FALSE,"Test 120 Day Accts";#N/A,#N/A,FALSE,"Tickmarks"}</definedName>
    <definedName name="__AE4_1_1_1" hidden="1">{#N/A,#N/A,FALSE,"Aging Summary";#N/A,#N/A,FALSE,"Ratio Analysis";#N/A,#N/A,FALSE,"Test 120 Day Accts";#N/A,#N/A,FALSE,"Tickmarks"}</definedName>
    <definedName name="__AE4_1_1_2" localSheetId="0" hidden="1">{#N/A,#N/A,FALSE,"Aging Summary";#N/A,#N/A,FALSE,"Ratio Analysis";#N/A,#N/A,FALSE,"Test 120 Day Accts";#N/A,#N/A,FALSE,"Tickmarks"}</definedName>
    <definedName name="__AE4_1_1_2" hidden="1">{#N/A,#N/A,FALSE,"Aging Summary";#N/A,#N/A,FALSE,"Ratio Analysis";#N/A,#N/A,FALSE,"Test 120 Day Accts";#N/A,#N/A,FALSE,"Tickmarks"}</definedName>
    <definedName name="__AE4_1_1_3" localSheetId="0" hidden="1">{#N/A,#N/A,FALSE,"Aging Summary";#N/A,#N/A,FALSE,"Ratio Analysis";#N/A,#N/A,FALSE,"Test 120 Day Accts";#N/A,#N/A,FALSE,"Tickmarks"}</definedName>
    <definedName name="__AE4_1_1_3" hidden="1">{#N/A,#N/A,FALSE,"Aging Summary";#N/A,#N/A,FALSE,"Ratio Analysis";#N/A,#N/A,FALSE,"Test 120 Day Accts";#N/A,#N/A,FALSE,"Tickmarks"}</definedName>
    <definedName name="__AE4_1_2" localSheetId="0" hidden="1">{#N/A,#N/A,FALSE,"Aging Summary";#N/A,#N/A,FALSE,"Ratio Analysis";#N/A,#N/A,FALSE,"Test 120 Day Accts";#N/A,#N/A,FALSE,"Tickmarks"}</definedName>
    <definedName name="__AE4_1_2" hidden="1">{#N/A,#N/A,FALSE,"Aging Summary";#N/A,#N/A,FALSE,"Ratio Analysis";#N/A,#N/A,FALSE,"Test 120 Day Accts";#N/A,#N/A,FALSE,"Tickmarks"}</definedName>
    <definedName name="__AE4_1_3" localSheetId="0" hidden="1">{#N/A,#N/A,FALSE,"Aging Summary";#N/A,#N/A,FALSE,"Ratio Analysis";#N/A,#N/A,FALSE,"Test 120 Day Accts";#N/A,#N/A,FALSE,"Tickmarks"}</definedName>
    <definedName name="__AE4_1_3" hidden="1">{#N/A,#N/A,FALSE,"Aging Summary";#N/A,#N/A,FALSE,"Ratio Analysis";#N/A,#N/A,FALSE,"Test 120 Day Accts";#N/A,#N/A,FALSE,"Tickmarks"}</definedName>
    <definedName name="__AE4_1_4" localSheetId="0" hidden="1">{#N/A,#N/A,FALSE,"Aging Summary";#N/A,#N/A,FALSE,"Ratio Analysis";#N/A,#N/A,FALSE,"Test 120 Day Accts";#N/A,#N/A,FALSE,"Tickmarks"}</definedName>
    <definedName name="__AE4_1_4" hidden="1">{#N/A,#N/A,FALSE,"Aging Summary";#N/A,#N/A,FALSE,"Ratio Analysis";#N/A,#N/A,FALSE,"Test 120 Day Accts";#N/A,#N/A,FALSE,"Tickmarks"}</definedName>
    <definedName name="__AE4_2" localSheetId="0" hidden="1">{#N/A,#N/A,FALSE,"Aging Summary";#N/A,#N/A,FALSE,"Ratio Analysis";#N/A,#N/A,FALSE,"Test 120 Day Accts";#N/A,#N/A,FALSE,"Tickmarks"}</definedName>
    <definedName name="__AE4_2" hidden="1">{#N/A,#N/A,FALSE,"Aging Summary";#N/A,#N/A,FALSE,"Ratio Analysis";#N/A,#N/A,FALSE,"Test 120 Day Accts";#N/A,#N/A,FALSE,"Tickmarks"}</definedName>
    <definedName name="__AE4_3" localSheetId="0" hidden="1">{#N/A,#N/A,FALSE,"Aging Summary";#N/A,#N/A,FALSE,"Ratio Analysis";#N/A,#N/A,FALSE,"Test 120 Day Accts";#N/A,#N/A,FALSE,"Tickmarks"}</definedName>
    <definedName name="__AE4_3" hidden="1">{#N/A,#N/A,FALSE,"Aging Summary";#N/A,#N/A,FALSE,"Ratio Analysis";#N/A,#N/A,FALSE,"Test 120 Day Accts";#N/A,#N/A,FALSE,"Tickmarks"}</definedName>
    <definedName name="__AE4_4" localSheetId="0" hidden="1">{#N/A,#N/A,FALSE,"Aging Summary";#N/A,#N/A,FALSE,"Ratio Analysis";#N/A,#N/A,FALSE,"Test 120 Day Accts";#N/A,#N/A,FALSE,"Tickmarks"}</definedName>
    <definedName name="__AE4_4" hidden="1">{#N/A,#N/A,FALSE,"Aging Summary";#N/A,#N/A,FALSE,"Ratio Analysis";#N/A,#N/A,FALSE,"Test 120 Day Accts";#N/A,#N/A,FALSE,"Tickmarks"}</definedName>
    <definedName name="__APW_RESTORE_DATA104__" localSheetId="0" hidden="1">#REF!,#REF!,#REF!,#REF!,#REF!,#REF!,#REF!,#REF!,#REF!,#REF!</definedName>
    <definedName name="__APW_RESTORE_DATA104__" hidden="1">#REF!,#REF!,#REF!,#REF!,#REF!,#REF!,#REF!,#REF!,#REF!,#REF!</definedName>
    <definedName name="__APW_RESTORE_DATA105__" localSheetId="0" hidden="1">#REF!,#REF!,#REF!,#REF!,#REF!,#REF!,#REF!,#REF!,#REF!,#REF!</definedName>
    <definedName name="__APW_RESTORE_DATA105__" hidden="1">#REF!,#REF!,#REF!,#REF!,#REF!,#REF!,#REF!,#REF!,#REF!,#REF!</definedName>
    <definedName name="__APW_RESTORE_DATA106__" localSheetId="0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PW_RESTORE_DATA11__" hidden="1">#REF!,#REF!,#REF!,#REF!</definedName>
    <definedName name="__APW_RESTORE_DATA12__" hidden="1">#REF!,#REF!</definedName>
    <definedName name="__APW_RESTORE_DATA13__" hidden="1">#REF!,#REF!</definedName>
    <definedName name="__APW_RESTORE_DATA14__" hidden="1">#REF!,#REF!,#REF!,#REF!</definedName>
    <definedName name="__APW_RESTORE_DATA16__" hidden="1">#REF!,#REF!,#REF!,#REF!</definedName>
    <definedName name="__APW_RESTORE_DATA17__" hidden="1">#REF!,#REF!</definedName>
    <definedName name="__APW_RESTORE_DATA18__" hidden="1">#REF!,#REF!</definedName>
    <definedName name="__APW_RESTORE_DATA19__" hidden="1">#REF!,#REF!,#REF!,#REF!</definedName>
    <definedName name="__APW_RESTORE_DATA21__" hidden="1">#REF!,#REF!,#REF!,#REF!</definedName>
    <definedName name="__APW_RESTORE_DATA22__" hidden="1">#REF!,#REF!</definedName>
    <definedName name="__APW_RESTORE_DATA23__" hidden="1">#REF!,#REF!</definedName>
    <definedName name="__APW_RESTORE_DATA24__" hidden="1">#REF!,#REF!,#REF!,#REF!</definedName>
    <definedName name="__APW_RESTORE_DATA26__" hidden="1">#REF!,#REF!,#REF!,#REF!</definedName>
    <definedName name="__APW_RESTORE_DATA27__" hidden="1">#REF!,#REF!</definedName>
    <definedName name="__APW_RESTORE_DATA28__" hidden="1">#REF!,#REF!</definedName>
    <definedName name="__APW_RESTORE_DATA29__" hidden="1">#REF!,#REF!,#REF!,#REF!</definedName>
    <definedName name="__APW_RESTORE_DATA3__" hidden="1">#REF!,#REF!</definedName>
    <definedName name="__APW_RESTORE_DATA31__" hidden="1">#REF!,#REF!,#REF!,#REF!</definedName>
    <definedName name="__APW_RESTORE_DATA32__" hidden="1">#REF!,#REF!</definedName>
    <definedName name="__APW_RESTORE_DATA33__" hidden="1">#REF!,#REF!</definedName>
    <definedName name="__APW_RESTORE_DATA34__" hidden="1">#REF!,#REF!,#REF!,#REF!</definedName>
    <definedName name="__APW_RESTORE_DATA36__" hidden="1">#REF!,#REF!,#REF!,#REF!</definedName>
    <definedName name="__APW_RESTORE_DATA37__" hidden="1">#REF!,#REF!</definedName>
    <definedName name="__APW_RESTORE_DATA38__" hidden="1">#REF!,#REF!</definedName>
    <definedName name="__APW_RESTORE_DATA39__" hidden="1">#REF!,#REF!,#REF!,#REF!</definedName>
    <definedName name="__APW_RESTORE_DATA4__" hidden="1">#REF!,#REF!,#REF!,#REF!</definedName>
    <definedName name="__APW_RESTORE_DATA41__" hidden="1">#REF!,#REF!,#REF!,#REF!</definedName>
    <definedName name="__APW_RESTORE_DATA42__" hidden="1">#REF!,#REF!</definedName>
    <definedName name="__APW_RESTORE_DATA43__" hidden="1">#REF!,#REF!</definedName>
    <definedName name="__APW_RESTORE_DATA44__" hidden="1">#REF!,#REF!,#REF!,#REF!</definedName>
    <definedName name="__APW_RESTORE_DATA46__" hidden="1">#REF!,#REF!,#REF!,#REF!</definedName>
    <definedName name="__APW_RESTORE_DATA47__" hidden="1">#REF!,#REF!</definedName>
    <definedName name="__APW_RESTORE_DATA48__" hidden="1">#REF!,#REF!</definedName>
    <definedName name="__APW_RESTORE_DATA49__" hidden="1">#REF!,#REF!,#REF!,#REF!</definedName>
    <definedName name="__APW_RESTORE_DATA5__" hidden="1">#REF!</definedName>
    <definedName name="__APW_RESTORE_DATA51__" hidden="1">#REF!,#REF!,#REF!,#REF!</definedName>
    <definedName name="__APW_RESTORE_DATA52__" hidden="1">#REF!,#REF!</definedName>
    <definedName name="__APW_RESTORE_DATA53__" hidden="1">#REF!,#REF!</definedName>
    <definedName name="__APW_RESTORE_DATA54__" hidden="1">#REF!,#REF!,#REF!,#REF!</definedName>
    <definedName name="__APW_RESTORE_DATA56__" hidden="1">#REF!,#REF!,#REF!,#REF!</definedName>
    <definedName name="__APW_RESTORE_DATA57__" hidden="1">#REF!,#REF!</definedName>
    <definedName name="__APW_RESTORE_DATA58__" hidden="1">#REF!,#REF!</definedName>
    <definedName name="__APW_RESTORE_DATA59__" hidden="1">#REF!,#REF!,#REF!,#REF!</definedName>
    <definedName name="__APW_RESTORE_DATA6__" hidden="1">#REF!,#REF!,#REF!,#REF!</definedName>
    <definedName name="__APW_RESTORE_DATA61__" hidden="1">#REF!,#REF!,#REF!,#REF!</definedName>
    <definedName name="__APW_RESTORE_DATA62__" hidden="1">#REF!,#REF!</definedName>
    <definedName name="__APW_RESTORE_DATA63__" hidden="1">#REF!,#REF!</definedName>
    <definedName name="__APW_RESTORE_DATA64__" hidden="1">#REF!,#REF!,#REF!,#REF!</definedName>
    <definedName name="__APW_RESTORE_DATA66__" hidden="1">#REF!,#REF!,#REF!,#REF!</definedName>
    <definedName name="__APW_RESTORE_DATA67__" hidden="1">#REF!,#REF!</definedName>
    <definedName name="__APW_RESTORE_DATA7__" hidden="1">#REF!,#REF!</definedName>
    <definedName name="__APW_RESTORE_DATA8__" hidden="1">#REF!,#REF!</definedName>
    <definedName name="__APW_RESTORE_DATA9__" hidden="1">#REF!,#REF!,#REF!,#REF!</definedName>
    <definedName name="__ar03" localSheetId="0" hidden="1">{#N/A,#N/A,FALSE,"Sales  total 9712";#N/A,#N/A,FALSE,"Sales  total 9712";#N/A,#N/A,FALSE,"Sales  total 9712";#N/A,#N/A,FALSE,"Sales  total 9712"}</definedName>
    <definedName name="__ar03" hidden="1">{#N/A,#N/A,FALSE,"Sales  total 9712";#N/A,#N/A,FALSE,"Sales  total 9712";#N/A,#N/A,FALSE,"Sales  total 9712";#N/A,#N/A,FALSE,"Sales  total 9712"}</definedName>
    <definedName name="__AR09" localSheetId="0" hidden="1">{#N/A,#N/A,FALSE,"Sales  total 9712";#N/A,#N/A,FALSE,"Sales  total 9712";#N/A,#N/A,FALSE,"Sales  total 9712";#N/A,#N/A,FALSE,"Sales  total 9712"}</definedName>
    <definedName name="__AR09" hidden="1">{#N/A,#N/A,FALSE,"Sales  total 9712";#N/A,#N/A,FALSE,"Sales  total 9712";#N/A,#N/A,FALSE,"Sales  total 9712";#N/A,#N/A,FALSE,"Sales  total 9712"}</definedName>
    <definedName name="__ar1" localSheetId="0" hidden="1">{#N/A,#N/A,FALSE,"Aging Summary";#N/A,#N/A,FALSE,"Ratio Analysis";#N/A,#N/A,FALSE,"Test 120 Day Accts";#N/A,#N/A,FALSE,"Tickmarks"}</definedName>
    <definedName name="__ar1" hidden="1">{#N/A,#N/A,FALSE,"Aging Summary";#N/A,#N/A,FALSE,"Ratio Analysis";#N/A,#N/A,FALSE,"Test 120 Day Accts";#N/A,#N/A,FALSE,"Tickmarks"}</definedName>
    <definedName name="__ar1_1" localSheetId="0" hidden="1">{#N/A,#N/A,FALSE,"Aging Summary";#N/A,#N/A,FALSE,"Ratio Analysis";#N/A,#N/A,FALSE,"Test 120 Day Accts";#N/A,#N/A,FALSE,"Tickmarks"}</definedName>
    <definedName name="__ar1_1" hidden="1">{#N/A,#N/A,FALSE,"Aging Summary";#N/A,#N/A,FALSE,"Ratio Analysis";#N/A,#N/A,FALSE,"Test 120 Day Accts";#N/A,#N/A,FALSE,"Tickmarks"}</definedName>
    <definedName name="__ar1_1_1_1" localSheetId="0" hidden="1">{#N/A,#N/A,FALSE,"Aging Summary";#N/A,#N/A,FALSE,"Ratio Analysis";#N/A,#N/A,FALSE,"Test 120 Day Accts";#N/A,#N/A,FALSE,"Tickmarks"}</definedName>
    <definedName name="__ar1_1_1_1" hidden="1">{#N/A,#N/A,FALSE,"Aging Summary";#N/A,#N/A,FALSE,"Ratio Analysis";#N/A,#N/A,FALSE,"Test 120 Day Accts";#N/A,#N/A,FALSE,"Tickmarks"}</definedName>
    <definedName name="__ar1_1_1_2" localSheetId="0" hidden="1">{#N/A,#N/A,FALSE,"Aging Summary";#N/A,#N/A,FALSE,"Ratio Analysis";#N/A,#N/A,FALSE,"Test 120 Day Accts";#N/A,#N/A,FALSE,"Tickmarks"}</definedName>
    <definedName name="__ar1_1_1_2" hidden="1">{#N/A,#N/A,FALSE,"Aging Summary";#N/A,#N/A,FALSE,"Ratio Analysis";#N/A,#N/A,FALSE,"Test 120 Day Accts";#N/A,#N/A,FALSE,"Tickmarks"}</definedName>
    <definedName name="__ar1_1_1_3" localSheetId="0" hidden="1">{#N/A,#N/A,FALSE,"Aging Summary";#N/A,#N/A,FALSE,"Ratio Analysis";#N/A,#N/A,FALSE,"Test 120 Day Accts";#N/A,#N/A,FALSE,"Tickmarks"}</definedName>
    <definedName name="__ar1_1_1_3" hidden="1">{#N/A,#N/A,FALSE,"Aging Summary";#N/A,#N/A,FALSE,"Ratio Analysis";#N/A,#N/A,FALSE,"Test 120 Day Accts";#N/A,#N/A,FALSE,"Tickmarks"}</definedName>
    <definedName name="__ar1_1_2" localSheetId="0" hidden="1">{#N/A,#N/A,FALSE,"Aging Summary";#N/A,#N/A,FALSE,"Ratio Analysis";#N/A,#N/A,FALSE,"Test 120 Day Accts";#N/A,#N/A,FALSE,"Tickmarks"}</definedName>
    <definedName name="__ar1_1_2" hidden="1">{#N/A,#N/A,FALSE,"Aging Summary";#N/A,#N/A,FALSE,"Ratio Analysis";#N/A,#N/A,FALSE,"Test 120 Day Accts";#N/A,#N/A,FALSE,"Tickmarks"}</definedName>
    <definedName name="__ar1_1_3" localSheetId="0" hidden="1">{#N/A,#N/A,FALSE,"Aging Summary";#N/A,#N/A,FALSE,"Ratio Analysis";#N/A,#N/A,FALSE,"Test 120 Day Accts";#N/A,#N/A,FALSE,"Tickmarks"}</definedName>
    <definedName name="__ar1_1_3" hidden="1">{#N/A,#N/A,FALSE,"Aging Summary";#N/A,#N/A,FALSE,"Ratio Analysis";#N/A,#N/A,FALSE,"Test 120 Day Accts";#N/A,#N/A,FALSE,"Tickmarks"}</definedName>
    <definedName name="__ar1_1_4" localSheetId="0" hidden="1">{#N/A,#N/A,FALSE,"Aging Summary";#N/A,#N/A,FALSE,"Ratio Analysis";#N/A,#N/A,FALSE,"Test 120 Day Accts";#N/A,#N/A,FALSE,"Tickmarks"}</definedName>
    <definedName name="__ar1_1_4" hidden="1">{#N/A,#N/A,FALSE,"Aging Summary";#N/A,#N/A,FALSE,"Ratio Analysis";#N/A,#N/A,FALSE,"Test 120 Day Accts";#N/A,#N/A,FALSE,"Tickmarks"}</definedName>
    <definedName name="__ar1_2" localSheetId="0" hidden="1">{#N/A,#N/A,FALSE,"Aging Summary";#N/A,#N/A,FALSE,"Ratio Analysis";#N/A,#N/A,FALSE,"Test 120 Day Accts";#N/A,#N/A,FALSE,"Tickmarks"}</definedName>
    <definedName name="__ar1_2" hidden="1">{#N/A,#N/A,FALSE,"Aging Summary";#N/A,#N/A,FALSE,"Ratio Analysis";#N/A,#N/A,FALSE,"Test 120 Day Accts";#N/A,#N/A,FALSE,"Tickmarks"}</definedName>
    <definedName name="__ar1_3" localSheetId="0" hidden="1">{#N/A,#N/A,FALSE,"Aging Summary";#N/A,#N/A,FALSE,"Ratio Analysis";#N/A,#N/A,FALSE,"Test 120 Day Accts";#N/A,#N/A,FALSE,"Tickmarks"}</definedName>
    <definedName name="__ar1_3" hidden="1">{#N/A,#N/A,FALSE,"Aging Summary";#N/A,#N/A,FALSE,"Ratio Analysis";#N/A,#N/A,FALSE,"Test 120 Day Accts";#N/A,#N/A,FALSE,"Tickmarks"}</definedName>
    <definedName name="__ar1_4" localSheetId="0" hidden="1">{#N/A,#N/A,FALSE,"Aging Summary";#N/A,#N/A,FALSE,"Ratio Analysis";#N/A,#N/A,FALSE,"Test 120 Day Accts";#N/A,#N/A,FALSE,"Tickmarks"}</definedName>
    <definedName name="__ar1_4" hidden="1">{#N/A,#N/A,FALSE,"Aging Summary";#N/A,#N/A,FALSE,"Ratio Analysis";#N/A,#N/A,FALSE,"Test 120 Day Accts";#N/A,#N/A,FALSE,"Tickmarks"}</definedName>
    <definedName name="__ar10" localSheetId="0" hidden="1">{#N/A,#N/A,FALSE,"Sales  total 9712";#N/A,#N/A,FALSE,"Sales  total 9712";#N/A,#N/A,FALSE,"Sales  total 9712";#N/A,#N/A,FALSE,"Sales  total 9712"}</definedName>
    <definedName name="__ar10" hidden="1">{#N/A,#N/A,FALSE,"Sales  total 9712";#N/A,#N/A,FALSE,"Sales  total 9712";#N/A,#N/A,FALSE,"Sales  total 9712";#N/A,#N/A,FALSE,"Sales  total 9712"}</definedName>
    <definedName name="__AR12" localSheetId="0" hidden="1">{#N/A,#N/A,FALSE,"Sales  total 9712";#N/A,#N/A,FALSE,"Sales  total 9712";#N/A,#N/A,FALSE,"Sales  total 9712";#N/A,#N/A,FALSE,"Sales  total 9712"}</definedName>
    <definedName name="__AR12" hidden="1">{#N/A,#N/A,FALSE,"Sales  total 9712";#N/A,#N/A,FALSE,"Sales  total 9712";#N/A,#N/A,FALSE,"Sales  total 9712";#N/A,#N/A,FALSE,"Sales  total 9712"}</definedName>
    <definedName name="__AR13" localSheetId="0" hidden="1">{#N/A,#N/A,FALSE,"Sales  total 9712";#N/A,#N/A,FALSE,"Sales  total 9712";#N/A,#N/A,FALSE,"Sales  total 9712";#N/A,#N/A,FALSE,"Sales  total 9712"}</definedName>
    <definedName name="__AR13" hidden="1">{#N/A,#N/A,FALSE,"Sales  total 9712";#N/A,#N/A,FALSE,"Sales  total 9712";#N/A,#N/A,FALSE,"Sales  total 9712";#N/A,#N/A,FALSE,"Sales  total 9712"}</definedName>
    <definedName name="__ar4" localSheetId="0" hidden="1">{#N/A,#N/A,FALSE,"Aging Summary";#N/A,#N/A,FALSE,"Ratio Analysis";#N/A,#N/A,FALSE,"Test 120 Day Accts";#N/A,#N/A,FALSE,"Tickmarks"}</definedName>
    <definedName name="__ar4" hidden="1">{#N/A,#N/A,FALSE,"Aging Summary";#N/A,#N/A,FALSE,"Ratio Analysis";#N/A,#N/A,FALSE,"Test 120 Day Accts";#N/A,#N/A,FALSE,"Tickmarks"}</definedName>
    <definedName name="__ar4_1" localSheetId="0" hidden="1">{#N/A,#N/A,FALSE,"Aging Summary";#N/A,#N/A,FALSE,"Ratio Analysis";#N/A,#N/A,FALSE,"Test 120 Day Accts";#N/A,#N/A,FALSE,"Tickmarks"}</definedName>
    <definedName name="__ar4_1" hidden="1">{#N/A,#N/A,FALSE,"Aging Summary";#N/A,#N/A,FALSE,"Ratio Analysis";#N/A,#N/A,FALSE,"Test 120 Day Accts";#N/A,#N/A,FALSE,"Tickmarks"}</definedName>
    <definedName name="__ar4_1_1_1" localSheetId="0" hidden="1">{#N/A,#N/A,FALSE,"Aging Summary";#N/A,#N/A,FALSE,"Ratio Analysis";#N/A,#N/A,FALSE,"Test 120 Day Accts";#N/A,#N/A,FALSE,"Tickmarks"}</definedName>
    <definedName name="__ar4_1_1_1" hidden="1">{#N/A,#N/A,FALSE,"Aging Summary";#N/A,#N/A,FALSE,"Ratio Analysis";#N/A,#N/A,FALSE,"Test 120 Day Accts";#N/A,#N/A,FALSE,"Tickmarks"}</definedName>
    <definedName name="__ar4_1_1_2" localSheetId="0" hidden="1">{#N/A,#N/A,FALSE,"Aging Summary";#N/A,#N/A,FALSE,"Ratio Analysis";#N/A,#N/A,FALSE,"Test 120 Day Accts";#N/A,#N/A,FALSE,"Tickmarks"}</definedName>
    <definedName name="__ar4_1_1_2" hidden="1">{#N/A,#N/A,FALSE,"Aging Summary";#N/A,#N/A,FALSE,"Ratio Analysis";#N/A,#N/A,FALSE,"Test 120 Day Accts";#N/A,#N/A,FALSE,"Tickmarks"}</definedName>
    <definedName name="__ar4_1_1_3" localSheetId="0" hidden="1">{#N/A,#N/A,FALSE,"Aging Summary";#N/A,#N/A,FALSE,"Ratio Analysis";#N/A,#N/A,FALSE,"Test 120 Day Accts";#N/A,#N/A,FALSE,"Tickmarks"}</definedName>
    <definedName name="__ar4_1_1_3" hidden="1">{#N/A,#N/A,FALSE,"Aging Summary";#N/A,#N/A,FALSE,"Ratio Analysis";#N/A,#N/A,FALSE,"Test 120 Day Accts";#N/A,#N/A,FALSE,"Tickmarks"}</definedName>
    <definedName name="__ar4_1_2" localSheetId="0" hidden="1">{#N/A,#N/A,FALSE,"Aging Summary";#N/A,#N/A,FALSE,"Ratio Analysis";#N/A,#N/A,FALSE,"Test 120 Day Accts";#N/A,#N/A,FALSE,"Tickmarks"}</definedName>
    <definedName name="__ar4_1_2" hidden="1">{#N/A,#N/A,FALSE,"Aging Summary";#N/A,#N/A,FALSE,"Ratio Analysis";#N/A,#N/A,FALSE,"Test 120 Day Accts";#N/A,#N/A,FALSE,"Tickmarks"}</definedName>
    <definedName name="__ar4_1_3" localSheetId="0" hidden="1">{#N/A,#N/A,FALSE,"Aging Summary";#N/A,#N/A,FALSE,"Ratio Analysis";#N/A,#N/A,FALSE,"Test 120 Day Accts";#N/A,#N/A,FALSE,"Tickmarks"}</definedName>
    <definedName name="__ar4_1_3" hidden="1">{#N/A,#N/A,FALSE,"Aging Summary";#N/A,#N/A,FALSE,"Ratio Analysis";#N/A,#N/A,FALSE,"Test 120 Day Accts";#N/A,#N/A,FALSE,"Tickmarks"}</definedName>
    <definedName name="__ar4_1_4" localSheetId="0" hidden="1">{#N/A,#N/A,FALSE,"Aging Summary";#N/A,#N/A,FALSE,"Ratio Analysis";#N/A,#N/A,FALSE,"Test 120 Day Accts";#N/A,#N/A,FALSE,"Tickmarks"}</definedName>
    <definedName name="__ar4_1_4" hidden="1">{#N/A,#N/A,FALSE,"Aging Summary";#N/A,#N/A,FALSE,"Ratio Analysis";#N/A,#N/A,FALSE,"Test 120 Day Accts";#N/A,#N/A,FALSE,"Tickmarks"}</definedName>
    <definedName name="__ar4_2" localSheetId="0" hidden="1">{#N/A,#N/A,FALSE,"Aging Summary";#N/A,#N/A,FALSE,"Ratio Analysis";#N/A,#N/A,FALSE,"Test 120 Day Accts";#N/A,#N/A,FALSE,"Tickmarks"}</definedName>
    <definedName name="__ar4_2" hidden="1">{#N/A,#N/A,FALSE,"Aging Summary";#N/A,#N/A,FALSE,"Ratio Analysis";#N/A,#N/A,FALSE,"Test 120 Day Accts";#N/A,#N/A,FALSE,"Tickmarks"}</definedName>
    <definedName name="__ar4_3" localSheetId="0" hidden="1">{#N/A,#N/A,FALSE,"Aging Summary";#N/A,#N/A,FALSE,"Ratio Analysis";#N/A,#N/A,FALSE,"Test 120 Day Accts";#N/A,#N/A,FALSE,"Tickmarks"}</definedName>
    <definedName name="__ar4_3" hidden="1">{#N/A,#N/A,FALSE,"Aging Summary";#N/A,#N/A,FALSE,"Ratio Analysis";#N/A,#N/A,FALSE,"Test 120 Day Accts";#N/A,#N/A,FALSE,"Tickmarks"}</definedName>
    <definedName name="__ar4_4" localSheetId="0" hidden="1">{#N/A,#N/A,FALSE,"Aging Summary";#N/A,#N/A,FALSE,"Ratio Analysis";#N/A,#N/A,FALSE,"Test 120 Day Accts";#N/A,#N/A,FALSE,"Tickmarks"}</definedName>
    <definedName name="__ar4_4" hidden="1">{#N/A,#N/A,FALSE,"Aging Summary";#N/A,#N/A,FALSE,"Ratio Analysis";#N/A,#N/A,FALSE,"Test 120 Day Accts";#N/A,#N/A,FALSE,"Tickmarks"}</definedName>
    <definedName name="__AS3" localSheetId="0" hidden="1">{#N/A,#N/A,FALSE,"Aging Summary";#N/A,#N/A,FALSE,"Ratio Analysis";#N/A,#N/A,FALSE,"Test 120 Day Accts";#N/A,#N/A,FALSE,"Tickmarks"}</definedName>
    <definedName name="__AS3" hidden="1">{#N/A,#N/A,FALSE,"Aging Summary";#N/A,#N/A,FALSE,"Ratio Analysis";#N/A,#N/A,FALSE,"Test 120 Day Accts";#N/A,#N/A,FALSE,"Tickmarks"}</definedName>
    <definedName name="__AS3_1" localSheetId="0" hidden="1">{#N/A,#N/A,FALSE,"Aging Summary";#N/A,#N/A,FALSE,"Ratio Analysis";#N/A,#N/A,FALSE,"Test 120 Day Accts";#N/A,#N/A,FALSE,"Tickmarks"}</definedName>
    <definedName name="__AS3_1" hidden="1">{#N/A,#N/A,FALSE,"Aging Summary";#N/A,#N/A,FALSE,"Ratio Analysis";#N/A,#N/A,FALSE,"Test 120 Day Accts";#N/A,#N/A,FALSE,"Tickmarks"}</definedName>
    <definedName name="__AS3_1_1_1" localSheetId="0" hidden="1">{#N/A,#N/A,FALSE,"Aging Summary";#N/A,#N/A,FALSE,"Ratio Analysis";#N/A,#N/A,FALSE,"Test 120 Day Accts";#N/A,#N/A,FALSE,"Tickmarks"}</definedName>
    <definedName name="__AS3_1_1_1" hidden="1">{#N/A,#N/A,FALSE,"Aging Summary";#N/A,#N/A,FALSE,"Ratio Analysis";#N/A,#N/A,FALSE,"Test 120 Day Accts";#N/A,#N/A,FALSE,"Tickmarks"}</definedName>
    <definedName name="__AS3_1_1_2" localSheetId="0" hidden="1">{#N/A,#N/A,FALSE,"Aging Summary";#N/A,#N/A,FALSE,"Ratio Analysis";#N/A,#N/A,FALSE,"Test 120 Day Accts";#N/A,#N/A,FALSE,"Tickmarks"}</definedName>
    <definedName name="__AS3_1_1_2" hidden="1">{#N/A,#N/A,FALSE,"Aging Summary";#N/A,#N/A,FALSE,"Ratio Analysis";#N/A,#N/A,FALSE,"Test 120 Day Accts";#N/A,#N/A,FALSE,"Tickmarks"}</definedName>
    <definedName name="__AS3_1_1_3" localSheetId="0" hidden="1">{#N/A,#N/A,FALSE,"Aging Summary";#N/A,#N/A,FALSE,"Ratio Analysis";#N/A,#N/A,FALSE,"Test 120 Day Accts";#N/A,#N/A,FALSE,"Tickmarks"}</definedName>
    <definedName name="__AS3_1_1_3" hidden="1">{#N/A,#N/A,FALSE,"Aging Summary";#N/A,#N/A,FALSE,"Ratio Analysis";#N/A,#N/A,FALSE,"Test 120 Day Accts";#N/A,#N/A,FALSE,"Tickmarks"}</definedName>
    <definedName name="__AS3_1_2" localSheetId="0" hidden="1">{#N/A,#N/A,FALSE,"Aging Summary";#N/A,#N/A,FALSE,"Ratio Analysis";#N/A,#N/A,FALSE,"Test 120 Day Accts";#N/A,#N/A,FALSE,"Tickmarks"}</definedName>
    <definedName name="__AS3_1_2" hidden="1">{#N/A,#N/A,FALSE,"Aging Summary";#N/A,#N/A,FALSE,"Ratio Analysis";#N/A,#N/A,FALSE,"Test 120 Day Accts";#N/A,#N/A,FALSE,"Tickmarks"}</definedName>
    <definedName name="__AS3_1_3" localSheetId="0" hidden="1">{#N/A,#N/A,FALSE,"Aging Summary";#N/A,#N/A,FALSE,"Ratio Analysis";#N/A,#N/A,FALSE,"Test 120 Day Accts";#N/A,#N/A,FALSE,"Tickmarks"}</definedName>
    <definedName name="__AS3_1_3" hidden="1">{#N/A,#N/A,FALSE,"Aging Summary";#N/A,#N/A,FALSE,"Ratio Analysis";#N/A,#N/A,FALSE,"Test 120 Day Accts";#N/A,#N/A,FALSE,"Tickmarks"}</definedName>
    <definedName name="__AS3_1_4" localSheetId="0" hidden="1">{#N/A,#N/A,FALSE,"Aging Summary";#N/A,#N/A,FALSE,"Ratio Analysis";#N/A,#N/A,FALSE,"Test 120 Day Accts";#N/A,#N/A,FALSE,"Tickmarks"}</definedName>
    <definedName name="__AS3_1_4" hidden="1">{#N/A,#N/A,FALSE,"Aging Summary";#N/A,#N/A,FALSE,"Ratio Analysis";#N/A,#N/A,FALSE,"Test 120 Day Accts";#N/A,#N/A,FALSE,"Tickmarks"}</definedName>
    <definedName name="__AS3_2" localSheetId="0" hidden="1">{#N/A,#N/A,FALSE,"Aging Summary";#N/A,#N/A,FALSE,"Ratio Analysis";#N/A,#N/A,FALSE,"Test 120 Day Accts";#N/A,#N/A,FALSE,"Tickmarks"}</definedName>
    <definedName name="__AS3_2" hidden="1">{#N/A,#N/A,FALSE,"Aging Summary";#N/A,#N/A,FALSE,"Ratio Analysis";#N/A,#N/A,FALSE,"Test 120 Day Accts";#N/A,#N/A,FALSE,"Tickmarks"}</definedName>
    <definedName name="__AS3_3" localSheetId="0" hidden="1">{#N/A,#N/A,FALSE,"Aging Summary";#N/A,#N/A,FALSE,"Ratio Analysis";#N/A,#N/A,FALSE,"Test 120 Day Accts";#N/A,#N/A,FALSE,"Tickmarks"}</definedName>
    <definedName name="__AS3_3" hidden="1">{#N/A,#N/A,FALSE,"Aging Summary";#N/A,#N/A,FALSE,"Ratio Analysis";#N/A,#N/A,FALSE,"Test 120 Day Accts";#N/A,#N/A,FALSE,"Tickmarks"}</definedName>
    <definedName name="__AS3_4" localSheetId="0" hidden="1">{#N/A,#N/A,FALSE,"Aging Summary";#N/A,#N/A,FALSE,"Ratio Analysis";#N/A,#N/A,FALSE,"Test 120 Day Accts";#N/A,#N/A,FALSE,"Tickmarks"}</definedName>
    <definedName name="__AS3_4" hidden="1">{#N/A,#N/A,FALSE,"Aging Summary";#N/A,#N/A,FALSE,"Ratio Analysis";#N/A,#N/A,FALSE,"Test 120 Day Accts";#N/A,#N/A,FALSE,"Tickmarks"}</definedName>
    <definedName name="__AS4" localSheetId="0" hidden="1">{#N/A,#N/A,FALSE,"Aging Summary";#N/A,#N/A,FALSE,"Ratio Analysis";#N/A,#N/A,FALSE,"Test 120 Day Accts";#N/A,#N/A,FALSE,"Tickmarks"}</definedName>
    <definedName name="__AS4" hidden="1">{#N/A,#N/A,FALSE,"Aging Summary";#N/A,#N/A,FALSE,"Ratio Analysis";#N/A,#N/A,FALSE,"Test 120 Day Accts";#N/A,#N/A,FALSE,"Tickmarks"}</definedName>
    <definedName name="__AS4_1" localSheetId="0" hidden="1">{#N/A,#N/A,FALSE,"Aging Summary";#N/A,#N/A,FALSE,"Ratio Analysis";#N/A,#N/A,FALSE,"Test 120 Day Accts";#N/A,#N/A,FALSE,"Tickmarks"}</definedName>
    <definedName name="__AS4_1" hidden="1">{#N/A,#N/A,FALSE,"Aging Summary";#N/A,#N/A,FALSE,"Ratio Analysis";#N/A,#N/A,FALSE,"Test 120 Day Accts";#N/A,#N/A,FALSE,"Tickmarks"}</definedName>
    <definedName name="__AS4_1_1_1" localSheetId="0" hidden="1">{#N/A,#N/A,FALSE,"Aging Summary";#N/A,#N/A,FALSE,"Ratio Analysis";#N/A,#N/A,FALSE,"Test 120 Day Accts";#N/A,#N/A,FALSE,"Tickmarks"}</definedName>
    <definedName name="__AS4_1_1_1" hidden="1">{#N/A,#N/A,FALSE,"Aging Summary";#N/A,#N/A,FALSE,"Ratio Analysis";#N/A,#N/A,FALSE,"Test 120 Day Accts";#N/A,#N/A,FALSE,"Tickmarks"}</definedName>
    <definedName name="__AS4_1_1_2" localSheetId="0" hidden="1">{#N/A,#N/A,FALSE,"Aging Summary";#N/A,#N/A,FALSE,"Ratio Analysis";#N/A,#N/A,FALSE,"Test 120 Day Accts";#N/A,#N/A,FALSE,"Tickmarks"}</definedName>
    <definedName name="__AS4_1_1_2" hidden="1">{#N/A,#N/A,FALSE,"Aging Summary";#N/A,#N/A,FALSE,"Ratio Analysis";#N/A,#N/A,FALSE,"Test 120 Day Accts";#N/A,#N/A,FALSE,"Tickmarks"}</definedName>
    <definedName name="__AS4_1_1_3" localSheetId="0" hidden="1">{#N/A,#N/A,FALSE,"Aging Summary";#N/A,#N/A,FALSE,"Ratio Analysis";#N/A,#N/A,FALSE,"Test 120 Day Accts";#N/A,#N/A,FALSE,"Tickmarks"}</definedName>
    <definedName name="__AS4_1_1_3" hidden="1">{#N/A,#N/A,FALSE,"Aging Summary";#N/A,#N/A,FALSE,"Ratio Analysis";#N/A,#N/A,FALSE,"Test 120 Day Accts";#N/A,#N/A,FALSE,"Tickmarks"}</definedName>
    <definedName name="__AS4_1_2" localSheetId="0" hidden="1">{#N/A,#N/A,FALSE,"Aging Summary";#N/A,#N/A,FALSE,"Ratio Analysis";#N/A,#N/A,FALSE,"Test 120 Day Accts";#N/A,#N/A,FALSE,"Tickmarks"}</definedName>
    <definedName name="__AS4_1_2" hidden="1">{#N/A,#N/A,FALSE,"Aging Summary";#N/A,#N/A,FALSE,"Ratio Analysis";#N/A,#N/A,FALSE,"Test 120 Day Accts";#N/A,#N/A,FALSE,"Tickmarks"}</definedName>
    <definedName name="__AS4_1_3" localSheetId="0" hidden="1">{#N/A,#N/A,FALSE,"Aging Summary";#N/A,#N/A,FALSE,"Ratio Analysis";#N/A,#N/A,FALSE,"Test 120 Day Accts";#N/A,#N/A,FALSE,"Tickmarks"}</definedName>
    <definedName name="__AS4_1_3" hidden="1">{#N/A,#N/A,FALSE,"Aging Summary";#N/A,#N/A,FALSE,"Ratio Analysis";#N/A,#N/A,FALSE,"Test 120 Day Accts";#N/A,#N/A,FALSE,"Tickmarks"}</definedName>
    <definedName name="__AS4_1_4" localSheetId="0" hidden="1">{#N/A,#N/A,FALSE,"Aging Summary";#N/A,#N/A,FALSE,"Ratio Analysis";#N/A,#N/A,FALSE,"Test 120 Day Accts";#N/A,#N/A,FALSE,"Tickmarks"}</definedName>
    <definedName name="__AS4_1_4" hidden="1">{#N/A,#N/A,FALSE,"Aging Summary";#N/A,#N/A,FALSE,"Ratio Analysis";#N/A,#N/A,FALSE,"Test 120 Day Accts";#N/A,#N/A,FALSE,"Tickmarks"}</definedName>
    <definedName name="__AS4_2" localSheetId="0" hidden="1">{#N/A,#N/A,FALSE,"Aging Summary";#N/A,#N/A,FALSE,"Ratio Analysis";#N/A,#N/A,FALSE,"Test 120 Day Accts";#N/A,#N/A,FALSE,"Tickmarks"}</definedName>
    <definedName name="__AS4_2" hidden="1">{#N/A,#N/A,FALSE,"Aging Summary";#N/A,#N/A,FALSE,"Ratio Analysis";#N/A,#N/A,FALSE,"Test 120 Day Accts";#N/A,#N/A,FALSE,"Tickmarks"}</definedName>
    <definedName name="__AS4_3" localSheetId="0" hidden="1">{#N/A,#N/A,FALSE,"Aging Summary";#N/A,#N/A,FALSE,"Ratio Analysis";#N/A,#N/A,FALSE,"Test 120 Day Accts";#N/A,#N/A,FALSE,"Tickmarks"}</definedName>
    <definedName name="__AS4_3" hidden="1">{#N/A,#N/A,FALSE,"Aging Summary";#N/A,#N/A,FALSE,"Ratio Analysis";#N/A,#N/A,FALSE,"Test 120 Day Accts";#N/A,#N/A,FALSE,"Tickmarks"}</definedName>
    <definedName name="__AS4_4" localSheetId="0" hidden="1">{#N/A,#N/A,FALSE,"Aging Summary";#N/A,#N/A,FALSE,"Ratio Analysis";#N/A,#N/A,FALSE,"Test 120 Day Accts";#N/A,#N/A,FALSE,"Tickmarks"}</definedName>
    <definedName name="__AS4_4" hidden="1">{#N/A,#N/A,FALSE,"Aging Summary";#N/A,#N/A,FALSE,"Ratio Analysis";#N/A,#N/A,FALSE,"Test 120 Day Accts";#N/A,#N/A,FALSE,"Tickmarks"}</definedName>
    <definedName name="__ase1" localSheetId="0" hidden="1">{#N/A,#N/A,FALSE,"Aging Summary";#N/A,#N/A,FALSE,"Ratio Analysis";#N/A,#N/A,FALSE,"Test 120 Day Accts";#N/A,#N/A,FALSE,"Tickmarks"}</definedName>
    <definedName name="__ase1" hidden="1">{#N/A,#N/A,FALSE,"Aging Summary";#N/A,#N/A,FALSE,"Ratio Analysis";#N/A,#N/A,FALSE,"Test 120 Day Accts";#N/A,#N/A,FALSE,"Tickmarks"}</definedName>
    <definedName name="__ase1_1" localSheetId="0" hidden="1">{#N/A,#N/A,FALSE,"Aging Summary";#N/A,#N/A,FALSE,"Ratio Analysis";#N/A,#N/A,FALSE,"Test 120 Day Accts";#N/A,#N/A,FALSE,"Tickmarks"}</definedName>
    <definedName name="__ase1_1" hidden="1">{#N/A,#N/A,FALSE,"Aging Summary";#N/A,#N/A,FALSE,"Ratio Analysis";#N/A,#N/A,FALSE,"Test 120 Day Accts";#N/A,#N/A,FALSE,"Tickmarks"}</definedName>
    <definedName name="__ase1_1_1_1" localSheetId="0" hidden="1">{#N/A,#N/A,FALSE,"Aging Summary";#N/A,#N/A,FALSE,"Ratio Analysis";#N/A,#N/A,FALSE,"Test 120 Day Accts";#N/A,#N/A,FALSE,"Tickmarks"}</definedName>
    <definedName name="__ase1_1_1_1" hidden="1">{#N/A,#N/A,FALSE,"Aging Summary";#N/A,#N/A,FALSE,"Ratio Analysis";#N/A,#N/A,FALSE,"Test 120 Day Accts";#N/A,#N/A,FALSE,"Tickmarks"}</definedName>
    <definedName name="__ase1_1_1_2" localSheetId="0" hidden="1">{#N/A,#N/A,FALSE,"Aging Summary";#N/A,#N/A,FALSE,"Ratio Analysis";#N/A,#N/A,FALSE,"Test 120 Day Accts";#N/A,#N/A,FALSE,"Tickmarks"}</definedName>
    <definedName name="__ase1_1_1_2" hidden="1">{#N/A,#N/A,FALSE,"Aging Summary";#N/A,#N/A,FALSE,"Ratio Analysis";#N/A,#N/A,FALSE,"Test 120 Day Accts";#N/A,#N/A,FALSE,"Tickmarks"}</definedName>
    <definedName name="__ase1_1_1_3" localSheetId="0" hidden="1">{#N/A,#N/A,FALSE,"Aging Summary";#N/A,#N/A,FALSE,"Ratio Analysis";#N/A,#N/A,FALSE,"Test 120 Day Accts";#N/A,#N/A,FALSE,"Tickmarks"}</definedName>
    <definedName name="__ase1_1_1_3" hidden="1">{#N/A,#N/A,FALSE,"Aging Summary";#N/A,#N/A,FALSE,"Ratio Analysis";#N/A,#N/A,FALSE,"Test 120 Day Accts";#N/A,#N/A,FALSE,"Tickmarks"}</definedName>
    <definedName name="__ase1_1_2" localSheetId="0" hidden="1">{#N/A,#N/A,FALSE,"Aging Summary";#N/A,#N/A,FALSE,"Ratio Analysis";#N/A,#N/A,FALSE,"Test 120 Day Accts";#N/A,#N/A,FALSE,"Tickmarks"}</definedName>
    <definedName name="__ase1_1_2" hidden="1">{#N/A,#N/A,FALSE,"Aging Summary";#N/A,#N/A,FALSE,"Ratio Analysis";#N/A,#N/A,FALSE,"Test 120 Day Accts";#N/A,#N/A,FALSE,"Tickmarks"}</definedName>
    <definedName name="__ase1_1_3" localSheetId="0" hidden="1">{#N/A,#N/A,FALSE,"Aging Summary";#N/A,#N/A,FALSE,"Ratio Analysis";#N/A,#N/A,FALSE,"Test 120 Day Accts";#N/A,#N/A,FALSE,"Tickmarks"}</definedName>
    <definedName name="__ase1_1_3" hidden="1">{#N/A,#N/A,FALSE,"Aging Summary";#N/A,#N/A,FALSE,"Ratio Analysis";#N/A,#N/A,FALSE,"Test 120 Day Accts";#N/A,#N/A,FALSE,"Tickmarks"}</definedName>
    <definedName name="__ase1_1_4" localSheetId="0" hidden="1">{#N/A,#N/A,FALSE,"Aging Summary";#N/A,#N/A,FALSE,"Ratio Analysis";#N/A,#N/A,FALSE,"Test 120 Day Accts";#N/A,#N/A,FALSE,"Tickmarks"}</definedName>
    <definedName name="__ase1_1_4" hidden="1">{#N/A,#N/A,FALSE,"Aging Summary";#N/A,#N/A,FALSE,"Ratio Analysis";#N/A,#N/A,FALSE,"Test 120 Day Accts";#N/A,#N/A,FALSE,"Tickmarks"}</definedName>
    <definedName name="__ase1_2" localSheetId="0" hidden="1">{#N/A,#N/A,FALSE,"Aging Summary";#N/A,#N/A,FALSE,"Ratio Analysis";#N/A,#N/A,FALSE,"Test 120 Day Accts";#N/A,#N/A,FALSE,"Tickmarks"}</definedName>
    <definedName name="__ase1_2" hidden="1">{#N/A,#N/A,FALSE,"Aging Summary";#N/A,#N/A,FALSE,"Ratio Analysis";#N/A,#N/A,FALSE,"Test 120 Day Accts";#N/A,#N/A,FALSE,"Tickmarks"}</definedName>
    <definedName name="__ase1_3" localSheetId="0" hidden="1">{#N/A,#N/A,FALSE,"Aging Summary";#N/A,#N/A,FALSE,"Ratio Analysis";#N/A,#N/A,FALSE,"Test 120 Day Accts";#N/A,#N/A,FALSE,"Tickmarks"}</definedName>
    <definedName name="__ase1_3" hidden="1">{#N/A,#N/A,FALSE,"Aging Summary";#N/A,#N/A,FALSE,"Ratio Analysis";#N/A,#N/A,FALSE,"Test 120 Day Accts";#N/A,#N/A,FALSE,"Tickmarks"}</definedName>
    <definedName name="__ase1_4" localSheetId="0" hidden="1">{#N/A,#N/A,FALSE,"Aging Summary";#N/A,#N/A,FALSE,"Ratio Analysis";#N/A,#N/A,FALSE,"Test 120 Day Accts";#N/A,#N/A,FALSE,"Tickmarks"}</definedName>
    <definedName name="__ase1_4" hidden="1">{#N/A,#N/A,FALSE,"Aging Summary";#N/A,#N/A,FALSE,"Ratio Analysis";#N/A,#N/A,FALSE,"Test 120 Day Accts";#N/A,#N/A,FALSE,"Tickmarks"}</definedName>
    <definedName name="__ase4" localSheetId="0" hidden="1">{#N/A,#N/A,FALSE,"Aging Summary";#N/A,#N/A,FALSE,"Ratio Analysis";#N/A,#N/A,FALSE,"Test 120 Day Accts";#N/A,#N/A,FALSE,"Tickmarks"}</definedName>
    <definedName name="__ase4" hidden="1">{#N/A,#N/A,FALSE,"Aging Summary";#N/A,#N/A,FALSE,"Ratio Analysis";#N/A,#N/A,FALSE,"Test 120 Day Accts";#N/A,#N/A,FALSE,"Tickmarks"}</definedName>
    <definedName name="__ase4_1" localSheetId="0" hidden="1">{#N/A,#N/A,FALSE,"Aging Summary";#N/A,#N/A,FALSE,"Ratio Analysis";#N/A,#N/A,FALSE,"Test 120 Day Accts";#N/A,#N/A,FALSE,"Tickmarks"}</definedName>
    <definedName name="__ase4_1" hidden="1">{#N/A,#N/A,FALSE,"Aging Summary";#N/A,#N/A,FALSE,"Ratio Analysis";#N/A,#N/A,FALSE,"Test 120 Day Accts";#N/A,#N/A,FALSE,"Tickmarks"}</definedName>
    <definedName name="__ase4_1_1_1" localSheetId="0" hidden="1">{#N/A,#N/A,FALSE,"Aging Summary";#N/A,#N/A,FALSE,"Ratio Analysis";#N/A,#N/A,FALSE,"Test 120 Day Accts";#N/A,#N/A,FALSE,"Tickmarks"}</definedName>
    <definedName name="__ase4_1_1_1" hidden="1">{#N/A,#N/A,FALSE,"Aging Summary";#N/A,#N/A,FALSE,"Ratio Analysis";#N/A,#N/A,FALSE,"Test 120 Day Accts";#N/A,#N/A,FALSE,"Tickmarks"}</definedName>
    <definedName name="__ase4_1_1_2" localSheetId="0" hidden="1">{#N/A,#N/A,FALSE,"Aging Summary";#N/A,#N/A,FALSE,"Ratio Analysis";#N/A,#N/A,FALSE,"Test 120 Day Accts";#N/A,#N/A,FALSE,"Tickmarks"}</definedName>
    <definedName name="__ase4_1_1_2" hidden="1">{#N/A,#N/A,FALSE,"Aging Summary";#N/A,#N/A,FALSE,"Ratio Analysis";#N/A,#N/A,FALSE,"Test 120 Day Accts";#N/A,#N/A,FALSE,"Tickmarks"}</definedName>
    <definedName name="__ase4_1_1_3" localSheetId="0" hidden="1">{#N/A,#N/A,FALSE,"Aging Summary";#N/A,#N/A,FALSE,"Ratio Analysis";#N/A,#N/A,FALSE,"Test 120 Day Accts";#N/A,#N/A,FALSE,"Tickmarks"}</definedName>
    <definedName name="__ase4_1_1_3" hidden="1">{#N/A,#N/A,FALSE,"Aging Summary";#N/A,#N/A,FALSE,"Ratio Analysis";#N/A,#N/A,FALSE,"Test 120 Day Accts";#N/A,#N/A,FALSE,"Tickmarks"}</definedName>
    <definedName name="__ase4_1_2" localSheetId="0" hidden="1">{#N/A,#N/A,FALSE,"Aging Summary";#N/A,#N/A,FALSE,"Ratio Analysis";#N/A,#N/A,FALSE,"Test 120 Day Accts";#N/A,#N/A,FALSE,"Tickmarks"}</definedName>
    <definedName name="__ase4_1_2" hidden="1">{#N/A,#N/A,FALSE,"Aging Summary";#N/A,#N/A,FALSE,"Ratio Analysis";#N/A,#N/A,FALSE,"Test 120 Day Accts";#N/A,#N/A,FALSE,"Tickmarks"}</definedName>
    <definedName name="__ase4_1_3" localSheetId="0" hidden="1">{#N/A,#N/A,FALSE,"Aging Summary";#N/A,#N/A,FALSE,"Ratio Analysis";#N/A,#N/A,FALSE,"Test 120 Day Accts";#N/A,#N/A,FALSE,"Tickmarks"}</definedName>
    <definedName name="__ase4_1_3" hidden="1">{#N/A,#N/A,FALSE,"Aging Summary";#N/A,#N/A,FALSE,"Ratio Analysis";#N/A,#N/A,FALSE,"Test 120 Day Accts";#N/A,#N/A,FALSE,"Tickmarks"}</definedName>
    <definedName name="__ase4_1_4" localSheetId="0" hidden="1">{#N/A,#N/A,FALSE,"Aging Summary";#N/A,#N/A,FALSE,"Ratio Analysis";#N/A,#N/A,FALSE,"Test 120 Day Accts";#N/A,#N/A,FALSE,"Tickmarks"}</definedName>
    <definedName name="__ase4_1_4" hidden="1">{#N/A,#N/A,FALSE,"Aging Summary";#N/A,#N/A,FALSE,"Ratio Analysis";#N/A,#N/A,FALSE,"Test 120 Day Accts";#N/A,#N/A,FALSE,"Tickmarks"}</definedName>
    <definedName name="__ase4_2" localSheetId="0" hidden="1">{#N/A,#N/A,FALSE,"Aging Summary";#N/A,#N/A,FALSE,"Ratio Analysis";#N/A,#N/A,FALSE,"Test 120 Day Accts";#N/A,#N/A,FALSE,"Tickmarks"}</definedName>
    <definedName name="__ase4_2" hidden="1">{#N/A,#N/A,FALSE,"Aging Summary";#N/A,#N/A,FALSE,"Ratio Analysis";#N/A,#N/A,FALSE,"Test 120 Day Accts";#N/A,#N/A,FALSE,"Tickmarks"}</definedName>
    <definedName name="__ase4_3" localSheetId="0" hidden="1">{#N/A,#N/A,FALSE,"Aging Summary";#N/A,#N/A,FALSE,"Ratio Analysis";#N/A,#N/A,FALSE,"Test 120 Day Accts";#N/A,#N/A,FALSE,"Tickmarks"}</definedName>
    <definedName name="__ase4_3" hidden="1">{#N/A,#N/A,FALSE,"Aging Summary";#N/A,#N/A,FALSE,"Ratio Analysis";#N/A,#N/A,FALSE,"Test 120 Day Accts";#N/A,#N/A,FALSE,"Tickmarks"}</definedName>
    <definedName name="__ase4_4" localSheetId="0" hidden="1">{#N/A,#N/A,FALSE,"Aging Summary";#N/A,#N/A,FALSE,"Ratio Analysis";#N/A,#N/A,FALSE,"Test 120 Day Accts";#N/A,#N/A,FALSE,"Tickmarks"}</definedName>
    <definedName name="__ase4_4" hidden="1">{#N/A,#N/A,FALSE,"Aging Summary";#N/A,#N/A,FALSE,"Ratio Analysis";#N/A,#N/A,FALSE,"Test 120 Day Accts";#N/A,#N/A,FALSE,"Tickmarks"}</definedName>
    <definedName name="__asr1" localSheetId="0" hidden="1">{#N/A,#N/A,FALSE,"Aging Summary";#N/A,#N/A,FALSE,"Ratio Analysis";#N/A,#N/A,FALSE,"Test 120 Day Accts";#N/A,#N/A,FALSE,"Tickmarks"}</definedName>
    <definedName name="__asr1" hidden="1">{#N/A,#N/A,FALSE,"Aging Summary";#N/A,#N/A,FALSE,"Ratio Analysis";#N/A,#N/A,FALSE,"Test 120 Day Accts";#N/A,#N/A,FALSE,"Tickmarks"}</definedName>
    <definedName name="__asr1_1" localSheetId="0" hidden="1">{#N/A,#N/A,FALSE,"Aging Summary";#N/A,#N/A,FALSE,"Ratio Analysis";#N/A,#N/A,FALSE,"Test 120 Day Accts";#N/A,#N/A,FALSE,"Tickmarks"}</definedName>
    <definedName name="__asr1_1" hidden="1">{#N/A,#N/A,FALSE,"Aging Summary";#N/A,#N/A,FALSE,"Ratio Analysis";#N/A,#N/A,FALSE,"Test 120 Day Accts";#N/A,#N/A,FALSE,"Tickmarks"}</definedName>
    <definedName name="__asr1_1_1_1" localSheetId="0" hidden="1">{#N/A,#N/A,FALSE,"Aging Summary";#N/A,#N/A,FALSE,"Ratio Analysis";#N/A,#N/A,FALSE,"Test 120 Day Accts";#N/A,#N/A,FALSE,"Tickmarks"}</definedName>
    <definedName name="__asr1_1_1_1" hidden="1">{#N/A,#N/A,FALSE,"Aging Summary";#N/A,#N/A,FALSE,"Ratio Analysis";#N/A,#N/A,FALSE,"Test 120 Day Accts";#N/A,#N/A,FALSE,"Tickmarks"}</definedName>
    <definedName name="__asr1_1_1_2" localSheetId="0" hidden="1">{#N/A,#N/A,FALSE,"Aging Summary";#N/A,#N/A,FALSE,"Ratio Analysis";#N/A,#N/A,FALSE,"Test 120 Day Accts";#N/A,#N/A,FALSE,"Tickmarks"}</definedName>
    <definedName name="__asr1_1_1_2" hidden="1">{#N/A,#N/A,FALSE,"Aging Summary";#N/A,#N/A,FALSE,"Ratio Analysis";#N/A,#N/A,FALSE,"Test 120 Day Accts";#N/A,#N/A,FALSE,"Tickmarks"}</definedName>
    <definedName name="__asr1_1_1_3" localSheetId="0" hidden="1">{#N/A,#N/A,FALSE,"Aging Summary";#N/A,#N/A,FALSE,"Ratio Analysis";#N/A,#N/A,FALSE,"Test 120 Day Accts";#N/A,#N/A,FALSE,"Tickmarks"}</definedName>
    <definedName name="__asr1_1_1_3" hidden="1">{#N/A,#N/A,FALSE,"Aging Summary";#N/A,#N/A,FALSE,"Ratio Analysis";#N/A,#N/A,FALSE,"Test 120 Day Accts";#N/A,#N/A,FALSE,"Tickmarks"}</definedName>
    <definedName name="__asr1_1_2" localSheetId="0" hidden="1">{#N/A,#N/A,FALSE,"Aging Summary";#N/A,#N/A,FALSE,"Ratio Analysis";#N/A,#N/A,FALSE,"Test 120 Day Accts";#N/A,#N/A,FALSE,"Tickmarks"}</definedName>
    <definedName name="__asr1_1_2" hidden="1">{#N/A,#N/A,FALSE,"Aging Summary";#N/A,#N/A,FALSE,"Ratio Analysis";#N/A,#N/A,FALSE,"Test 120 Day Accts";#N/A,#N/A,FALSE,"Tickmarks"}</definedName>
    <definedName name="__asr1_1_3" localSheetId="0" hidden="1">{#N/A,#N/A,FALSE,"Aging Summary";#N/A,#N/A,FALSE,"Ratio Analysis";#N/A,#N/A,FALSE,"Test 120 Day Accts";#N/A,#N/A,FALSE,"Tickmarks"}</definedName>
    <definedName name="__asr1_1_3" hidden="1">{#N/A,#N/A,FALSE,"Aging Summary";#N/A,#N/A,FALSE,"Ratio Analysis";#N/A,#N/A,FALSE,"Test 120 Day Accts";#N/A,#N/A,FALSE,"Tickmarks"}</definedName>
    <definedName name="__asr1_1_4" localSheetId="0" hidden="1">{#N/A,#N/A,FALSE,"Aging Summary";#N/A,#N/A,FALSE,"Ratio Analysis";#N/A,#N/A,FALSE,"Test 120 Day Accts";#N/A,#N/A,FALSE,"Tickmarks"}</definedName>
    <definedName name="__asr1_1_4" hidden="1">{#N/A,#N/A,FALSE,"Aging Summary";#N/A,#N/A,FALSE,"Ratio Analysis";#N/A,#N/A,FALSE,"Test 120 Day Accts";#N/A,#N/A,FALSE,"Tickmarks"}</definedName>
    <definedName name="__asr1_2" localSheetId="0" hidden="1">{#N/A,#N/A,FALSE,"Aging Summary";#N/A,#N/A,FALSE,"Ratio Analysis";#N/A,#N/A,FALSE,"Test 120 Day Accts";#N/A,#N/A,FALSE,"Tickmarks"}</definedName>
    <definedName name="__asr1_2" hidden="1">{#N/A,#N/A,FALSE,"Aging Summary";#N/A,#N/A,FALSE,"Ratio Analysis";#N/A,#N/A,FALSE,"Test 120 Day Accts";#N/A,#N/A,FALSE,"Tickmarks"}</definedName>
    <definedName name="__asr1_3" localSheetId="0" hidden="1">{#N/A,#N/A,FALSE,"Aging Summary";#N/A,#N/A,FALSE,"Ratio Analysis";#N/A,#N/A,FALSE,"Test 120 Day Accts";#N/A,#N/A,FALSE,"Tickmarks"}</definedName>
    <definedName name="__asr1_3" hidden="1">{#N/A,#N/A,FALSE,"Aging Summary";#N/A,#N/A,FALSE,"Ratio Analysis";#N/A,#N/A,FALSE,"Test 120 Day Accts";#N/A,#N/A,FALSE,"Tickmarks"}</definedName>
    <definedName name="__asr1_4" localSheetId="0" hidden="1">{#N/A,#N/A,FALSE,"Aging Summary";#N/A,#N/A,FALSE,"Ratio Analysis";#N/A,#N/A,FALSE,"Test 120 Day Accts";#N/A,#N/A,FALSE,"Tickmarks"}</definedName>
    <definedName name="__asr1_4" hidden="1">{#N/A,#N/A,FALSE,"Aging Summary";#N/A,#N/A,FALSE,"Ratio Analysis";#N/A,#N/A,FALSE,"Test 120 Day Accts";#N/A,#N/A,FALSE,"Tickmarks"}</definedName>
    <definedName name="__asr4" localSheetId="0" hidden="1">{#N/A,#N/A,FALSE,"Aging Summary";#N/A,#N/A,FALSE,"Ratio Analysis";#N/A,#N/A,FALSE,"Test 120 Day Accts";#N/A,#N/A,FALSE,"Tickmarks"}</definedName>
    <definedName name="__asr4" hidden="1">{#N/A,#N/A,FALSE,"Aging Summary";#N/A,#N/A,FALSE,"Ratio Analysis";#N/A,#N/A,FALSE,"Test 120 Day Accts";#N/A,#N/A,FALSE,"Tickmarks"}</definedName>
    <definedName name="__asr4_1" localSheetId="0" hidden="1">{#N/A,#N/A,FALSE,"Aging Summary";#N/A,#N/A,FALSE,"Ratio Analysis";#N/A,#N/A,FALSE,"Test 120 Day Accts";#N/A,#N/A,FALSE,"Tickmarks"}</definedName>
    <definedName name="__asr4_1" hidden="1">{#N/A,#N/A,FALSE,"Aging Summary";#N/A,#N/A,FALSE,"Ratio Analysis";#N/A,#N/A,FALSE,"Test 120 Day Accts";#N/A,#N/A,FALSE,"Tickmarks"}</definedName>
    <definedName name="__asr4_1_1_1" localSheetId="0" hidden="1">{#N/A,#N/A,FALSE,"Aging Summary";#N/A,#N/A,FALSE,"Ratio Analysis";#N/A,#N/A,FALSE,"Test 120 Day Accts";#N/A,#N/A,FALSE,"Tickmarks"}</definedName>
    <definedName name="__asr4_1_1_1" hidden="1">{#N/A,#N/A,FALSE,"Aging Summary";#N/A,#N/A,FALSE,"Ratio Analysis";#N/A,#N/A,FALSE,"Test 120 Day Accts";#N/A,#N/A,FALSE,"Tickmarks"}</definedName>
    <definedName name="__asr4_1_1_2" localSheetId="0" hidden="1">{#N/A,#N/A,FALSE,"Aging Summary";#N/A,#N/A,FALSE,"Ratio Analysis";#N/A,#N/A,FALSE,"Test 120 Day Accts";#N/A,#N/A,FALSE,"Tickmarks"}</definedName>
    <definedName name="__asr4_1_1_2" hidden="1">{#N/A,#N/A,FALSE,"Aging Summary";#N/A,#N/A,FALSE,"Ratio Analysis";#N/A,#N/A,FALSE,"Test 120 Day Accts";#N/A,#N/A,FALSE,"Tickmarks"}</definedName>
    <definedName name="__asr4_1_1_3" localSheetId="0" hidden="1">{#N/A,#N/A,FALSE,"Aging Summary";#N/A,#N/A,FALSE,"Ratio Analysis";#N/A,#N/A,FALSE,"Test 120 Day Accts";#N/A,#N/A,FALSE,"Tickmarks"}</definedName>
    <definedName name="__asr4_1_1_3" hidden="1">{#N/A,#N/A,FALSE,"Aging Summary";#N/A,#N/A,FALSE,"Ratio Analysis";#N/A,#N/A,FALSE,"Test 120 Day Accts";#N/A,#N/A,FALSE,"Tickmarks"}</definedName>
    <definedName name="__asr4_1_2" localSheetId="0" hidden="1">{#N/A,#N/A,FALSE,"Aging Summary";#N/A,#N/A,FALSE,"Ratio Analysis";#N/A,#N/A,FALSE,"Test 120 Day Accts";#N/A,#N/A,FALSE,"Tickmarks"}</definedName>
    <definedName name="__asr4_1_2" hidden="1">{#N/A,#N/A,FALSE,"Aging Summary";#N/A,#N/A,FALSE,"Ratio Analysis";#N/A,#N/A,FALSE,"Test 120 Day Accts";#N/A,#N/A,FALSE,"Tickmarks"}</definedName>
    <definedName name="__asr4_1_3" localSheetId="0" hidden="1">{#N/A,#N/A,FALSE,"Aging Summary";#N/A,#N/A,FALSE,"Ratio Analysis";#N/A,#N/A,FALSE,"Test 120 Day Accts";#N/A,#N/A,FALSE,"Tickmarks"}</definedName>
    <definedName name="__asr4_1_3" hidden="1">{#N/A,#N/A,FALSE,"Aging Summary";#N/A,#N/A,FALSE,"Ratio Analysis";#N/A,#N/A,FALSE,"Test 120 Day Accts";#N/A,#N/A,FALSE,"Tickmarks"}</definedName>
    <definedName name="__asr4_1_4" localSheetId="0" hidden="1">{#N/A,#N/A,FALSE,"Aging Summary";#N/A,#N/A,FALSE,"Ratio Analysis";#N/A,#N/A,FALSE,"Test 120 Day Accts";#N/A,#N/A,FALSE,"Tickmarks"}</definedName>
    <definedName name="__asr4_1_4" hidden="1">{#N/A,#N/A,FALSE,"Aging Summary";#N/A,#N/A,FALSE,"Ratio Analysis";#N/A,#N/A,FALSE,"Test 120 Day Accts";#N/A,#N/A,FALSE,"Tickmarks"}</definedName>
    <definedName name="__asr4_2" localSheetId="0" hidden="1">{#N/A,#N/A,FALSE,"Aging Summary";#N/A,#N/A,FALSE,"Ratio Analysis";#N/A,#N/A,FALSE,"Test 120 Day Accts";#N/A,#N/A,FALSE,"Tickmarks"}</definedName>
    <definedName name="__asr4_2" hidden="1">{#N/A,#N/A,FALSE,"Aging Summary";#N/A,#N/A,FALSE,"Ratio Analysis";#N/A,#N/A,FALSE,"Test 120 Day Accts";#N/A,#N/A,FALSE,"Tickmarks"}</definedName>
    <definedName name="__asr4_3" localSheetId="0" hidden="1">{#N/A,#N/A,FALSE,"Aging Summary";#N/A,#N/A,FALSE,"Ratio Analysis";#N/A,#N/A,FALSE,"Test 120 Day Accts";#N/A,#N/A,FALSE,"Tickmarks"}</definedName>
    <definedName name="__asr4_3" hidden="1">{#N/A,#N/A,FALSE,"Aging Summary";#N/A,#N/A,FALSE,"Ratio Analysis";#N/A,#N/A,FALSE,"Test 120 Day Accts";#N/A,#N/A,FALSE,"Tickmarks"}</definedName>
    <definedName name="__asr4_4" localSheetId="0" hidden="1">{#N/A,#N/A,FALSE,"Aging Summary";#N/A,#N/A,FALSE,"Ratio Analysis";#N/A,#N/A,FALSE,"Test 120 Day Accts";#N/A,#N/A,FALSE,"Tickmarks"}</definedName>
    <definedName name="__asr4_4" hidden="1">{#N/A,#N/A,FALSE,"Aging Summary";#N/A,#N/A,FALSE,"Ratio Analysis";#N/A,#N/A,FALSE,"Test 120 Day Accts";#N/A,#N/A,FALSE,"Tickmarks"}</definedName>
    <definedName name="__B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201" localSheetId="0" hidden="1">{#N/A,#N/A,FALSE,"Ocean";#N/A,#N/A,FALSE,"NewYork";#N/A,#N/A,FALSE,"Gateway";#N/A,#N/A,FALSE,"GVH";#N/A,#N/A,FALSE,"GVM";#N/A,#N/A,FALSE,"GVT"}</definedName>
    <definedName name="__B201" hidden="1">{#N/A,#N/A,FALSE,"Ocean";#N/A,#N/A,FALSE,"NewYork";#N/A,#N/A,FALSE,"Gateway";#N/A,#N/A,FALSE,"GVH";#N/A,#N/A,FALSE,"GVM";#N/A,#N/A,FALSE,"GVT"}</definedName>
    <definedName name="__B221" localSheetId="0" hidden="1">{#N/A,#N/A,FALSE,"Ocean";#N/A,#N/A,FALSE,"NewYork";#N/A,#N/A,FALSE,"Gateway";#N/A,#N/A,FALSE,"GVH";#N/A,#N/A,FALSE,"GVM";#N/A,#N/A,FALSE,"GVT"}</definedName>
    <definedName name="__B221" hidden="1">{#N/A,#N/A,FALSE,"Ocean";#N/A,#N/A,FALSE,"NewYork";#N/A,#N/A,FALSE,"Gateway";#N/A,#N/A,FALSE,"GVH";#N/A,#N/A,FALSE,"GVM";#N/A,#N/A,FALSE,"GVT"}</definedName>
    <definedName name="__BIS22" hidden="1">#N/A</definedName>
    <definedName name="__c" localSheetId="0" hidden="1">{"'OP 1999'!$A$7:$H$30"}</definedName>
    <definedName name="__c" hidden="1">{"'OP 1999'!$A$7:$H$30"}</definedName>
    <definedName name="__CHK2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cle1" hidden="1">#REF!</definedName>
    <definedName name="__dc1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el1" localSheetId="0" hidden="1">{#N/A,#N/A,FALSE,"95TOTAL"}</definedName>
    <definedName name="__del1" hidden="1">{#N/A,#N/A,FALSE,"95TOTAL"}</definedName>
    <definedName name="__E100" localSheetId="0" hidden="1">{#N/A,#N/A,FALSE,"OffAdvance";#N/A,#N/A,FALSE,"OffExpRprt";#N/A,#N/A,FALSE,"Entertmnt";#N/A,#N/A,FALSE,"Promotion";#N/A,#N/A,FALSE,"Travelling"}</definedName>
    <definedName name="__E100" hidden="1">{#N/A,#N/A,FALSE,"OffAdvance";#N/A,#N/A,FALSE,"OffExpRprt";#N/A,#N/A,FALSE,"Entertmnt";#N/A,#N/A,FALSE,"Promotion";#N/A,#N/A,FALSE,"Travelling"}</definedName>
    <definedName name="_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_f1" localSheetId="0" hidden="1">{"Printsmall",#N/A,FALSE,"Balance Sheet"}</definedName>
    <definedName name="__f1" hidden="1">{"Printsmall",#N/A,FALSE,"Balance Sheet"}</definedName>
    <definedName name="__F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DS_USED_FOR_REUSING_RANGE_IDS_RECYCLE" localSheetId="0" hidden="1">{152,168,338,189,173,195,158,390,7,11,232,378,159,175,261,183,177,129,8,155,265,394,57}</definedName>
    <definedName name="__FDS_USED_FOR_REUSING_RANGE_IDS_RECYCLE" hidden="1">{152,168,338,189,173,195,158,390,7,11,232,378,159,175,261,183,177,129,8,155,265,394,57}</definedName>
    <definedName name="__FDS_USED_FOR_REUSING_RANGE_IDS_RECYCLE_1" localSheetId="0" hidden="1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G101" localSheetId="0" hidden="1">{#N/A,#N/A,FALSE,"3410599";#N/A,#N/A,FALSE,"34106";#N/A,#N/A,FALSE,"34903";#N/A,#N/A,FALSE,"4450999";#N/A,#N/A,FALSE,"44901"}</definedName>
    <definedName name="__G101" hidden="1">{#N/A,#N/A,FALSE,"3410599";#N/A,#N/A,FALSE,"34106";#N/A,#N/A,FALSE,"34903";#N/A,#N/A,FALSE,"4450999";#N/A,#N/A,FALSE,"44901"}</definedName>
    <definedName name="__G300" hidden="1">#REF!</definedName>
    <definedName name="__GM2" localSheetId="0" hidden="1">{#N/A,#N/A,FALSE,"B"}</definedName>
    <definedName name="__GM2" hidden="1">{#N/A,#N/A,FALSE,"B"}</definedName>
    <definedName name="__HP1" localSheetId="0" hidden="1">{#N/A,#N/A,FALSE,"Aging Summary";#N/A,#N/A,FALSE,"Ratio Analysis";#N/A,#N/A,FALSE,"Test 120 Day Accts";#N/A,#N/A,FALSE,"Tickmarks"}</definedName>
    <definedName name="__HP1" hidden="1">{#N/A,#N/A,FALSE,"Aging Summary";#N/A,#N/A,FALSE,"Ratio Analysis";#N/A,#N/A,FALSE,"Test 120 Day Accts";#N/A,#N/A,FALSE,"Tickmarks"}</definedName>
    <definedName name="__HP1_1" localSheetId="0" hidden="1">{#N/A,#N/A,FALSE,"Aging Summary";#N/A,#N/A,FALSE,"Ratio Analysis";#N/A,#N/A,FALSE,"Test 120 Day Accts";#N/A,#N/A,FALSE,"Tickmarks"}</definedName>
    <definedName name="__HP1_1" hidden="1">{#N/A,#N/A,FALSE,"Aging Summary";#N/A,#N/A,FALSE,"Ratio Analysis";#N/A,#N/A,FALSE,"Test 120 Day Accts";#N/A,#N/A,FALSE,"Tickmarks"}</definedName>
    <definedName name="__HP1_1_1_1" localSheetId="0" hidden="1">{#N/A,#N/A,FALSE,"Aging Summary";#N/A,#N/A,FALSE,"Ratio Analysis";#N/A,#N/A,FALSE,"Test 120 Day Accts";#N/A,#N/A,FALSE,"Tickmarks"}</definedName>
    <definedName name="__HP1_1_1_1" hidden="1">{#N/A,#N/A,FALSE,"Aging Summary";#N/A,#N/A,FALSE,"Ratio Analysis";#N/A,#N/A,FALSE,"Test 120 Day Accts";#N/A,#N/A,FALSE,"Tickmarks"}</definedName>
    <definedName name="__HP1_1_1_2" localSheetId="0" hidden="1">{#N/A,#N/A,FALSE,"Aging Summary";#N/A,#N/A,FALSE,"Ratio Analysis";#N/A,#N/A,FALSE,"Test 120 Day Accts";#N/A,#N/A,FALSE,"Tickmarks"}</definedName>
    <definedName name="__HP1_1_1_2" hidden="1">{#N/A,#N/A,FALSE,"Aging Summary";#N/A,#N/A,FALSE,"Ratio Analysis";#N/A,#N/A,FALSE,"Test 120 Day Accts";#N/A,#N/A,FALSE,"Tickmarks"}</definedName>
    <definedName name="__HP1_1_1_3" localSheetId="0" hidden="1">{#N/A,#N/A,FALSE,"Aging Summary";#N/A,#N/A,FALSE,"Ratio Analysis";#N/A,#N/A,FALSE,"Test 120 Day Accts";#N/A,#N/A,FALSE,"Tickmarks"}</definedName>
    <definedName name="__HP1_1_1_3" hidden="1">{#N/A,#N/A,FALSE,"Aging Summary";#N/A,#N/A,FALSE,"Ratio Analysis";#N/A,#N/A,FALSE,"Test 120 Day Accts";#N/A,#N/A,FALSE,"Tickmarks"}</definedName>
    <definedName name="__HP1_1_2" localSheetId="0" hidden="1">{#N/A,#N/A,FALSE,"Aging Summary";#N/A,#N/A,FALSE,"Ratio Analysis";#N/A,#N/A,FALSE,"Test 120 Day Accts";#N/A,#N/A,FALSE,"Tickmarks"}</definedName>
    <definedName name="__HP1_1_2" hidden="1">{#N/A,#N/A,FALSE,"Aging Summary";#N/A,#N/A,FALSE,"Ratio Analysis";#N/A,#N/A,FALSE,"Test 120 Day Accts";#N/A,#N/A,FALSE,"Tickmarks"}</definedName>
    <definedName name="__HP1_1_3" localSheetId="0" hidden="1">{#N/A,#N/A,FALSE,"Aging Summary";#N/A,#N/A,FALSE,"Ratio Analysis";#N/A,#N/A,FALSE,"Test 120 Day Accts";#N/A,#N/A,FALSE,"Tickmarks"}</definedName>
    <definedName name="__HP1_1_3" hidden="1">{#N/A,#N/A,FALSE,"Aging Summary";#N/A,#N/A,FALSE,"Ratio Analysis";#N/A,#N/A,FALSE,"Test 120 Day Accts";#N/A,#N/A,FALSE,"Tickmarks"}</definedName>
    <definedName name="__HP1_1_4" localSheetId="0" hidden="1">{#N/A,#N/A,FALSE,"Aging Summary";#N/A,#N/A,FALSE,"Ratio Analysis";#N/A,#N/A,FALSE,"Test 120 Day Accts";#N/A,#N/A,FALSE,"Tickmarks"}</definedName>
    <definedName name="__HP1_1_4" hidden="1">{#N/A,#N/A,FALSE,"Aging Summary";#N/A,#N/A,FALSE,"Ratio Analysis";#N/A,#N/A,FALSE,"Test 120 Day Accts";#N/A,#N/A,FALSE,"Tickmarks"}</definedName>
    <definedName name="__HP1_2" localSheetId="0" hidden="1">{#N/A,#N/A,FALSE,"Aging Summary";#N/A,#N/A,FALSE,"Ratio Analysis";#N/A,#N/A,FALSE,"Test 120 Day Accts";#N/A,#N/A,FALSE,"Tickmarks"}</definedName>
    <definedName name="__HP1_2" hidden="1">{#N/A,#N/A,FALSE,"Aging Summary";#N/A,#N/A,FALSE,"Ratio Analysis";#N/A,#N/A,FALSE,"Test 120 Day Accts";#N/A,#N/A,FALSE,"Tickmarks"}</definedName>
    <definedName name="__HP1_3" localSheetId="0" hidden="1">{#N/A,#N/A,FALSE,"Aging Summary";#N/A,#N/A,FALSE,"Ratio Analysis";#N/A,#N/A,FALSE,"Test 120 Day Accts";#N/A,#N/A,FALSE,"Tickmarks"}</definedName>
    <definedName name="__HP1_3" hidden="1">{#N/A,#N/A,FALSE,"Aging Summary";#N/A,#N/A,FALSE,"Ratio Analysis";#N/A,#N/A,FALSE,"Test 120 Day Accts";#N/A,#N/A,FALSE,"Tickmarks"}</definedName>
    <definedName name="__HP1_4" localSheetId="0" hidden="1">{#N/A,#N/A,FALSE,"Aging Summary";#N/A,#N/A,FALSE,"Ratio Analysis";#N/A,#N/A,FALSE,"Test 120 Day Accts";#N/A,#N/A,FALSE,"Tickmarks"}</definedName>
    <definedName name="__HP1_4" hidden="1">{#N/A,#N/A,FALSE,"Aging Summary";#N/A,#N/A,FALSE,"Ratio Analysis";#N/A,#N/A,FALSE,"Test 120 Day Accts";#N/A,#N/A,FALSE,"Tickmarks"}</definedName>
    <definedName name="__HP4" localSheetId="0" hidden="1">{#N/A,#N/A,FALSE,"Aging Summary";#N/A,#N/A,FALSE,"Ratio Analysis";#N/A,#N/A,FALSE,"Test 120 Day Accts";#N/A,#N/A,FALSE,"Tickmarks"}</definedName>
    <definedName name="__HP4" hidden="1">{#N/A,#N/A,FALSE,"Aging Summary";#N/A,#N/A,FALSE,"Ratio Analysis";#N/A,#N/A,FALSE,"Test 120 Day Accts";#N/A,#N/A,FALSE,"Tickmarks"}</definedName>
    <definedName name="__HP4_1" localSheetId="0" hidden="1">{#N/A,#N/A,FALSE,"Aging Summary";#N/A,#N/A,FALSE,"Ratio Analysis";#N/A,#N/A,FALSE,"Test 120 Day Accts";#N/A,#N/A,FALSE,"Tickmarks"}</definedName>
    <definedName name="__HP4_1" hidden="1">{#N/A,#N/A,FALSE,"Aging Summary";#N/A,#N/A,FALSE,"Ratio Analysis";#N/A,#N/A,FALSE,"Test 120 Day Accts";#N/A,#N/A,FALSE,"Tickmarks"}</definedName>
    <definedName name="__HP4_1_1_1" localSheetId="0" hidden="1">{#N/A,#N/A,FALSE,"Aging Summary";#N/A,#N/A,FALSE,"Ratio Analysis";#N/A,#N/A,FALSE,"Test 120 Day Accts";#N/A,#N/A,FALSE,"Tickmarks"}</definedName>
    <definedName name="__HP4_1_1_1" hidden="1">{#N/A,#N/A,FALSE,"Aging Summary";#N/A,#N/A,FALSE,"Ratio Analysis";#N/A,#N/A,FALSE,"Test 120 Day Accts";#N/A,#N/A,FALSE,"Tickmarks"}</definedName>
    <definedName name="__HP4_1_1_2" localSheetId="0" hidden="1">{#N/A,#N/A,FALSE,"Aging Summary";#N/A,#N/A,FALSE,"Ratio Analysis";#N/A,#N/A,FALSE,"Test 120 Day Accts";#N/A,#N/A,FALSE,"Tickmarks"}</definedName>
    <definedName name="__HP4_1_1_2" hidden="1">{#N/A,#N/A,FALSE,"Aging Summary";#N/A,#N/A,FALSE,"Ratio Analysis";#N/A,#N/A,FALSE,"Test 120 Day Accts";#N/A,#N/A,FALSE,"Tickmarks"}</definedName>
    <definedName name="__HP4_1_1_3" localSheetId="0" hidden="1">{#N/A,#N/A,FALSE,"Aging Summary";#N/A,#N/A,FALSE,"Ratio Analysis";#N/A,#N/A,FALSE,"Test 120 Day Accts";#N/A,#N/A,FALSE,"Tickmarks"}</definedName>
    <definedName name="__HP4_1_1_3" hidden="1">{#N/A,#N/A,FALSE,"Aging Summary";#N/A,#N/A,FALSE,"Ratio Analysis";#N/A,#N/A,FALSE,"Test 120 Day Accts";#N/A,#N/A,FALSE,"Tickmarks"}</definedName>
    <definedName name="__HP4_1_2" localSheetId="0" hidden="1">{#N/A,#N/A,FALSE,"Aging Summary";#N/A,#N/A,FALSE,"Ratio Analysis";#N/A,#N/A,FALSE,"Test 120 Day Accts";#N/A,#N/A,FALSE,"Tickmarks"}</definedName>
    <definedName name="__HP4_1_2" hidden="1">{#N/A,#N/A,FALSE,"Aging Summary";#N/A,#N/A,FALSE,"Ratio Analysis";#N/A,#N/A,FALSE,"Test 120 Day Accts";#N/A,#N/A,FALSE,"Tickmarks"}</definedName>
    <definedName name="__HP4_1_3" localSheetId="0" hidden="1">{#N/A,#N/A,FALSE,"Aging Summary";#N/A,#N/A,FALSE,"Ratio Analysis";#N/A,#N/A,FALSE,"Test 120 Day Accts";#N/A,#N/A,FALSE,"Tickmarks"}</definedName>
    <definedName name="__HP4_1_3" hidden="1">{#N/A,#N/A,FALSE,"Aging Summary";#N/A,#N/A,FALSE,"Ratio Analysis";#N/A,#N/A,FALSE,"Test 120 Day Accts";#N/A,#N/A,FALSE,"Tickmarks"}</definedName>
    <definedName name="__HP4_1_4" localSheetId="0" hidden="1">{#N/A,#N/A,FALSE,"Aging Summary";#N/A,#N/A,FALSE,"Ratio Analysis";#N/A,#N/A,FALSE,"Test 120 Day Accts";#N/A,#N/A,FALSE,"Tickmarks"}</definedName>
    <definedName name="__HP4_1_4" hidden="1">{#N/A,#N/A,FALSE,"Aging Summary";#N/A,#N/A,FALSE,"Ratio Analysis";#N/A,#N/A,FALSE,"Test 120 Day Accts";#N/A,#N/A,FALSE,"Tickmarks"}</definedName>
    <definedName name="__HP4_2" localSheetId="0" hidden="1">{#N/A,#N/A,FALSE,"Aging Summary";#N/A,#N/A,FALSE,"Ratio Analysis";#N/A,#N/A,FALSE,"Test 120 Day Accts";#N/A,#N/A,FALSE,"Tickmarks"}</definedName>
    <definedName name="__HP4_2" hidden="1">{#N/A,#N/A,FALSE,"Aging Summary";#N/A,#N/A,FALSE,"Ratio Analysis";#N/A,#N/A,FALSE,"Test 120 Day Accts";#N/A,#N/A,FALSE,"Tickmarks"}</definedName>
    <definedName name="__HP4_3" localSheetId="0" hidden="1">{#N/A,#N/A,FALSE,"Aging Summary";#N/A,#N/A,FALSE,"Ratio Analysis";#N/A,#N/A,FALSE,"Test 120 Day Accts";#N/A,#N/A,FALSE,"Tickmarks"}</definedName>
    <definedName name="__HP4_3" hidden="1">{#N/A,#N/A,FALSE,"Aging Summary";#N/A,#N/A,FALSE,"Ratio Analysis";#N/A,#N/A,FALSE,"Test 120 Day Accts";#N/A,#N/A,FALSE,"Tickmarks"}</definedName>
    <definedName name="__HP4_4" localSheetId="0" hidden="1">{#N/A,#N/A,FALSE,"Aging Summary";#N/A,#N/A,FALSE,"Ratio Analysis";#N/A,#N/A,FALSE,"Test 120 Day Accts";#N/A,#N/A,FALSE,"Tickmarks"}</definedName>
    <definedName name="__HP4_4" hidden="1">{#N/A,#N/A,FALSE,"Aging Summary";#N/A,#N/A,FALSE,"Ratio Analysis";#N/A,#N/A,FALSE,"Test 120 Day Accts";#N/A,#N/A,FALSE,"Tickmarks"}</definedName>
    <definedName name="__htl1" localSheetId="0" hidden="1">{"'Sheet1'!$A$4:$M$6"}</definedName>
    <definedName name="__htl1" hidden="1">{"'Sheet1'!$A$4:$M$6"}</definedName>
    <definedName name="__htl1_1" localSheetId="0" hidden="1">{"'Sheet1'!$A$4:$M$6"}</definedName>
    <definedName name="__htl1_1" hidden="1">{"'Sheet1'!$A$4:$M$6"}</definedName>
    <definedName name="__htl1_1_1" localSheetId="0" hidden="1">{"'Sheet1'!$A$4:$M$6"}</definedName>
    <definedName name="__htl1_1_1" hidden="1">{"'Sheet1'!$A$4:$M$6"}</definedName>
    <definedName name="__htl1_1_1_1" localSheetId="0" hidden="1">{"'Sheet1'!$A$4:$M$6"}</definedName>
    <definedName name="__htl1_1_1_1" hidden="1">{"'Sheet1'!$A$4:$M$6"}</definedName>
    <definedName name="__htl1_1_1_2" localSheetId="0" hidden="1">{"'Sheet1'!$A$4:$M$6"}</definedName>
    <definedName name="__htl1_1_1_2" hidden="1">{"'Sheet1'!$A$4:$M$6"}</definedName>
    <definedName name="__htl1_1_1_3" localSheetId="0" hidden="1">{"'Sheet1'!$A$4:$M$6"}</definedName>
    <definedName name="__htl1_1_1_3" hidden="1">{"'Sheet1'!$A$4:$M$6"}</definedName>
    <definedName name="__htl1_1_2" localSheetId="0" hidden="1">{"'Sheet1'!$A$4:$M$6"}</definedName>
    <definedName name="__htl1_1_2" hidden="1">{"'Sheet1'!$A$4:$M$6"}</definedName>
    <definedName name="__htl1_1_3" localSheetId="0" hidden="1">{"'Sheet1'!$A$4:$M$6"}</definedName>
    <definedName name="__htl1_1_3" hidden="1">{"'Sheet1'!$A$4:$M$6"}</definedName>
    <definedName name="__htl1_2" localSheetId="0" hidden="1">{"'Sheet1'!$A$4:$M$6"}</definedName>
    <definedName name="__htl1_2" hidden="1">{"'Sheet1'!$A$4:$M$6"}</definedName>
    <definedName name="__htl1_3" localSheetId="0" hidden="1">{"'Sheet1'!$A$4:$M$6"}</definedName>
    <definedName name="__htl1_3" hidden="1">{"'Sheet1'!$A$4:$M$6"}</definedName>
    <definedName name="__htl1_4" localSheetId="0" hidden="1">{"'Sheet1'!$A$4:$M$6"}</definedName>
    <definedName name="__htl1_4" hidden="1">{"'Sheet1'!$A$4:$M$6"}</definedName>
    <definedName name="__htt1" localSheetId="0" hidden="1">{"'표지'!$B$5"}</definedName>
    <definedName name="__htt1" hidden="1">{"'표지'!$B$5"}</definedName>
    <definedName name="__IntlFixup" hidden="1">TRUE</definedName>
    <definedName name="_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K10" localSheetId="0" hidden="1">{#N/A,#N/A,FALSE,"Sheet1"}</definedName>
    <definedName name="__K10" hidden="1">{#N/A,#N/A,FALSE,"Sheet1"}</definedName>
    <definedName name="__K100" localSheetId="0" hidden="1">{#N/A,#N/A,FALSE,"Co_BalSht";#N/A,#N/A,FALSE,"Co_IncStmt";#N/A,#N/A,FALSE,"Cons_BalSht";#N/A,#N/A,FALSE,"Cons_IncStmt";#N/A,#N/A,FALSE,"Cashflow"}</definedName>
    <definedName name="__K100" hidden="1">{#N/A,#N/A,FALSE,"Co_BalSht";#N/A,#N/A,FALSE,"Co_IncStmt";#N/A,#N/A,FALSE,"Cons_BalSht";#N/A,#N/A,FALSE,"Cons_IncStmt";#N/A,#N/A,FALSE,"Cashflow"}</definedName>
    <definedName name="__K11" localSheetId="0" hidden="1">{#N/A,#N/A,FALSE,"Sheet1"}</definedName>
    <definedName name="__K11" hidden="1">{#N/A,#N/A,FALSE,"Sheet1"}</definedName>
    <definedName name="__K2" localSheetId="0" hidden="1">{#N/A,#N/A,FALSE,"Sheet1"}</definedName>
    <definedName name="__K2" hidden="1">{#N/A,#N/A,FALSE,"Sheet1"}</definedName>
    <definedName name="__KA1" localSheetId="0" hidden="1">{#N/A,#N/A,FALSE,"Sheet1"}</definedName>
    <definedName name="__KA1" hidden="1">{#N/A,#N/A,FALSE,"Sheet1"}</definedName>
    <definedName name="__Kay2008" localSheetId="0" hidden="1">{"SCH1B",#N/A,FALSE,"Canada";"SCH2B",#N/A,FALSE,"Canada"}</definedName>
    <definedName name="__Kay2008" hidden="1">{"SCH1B",#N/A,FALSE,"Canada";"SCH2B",#N/A,FALSE,"Canada"}</definedName>
    <definedName name="__key2" hidden="1">#REF!</definedName>
    <definedName name="__key3" hidden="1">#REF!</definedName>
    <definedName name="__KHM111" localSheetId="0" hidden="1">{#N/A,#N/A,FALSE,"제목"}</definedName>
    <definedName name="__KHM111" hidden="1">{#N/A,#N/A,FALSE,"제목"}</definedName>
    <definedName name="__KHM888" localSheetId="0" hidden="1">{#N/A,#N/A,FALSE,"제목"}</definedName>
    <definedName name="__KHM888" hidden="1">{#N/A,#N/A,FALSE,"제목"}</definedName>
    <definedName name="__KM2" hidden="1">100</definedName>
    <definedName name="__LF12" hidden="1">#REF!</definedName>
    <definedName name="__md1" hidden="1">#REF!</definedName>
    <definedName name="__N11" hidden="1">#REF!</definedName>
    <definedName name="__New1" localSheetId="0" hidden="1">{#N/A,#N/A,FALSE,"Aging Summary";#N/A,#N/A,FALSE,"Ratio Analysis";#N/A,#N/A,FALSE,"Test 120 Day Accts";#N/A,#N/A,FALSE,"Tickmarks"}</definedName>
    <definedName name="__New1" hidden="1">{#N/A,#N/A,FALSE,"Aging Summary";#N/A,#N/A,FALSE,"Ratio Analysis";#N/A,#N/A,FALSE,"Test 120 Day Accts";#N/A,#N/A,FALSE,"Tickmarks"}</definedName>
    <definedName name="__o1" localSheetId="0" hidden="1">{#N/A,#N/A,FALSE,"Aging Summary";#N/A,#N/A,FALSE,"Ratio Analysis";#N/A,#N/A,FALSE,"Test 120 Day Accts";#N/A,#N/A,FALSE,"Tickmarks"}</definedName>
    <definedName name="__o1" hidden="1">{#N/A,#N/A,FALSE,"Aging Summary";#N/A,#N/A,FALSE,"Ratio Analysis";#N/A,#N/A,FALSE,"Test 120 Day Accts";#N/A,#N/A,FALSE,"Tickmarks"}</definedName>
    <definedName name="__o1_1" localSheetId="0" hidden="1">{#N/A,#N/A,FALSE,"Aging Summary";#N/A,#N/A,FALSE,"Ratio Analysis";#N/A,#N/A,FALSE,"Test 120 Day Accts";#N/A,#N/A,FALSE,"Tickmarks"}</definedName>
    <definedName name="__o1_1" hidden="1">{#N/A,#N/A,FALSE,"Aging Summary";#N/A,#N/A,FALSE,"Ratio Analysis";#N/A,#N/A,FALSE,"Test 120 Day Accts";#N/A,#N/A,FALSE,"Tickmarks"}</definedName>
    <definedName name="__o1_1_1_1" localSheetId="0" hidden="1">{#N/A,#N/A,FALSE,"Aging Summary";#N/A,#N/A,FALSE,"Ratio Analysis";#N/A,#N/A,FALSE,"Test 120 Day Accts";#N/A,#N/A,FALSE,"Tickmarks"}</definedName>
    <definedName name="__o1_1_1_1" hidden="1">{#N/A,#N/A,FALSE,"Aging Summary";#N/A,#N/A,FALSE,"Ratio Analysis";#N/A,#N/A,FALSE,"Test 120 Day Accts";#N/A,#N/A,FALSE,"Tickmarks"}</definedName>
    <definedName name="__o1_1_1_2" localSheetId="0" hidden="1">{#N/A,#N/A,FALSE,"Aging Summary";#N/A,#N/A,FALSE,"Ratio Analysis";#N/A,#N/A,FALSE,"Test 120 Day Accts";#N/A,#N/A,FALSE,"Tickmarks"}</definedName>
    <definedName name="__o1_1_1_2" hidden="1">{#N/A,#N/A,FALSE,"Aging Summary";#N/A,#N/A,FALSE,"Ratio Analysis";#N/A,#N/A,FALSE,"Test 120 Day Accts";#N/A,#N/A,FALSE,"Tickmarks"}</definedName>
    <definedName name="__o1_1_1_3" localSheetId="0" hidden="1">{#N/A,#N/A,FALSE,"Aging Summary";#N/A,#N/A,FALSE,"Ratio Analysis";#N/A,#N/A,FALSE,"Test 120 Day Accts";#N/A,#N/A,FALSE,"Tickmarks"}</definedName>
    <definedName name="__o1_1_1_3" hidden="1">{#N/A,#N/A,FALSE,"Aging Summary";#N/A,#N/A,FALSE,"Ratio Analysis";#N/A,#N/A,FALSE,"Test 120 Day Accts";#N/A,#N/A,FALSE,"Tickmarks"}</definedName>
    <definedName name="__o1_1_2" localSheetId="0" hidden="1">{#N/A,#N/A,FALSE,"Aging Summary";#N/A,#N/A,FALSE,"Ratio Analysis";#N/A,#N/A,FALSE,"Test 120 Day Accts";#N/A,#N/A,FALSE,"Tickmarks"}</definedName>
    <definedName name="__o1_1_2" hidden="1">{#N/A,#N/A,FALSE,"Aging Summary";#N/A,#N/A,FALSE,"Ratio Analysis";#N/A,#N/A,FALSE,"Test 120 Day Accts";#N/A,#N/A,FALSE,"Tickmarks"}</definedName>
    <definedName name="__o1_1_3" localSheetId="0" hidden="1">{#N/A,#N/A,FALSE,"Aging Summary";#N/A,#N/A,FALSE,"Ratio Analysis";#N/A,#N/A,FALSE,"Test 120 Day Accts";#N/A,#N/A,FALSE,"Tickmarks"}</definedName>
    <definedName name="__o1_1_3" hidden="1">{#N/A,#N/A,FALSE,"Aging Summary";#N/A,#N/A,FALSE,"Ratio Analysis";#N/A,#N/A,FALSE,"Test 120 Day Accts";#N/A,#N/A,FALSE,"Tickmarks"}</definedName>
    <definedName name="__o1_1_4" localSheetId="0" hidden="1">{#N/A,#N/A,FALSE,"Aging Summary";#N/A,#N/A,FALSE,"Ratio Analysis";#N/A,#N/A,FALSE,"Test 120 Day Accts";#N/A,#N/A,FALSE,"Tickmarks"}</definedName>
    <definedName name="__o1_1_4" hidden="1">{#N/A,#N/A,FALSE,"Aging Summary";#N/A,#N/A,FALSE,"Ratio Analysis";#N/A,#N/A,FALSE,"Test 120 Day Accts";#N/A,#N/A,FALSE,"Tickmarks"}</definedName>
    <definedName name="__o1_2" localSheetId="0" hidden="1">{#N/A,#N/A,FALSE,"Aging Summary";#N/A,#N/A,FALSE,"Ratio Analysis";#N/A,#N/A,FALSE,"Test 120 Day Accts";#N/A,#N/A,FALSE,"Tickmarks"}</definedName>
    <definedName name="__o1_2" hidden="1">{#N/A,#N/A,FALSE,"Aging Summary";#N/A,#N/A,FALSE,"Ratio Analysis";#N/A,#N/A,FALSE,"Test 120 Day Accts";#N/A,#N/A,FALSE,"Tickmarks"}</definedName>
    <definedName name="__o1_3" localSheetId="0" hidden="1">{#N/A,#N/A,FALSE,"Aging Summary";#N/A,#N/A,FALSE,"Ratio Analysis";#N/A,#N/A,FALSE,"Test 120 Day Accts";#N/A,#N/A,FALSE,"Tickmarks"}</definedName>
    <definedName name="__o1_3" hidden="1">{#N/A,#N/A,FALSE,"Aging Summary";#N/A,#N/A,FALSE,"Ratio Analysis";#N/A,#N/A,FALSE,"Test 120 Day Accts";#N/A,#N/A,FALSE,"Tickmarks"}</definedName>
    <definedName name="__o1_4" localSheetId="0" hidden="1">{#N/A,#N/A,FALSE,"Aging Summary";#N/A,#N/A,FALSE,"Ratio Analysis";#N/A,#N/A,FALSE,"Test 120 Day Accts";#N/A,#N/A,FALSE,"Tickmarks"}</definedName>
    <definedName name="__o1_4" hidden="1">{#N/A,#N/A,FALSE,"Aging Summary";#N/A,#N/A,FALSE,"Ratio Analysis";#N/A,#N/A,FALSE,"Test 120 Day Accts";#N/A,#N/A,FALSE,"Tickmarks"}</definedName>
    <definedName name="__o2" localSheetId="0" hidden="1">{#N/A,#N/A,FALSE,"Aging Summary";#N/A,#N/A,FALSE,"Ratio Analysis";#N/A,#N/A,FALSE,"Test 120 Day Accts";#N/A,#N/A,FALSE,"Tickmarks"}</definedName>
    <definedName name="__o2" hidden="1">{#N/A,#N/A,FALSE,"Aging Summary";#N/A,#N/A,FALSE,"Ratio Analysis";#N/A,#N/A,FALSE,"Test 120 Day Accts";#N/A,#N/A,FALSE,"Tickmarks"}</definedName>
    <definedName name="__o2_1" localSheetId="0" hidden="1">{#N/A,#N/A,FALSE,"Aging Summary";#N/A,#N/A,FALSE,"Ratio Analysis";#N/A,#N/A,FALSE,"Test 120 Day Accts";#N/A,#N/A,FALSE,"Tickmarks"}</definedName>
    <definedName name="__o2_1" hidden="1">{#N/A,#N/A,FALSE,"Aging Summary";#N/A,#N/A,FALSE,"Ratio Analysis";#N/A,#N/A,FALSE,"Test 120 Day Accts";#N/A,#N/A,FALSE,"Tickmarks"}</definedName>
    <definedName name="__o2_1_1_1" localSheetId="0" hidden="1">{#N/A,#N/A,FALSE,"Aging Summary";#N/A,#N/A,FALSE,"Ratio Analysis";#N/A,#N/A,FALSE,"Test 120 Day Accts";#N/A,#N/A,FALSE,"Tickmarks"}</definedName>
    <definedName name="__o2_1_1_1" hidden="1">{#N/A,#N/A,FALSE,"Aging Summary";#N/A,#N/A,FALSE,"Ratio Analysis";#N/A,#N/A,FALSE,"Test 120 Day Accts";#N/A,#N/A,FALSE,"Tickmarks"}</definedName>
    <definedName name="__o2_1_1_2" localSheetId="0" hidden="1">{#N/A,#N/A,FALSE,"Aging Summary";#N/A,#N/A,FALSE,"Ratio Analysis";#N/A,#N/A,FALSE,"Test 120 Day Accts";#N/A,#N/A,FALSE,"Tickmarks"}</definedName>
    <definedName name="__o2_1_1_2" hidden="1">{#N/A,#N/A,FALSE,"Aging Summary";#N/A,#N/A,FALSE,"Ratio Analysis";#N/A,#N/A,FALSE,"Test 120 Day Accts";#N/A,#N/A,FALSE,"Tickmarks"}</definedName>
    <definedName name="__o2_1_1_3" localSheetId="0" hidden="1">{#N/A,#N/A,FALSE,"Aging Summary";#N/A,#N/A,FALSE,"Ratio Analysis";#N/A,#N/A,FALSE,"Test 120 Day Accts";#N/A,#N/A,FALSE,"Tickmarks"}</definedName>
    <definedName name="__o2_1_1_3" hidden="1">{#N/A,#N/A,FALSE,"Aging Summary";#N/A,#N/A,FALSE,"Ratio Analysis";#N/A,#N/A,FALSE,"Test 120 Day Accts";#N/A,#N/A,FALSE,"Tickmarks"}</definedName>
    <definedName name="__o2_1_2" localSheetId="0" hidden="1">{#N/A,#N/A,FALSE,"Aging Summary";#N/A,#N/A,FALSE,"Ratio Analysis";#N/A,#N/A,FALSE,"Test 120 Day Accts";#N/A,#N/A,FALSE,"Tickmarks"}</definedName>
    <definedName name="__o2_1_2" hidden="1">{#N/A,#N/A,FALSE,"Aging Summary";#N/A,#N/A,FALSE,"Ratio Analysis";#N/A,#N/A,FALSE,"Test 120 Day Accts";#N/A,#N/A,FALSE,"Tickmarks"}</definedName>
    <definedName name="__o2_1_3" localSheetId="0" hidden="1">{#N/A,#N/A,FALSE,"Aging Summary";#N/A,#N/A,FALSE,"Ratio Analysis";#N/A,#N/A,FALSE,"Test 120 Day Accts";#N/A,#N/A,FALSE,"Tickmarks"}</definedName>
    <definedName name="__o2_1_3" hidden="1">{#N/A,#N/A,FALSE,"Aging Summary";#N/A,#N/A,FALSE,"Ratio Analysis";#N/A,#N/A,FALSE,"Test 120 Day Accts";#N/A,#N/A,FALSE,"Tickmarks"}</definedName>
    <definedName name="__o2_1_4" localSheetId="0" hidden="1">{#N/A,#N/A,FALSE,"Aging Summary";#N/A,#N/A,FALSE,"Ratio Analysis";#N/A,#N/A,FALSE,"Test 120 Day Accts";#N/A,#N/A,FALSE,"Tickmarks"}</definedName>
    <definedName name="__o2_1_4" hidden="1">{#N/A,#N/A,FALSE,"Aging Summary";#N/A,#N/A,FALSE,"Ratio Analysis";#N/A,#N/A,FALSE,"Test 120 Day Accts";#N/A,#N/A,FALSE,"Tickmarks"}</definedName>
    <definedName name="__o2_2" localSheetId="0" hidden="1">{#N/A,#N/A,FALSE,"Aging Summary";#N/A,#N/A,FALSE,"Ratio Analysis";#N/A,#N/A,FALSE,"Test 120 Day Accts";#N/A,#N/A,FALSE,"Tickmarks"}</definedName>
    <definedName name="__o2_2" hidden="1">{#N/A,#N/A,FALSE,"Aging Summary";#N/A,#N/A,FALSE,"Ratio Analysis";#N/A,#N/A,FALSE,"Test 120 Day Accts";#N/A,#N/A,FALSE,"Tickmarks"}</definedName>
    <definedName name="__o2_3" localSheetId="0" hidden="1">{#N/A,#N/A,FALSE,"Aging Summary";#N/A,#N/A,FALSE,"Ratio Analysis";#N/A,#N/A,FALSE,"Test 120 Day Accts";#N/A,#N/A,FALSE,"Tickmarks"}</definedName>
    <definedName name="__o2_3" hidden="1">{#N/A,#N/A,FALSE,"Aging Summary";#N/A,#N/A,FALSE,"Ratio Analysis";#N/A,#N/A,FALSE,"Test 120 Day Accts";#N/A,#N/A,FALSE,"Tickmarks"}</definedName>
    <definedName name="__o2_4" localSheetId="0" hidden="1">{#N/A,#N/A,FALSE,"Aging Summary";#N/A,#N/A,FALSE,"Ratio Analysis";#N/A,#N/A,FALSE,"Test 120 Day Accts";#N/A,#N/A,FALSE,"Tickmarks"}</definedName>
    <definedName name="__o2_4" hidden="1">{#N/A,#N/A,FALSE,"Aging Summary";#N/A,#N/A,FALSE,"Ratio Analysis";#N/A,#N/A,FALSE,"Test 120 Day Accts";#N/A,#N/A,FALSE,"Tickmarks"}</definedName>
    <definedName name="__O3" localSheetId="0" hidden="1">{#N/A,#N/A,FALSE,"Sheet1"}</definedName>
    <definedName name="__O3" hidden="1">{#N/A,#N/A,FALSE,"Sheet1"}</definedName>
    <definedName name="__o4" localSheetId="0" hidden="1">{#N/A,#N/A,FALSE,"Aging Summary";#N/A,#N/A,FALSE,"Ratio Analysis";#N/A,#N/A,FALSE,"Test 120 Day Accts";#N/A,#N/A,FALSE,"Tickmarks"}</definedName>
    <definedName name="__o4" hidden="1">{#N/A,#N/A,FALSE,"Aging Summary";#N/A,#N/A,FALSE,"Ratio Analysis";#N/A,#N/A,FALSE,"Test 120 Day Accts";#N/A,#N/A,FALSE,"Tickmarks"}</definedName>
    <definedName name="__o4_1" localSheetId="0" hidden="1">{#N/A,#N/A,FALSE,"Aging Summary";#N/A,#N/A,FALSE,"Ratio Analysis";#N/A,#N/A,FALSE,"Test 120 Day Accts";#N/A,#N/A,FALSE,"Tickmarks"}</definedName>
    <definedName name="__o4_1" hidden="1">{#N/A,#N/A,FALSE,"Aging Summary";#N/A,#N/A,FALSE,"Ratio Analysis";#N/A,#N/A,FALSE,"Test 120 Day Accts";#N/A,#N/A,FALSE,"Tickmarks"}</definedName>
    <definedName name="__o4_1_1_1" localSheetId="0" hidden="1">{#N/A,#N/A,FALSE,"Aging Summary";#N/A,#N/A,FALSE,"Ratio Analysis";#N/A,#N/A,FALSE,"Test 120 Day Accts";#N/A,#N/A,FALSE,"Tickmarks"}</definedName>
    <definedName name="__o4_1_1_1" hidden="1">{#N/A,#N/A,FALSE,"Aging Summary";#N/A,#N/A,FALSE,"Ratio Analysis";#N/A,#N/A,FALSE,"Test 120 Day Accts";#N/A,#N/A,FALSE,"Tickmarks"}</definedName>
    <definedName name="__o4_1_1_2" localSheetId="0" hidden="1">{#N/A,#N/A,FALSE,"Aging Summary";#N/A,#N/A,FALSE,"Ratio Analysis";#N/A,#N/A,FALSE,"Test 120 Day Accts";#N/A,#N/A,FALSE,"Tickmarks"}</definedName>
    <definedName name="__o4_1_1_2" hidden="1">{#N/A,#N/A,FALSE,"Aging Summary";#N/A,#N/A,FALSE,"Ratio Analysis";#N/A,#N/A,FALSE,"Test 120 Day Accts";#N/A,#N/A,FALSE,"Tickmarks"}</definedName>
    <definedName name="__o4_1_1_3" localSheetId="0" hidden="1">{#N/A,#N/A,FALSE,"Aging Summary";#N/A,#N/A,FALSE,"Ratio Analysis";#N/A,#N/A,FALSE,"Test 120 Day Accts";#N/A,#N/A,FALSE,"Tickmarks"}</definedName>
    <definedName name="__o4_1_1_3" hidden="1">{#N/A,#N/A,FALSE,"Aging Summary";#N/A,#N/A,FALSE,"Ratio Analysis";#N/A,#N/A,FALSE,"Test 120 Day Accts";#N/A,#N/A,FALSE,"Tickmarks"}</definedName>
    <definedName name="__o4_1_2" localSheetId="0" hidden="1">{#N/A,#N/A,FALSE,"Aging Summary";#N/A,#N/A,FALSE,"Ratio Analysis";#N/A,#N/A,FALSE,"Test 120 Day Accts";#N/A,#N/A,FALSE,"Tickmarks"}</definedName>
    <definedName name="__o4_1_2" hidden="1">{#N/A,#N/A,FALSE,"Aging Summary";#N/A,#N/A,FALSE,"Ratio Analysis";#N/A,#N/A,FALSE,"Test 120 Day Accts";#N/A,#N/A,FALSE,"Tickmarks"}</definedName>
    <definedName name="__o4_1_3" localSheetId="0" hidden="1">{#N/A,#N/A,FALSE,"Aging Summary";#N/A,#N/A,FALSE,"Ratio Analysis";#N/A,#N/A,FALSE,"Test 120 Day Accts";#N/A,#N/A,FALSE,"Tickmarks"}</definedName>
    <definedName name="__o4_1_3" hidden="1">{#N/A,#N/A,FALSE,"Aging Summary";#N/A,#N/A,FALSE,"Ratio Analysis";#N/A,#N/A,FALSE,"Test 120 Day Accts";#N/A,#N/A,FALSE,"Tickmarks"}</definedName>
    <definedName name="__o4_1_4" localSheetId="0" hidden="1">{#N/A,#N/A,FALSE,"Aging Summary";#N/A,#N/A,FALSE,"Ratio Analysis";#N/A,#N/A,FALSE,"Test 120 Day Accts";#N/A,#N/A,FALSE,"Tickmarks"}</definedName>
    <definedName name="__o4_1_4" hidden="1">{#N/A,#N/A,FALSE,"Aging Summary";#N/A,#N/A,FALSE,"Ratio Analysis";#N/A,#N/A,FALSE,"Test 120 Day Accts";#N/A,#N/A,FALSE,"Tickmarks"}</definedName>
    <definedName name="__o4_2" localSheetId="0" hidden="1">{#N/A,#N/A,FALSE,"Aging Summary";#N/A,#N/A,FALSE,"Ratio Analysis";#N/A,#N/A,FALSE,"Test 120 Day Accts";#N/A,#N/A,FALSE,"Tickmarks"}</definedName>
    <definedName name="__o4_2" hidden="1">{#N/A,#N/A,FALSE,"Aging Summary";#N/A,#N/A,FALSE,"Ratio Analysis";#N/A,#N/A,FALSE,"Test 120 Day Accts";#N/A,#N/A,FALSE,"Tickmarks"}</definedName>
    <definedName name="__o4_3" localSheetId="0" hidden="1">{#N/A,#N/A,FALSE,"Aging Summary";#N/A,#N/A,FALSE,"Ratio Analysis";#N/A,#N/A,FALSE,"Test 120 Day Accts";#N/A,#N/A,FALSE,"Tickmarks"}</definedName>
    <definedName name="__o4_3" hidden="1">{#N/A,#N/A,FALSE,"Aging Summary";#N/A,#N/A,FALSE,"Ratio Analysis";#N/A,#N/A,FALSE,"Test 120 Day Accts";#N/A,#N/A,FALSE,"Tickmarks"}</definedName>
    <definedName name="__o4_4" localSheetId="0" hidden="1">{#N/A,#N/A,FALSE,"Aging Summary";#N/A,#N/A,FALSE,"Ratio Analysis";#N/A,#N/A,FALSE,"Test 120 Day Accts";#N/A,#N/A,FALSE,"Tickmarks"}</definedName>
    <definedName name="__o4_4" hidden="1">{#N/A,#N/A,FALSE,"Aging Summary";#N/A,#N/A,FALSE,"Ratio Analysis";#N/A,#N/A,FALSE,"Test 120 Day Accts";#N/A,#N/A,FALSE,"Tickmarks"}</definedName>
    <definedName name="__out5" hidden="1">#REF!</definedName>
    <definedName name="__P100" localSheetId="0" hidden="1">{#N/A,#N/A,FALSE,"²Ä1­Ó¤ë"}</definedName>
    <definedName name="__P100" hidden="1">{#N/A,#N/A,FALSE,"²Ä1­Ó¤ë"}</definedName>
    <definedName name="__P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P200" localSheetId="0" hidden="1">{#N/A,#N/A,FALSE,"YTCHAN";#N/A,#N/A,FALSE,"TOMMY";#N/A,#N/A,FALSE,"REP.OFFICE";#N/A,#N/A,FALSE,"E&amp;Y_CONSULTANT";#N/A,#N/A,FALSE,"BT &amp; CIT"}</definedName>
    <definedName name="__P200" hidden="1">{#N/A,#N/A,FALSE,"YTCHAN";#N/A,#N/A,FALSE,"TOMMY";#N/A,#N/A,FALSE,"REP.OFFICE";#N/A,#N/A,FALSE,"E&amp;Y_CONSULTANT";#N/A,#N/A,FALSE,"BT &amp; CIT"}</definedName>
    <definedName name="__P300" localSheetId="0" hidden="1">{#N/A,#N/A,FALSE,"资产负债表";#N/A,#N/A,FALSE,"资产负债表"}</definedName>
    <definedName name="__P300" hidden="1">{#N/A,#N/A,FALSE,"资产负债表";#N/A,#N/A,FALSE,"资产负债表"}</definedName>
    <definedName name="__P400" localSheetId="0" hidden="1">{#N/A,#N/A,FALSE,"FREEMAN";#N/A,#N/A,FALSE,"STEPHEN";#N/A,#N/A,FALSE,"VICTOR"}</definedName>
    <definedName name="__P400" hidden="1">{#N/A,#N/A,FALSE,"FREEMAN";#N/A,#N/A,FALSE,"STEPHEN";#N/A,#N/A,FALSE,"VICTOR"}</definedName>
    <definedName name="__PGR003" localSheetId="0" hidden="1">{"'status'!$B$2:$H$15"}</definedName>
    <definedName name="__PGR003" hidden="1">{"'status'!$B$2:$H$15"}</definedName>
    <definedName name="__PRR001" localSheetId="0" hidden="1">{"'status'!$B$2:$H$15"}</definedName>
    <definedName name="__PRR001" hidden="1">{"'status'!$B$2:$H$15"}</definedName>
    <definedName name="__PRR002" localSheetId="0" hidden="1">{"'status'!$B$2:$H$15"}</definedName>
    <definedName name="__PRR002" hidden="1">{"'status'!$B$2:$H$15"}</definedName>
    <definedName name="__PRR18" localSheetId="0" hidden="1">{"'status'!$B$2:$H$15"}</definedName>
    <definedName name="__PRR18" hidden="1">{"'status'!$B$2:$H$15"}</definedName>
    <definedName name="__PRR5" localSheetId="0" hidden="1">{"'status'!$B$2:$H$15"}</definedName>
    <definedName name="__PRR5" hidden="1">{"'status'!$B$2:$H$15"}</definedName>
    <definedName name="__PRR6" localSheetId="0" hidden="1">{"'status'!$B$2:$H$15"}</definedName>
    <definedName name="__PRR6" hidden="1">{"'status'!$B$2:$H$15"}</definedName>
    <definedName name="__qq" hidden="1">#N/A</definedName>
    <definedName name="__rio3" localSheetId="0" hidden="1">{#N/A,#N/A,FALSE,"资产负债表";#N/A,#N/A,FALSE,"资产负债表"}</definedName>
    <definedName name="__rio3" hidden="1">{#N/A,#N/A,FALSE,"资产负债表";#N/A,#N/A,FALSE,"资产负债表"}</definedName>
    <definedName name="__rob2" localSheetId="0" hidden="1">{"GLI-Income Statement",#N/A,FALSE,"gli";"GLI - Balance Sheet Wksht",#N/A,FALSE,"gli";"GLI-Cash Flow",#N/A,FALSE,"gli";"GLI Qtrly Stats",#N/A,FALSE,"gli"}</definedName>
    <definedName name="__rob2" hidden="1">{"GLI-Income Statement",#N/A,FALSE,"gli";"GLI - Balance Sheet Wksht",#N/A,FALSE,"gli";"GLI-Cash Flow",#N/A,FALSE,"gli";"GLI Qtrly Stats",#N/A,FALSE,"gli"}</definedName>
    <definedName name="__rup1" localSheetId="0" hidden="1">{#N/A,#N/A,FALSE,"Aging Summary";#N/A,#N/A,FALSE,"Ratio Analysis";#N/A,#N/A,FALSE,"Test 120 Day Accts";#N/A,#N/A,FALSE,"Tickmarks"}</definedName>
    <definedName name="__rup1" hidden="1">{#N/A,#N/A,FALSE,"Aging Summary";#N/A,#N/A,FALSE,"Ratio Analysis";#N/A,#N/A,FALSE,"Test 120 Day Accts";#N/A,#N/A,FALSE,"Tickmarks"}</definedName>
    <definedName name="__rup1_1" localSheetId="0" hidden="1">{#N/A,#N/A,FALSE,"Aging Summary";#N/A,#N/A,FALSE,"Ratio Analysis";#N/A,#N/A,FALSE,"Test 120 Day Accts";#N/A,#N/A,FALSE,"Tickmarks"}</definedName>
    <definedName name="__rup1_1" hidden="1">{#N/A,#N/A,FALSE,"Aging Summary";#N/A,#N/A,FALSE,"Ratio Analysis";#N/A,#N/A,FALSE,"Test 120 Day Accts";#N/A,#N/A,FALSE,"Tickmarks"}</definedName>
    <definedName name="__rup1_1_1_1" localSheetId="0" hidden="1">{#N/A,#N/A,FALSE,"Aging Summary";#N/A,#N/A,FALSE,"Ratio Analysis";#N/A,#N/A,FALSE,"Test 120 Day Accts";#N/A,#N/A,FALSE,"Tickmarks"}</definedName>
    <definedName name="__rup1_1_1_1" hidden="1">{#N/A,#N/A,FALSE,"Aging Summary";#N/A,#N/A,FALSE,"Ratio Analysis";#N/A,#N/A,FALSE,"Test 120 Day Accts";#N/A,#N/A,FALSE,"Tickmarks"}</definedName>
    <definedName name="__rup1_1_1_2" localSheetId="0" hidden="1">{#N/A,#N/A,FALSE,"Aging Summary";#N/A,#N/A,FALSE,"Ratio Analysis";#N/A,#N/A,FALSE,"Test 120 Day Accts";#N/A,#N/A,FALSE,"Tickmarks"}</definedName>
    <definedName name="__rup1_1_1_2" hidden="1">{#N/A,#N/A,FALSE,"Aging Summary";#N/A,#N/A,FALSE,"Ratio Analysis";#N/A,#N/A,FALSE,"Test 120 Day Accts";#N/A,#N/A,FALSE,"Tickmarks"}</definedName>
    <definedName name="__rup1_1_1_3" localSheetId="0" hidden="1">{#N/A,#N/A,FALSE,"Aging Summary";#N/A,#N/A,FALSE,"Ratio Analysis";#N/A,#N/A,FALSE,"Test 120 Day Accts";#N/A,#N/A,FALSE,"Tickmarks"}</definedName>
    <definedName name="__rup1_1_1_3" hidden="1">{#N/A,#N/A,FALSE,"Aging Summary";#N/A,#N/A,FALSE,"Ratio Analysis";#N/A,#N/A,FALSE,"Test 120 Day Accts";#N/A,#N/A,FALSE,"Tickmarks"}</definedName>
    <definedName name="__rup1_1_2" localSheetId="0" hidden="1">{#N/A,#N/A,FALSE,"Aging Summary";#N/A,#N/A,FALSE,"Ratio Analysis";#N/A,#N/A,FALSE,"Test 120 Day Accts";#N/A,#N/A,FALSE,"Tickmarks"}</definedName>
    <definedName name="__rup1_1_2" hidden="1">{#N/A,#N/A,FALSE,"Aging Summary";#N/A,#N/A,FALSE,"Ratio Analysis";#N/A,#N/A,FALSE,"Test 120 Day Accts";#N/A,#N/A,FALSE,"Tickmarks"}</definedName>
    <definedName name="__rup1_1_3" localSheetId="0" hidden="1">{#N/A,#N/A,FALSE,"Aging Summary";#N/A,#N/A,FALSE,"Ratio Analysis";#N/A,#N/A,FALSE,"Test 120 Day Accts";#N/A,#N/A,FALSE,"Tickmarks"}</definedName>
    <definedName name="__rup1_1_3" hidden="1">{#N/A,#N/A,FALSE,"Aging Summary";#N/A,#N/A,FALSE,"Ratio Analysis";#N/A,#N/A,FALSE,"Test 120 Day Accts";#N/A,#N/A,FALSE,"Tickmarks"}</definedName>
    <definedName name="__rup1_1_4" localSheetId="0" hidden="1">{#N/A,#N/A,FALSE,"Aging Summary";#N/A,#N/A,FALSE,"Ratio Analysis";#N/A,#N/A,FALSE,"Test 120 Day Accts";#N/A,#N/A,FALSE,"Tickmarks"}</definedName>
    <definedName name="__rup1_1_4" hidden="1">{#N/A,#N/A,FALSE,"Aging Summary";#N/A,#N/A,FALSE,"Ratio Analysis";#N/A,#N/A,FALSE,"Test 120 Day Accts";#N/A,#N/A,FALSE,"Tickmarks"}</definedName>
    <definedName name="__rup1_2" localSheetId="0" hidden="1">{#N/A,#N/A,FALSE,"Aging Summary";#N/A,#N/A,FALSE,"Ratio Analysis";#N/A,#N/A,FALSE,"Test 120 Day Accts";#N/A,#N/A,FALSE,"Tickmarks"}</definedName>
    <definedName name="__rup1_2" hidden="1">{#N/A,#N/A,FALSE,"Aging Summary";#N/A,#N/A,FALSE,"Ratio Analysis";#N/A,#N/A,FALSE,"Test 120 Day Accts";#N/A,#N/A,FALSE,"Tickmarks"}</definedName>
    <definedName name="__rup1_3" localSheetId="0" hidden="1">{#N/A,#N/A,FALSE,"Aging Summary";#N/A,#N/A,FALSE,"Ratio Analysis";#N/A,#N/A,FALSE,"Test 120 Day Accts";#N/A,#N/A,FALSE,"Tickmarks"}</definedName>
    <definedName name="__rup1_3" hidden="1">{#N/A,#N/A,FALSE,"Aging Summary";#N/A,#N/A,FALSE,"Ratio Analysis";#N/A,#N/A,FALSE,"Test 120 Day Accts";#N/A,#N/A,FALSE,"Tickmarks"}</definedName>
    <definedName name="__rup1_4" localSheetId="0" hidden="1">{#N/A,#N/A,FALSE,"Aging Summary";#N/A,#N/A,FALSE,"Ratio Analysis";#N/A,#N/A,FALSE,"Test 120 Day Accts";#N/A,#N/A,FALSE,"Tickmarks"}</definedName>
    <definedName name="__rup1_4" hidden="1">{#N/A,#N/A,FALSE,"Aging Summary";#N/A,#N/A,FALSE,"Ratio Analysis";#N/A,#N/A,FALSE,"Test 120 Day Accts";#N/A,#N/A,FALSE,"Tickmarks"}</definedName>
    <definedName name="__rup4" localSheetId="0" hidden="1">{#N/A,#N/A,FALSE,"Aging Summary";#N/A,#N/A,FALSE,"Ratio Analysis";#N/A,#N/A,FALSE,"Test 120 Day Accts";#N/A,#N/A,FALSE,"Tickmarks"}</definedName>
    <definedName name="__rup4" hidden="1">{#N/A,#N/A,FALSE,"Aging Summary";#N/A,#N/A,FALSE,"Ratio Analysis";#N/A,#N/A,FALSE,"Test 120 Day Accts";#N/A,#N/A,FALSE,"Tickmarks"}</definedName>
    <definedName name="__rup4_1" localSheetId="0" hidden="1">{#N/A,#N/A,FALSE,"Aging Summary";#N/A,#N/A,FALSE,"Ratio Analysis";#N/A,#N/A,FALSE,"Test 120 Day Accts";#N/A,#N/A,FALSE,"Tickmarks"}</definedName>
    <definedName name="__rup4_1" hidden="1">{#N/A,#N/A,FALSE,"Aging Summary";#N/A,#N/A,FALSE,"Ratio Analysis";#N/A,#N/A,FALSE,"Test 120 Day Accts";#N/A,#N/A,FALSE,"Tickmarks"}</definedName>
    <definedName name="__rup4_1_1_1" localSheetId="0" hidden="1">{#N/A,#N/A,FALSE,"Aging Summary";#N/A,#N/A,FALSE,"Ratio Analysis";#N/A,#N/A,FALSE,"Test 120 Day Accts";#N/A,#N/A,FALSE,"Tickmarks"}</definedName>
    <definedName name="__rup4_1_1_1" hidden="1">{#N/A,#N/A,FALSE,"Aging Summary";#N/A,#N/A,FALSE,"Ratio Analysis";#N/A,#N/A,FALSE,"Test 120 Day Accts";#N/A,#N/A,FALSE,"Tickmarks"}</definedName>
    <definedName name="__rup4_1_1_2" localSheetId="0" hidden="1">{#N/A,#N/A,FALSE,"Aging Summary";#N/A,#N/A,FALSE,"Ratio Analysis";#N/A,#N/A,FALSE,"Test 120 Day Accts";#N/A,#N/A,FALSE,"Tickmarks"}</definedName>
    <definedName name="__rup4_1_1_2" hidden="1">{#N/A,#N/A,FALSE,"Aging Summary";#N/A,#N/A,FALSE,"Ratio Analysis";#N/A,#N/A,FALSE,"Test 120 Day Accts";#N/A,#N/A,FALSE,"Tickmarks"}</definedName>
    <definedName name="__rup4_1_1_3" localSheetId="0" hidden="1">{#N/A,#N/A,FALSE,"Aging Summary";#N/A,#N/A,FALSE,"Ratio Analysis";#N/A,#N/A,FALSE,"Test 120 Day Accts";#N/A,#N/A,FALSE,"Tickmarks"}</definedName>
    <definedName name="__rup4_1_1_3" hidden="1">{#N/A,#N/A,FALSE,"Aging Summary";#N/A,#N/A,FALSE,"Ratio Analysis";#N/A,#N/A,FALSE,"Test 120 Day Accts";#N/A,#N/A,FALSE,"Tickmarks"}</definedName>
    <definedName name="__rup4_1_2" localSheetId="0" hidden="1">{#N/A,#N/A,FALSE,"Aging Summary";#N/A,#N/A,FALSE,"Ratio Analysis";#N/A,#N/A,FALSE,"Test 120 Day Accts";#N/A,#N/A,FALSE,"Tickmarks"}</definedName>
    <definedName name="__rup4_1_2" hidden="1">{#N/A,#N/A,FALSE,"Aging Summary";#N/A,#N/A,FALSE,"Ratio Analysis";#N/A,#N/A,FALSE,"Test 120 Day Accts";#N/A,#N/A,FALSE,"Tickmarks"}</definedName>
    <definedName name="__rup4_1_3" localSheetId="0" hidden="1">{#N/A,#N/A,FALSE,"Aging Summary";#N/A,#N/A,FALSE,"Ratio Analysis";#N/A,#N/A,FALSE,"Test 120 Day Accts";#N/A,#N/A,FALSE,"Tickmarks"}</definedName>
    <definedName name="__rup4_1_3" hidden="1">{#N/A,#N/A,FALSE,"Aging Summary";#N/A,#N/A,FALSE,"Ratio Analysis";#N/A,#N/A,FALSE,"Test 120 Day Accts";#N/A,#N/A,FALSE,"Tickmarks"}</definedName>
    <definedName name="__rup4_1_4" localSheetId="0" hidden="1">{#N/A,#N/A,FALSE,"Aging Summary";#N/A,#N/A,FALSE,"Ratio Analysis";#N/A,#N/A,FALSE,"Test 120 Day Accts";#N/A,#N/A,FALSE,"Tickmarks"}</definedName>
    <definedName name="__rup4_1_4" hidden="1">{#N/A,#N/A,FALSE,"Aging Summary";#N/A,#N/A,FALSE,"Ratio Analysis";#N/A,#N/A,FALSE,"Test 120 Day Accts";#N/A,#N/A,FALSE,"Tickmarks"}</definedName>
    <definedName name="__rup4_2" localSheetId="0" hidden="1">{#N/A,#N/A,FALSE,"Aging Summary";#N/A,#N/A,FALSE,"Ratio Analysis";#N/A,#N/A,FALSE,"Test 120 Day Accts";#N/A,#N/A,FALSE,"Tickmarks"}</definedName>
    <definedName name="__rup4_2" hidden="1">{#N/A,#N/A,FALSE,"Aging Summary";#N/A,#N/A,FALSE,"Ratio Analysis";#N/A,#N/A,FALSE,"Test 120 Day Accts";#N/A,#N/A,FALSE,"Tickmarks"}</definedName>
    <definedName name="__rup4_3" localSheetId="0" hidden="1">{#N/A,#N/A,FALSE,"Aging Summary";#N/A,#N/A,FALSE,"Ratio Analysis";#N/A,#N/A,FALSE,"Test 120 Day Accts";#N/A,#N/A,FALSE,"Tickmarks"}</definedName>
    <definedName name="__rup4_3" hidden="1">{#N/A,#N/A,FALSE,"Aging Summary";#N/A,#N/A,FALSE,"Ratio Analysis";#N/A,#N/A,FALSE,"Test 120 Day Accts";#N/A,#N/A,FALSE,"Tickmarks"}</definedName>
    <definedName name="__rup4_4" localSheetId="0" hidden="1">{#N/A,#N/A,FALSE,"Aging Summary";#N/A,#N/A,FALSE,"Ratio Analysis";#N/A,#N/A,FALSE,"Test 120 Day Accts";#N/A,#N/A,FALSE,"Tickmarks"}</definedName>
    <definedName name="__rup4_4" hidden="1">{#N/A,#N/A,FALSE,"Aging Summary";#N/A,#N/A,FALSE,"Ratio Analysis";#N/A,#N/A,FALSE,"Test 120 Day Accts";#N/A,#N/A,FALSE,"Tickmarks"}</definedName>
    <definedName name="__sa1" localSheetId="0" hidden="1">{#N/A,#N/A,FALSE,"Assessment";#N/A,#N/A,FALSE,"Staffing";#N/A,#N/A,FALSE,"Hires";#N/A,#N/A,FALSE,"Assumptions"}</definedName>
    <definedName name="__sa1" hidden="1">{#N/A,#N/A,FALSE,"Assessment";#N/A,#N/A,FALSE,"Staffing";#N/A,#N/A,FALSE,"Hires";#N/A,#N/A,FALSE,"Assumptions"}</definedName>
    <definedName name="__SDF1" localSheetId="0" hidden="1">{#N/A,#N/A,FALSE,"OI";#N/A,#N/A,FALSE,"EiD"}</definedName>
    <definedName name="__SDF1" hidden="1">{#N/A,#N/A,FALSE,"OI";#N/A,#N/A,FALSE,"EiD"}</definedName>
    <definedName name="__Sort" hidden="1">#REF!</definedName>
    <definedName name="__SSS1" hidden="1">#N/A</definedName>
    <definedName name="__t1" localSheetId="0" hidden="1">{"'Sheet1'!$A$1:$H$36"}</definedName>
    <definedName name="__t1" hidden="1">{"'Sheet1'!$A$1:$H$36"}</definedName>
    <definedName name="__t2" localSheetId="0" hidden="1">{#N/A,#N/A,FALSE,"Assessment";#N/A,#N/A,FALSE,"Staffing";#N/A,#N/A,FALSE,"Hires";#N/A,#N/A,FALSE,"Assumptions"}</definedName>
    <definedName name="__t2" hidden="1">{#N/A,#N/A,FALSE,"Assessment";#N/A,#N/A,FALSE,"Staffing";#N/A,#N/A,FALSE,"Hires";#N/A,#N/A,FALSE,"Assumptions"}</definedName>
    <definedName name="__t3" localSheetId="0" hidden="1">{#N/A,#N/A,FALSE,"Assessment";#N/A,#N/A,FALSE,"Staffing";#N/A,#N/A,FALSE,"Hires";#N/A,#N/A,FALSE,"Assumptions"}</definedName>
    <definedName name="__t3" hidden="1">{#N/A,#N/A,FALSE,"Assessment";#N/A,#N/A,FALSE,"Staffing";#N/A,#N/A,FALSE,"Hires";#N/A,#N/A,FALSE,"Assumptions"}</definedName>
    <definedName name="__t4" localSheetId="0" hidden="1">{#N/A,#N/A,FALSE,"Assessment";#N/A,#N/A,FALSE,"Staffing";#N/A,#N/A,FALSE,"Hires";#N/A,#N/A,FALSE,"Assumptions"}</definedName>
    <definedName name="__t4" hidden="1">{#N/A,#N/A,FALSE,"Assessment";#N/A,#N/A,FALSE,"Staffing";#N/A,#N/A,FALSE,"Hires";#N/A,#N/A,FALSE,"Assumptions"}</definedName>
    <definedName name="__Table1_Out" hidden="1">#REF!</definedName>
    <definedName name="__TBC95" localSheetId="0" hidden="1">{#N/A,#N/A,FALSE,"Co_BalSht";#N/A,#N/A,FALSE,"Co_IncStmt";#N/A,#N/A,FALSE,"Cons_BalSht";#N/A,#N/A,FALSE,"Cons_IncStmt";#N/A,#N/A,FALSE,"Cashflow"}</definedName>
    <definedName name="__TBC95" hidden="1">{#N/A,#N/A,FALSE,"Co_BalSht";#N/A,#N/A,FALSE,"Co_IncStmt";#N/A,#N/A,FALSE,"Cons_BalSht";#N/A,#N/A,FALSE,"Cons_IncStmt";#N/A,#N/A,FALSE,"Cashflow"}</definedName>
    <definedName name="__U232" localSheetId="0" hidden="1">{#N/A,#N/A,FALSE,"3410599";#N/A,#N/A,FALSE,"34106";#N/A,#N/A,FALSE,"34903";#N/A,#N/A,FALSE,"4450999";#N/A,#N/A,FALSE,"44901"}</definedName>
    <definedName name="__U232" hidden="1">{#N/A,#N/A,FALSE,"3410599";#N/A,#N/A,FALSE,"34106";#N/A,#N/A,FALSE,"34903";#N/A,#N/A,FALSE,"4450999";#N/A,#N/A,FALSE,"44901"}</definedName>
    <definedName name="__U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U400" localSheetId="0" hidden="1">{#N/A,#N/A,FALSE,"Marketing";#N/A,#N/A,FALSE,"Selling";#N/A,#N/A,FALSE,"Promotional";#N/A,#N/A,FALSE,"Advertising"}</definedName>
    <definedName name="__U400" hidden="1">{#N/A,#N/A,FALSE,"Marketing";#N/A,#N/A,FALSE,"Selling";#N/A,#N/A,FALSE,"Promotional";#N/A,#N/A,FALSE,"Advertising"}</definedName>
    <definedName name="__U701" localSheetId="0" hidden="1">{#N/A,#N/A,FALSE,"资产负债表";#N/A,#N/A,FALSE,"资产负债表"}</definedName>
    <definedName name="__U701" hidden="1">{#N/A,#N/A,FALSE,"资产负债表";#N/A,#N/A,FALSE,"资产负债表"}</definedName>
    <definedName name="__UB1" localSheetId="0" hidden="1">{"'Feb 99'!$A$1:$G$30"}</definedName>
    <definedName name="__UB1" hidden="1">{"'Feb 99'!$A$1:$G$30"}</definedName>
    <definedName name="__UB2" localSheetId="0" hidden="1">{"'Feb 99'!$A$1:$G$30"}</definedName>
    <definedName name="__UB2" hidden="1">{"'Feb 99'!$A$1:$G$30"}</definedName>
    <definedName name="__uu56" hidden="1">#N/A</definedName>
    <definedName name="__v2" localSheetId="0" hidden="1">{"vue1",#N/A,FALSE,"synthese";"vue2",#N/A,FALSE,"synthese"}</definedName>
    <definedName name="__v2" hidden="1">{"vue1",#N/A,FALSE,"synthese";"vue2",#N/A,FALSE,"synthese"}</definedName>
    <definedName name="__var3" localSheetId="0" hidden="1">{"'777'!$A$1:$H$41"}</definedName>
    <definedName name="__var3" hidden="1">{"'777'!$A$1:$H$41"}</definedName>
    <definedName name="__why2" localSheetId="0" hidden="1">{"Pa",#N/A,FALSE,"P"}</definedName>
    <definedName name="__why2" hidden="1">{"Pa",#N/A,FALSE,"P"}</definedName>
    <definedName name="__xlfn.BAHTTEXT" hidden="1">#NAME?</definedName>
    <definedName name="__xlfn.COUNTIFS" hidden="1">#NAME?</definedName>
    <definedName name="__xlfn.IFERROR" hidden="1">#NAME?</definedName>
    <definedName name="__xlfn.SUMIFS" hidden="1">#NAME?</definedName>
    <definedName name="__ZF12" hidden="1">#REF!</definedName>
    <definedName name="_1" localSheetId="2" hidden="1">#REF!</definedName>
    <definedName name="_1" localSheetId="3" hidden="1">#REF!</definedName>
    <definedName name="_1" hidden="1">#REF!</definedName>
    <definedName name="_1_" hidden="1">#REF!</definedName>
    <definedName name="_1_________________123Graph_ACHART_2" hidden="1">#REF!</definedName>
    <definedName name="_1_____123Graph_ACHART_3" hidden="1">#REF!</definedName>
    <definedName name="_1__123Graph_A1993_1998" hidden="1">#REF!</definedName>
    <definedName name="_1__123Graph_ACGS_SALES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3" hidden="1">#REF!</definedName>
    <definedName name="_1__123Graph_ACHART_5" hidden="1">#REF!</definedName>
    <definedName name="_1__123Graph_ATEILM_RKTE" hidden="1">#REF!</definedName>
    <definedName name="_1__123Graph_A图表_1A" hidden="1">#REF!</definedName>
    <definedName name="_1__FDSAUDITLINK__" localSheetId="0" hidden="1">{"fdsup://IBCentral/FAT Viewer?action=UPDATE&amp;creator=factset&amp;DOC_NAME=fat:reuters_qtrly_source_window.fat&amp;display_string=Audit&amp;DYN_ARGS=TRUE&amp;VAR:ID1=45230810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__FDSAUDITLINK__" hidden="1">{"fdsup://IBCentral/FAT Viewer?action=UPDATE&amp;creator=factset&amp;DOC_NAME=fat:reuters_qtrly_source_window.fat&amp;display_string=Audit&amp;DYN_ARGS=TRUE&amp;VAR:ID1=45230810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__FDSAUDITLINK___1" localSheetId="0" hidden="1">{"fdsup://Directions/FactSet Auditing Viewer?action=AUDIT_VALUE&amp;DB=129&amp;ID1=40537Q20&amp;VALUEID=02001&amp;SDATE=2010&amp;PERIODTYPE=ANN_STD&amp;SCFT=3&amp;window=popup_no_bar&amp;width=385&amp;height=120&amp;START_MAXIMIZED=FALSE&amp;creator=factset&amp;display_string=Audit"}</definedName>
    <definedName name="_1__FDSAUDITLINK___1" hidden="1">{"fdsup://Directions/FactSet Auditing Viewer?action=AUDIT_VALUE&amp;DB=129&amp;ID1=40537Q20&amp;VALUEID=02001&amp;SDATE=2010&amp;PERIODTYPE=ANN_STD&amp;SCFT=3&amp;window=popup_no_bar&amp;width=385&amp;height=120&amp;START_MAXIMIZED=FALSE&amp;creator=factset&amp;display_string=Audit"}</definedName>
    <definedName name="_10_________________123Graph_XCHART_1" hidden="1">#REF!</definedName>
    <definedName name="_10_____123Graph_ECHART_4" hidden="1">#REF!</definedName>
    <definedName name="_10____123Graph_LBL_ACHART_1" hidden="1">#REF!</definedName>
    <definedName name="_10__123Graph_ACHART_1" hidden="1">#REF!</definedName>
    <definedName name="_10__123Graph_ACHART_2" hidden="1">#REF!</definedName>
    <definedName name="_10__123Graph_ACHART_3" hidden="1">#REF!</definedName>
    <definedName name="_10__123Graph_BCHART_1" hidden="1">#REF!</definedName>
    <definedName name="_10__123Graph_BCHART_17" hidden="1">#REF!</definedName>
    <definedName name="_10__123Graph_CCHART_1" hidden="1">#REF!</definedName>
    <definedName name="_10__123Graph_CCHART_10" hidden="1">#REF!</definedName>
    <definedName name="_10__123Graph_CCHART_11" hidden="1">#REF!</definedName>
    <definedName name="_10__123Graph_DCHART_1" hidden="1">#REF!</definedName>
    <definedName name="_10__123Graph_E1999_2004" hidden="1">#REF!</definedName>
    <definedName name="_10__123Graph_ECHART_3" hidden="1">#REF!</definedName>
    <definedName name="_10__123Graph_ECHART_4" hidden="1">#REF!</definedName>
    <definedName name="_10__123Graph_LBL_ACHART_1" hidden="1">#REF!</definedName>
    <definedName name="_10__123Graph_LBL_ACHART_2" hidden="1">#REF!</definedName>
    <definedName name="_10__123Graph_LBL_ACHART_3" hidden="1">#REF!</definedName>
    <definedName name="_10__FDSAUDITLINK__" localSheetId="0" hidden="1">{"fdsup://IBCentral/FAT Viewer?action=UPDATE&amp;creator=factset&amp;DOC_NAME=fat:reuters_qtrly_source_window.fat&amp;display_string=Audit&amp;DYN_ARGS=TRUE&amp;VAR:ID1=19121610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qtrly_source_window.fat&amp;display_string=Audit&amp;DYN_ARGS=TRUE&amp;VAR:ID1=19121610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0_0_0_F" hidden="1">#REF!</definedName>
    <definedName name="_100___________123Graph_XCHART_2" hidden="1">#REF!</definedName>
    <definedName name="_100__123Graph_BCHART_1" hidden="1">#REF!</definedName>
    <definedName name="_100__123Graph_CCHART_25" hidden="1">#REF!</definedName>
    <definedName name="_100__123Graph_DCHART_27" hidden="1">#REF!</definedName>
    <definedName name="_100__123Graph_XCHART_9" hidden="1">#REF!</definedName>
    <definedName name="_100__FDSAUDITLINK__" localSheetId="0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000__FDSAUDITLINK__" localSheetId="0" hidden="1">{"fdsup://directions/FAT Viewer?action=UPDATE&amp;creator=factset&amp;DYN_ARGS=TRUE&amp;DOC_NAME=FAT:FQL_AUDITING_CLIENT_TEMPLATE.FAT&amp;display_string=Audit&amp;VAR:KEY=JARKXYNCDE&amp;VAR:QUERY=RkZfRU5UUlBSX1ZBTF9EQUlMWSg0MDQ1NSwsLCwsJ0RJTCcp&amp;WINDOW=FIRST_POPUP&amp;HEIGHT=450&amp;WIDTH=","450&amp;START_MAXIMIZED=FALSE&amp;VAR:CALENDAR=US&amp;VAR:SYMBOL=RES&amp;VAR:INDEX=0"}</definedName>
    <definedName name="_1000__FDSAUDITLINK__" hidden="1">{"fdsup://directions/FAT Viewer?action=UPDATE&amp;creator=factset&amp;DYN_ARGS=TRUE&amp;DOC_NAME=FAT:FQL_AUDITING_CLIENT_TEMPLATE.FAT&amp;display_string=Audit&amp;VAR:KEY=JARKXYNCDE&amp;VAR:QUERY=RkZfRU5UUlBSX1ZBTF9EQUlMWSg0MDQ1NSwsLCwsJ0RJTCcp&amp;WINDOW=FIRST_POPUP&amp;HEIGHT=450&amp;WIDTH=","450&amp;START_MAXIMIZED=FALSE&amp;VAR:CALENDAR=US&amp;VAR:SYMBOL=RES&amp;VAR:INDEX=0"}</definedName>
    <definedName name="_1001__FDSAUDITLINK__" localSheetId="0" hidden="1">{"fdsup://directions/FAT Viewer?action=UPDATE&amp;creator=factset&amp;DYN_ARGS=TRUE&amp;DOC_NAME=FAT:FQL_AUDITING_CLIENT_TEMPLATE.FAT&amp;display_string=Audit&amp;VAR:KEY=BAXSLEDYBQ&amp;VAR:QUERY=RkZfRUJJVERBX09QRVIoTFRNLDQwNDQ4KQ==&amp;WINDOW=FIRST_POPUP&amp;HEIGHT=450&amp;WIDTH=450&amp;START_MA","XIMIZED=FALSE&amp;VAR:CALENDAR=US&amp;VAR:SYMBOL=RES&amp;VAR:INDEX=0"}</definedName>
    <definedName name="_1001__FDSAUDITLINK__" hidden="1">{"fdsup://directions/FAT Viewer?action=UPDATE&amp;creator=factset&amp;DYN_ARGS=TRUE&amp;DOC_NAME=FAT:FQL_AUDITING_CLIENT_TEMPLATE.FAT&amp;display_string=Audit&amp;VAR:KEY=BAXSLEDYBQ&amp;VAR:QUERY=RkZfRUJJVERBX09QRVIoTFRNLDQwNDQ4KQ==&amp;WINDOW=FIRST_POPUP&amp;HEIGHT=450&amp;WIDTH=450&amp;START_MA","XIMIZED=FALSE&amp;VAR:CALENDAR=US&amp;VAR:SYMBOL=RES&amp;VAR:INDEX=0"}</definedName>
    <definedName name="_1002__FDSAUDITLINK__" localSheetId="0" hidden="1">{"fdsup://directions/FAT Viewer?action=UPDATE&amp;creator=factset&amp;DYN_ARGS=TRUE&amp;DOC_NAME=FAT:FQL_AUDITING_CLIENT_TEMPLATE.FAT&amp;display_string=Audit&amp;VAR:KEY=FGRMTYBCRK&amp;VAR:QUERY=RkZfRU5UUlBSX1ZBTF9EQUlMWSg0MDQ0OCwsLCwsJ0RJTCcp&amp;WINDOW=FIRST_POPUP&amp;HEIGHT=450&amp;WIDTH=","450&amp;START_MAXIMIZED=FALSE&amp;VAR:CALENDAR=US&amp;VAR:SYMBOL=RES&amp;VAR:INDEX=0"}</definedName>
    <definedName name="_1002__FDSAUDITLINK__" hidden="1">{"fdsup://directions/FAT Viewer?action=UPDATE&amp;creator=factset&amp;DYN_ARGS=TRUE&amp;DOC_NAME=FAT:FQL_AUDITING_CLIENT_TEMPLATE.FAT&amp;display_string=Audit&amp;VAR:KEY=FGRMTYBCRK&amp;VAR:QUERY=RkZfRU5UUlBSX1ZBTF9EQUlMWSg0MDQ0OCwsLCwsJ0RJTCcp&amp;WINDOW=FIRST_POPUP&amp;HEIGHT=450&amp;WIDTH=","450&amp;START_MAXIMIZED=FALSE&amp;VAR:CALENDAR=US&amp;VAR:SYMBOL=RES&amp;VAR:INDEX=0"}</definedName>
    <definedName name="_1003__FDSAUDITLINK__" localSheetId="0" hidden="1">{"fdsup://directions/FAT Viewer?action=UPDATE&amp;creator=factset&amp;DYN_ARGS=TRUE&amp;DOC_NAME=FAT:FQL_AUDITING_CLIENT_TEMPLATE.FAT&amp;display_string=Audit&amp;VAR:KEY=REHITGPSVG&amp;VAR:QUERY=RkZfRUJJVERBX09QRVIoTFRNLDQwNDQxKQ==&amp;WINDOW=FIRST_POPUP&amp;HEIGHT=450&amp;WIDTH=450&amp;START_MA","XIMIZED=FALSE&amp;VAR:CALENDAR=US&amp;VAR:SYMBOL=RES&amp;VAR:INDEX=0"}</definedName>
    <definedName name="_1003__FDSAUDITLINK__" hidden="1">{"fdsup://directions/FAT Viewer?action=UPDATE&amp;creator=factset&amp;DYN_ARGS=TRUE&amp;DOC_NAME=FAT:FQL_AUDITING_CLIENT_TEMPLATE.FAT&amp;display_string=Audit&amp;VAR:KEY=REHITGPSVG&amp;VAR:QUERY=RkZfRUJJVERBX09QRVIoTFRNLDQwNDQxKQ==&amp;WINDOW=FIRST_POPUP&amp;HEIGHT=450&amp;WIDTH=450&amp;START_MA","XIMIZED=FALSE&amp;VAR:CALENDAR=US&amp;VAR:SYMBOL=RES&amp;VAR:INDEX=0"}</definedName>
    <definedName name="_1004__FDSAUDITLINK__" localSheetId="0" hidden="1">{"fdsup://directions/FAT Viewer?action=UPDATE&amp;creator=factset&amp;DYN_ARGS=TRUE&amp;DOC_NAME=FAT:FQL_AUDITING_CLIENT_TEMPLATE.FAT&amp;display_string=Audit&amp;VAR:KEY=ZGPMBQLGVQ&amp;VAR:QUERY=RkZfRU5UUlBSX1ZBTF9EQUlMWSg0MDQ0MSwsLCwsJ0RJTCcp&amp;WINDOW=FIRST_POPUP&amp;HEIGHT=450&amp;WIDTH=","450&amp;START_MAXIMIZED=FALSE&amp;VAR:CALENDAR=US&amp;VAR:SYMBOL=RES&amp;VAR:INDEX=0"}</definedName>
    <definedName name="_1004__FDSAUDITLINK__" hidden="1">{"fdsup://directions/FAT Viewer?action=UPDATE&amp;creator=factset&amp;DYN_ARGS=TRUE&amp;DOC_NAME=FAT:FQL_AUDITING_CLIENT_TEMPLATE.FAT&amp;display_string=Audit&amp;VAR:KEY=ZGPMBQLGVQ&amp;VAR:QUERY=RkZfRU5UUlBSX1ZBTF9EQUlMWSg0MDQ0MSwsLCwsJ0RJTCcp&amp;WINDOW=FIRST_POPUP&amp;HEIGHT=450&amp;WIDTH=","450&amp;START_MAXIMIZED=FALSE&amp;VAR:CALENDAR=US&amp;VAR:SYMBOL=RES&amp;VAR:INDEX=0"}</definedName>
    <definedName name="_1005__FDSAUDITLINK__" localSheetId="0" hidden="1">{"fdsup://directions/FAT Viewer?action=UPDATE&amp;creator=factset&amp;DYN_ARGS=TRUE&amp;DOC_NAME=FAT:FQL_AUDITING_CLIENT_TEMPLATE.FAT&amp;display_string=Audit&amp;VAR:KEY=JSJCREHKBM&amp;VAR:QUERY=RkZfRUJJVERBX09QRVIoTFRNLDQwNDM0KQ==&amp;WINDOW=FIRST_POPUP&amp;HEIGHT=450&amp;WIDTH=450&amp;START_MA","XIMIZED=FALSE&amp;VAR:CALENDAR=US&amp;VAR:SYMBOL=RES&amp;VAR:INDEX=0"}</definedName>
    <definedName name="_1005__FDSAUDITLINK__" hidden="1">{"fdsup://directions/FAT Viewer?action=UPDATE&amp;creator=factset&amp;DYN_ARGS=TRUE&amp;DOC_NAME=FAT:FQL_AUDITING_CLIENT_TEMPLATE.FAT&amp;display_string=Audit&amp;VAR:KEY=JSJCREHKBM&amp;VAR:QUERY=RkZfRUJJVERBX09QRVIoTFRNLDQwNDM0KQ==&amp;WINDOW=FIRST_POPUP&amp;HEIGHT=450&amp;WIDTH=450&amp;START_MA","XIMIZED=FALSE&amp;VAR:CALENDAR=US&amp;VAR:SYMBOL=RES&amp;VAR:INDEX=0"}</definedName>
    <definedName name="_1006__FDSAUDITLINK__" localSheetId="0" hidden="1">{"fdsup://directions/FAT Viewer?action=UPDATE&amp;creator=factset&amp;DYN_ARGS=TRUE&amp;DOC_NAME=FAT:FQL_AUDITING_CLIENT_TEMPLATE.FAT&amp;display_string=Audit&amp;VAR:KEY=DKFUXALEPU&amp;VAR:QUERY=RkZfRU5UUlBSX1ZBTF9EQUlMWSg0MDQzNCwsLCwsJ0RJTCcp&amp;WINDOW=FIRST_POPUP&amp;HEIGHT=450&amp;WIDTH=","450&amp;START_MAXIMIZED=FALSE&amp;VAR:CALENDAR=US&amp;VAR:SYMBOL=RES&amp;VAR:INDEX=0"}</definedName>
    <definedName name="_1006__FDSAUDITLINK__" hidden="1">{"fdsup://directions/FAT Viewer?action=UPDATE&amp;creator=factset&amp;DYN_ARGS=TRUE&amp;DOC_NAME=FAT:FQL_AUDITING_CLIENT_TEMPLATE.FAT&amp;display_string=Audit&amp;VAR:KEY=DKFUXALEPU&amp;VAR:QUERY=RkZfRU5UUlBSX1ZBTF9EQUlMWSg0MDQzNCwsLCwsJ0RJTCcp&amp;WINDOW=FIRST_POPUP&amp;HEIGHT=450&amp;WIDTH=","450&amp;START_MAXIMIZED=FALSE&amp;VAR:CALENDAR=US&amp;VAR:SYMBOL=RES&amp;VAR:INDEX=0"}</definedName>
    <definedName name="_1007__FDSAUDITLINK__" localSheetId="0" hidden="1">{"fdsup://directions/FAT Viewer?action=UPDATE&amp;creator=factset&amp;DYN_ARGS=TRUE&amp;DOC_NAME=FAT:FQL_AUDITING_CLIENT_TEMPLATE.FAT&amp;display_string=Audit&amp;VAR:KEY=PYXUFOBYZM&amp;VAR:QUERY=RkZfRUJJVERBX09QRVIoTFRNLDQwNDI3KQ==&amp;WINDOW=FIRST_POPUP&amp;HEIGHT=450&amp;WIDTH=450&amp;START_MA","XIMIZED=FALSE&amp;VAR:CALENDAR=US&amp;VAR:SYMBOL=RES&amp;VAR:INDEX=0"}</definedName>
    <definedName name="_1007__FDSAUDITLINK__" hidden="1">{"fdsup://directions/FAT Viewer?action=UPDATE&amp;creator=factset&amp;DYN_ARGS=TRUE&amp;DOC_NAME=FAT:FQL_AUDITING_CLIENT_TEMPLATE.FAT&amp;display_string=Audit&amp;VAR:KEY=PYXUFOBYZM&amp;VAR:QUERY=RkZfRUJJVERBX09QRVIoTFRNLDQwNDI3KQ==&amp;WINDOW=FIRST_POPUP&amp;HEIGHT=450&amp;WIDTH=450&amp;START_MA","XIMIZED=FALSE&amp;VAR:CALENDAR=US&amp;VAR:SYMBOL=RES&amp;VAR:INDEX=0"}</definedName>
    <definedName name="_1008__FDSAUDITLINK__" localSheetId="0" hidden="1">{"fdsup://directions/FAT Viewer?action=UPDATE&amp;creator=factset&amp;DYN_ARGS=TRUE&amp;DOC_NAME=FAT:FQL_AUDITING_CLIENT_TEMPLATE.FAT&amp;display_string=Audit&amp;VAR:KEY=FULSJMHYDA&amp;VAR:QUERY=RkZfRU5UUlBSX1ZBTF9EQUlMWSg0MDQyNywsLCwsJ0RJTCcp&amp;WINDOW=FIRST_POPUP&amp;HEIGHT=450&amp;WIDTH=","450&amp;START_MAXIMIZED=FALSE&amp;VAR:CALENDAR=US&amp;VAR:SYMBOL=RES&amp;VAR:INDEX=0"}</definedName>
    <definedName name="_1008__FDSAUDITLINK__" hidden="1">{"fdsup://directions/FAT Viewer?action=UPDATE&amp;creator=factset&amp;DYN_ARGS=TRUE&amp;DOC_NAME=FAT:FQL_AUDITING_CLIENT_TEMPLATE.FAT&amp;display_string=Audit&amp;VAR:KEY=FULSJMHYDA&amp;VAR:QUERY=RkZfRU5UUlBSX1ZBTF9EQUlMWSg0MDQyNywsLCwsJ0RJTCcp&amp;WINDOW=FIRST_POPUP&amp;HEIGHT=450&amp;WIDTH=","450&amp;START_MAXIMIZED=FALSE&amp;VAR:CALENDAR=US&amp;VAR:SYMBOL=RES&amp;VAR:INDEX=0"}</definedName>
    <definedName name="_1009__FDSAUDITLINK__" localSheetId="0" hidden="1">{"fdsup://directions/FAT Viewer?action=UPDATE&amp;creator=factset&amp;DYN_ARGS=TRUE&amp;DOC_NAME=FAT:FQL_AUDITING_CLIENT_TEMPLATE.FAT&amp;display_string=Audit&amp;VAR:KEY=XOBQJUHIJM&amp;VAR:QUERY=RkZfRUJJVERBX09QRVIoTFRNLDQwNDIwKQ==&amp;WINDOW=FIRST_POPUP&amp;HEIGHT=450&amp;WIDTH=450&amp;START_MA","XIMIZED=FALSE&amp;VAR:CALENDAR=US&amp;VAR:SYMBOL=RES&amp;VAR:INDEX=0"}</definedName>
    <definedName name="_1009__FDSAUDITLINK__" hidden="1">{"fdsup://directions/FAT Viewer?action=UPDATE&amp;creator=factset&amp;DYN_ARGS=TRUE&amp;DOC_NAME=FAT:FQL_AUDITING_CLIENT_TEMPLATE.FAT&amp;display_string=Audit&amp;VAR:KEY=XOBQJUHIJM&amp;VAR:QUERY=RkZfRUJJVERBX09QRVIoTFRNLDQwNDIwKQ==&amp;WINDOW=FIRST_POPUP&amp;HEIGHT=450&amp;WIDTH=450&amp;START_MA","XIMIZED=FALSE&amp;VAR:CALENDAR=US&amp;VAR:SYMBOL=RES&amp;VAR:INDEX=0"}</definedName>
    <definedName name="_101__________123Graph_ACHART_1" hidden="1">#REF!</definedName>
    <definedName name="_101__123Graph_CCHART_26" hidden="1">#REF!</definedName>
    <definedName name="_101__123Graph_DCHART_28" hidden="1">#REF!</definedName>
    <definedName name="_101__FDSAUDITLINK__" localSheetId="0" hidden="1">{"fdsup://directions/FAT Viewer?action=UPDATE&amp;creator=factset&amp;DYN_ARGS=TRUE&amp;DOC_NAME=FAT:FQL_AUDITING_CLIENT_TEMPLATE.FAT&amp;display_string=Audit&amp;VAR:KEY=NYZCPEHKFO&amp;VAR:QUERY=RkZfRU5UUlBSX1ZBTF9EQUlMWSg0MDQ4MywsLCwsJ0RJTCcp&amp;WINDOW=FIRST_POPUP&amp;HEIGHT=450&amp;WIDTH=","450&amp;START_MAXIMIZED=FALSE&amp;VAR:CALENDAR=US&amp;VAR:SYMBOL=649796&amp;VAR:INDEX=0"}</definedName>
    <definedName name="_101__FDSAUDITLINK__" hidden="1">{"fdsup://directions/FAT Viewer?action=UPDATE&amp;creator=factset&amp;DYN_ARGS=TRUE&amp;DOC_NAME=FAT:FQL_AUDITING_CLIENT_TEMPLATE.FAT&amp;display_string=Audit&amp;VAR:KEY=NYZCPEHKFO&amp;VAR:QUERY=RkZfRU5UUlBSX1ZBTF9EQUlMWSg0MDQ4MywsLCwsJ0RJTCcp&amp;WINDOW=FIRST_POPUP&amp;HEIGHT=450&amp;WIDTH=","450&amp;START_MAXIMIZED=FALSE&amp;VAR:CALENDAR=US&amp;VAR:SYMBOL=649796&amp;VAR:INDEX=0"}</definedName>
    <definedName name="_1010__FDSAUDITLINK__" localSheetId="0" hidden="1">{"fdsup://directions/FAT Viewer?action=UPDATE&amp;creator=factset&amp;DYN_ARGS=TRUE&amp;DOC_NAME=FAT:FQL_AUDITING_CLIENT_TEMPLATE.FAT&amp;display_string=Audit&amp;VAR:KEY=JSHQZAFAXQ&amp;VAR:QUERY=RkZfRU5UUlBSX1ZBTF9EQUlMWSg0MDQyMCwsLCwsJ0RJTCcp&amp;WINDOW=FIRST_POPUP&amp;HEIGHT=450&amp;WIDTH=","450&amp;START_MAXIMIZED=FALSE&amp;VAR:CALENDAR=US&amp;VAR:SYMBOL=RES&amp;VAR:INDEX=0"}</definedName>
    <definedName name="_1010__FDSAUDITLINK__" hidden="1">{"fdsup://directions/FAT Viewer?action=UPDATE&amp;creator=factset&amp;DYN_ARGS=TRUE&amp;DOC_NAME=FAT:FQL_AUDITING_CLIENT_TEMPLATE.FAT&amp;display_string=Audit&amp;VAR:KEY=JSHQZAFAXQ&amp;VAR:QUERY=RkZfRU5UUlBSX1ZBTF9EQUlMWSg0MDQyMCwsLCwsJ0RJTCcp&amp;WINDOW=FIRST_POPUP&amp;HEIGHT=450&amp;WIDTH=","450&amp;START_MAXIMIZED=FALSE&amp;VAR:CALENDAR=US&amp;VAR:SYMBOL=RES&amp;VAR:INDEX=0"}</definedName>
    <definedName name="_1011__FDSAUDITLINK__" localSheetId="0" hidden="1">{"fdsup://directions/FAT Viewer?action=UPDATE&amp;creator=factset&amp;DYN_ARGS=TRUE&amp;DOC_NAME=FAT:FQL_AUDITING_CLIENT_TEMPLATE.FAT&amp;display_string=Audit&amp;VAR:KEY=ZKLSJEZURS&amp;VAR:QUERY=RkZfRUJJVERBX09QRVIoTFRNLDQwNDEzKQ==&amp;WINDOW=FIRST_POPUP&amp;HEIGHT=450&amp;WIDTH=450&amp;START_MA","XIMIZED=FALSE&amp;VAR:CALENDAR=US&amp;VAR:SYMBOL=RES&amp;VAR:INDEX=0"}</definedName>
    <definedName name="_1011__FDSAUDITLINK__" hidden="1">{"fdsup://directions/FAT Viewer?action=UPDATE&amp;creator=factset&amp;DYN_ARGS=TRUE&amp;DOC_NAME=FAT:FQL_AUDITING_CLIENT_TEMPLATE.FAT&amp;display_string=Audit&amp;VAR:KEY=ZKLSJEZURS&amp;VAR:QUERY=RkZfRUJJVERBX09QRVIoTFRNLDQwNDEzKQ==&amp;WINDOW=FIRST_POPUP&amp;HEIGHT=450&amp;WIDTH=450&amp;START_MA","XIMIZED=FALSE&amp;VAR:CALENDAR=US&amp;VAR:SYMBOL=RES&amp;VAR:INDEX=0"}</definedName>
    <definedName name="_1012__FDSAUDITLINK__" localSheetId="0" hidden="1">{"fdsup://directions/FAT Viewer?action=UPDATE&amp;creator=factset&amp;DYN_ARGS=TRUE&amp;DOC_NAME=FAT:FQL_AUDITING_CLIENT_TEMPLATE.FAT&amp;display_string=Audit&amp;VAR:KEY=NWBARCVSFS&amp;VAR:QUERY=RkZfRU5UUlBSX1ZBTF9EQUlMWSg0MDQxMywsLCwsJ0RJTCcp&amp;WINDOW=FIRST_POPUP&amp;HEIGHT=450&amp;WIDTH=","450&amp;START_MAXIMIZED=FALSE&amp;VAR:CALENDAR=US&amp;VAR:SYMBOL=RES&amp;VAR:INDEX=0"}</definedName>
    <definedName name="_1012__FDSAUDITLINK__" hidden="1">{"fdsup://directions/FAT Viewer?action=UPDATE&amp;creator=factset&amp;DYN_ARGS=TRUE&amp;DOC_NAME=FAT:FQL_AUDITING_CLIENT_TEMPLATE.FAT&amp;display_string=Audit&amp;VAR:KEY=NWBARCVSFS&amp;VAR:QUERY=RkZfRU5UUlBSX1ZBTF9EQUlMWSg0MDQxMywsLCwsJ0RJTCcp&amp;WINDOW=FIRST_POPUP&amp;HEIGHT=450&amp;WIDTH=","450&amp;START_MAXIMIZED=FALSE&amp;VAR:CALENDAR=US&amp;VAR:SYMBOL=RES&amp;VAR:INDEX=0"}</definedName>
    <definedName name="_1013__FDSAUDITLINK__" localSheetId="0" hidden="1">{"fdsup://directions/FAT Viewer?action=UPDATE&amp;creator=factset&amp;DYN_ARGS=TRUE&amp;DOC_NAME=FAT:FQL_AUDITING_CLIENT_TEMPLATE.FAT&amp;display_string=Audit&amp;VAR:KEY=DODATEFWBY&amp;VAR:QUERY=RkZfRUJJVERBX09QRVIoTFRNLDQwNDA2KQ==&amp;WINDOW=FIRST_POPUP&amp;HEIGHT=450&amp;WIDTH=450&amp;START_MA","XIMIZED=FALSE&amp;VAR:CALENDAR=US&amp;VAR:SYMBOL=RES&amp;VAR:INDEX=0"}</definedName>
    <definedName name="_1013__FDSAUDITLINK__" hidden="1">{"fdsup://directions/FAT Viewer?action=UPDATE&amp;creator=factset&amp;DYN_ARGS=TRUE&amp;DOC_NAME=FAT:FQL_AUDITING_CLIENT_TEMPLATE.FAT&amp;display_string=Audit&amp;VAR:KEY=DODATEFWBY&amp;VAR:QUERY=RkZfRUJJVERBX09QRVIoTFRNLDQwNDA2KQ==&amp;WINDOW=FIRST_POPUP&amp;HEIGHT=450&amp;WIDTH=450&amp;START_MA","XIMIZED=FALSE&amp;VAR:CALENDAR=US&amp;VAR:SYMBOL=RES&amp;VAR:INDEX=0"}</definedName>
    <definedName name="_1014__FDSAUDITLINK__" localSheetId="0" hidden="1">{"fdsup://directions/FAT Viewer?action=UPDATE&amp;creator=factset&amp;DYN_ARGS=TRUE&amp;DOC_NAME=FAT:FQL_AUDITING_CLIENT_TEMPLATE.FAT&amp;display_string=Audit&amp;VAR:KEY=HKHYZMDCPA&amp;VAR:QUERY=RkZfRU5UUlBSX1ZBTF9EQUlMWSg0MDQwNiwsLCwsJ0RJTCcp&amp;WINDOW=FIRST_POPUP&amp;HEIGHT=450&amp;WIDTH=","450&amp;START_MAXIMIZED=FALSE&amp;VAR:CALENDAR=US&amp;VAR:SYMBOL=RES&amp;VAR:INDEX=0"}</definedName>
    <definedName name="_1014__FDSAUDITLINK__" hidden="1">{"fdsup://directions/FAT Viewer?action=UPDATE&amp;creator=factset&amp;DYN_ARGS=TRUE&amp;DOC_NAME=FAT:FQL_AUDITING_CLIENT_TEMPLATE.FAT&amp;display_string=Audit&amp;VAR:KEY=HKHYZMDCPA&amp;VAR:QUERY=RkZfRU5UUlBSX1ZBTF9EQUlMWSg0MDQwNiwsLCwsJ0RJTCcp&amp;WINDOW=FIRST_POPUP&amp;HEIGHT=450&amp;WIDTH=","450&amp;START_MAXIMIZED=FALSE&amp;VAR:CALENDAR=US&amp;VAR:SYMBOL=RES&amp;VAR:INDEX=0"}</definedName>
    <definedName name="_1015__FDSAUDITLINK__" localSheetId="0" hidden="1">{"fdsup://directions/FAT Viewer?action=UPDATE&amp;creator=factset&amp;DYN_ARGS=TRUE&amp;DOC_NAME=FAT:FQL_AUDITING_CLIENT_TEMPLATE.FAT&amp;display_string=Audit&amp;VAR:KEY=FAXMPMTCFW&amp;VAR:QUERY=RkZfRUJJVERBX09QRVIoTFRNLDQwMzk5KQ==&amp;WINDOW=FIRST_POPUP&amp;HEIGHT=450&amp;WIDTH=450&amp;START_MA","XIMIZED=FALSE&amp;VAR:CALENDAR=US&amp;VAR:SYMBOL=RES&amp;VAR:INDEX=0"}</definedName>
    <definedName name="_1015__FDSAUDITLINK__" hidden="1">{"fdsup://directions/FAT Viewer?action=UPDATE&amp;creator=factset&amp;DYN_ARGS=TRUE&amp;DOC_NAME=FAT:FQL_AUDITING_CLIENT_TEMPLATE.FAT&amp;display_string=Audit&amp;VAR:KEY=FAXMPMTCFW&amp;VAR:QUERY=RkZfRUJJVERBX09QRVIoTFRNLDQwMzk5KQ==&amp;WINDOW=FIRST_POPUP&amp;HEIGHT=450&amp;WIDTH=450&amp;START_MA","XIMIZED=FALSE&amp;VAR:CALENDAR=US&amp;VAR:SYMBOL=RES&amp;VAR:INDEX=0"}</definedName>
    <definedName name="_1016__FDSAUDITLINK__" localSheetId="0" hidden="1">{"fdsup://directions/FAT Viewer?action=UPDATE&amp;creator=factset&amp;DYN_ARGS=TRUE&amp;DOC_NAME=FAT:FQL_AUDITING_CLIENT_TEMPLATE.FAT&amp;display_string=Audit&amp;VAR:KEY=HSZUXGRCXU&amp;VAR:QUERY=RkZfRU5UUlBSX1ZBTF9EQUlMWSg0MDM5OSwsLCwsJ0RJTCcp&amp;WINDOW=FIRST_POPUP&amp;HEIGHT=450&amp;WIDTH=","450&amp;START_MAXIMIZED=FALSE&amp;VAR:CALENDAR=US&amp;VAR:SYMBOL=RES&amp;VAR:INDEX=0"}</definedName>
    <definedName name="_1016__FDSAUDITLINK__" hidden="1">{"fdsup://directions/FAT Viewer?action=UPDATE&amp;creator=factset&amp;DYN_ARGS=TRUE&amp;DOC_NAME=FAT:FQL_AUDITING_CLIENT_TEMPLATE.FAT&amp;display_string=Audit&amp;VAR:KEY=HSZUXGRCXU&amp;VAR:QUERY=RkZfRU5UUlBSX1ZBTF9EQUlMWSg0MDM5OSwsLCwsJ0RJTCcp&amp;WINDOW=FIRST_POPUP&amp;HEIGHT=450&amp;WIDTH=","450&amp;START_MAXIMIZED=FALSE&amp;VAR:CALENDAR=US&amp;VAR:SYMBOL=RES&amp;VAR:INDEX=0"}</definedName>
    <definedName name="_1017__FDSAUDITLINK__" localSheetId="0" hidden="1">{"fdsup://directions/FAT Viewer?action=UPDATE&amp;creator=factset&amp;DYN_ARGS=TRUE&amp;DOC_NAME=FAT:FQL_AUDITING_CLIENT_TEMPLATE.FAT&amp;display_string=Audit&amp;VAR:KEY=PCHOTMLYVI&amp;VAR:QUERY=RkZfRUJJVERBX09QRVIoTFRNLDQwMzkyKQ==&amp;WINDOW=FIRST_POPUP&amp;HEIGHT=450&amp;WIDTH=450&amp;START_MA","XIMIZED=FALSE&amp;VAR:CALENDAR=US&amp;VAR:SYMBOL=RES&amp;VAR:INDEX=0"}</definedName>
    <definedName name="_1017__FDSAUDITLINK__" hidden="1">{"fdsup://directions/FAT Viewer?action=UPDATE&amp;creator=factset&amp;DYN_ARGS=TRUE&amp;DOC_NAME=FAT:FQL_AUDITING_CLIENT_TEMPLATE.FAT&amp;display_string=Audit&amp;VAR:KEY=PCHOTMLYVI&amp;VAR:QUERY=RkZfRUJJVERBX09QRVIoTFRNLDQwMzkyKQ==&amp;WINDOW=FIRST_POPUP&amp;HEIGHT=450&amp;WIDTH=450&amp;START_MA","XIMIZED=FALSE&amp;VAR:CALENDAR=US&amp;VAR:SYMBOL=RES&amp;VAR:INDEX=0"}</definedName>
    <definedName name="_1018__FDSAUDITLINK__" localSheetId="0" hidden="1">{"fdsup://directions/FAT Viewer?action=UPDATE&amp;creator=factset&amp;DYN_ARGS=TRUE&amp;DOC_NAME=FAT:FQL_AUDITING_CLIENT_TEMPLATE.FAT&amp;display_string=Audit&amp;VAR:KEY=LQBIXCREPY&amp;VAR:QUERY=RkZfRU5UUlBSX1ZBTF9EQUlMWSg0MDM5MiwsLCwsJ0RJTCcp&amp;WINDOW=FIRST_POPUP&amp;HEIGHT=450&amp;WIDTH=","450&amp;START_MAXIMIZED=FALSE&amp;VAR:CALENDAR=US&amp;VAR:SYMBOL=RES&amp;VAR:INDEX=0"}</definedName>
    <definedName name="_1018__FDSAUDITLINK__" hidden="1">{"fdsup://directions/FAT Viewer?action=UPDATE&amp;creator=factset&amp;DYN_ARGS=TRUE&amp;DOC_NAME=FAT:FQL_AUDITING_CLIENT_TEMPLATE.FAT&amp;display_string=Audit&amp;VAR:KEY=LQBIXCREPY&amp;VAR:QUERY=RkZfRU5UUlBSX1ZBTF9EQUlMWSg0MDM5MiwsLCwsJ0RJTCcp&amp;WINDOW=FIRST_POPUP&amp;HEIGHT=450&amp;WIDTH=","450&amp;START_MAXIMIZED=FALSE&amp;VAR:CALENDAR=US&amp;VAR:SYMBOL=RES&amp;VAR:INDEX=0"}</definedName>
    <definedName name="_1019__FDSAUDITLINK__" localSheetId="0" hidden="1">{"fdsup://directions/FAT Viewer?action=UPDATE&amp;creator=factset&amp;DYN_ARGS=TRUE&amp;DOC_NAME=FAT:FQL_AUDITING_CLIENT_TEMPLATE.FAT&amp;display_string=Audit&amp;VAR:KEY=NALARUNGRM&amp;VAR:QUERY=RkZfRUJJVERBX09QRVIoTFRNLDQwMzg1KQ==&amp;WINDOW=FIRST_POPUP&amp;HEIGHT=450&amp;WIDTH=450&amp;START_MA","XIMIZED=FALSE&amp;VAR:CALENDAR=US&amp;VAR:SYMBOL=RES&amp;VAR:INDEX=0"}</definedName>
    <definedName name="_1019__FDSAUDITLINK__" hidden="1">{"fdsup://directions/FAT Viewer?action=UPDATE&amp;creator=factset&amp;DYN_ARGS=TRUE&amp;DOC_NAME=FAT:FQL_AUDITING_CLIENT_TEMPLATE.FAT&amp;display_string=Audit&amp;VAR:KEY=NALARUNGRM&amp;VAR:QUERY=RkZfRUJJVERBX09QRVIoTFRNLDQwMzg1KQ==&amp;WINDOW=FIRST_POPUP&amp;HEIGHT=450&amp;WIDTH=450&amp;START_MA","XIMIZED=FALSE&amp;VAR:CALENDAR=US&amp;VAR:SYMBOL=RES&amp;VAR:INDEX=0"}</definedName>
    <definedName name="_102_______________123Graph_CCHART_3" hidden="1">#REF!</definedName>
    <definedName name="_102__________123Graph_ACHART_2" hidden="1">#REF!</definedName>
    <definedName name="_102__123Graph_CCHART_27" hidden="1">#REF!</definedName>
    <definedName name="_102__123Graph_DCHART_29" hidden="1">#REF!</definedName>
    <definedName name="_102__123Graph_ECHART_10" hidden="1">#REF!</definedName>
    <definedName name="_102__123Graph_XCHART_2" hidden="1">#REF!</definedName>
    <definedName name="_102__FDSAUDITLINK__" localSheetId="0" hidden="1">{"fdsup://directions/FAT Viewer?action=UPDATE&amp;creator=factset&amp;DYN_ARGS=TRUE&amp;DOC_NAME=FAT:FQL_AUDITING_CLIENT_TEMPLATE.FAT&amp;display_string=Audit&amp;VAR:KEY=TSZGDCHYTI&amp;VAR:QUERY=RkZfRUJJVERBX09QRVIoTFRNLDQwNDgzKQ==&amp;WINDOW=FIRST_POPUP&amp;HEIGHT=450&amp;WIDTH=450&amp;START_MA","XIMIZED=FALSE&amp;VAR:CALENDAR=US&amp;VAR:SYMBOL=649796&amp;VAR:INDEX=0"}</definedName>
    <definedName name="_102__FDSAUDITLINK__" hidden="1">{"fdsup://directions/FAT Viewer?action=UPDATE&amp;creator=factset&amp;DYN_ARGS=TRUE&amp;DOC_NAME=FAT:FQL_AUDITING_CLIENT_TEMPLATE.FAT&amp;display_string=Audit&amp;VAR:KEY=TSZGDCHYTI&amp;VAR:QUERY=RkZfRUJJVERBX09QRVIoTFRNLDQwNDgzKQ==&amp;WINDOW=FIRST_POPUP&amp;HEIGHT=450&amp;WIDTH=450&amp;START_MA","XIMIZED=FALSE&amp;VAR:CALENDAR=US&amp;VAR:SYMBOL=649796&amp;VAR:INDEX=0"}</definedName>
    <definedName name="_1020__FDSAUDITLINK__" localSheetId="0" hidden="1">{"fdsup://directions/FAT Viewer?action=UPDATE&amp;creator=factset&amp;DYN_ARGS=TRUE&amp;DOC_NAME=FAT:FQL_AUDITING_CLIENT_TEMPLATE.FAT&amp;display_string=Audit&amp;VAR:KEY=RKFKTINYVI&amp;VAR:QUERY=RkZfRU5UUlBSX1ZBTF9EQUlMWSg0MDM4NSwsLCwsJ0RJTCcp&amp;WINDOW=FIRST_POPUP&amp;HEIGHT=450&amp;WIDTH=","450&amp;START_MAXIMIZED=FALSE&amp;VAR:CALENDAR=US&amp;VAR:SYMBOL=RES&amp;VAR:INDEX=0"}</definedName>
    <definedName name="_1020__FDSAUDITLINK__" hidden="1">{"fdsup://directions/FAT Viewer?action=UPDATE&amp;creator=factset&amp;DYN_ARGS=TRUE&amp;DOC_NAME=FAT:FQL_AUDITING_CLIENT_TEMPLATE.FAT&amp;display_string=Audit&amp;VAR:KEY=RKFKTINYVI&amp;VAR:QUERY=RkZfRU5UUlBSX1ZBTF9EQUlMWSg0MDM4NSwsLCwsJ0RJTCcp&amp;WINDOW=FIRST_POPUP&amp;HEIGHT=450&amp;WIDTH=","450&amp;START_MAXIMIZED=FALSE&amp;VAR:CALENDAR=US&amp;VAR:SYMBOL=RES&amp;VAR:INDEX=0"}</definedName>
    <definedName name="_1021__FDSAUDITLINK__" localSheetId="0" hidden="1">{"fdsup://directions/FAT Viewer?action=UPDATE&amp;creator=factset&amp;DYN_ARGS=TRUE&amp;DOC_NAME=FAT:FQL_AUDITING_CLIENT_TEMPLATE.FAT&amp;display_string=Audit&amp;VAR:KEY=VURCDQFAXW&amp;VAR:QUERY=RkZfRUJJVERBX09QRVIoTFRNLDQwMzc4KQ==&amp;WINDOW=FIRST_POPUP&amp;HEIGHT=450&amp;WIDTH=450&amp;START_MA","XIMIZED=FALSE&amp;VAR:CALENDAR=US&amp;VAR:SYMBOL=RES&amp;VAR:INDEX=0"}</definedName>
    <definedName name="_1021__FDSAUDITLINK__" hidden="1">{"fdsup://directions/FAT Viewer?action=UPDATE&amp;creator=factset&amp;DYN_ARGS=TRUE&amp;DOC_NAME=FAT:FQL_AUDITING_CLIENT_TEMPLATE.FAT&amp;display_string=Audit&amp;VAR:KEY=VURCDQFAXW&amp;VAR:QUERY=RkZfRUJJVERBX09QRVIoTFRNLDQwMzc4KQ==&amp;WINDOW=FIRST_POPUP&amp;HEIGHT=450&amp;WIDTH=450&amp;START_MA","XIMIZED=FALSE&amp;VAR:CALENDAR=US&amp;VAR:SYMBOL=RES&amp;VAR:INDEX=0"}</definedName>
    <definedName name="_1022__FDSAUDITLINK__" localSheetId="0" hidden="1">{"fdsup://directions/FAT Viewer?action=UPDATE&amp;creator=factset&amp;DYN_ARGS=TRUE&amp;DOC_NAME=FAT:FQL_AUDITING_CLIENT_TEMPLATE.FAT&amp;display_string=Audit&amp;VAR:KEY=DCJSDOZQPI&amp;VAR:QUERY=RkZfRU5UUlBSX1ZBTF9EQUlMWSg0MDM3OCwsLCwsJ0RJTCcp&amp;WINDOW=FIRST_POPUP&amp;HEIGHT=450&amp;WIDTH=","450&amp;START_MAXIMIZED=FALSE&amp;VAR:CALENDAR=US&amp;VAR:SYMBOL=RES&amp;VAR:INDEX=0"}</definedName>
    <definedName name="_1022__FDSAUDITLINK__" hidden="1">{"fdsup://directions/FAT Viewer?action=UPDATE&amp;creator=factset&amp;DYN_ARGS=TRUE&amp;DOC_NAME=FAT:FQL_AUDITING_CLIENT_TEMPLATE.FAT&amp;display_string=Audit&amp;VAR:KEY=DCJSDOZQPI&amp;VAR:QUERY=RkZfRU5UUlBSX1ZBTF9EQUlMWSg0MDM3OCwsLCwsJ0RJTCcp&amp;WINDOW=FIRST_POPUP&amp;HEIGHT=450&amp;WIDTH=","450&amp;START_MAXIMIZED=FALSE&amp;VAR:CALENDAR=US&amp;VAR:SYMBOL=RES&amp;VAR:INDEX=0"}</definedName>
    <definedName name="_1023__FDSAUDITLINK__" localSheetId="0" hidden="1">{"fdsup://directions/FAT Viewer?action=UPDATE&amp;creator=factset&amp;DYN_ARGS=TRUE&amp;DOC_NAME=FAT:FQL_AUDITING_CLIENT_TEMPLATE.FAT&amp;display_string=Audit&amp;VAR:KEY=JEFQRMRCPG&amp;VAR:QUERY=RkZfRUJJVERBX09QRVIoTFRNLDQwMzcxKQ==&amp;WINDOW=FIRST_POPUP&amp;HEIGHT=450&amp;WIDTH=450&amp;START_MA","XIMIZED=FALSE&amp;VAR:CALENDAR=US&amp;VAR:SYMBOL=RES&amp;VAR:INDEX=0"}</definedName>
    <definedName name="_1023__FDSAUDITLINK__" hidden="1">{"fdsup://directions/FAT Viewer?action=UPDATE&amp;creator=factset&amp;DYN_ARGS=TRUE&amp;DOC_NAME=FAT:FQL_AUDITING_CLIENT_TEMPLATE.FAT&amp;display_string=Audit&amp;VAR:KEY=JEFQRMRCPG&amp;VAR:QUERY=RkZfRUJJVERBX09QRVIoTFRNLDQwMzcxKQ==&amp;WINDOW=FIRST_POPUP&amp;HEIGHT=450&amp;WIDTH=450&amp;START_MA","XIMIZED=FALSE&amp;VAR:CALENDAR=US&amp;VAR:SYMBOL=RES&amp;VAR:INDEX=0"}</definedName>
    <definedName name="_1024__FDSAUDITLINK__" localSheetId="0" hidden="1">{"fdsup://directions/FAT Viewer?action=UPDATE&amp;creator=factset&amp;DYN_ARGS=TRUE&amp;DOC_NAME=FAT:FQL_AUDITING_CLIENT_TEMPLATE.FAT&amp;display_string=Audit&amp;VAR:KEY=DCXKNODALS&amp;VAR:QUERY=RkZfRU5UUlBSX1ZBTF9EQUlMWSg0MDM3MSwsLCwsJ0RJTCcp&amp;WINDOW=FIRST_POPUP&amp;HEIGHT=450&amp;WIDTH=","450&amp;START_MAXIMIZED=FALSE&amp;VAR:CALENDAR=US&amp;VAR:SYMBOL=RES&amp;VAR:INDEX=0"}</definedName>
    <definedName name="_1024__FDSAUDITLINK__" hidden="1">{"fdsup://directions/FAT Viewer?action=UPDATE&amp;creator=factset&amp;DYN_ARGS=TRUE&amp;DOC_NAME=FAT:FQL_AUDITING_CLIENT_TEMPLATE.FAT&amp;display_string=Audit&amp;VAR:KEY=DCXKNODALS&amp;VAR:QUERY=RkZfRU5UUlBSX1ZBTF9EQUlMWSg0MDM3MSwsLCwsJ0RJTCcp&amp;WINDOW=FIRST_POPUP&amp;HEIGHT=450&amp;WIDTH=","450&amp;START_MAXIMIZED=FALSE&amp;VAR:CALENDAR=US&amp;VAR:SYMBOL=RES&amp;VAR:INDEX=0"}</definedName>
    <definedName name="_1025__FDSAUDITLINK__" localSheetId="0" hidden="1">{"fdsup://directions/FAT Viewer?action=UPDATE&amp;creator=factset&amp;DYN_ARGS=TRUE&amp;DOC_NAME=FAT:FQL_AUDITING_CLIENT_TEMPLATE.FAT&amp;display_string=Audit&amp;VAR:KEY=LAXSNSNURE&amp;VAR:QUERY=RkZfRUJJVERBX09QRVIoTFRNLDQwMzY0KQ==&amp;WINDOW=FIRST_POPUP&amp;HEIGHT=450&amp;WIDTH=450&amp;START_MA","XIMIZED=FALSE&amp;VAR:CALENDAR=US&amp;VAR:SYMBOL=RES&amp;VAR:INDEX=0"}</definedName>
    <definedName name="_1025__FDSAUDITLINK__" hidden="1">{"fdsup://directions/FAT Viewer?action=UPDATE&amp;creator=factset&amp;DYN_ARGS=TRUE&amp;DOC_NAME=FAT:FQL_AUDITING_CLIENT_TEMPLATE.FAT&amp;display_string=Audit&amp;VAR:KEY=LAXSNSNURE&amp;VAR:QUERY=RkZfRUJJVERBX09QRVIoTFRNLDQwMzY0KQ==&amp;WINDOW=FIRST_POPUP&amp;HEIGHT=450&amp;WIDTH=450&amp;START_MA","XIMIZED=FALSE&amp;VAR:CALENDAR=US&amp;VAR:SYMBOL=RES&amp;VAR:INDEX=0"}</definedName>
    <definedName name="_1026__FDSAUDITLINK__" localSheetId="0" hidden="1">{"fdsup://directions/FAT Viewer?action=UPDATE&amp;creator=factset&amp;DYN_ARGS=TRUE&amp;DOC_NAME=FAT:FQL_AUDITING_CLIENT_TEMPLATE.FAT&amp;display_string=Audit&amp;VAR:KEY=BCHGXGLOJK&amp;VAR:QUERY=RkZfRU5UUlBSX1ZBTF9EQUlMWSg0MDM2NCwsLCwsJ0RJTCcp&amp;WINDOW=FIRST_POPUP&amp;HEIGHT=450&amp;WIDTH=","450&amp;START_MAXIMIZED=FALSE&amp;VAR:CALENDAR=US&amp;VAR:SYMBOL=RES&amp;VAR:INDEX=0"}</definedName>
    <definedName name="_1026__FDSAUDITLINK__" hidden="1">{"fdsup://directions/FAT Viewer?action=UPDATE&amp;creator=factset&amp;DYN_ARGS=TRUE&amp;DOC_NAME=FAT:FQL_AUDITING_CLIENT_TEMPLATE.FAT&amp;display_string=Audit&amp;VAR:KEY=BCHGXGLOJK&amp;VAR:QUERY=RkZfRU5UUlBSX1ZBTF9EQUlMWSg0MDM2NCwsLCwsJ0RJTCcp&amp;WINDOW=FIRST_POPUP&amp;HEIGHT=450&amp;WIDTH=","450&amp;START_MAXIMIZED=FALSE&amp;VAR:CALENDAR=US&amp;VAR:SYMBOL=RES&amp;VAR:INDEX=0"}</definedName>
    <definedName name="_1027__FDSAUDITLINK__" localSheetId="0" hidden="1">{"fdsup://directions/FAT Viewer?action=UPDATE&amp;creator=factset&amp;DYN_ARGS=TRUE&amp;DOC_NAME=FAT:FQL_AUDITING_CLIENT_TEMPLATE.FAT&amp;display_string=Audit&amp;VAR:KEY=XUNYFYVUNO&amp;VAR:QUERY=RkZfRUJJVERBX09QRVIoTFRNLDQwMzU3KQ==&amp;WINDOW=FIRST_POPUP&amp;HEIGHT=450&amp;WIDTH=450&amp;START_MA","XIMIZED=FALSE&amp;VAR:CALENDAR=US&amp;VAR:SYMBOL=RES&amp;VAR:INDEX=0"}</definedName>
    <definedName name="_1027__FDSAUDITLINK__" hidden="1">{"fdsup://directions/FAT Viewer?action=UPDATE&amp;creator=factset&amp;DYN_ARGS=TRUE&amp;DOC_NAME=FAT:FQL_AUDITING_CLIENT_TEMPLATE.FAT&amp;display_string=Audit&amp;VAR:KEY=XUNYFYVUNO&amp;VAR:QUERY=RkZfRUJJVERBX09QRVIoTFRNLDQwMzU3KQ==&amp;WINDOW=FIRST_POPUP&amp;HEIGHT=450&amp;WIDTH=450&amp;START_MA","XIMIZED=FALSE&amp;VAR:CALENDAR=US&amp;VAR:SYMBOL=RES&amp;VAR:INDEX=0"}</definedName>
    <definedName name="_1028__FDSAUDITLINK__" localSheetId="0" hidden="1">{"fdsup://directions/FAT Viewer?action=UPDATE&amp;creator=factset&amp;DYN_ARGS=TRUE&amp;DOC_NAME=FAT:FQL_AUDITING_CLIENT_TEMPLATE.FAT&amp;display_string=Audit&amp;VAR:KEY=XAHMRGZOPI&amp;VAR:QUERY=RkZfRU5UUlBSX1ZBTF9EQUlMWSg0MDM1NywsLCwsJ0RJTCcp&amp;WINDOW=FIRST_POPUP&amp;HEIGHT=450&amp;WIDTH=","450&amp;START_MAXIMIZED=FALSE&amp;VAR:CALENDAR=US&amp;VAR:SYMBOL=RES&amp;VAR:INDEX=0"}</definedName>
    <definedName name="_1028__FDSAUDITLINK__" hidden="1">{"fdsup://directions/FAT Viewer?action=UPDATE&amp;creator=factset&amp;DYN_ARGS=TRUE&amp;DOC_NAME=FAT:FQL_AUDITING_CLIENT_TEMPLATE.FAT&amp;display_string=Audit&amp;VAR:KEY=XAHMRGZOPI&amp;VAR:QUERY=RkZfRU5UUlBSX1ZBTF9EQUlMWSg0MDM1NywsLCwsJ0RJTCcp&amp;WINDOW=FIRST_POPUP&amp;HEIGHT=450&amp;WIDTH=","450&amp;START_MAXIMIZED=FALSE&amp;VAR:CALENDAR=US&amp;VAR:SYMBOL=RES&amp;VAR:INDEX=0"}</definedName>
    <definedName name="_1029__FDSAUDITLINK__" localSheetId="0" hidden="1">{"fdsup://directions/FAT Viewer?action=UPDATE&amp;creator=factset&amp;DYN_ARGS=TRUE&amp;DOC_NAME=FAT:FQL_AUDITING_CLIENT_TEMPLATE.FAT&amp;display_string=Audit&amp;VAR:KEY=FSJEJOREJS&amp;VAR:QUERY=RkZfRUJJVERBX09QRVIoTFRNLDQwMzUwKQ==&amp;WINDOW=FIRST_POPUP&amp;HEIGHT=450&amp;WIDTH=450&amp;START_MA","XIMIZED=FALSE&amp;VAR:CALENDAR=US&amp;VAR:SYMBOL=RES&amp;VAR:INDEX=0"}</definedName>
    <definedName name="_1029__FDSAUDITLINK__" hidden="1">{"fdsup://directions/FAT Viewer?action=UPDATE&amp;creator=factset&amp;DYN_ARGS=TRUE&amp;DOC_NAME=FAT:FQL_AUDITING_CLIENT_TEMPLATE.FAT&amp;display_string=Audit&amp;VAR:KEY=FSJEJOREJS&amp;VAR:QUERY=RkZfRUJJVERBX09QRVIoTFRNLDQwMzUwKQ==&amp;WINDOW=FIRST_POPUP&amp;HEIGHT=450&amp;WIDTH=450&amp;START_MA","XIMIZED=FALSE&amp;VAR:CALENDAR=US&amp;VAR:SYMBOL=RES&amp;VAR:INDEX=0"}</definedName>
    <definedName name="_103__________123Graph_ACHART_3" hidden="1">#REF!</definedName>
    <definedName name="_103__123Graph_CCHART_28" hidden="1">#REF!</definedName>
    <definedName name="_103__123Graph_DCHART_30" hidden="1">#REF!</definedName>
    <definedName name="_103__FDSAUDITLINK__" localSheetId="0" hidden="1">{"fdsup://directions/FAT Viewer?action=UPDATE&amp;creator=factset&amp;DYN_ARGS=TRUE&amp;DOC_NAME=FAT:FQL_AUDITING_CLIENT_TEMPLATE.FAT&amp;display_string=Audit&amp;VAR:KEY=BAHODWJONM&amp;VAR:QUERY=RkZfRUJJVERBX09QRVIoTFRNLDQwNTg4KQ==&amp;WINDOW=FIRST_POPUP&amp;HEIGHT=450&amp;WIDTH=450&amp;START_MA","XIMIZED=FALSE&amp;VAR:CALENDAR=US&amp;VAR:SYMBOL=CPX&amp;VAR:INDEX=0"}</definedName>
    <definedName name="_103__FDSAUDITLINK__" hidden="1">{"fdsup://directions/FAT Viewer?action=UPDATE&amp;creator=factset&amp;DYN_ARGS=TRUE&amp;DOC_NAME=FAT:FQL_AUDITING_CLIENT_TEMPLATE.FAT&amp;display_string=Audit&amp;VAR:KEY=BAHODWJONM&amp;VAR:QUERY=RkZfRUJJVERBX09QRVIoTFRNLDQwNTg4KQ==&amp;WINDOW=FIRST_POPUP&amp;HEIGHT=450&amp;WIDTH=450&amp;START_MA","XIMIZED=FALSE&amp;VAR:CALENDAR=US&amp;VAR:SYMBOL=CPX&amp;VAR:INDEX=0"}</definedName>
    <definedName name="_1030__FDSAUDITLINK__" localSheetId="0" hidden="1">{"fdsup://directions/FAT Viewer?action=UPDATE&amp;creator=factset&amp;DYN_ARGS=TRUE&amp;DOC_NAME=FAT:FQL_AUDITING_CLIENT_TEMPLATE.FAT&amp;display_string=Audit&amp;VAR:KEY=ZSVOPYHOXS&amp;VAR:QUERY=RkZfRU5UUlBSX1ZBTF9EQUlMWSg0MDM1MCwsLCwsJ0RJTCcp&amp;WINDOW=FIRST_POPUP&amp;HEIGHT=450&amp;WIDTH=","450&amp;START_MAXIMIZED=FALSE&amp;VAR:CALENDAR=US&amp;VAR:SYMBOL=RES&amp;VAR:INDEX=0"}</definedName>
    <definedName name="_1030__FDSAUDITLINK__" hidden="1">{"fdsup://directions/FAT Viewer?action=UPDATE&amp;creator=factset&amp;DYN_ARGS=TRUE&amp;DOC_NAME=FAT:FQL_AUDITING_CLIENT_TEMPLATE.FAT&amp;display_string=Audit&amp;VAR:KEY=ZSVOPYHOXS&amp;VAR:QUERY=RkZfRU5UUlBSX1ZBTF9EQUlMWSg0MDM1MCwsLCwsJ0RJTCcp&amp;WINDOW=FIRST_POPUP&amp;HEIGHT=450&amp;WIDTH=","450&amp;START_MAXIMIZED=FALSE&amp;VAR:CALENDAR=US&amp;VAR:SYMBOL=RES&amp;VAR:INDEX=0"}</definedName>
    <definedName name="_1031__FDSAUDITLINK__" localSheetId="0" hidden="1">{"fdsup://directions/FAT Viewer?action=UPDATE&amp;creator=factset&amp;DYN_ARGS=TRUE&amp;DOC_NAME=FAT:FQL_AUDITING_CLIENT_TEMPLATE.FAT&amp;display_string=Audit&amp;VAR:KEY=NWNARAXYRC&amp;VAR:QUERY=RkZfRUJJVERBX09QRVIoTFRNLDQwMzQzKQ==&amp;WINDOW=FIRST_POPUP&amp;HEIGHT=450&amp;WIDTH=450&amp;START_MA","XIMIZED=FALSE&amp;VAR:CALENDAR=US&amp;VAR:SYMBOL=RES&amp;VAR:INDEX=0"}</definedName>
    <definedName name="_1031__FDSAUDITLINK__" hidden="1">{"fdsup://directions/FAT Viewer?action=UPDATE&amp;creator=factset&amp;DYN_ARGS=TRUE&amp;DOC_NAME=FAT:FQL_AUDITING_CLIENT_TEMPLATE.FAT&amp;display_string=Audit&amp;VAR:KEY=NWNARAXYRC&amp;VAR:QUERY=RkZfRUJJVERBX09QRVIoTFRNLDQwMzQzKQ==&amp;WINDOW=FIRST_POPUP&amp;HEIGHT=450&amp;WIDTH=450&amp;START_MA","XIMIZED=FALSE&amp;VAR:CALENDAR=US&amp;VAR:SYMBOL=RES&amp;VAR:INDEX=0"}</definedName>
    <definedName name="_1032__FDSAUDITLINK__" localSheetId="0" hidden="1">{"fdsup://directions/FAT Viewer?action=UPDATE&amp;creator=factset&amp;DYN_ARGS=TRUE&amp;DOC_NAME=FAT:FQL_AUDITING_CLIENT_TEMPLATE.FAT&amp;display_string=Audit&amp;VAR:KEY=JYZKNSJALC&amp;VAR:QUERY=RkZfRU5UUlBSX1ZBTF9EQUlMWSg0MDM0MywsLCwsJ0RJTCcp&amp;WINDOW=FIRST_POPUP&amp;HEIGHT=450&amp;WIDTH=","450&amp;START_MAXIMIZED=FALSE&amp;VAR:CALENDAR=US&amp;VAR:SYMBOL=RES&amp;VAR:INDEX=0"}</definedName>
    <definedName name="_1032__FDSAUDITLINK__" hidden="1">{"fdsup://directions/FAT Viewer?action=UPDATE&amp;creator=factset&amp;DYN_ARGS=TRUE&amp;DOC_NAME=FAT:FQL_AUDITING_CLIENT_TEMPLATE.FAT&amp;display_string=Audit&amp;VAR:KEY=JYZKNSJALC&amp;VAR:QUERY=RkZfRU5UUlBSX1ZBTF9EQUlMWSg0MDM0MywsLCwsJ0RJTCcp&amp;WINDOW=FIRST_POPUP&amp;HEIGHT=450&amp;WIDTH=","450&amp;START_MAXIMIZED=FALSE&amp;VAR:CALENDAR=US&amp;VAR:SYMBOL=RES&amp;VAR:INDEX=0"}</definedName>
    <definedName name="_1033__FDSAUDITLINK__" localSheetId="0" hidden="1">{"fdsup://directions/FAT Viewer?action=UPDATE&amp;creator=factset&amp;DYN_ARGS=TRUE&amp;DOC_NAME=FAT:FQL_AUDITING_CLIENT_TEMPLATE.FAT&amp;display_string=Audit&amp;VAR:KEY=FSBCJCDEBC&amp;VAR:QUERY=RkZfRUJJVERBX09QRVIoTFRNLDQwMzM2KQ==&amp;WINDOW=FIRST_POPUP&amp;HEIGHT=450&amp;WIDTH=450&amp;START_MA","XIMIZED=FALSE&amp;VAR:CALENDAR=US&amp;VAR:SYMBOL=RES&amp;VAR:INDEX=0"}</definedName>
    <definedName name="_1033__FDSAUDITLINK__" hidden="1">{"fdsup://directions/FAT Viewer?action=UPDATE&amp;creator=factset&amp;DYN_ARGS=TRUE&amp;DOC_NAME=FAT:FQL_AUDITING_CLIENT_TEMPLATE.FAT&amp;display_string=Audit&amp;VAR:KEY=FSBCJCDEBC&amp;VAR:QUERY=RkZfRUJJVERBX09QRVIoTFRNLDQwMzM2KQ==&amp;WINDOW=FIRST_POPUP&amp;HEIGHT=450&amp;WIDTH=450&amp;START_MA","XIMIZED=FALSE&amp;VAR:CALENDAR=US&amp;VAR:SYMBOL=RES&amp;VAR:INDEX=0"}</definedName>
    <definedName name="_1034__FDSAUDITLINK__" localSheetId="0" hidden="1">{"fdsup://directions/FAT Viewer?action=UPDATE&amp;creator=factset&amp;DYN_ARGS=TRUE&amp;DOC_NAME=FAT:FQL_AUDITING_CLIENT_TEMPLATE.FAT&amp;display_string=Audit&amp;VAR:KEY=LUTCDCVQXW&amp;VAR:QUERY=RkZfRU5UUlBSX1ZBTF9EQUlMWSg0MDMzNiwsLCwsJ0RJTCcp&amp;WINDOW=FIRST_POPUP&amp;HEIGHT=450&amp;WIDTH=","450&amp;START_MAXIMIZED=FALSE&amp;VAR:CALENDAR=US&amp;VAR:SYMBOL=RES&amp;VAR:INDEX=0"}</definedName>
    <definedName name="_1034__FDSAUDITLINK__" hidden="1">{"fdsup://directions/FAT Viewer?action=UPDATE&amp;creator=factset&amp;DYN_ARGS=TRUE&amp;DOC_NAME=FAT:FQL_AUDITING_CLIENT_TEMPLATE.FAT&amp;display_string=Audit&amp;VAR:KEY=LUTCDCVQXW&amp;VAR:QUERY=RkZfRU5UUlBSX1ZBTF9EQUlMWSg0MDMzNiwsLCwsJ0RJTCcp&amp;WINDOW=FIRST_POPUP&amp;HEIGHT=450&amp;WIDTH=","450&amp;START_MAXIMIZED=FALSE&amp;VAR:CALENDAR=US&amp;VAR:SYMBOL=RES&amp;VAR:INDEX=0"}</definedName>
    <definedName name="_1035__FDSAUDITLINK__" localSheetId="0" hidden="1">{"fdsup://directions/FAT Viewer?action=UPDATE&amp;creator=factset&amp;DYN_ARGS=TRUE&amp;DOC_NAME=FAT:FQL_AUDITING_CLIENT_TEMPLATE.FAT&amp;display_string=Audit&amp;VAR:KEY=VQXEXYZKRU&amp;VAR:QUERY=RkZfRUJJVERBX09QRVIoTFRNLDQwMzI5KQ==&amp;WINDOW=FIRST_POPUP&amp;HEIGHT=450&amp;WIDTH=450&amp;START_MA","XIMIZED=FALSE&amp;VAR:CALENDAR=US&amp;VAR:SYMBOL=RES&amp;VAR:INDEX=0"}</definedName>
    <definedName name="_1035__FDSAUDITLINK__" hidden="1">{"fdsup://directions/FAT Viewer?action=UPDATE&amp;creator=factset&amp;DYN_ARGS=TRUE&amp;DOC_NAME=FAT:FQL_AUDITING_CLIENT_TEMPLATE.FAT&amp;display_string=Audit&amp;VAR:KEY=VQXEXYZKRU&amp;VAR:QUERY=RkZfRUJJVERBX09QRVIoTFRNLDQwMzI5KQ==&amp;WINDOW=FIRST_POPUP&amp;HEIGHT=450&amp;WIDTH=450&amp;START_MA","XIMIZED=FALSE&amp;VAR:CALENDAR=US&amp;VAR:SYMBOL=RES&amp;VAR:INDEX=0"}</definedName>
    <definedName name="_1036__FDSAUDITLINK__" localSheetId="0" hidden="1">{"fdsup://directions/FAT Viewer?action=UPDATE&amp;creator=factset&amp;DYN_ARGS=TRUE&amp;DOC_NAME=FAT:FQL_AUDITING_CLIENT_TEMPLATE.FAT&amp;display_string=Audit&amp;VAR:KEY=BQHUJIPKTS&amp;VAR:QUERY=RkZfRU5UUlBSX1ZBTF9EQUlMWSg0MDMyOSwsLCwsJ0RJTCcp&amp;WINDOW=FIRST_POPUP&amp;HEIGHT=450&amp;WIDTH=","450&amp;START_MAXIMIZED=FALSE&amp;VAR:CALENDAR=US&amp;VAR:SYMBOL=RES&amp;VAR:INDEX=0"}</definedName>
    <definedName name="_1036__FDSAUDITLINK__" hidden="1">{"fdsup://directions/FAT Viewer?action=UPDATE&amp;creator=factset&amp;DYN_ARGS=TRUE&amp;DOC_NAME=FAT:FQL_AUDITING_CLIENT_TEMPLATE.FAT&amp;display_string=Audit&amp;VAR:KEY=BQHUJIPKTS&amp;VAR:QUERY=RkZfRU5UUlBSX1ZBTF9EQUlMWSg0MDMyOSwsLCwsJ0RJTCcp&amp;WINDOW=FIRST_POPUP&amp;HEIGHT=450&amp;WIDTH=","450&amp;START_MAXIMIZED=FALSE&amp;VAR:CALENDAR=US&amp;VAR:SYMBOL=RES&amp;VAR:INDEX=0"}</definedName>
    <definedName name="_1037__FDSAUDITLINK__" localSheetId="0" hidden="1">{"fdsup://directions/FAT Viewer?action=UPDATE&amp;creator=factset&amp;DYN_ARGS=TRUE&amp;DOC_NAME=FAT:FQL_AUDITING_CLIENT_TEMPLATE.FAT&amp;display_string=Audit&amp;VAR:KEY=VYRSJWJQTC&amp;VAR:QUERY=RkZfRUJJVERBX09QRVIoTFRNLDQwMzIyKQ==&amp;WINDOW=FIRST_POPUP&amp;HEIGHT=450&amp;WIDTH=450&amp;START_MA","XIMIZED=FALSE&amp;VAR:CALENDAR=US&amp;VAR:SYMBOL=RES&amp;VAR:INDEX=0"}</definedName>
    <definedName name="_1037__FDSAUDITLINK__" hidden="1">{"fdsup://directions/FAT Viewer?action=UPDATE&amp;creator=factset&amp;DYN_ARGS=TRUE&amp;DOC_NAME=FAT:FQL_AUDITING_CLIENT_TEMPLATE.FAT&amp;display_string=Audit&amp;VAR:KEY=VYRSJWJQTC&amp;VAR:QUERY=RkZfRUJJVERBX09QRVIoTFRNLDQwMzIyKQ==&amp;WINDOW=FIRST_POPUP&amp;HEIGHT=450&amp;WIDTH=450&amp;START_MA","XIMIZED=FALSE&amp;VAR:CALENDAR=US&amp;VAR:SYMBOL=RES&amp;VAR:INDEX=0"}</definedName>
    <definedName name="_1038__FDSAUDITLINK__" localSheetId="0" hidden="1">{"fdsup://directions/FAT Viewer?action=UPDATE&amp;creator=factset&amp;DYN_ARGS=TRUE&amp;DOC_NAME=FAT:FQL_AUDITING_CLIENT_TEMPLATE.FAT&amp;display_string=Audit&amp;VAR:KEY=XAHKPKFWDQ&amp;VAR:QUERY=RkZfRU5UUlBSX1ZBTF9EQUlMWSg0MDMyMiwsLCwsJ0RJTCcp&amp;WINDOW=FIRST_POPUP&amp;HEIGHT=450&amp;WIDTH=","450&amp;START_MAXIMIZED=FALSE&amp;VAR:CALENDAR=US&amp;VAR:SYMBOL=RES&amp;VAR:INDEX=0"}</definedName>
    <definedName name="_1038__FDSAUDITLINK__" hidden="1">{"fdsup://directions/FAT Viewer?action=UPDATE&amp;creator=factset&amp;DYN_ARGS=TRUE&amp;DOC_NAME=FAT:FQL_AUDITING_CLIENT_TEMPLATE.FAT&amp;display_string=Audit&amp;VAR:KEY=XAHKPKFWDQ&amp;VAR:QUERY=RkZfRU5UUlBSX1ZBTF9EQUlMWSg0MDMyMiwsLCwsJ0RJTCcp&amp;WINDOW=FIRST_POPUP&amp;HEIGHT=450&amp;WIDTH=","450&amp;START_MAXIMIZED=FALSE&amp;VAR:CALENDAR=US&amp;VAR:SYMBOL=RES&amp;VAR:INDEX=0"}</definedName>
    <definedName name="_1039__FDSAUDITLINK__" localSheetId="0" hidden="1">{"fdsup://directions/FAT Viewer?action=UPDATE&amp;creator=factset&amp;DYN_ARGS=TRUE&amp;DOC_NAME=FAT:FQL_AUDITING_CLIENT_TEMPLATE.FAT&amp;display_string=Audit&amp;VAR:KEY=VOTGBADGDW&amp;VAR:QUERY=RkZfRUJJVERBX09QRVIoTFRNLDQwMzE1KQ==&amp;WINDOW=FIRST_POPUP&amp;HEIGHT=450&amp;WIDTH=450&amp;START_MA","XIMIZED=FALSE&amp;VAR:CALENDAR=US&amp;VAR:SYMBOL=RES&amp;VAR:INDEX=0"}</definedName>
    <definedName name="_1039__FDSAUDITLINK__" hidden="1">{"fdsup://directions/FAT Viewer?action=UPDATE&amp;creator=factset&amp;DYN_ARGS=TRUE&amp;DOC_NAME=FAT:FQL_AUDITING_CLIENT_TEMPLATE.FAT&amp;display_string=Audit&amp;VAR:KEY=VOTGBADGDW&amp;VAR:QUERY=RkZfRUJJVERBX09QRVIoTFRNLDQwMzE1KQ==&amp;WINDOW=FIRST_POPUP&amp;HEIGHT=450&amp;WIDTH=450&amp;START_MA","XIMIZED=FALSE&amp;VAR:CALENDAR=US&amp;VAR:SYMBOL=RES&amp;VAR:INDEX=0"}</definedName>
    <definedName name="_104__________123Graph_BCHART_1" hidden="1">#REF!</definedName>
    <definedName name="_104__123Graph_CCHART_29" hidden="1">#REF!</definedName>
    <definedName name="_104__123Graph_LBL_BCHART_2" hidden="1">#REF!</definedName>
    <definedName name="_104__123Graph_X1993_1998" hidden="1">#REF!</definedName>
    <definedName name="_104__FDSAUDITLINK__" localSheetId="0" hidden="1">{"fdsup://directions/FAT Viewer?action=UPDATE&amp;creator=factset&amp;DYN_ARGS=TRUE&amp;DOC_NAME=FAT:FQL_AUDITING_CLIENT_TEMPLATE.FAT&amp;display_string=Audit&amp;VAR:KEY=LGLGZCJCLC&amp;VAR:QUERY=RkZfRU5UUlBSX1ZBTF9EQUlMWSg0MDU4OCwsLCwsJ0RJTCcp&amp;WINDOW=FIRST_POPUP&amp;HEIGHT=450&amp;WIDTH=","450&amp;START_MAXIMIZED=FALSE&amp;VAR:CALENDAR=US&amp;VAR:SYMBOL=RES&amp;VAR:INDEX=0"}</definedName>
    <definedName name="_104__FDSAUDITLINK__" hidden="1">{"fdsup://directions/FAT Viewer?action=UPDATE&amp;creator=factset&amp;DYN_ARGS=TRUE&amp;DOC_NAME=FAT:FQL_AUDITING_CLIENT_TEMPLATE.FAT&amp;display_string=Audit&amp;VAR:KEY=LGLGZCJCLC&amp;VAR:QUERY=RkZfRU5UUlBSX1ZBTF9EQUlMWSg0MDU4OCwsLCwsJ0RJTCcp&amp;WINDOW=FIRST_POPUP&amp;HEIGHT=450&amp;WIDTH=","450&amp;START_MAXIMIZED=FALSE&amp;VAR:CALENDAR=US&amp;VAR:SYMBOL=RES&amp;VAR:INDEX=0"}</definedName>
    <definedName name="_1040__FDSAUDITLINK__" localSheetId="0" hidden="1">{"fdsup://directions/FAT Viewer?action=UPDATE&amp;creator=factset&amp;DYN_ARGS=TRUE&amp;DOC_NAME=FAT:FQL_AUDITING_CLIENT_TEMPLATE.FAT&amp;display_string=Audit&amp;VAR:KEY=BKFCBCTKXY&amp;VAR:QUERY=RkZfRU5UUlBSX1ZBTF9EQUlMWSg0MDMxNSwsLCwsJ0RJTCcp&amp;WINDOW=FIRST_POPUP&amp;HEIGHT=450&amp;WIDTH=","450&amp;START_MAXIMIZED=FALSE&amp;VAR:CALENDAR=US&amp;VAR:SYMBOL=RES&amp;VAR:INDEX=0"}</definedName>
    <definedName name="_1040__FDSAUDITLINK__" hidden="1">{"fdsup://directions/FAT Viewer?action=UPDATE&amp;creator=factset&amp;DYN_ARGS=TRUE&amp;DOC_NAME=FAT:FQL_AUDITING_CLIENT_TEMPLATE.FAT&amp;display_string=Audit&amp;VAR:KEY=BKFCBCTKXY&amp;VAR:QUERY=RkZfRU5UUlBSX1ZBTF9EQUlMWSg0MDMxNSwsLCwsJ0RJTCcp&amp;WINDOW=FIRST_POPUP&amp;HEIGHT=450&amp;WIDTH=","450&amp;START_MAXIMIZED=FALSE&amp;VAR:CALENDAR=US&amp;VAR:SYMBOL=RES&amp;VAR:INDEX=0"}</definedName>
    <definedName name="_1041__FDSAUDITLINK__" localSheetId="0" hidden="1">{"fdsup://directions/FAT Viewer?action=UPDATE&amp;creator=factset&amp;DYN_ARGS=TRUE&amp;DOC_NAME=FAT:FQL_AUDITING_CLIENT_TEMPLATE.FAT&amp;display_string=Audit&amp;VAR:KEY=JQBIPOVGRA&amp;VAR:QUERY=RkZfRUJJVERBX09QRVIoTFRNLDQwMzA4KQ==&amp;WINDOW=FIRST_POPUP&amp;HEIGHT=450&amp;WIDTH=450&amp;START_MA","XIMIZED=FALSE&amp;VAR:CALENDAR=US&amp;VAR:SYMBOL=RES&amp;VAR:INDEX=0"}</definedName>
    <definedName name="_1041__FDSAUDITLINK__" hidden="1">{"fdsup://directions/FAT Viewer?action=UPDATE&amp;creator=factset&amp;DYN_ARGS=TRUE&amp;DOC_NAME=FAT:FQL_AUDITING_CLIENT_TEMPLATE.FAT&amp;display_string=Audit&amp;VAR:KEY=JQBIPOVGRA&amp;VAR:QUERY=RkZfRUJJVERBX09QRVIoTFRNLDQwMzA4KQ==&amp;WINDOW=FIRST_POPUP&amp;HEIGHT=450&amp;WIDTH=450&amp;START_MA","XIMIZED=FALSE&amp;VAR:CALENDAR=US&amp;VAR:SYMBOL=RES&amp;VAR:INDEX=0"}</definedName>
    <definedName name="_1042__FDSAUDITLINK__" localSheetId="0" hidden="1">{"fdsup://directions/FAT Viewer?action=UPDATE&amp;creator=factset&amp;DYN_ARGS=TRUE&amp;DOC_NAME=FAT:FQL_AUDITING_CLIENT_TEMPLATE.FAT&amp;display_string=Audit&amp;VAR:KEY=JQLQVSVALG&amp;VAR:QUERY=RkZfRU5UUlBSX1ZBTF9EQUlMWSg0MDMwOCwsLCwsJ0RJTCcp&amp;WINDOW=FIRST_POPUP&amp;HEIGHT=450&amp;WIDTH=","450&amp;START_MAXIMIZED=FALSE&amp;VAR:CALENDAR=US&amp;VAR:SYMBOL=RES&amp;VAR:INDEX=0"}</definedName>
    <definedName name="_1042__FDSAUDITLINK__" hidden="1">{"fdsup://directions/FAT Viewer?action=UPDATE&amp;creator=factset&amp;DYN_ARGS=TRUE&amp;DOC_NAME=FAT:FQL_AUDITING_CLIENT_TEMPLATE.FAT&amp;display_string=Audit&amp;VAR:KEY=JQLQVSVALG&amp;VAR:QUERY=RkZfRU5UUlBSX1ZBTF9EQUlMWSg0MDMwOCwsLCwsJ0RJTCcp&amp;WINDOW=FIRST_POPUP&amp;HEIGHT=450&amp;WIDTH=","450&amp;START_MAXIMIZED=FALSE&amp;VAR:CALENDAR=US&amp;VAR:SYMBOL=RES&amp;VAR:INDEX=0"}</definedName>
    <definedName name="_1043__FDSAUDITLINK__" localSheetId="0" hidden="1">{"fdsup://directions/FAT Viewer?action=UPDATE&amp;creator=factset&amp;DYN_ARGS=TRUE&amp;DOC_NAME=FAT:FQL_AUDITING_CLIENT_TEMPLATE.FAT&amp;display_string=Audit&amp;VAR:KEY=DYJWLIVCPK&amp;VAR:QUERY=RkZfRUJJVERBX09QRVIoTFRNLDQwMzAxKQ==&amp;WINDOW=FIRST_POPUP&amp;HEIGHT=450&amp;WIDTH=450&amp;START_MA","XIMIZED=FALSE&amp;VAR:CALENDAR=US&amp;VAR:SYMBOL=RES&amp;VAR:INDEX=0"}</definedName>
    <definedName name="_1043__FDSAUDITLINK__" hidden="1">{"fdsup://directions/FAT Viewer?action=UPDATE&amp;creator=factset&amp;DYN_ARGS=TRUE&amp;DOC_NAME=FAT:FQL_AUDITING_CLIENT_TEMPLATE.FAT&amp;display_string=Audit&amp;VAR:KEY=DYJWLIVCPK&amp;VAR:QUERY=RkZfRUJJVERBX09QRVIoTFRNLDQwMzAxKQ==&amp;WINDOW=FIRST_POPUP&amp;HEIGHT=450&amp;WIDTH=450&amp;START_MA","XIMIZED=FALSE&amp;VAR:CALENDAR=US&amp;VAR:SYMBOL=RES&amp;VAR:INDEX=0"}</definedName>
    <definedName name="_1044__FDSAUDITLINK__" localSheetId="0" hidden="1">{"fdsup://directions/FAT Viewer?action=UPDATE&amp;creator=factset&amp;DYN_ARGS=TRUE&amp;DOC_NAME=FAT:FQL_AUDITING_CLIENT_TEMPLATE.FAT&amp;display_string=Audit&amp;VAR:KEY=REPSXKXULU&amp;VAR:QUERY=RkZfRU5UUlBSX1ZBTF9EQUlMWSg0MDMwMSwsLCwsJ0RJTCcp&amp;WINDOW=FIRST_POPUP&amp;HEIGHT=450&amp;WIDTH=","450&amp;START_MAXIMIZED=FALSE&amp;VAR:CALENDAR=US&amp;VAR:SYMBOL=RES&amp;VAR:INDEX=0"}</definedName>
    <definedName name="_1044__FDSAUDITLINK__" hidden="1">{"fdsup://directions/FAT Viewer?action=UPDATE&amp;creator=factset&amp;DYN_ARGS=TRUE&amp;DOC_NAME=FAT:FQL_AUDITING_CLIENT_TEMPLATE.FAT&amp;display_string=Audit&amp;VAR:KEY=REPSXKXULU&amp;VAR:QUERY=RkZfRU5UUlBSX1ZBTF9EQUlMWSg0MDMwMSwsLCwsJ0RJTCcp&amp;WINDOW=FIRST_POPUP&amp;HEIGHT=450&amp;WIDTH=","450&amp;START_MAXIMIZED=FALSE&amp;VAR:CALENDAR=US&amp;VAR:SYMBOL=RES&amp;VAR:INDEX=0"}</definedName>
    <definedName name="_1045__FDSAUDITLINK__" localSheetId="0" hidden="1">{"fdsup://directions/FAT Viewer?action=UPDATE&amp;creator=factset&amp;DYN_ARGS=TRUE&amp;DOC_NAME=FAT:FQL_AUDITING_CLIENT_TEMPLATE.FAT&amp;display_string=Audit&amp;VAR:KEY=TQFSHSPAVK&amp;VAR:QUERY=RkZfRUJJVERBX09QRVIoTFRNLDQwMjk0KQ==&amp;WINDOW=FIRST_POPUP&amp;HEIGHT=450&amp;WIDTH=450&amp;START_MA","XIMIZED=FALSE&amp;VAR:CALENDAR=US&amp;VAR:SYMBOL=RES&amp;VAR:INDEX=0"}</definedName>
    <definedName name="_1045__FDSAUDITLINK__" hidden="1">{"fdsup://directions/FAT Viewer?action=UPDATE&amp;creator=factset&amp;DYN_ARGS=TRUE&amp;DOC_NAME=FAT:FQL_AUDITING_CLIENT_TEMPLATE.FAT&amp;display_string=Audit&amp;VAR:KEY=TQFSHSPAVK&amp;VAR:QUERY=RkZfRUJJVERBX09QRVIoTFRNLDQwMjk0KQ==&amp;WINDOW=FIRST_POPUP&amp;HEIGHT=450&amp;WIDTH=450&amp;START_MA","XIMIZED=FALSE&amp;VAR:CALENDAR=US&amp;VAR:SYMBOL=RES&amp;VAR:INDEX=0"}</definedName>
    <definedName name="_1046__FDSAUDITLINK__" localSheetId="0" hidden="1">{"fdsup://directions/FAT Viewer?action=UPDATE&amp;creator=factset&amp;DYN_ARGS=TRUE&amp;DOC_NAME=FAT:FQL_AUDITING_CLIENT_TEMPLATE.FAT&amp;display_string=Audit&amp;VAR:KEY=VYHSRMJURC&amp;VAR:QUERY=RkZfRU5UUlBSX1ZBTF9EQUlMWSg0MDI5NCwsLCwsJ0RJTCcp&amp;WINDOW=FIRST_POPUP&amp;HEIGHT=450&amp;WIDTH=","450&amp;START_MAXIMIZED=FALSE&amp;VAR:CALENDAR=US&amp;VAR:SYMBOL=RES&amp;VAR:INDEX=0"}</definedName>
    <definedName name="_1046__FDSAUDITLINK__" hidden="1">{"fdsup://directions/FAT Viewer?action=UPDATE&amp;creator=factset&amp;DYN_ARGS=TRUE&amp;DOC_NAME=FAT:FQL_AUDITING_CLIENT_TEMPLATE.FAT&amp;display_string=Audit&amp;VAR:KEY=VYHSRMJURC&amp;VAR:QUERY=RkZfRU5UUlBSX1ZBTF9EQUlMWSg0MDI5NCwsLCwsJ0RJTCcp&amp;WINDOW=FIRST_POPUP&amp;HEIGHT=450&amp;WIDTH=","450&amp;START_MAXIMIZED=FALSE&amp;VAR:CALENDAR=US&amp;VAR:SYMBOL=RES&amp;VAR:INDEX=0"}</definedName>
    <definedName name="_1047__FDSAUDITLINK__" localSheetId="0" hidden="1">{"fdsup://directions/FAT Viewer?action=UPDATE&amp;creator=factset&amp;DYN_ARGS=TRUE&amp;DOC_NAME=FAT:FQL_AUDITING_CLIENT_TEMPLATE.FAT&amp;display_string=Audit&amp;VAR:KEY=LGJGXUXEJM&amp;VAR:QUERY=RkZfRUJJVERBX09QRVIoTFRNLDQwMjg3KQ==&amp;WINDOW=FIRST_POPUP&amp;HEIGHT=450&amp;WIDTH=450&amp;START_MA","XIMIZED=FALSE&amp;VAR:CALENDAR=US&amp;VAR:SYMBOL=RES&amp;VAR:INDEX=0"}</definedName>
    <definedName name="_1047__FDSAUDITLINK__" hidden="1">{"fdsup://directions/FAT Viewer?action=UPDATE&amp;creator=factset&amp;DYN_ARGS=TRUE&amp;DOC_NAME=FAT:FQL_AUDITING_CLIENT_TEMPLATE.FAT&amp;display_string=Audit&amp;VAR:KEY=LGJGXUXEJM&amp;VAR:QUERY=RkZfRUJJVERBX09QRVIoTFRNLDQwMjg3KQ==&amp;WINDOW=FIRST_POPUP&amp;HEIGHT=450&amp;WIDTH=450&amp;START_MA","XIMIZED=FALSE&amp;VAR:CALENDAR=US&amp;VAR:SYMBOL=RES&amp;VAR:INDEX=0"}</definedName>
    <definedName name="_1048__FDSAUDITLINK__" localSheetId="0" hidden="1">{"fdsup://directions/FAT Viewer?action=UPDATE&amp;creator=factset&amp;DYN_ARGS=TRUE&amp;DOC_NAME=FAT:FQL_AUDITING_CLIENT_TEMPLATE.FAT&amp;display_string=Audit&amp;VAR:KEY=FKXQRSNMBG&amp;VAR:QUERY=RkZfRU5UUlBSX1ZBTF9EQUlMWSg0MDI4NywsLCwsJ0RJTCcp&amp;WINDOW=FIRST_POPUP&amp;HEIGHT=450&amp;WIDTH=","450&amp;START_MAXIMIZED=FALSE&amp;VAR:CALENDAR=US&amp;VAR:SYMBOL=RES&amp;VAR:INDEX=0"}</definedName>
    <definedName name="_1048__FDSAUDITLINK__" hidden="1">{"fdsup://directions/FAT Viewer?action=UPDATE&amp;creator=factset&amp;DYN_ARGS=TRUE&amp;DOC_NAME=FAT:FQL_AUDITING_CLIENT_TEMPLATE.FAT&amp;display_string=Audit&amp;VAR:KEY=FKXQRSNMBG&amp;VAR:QUERY=RkZfRU5UUlBSX1ZBTF9EQUlMWSg0MDI4NywsLCwsJ0RJTCcp&amp;WINDOW=FIRST_POPUP&amp;HEIGHT=450&amp;WIDTH=","450&amp;START_MAXIMIZED=FALSE&amp;VAR:CALENDAR=US&amp;VAR:SYMBOL=RES&amp;VAR:INDEX=0"}</definedName>
    <definedName name="_1049__FDSAUDITLINK__" localSheetId="0" hidden="1">{"fdsup://directions/FAT Viewer?action=UPDATE&amp;creator=factset&amp;DYN_ARGS=TRUE&amp;DOC_NAME=FAT:FQL_AUDITING_CLIENT_TEMPLATE.FAT&amp;display_string=Audit&amp;VAR:KEY=JALUTCJMVU&amp;VAR:QUERY=RkZfRUJJVERBX09QRVIoTFRNLDQwMjgwKQ==&amp;WINDOW=FIRST_POPUP&amp;HEIGHT=450&amp;WIDTH=450&amp;START_MA","XIMIZED=FALSE&amp;VAR:CALENDAR=US&amp;VAR:SYMBOL=RES&amp;VAR:INDEX=0"}</definedName>
    <definedName name="_1049__FDSAUDITLINK__" hidden="1">{"fdsup://directions/FAT Viewer?action=UPDATE&amp;creator=factset&amp;DYN_ARGS=TRUE&amp;DOC_NAME=FAT:FQL_AUDITING_CLIENT_TEMPLATE.FAT&amp;display_string=Audit&amp;VAR:KEY=JALUTCJMVU&amp;VAR:QUERY=RkZfRUJJVERBX09QRVIoTFRNLDQwMjgwKQ==&amp;WINDOW=FIRST_POPUP&amp;HEIGHT=450&amp;WIDTH=450&amp;START_MA","XIMIZED=FALSE&amp;VAR:CALENDAR=US&amp;VAR:SYMBOL=RES&amp;VAR:INDEX=0"}</definedName>
    <definedName name="_105_______________123Graph_DCHART_1" hidden="1">#REF!</definedName>
    <definedName name="_105__________123Graph_BCHART_2" hidden="1">#REF!</definedName>
    <definedName name="_105__123Graph_CCHART_30" hidden="1">#REF!</definedName>
    <definedName name="_105__FDSAUDITLINK__" localSheetId="0" hidden="1">{"fdsup://directions/FAT Viewer?action=UPDATE&amp;creator=factset&amp;DYN_ARGS=TRUE&amp;DOC_NAME=FAT:FQL_AUDITING_CLIENT_TEMPLATE.FAT&amp;display_string=Audit&amp;VAR:KEY=PGPUVIBEFM&amp;VAR:QUERY=RkZfRU5UUlBSX1ZBTF9EQUlMWSg0MDU3NCwsLCwsJ0RJTCcp&amp;WINDOW=FIRST_POPUP&amp;HEIGHT=450&amp;WIDTH=","450&amp;START_MAXIMIZED=FALSE&amp;VAR:CALENDAR=US&amp;VAR:SYMBOL=B2850B&amp;VAR:INDEX=0"}</definedName>
    <definedName name="_105__FDSAUDITLINK__" hidden="1">{"fdsup://directions/FAT Viewer?action=UPDATE&amp;creator=factset&amp;DYN_ARGS=TRUE&amp;DOC_NAME=FAT:FQL_AUDITING_CLIENT_TEMPLATE.FAT&amp;display_string=Audit&amp;VAR:KEY=PGPUVIBEFM&amp;VAR:QUERY=RkZfRU5UUlBSX1ZBTF9EQUlMWSg0MDU3NCwsLCwsJ0RJTCcp&amp;WINDOW=FIRST_POPUP&amp;HEIGHT=450&amp;WIDTH=","450&amp;START_MAXIMIZED=FALSE&amp;VAR:CALENDAR=US&amp;VAR:SYMBOL=B2850B&amp;VAR:INDEX=0"}</definedName>
    <definedName name="_1050__FDSAUDITLINK__" localSheetId="0" hidden="1">{"fdsup://directions/FAT Viewer?action=UPDATE&amp;creator=factset&amp;DYN_ARGS=TRUE&amp;DOC_NAME=FAT:FQL_AUDITING_CLIENT_TEMPLATE.FAT&amp;display_string=Audit&amp;VAR:KEY=FAPEZINGZA&amp;VAR:QUERY=RkZfRU5UUlBSX1ZBTF9EQUlMWSg0MDI4MCwsLCwsJ0RJTCcp&amp;WINDOW=FIRST_POPUP&amp;HEIGHT=450&amp;WIDTH=","450&amp;START_MAXIMIZED=FALSE&amp;VAR:CALENDAR=US&amp;VAR:SYMBOL=RES&amp;VAR:INDEX=0"}</definedName>
    <definedName name="_1050__FDSAUDITLINK__" hidden="1">{"fdsup://directions/FAT Viewer?action=UPDATE&amp;creator=factset&amp;DYN_ARGS=TRUE&amp;DOC_NAME=FAT:FQL_AUDITING_CLIENT_TEMPLATE.FAT&amp;display_string=Audit&amp;VAR:KEY=FAPEZINGZA&amp;VAR:QUERY=RkZfRU5UUlBSX1ZBTF9EQUlMWSg0MDI4MCwsLCwsJ0RJTCcp&amp;WINDOW=FIRST_POPUP&amp;HEIGHT=450&amp;WIDTH=","450&amp;START_MAXIMIZED=FALSE&amp;VAR:CALENDAR=US&amp;VAR:SYMBOL=RES&amp;VAR:INDEX=0"}</definedName>
    <definedName name="_1051__FDSAUDITLINK__" localSheetId="0" hidden="1">{"fdsup://directions/FAT Viewer?action=UPDATE&amp;creator=factset&amp;DYN_ARGS=TRUE&amp;DOC_NAME=FAT:FQL_AUDITING_CLIENT_TEMPLATE.FAT&amp;display_string=Audit&amp;VAR:KEY=PSFSDCLYBK&amp;VAR:QUERY=RkZfRUJJVERBX09QRVIoTFRNLDQwMjczKQ==&amp;WINDOW=FIRST_POPUP&amp;HEIGHT=450&amp;WIDTH=450&amp;START_MA","XIMIZED=FALSE&amp;VAR:CALENDAR=US&amp;VAR:SYMBOL=RES&amp;VAR:INDEX=0"}</definedName>
    <definedName name="_1051__FDSAUDITLINK__" hidden="1">{"fdsup://directions/FAT Viewer?action=UPDATE&amp;creator=factset&amp;DYN_ARGS=TRUE&amp;DOC_NAME=FAT:FQL_AUDITING_CLIENT_TEMPLATE.FAT&amp;display_string=Audit&amp;VAR:KEY=PSFSDCLYBK&amp;VAR:QUERY=RkZfRUJJVERBX09QRVIoTFRNLDQwMjczKQ==&amp;WINDOW=FIRST_POPUP&amp;HEIGHT=450&amp;WIDTH=450&amp;START_MA","XIMIZED=FALSE&amp;VAR:CALENDAR=US&amp;VAR:SYMBOL=RES&amp;VAR:INDEX=0"}</definedName>
    <definedName name="_1052__FDSAUDITLINK__" localSheetId="0" hidden="1">{"fdsup://directions/FAT Viewer?action=UPDATE&amp;creator=factset&amp;DYN_ARGS=TRUE&amp;DOC_NAME=FAT:FQL_AUDITING_CLIENT_TEMPLATE.FAT&amp;display_string=Audit&amp;VAR:KEY=DGTYNOFCBG&amp;VAR:QUERY=RkZfRU5UUlBSX1ZBTF9EQUlMWSg0MDI3MywsLCwsJ0RJTCcp&amp;WINDOW=FIRST_POPUP&amp;HEIGHT=450&amp;WIDTH=","450&amp;START_MAXIMIZED=FALSE&amp;VAR:CALENDAR=US&amp;VAR:SYMBOL=RES&amp;VAR:INDEX=0"}</definedName>
    <definedName name="_1052__FDSAUDITLINK__" hidden="1">{"fdsup://directions/FAT Viewer?action=UPDATE&amp;creator=factset&amp;DYN_ARGS=TRUE&amp;DOC_NAME=FAT:FQL_AUDITING_CLIENT_TEMPLATE.FAT&amp;display_string=Audit&amp;VAR:KEY=DGTYNOFCBG&amp;VAR:QUERY=RkZfRU5UUlBSX1ZBTF9EQUlMWSg0MDI3MywsLCwsJ0RJTCcp&amp;WINDOW=FIRST_POPUP&amp;HEIGHT=450&amp;WIDTH=","450&amp;START_MAXIMIZED=FALSE&amp;VAR:CALENDAR=US&amp;VAR:SYMBOL=RES&amp;VAR:INDEX=0"}</definedName>
    <definedName name="_1053__FDSAUDITLINK__" localSheetId="0" hidden="1">{"fdsup://directions/FAT Viewer?action=UPDATE&amp;creator=factset&amp;DYN_ARGS=TRUE&amp;DOC_NAME=FAT:FQL_AUDITING_CLIENT_TEMPLATE.FAT&amp;display_string=Audit&amp;VAR:KEY=XCFSLMVMPQ&amp;VAR:QUERY=RkZfRUJJVERBX09QRVIoTFRNLDQwMjY2KQ==&amp;WINDOW=FIRST_POPUP&amp;HEIGHT=450&amp;WIDTH=450&amp;START_MA","XIMIZED=FALSE&amp;VAR:CALENDAR=US&amp;VAR:SYMBOL=RES&amp;VAR:INDEX=0"}</definedName>
    <definedName name="_1053__FDSAUDITLINK__" hidden="1">{"fdsup://directions/FAT Viewer?action=UPDATE&amp;creator=factset&amp;DYN_ARGS=TRUE&amp;DOC_NAME=FAT:FQL_AUDITING_CLIENT_TEMPLATE.FAT&amp;display_string=Audit&amp;VAR:KEY=XCFSLMVMPQ&amp;VAR:QUERY=RkZfRUJJVERBX09QRVIoTFRNLDQwMjY2KQ==&amp;WINDOW=FIRST_POPUP&amp;HEIGHT=450&amp;WIDTH=450&amp;START_MA","XIMIZED=FALSE&amp;VAR:CALENDAR=US&amp;VAR:SYMBOL=RES&amp;VAR:INDEX=0"}</definedName>
    <definedName name="_1054__FDSAUDITLINK__" localSheetId="0" hidden="1">{"fdsup://directions/FAT Viewer?action=UPDATE&amp;creator=factset&amp;DYN_ARGS=TRUE&amp;DOC_NAME=FAT:FQL_AUDITING_CLIENT_TEMPLATE.FAT&amp;display_string=Audit&amp;VAR:KEY=LYJABKZGZW&amp;VAR:QUERY=RkZfRU5UUlBSX1ZBTF9EQUlMWSg0MDI2NiwsLCwsJ0RJTCcp&amp;WINDOW=FIRST_POPUP&amp;HEIGHT=450&amp;WIDTH=","450&amp;START_MAXIMIZED=FALSE&amp;VAR:CALENDAR=US&amp;VAR:SYMBOL=RES&amp;VAR:INDEX=0"}</definedName>
    <definedName name="_1054__FDSAUDITLINK__" hidden="1">{"fdsup://directions/FAT Viewer?action=UPDATE&amp;creator=factset&amp;DYN_ARGS=TRUE&amp;DOC_NAME=FAT:FQL_AUDITING_CLIENT_TEMPLATE.FAT&amp;display_string=Audit&amp;VAR:KEY=LYJABKZGZW&amp;VAR:QUERY=RkZfRU5UUlBSX1ZBTF9EQUlMWSg0MDI2NiwsLCwsJ0RJTCcp&amp;WINDOW=FIRST_POPUP&amp;HEIGHT=450&amp;WIDTH=","450&amp;START_MAXIMIZED=FALSE&amp;VAR:CALENDAR=US&amp;VAR:SYMBOL=RES&amp;VAR:INDEX=0"}</definedName>
    <definedName name="_1055__FDSAUDITLINK__" localSheetId="0" hidden="1">{"fdsup://directions/FAT Viewer?action=UPDATE&amp;creator=factset&amp;DYN_ARGS=TRUE&amp;DOC_NAME=FAT:FQL_AUDITING_CLIENT_TEMPLATE.FAT&amp;display_string=Audit&amp;VAR:KEY=XMVUFCHIZE&amp;VAR:QUERY=RkZfRUJJVERBX09QRVIoTFRNLDQwMjU5KQ==&amp;WINDOW=FIRST_POPUP&amp;HEIGHT=450&amp;WIDTH=450&amp;START_MA","XIMIZED=FALSE&amp;VAR:CALENDAR=US&amp;VAR:SYMBOL=RES&amp;VAR:INDEX=0"}</definedName>
    <definedName name="_1055__FDSAUDITLINK__" hidden="1">{"fdsup://directions/FAT Viewer?action=UPDATE&amp;creator=factset&amp;DYN_ARGS=TRUE&amp;DOC_NAME=FAT:FQL_AUDITING_CLIENT_TEMPLATE.FAT&amp;display_string=Audit&amp;VAR:KEY=XMVUFCHIZE&amp;VAR:QUERY=RkZfRUJJVERBX09QRVIoTFRNLDQwMjU5KQ==&amp;WINDOW=FIRST_POPUP&amp;HEIGHT=450&amp;WIDTH=450&amp;START_MA","XIMIZED=FALSE&amp;VAR:CALENDAR=US&amp;VAR:SYMBOL=RES&amp;VAR:INDEX=0"}</definedName>
    <definedName name="_1056__FDSAUDITLINK__" localSheetId="0" hidden="1">{"fdsup://directions/FAT Viewer?action=UPDATE&amp;creator=factset&amp;DYN_ARGS=TRUE&amp;DOC_NAME=FAT:FQL_AUDITING_CLIENT_TEMPLATE.FAT&amp;display_string=Audit&amp;VAR:KEY=BODODGFCPM&amp;VAR:QUERY=RkZfRU5UUlBSX1ZBTF9EQUlMWSg0MDI1OSwsLCwsJ0RJTCcp&amp;WINDOW=FIRST_POPUP&amp;HEIGHT=450&amp;WIDTH=","450&amp;START_MAXIMIZED=FALSE&amp;VAR:CALENDAR=US&amp;VAR:SYMBOL=RES&amp;VAR:INDEX=0"}</definedName>
    <definedName name="_1056__FDSAUDITLINK__" hidden="1">{"fdsup://directions/FAT Viewer?action=UPDATE&amp;creator=factset&amp;DYN_ARGS=TRUE&amp;DOC_NAME=FAT:FQL_AUDITING_CLIENT_TEMPLATE.FAT&amp;display_string=Audit&amp;VAR:KEY=BODODGFCPM&amp;VAR:QUERY=RkZfRU5UUlBSX1ZBTF9EQUlMWSg0MDI1OSwsLCwsJ0RJTCcp&amp;WINDOW=FIRST_POPUP&amp;HEIGHT=450&amp;WIDTH=","450&amp;START_MAXIMIZED=FALSE&amp;VAR:CALENDAR=US&amp;VAR:SYMBOL=RES&amp;VAR:INDEX=0"}</definedName>
    <definedName name="_1057__FDSAUDITLINK__" localSheetId="0" hidden="1">{"fdsup://directions/FAT Viewer?action=UPDATE&amp;creator=factset&amp;DYN_ARGS=TRUE&amp;DOC_NAME=FAT:FQL_AUDITING_CLIENT_TEMPLATE.FAT&amp;display_string=Audit&amp;VAR:KEY=FATSZOFABU&amp;VAR:QUERY=RkZfRUJJVERBX09QRVIoTFRNLDQwMjUyKQ==&amp;WINDOW=FIRST_POPUP&amp;HEIGHT=450&amp;WIDTH=450&amp;START_MA","XIMIZED=FALSE&amp;VAR:CALENDAR=US&amp;VAR:SYMBOL=RES&amp;VAR:INDEX=0"}</definedName>
    <definedName name="_1057__FDSAUDITLINK__" hidden="1">{"fdsup://directions/FAT Viewer?action=UPDATE&amp;creator=factset&amp;DYN_ARGS=TRUE&amp;DOC_NAME=FAT:FQL_AUDITING_CLIENT_TEMPLATE.FAT&amp;display_string=Audit&amp;VAR:KEY=FATSZOFABU&amp;VAR:QUERY=RkZfRUJJVERBX09QRVIoTFRNLDQwMjUyKQ==&amp;WINDOW=FIRST_POPUP&amp;HEIGHT=450&amp;WIDTH=450&amp;START_MA","XIMIZED=FALSE&amp;VAR:CALENDAR=US&amp;VAR:SYMBOL=RES&amp;VAR:INDEX=0"}</definedName>
    <definedName name="_1058__FDSAUDITLINK__" localSheetId="0" hidden="1">{"fdsup://directions/FAT Viewer?action=UPDATE&amp;creator=factset&amp;DYN_ARGS=TRUE&amp;DOC_NAME=FAT:FQL_AUDITING_CLIENT_TEMPLATE.FAT&amp;display_string=Audit&amp;VAR:KEY=RILEJKFYZG&amp;VAR:QUERY=RkZfRU5UUlBSX1ZBTF9EQUlMWSg0MDI1MiwsLCwsJ0RJTCcp&amp;WINDOW=FIRST_POPUP&amp;HEIGHT=450&amp;WIDTH=","450&amp;START_MAXIMIZED=FALSE&amp;VAR:CALENDAR=US&amp;VAR:SYMBOL=RES&amp;VAR:INDEX=0"}</definedName>
    <definedName name="_1058__FDSAUDITLINK__" hidden="1">{"fdsup://directions/FAT Viewer?action=UPDATE&amp;creator=factset&amp;DYN_ARGS=TRUE&amp;DOC_NAME=FAT:FQL_AUDITING_CLIENT_TEMPLATE.FAT&amp;display_string=Audit&amp;VAR:KEY=RILEJKFYZG&amp;VAR:QUERY=RkZfRU5UUlBSX1ZBTF9EQUlMWSg0MDI1MiwsLCwsJ0RJTCcp&amp;WINDOW=FIRST_POPUP&amp;HEIGHT=450&amp;WIDTH=","450&amp;START_MAXIMIZED=FALSE&amp;VAR:CALENDAR=US&amp;VAR:SYMBOL=RES&amp;VAR:INDEX=0"}</definedName>
    <definedName name="_1059__FDSAUDITLINK__" localSheetId="0" hidden="1">{"fdsup://directions/FAT Viewer?action=UPDATE&amp;creator=factset&amp;DYN_ARGS=TRUE&amp;DOC_NAME=FAT:FQL_AUDITING_CLIENT_TEMPLATE.FAT&amp;display_string=Audit&amp;VAR:KEY=ZOFURMFWRA&amp;VAR:QUERY=RkZfRUJJVERBX09QRVIoTFRNLDQwMjQ1KQ==&amp;WINDOW=FIRST_POPUP&amp;HEIGHT=450&amp;WIDTH=450&amp;START_MA","XIMIZED=FALSE&amp;VAR:CALENDAR=US&amp;VAR:SYMBOL=RES&amp;VAR:INDEX=0"}</definedName>
    <definedName name="_1059__FDSAUDITLINK__" hidden="1">{"fdsup://directions/FAT Viewer?action=UPDATE&amp;creator=factset&amp;DYN_ARGS=TRUE&amp;DOC_NAME=FAT:FQL_AUDITING_CLIENT_TEMPLATE.FAT&amp;display_string=Audit&amp;VAR:KEY=ZOFURMFWRA&amp;VAR:QUERY=RkZfRUJJVERBX09QRVIoTFRNLDQwMjQ1KQ==&amp;WINDOW=FIRST_POPUP&amp;HEIGHT=450&amp;WIDTH=450&amp;START_MA","XIMIZED=FALSE&amp;VAR:CALENDAR=US&amp;VAR:SYMBOL=RES&amp;VAR:INDEX=0"}</definedName>
    <definedName name="_106__________123Graph_BCHART_3" hidden="1">#REF!</definedName>
    <definedName name="_106__123Graph_ECHART_12" hidden="1">#REF!</definedName>
    <definedName name="_106__FDSAUDITLINK__" localSheetId="0" hidden="1">{"fdsup://directions/FAT Viewer?action=UPDATE&amp;creator=factset&amp;DYN_ARGS=TRUE&amp;DOC_NAME=FAT:FQL_AUDITING_CLIENT_TEMPLATE.FAT&amp;display_string=Audit&amp;VAR:KEY=NENONYJCXE&amp;VAR:QUERY=RkZfRUJJVERBX09QRVIoTFRNLDQwNTc0KQ==&amp;WINDOW=FIRST_POPUP&amp;HEIGHT=450&amp;WIDTH=450&amp;START_MA","XIMIZED=FALSE&amp;VAR:CALENDAR=US&amp;VAR:SYMBOL=B2850B&amp;VAR:INDEX=0"}</definedName>
    <definedName name="_106__FDSAUDITLINK__" hidden="1">{"fdsup://directions/FAT Viewer?action=UPDATE&amp;creator=factset&amp;DYN_ARGS=TRUE&amp;DOC_NAME=FAT:FQL_AUDITING_CLIENT_TEMPLATE.FAT&amp;display_string=Audit&amp;VAR:KEY=NENONYJCXE&amp;VAR:QUERY=RkZfRUJJVERBX09QRVIoTFRNLDQwNTc0KQ==&amp;WINDOW=FIRST_POPUP&amp;HEIGHT=450&amp;WIDTH=450&amp;START_MA","XIMIZED=FALSE&amp;VAR:CALENDAR=US&amp;VAR:SYMBOL=B2850B&amp;VAR:INDEX=0"}</definedName>
    <definedName name="_1060__FDSAUDITLINK__" localSheetId="0" hidden="1">{"fdsup://directions/FAT Viewer?action=UPDATE&amp;creator=factset&amp;DYN_ARGS=TRUE&amp;DOC_NAME=FAT:FQL_AUDITING_CLIENT_TEMPLATE.FAT&amp;display_string=Audit&amp;VAR:KEY=PENUPUTINS&amp;VAR:QUERY=RkZfRU5UUlBSX1ZBTF9EQUlMWSg0MDI0NSwsLCwsJ0RJTCcp&amp;WINDOW=FIRST_POPUP&amp;HEIGHT=450&amp;WIDTH=","450&amp;START_MAXIMIZED=FALSE&amp;VAR:CALENDAR=US&amp;VAR:SYMBOL=RES&amp;VAR:INDEX=0"}</definedName>
    <definedName name="_1060__FDSAUDITLINK__" hidden="1">{"fdsup://directions/FAT Viewer?action=UPDATE&amp;creator=factset&amp;DYN_ARGS=TRUE&amp;DOC_NAME=FAT:FQL_AUDITING_CLIENT_TEMPLATE.FAT&amp;display_string=Audit&amp;VAR:KEY=PENUPUTINS&amp;VAR:QUERY=RkZfRU5UUlBSX1ZBTF9EQUlMWSg0MDI0NSwsLCwsJ0RJTCcp&amp;WINDOW=FIRST_POPUP&amp;HEIGHT=450&amp;WIDTH=","450&amp;START_MAXIMIZED=FALSE&amp;VAR:CALENDAR=US&amp;VAR:SYMBOL=RES&amp;VAR:INDEX=0"}</definedName>
    <definedName name="_1061__FDSAUDITLINK__" localSheetId="0" hidden="1">{"fdsup://directions/FAT Viewer?action=UPDATE&amp;creator=factset&amp;DYN_ARGS=TRUE&amp;DOC_NAME=FAT:FQL_AUDITING_CLIENT_TEMPLATE.FAT&amp;display_string=Audit&amp;VAR:KEY=FEZOBEPMXS&amp;VAR:QUERY=RkZfRUJJVERBX09QRVIoTFRNLDQwMjM4KQ==&amp;WINDOW=FIRST_POPUP&amp;HEIGHT=450&amp;WIDTH=450&amp;START_MA","XIMIZED=FALSE&amp;VAR:CALENDAR=US&amp;VAR:SYMBOL=RES&amp;VAR:INDEX=0"}</definedName>
    <definedName name="_1061__FDSAUDITLINK__" hidden="1">{"fdsup://directions/FAT Viewer?action=UPDATE&amp;creator=factset&amp;DYN_ARGS=TRUE&amp;DOC_NAME=FAT:FQL_AUDITING_CLIENT_TEMPLATE.FAT&amp;display_string=Audit&amp;VAR:KEY=FEZOBEPMXS&amp;VAR:QUERY=RkZfRUJJVERBX09QRVIoTFRNLDQwMjM4KQ==&amp;WINDOW=FIRST_POPUP&amp;HEIGHT=450&amp;WIDTH=450&amp;START_MA","XIMIZED=FALSE&amp;VAR:CALENDAR=US&amp;VAR:SYMBOL=RES&amp;VAR:INDEX=0"}</definedName>
    <definedName name="_1062__FDSAUDITLINK__" localSheetId="0" hidden="1">{"fdsup://directions/FAT Viewer?action=UPDATE&amp;creator=factset&amp;DYN_ARGS=TRUE&amp;DOC_NAME=FAT:FQL_AUDITING_CLIENT_TEMPLATE.FAT&amp;display_string=Audit&amp;VAR:KEY=PGREHWNIZY&amp;VAR:QUERY=RkZfRU5UUlBSX1ZBTF9EQUlMWSg0MDIzOCwsLCwsJ0RJTCcp&amp;WINDOW=FIRST_POPUP&amp;HEIGHT=450&amp;WIDTH=","450&amp;START_MAXIMIZED=FALSE&amp;VAR:CALENDAR=US&amp;VAR:SYMBOL=RES&amp;VAR:INDEX=0"}</definedName>
    <definedName name="_1062__FDSAUDITLINK__" hidden="1">{"fdsup://directions/FAT Viewer?action=UPDATE&amp;creator=factset&amp;DYN_ARGS=TRUE&amp;DOC_NAME=FAT:FQL_AUDITING_CLIENT_TEMPLATE.FAT&amp;display_string=Audit&amp;VAR:KEY=PGREHWNIZY&amp;VAR:QUERY=RkZfRU5UUlBSX1ZBTF9EQUlMWSg0MDIzOCwsLCwsJ0RJTCcp&amp;WINDOW=FIRST_POPUP&amp;HEIGHT=450&amp;WIDTH=","450&amp;START_MAXIMIZED=FALSE&amp;VAR:CALENDAR=US&amp;VAR:SYMBOL=RES&amp;VAR:INDEX=0"}</definedName>
    <definedName name="_1063__FDSAUDITLINK__" localSheetId="0" hidden="1">{"fdsup://directions/FAT Viewer?action=UPDATE&amp;creator=factset&amp;DYN_ARGS=TRUE&amp;DOC_NAME=FAT:FQL_AUDITING_CLIENT_TEMPLATE.FAT&amp;display_string=Audit&amp;VAR:KEY=NGFMLKXOZS&amp;VAR:QUERY=RkZfRUJJVERBX09QRVIoTFRNLDQwMjMxKQ==&amp;WINDOW=FIRST_POPUP&amp;HEIGHT=450&amp;WIDTH=450&amp;START_MA","XIMIZED=FALSE&amp;VAR:CALENDAR=US&amp;VAR:SYMBOL=RES&amp;VAR:INDEX=0"}</definedName>
    <definedName name="_1063__FDSAUDITLINK__" hidden="1">{"fdsup://directions/FAT Viewer?action=UPDATE&amp;creator=factset&amp;DYN_ARGS=TRUE&amp;DOC_NAME=FAT:FQL_AUDITING_CLIENT_TEMPLATE.FAT&amp;display_string=Audit&amp;VAR:KEY=NGFMLKXOZS&amp;VAR:QUERY=RkZfRUJJVERBX09QRVIoTFRNLDQwMjMxKQ==&amp;WINDOW=FIRST_POPUP&amp;HEIGHT=450&amp;WIDTH=450&amp;START_MA","XIMIZED=FALSE&amp;VAR:CALENDAR=US&amp;VAR:SYMBOL=RES&amp;VAR:INDEX=0"}</definedName>
    <definedName name="_1064__FDSAUDITLINK__" localSheetId="0" hidden="1">{"fdsup://directions/FAT Viewer?action=UPDATE&amp;creator=factset&amp;DYN_ARGS=TRUE&amp;DOC_NAME=FAT:FQL_AUDITING_CLIENT_TEMPLATE.FAT&amp;display_string=Audit&amp;VAR:KEY=LWXUNYDQZQ&amp;VAR:QUERY=RkZfRU5UUlBSX1ZBTF9EQUlMWSg0MDIzMSwsLCwsJ0RJTCcp&amp;WINDOW=FIRST_POPUP&amp;HEIGHT=450&amp;WIDTH=","450&amp;START_MAXIMIZED=FALSE&amp;VAR:CALENDAR=US&amp;VAR:SYMBOL=RES&amp;VAR:INDEX=0"}</definedName>
    <definedName name="_1064__FDSAUDITLINK__" hidden="1">{"fdsup://directions/FAT Viewer?action=UPDATE&amp;creator=factset&amp;DYN_ARGS=TRUE&amp;DOC_NAME=FAT:FQL_AUDITING_CLIENT_TEMPLATE.FAT&amp;display_string=Audit&amp;VAR:KEY=LWXUNYDQZQ&amp;VAR:QUERY=RkZfRU5UUlBSX1ZBTF9EQUlMWSg0MDIzMSwsLCwsJ0RJTCcp&amp;WINDOW=FIRST_POPUP&amp;HEIGHT=450&amp;WIDTH=","450&amp;START_MAXIMIZED=FALSE&amp;VAR:CALENDAR=US&amp;VAR:SYMBOL=RES&amp;VAR:INDEX=0"}</definedName>
    <definedName name="_1065__FDSAUDITLINK__" localSheetId="0" hidden="1">{"fdsup://directions/FAT Viewer?action=UPDATE&amp;creator=factset&amp;DYN_ARGS=TRUE&amp;DOC_NAME=FAT:FQL_AUDITING_CLIENT_TEMPLATE.FAT&amp;display_string=Audit&amp;VAR:KEY=VCTGHUZSNA&amp;VAR:QUERY=RkZfRUJJVERBX09QRVIoTFRNLDQwMjI0KQ==&amp;WINDOW=FIRST_POPUP&amp;HEIGHT=450&amp;WIDTH=450&amp;START_MA","XIMIZED=FALSE&amp;VAR:CALENDAR=US&amp;VAR:SYMBOL=RES&amp;VAR:INDEX=0"}</definedName>
    <definedName name="_1065__FDSAUDITLINK__" hidden="1">{"fdsup://directions/FAT Viewer?action=UPDATE&amp;creator=factset&amp;DYN_ARGS=TRUE&amp;DOC_NAME=FAT:FQL_AUDITING_CLIENT_TEMPLATE.FAT&amp;display_string=Audit&amp;VAR:KEY=VCTGHUZSNA&amp;VAR:QUERY=RkZfRUJJVERBX09QRVIoTFRNLDQwMjI0KQ==&amp;WINDOW=FIRST_POPUP&amp;HEIGHT=450&amp;WIDTH=450&amp;START_MA","XIMIZED=FALSE&amp;VAR:CALENDAR=US&amp;VAR:SYMBOL=RES&amp;VAR:INDEX=0"}</definedName>
    <definedName name="_1066__FDSAUDITLINK__" localSheetId="0" hidden="1">{"fdsup://directions/FAT Viewer?action=UPDATE&amp;creator=factset&amp;DYN_ARGS=TRUE&amp;DOC_NAME=FAT:FQL_AUDITING_CLIENT_TEMPLATE.FAT&amp;display_string=Audit&amp;VAR:KEY=NEHEDEDMLO&amp;VAR:QUERY=RkZfRU5UUlBSX1ZBTF9EQUlMWSg0MDIyNCwsLCwsJ0RJTCcp&amp;WINDOW=FIRST_POPUP&amp;HEIGHT=450&amp;WIDTH=","450&amp;START_MAXIMIZED=FALSE&amp;VAR:CALENDAR=US&amp;VAR:SYMBOL=RES&amp;VAR:INDEX=0"}</definedName>
    <definedName name="_1066__FDSAUDITLINK__" hidden="1">{"fdsup://directions/FAT Viewer?action=UPDATE&amp;creator=factset&amp;DYN_ARGS=TRUE&amp;DOC_NAME=FAT:FQL_AUDITING_CLIENT_TEMPLATE.FAT&amp;display_string=Audit&amp;VAR:KEY=NEHEDEDMLO&amp;VAR:QUERY=RkZfRU5UUlBSX1ZBTF9EQUlMWSg0MDIyNCwsLCwsJ0RJTCcp&amp;WINDOW=FIRST_POPUP&amp;HEIGHT=450&amp;WIDTH=","450&amp;START_MAXIMIZED=FALSE&amp;VAR:CALENDAR=US&amp;VAR:SYMBOL=RES&amp;VAR:INDEX=0"}</definedName>
    <definedName name="_1067__FDSAUDITLINK__" localSheetId="0" hidden="1">{"fdsup://directions/FAT Viewer?action=UPDATE&amp;creator=factset&amp;DYN_ARGS=TRUE&amp;DOC_NAME=FAT:FQL_AUDITING_CLIENT_TEMPLATE.FAT&amp;display_string=Audit&amp;VAR:KEY=HGLKXOPIDW&amp;VAR:QUERY=RkZfRUJJVERBX09QRVIoTFRNLDQwMjE3KQ==&amp;WINDOW=FIRST_POPUP&amp;HEIGHT=450&amp;WIDTH=450&amp;START_MA","XIMIZED=FALSE&amp;VAR:CALENDAR=US&amp;VAR:SYMBOL=RES&amp;VAR:INDEX=0"}</definedName>
    <definedName name="_1067__FDSAUDITLINK__" hidden="1">{"fdsup://directions/FAT Viewer?action=UPDATE&amp;creator=factset&amp;DYN_ARGS=TRUE&amp;DOC_NAME=FAT:FQL_AUDITING_CLIENT_TEMPLATE.FAT&amp;display_string=Audit&amp;VAR:KEY=HGLKXOPIDW&amp;VAR:QUERY=RkZfRUJJVERBX09QRVIoTFRNLDQwMjE3KQ==&amp;WINDOW=FIRST_POPUP&amp;HEIGHT=450&amp;WIDTH=450&amp;START_MA","XIMIZED=FALSE&amp;VAR:CALENDAR=US&amp;VAR:SYMBOL=RES&amp;VAR:INDEX=0"}</definedName>
    <definedName name="_1068__FDSAUDITLINK__" localSheetId="0" hidden="1">{"fdsup://directions/FAT Viewer?action=UPDATE&amp;creator=factset&amp;DYN_ARGS=TRUE&amp;DOC_NAME=FAT:FQL_AUDITING_CLIENT_TEMPLATE.FAT&amp;display_string=Audit&amp;VAR:KEY=TSTUHGBYZU&amp;VAR:QUERY=RkZfRU5UUlBSX1ZBTF9EQUlMWSg0MDIxNywsLCwsJ0RJTCcp&amp;WINDOW=FIRST_POPUP&amp;HEIGHT=450&amp;WIDTH=","450&amp;START_MAXIMIZED=FALSE&amp;VAR:CALENDAR=US&amp;VAR:SYMBOL=RES&amp;VAR:INDEX=0"}</definedName>
    <definedName name="_1068__FDSAUDITLINK__" hidden="1">{"fdsup://directions/FAT Viewer?action=UPDATE&amp;creator=factset&amp;DYN_ARGS=TRUE&amp;DOC_NAME=FAT:FQL_AUDITING_CLIENT_TEMPLATE.FAT&amp;display_string=Audit&amp;VAR:KEY=TSTUHGBYZU&amp;VAR:QUERY=RkZfRU5UUlBSX1ZBTF9EQUlMWSg0MDIxNywsLCwsJ0RJTCcp&amp;WINDOW=FIRST_POPUP&amp;HEIGHT=450&amp;WIDTH=","450&amp;START_MAXIMIZED=FALSE&amp;VAR:CALENDAR=US&amp;VAR:SYMBOL=RES&amp;VAR:INDEX=0"}</definedName>
    <definedName name="_1069__FDSAUDITLINK__" localSheetId="0" hidden="1">{"fdsup://directions/FAT Viewer?action=UPDATE&amp;creator=factset&amp;DYN_ARGS=TRUE&amp;DOC_NAME=FAT:FQL_AUDITING_CLIENT_TEMPLATE.FAT&amp;display_string=Audit&amp;VAR:KEY=HEHKJQNQXS&amp;VAR:QUERY=RkZfRUJJVERBX09QRVIoTFRNLDQwMjEwKQ==&amp;WINDOW=FIRST_POPUP&amp;HEIGHT=450&amp;WIDTH=450&amp;START_MA","XIMIZED=FALSE&amp;VAR:CALENDAR=US&amp;VAR:SYMBOL=RES&amp;VAR:INDEX=0"}</definedName>
    <definedName name="_1069__FDSAUDITLINK__" hidden="1">{"fdsup://directions/FAT Viewer?action=UPDATE&amp;creator=factset&amp;DYN_ARGS=TRUE&amp;DOC_NAME=FAT:FQL_AUDITING_CLIENT_TEMPLATE.FAT&amp;display_string=Audit&amp;VAR:KEY=HEHKJQNQXS&amp;VAR:QUERY=RkZfRUJJVERBX09QRVIoTFRNLDQwMjEwKQ==&amp;WINDOW=FIRST_POPUP&amp;HEIGHT=450&amp;WIDTH=450&amp;START_MA","XIMIZED=FALSE&amp;VAR:CALENDAR=US&amp;VAR:SYMBOL=RES&amp;VAR:INDEX=0"}</definedName>
    <definedName name="_107__________123Graph_CCHART_1" hidden="1">#REF!</definedName>
    <definedName name="_107__123Graph_LBL_ACHART_1" hidden="1">#REF!</definedName>
    <definedName name="_107__FDSAUDITLINK__" localSheetId="0" hidden="1">{"fdsup://directions/FAT Viewer?action=UPDATE&amp;creator=factset&amp;DYN_ARGS=TRUE&amp;DOC_NAME=FAT:FQL_AUDITING_CLIENT_TEMPLATE.FAT&amp;display_string=Audit&amp;VAR:KEY=DMDCDWREFO&amp;VAR:QUERY=RkZfRU5UUlBSX1ZBTF9EQUlMWSg0MDU2NywsLCwsJ0RJTCcp&amp;WINDOW=FIRST_POPUP&amp;HEIGHT=450&amp;WIDTH=","450&amp;START_MAXIMIZED=FALSE&amp;VAR:CALENDAR=US&amp;VAR:SYMBOL=B2850B&amp;VAR:INDEX=0"}</definedName>
    <definedName name="_107__FDSAUDITLINK__" hidden="1">{"fdsup://directions/FAT Viewer?action=UPDATE&amp;creator=factset&amp;DYN_ARGS=TRUE&amp;DOC_NAME=FAT:FQL_AUDITING_CLIENT_TEMPLATE.FAT&amp;display_string=Audit&amp;VAR:KEY=DMDCDWREFO&amp;VAR:QUERY=RkZfRU5UUlBSX1ZBTF9EQUlMWSg0MDU2NywsLCwsJ0RJTCcp&amp;WINDOW=FIRST_POPUP&amp;HEIGHT=450&amp;WIDTH=","450&amp;START_MAXIMIZED=FALSE&amp;VAR:CALENDAR=US&amp;VAR:SYMBOL=B2850B&amp;VAR:INDEX=0"}</definedName>
    <definedName name="_1070__FDSAUDITLINK__" localSheetId="0" hidden="1">{"fdsup://directions/FAT Viewer?action=UPDATE&amp;creator=factset&amp;DYN_ARGS=TRUE&amp;DOC_NAME=FAT:FQL_AUDITING_CLIENT_TEMPLATE.FAT&amp;display_string=Audit&amp;VAR:KEY=ZIBWFEVQHI&amp;VAR:QUERY=RkZfRU5UUlBSX1ZBTF9EQUlMWSg0MDIxMCwsLCwsJ0RJTCcp&amp;WINDOW=FIRST_POPUP&amp;HEIGHT=450&amp;WIDTH=","450&amp;START_MAXIMIZED=FALSE&amp;VAR:CALENDAR=US&amp;VAR:SYMBOL=RES&amp;VAR:INDEX=0"}</definedName>
    <definedName name="_1070__FDSAUDITLINK__" hidden="1">{"fdsup://directions/FAT Viewer?action=UPDATE&amp;creator=factset&amp;DYN_ARGS=TRUE&amp;DOC_NAME=FAT:FQL_AUDITING_CLIENT_TEMPLATE.FAT&amp;display_string=Audit&amp;VAR:KEY=ZIBWFEVQHI&amp;VAR:QUERY=RkZfRU5UUlBSX1ZBTF9EQUlMWSg0MDIxMCwsLCwsJ0RJTCcp&amp;WINDOW=FIRST_POPUP&amp;HEIGHT=450&amp;WIDTH=","450&amp;START_MAXIMIZED=FALSE&amp;VAR:CALENDAR=US&amp;VAR:SYMBOL=RES&amp;VAR:INDEX=0"}</definedName>
    <definedName name="_1071__FDSAUDITLINK__" localSheetId="0" hidden="1">{"fdsup://directions/FAT Viewer?action=UPDATE&amp;creator=factset&amp;DYN_ARGS=TRUE&amp;DOC_NAME=FAT:FQL_AUDITING_CLIENT_TEMPLATE.FAT&amp;display_string=Audit&amp;VAR:KEY=NOXOPMLYZY&amp;VAR:QUERY=RkZfRUJJVERBX09QRVIoTFRNLDQwMjAzKQ==&amp;WINDOW=FIRST_POPUP&amp;HEIGHT=450&amp;WIDTH=450&amp;START_MA","XIMIZED=FALSE&amp;VAR:CALENDAR=US&amp;VAR:SYMBOL=RES&amp;VAR:INDEX=0"}</definedName>
    <definedName name="_1071__FDSAUDITLINK__" hidden="1">{"fdsup://directions/FAT Viewer?action=UPDATE&amp;creator=factset&amp;DYN_ARGS=TRUE&amp;DOC_NAME=FAT:FQL_AUDITING_CLIENT_TEMPLATE.FAT&amp;display_string=Audit&amp;VAR:KEY=NOXOPMLYZY&amp;VAR:QUERY=RkZfRUJJVERBX09QRVIoTFRNLDQwMjAzKQ==&amp;WINDOW=FIRST_POPUP&amp;HEIGHT=450&amp;WIDTH=450&amp;START_MA","XIMIZED=FALSE&amp;VAR:CALENDAR=US&amp;VAR:SYMBOL=RES&amp;VAR:INDEX=0"}</definedName>
    <definedName name="_1072__FDSAUDITLINK__" localSheetId="0" hidden="1">{"fdsup://directions/FAT Viewer?action=UPDATE&amp;creator=factset&amp;DYN_ARGS=TRUE&amp;DOC_NAME=FAT:FQL_AUDITING_CLIENT_TEMPLATE.FAT&amp;display_string=Audit&amp;VAR:KEY=BGZKDMNEVC&amp;VAR:QUERY=RkZfRU5UUlBSX1ZBTF9EQUlMWSg0MDIwMywsLCwsJ0RJTCcp&amp;WINDOW=FIRST_POPUP&amp;HEIGHT=450&amp;WIDTH=","450&amp;START_MAXIMIZED=FALSE&amp;VAR:CALENDAR=US&amp;VAR:SYMBOL=RES&amp;VAR:INDEX=0"}</definedName>
    <definedName name="_1072__FDSAUDITLINK__" hidden="1">{"fdsup://directions/FAT Viewer?action=UPDATE&amp;creator=factset&amp;DYN_ARGS=TRUE&amp;DOC_NAME=FAT:FQL_AUDITING_CLIENT_TEMPLATE.FAT&amp;display_string=Audit&amp;VAR:KEY=BGZKDMNEVC&amp;VAR:QUERY=RkZfRU5UUlBSX1ZBTF9EQUlMWSg0MDIwMywsLCwsJ0RJTCcp&amp;WINDOW=FIRST_POPUP&amp;HEIGHT=450&amp;WIDTH=","450&amp;START_MAXIMIZED=FALSE&amp;VAR:CALENDAR=US&amp;VAR:SYMBOL=RES&amp;VAR:INDEX=0"}</definedName>
    <definedName name="_1073__FDSAUDITLINK__" localSheetId="0" hidden="1">{"fdsup://directions/FAT Viewer?action=UPDATE&amp;creator=factset&amp;DYN_ARGS=TRUE&amp;DOC_NAME=FAT:FQL_AUDITING_CLIENT_TEMPLATE.FAT&amp;display_string=Audit&amp;VAR:KEY=HKPIBELGHY&amp;VAR:QUERY=RkZfRUJJVERBX09QRVIoTFRNLDQwMTk2KQ==&amp;WINDOW=FIRST_POPUP&amp;HEIGHT=450&amp;WIDTH=450&amp;START_MA","XIMIZED=FALSE&amp;VAR:CALENDAR=US&amp;VAR:SYMBOL=RES&amp;VAR:INDEX=0"}</definedName>
    <definedName name="_1073__FDSAUDITLINK__" hidden="1">{"fdsup://directions/FAT Viewer?action=UPDATE&amp;creator=factset&amp;DYN_ARGS=TRUE&amp;DOC_NAME=FAT:FQL_AUDITING_CLIENT_TEMPLATE.FAT&amp;display_string=Audit&amp;VAR:KEY=HKPIBELGHY&amp;VAR:QUERY=RkZfRUJJVERBX09QRVIoTFRNLDQwMTk2KQ==&amp;WINDOW=FIRST_POPUP&amp;HEIGHT=450&amp;WIDTH=450&amp;START_MA","XIMIZED=FALSE&amp;VAR:CALENDAR=US&amp;VAR:SYMBOL=RES&amp;VAR:INDEX=0"}</definedName>
    <definedName name="_1074__FDSAUDITLINK__" localSheetId="0" hidden="1">{"fdsup://directions/FAT Viewer?action=UPDATE&amp;creator=factset&amp;DYN_ARGS=TRUE&amp;DOC_NAME=FAT:FQL_AUDITING_CLIENT_TEMPLATE.FAT&amp;display_string=Audit&amp;VAR:KEY=RYDSZARSLW&amp;VAR:QUERY=RkZfRU5UUlBSX1ZBTF9EQUlMWSg0MDE5NiwsLCwsJ0RJTCcp&amp;WINDOW=FIRST_POPUP&amp;HEIGHT=450&amp;WIDTH=","450&amp;START_MAXIMIZED=FALSE&amp;VAR:CALENDAR=US&amp;VAR:SYMBOL=RES&amp;VAR:INDEX=0"}</definedName>
    <definedName name="_1074__FDSAUDITLINK__" hidden="1">{"fdsup://directions/FAT Viewer?action=UPDATE&amp;creator=factset&amp;DYN_ARGS=TRUE&amp;DOC_NAME=FAT:FQL_AUDITING_CLIENT_TEMPLATE.FAT&amp;display_string=Audit&amp;VAR:KEY=RYDSZARSLW&amp;VAR:QUERY=RkZfRU5UUlBSX1ZBTF9EQUlMWSg0MDE5NiwsLCwsJ0RJTCcp&amp;WINDOW=FIRST_POPUP&amp;HEIGHT=450&amp;WIDTH=","450&amp;START_MAXIMIZED=FALSE&amp;VAR:CALENDAR=US&amp;VAR:SYMBOL=RES&amp;VAR:INDEX=0"}</definedName>
    <definedName name="_1075__FDSAUDITLINK__" localSheetId="0" hidden="1">{"fdsup://directions/FAT Viewer?action=UPDATE&amp;creator=factset&amp;DYN_ARGS=TRUE&amp;DOC_NAME=FAT:FQL_AUDITING_CLIENT_TEMPLATE.FAT&amp;display_string=Audit&amp;VAR:KEY=NUDCBMJMPM&amp;VAR:QUERY=RkZfRUJJVERBX09QRVIoTFRNLDQwMTg5KQ==&amp;WINDOW=FIRST_POPUP&amp;HEIGHT=450&amp;WIDTH=450&amp;START_MA","XIMIZED=FALSE&amp;VAR:CALENDAR=US&amp;VAR:SYMBOL=RES&amp;VAR:INDEX=0"}</definedName>
    <definedName name="_1075__FDSAUDITLINK__" hidden="1">{"fdsup://directions/FAT Viewer?action=UPDATE&amp;creator=factset&amp;DYN_ARGS=TRUE&amp;DOC_NAME=FAT:FQL_AUDITING_CLIENT_TEMPLATE.FAT&amp;display_string=Audit&amp;VAR:KEY=NUDCBMJMPM&amp;VAR:QUERY=RkZfRUJJVERBX09QRVIoTFRNLDQwMTg5KQ==&amp;WINDOW=FIRST_POPUP&amp;HEIGHT=450&amp;WIDTH=450&amp;START_MA","XIMIZED=FALSE&amp;VAR:CALENDAR=US&amp;VAR:SYMBOL=RES&amp;VAR:INDEX=0"}</definedName>
    <definedName name="_1076__FDSAUDITLINK__" localSheetId="0" hidden="1">{"fdsup://directions/FAT Viewer?action=UPDATE&amp;creator=factset&amp;DYN_ARGS=TRUE&amp;DOC_NAME=FAT:FQL_AUDITING_CLIENT_TEMPLATE.FAT&amp;display_string=Audit&amp;VAR:KEY=NYFOLURSPU&amp;VAR:QUERY=RkZfRU5UUlBSX1ZBTF9EQUlMWSg0MDE4OSwsLCwsJ0RJTCcp&amp;WINDOW=FIRST_POPUP&amp;HEIGHT=450&amp;WIDTH=","450&amp;START_MAXIMIZED=FALSE&amp;VAR:CALENDAR=US&amp;VAR:SYMBOL=RES&amp;VAR:INDEX=0"}</definedName>
    <definedName name="_1076__FDSAUDITLINK__" hidden="1">{"fdsup://directions/FAT Viewer?action=UPDATE&amp;creator=factset&amp;DYN_ARGS=TRUE&amp;DOC_NAME=FAT:FQL_AUDITING_CLIENT_TEMPLATE.FAT&amp;display_string=Audit&amp;VAR:KEY=NYFOLURSPU&amp;VAR:QUERY=RkZfRU5UUlBSX1ZBTF9EQUlMWSg0MDE4OSwsLCwsJ0RJTCcp&amp;WINDOW=FIRST_POPUP&amp;HEIGHT=450&amp;WIDTH=","450&amp;START_MAXIMIZED=FALSE&amp;VAR:CALENDAR=US&amp;VAR:SYMBOL=RES&amp;VAR:INDEX=0"}</definedName>
    <definedName name="_1077__FDSAUDITLINK__" localSheetId="0" hidden="1">{"fdsup://directions/FAT Viewer?action=UPDATE&amp;creator=factset&amp;DYN_ARGS=TRUE&amp;DOC_NAME=FAT:FQL_AUDITING_CLIENT_TEMPLATE.FAT&amp;display_string=Audit&amp;VAR:KEY=NYPKHMXULG&amp;VAR:QUERY=RkZfRUJJVERBX09QRVIoTFRNLDQwMTgyKQ==&amp;WINDOW=FIRST_POPUP&amp;HEIGHT=450&amp;WIDTH=450&amp;START_MA","XIMIZED=FALSE&amp;VAR:CALENDAR=US&amp;VAR:SYMBOL=RES&amp;VAR:INDEX=0"}</definedName>
    <definedName name="_1077__FDSAUDITLINK__" hidden="1">{"fdsup://directions/FAT Viewer?action=UPDATE&amp;creator=factset&amp;DYN_ARGS=TRUE&amp;DOC_NAME=FAT:FQL_AUDITING_CLIENT_TEMPLATE.FAT&amp;display_string=Audit&amp;VAR:KEY=NYPKHMXULG&amp;VAR:QUERY=RkZfRUJJVERBX09QRVIoTFRNLDQwMTgyKQ==&amp;WINDOW=FIRST_POPUP&amp;HEIGHT=450&amp;WIDTH=450&amp;START_MA","XIMIZED=FALSE&amp;VAR:CALENDAR=US&amp;VAR:SYMBOL=RES&amp;VAR:INDEX=0"}</definedName>
    <definedName name="_1078__FDSAUDITLINK__" localSheetId="0" hidden="1">{"fdsup://directions/FAT Viewer?action=UPDATE&amp;creator=factset&amp;DYN_ARGS=TRUE&amp;DOC_NAME=FAT:FQL_AUDITING_CLIENT_TEMPLATE.FAT&amp;display_string=Audit&amp;VAR:KEY=FGXUPUROZO&amp;VAR:QUERY=RkZfRU5UUlBSX1ZBTF9EQUlMWSg0MDE4MiwsLCwsJ0RJTCcp&amp;WINDOW=FIRST_POPUP&amp;HEIGHT=450&amp;WIDTH=","450&amp;START_MAXIMIZED=FALSE&amp;VAR:CALENDAR=US&amp;VAR:SYMBOL=RES&amp;VAR:INDEX=0"}</definedName>
    <definedName name="_1078__FDSAUDITLINK__" hidden="1">{"fdsup://directions/FAT Viewer?action=UPDATE&amp;creator=factset&amp;DYN_ARGS=TRUE&amp;DOC_NAME=FAT:FQL_AUDITING_CLIENT_TEMPLATE.FAT&amp;display_string=Audit&amp;VAR:KEY=FGXUPUROZO&amp;VAR:QUERY=RkZfRU5UUlBSX1ZBTF9EQUlMWSg0MDE4MiwsLCwsJ0RJTCcp&amp;WINDOW=FIRST_POPUP&amp;HEIGHT=450&amp;WIDTH=","450&amp;START_MAXIMIZED=FALSE&amp;VAR:CALENDAR=US&amp;VAR:SYMBOL=RES&amp;VAR:INDEX=0"}</definedName>
    <definedName name="_1079__FDSAUDITLINK__" localSheetId="0" hidden="1">{"fdsup://directions/FAT Viewer?action=UPDATE&amp;creator=factset&amp;DYN_ARGS=TRUE&amp;DOC_NAME=FAT:FQL_AUDITING_CLIENT_TEMPLATE.FAT&amp;display_string=Audit&amp;VAR:KEY=ZWTWZWFKBU&amp;VAR:QUERY=RkZfRUJJVERBX09QRVIoTFRNLDQwMTc1KQ==&amp;WINDOW=FIRST_POPUP&amp;HEIGHT=450&amp;WIDTH=450&amp;START_MA","XIMIZED=FALSE&amp;VAR:CALENDAR=US&amp;VAR:SYMBOL=RES&amp;VAR:INDEX=0"}</definedName>
    <definedName name="_1079__FDSAUDITLINK__" hidden="1">{"fdsup://directions/FAT Viewer?action=UPDATE&amp;creator=factset&amp;DYN_ARGS=TRUE&amp;DOC_NAME=FAT:FQL_AUDITING_CLIENT_TEMPLATE.FAT&amp;display_string=Audit&amp;VAR:KEY=ZWTWZWFKBU&amp;VAR:QUERY=RkZfRUJJVERBX09QRVIoTFRNLDQwMTc1KQ==&amp;WINDOW=FIRST_POPUP&amp;HEIGHT=450&amp;WIDTH=450&amp;START_MA","XIMIZED=FALSE&amp;VAR:CALENDAR=US&amp;VAR:SYMBOL=RES&amp;VAR:INDEX=0"}</definedName>
    <definedName name="_108_______________123Graph_DCHART_2" hidden="1">#REF!</definedName>
    <definedName name="_108__________123Graph_CCHART_2" hidden="1">#REF!</definedName>
    <definedName name="_108__123Graph_LBL_ACHART_3" hidden="1">#REF!</definedName>
    <definedName name="_108__123Graph_XCHART_3" hidden="1">#REF!</definedName>
    <definedName name="_108__FDSAUDITLINK__" localSheetId="0" hidden="1">{"fdsup://directions/FAT Viewer?action=UPDATE&amp;creator=factset&amp;DYN_ARGS=TRUE&amp;DOC_NAME=FAT:FQL_AUDITING_CLIENT_TEMPLATE.FAT&amp;display_string=Audit&amp;VAR:KEY=TSTQHINIPY&amp;VAR:QUERY=RkZfRUJJVERBX09QRVIoTFRNLDQwNTY3KQ==&amp;WINDOW=FIRST_POPUP&amp;HEIGHT=450&amp;WIDTH=450&amp;START_MA","XIMIZED=FALSE&amp;VAR:CALENDAR=US&amp;VAR:SYMBOL=B2850B&amp;VAR:INDEX=0"}</definedName>
    <definedName name="_108__FDSAUDITLINK__" hidden="1">{"fdsup://directions/FAT Viewer?action=UPDATE&amp;creator=factset&amp;DYN_ARGS=TRUE&amp;DOC_NAME=FAT:FQL_AUDITING_CLIENT_TEMPLATE.FAT&amp;display_string=Audit&amp;VAR:KEY=TSTQHINIPY&amp;VAR:QUERY=RkZfRUJJVERBX09QRVIoTFRNLDQwNTY3KQ==&amp;WINDOW=FIRST_POPUP&amp;HEIGHT=450&amp;WIDTH=450&amp;START_MA","XIMIZED=FALSE&amp;VAR:CALENDAR=US&amp;VAR:SYMBOL=B2850B&amp;VAR:INDEX=0"}</definedName>
    <definedName name="_1080__FDSAUDITLINK__" localSheetId="0" hidden="1">{"fdsup://directions/FAT Viewer?action=UPDATE&amp;creator=factset&amp;DYN_ARGS=TRUE&amp;DOC_NAME=FAT:FQL_AUDITING_CLIENT_TEMPLATE.FAT&amp;display_string=Audit&amp;VAR:KEY=HGPQVUHUHM&amp;VAR:QUERY=RkZfRU5UUlBSX1ZBTF9EQUlMWSg0MDE3NSwsLCwsJ0RJTCcp&amp;WINDOW=FIRST_POPUP&amp;HEIGHT=450&amp;WIDTH=","450&amp;START_MAXIMIZED=FALSE&amp;VAR:CALENDAR=US&amp;VAR:SYMBOL=RES&amp;VAR:INDEX=0"}</definedName>
    <definedName name="_1080__FDSAUDITLINK__" hidden="1">{"fdsup://directions/FAT Viewer?action=UPDATE&amp;creator=factset&amp;DYN_ARGS=TRUE&amp;DOC_NAME=FAT:FQL_AUDITING_CLIENT_TEMPLATE.FAT&amp;display_string=Audit&amp;VAR:KEY=HGPQVUHUHM&amp;VAR:QUERY=RkZfRU5UUlBSX1ZBTF9EQUlMWSg0MDE3NSwsLCwsJ0RJTCcp&amp;WINDOW=FIRST_POPUP&amp;HEIGHT=450&amp;WIDTH=","450&amp;START_MAXIMIZED=FALSE&amp;VAR:CALENDAR=US&amp;VAR:SYMBOL=RES&amp;VAR:INDEX=0"}</definedName>
    <definedName name="_1081__FDSAUDITLINK__" localSheetId="0" hidden="1">{"fdsup://directions/FAT Viewer?action=UPDATE&amp;creator=factset&amp;DYN_ARGS=TRUE&amp;DOC_NAME=FAT:FQL_AUDITING_CLIENT_TEMPLATE.FAT&amp;display_string=Audit&amp;VAR:KEY=HKTALSPQNE&amp;VAR:QUERY=RkZfRUJJVERBX09QRVIoTFRNLDQwMTY4KQ==&amp;WINDOW=FIRST_POPUP&amp;HEIGHT=450&amp;WIDTH=450&amp;START_MA","XIMIZED=FALSE&amp;VAR:CALENDAR=US&amp;VAR:SYMBOL=RES&amp;VAR:INDEX=0"}</definedName>
    <definedName name="_1081__FDSAUDITLINK__" hidden="1">{"fdsup://directions/FAT Viewer?action=UPDATE&amp;creator=factset&amp;DYN_ARGS=TRUE&amp;DOC_NAME=FAT:FQL_AUDITING_CLIENT_TEMPLATE.FAT&amp;display_string=Audit&amp;VAR:KEY=HKTALSPQNE&amp;VAR:QUERY=RkZfRUJJVERBX09QRVIoTFRNLDQwMTY4KQ==&amp;WINDOW=FIRST_POPUP&amp;HEIGHT=450&amp;WIDTH=450&amp;START_MA","XIMIZED=FALSE&amp;VAR:CALENDAR=US&amp;VAR:SYMBOL=RES&amp;VAR:INDEX=0"}</definedName>
    <definedName name="_1082__FDSAUDITLINK__" localSheetId="0" hidden="1">{"fdsup://directions/FAT Viewer?action=UPDATE&amp;creator=factset&amp;DYN_ARGS=TRUE&amp;DOC_NAME=FAT:FQL_AUDITING_CLIENT_TEMPLATE.FAT&amp;display_string=Audit&amp;VAR:KEY=DUVAVWVIHG&amp;VAR:QUERY=RkZfRU5UUlBSX1ZBTF9EQUlMWSg0MDE2OCwsLCwsJ0RJTCcp&amp;WINDOW=FIRST_POPUP&amp;HEIGHT=450&amp;WIDTH=","450&amp;START_MAXIMIZED=FALSE&amp;VAR:CALENDAR=US&amp;VAR:SYMBOL=RES&amp;VAR:INDEX=0"}</definedName>
    <definedName name="_1082__FDSAUDITLINK__" hidden="1">{"fdsup://directions/FAT Viewer?action=UPDATE&amp;creator=factset&amp;DYN_ARGS=TRUE&amp;DOC_NAME=FAT:FQL_AUDITING_CLIENT_TEMPLATE.FAT&amp;display_string=Audit&amp;VAR:KEY=DUVAVWVIHG&amp;VAR:QUERY=RkZfRU5UUlBSX1ZBTF9EQUlMWSg0MDE2OCwsLCwsJ0RJTCcp&amp;WINDOW=FIRST_POPUP&amp;HEIGHT=450&amp;WIDTH=","450&amp;START_MAXIMIZED=FALSE&amp;VAR:CALENDAR=US&amp;VAR:SYMBOL=RES&amp;VAR:INDEX=0"}</definedName>
    <definedName name="_1083__FDSAUDITLINK__" localSheetId="0" hidden="1">{"fdsup://directions/FAT Viewer?action=UPDATE&amp;creator=factset&amp;DYN_ARGS=TRUE&amp;DOC_NAME=FAT:FQL_AUDITING_CLIENT_TEMPLATE.FAT&amp;display_string=Audit&amp;VAR:KEY=ZIPEDETCFS&amp;VAR:QUERY=RkZfRUJJVERBX09QRVIoTFRNLDQwMTYxKQ==&amp;WINDOW=FIRST_POPUP&amp;HEIGHT=450&amp;WIDTH=450&amp;START_MA","XIMIZED=FALSE&amp;VAR:CALENDAR=US&amp;VAR:SYMBOL=RES&amp;VAR:INDEX=0"}</definedName>
    <definedName name="_1083__FDSAUDITLINK__" hidden="1">{"fdsup://directions/FAT Viewer?action=UPDATE&amp;creator=factset&amp;DYN_ARGS=TRUE&amp;DOC_NAME=FAT:FQL_AUDITING_CLIENT_TEMPLATE.FAT&amp;display_string=Audit&amp;VAR:KEY=ZIPEDETCFS&amp;VAR:QUERY=RkZfRUJJVERBX09QRVIoTFRNLDQwMTYxKQ==&amp;WINDOW=FIRST_POPUP&amp;HEIGHT=450&amp;WIDTH=450&amp;START_MA","XIMIZED=FALSE&amp;VAR:CALENDAR=US&amp;VAR:SYMBOL=RES&amp;VAR:INDEX=0"}</definedName>
    <definedName name="_1084__FDSAUDITLINK__" localSheetId="0" hidden="1">{"fdsup://directions/FAT Viewer?action=UPDATE&amp;creator=factset&amp;DYN_ARGS=TRUE&amp;DOC_NAME=FAT:FQL_AUDITING_CLIENT_TEMPLATE.FAT&amp;display_string=Audit&amp;VAR:KEY=LIJYVEXSRW&amp;VAR:QUERY=RkZfRU5UUlBSX1ZBTF9EQUlMWSg0MDE2MSwsLCwsJ0RJTCcp&amp;WINDOW=FIRST_POPUP&amp;HEIGHT=450&amp;WIDTH=","450&amp;START_MAXIMIZED=FALSE&amp;VAR:CALENDAR=US&amp;VAR:SYMBOL=RES&amp;VAR:INDEX=0"}</definedName>
    <definedName name="_1084__FDSAUDITLINK__" hidden="1">{"fdsup://directions/FAT Viewer?action=UPDATE&amp;creator=factset&amp;DYN_ARGS=TRUE&amp;DOC_NAME=FAT:FQL_AUDITING_CLIENT_TEMPLATE.FAT&amp;display_string=Audit&amp;VAR:KEY=LIJYVEXSRW&amp;VAR:QUERY=RkZfRU5UUlBSX1ZBTF9EQUlMWSg0MDE2MSwsLCwsJ0RJTCcp&amp;WINDOW=FIRST_POPUP&amp;HEIGHT=450&amp;WIDTH=","450&amp;START_MAXIMIZED=FALSE&amp;VAR:CALENDAR=US&amp;VAR:SYMBOL=RES&amp;VAR:INDEX=0"}</definedName>
    <definedName name="_1085__FDSAUDITLINK__" localSheetId="0" hidden="1">{"fdsup://directions/FAT Viewer?action=UPDATE&amp;creator=factset&amp;DYN_ARGS=TRUE&amp;DOC_NAME=FAT:FQL_AUDITING_CLIENT_TEMPLATE.FAT&amp;display_string=Audit&amp;VAR:KEY=TOLQJODKDC&amp;VAR:QUERY=RkZfRUJJVERBX09QRVIoTFRNLDQwMTU0KQ==&amp;WINDOW=FIRST_POPUP&amp;HEIGHT=450&amp;WIDTH=450&amp;START_MA","XIMIZED=FALSE&amp;VAR:CALENDAR=US&amp;VAR:SYMBOL=RES&amp;VAR:INDEX=0"}</definedName>
    <definedName name="_1085__FDSAUDITLINK__" hidden="1">{"fdsup://directions/FAT Viewer?action=UPDATE&amp;creator=factset&amp;DYN_ARGS=TRUE&amp;DOC_NAME=FAT:FQL_AUDITING_CLIENT_TEMPLATE.FAT&amp;display_string=Audit&amp;VAR:KEY=TOLQJODKDC&amp;VAR:QUERY=RkZfRUJJVERBX09QRVIoTFRNLDQwMTU0KQ==&amp;WINDOW=FIRST_POPUP&amp;HEIGHT=450&amp;WIDTH=450&amp;START_MA","XIMIZED=FALSE&amp;VAR:CALENDAR=US&amp;VAR:SYMBOL=RES&amp;VAR:INDEX=0"}</definedName>
    <definedName name="_1086__FDSAUDITLINK__" localSheetId="0" hidden="1">{"fdsup://directions/FAT Viewer?action=UPDATE&amp;creator=factset&amp;DYN_ARGS=TRUE&amp;DOC_NAME=FAT:FQL_AUDITING_CLIENT_TEMPLATE.FAT&amp;display_string=Audit&amp;VAR:KEY=FABKLKXUNC&amp;VAR:QUERY=RkZfRU5UUlBSX1ZBTF9EQUlMWSg0MDE1NCwsLCwsJ0RJTCcp&amp;WINDOW=FIRST_POPUP&amp;HEIGHT=450&amp;WIDTH=","450&amp;START_MAXIMIZED=FALSE&amp;VAR:CALENDAR=US&amp;VAR:SYMBOL=RES&amp;VAR:INDEX=0"}</definedName>
    <definedName name="_1086__FDSAUDITLINK__" hidden="1">{"fdsup://directions/FAT Viewer?action=UPDATE&amp;creator=factset&amp;DYN_ARGS=TRUE&amp;DOC_NAME=FAT:FQL_AUDITING_CLIENT_TEMPLATE.FAT&amp;display_string=Audit&amp;VAR:KEY=FABKLKXUNC&amp;VAR:QUERY=RkZfRU5UUlBSX1ZBTF9EQUlMWSg0MDE1NCwsLCwsJ0RJTCcp&amp;WINDOW=FIRST_POPUP&amp;HEIGHT=450&amp;WIDTH=","450&amp;START_MAXIMIZED=FALSE&amp;VAR:CALENDAR=US&amp;VAR:SYMBOL=RES&amp;VAR:INDEX=0"}</definedName>
    <definedName name="_1087__FDSAUDITLINK__" localSheetId="0" hidden="1">{"fdsup://directions/FAT Viewer?action=UPDATE&amp;creator=factset&amp;DYN_ARGS=TRUE&amp;DOC_NAME=FAT:FQL_AUDITING_CLIENT_TEMPLATE.FAT&amp;display_string=Audit&amp;VAR:KEY=PMZSHSFYVG&amp;VAR:QUERY=RkZfRUJJVERBX09QRVIoTFRNLDQwMTQ3KQ==&amp;WINDOW=FIRST_POPUP&amp;HEIGHT=450&amp;WIDTH=450&amp;START_MA","XIMIZED=FALSE&amp;VAR:CALENDAR=US&amp;VAR:SYMBOL=RES&amp;VAR:INDEX=0"}</definedName>
    <definedName name="_1087__FDSAUDITLINK__" hidden="1">{"fdsup://directions/FAT Viewer?action=UPDATE&amp;creator=factset&amp;DYN_ARGS=TRUE&amp;DOC_NAME=FAT:FQL_AUDITING_CLIENT_TEMPLATE.FAT&amp;display_string=Audit&amp;VAR:KEY=PMZSHSFYVG&amp;VAR:QUERY=RkZfRUJJVERBX09QRVIoTFRNLDQwMTQ3KQ==&amp;WINDOW=FIRST_POPUP&amp;HEIGHT=450&amp;WIDTH=450&amp;START_MA","XIMIZED=FALSE&amp;VAR:CALENDAR=US&amp;VAR:SYMBOL=RES&amp;VAR:INDEX=0"}</definedName>
    <definedName name="_1088__FDSAUDITLINK__" localSheetId="0" hidden="1">{"fdsup://directions/FAT Viewer?action=UPDATE&amp;creator=factset&amp;DYN_ARGS=TRUE&amp;DOC_NAME=FAT:FQL_AUDITING_CLIENT_TEMPLATE.FAT&amp;display_string=Audit&amp;VAR:KEY=VGRUTYXANM&amp;VAR:QUERY=RkZfRU5UUlBSX1ZBTF9EQUlMWSg0MDE0NywsLCwsJ0RJTCcp&amp;WINDOW=FIRST_POPUP&amp;HEIGHT=450&amp;WIDTH=","450&amp;START_MAXIMIZED=FALSE&amp;VAR:CALENDAR=US&amp;VAR:SYMBOL=RES&amp;VAR:INDEX=0"}</definedName>
    <definedName name="_1088__FDSAUDITLINK__" hidden="1">{"fdsup://directions/FAT Viewer?action=UPDATE&amp;creator=factset&amp;DYN_ARGS=TRUE&amp;DOC_NAME=FAT:FQL_AUDITING_CLIENT_TEMPLATE.FAT&amp;display_string=Audit&amp;VAR:KEY=VGRUTYXANM&amp;VAR:QUERY=RkZfRU5UUlBSX1ZBTF9EQUlMWSg0MDE0NywsLCwsJ0RJTCcp&amp;WINDOW=FIRST_POPUP&amp;HEIGHT=450&amp;WIDTH=","450&amp;START_MAXIMIZED=FALSE&amp;VAR:CALENDAR=US&amp;VAR:SYMBOL=RES&amp;VAR:INDEX=0"}</definedName>
    <definedName name="_1089__FDSAUDITLINK__" localSheetId="0" hidden="1">{"fdsup://directions/FAT Viewer?action=UPDATE&amp;creator=factset&amp;DYN_ARGS=TRUE&amp;DOC_NAME=FAT:FQL_AUDITING_CLIENT_TEMPLATE.FAT&amp;display_string=Audit&amp;VAR:KEY=NWPENYFGHQ&amp;VAR:QUERY=RkZfRUJJVERBX09QRVIoTFRNLDQwMTQwKQ==&amp;WINDOW=FIRST_POPUP&amp;HEIGHT=450&amp;WIDTH=450&amp;START_MA","XIMIZED=FALSE&amp;VAR:CALENDAR=US&amp;VAR:SYMBOL=RES&amp;VAR:INDEX=0"}</definedName>
    <definedName name="_1089__FDSAUDITLINK__" hidden="1">{"fdsup://directions/FAT Viewer?action=UPDATE&amp;creator=factset&amp;DYN_ARGS=TRUE&amp;DOC_NAME=FAT:FQL_AUDITING_CLIENT_TEMPLATE.FAT&amp;display_string=Audit&amp;VAR:KEY=NWPENYFGHQ&amp;VAR:QUERY=RkZfRUJJVERBX09QRVIoTFRNLDQwMTQwKQ==&amp;WINDOW=FIRST_POPUP&amp;HEIGHT=450&amp;WIDTH=450&amp;START_MA","XIMIZED=FALSE&amp;VAR:CALENDAR=US&amp;VAR:SYMBOL=RES&amp;VAR:INDEX=0"}</definedName>
    <definedName name="_109__________123Graph_CCHART_3" hidden="1">#REF!</definedName>
    <definedName name="_109__FDSAUDITLINK__" localSheetId="0" hidden="1">{"fdsup://directions/FAT Viewer?action=UPDATE&amp;creator=factset&amp;DYN_ARGS=TRUE&amp;DOC_NAME=FAT:FQL_AUDITING_CLIENT_TEMPLATE.FAT&amp;display_string=Audit&amp;VAR:KEY=POVYBITMHI&amp;VAR:QUERY=RkZfRU5UUlBSX1ZBTF9EQUlMWSg0MDU2MCwsLCwsJ0RJTCcp&amp;WINDOW=FIRST_POPUP&amp;HEIGHT=450&amp;WIDTH=","450&amp;START_MAXIMIZED=FALSE&amp;VAR:CALENDAR=US&amp;VAR:SYMBOL=B2850B&amp;VAR:INDEX=0"}</definedName>
    <definedName name="_109__FDSAUDITLINK__" hidden="1">{"fdsup://directions/FAT Viewer?action=UPDATE&amp;creator=factset&amp;DYN_ARGS=TRUE&amp;DOC_NAME=FAT:FQL_AUDITING_CLIENT_TEMPLATE.FAT&amp;display_string=Audit&amp;VAR:KEY=POVYBITMHI&amp;VAR:QUERY=RkZfRU5UUlBSX1ZBTF9EQUlMWSg0MDU2MCwsLCwsJ0RJTCcp&amp;WINDOW=FIRST_POPUP&amp;HEIGHT=450&amp;WIDTH=","450&amp;START_MAXIMIZED=FALSE&amp;VAR:CALENDAR=US&amp;VAR:SYMBOL=B2850B&amp;VAR:INDEX=0"}</definedName>
    <definedName name="_1090__FDSAUDITLINK__" localSheetId="0" hidden="1">{"fdsup://directions/FAT Viewer?action=UPDATE&amp;creator=factset&amp;DYN_ARGS=TRUE&amp;DOC_NAME=FAT:FQL_AUDITING_CLIENT_TEMPLATE.FAT&amp;display_string=Audit&amp;VAR:KEY=PMPCXKJGJA&amp;VAR:QUERY=RkZfRU5UUlBSX1ZBTF9EQUlMWSg0MDE0MCwsLCwsJ0RJTCcp&amp;WINDOW=FIRST_POPUP&amp;HEIGHT=450&amp;WIDTH=","450&amp;START_MAXIMIZED=FALSE&amp;VAR:CALENDAR=US&amp;VAR:SYMBOL=RES&amp;VAR:INDEX=0"}</definedName>
    <definedName name="_1090__FDSAUDITLINK__" hidden="1">{"fdsup://directions/FAT Viewer?action=UPDATE&amp;creator=factset&amp;DYN_ARGS=TRUE&amp;DOC_NAME=FAT:FQL_AUDITING_CLIENT_TEMPLATE.FAT&amp;display_string=Audit&amp;VAR:KEY=PMPCXKJGJA&amp;VAR:QUERY=RkZfRU5UUlBSX1ZBTF9EQUlMWSg0MDE0MCwsLCwsJ0RJTCcp&amp;WINDOW=FIRST_POPUP&amp;HEIGHT=450&amp;WIDTH=","450&amp;START_MAXIMIZED=FALSE&amp;VAR:CALENDAR=US&amp;VAR:SYMBOL=RES&amp;VAR:INDEX=0"}</definedName>
    <definedName name="_1091__FDSAUDITLINK__" localSheetId="0" hidden="1">{"fdsup://directions/FAT Viewer?action=UPDATE&amp;creator=factset&amp;DYN_ARGS=TRUE&amp;DOC_NAME=FAT:FQL_AUDITING_CLIENT_TEMPLATE.FAT&amp;display_string=Audit&amp;VAR:KEY=JUBCJGFAFC&amp;VAR:QUERY=RkZfRUJJVERBX09QRVIoTFRNLDQwMTMzKQ==&amp;WINDOW=FIRST_POPUP&amp;HEIGHT=450&amp;WIDTH=450&amp;START_MA","XIMIZED=FALSE&amp;VAR:CALENDAR=US&amp;VAR:SYMBOL=RES&amp;VAR:INDEX=0"}</definedName>
    <definedName name="_1091__FDSAUDITLINK__" hidden="1">{"fdsup://directions/FAT Viewer?action=UPDATE&amp;creator=factset&amp;DYN_ARGS=TRUE&amp;DOC_NAME=FAT:FQL_AUDITING_CLIENT_TEMPLATE.FAT&amp;display_string=Audit&amp;VAR:KEY=JUBCJGFAFC&amp;VAR:QUERY=RkZfRUJJVERBX09QRVIoTFRNLDQwMTMzKQ==&amp;WINDOW=FIRST_POPUP&amp;HEIGHT=450&amp;WIDTH=450&amp;START_MA","XIMIZED=FALSE&amp;VAR:CALENDAR=US&amp;VAR:SYMBOL=RES&amp;VAR:INDEX=0"}</definedName>
    <definedName name="_1092__FDSAUDITLINK__" localSheetId="0" hidden="1">{"fdsup://directions/FAT Viewer?action=UPDATE&amp;creator=factset&amp;DYN_ARGS=TRUE&amp;DOC_NAME=FAT:FQL_AUDITING_CLIENT_TEMPLATE.FAT&amp;display_string=Audit&amp;VAR:KEY=ZIHQJOZGHO&amp;VAR:QUERY=RkZfRU5UUlBSX1ZBTF9EQUlMWSg0MDEzMywsLCwsJ0RJTCcp&amp;WINDOW=FIRST_POPUP&amp;HEIGHT=450&amp;WIDTH=","450&amp;START_MAXIMIZED=FALSE&amp;VAR:CALENDAR=US&amp;VAR:SYMBOL=RES&amp;VAR:INDEX=0"}</definedName>
    <definedName name="_1092__FDSAUDITLINK__" hidden="1">{"fdsup://directions/FAT Viewer?action=UPDATE&amp;creator=factset&amp;DYN_ARGS=TRUE&amp;DOC_NAME=FAT:FQL_AUDITING_CLIENT_TEMPLATE.FAT&amp;display_string=Audit&amp;VAR:KEY=ZIHQJOZGHO&amp;VAR:QUERY=RkZfRU5UUlBSX1ZBTF9EQUlMWSg0MDEzMywsLCwsJ0RJTCcp&amp;WINDOW=FIRST_POPUP&amp;HEIGHT=450&amp;WIDTH=","450&amp;START_MAXIMIZED=FALSE&amp;VAR:CALENDAR=US&amp;VAR:SYMBOL=RES&amp;VAR:INDEX=0"}</definedName>
    <definedName name="_1093__FDSAUDITLINK__" localSheetId="0" hidden="1">{"fdsup://directions/FAT Viewer?action=UPDATE&amp;creator=factset&amp;DYN_ARGS=TRUE&amp;DOC_NAME=FAT:FQL_AUDITING_CLIENT_TEMPLATE.FAT&amp;display_string=Audit&amp;VAR:KEY=JIBERKXAZG&amp;VAR:QUERY=RkZfRUJJVERBX09QRVIoTFRNLDQwMTI2KQ==&amp;WINDOW=FIRST_POPUP&amp;HEIGHT=450&amp;WIDTH=450&amp;START_MA","XIMIZED=FALSE&amp;VAR:CALENDAR=US&amp;VAR:SYMBOL=RES&amp;VAR:INDEX=0"}</definedName>
    <definedName name="_1093__FDSAUDITLINK__" hidden="1">{"fdsup://directions/FAT Viewer?action=UPDATE&amp;creator=factset&amp;DYN_ARGS=TRUE&amp;DOC_NAME=FAT:FQL_AUDITING_CLIENT_TEMPLATE.FAT&amp;display_string=Audit&amp;VAR:KEY=JIBERKXAZG&amp;VAR:QUERY=RkZfRUJJVERBX09QRVIoTFRNLDQwMTI2KQ==&amp;WINDOW=FIRST_POPUP&amp;HEIGHT=450&amp;WIDTH=450&amp;START_MA","XIMIZED=FALSE&amp;VAR:CALENDAR=US&amp;VAR:SYMBOL=RES&amp;VAR:INDEX=0"}</definedName>
    <definedName name="_1094__FDSAUDITLINK__" localSheetId="0" hidden="1">{"fdsup://directions/FAT Viewer?action=UPDATE&amp;creator=factset&amp;DYN_ARGS=TRUE&amp;DOC_NAME=FAT:FQL_AUDITING_CLIENT_TEMPLATE.FAT&amp;display_string=Audit&amp;VAR:KEY=VYFSLWFOLQ&amp;VAR:QUERY=RkZfRU5UUlBSX1ZBTF9EQUlMWSg0MDEyNiwsLCwsJ0RJTCcp&amp;WINDOW=FIRST_POPUP&amp;HEIGHT=450&amp;WIDTH=","450&amp;START_MAXIMIZED=FALSE&amp;VAR:CALENDAR=US&amp;VAR:SYMBOL=RES&amp;VAR:INDEX=0"}</definedName>
    <definedName name="_1094__FDSAUDITLINK__" hidden="1">{"fdsup://directions/FAT Viewer?action=UPDATE&amp;creator=factset&amp;DYN_ARGS=TRUE&amp;DOC_NAME=FAT:FQL_AUDITING_CLIENT_TEMPLATE.FAT&amp;display_string=Audit&amp;VAR:KEY=VYFSLWFOLQ&amp;VAR:QUERY=RkZfRU5UUlBSX1ZBTF9EQUlMWSg0MDEyNiwsLCwsJ0RJTCcp&amp;WINDOW=FIRST_POPUP&amp;HEIGHT=450&amp;WIDTH=","450&amp;START_MAXIMIZED=FALSE&amp;VAR:CALENDAR=US&amp;VAR:SYMBOL=RES&amp;VAR:INDEX=0"}</definedName>
    <definedName name="_1095__FDSAUDITLINK__" localSheetId="0" hidden="1">{"fdsup://directions/FAT Viewer?action=UPDATE&amp;creator=factset&amp;DYN_ARGS=TRUE&amp;DOC_NAME=FAT:FQL_AUDITING_CLIENT_TEMPLATE.FAT&amp;display_string=Audit&amp;VAR:KEY=LOPQXYTIPA&amp;VAR:QUERY=RkZfRUJJVERBX09QRVIoTFRNLDQwMTE5KQ==&amp;WINDOW=FIRST_POPUP&amp;HEIGHT=450&amp;WIDTH=450&amp;START_MA","XIMIZED=FALSE&amp;VAR:CALENDAR=US&amp;VAR:SYMBOL=RES&amp;VAR:INDEX=0"}</definedName>
    <definedName name="_1095__FDSAUDITLINK__" hidden="1">{"fdsup://directions/FAT Viewer?action=UPDATE&amp;creator=factset&amp;DYN_ARGS=TRUE&amp;DOC_NAME=FAT:FQL_AUDITING_CLIENT_TEMPLATE.FAT&amp;display_string=Audit&amp;VAR:KEY=LOPQXYTIPA&amp;VAR:QUERY=RkZfRUJJVERBX09QRVIoTFRNLDQwMTE5KQ==&amp;WINDOW=FIRST_POPUP&amp;HEIGHT=450&amp;WIDTH=450&amp;START_MA","XIMIZED=FALSE&amp;VAR:CALENDAR=US&amp;VAR:SYMBOL=RES&amp;VAR:INDEX=0"}</definedName>
    <definedName name="_1096__FDSAUDITLINK__" localSheetId="0" hidden="1">{"fdsup://directions/FAT Viewer?action=UPDATE&amp;creator=factset&amp;DYN_ARGS=TRUE&amp;DOC_NAME=FAT:FQL_AUDITING_CLIENT_TEMPLATE.FAT&amp;display_string=Audit&amp;VAR:KEY=XCHYLAFIXY&amp;VAR:QUERY=RkZfRU5UUlBSX1ZBTF9EQUlMWSg0MDExOSwsLCwsJ0RJTCcp&amp;WINDOW=FIRST_POPUP&amp;HEIGHT=450&amp;WIDTH=","450&amp;START_MAXIMIZED=FALSE&amp;VAR:CALENDAR=US&amp;VAR:SYMBOL=RES&amp;VAR:INDEX=0"}</definedName>
    <definedName name="_1096__FDSAUDITLINK__" hidden="1">{"fdsup://directions/FAT Viewer?action=UPDATE&amp;creator=factset&amp;DYN_ARGS=TRUE&amp;DOC_NAME=FAT:FQL_AUDITING_CLIENT_TEMPLATE.FAT&amp;display_string=Audit&amp;VAR:KEY=XCHYLAFIXY&amp;VAR:QUERY=RkZfRU5UUlBSX1ZBTF9EQUlMWSg0MDExOSwsLCwsJ0RJTCcp&amp;WINDOW=FIRST_POPUP&amp;HEIGHT=450&amp;WIDTH=","450&amp;START_MAXIMIZED=FALSE&amp;VAR:CALENDAR=US&amp;VAR:SYMBOL=RES&amp;VAR:INDEX=0"}</definedName>
    <definedName name="_1097__FDSAUDITLINK__" localSheetId="0" hidden="1">{"fdsup://directions/FAT Viewer?action=UPDATE&amp;creator=factset&amp;DYN_ARGS=TRUE&amp;DOC_NAME=FAT:FQL_AUDITING_CLIENT_TEMPLATE.FAT&amp;display_string=Audit&amp;VAR:KEY=XONUVQVYPI&amp;VAR:QUERY=RkZfRUJJVERBX09QRVIoTFRNLDQwMTEyKQ==&amp;WINDOW=FIRST_POPUP&amp;HEIGHT=450&amp;WIDTH=450&amp;START_MA","XIMIZED=FALSE&amp;VAR:CALENDAR=US&amp;VAR:SYMBOL=RES&amp;VAR:INDEX=0"}</definedName>
    <definedName name="_1097__FDSAUDITLINK__" hidden="1">{"fdsup://directions/FAT Viewer?action=UPDATE&amp;creator=factset&amp;DYN_ARGS=TRUE&amp;DOC_NAME=FAT:FQL_AUDITING_CLIENT_TEMPLATE.FAT&amp;display_string=Audit&amp;VAR:KEY=XONUVQVYPI&amp;VAR:QUERY=RkZfRUJJVERBX09QRVIoTFRNLDQwMTEyKQ==&amp;WINDOW=FIRST_POPUP&amp;HEIGHT=450&amp;WIDTH=450&amp;START_MA","XIMIZED=FALSE&amp;VAR:CALENDAR=US&amp;VAR:SYMBOL=RES&amp;VAR:INDEX=0"}</definedName>
    <definedName name="_1098__FDSAUDITLINK__" localSheetId="0" hidden="1">{"fdsup://directions/FAT Viewer?action=UPDATE&amp;creator=factset&amp;DYN_ARGS=TRUE&amp;DOC_NAME=FAT:FQL_AUDITING_CLIENT_TEMPLATE.FAT&amp;display_string=Audit&amp;VAR:KEY=LKHQHSHUXG&amp;VAR:QUERY=RkZfRU5UUlBSX1ZBTF9EQUlMWSg0MDExMiwsLCwsJ0RJTCcp&amp;WINDOW=FIRST_POPUP&amp;HEIGHT=450&amp;WIDTH=","450&amp;START_MAXIMIZED=FALSE&amp;VAR:CALENDAR=US&amp;VAR:SYMBOL=RES&amp;VAR:INDEX=0"}</definedName>
    <definedName name="_1098__FDSAUDITLINK__" hidden="1">{"fdsup://directions/FAT Viewer?action=UPDATE&amp;creator=factset&amp;DYN_ARGS=TRUE&amp;DOC_NAME=FAT:FQL_AUDITING_CLIENT_TEMPLATE.FAT&amp;display_string=Audit&amp;VAR:KEY=LKHQHSHUXG&amp;VAR:QUERY=RkZfRU5UUlBSX1ZBTF9EQUlMWSg0MDExMiwsLCwsJ0RJTCcp&amp;WINDOW=FIRST_POPUP&amp;HEIGHT=450&amp;WIDTH=","450&amp;START_MAXIMIZED=FALSE&amp;VAR:CALENDAR=US&amp;VAR:SYMBOL=RES&amp;VAR:INDEX=0"}</definedName>
    <definedName name="_1099__FDSAUDITLINK__" localSheetId="0" hidden="1">{"fdsup://directions/FAT Viewer?action=UPDATE&amp;creator=factset&amp;DYN_ARGS=TRUE&amp;DOC_NAME=FAT:FQL_AUDITING_CLIENT_TEMPLATE.FAT&amp;display_string=Audit&amp;VAR:KEY=HEPUNQJOTY&amp;VAR:QUERY=RkZfRUJJVERBX09QRVIoTFRNLDQwMTA1KQ==&amp;WINDOW=FIRST_POPUP&amp;HEIGHT=450&amp;WIDTH=450&amp;START_MA","XIMIZED=FALSE&amp;VAR:CALENDAR=US&amp;VAR:SYMBOL=RES&amp;VAR:INDEX=0"}</definedName>
    <definedName name="_1099__FDSAUDITLINK__" hidden="1">{"fdsup://directions/FAT Viewer?action=UPDATE&amp;creator=factset&amp;DYN_ARGS=TRUE&amp;DOC_NAME=FAT:FQL_AUDITING_CLIENT_TEMPLATE.FAT&amp;display_string=Audit&amp;VAR:KEY=HEPUNQJOTY&amp;VAR:QUERY=RkZfRUJJVERBX09QRVIoTFRNLDQwMTA1KQ==&amp;WINDOW=FIRST_POPUP&amp;HEIGHT=450&amp;WIDTH=450&amp;START_MA","XIMIZED=FALSE&amp;VAR:CALENDAR=US&amp;VAR:SYMBOL=RES&amp;VAR:INDEX=0"}</definedName>
    <definedName name="_11_________________123Graph_XCHART_2" hidden="1">#REF!</definedName>
    <definedName name="_11_____123Graph_FCHART_3" hidden="1">#REF!</definedName>
    <definedName name="_11____123Graph_LBL_ACHART_3" hidden="1">#REF!</definedName>
    <definedName name="_11__123Graph_ACHART_1" hidden="1">#REF!</definedName>
    <definedName name="_11__123Graph_ACHART_2" hidden="1">#REF!</definedName>
    <definedName name="_11__123Graph_ACHART_4" hidden="1">#REF!</definedName>
    <definedName name="_11__123Graph_ACHART_9" hidden="1">#REF!</definedName>
    <definedName name="_11__123Graph_BCHART_2" hidden="1">#REF!</definedName>
    <definedName name="_11__123Graph_CCHART_11" hidden="1">#REF!</definedName>
    <definedName name="_11__123Graph_CCHART_12" hidden="1">#REF!</definedName>
    <definedName name="_11__123Graph_DCHART_2" hidden="1">#REF!</definedName>
    <definedName name="_11__123Graph_ECHART_4" hidden="1">#REF!</definedName>
    <definedName name="_11__123Graph_F1993_1998" hidden="1">#REF!</definedName>
    <definedName name="_11__123Graph_FCHART_3" hidden="1">#REF!</definedName>
    <definedName name="_11__123Graph_LBL_ACHART_3" hidden="1">#REF!</definedName>
    <definedName name="_11__123Graph_LBL_ACHART_4" hidden="1">#REF!</definedName>
    <definedName name="_11__FDSAUDITLINK__" localSheetId="0" hidden="1">{"fdsup://IBCentral/FAT Viewer?action=UPDATE&amp;creator=factset&amp;DOC_NAME=fat:reuters_qtrly_source_window.fat&amp;display_string=Audit&amp;DYN_ARGS=TRUE&amp;VAR:ID1=19121610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qtrly_source_window.fat&amp;display_string=Audit&amp;DYN_ARGS=TRUE&amp;VAR:ID1=19121610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1_0__123Graph_XCHAR" hidden="1">#REF!</definedName>
    <definedName name="_11_0_0_F" hidden="1">#REF!</definedName>
    <definedName name="_110__________123Graph_DCHART_1" hidden="1">#REF!</definedName>
    <definedName name="_110__123Graph_ECHART_22" hidden="1">#REF!</definedName>
    <definedName name="_110__123Graph_LBL_ACHART_3" hidden="1">#REF!</definedName>
    <definedName name="_110__FDSAUDITLINK__" localSheetId="0" hidden="1">{"fdsup://directions/FAT Viewer?action=UPDATE&amp;creator=factset&amp;DYN_ARGS=TRUE&amp;DOC_NAME=FAT:FQL_AUDITING_CLIENT_TEMPLATE.FAT&amp;display_string=Audit&amp;VAR:KEY=VQBCFIDMRK&amp;VAR:QUERY=RkZfRUJJVERBX09QRVIoTFRNLDQwNTYwKQ==&amp;WINDOW=FIRST_POPUP&amp;HEIGHT=450&amp;WIDTH=450&amp;START_MA","XIMIZED=FALSE&amp;VAR:CALENDAR=US&amp;VAR:SYMBOL=B2850B&amp;VAR:INDEX=0"}</definedName>
    <definedName name="_110__FDSAUDITLINK__" hidden="1">{"fdsup://directions/FAT Viewer?action=UPDATE&amp;creator=factset&amp;DYN_ARGS=TRUE&amp;DOC_NAME=FAT:FQL_AUDITING_CLIENT_TEMPLATE.FAT&amp;display_string=Audit&amp;VAR:KEY=VQBCFIDMRK&amp;VAR:QUERY=RkZfRUJJVERBX09QRVIoTFRNLDQwNTYwKQ==&amp;WINDOW=FIRST_POPUP&amp;HEIGHT=450&amp;WIDTH=450&amp;START_MA","XIMIZED=FALSE&amp;VAR:CALENDAR=US&amp;VAR:SYMBOL=B2850B&amp;VAR:INDEX=0"}</definedName>
    <definedName name="_110_0__123Graph_ACHAR" hidden="1">#REF!</definedName>
    <definedName name="_1100__FDSAUDITLINK__" localSheetId="0" hidden="1">{"fdsup://directions/FAT Viewer?action=UPDATE&amp;creator=factset&amp;DYN_ARGS=TRUE&amp;DOC_NAME=FAT:FQL_AUDITING_CLIENT_TEMPLATE.FAT&amp;display_string=Audit&amp;VAR:KEY=XMXAVQPQDA&amp;VAR:QUERY=RkZfRU5UUlBSX1ZBTF9EQUlMWSg0MDEwNSwsLCwsJ0RJTCcp&amp;WINDOW=FIRST_POPUP&amp;HEIGHT=450&amp;WIDTH=","450&amp;START_MAXIMIZED=FALSE&amp;VAR:CALENDAR=US&amp;VAR:SYMBOL=RES&amp;VAR:INDEX=0"}</definedName>
    <definedName name="_1100__FDSAUDITLINK__" hidden="1">{"fdsup://directions/FAT Viewer?action=UPDATE&amp;creator=factset&amp;DYN_ARGS=TRUE&amp;DOC_NAME=FAT:FQL_AUDITING_CLIENT_TEMPLATE.FAT&amp;display_string=Audit&amp;VAR:KEY=XMXAVQPQDA&amp;VAR:QUERY=RkZfRU5UUlBSX1ZBTF9EQUlMWSg0MDEwNSwsLCwsJ0RJTCcp&amp;WINDOW=FIRST_POPUP&amp;HEIGHT=450&amp;WIDTH=","450&amp;START_MAXIMIZED=FALSE&amp;VAR:CALENDAR=US&amp;VAR:SYMBOL=RES&amp;VAR:INDEX=0"}</definedName>
    <definedName name="_1101__FDSAUDITLINK__" localSheetId="0" hidden="1">{"fdsup://directions/FAT Viewer?action=UPDATE&amp;creator=factset&amp;DYN_ARGS=TRUE&amp;DOC_NAME=FAT:FQL_AUDITING_CLIENT_TEMPLATE.FAT&amp;display_string=Audit&amp;VAR:KEY=TMNQRQNSVO&amp;VAR:QUERY=RkZfRUJJVERBX09QRVIoTFRNLDQwMDk4KQ==&amp;WINDOW=FIRST_POPUP&amp;HEIGHT=450&amp;WIDTH=450&amp;START_MA","XIMIZED=FALSE&amp;VAR:CALENDAR=US&amp;VAR:SYMBOL=RES&amp;VAR:INDEX=0"}</definedName>
    <definedName name="_1101__FDSAUDITLINK__" hidden="1">{"fdsup://directions/FAT Viewer?action=UPDATE&amp;creator=factset&amp;DYN_ARGS=TRUE&amp;DOC_NAME=FAT:FQL_AUDITING_CLIENT_TEMPLATE.FAT&amp;display_string=Audit&amp;VAR:KEY=TMNQRQNSVO&amp;VAR:QUERY=RkZfRUJJVERBX09QRVIoTFRNLDQwMDk4KQ==&amp;WINDOW=FIRST_POPUP&amp;HEIGHT=450&amp;WIDTH=450&amp;START_MA","XIMIZED=FALSE&amp;VAR:CALENDAR=US&amp;VAR:SYMBOL=RES&amp;VAR:INDEX=0"}</definedName>
    <definedName name="_1102__FDSAUDITLINK__" localSheetId="0" hidden="1">{"fdsup://directions/FAT Viewer?action=UPDATE&amp;creator=factset&amp;DYN_ARGS=TRUE&amp;DOC_NAME=FAT:FQL_AUDITING_CLIENT_TEMPLATE.FAT&amp;display_string=Audit&amp;VAR:KEY=ZEVIBUZCNM&amp;VAR:QUERY=RkZfRU5UUlBSX1ZBTF9EQUlMWSg0MDA5OCwsLCwsJ0RJTCcp&amp;WINDOW=FIRST_POPUP&amp;HEIGHT=450&amp;WIDTH=","450&amp;START_MAXIMIZED=FALSE&amp;VAR:CALENDAR=US&amp;VAR:SYMBOL=RES&amp;VAR:INDEX=0"}</definedName>
    <definedName name="_1102__FDSAUDITLINK__" hidden="1">{"fdsup://directions/FAT Viewer?action=UPDATE&amp;creator=factset&amp;DYN_ARGS=TRUE&amp;DOC_NAME=FAT:FQL_AUDITING_CLIENT_TEMPLATE.FAT&amp;display_string=Audit&amp;VAR:KEY=ZEVIBUZCNM&amp;VAR:QUERY=RkZfRU5UUlBSX1ZBTF9EQUlMWSg0MDA5OCwsLCwsJ0RJTCcp&amp;WINDOW=FIRST_POPUP&amp;HEIGHT=450&amp;WIDTH=","450&amp;START_MAXIMIZED=FALSE&amp;VAR:CALENDAR=US&amp;VAR:SYMBOL=RES&amp;VAR:INDEX=0"}</definedName>
    <definedName name="_1103__FDSAUDITLINK__" localSheetId="0" hidden="1">{"fdsup://directions/FAT Viewer?action=UPDATE&amp;creator=factset&amp;DYN_ARGS=TRUE&amp;DOC_NAME=FAT:FQL_AUDITING_CLIENT_TEMPLATE.FAT&amp;display_string=Audit&amp;VAR:KEY=FGXMTYPYHM&amp;VAR:QUERY=RkZfRUJJVERBX09QRVIoTFRNLDQwMDkxKQ==&amp;WINDOW=FIRST_POPUP&amp;HEIGHT=450&amp;WIDTH=450&amp;START_MA","XIMIZED=FALSE&amp;VAR:CALENDAR=US&amp;VAR:SYMBOL=RES&amp;VAR:INDEX=0"}</definedName>
    <definedName name="_1103__FDSAUDITLINK__" hidden="1">{"fdsup://directions/FAT Viewer?action=UPDATE&amp;creator=factset&amp;DYN_ARGS=TRUE&amp;DOC_NAME=FAT:FQL_AUDITING_CLIENT_TEMPLATE.FAT&amp;display_string=Audit&amp;VAR:KEY=FGXMTYPYHM&amp;VAR:QUERY=RkZfRUJJVERBX09QRVIoTFRNLDQwMDkxKQ==&amp;WINDOW=FIRST_POPUP&amp;HEIGHT=450&amp;WIDTH=450&amp;START_MA","XIMIZED=FALSE&amp;VAR:CALENDAR=US&amp;VAR:SYMBOL=RES&amp;VAR:INDEX=0"}</definedName>
    <definedName name="_1104__FDSAUDITLINK__" localSheetId="0" hidden="1">{"fdsup://directions/FAT Viewer?action=UPDATE&amp;creator=factset&amp;DYN_ARGS=TRUE&amp;DOC_NAME=FAT:FQL_AUDITING_CLIENT_TEMPLATE.FAT&amp;display_string=Audit&amp;VAR:KEY=ZGTUFAPGNK&amp;VAR:QUERY=RkZfRU5UUlBSX1ZBTF9EQUlMWSg0MDA5MSwsLCwsJ0RJTCcp&amp;WINDOW=FIRST_POPUP&amp;HEIGHT=450&amp;WIDTH=","450&amp;START_MAXIMIZED=FALSE&amp;VAR:CALENDAR=US&amp;VAR:SYMBOL=RES&amp;VAR:INDEX=0"}</definedName>
    <definedName name="_1104__FDSAUDITLINK__" hidden="1">{"fdsup://directions/FAT Viewer?action=UPDATE&amp;creator=factset&amp;DYN_ARGS=TRUE&amp;DOC_NAME=FAT:FQL_AUDITING_CLIENT_TEMPLATE.FAT&amp;display_string=Audit&amp;VAR:KEY=ZGTUFAPGNK&amp;VAR:QUERY=RkZfRU5UUlBSX1ZBTF9EQUlMWSg0MDA5MSwsLCwsJ0RJTCcp&amp;WINDOW=FIRST_POPUP&amp;HEIGHT=450&amp;WIDTH=","450&amp;START_MAXIMIZED=FALSE&amp;VAR:CALENDAR=US&amp;VAR:SYMBOL=RES&amp;VAR:INDEX=0"}</definedName>
    <definedName name="_1105__FDSAUDITLINK__" localSheetId="0" hidden="1">{"fdsup://directions/FAT Viewer?action=UPDATE&amp;creator=factset&amp;DYN_ARGS=TRUE&amp;DOC_NAME=FAT:FQL_AUDITING_CLIENT_TEMPLATE.FAT&amp;display_string=Audit&amp;VAR:KEY=FGXYXWVITY&amp;VAR:QUERY=RkZfRUJJVERBX09QRVIoTFRNLDQwMDg0KQ==&amp;WINDOW=FIRST_POPUP&amp;HEIGHT=450&amp;WIDTH=450&amp;START_MA","XIMIZED=FALSE&amp;VAR:CALENDAR=US&amp;VAR:SYMBOL=RES&amp;VAR:INDEX=0"}</definedName>
    <definedName name="_1105__FDSAUDITLINK__" hidden="1">{"fdsup://directions/FAT Viewer?action=UPDATE&amp;creator=factset&amp;DYN_ARGS=TRUE&amp;DOC_NAME=FAT:FQL_AUDITING_CLIENT_TEMPLATE.FAT&amp;display_string=Audit&amp;VAR:KEY=FGXYXWVITY&amp;VAR:QUERY=RkZfRUJJVERBX09QRVIoTFRNLDQwMDg0KQ==&amp;WINDOW=FIRST_POPUP&amp;HEIGHT=450&amp;WIDTH=450&amp;START_MA","XIMIZED=FALSE&amp;VAR:CALENDAR=US&amp;VAR:SYMBOL=RES&amp;VAR:INDEX=0"}</definedName>
    <definedName name="_1106__FDSAUDITLINK__" localSheetId="0" hidden="1">{"fdsup://directions/FAT Viewer?action=UPDATE&amp;creator=factset&amp;DYN_ARGS=TRUE&amp;DOC_NAME=FAT:FQL_AUDITING_CLIENT_TEMPLATE.FAT&amp;display_string=Audit&amp;VAR:KEY=RKVOHINIVA&amp;VAR:QUERY=RkZfRU5UUlBSX1ZBTF9EQUlMWSg0MDA4NCwsLCwsJ0RJTCcp&amp;WINDOW=FIRST_POPUP&amp;HEIGHT=450&amp;WIDTH=","450&amp;START_MAXIMIZED=FALSE&amp;VAR:CALENDAR=US&amp;VAR:SYMBOL=RES&amp;VAR:INDEX=0"}</definedName>
    <definedName name="_1106__FDSAUDITLINK__" hidden="1">{"fdsup://directions/FAT Viewer?action=UPDATE&amp;creator=factset&amp;DYN_ARGS=TRUE&amp;DOC_NAME=FAT:FQL_AUDITING_CLIENT_TEMPLATE.FAT&amp;display_string=Audit&amp;VAR:KEY=RKVOHINIVA&amp;VAR:QUERY=RkZfRU5UUlBSX1ZBTF9EQUlMWSg0MDA4NCwsLCwsJ0RJTCcp&amp;WINDOW=FIRST_POPUP&amp;HEIGHT=450&amp;WIDTH=","450&amp;START_MAXIMIZED=FALSE&amp;VAR:CALENDAR=US&amp;VAR:SYMBOL=RES&amp;VAR:INDEX=0"}</definedName>
    <definedName name="_1107__FDSAUDITLINK__" localSheetId="0" hidden="1">{"fdsup://directions/FAT Viewer?action=UPDATE&amp;creator=factset&amp;DYN_ARGS=TRUE&amp;DOC_NAME=FAT:FQL_AUDITING_CLIENT_TEMPLATE.FAT&amp;display_string=Audit&amp;VAR:KEY=VAVCDCVWPI&amp;VAR:QUERY=RkZfRUJJVERBX09QRVIoTFRNLDQwMDc3KQ==&amp;WINDOW=FIRST_POPUP&amp;HEIGHT=450&amp;WIDTH=450&amp;START_MA","XIMIZED=FALSE&amp;VAR:CALENDAR=US&amp;VAR:SYMBOL=RES&amp;VAR:INDEX=0"}</definedName>
    <definedName name="_1107__FDSAUDITLINK__" hidden="1">{"fdsup://directions/FAT Viewer?action=UPDATE&amp;creator=factset&amp;DYN_ARGS=TRUE&amp;DOC_NAME=FAT:FQL_AUDITING_CLIENT_TEMPLATE.FAT&amp;display_string=Audit&amp;VAR:KEY=VAVCDCVWPI&amp;VAR:QUERY=RkZfRUJJVERBX09QRVIoTFRNLDQwMDc3KQ==&amp;WINDOW=FIRST_POPUP&amp;HEIGHT=450&amp;WIDTH=450&amp;START_MA","XIMIZED=FALSE&amp;VAR:CALENDAR=US&amp;VAR:SYMBOL=RES&amp;VAR:INDEX=0"}</definedName>
    <definedName name="_1108__FDSAUDITLINK__" localSheetId="0" hidden="1">{"fdsup://directions/FAT Viewer?action=UPDATE&amp;creator=factset&amp;DYN_ARGS=TRUE&amp;DOC_NAME=FAT:FQL_AUDITING_CLIENT_TEMPLATE.FAT&amp;display_string=Audit&amp;VAR:KEY=NEDGTMBYXO&amp;VAR:QUERY=RkZfRU5UUlBSX1ZBTF9EQUlMWSg0MDA3NywsLCwsJ0RJTCcp&amp;WINDOW=FIRST_POPUP&amp;HEIGHT=450&amp;WIDTH=","450&amp;START_MAXIMIZED=FALSE&amp;VAR:CALENDAR=US&amp;VAR:SYMBOL=RES&amp;VAR:INDEX=0"}</definedName>
    <definedName name="_1108__FDSAUDITLINK__" hidden="1">{"fdsup://directions/FAT Viewer?action=UPDATE&amp;creator=factset&amp;DYN_ARGS=TRUE&amp;DOC_NAME=FAT:FQL_AUDITING_CLIENT_TEMPLATE.FAT&amp;display_string=Audit&amp;VAR:KEY=NEDGTMBYXO&amp;VAR:QUERY=RkZfRU5UUlBSX1ZBTF9EQUlMWSg0MDA3NywsLCwsJ0RJTCcp&amp;WINDOW=FIRST_POPUP&amp;HEIGHT=450&amp;WIDTH=","450&amp;START_MAXIMIZED=FALSE&amp;VAR:CALENDAR=US&amp;VAR:SYMBOL=RES&amp;VAR:INDEX=0"}</definedName>
    <definedName name="_1109__FDSAUDITLINK__" localSheetId="0" hidden="1">{"fdsup://directions/FAT Viewer?action=UPDATE&amp;creator=factset&amp;DYN_ARGS=TRUE&amp;DOC_NAME=FAT:FQL_AUDITING_CLIENT_TEMPLATE.FAT&amp;display_string=Audit&amp;VAR:KEY=XIBKBCNIPU&amp;VAR:QUERY=RkZfRUJJVERBX09QRVIoTFRNLDQwMDcwKQ==&amp;WINDOW=FIRST_POPUP&amp;HEIGHT=450&amp;WIDTH=450&amp;START_MA","XIMIZED=FALSE&amp;VAR:CALENDAR=US&amp;VAR:SYMBOL=RES&amp;VAR:INDEX=0"}</definedName>
    <definedName name="_1109__FDSAUDITLINK__" hidden="1">{"fdsup://directions/FAT Viewer?action=UPDATE&amp;creator=factset&amp;DYN_ARGS=TRUE&amp;DOC_NAME=FAT:FQL_AUDITING_CLIENT_TEMPLATE.FAT&amp;display_string=Audit&amp;VAR:KEY=XIBKBCNIPU&amp;VAR:QUERY=RkZfRUJJVERBX09QRVIoTFRNLDQwMDcwKQ==&amp;WINDOW=FIRST_POPUP&amp;HEIGHT=450&amp;WIDTH=450&amp;START_MA","XIMIZED=FALSE&amp;VAR:CALENDAR=US&amp;VAR:SYMBOL=RES&amp;VAR:INDEX=0"}</definedName>
    <definedName name="_111" hidden="1">#REF!</definedName>
    <definedName name="_111_______________123Graph_ECHART_1" hidden="1">#REF!</definedName>
    <definedName name="_111__________123Graph_DCHART_2" hidden="1">#REF!</definedName>
    <definedName name="_111__123Graph_DCHART_1" hidden="1">#REF!</definedName>
    <definedName name="_111__123Graph_LBL_BCHART_3" hidden="1">#REF!</definedName>
    <definedName name="_111__FDSAUDITLINK__" localSheetId="0" hidden="1">{"fdsup://directions/FAT Viewer?action=UPDATE&amp;creator=factset&amp;DYN_ARGS=TRUE&amp;DOC_NAME=FAT:FQL_AUDITING_CLIENT_TEMPLATE.FAT&amp;display_string=Audit&amp;VAR:KEY=BUFGJWZYFY&amp;VAR:QUERY=RkZfRU5UUlBSX1ZBTF9EQUlMWSg0MDU1MywsLCwsJ0RJTCcp&amp;WINDOW=FIRST_POPUP&amp;HEIGHT=450&amp;WIDTH=","450&amp;START_MAXIMIZED=FALSE&amp;VAR:CALENDAR=US&amp;VAR:SYMBOL=B2850B&amp;VAR:INDEX=0"}</definedName>
    <definedName name="_111__FDSAUDITLINK__" hidden="1">{"fdsup://directions/FAT Viewer?action=UPDATE&amp;creator=factset&amp;DYN_ARGS=TRUE&amp;DOC_NAME=FAT:FQL_AUDITING_CLIENT_TEMPLATE.FAT&amp;display_string=Audit&amp;VAR:KEY=BUFGJWZYFY&amp;VAR:QUERY=RkZfRU5UUlBSX1ZBTF9EQUlMWSg0MDU1MywsLCwsJ0RJTCcp&amp;WINDOW=FIRST_POPUP&amp;HEIGHT=450&amp;WIDTH=","450&amp;START_MAXIMIZED=FALSE&amp;VAR:CALENDAR=US&amp;VAR:SYMBOL=B2850B&amp;VAR:INDEX=0"}</definedName>
    <definedName name="_111_0__123Graph_ACHAR" hidden="1">#REF!</definedName>
    <definedName name="_1110__FDSAUDITLINK__" localSheetId="0" hidden="1">{"fdsup://directions/FAT Viewer?action=UPDATE&amp;creator=factset&amp;DYN_ARGS=TRUE&amp;DOC_NAME=FAT:FQL_AUDITING_CLIENT_TEMPLATE.FAT&amp;display_string=Audit&amp;VAR:KEY=FWVELSDAFE&amp;VAR:QUERY=RkZfRU5UUlBSX1ZBTF9EQUlMWSg0MDA3MCwsLCwsJ0RJTCcp&amp;WINDOW=FIRST_POPUP&amp;HEIGHT=450&amp;WIDTH=","450&amp;START_MAXIMIZED=FALSE&amp;VAR:CALENDAR=US&amp;VAR:SYMBOL=RES&amp;VAR:INDEX=0"}</definedName>
    <definedName name="_1110__FDSAUDITLINK__" hidden="1">{"fdsup://directions/FAT Viewer?action=UPDATE&amp;creator=factset&amp;DYN_ARGS=TRUE&amp;DOC_NAME=FAT:FQL_AUDITING_CLIENT_TEMPLATE.FAT&amp;display_string=Audit&amp;VAR:KEY=FWVELSDAFE&amp;VAR:QUERY=RkZfRU5UUlBSX1ZBTF9EQUlMWSg0MDA3MCwsLCwsJ0RJTCcp&amp;WINDOW=FIRST_POPUP&amp;HEIGHT=450&amp;WIDTH=","450&amp;START_MAXIMIZED=FALSE&amp;VAR:CALENDAR=US&amp;VAR:SYMBOL=RES&amp;VAR:INDEX=0"}</definedName>
    <definedName name="_1111__FDSAUDITLINK__" localSheetId="0" hidden="1">{"fdsup://directions/FAT Viewer?action=UPDATE&amp;creator=factset&amp;DYN_ARGS=TRUE&amp;DOC_NAME=FAT:FQL_AUDITING_CLIENT_TEMPLATE.FAT&amp;display_string=Audit&amp;VAR:KEY=PAZYDIPQLQ&amp;VAR:QUERY=RkZfRUJJVERBX09QRVIoTFRNLDQwMDYzKQ==&amp;WINDOW=FIRST_POPUP&amp;HEIGHT=450&amp;WIDTH=450&amp;START_MA","XIMIZED=FALSE&amp;VAR:CALENDAR=US&amp;VAR:SYMBOL=RES&amp;VAR:INDEX=0"}</definedName>
    <definedName name="_1111__FDSAUDITLINK__" hidden="1">{"fdsup://directions/FAT Viewer?action=UPDATE&amp;creator=factset&amp;DYN_ARGS=TRUE&amp;DOC_NAME=FAT:FQL_AUDITING_CLIENT_TEMPLATE.FAT&amp;display_string=Audit&amp;VAR:KEY=PAZYDIPQLQ&amp;VAR:QUERY=RkZfRUJJVERBX09QRVIoTFRNLDQwMDYzKQ==&amp;WINDOW=FIRST_POPUP&amp;HEIGHT=450&amp;WIDTH=450&amp;START_MA","XIMIZED=FALSE&amp;VAR:CALENDAR=US&amp;VAR:SYMBOL=RES&amp;VAR:INDEX=0"}</definedName>
    <definedName name="_1111111111" hidden="1">#REF!</definedName>
    <definedName name="_1112__FDSAUDITLINK__" localSheetId="0" hidden="1">{"fdsup://directions/FAT Viewer?action=UPDATE&amp;creator=factset&amp;DYN_ARGS=TRUE&amp;DOC_NAME=FAT:FQL_AUDITING_CLIENT_TEMPLATE.FAT&amp;display_string=Audit&amp;VAR:KEY=LERWRSHALG&amp;VAR:QUERY=RkZfRU5UUlBSX1ZBTF9EQUlMWSg0MDA2MywsLCwsJ0RJTCcp&amp;WINDOW=FIRST_POPUP&amp;HEIGHT=450&amp;WIDTH=","450&amp;START_MAXIMIZED=FALSE&amp;VAR:CALENDAR=US&amp;VAR:SYMBOL=RES&amp;VAR:INDEX=0"}</definedName>
    <definedName name="_1112__FDSAUDITLINK__" hidden="1">{"fdsup://directions/FAT Viewer?action=UPDATE&amp;creator=factset&amp;DYN_ARGS=TRUE&amp;DOC_NAME=FAT:FQL_AUDITING_CLIENT_TEMPLATE.FAT&amp;display_string=Audit&amp;VAR:KEY=LERWRSHALG&amp;VAR:QUERY=RkZfRU5UUlBSX1ZBTF9EQUlMWSg0MDA2MywsLCwsJ0RJTCcp&amp;WINDOW=FIRST_POPUP&amp;HEIGHT=450&amp;WIDTH=","450&amp;START_MAXIMIZED=FALSE&amp;VAR:CALENDAR=US&amp;VAR:SYMBOL=RES&amp;VAR:INDEX=0"}</definedName>
    <definedName name="_1113__FDSAUDITLINK__" localSheetId="0" hidden="1">{"fdsup://directions/FAT Viewer?action=UPDATE&amp;creator=factset&amp;DYN_ARGS=TRUE&amp;DOC_NAME=FAT:FQL_AUDITING_CLIENT_TEMPLATE.FAT&amp;display_string=Audit&amp;VAR:KEY=HOPUHOBIZG&amp;VAR:QUERY=RkZfRUJJVERBX09QRVIoTFRNLDQwMDU2KQ==&amp;WINDOW=FIRST_POPUP&amp;HEIGHT=450&amp;WIDTH=450&amp;START_MA","XIMIZED=FALSE&amp;VAR:CALENDAR=US&amp;VAR:SYMBOL=RES&amp;VAR:INDEX=0"}</definedName>
    <definedName name="_1113__FDSAUDITLINK__" hidden="1">{"fdsup://directions/FAT Viewer?action=UPDATE&amp;creator=factset&amp;DYN_ARGS=TRUE&amp;DOC_NAME=FAT:FQL_AUDITING_CLIENT_TEMPLATE.FAT&amp;display_string=Audit&amp;VAR:KEY=HOPUHOBIZG&amp;VAR:QUERY=RkZfRUJJVERBX09QRVIoTFRNLDQwMDU2KQ==&amp;WINDOW=FIRST_POPUP&amp;HEIGHT=450&amp;WIDTH=450&amp;START_MA","XIMIZED=FALSE&amp;VAR:CALENDAR=US&amp;VAR:SYMBOL=RES&amp;VAR:INDEX=0"}</definedName>
    <definedName name="_1114__FDSAUDITLINK__" localSheetId="0" hidden="1">{"fdsup://directions/FAT Viewer?action=UPDATE&amp;creator=factset&amp;DYN_ARGS=TRUE&amp;DOC_NAME=FAT:FQL_AUDITING_CLIENT_TEMPLATE.FAT&amp;display_string=Audit&amp;VAR:KEY=ZMRIPYVIXE&amp;VAR:QUERY=RkZfRU5UUlBSX1ZBTF9EQUlMWSg0MDA1NiwsLCwsJ0RJTCcp&amp;WINDOW=FIRST_POPUP&amp;HEIGHT=450&amp;WIDTH=","450&amp;START_MAXIMIZED=FALSE&amp;VAR:CALENDAR=US&amp;VAR:SYMBOL=RES&amp;VAR:INDEX=0"}</definedName>
    <definedName name="_1114__FDSAUDITLINK__" hidden="1">{"fdsup://directions/FAT Viewer?action=UPDATE&amp;creator=factset&amp;DYN_ARGS=TRUE&amp;DOC_NAME=FAT:FQL_AUDITING_CLIENT_TEMPLATE.FAT&amp;display_string=Audit&amp;VAR:KEY=ZMRIPYVIXE&amp;VAR:QUERY=RkZfRU5UUlBSX1ZBTF9EQUlMWSg0MDA1NiwsLCwsJ0RJTCcp&amp;WINDOW=FIRST_POPUP&amp;HEIGHT=450&amp;WIDTH=","450&amp;START_MAXIMIZED=FALSE&amp;VAR:CALENDAR=US&amp;VAR:SYMBOL=RES&amp;VAR:INDEX=0"}</definedName>
    <definedName name="_1115__FDSAUDITLINK__" localSheetId="0" hidden="1">{"fdsup://directions/FAT Viewer?action=UPDATE&amp;creator=factset&amp;DYN_ARGS=TRUE&amp;DOC_NAME=FAT:FQL_AUDITING_CLIENT_TEMPLATE.FAT&amp;display_string=Audit&amp;VAR:KEY=RKDADIFIHQ&amp;VAR:QUERY=RkZfRUJJVERBX09QRVIoTFRNLDQwMDQ5KQ==&amp;WINDOW=FIRST_POPUP&amp;HEIGHT=450&amp;WIDTH=450&amp;START_MA","XIMIZED=FALSE&amp;VAR:CALENDAR=US&amp;VAR:SYMBOL=RES&amp;VAR:INDEX=0"}</definedName>
    <definedName name="_1115__FDSAUDITLINK__" hidden="1">{"fdsup://directions/FAT Viewer?action=UPDATE&amp;creator=factset&amp;DYN_ARGS=TRUE&amp;DOC_NAME=FAT:FQL_AUDITING_CLIENT_TEMPLATE.FAT&amp;display_string=Audit&amp;VAR:KEY=RKDADIFIHQ&amp;VAR:QUERY=RkZfRUJJVERBX09QRVIoTFRNLDQwMDQ5KQ==&amp;WINDOW=FIRST_POPUP&amp;HEIGHT=450&amp;WIDTH=450&amp;START_MA","XIMIZED=FALSE&amp;VAR:CALENDAR=US&amp;VAR:SYMBOL=RES&amp;VAR:INDEX=0"}</definedName>
    <definedName name="_1116__FDSAUDITLINK__" localSheetId="0" hidden="1">{"fdsup://directions/FAT Viewer?action=UPDATE&amp;creator=factset&amp;DYN_ARGS=TRUE&amp;DOC_NAME=FAT:FQL_AUDITING_CLIENT_TEMPLATE.FAT&amp;display_string=Audit&amp;VAR:KEY=JKPYJGDCHU&amp;VAR:QUERY=RkZfRU5UUlBSX1ZBTF9EQUlMWSg0MDA0OSwsLCwsJ0RJTCcp&amp;WINDOW=FIRST_POPUP&amp;HEIGHT=450&amp;WIDTH=","450&amp;START_MAXIMIZED=FALSE&amp;VAR:CALENDAR=US&amp;VAR:SYMBOL=RES&amp;VAR:INDEX=0"}</definedName>
    <definedName name="_1116__FDSAUDITLINK__" hidden="1">{"fdsup://directions/FAT Viewer?action=UPDATE&amp;creator=factset&amp;DYN_ARGS=TRUE&amp;DOC_NAME=FAT:FQL_AUDITING_CLIENT_TEMPLATE.FAT&amp;display_string=Audit&amp;VAR:KEY=JKPYJGDCHU&amp;VAR:QUERY=RkZfRU5UUlBSX1ZBTF9EQUlMWSg0MDA0OSwsLCwsJ0RJTCcp&amp;WINDOW=FIRST_POPUP&amp;HEIGHT=450&amp;WIDTH=","450&amp;START_MAXIMIZED=FALSE&amp;VAR:CALENDAR=US&amp;VAR:SYMBOL=RES&amp;VAR:INDEX=0"}</definedName>
    <definedName name="_1117__FDSAUDITLINK__" localSheetId="0" hidden="1">{"fdsup://directions/FAT Viewer?action=UPDATE&amp;creator=factset&amp;DYN_ARGS=TRUE&amp;DOC_NAME=FAT:FQL_AUDITING_CLIENT_TEMPLATE.FAT&amp;display_string=Audit&amp;VAR:KEY=JWPGROZUPK&amp;VAR:QUERY=RkZfRUJJVERBX09QRVIoTFRNLDQwMDQyKQ==&amp;WINDOW=FIRST_POPUP&amp;HEIGHT=450&amp;WIDTH=450&amp;START_MA","XIMIZED=FALSE&amp;VAR:CALENDAR=US&amp;VAR:SYMBOL=RES&amp;VAR:INDEX=0"}</definedName>
    <definedName name="_1117__FDSAUDITLINK__" hidden="1">{"fdsup://directions/FAT Viewer?action=UPDATE&amp;creator=factset&amp;DYN_ARGS=TRUE&amp;DOC_NAME=FAT:FQL_AUDITING_CLIENT_TEMPLATE.FAT&amp;display_string=Audit&amp;VAR:KEY=JWPGROZUPK&amp;VAR:QUERY=RkZfRUJJVERBX09QRVIoTFRNLDQwMDQyKQ==&amp;WINDOW=FIRST_POPUP&amp;HEIGHT=450&amp;WIDTH=450&amp;START_MA","XIMIZED=FALSE&amp;VAR:CALENDAR=US&amp;VAR:SYMBOL=RES&amp;VAR:INDEX=0"}</definedName>
    <definedName name="_1118__FDSAUDITLINK__" localSheetId="0" hidden="1">{"fdsup://directions/FAT Viewer?action=UPDATE&amp;creator=factset&amp;DYN_ARGS=TRUE&amp;DOC_NAME=FAT:FQL_AUDITING_CLIENT_TEMPLATE.FAT&amp;display_string=Audit&amp;VAR:KEY=TSJQFWFSHM&amp;VAR:QUERY=RkZfRU5UUlBSX1ZBTF9EQUlMWSg0MDA0MiwsLCwsJ0RJTCcp&amp;WINDOW=FIRST_POPUP&amp;HEIGHT=450&amp;WIDTH=","450&amp;START_MAXIMIZED=FALSE&amp;VAR:CALENDAR=US&amp;VAR:SYMBOL=RES&amp;VAR:INDEX=0"}</definedName>
    <definedName name="_1118__FDSAUDITLINK__" hidden="1">{"fdsup://directions/FAT Viewer?action=UPDATE&amp;creator=factset&amp;DYN_ARGS=TRUE&amp;DOC_NAME=FAT:FQL_AUDITING_CLIENT_TEMPLATE.FAT&amp;display_string=Audit&amp;VAR:KEY=TSJQFWFSHM&amp;VAR:QUERY=RkZfRU5UUlBSX1ZBTF9EQUlMWSg0MDA0MiwsLCwsJ0RJTCcp&amp;WINDOW=FIRST_POPUP&amp;HEIGHT=450&amp;WIDTH=","450&amp;START_MAXIMIZED=FALSE&amp;VAR:CALENDAR=US&amp;VAR:SYMBOL=RES&amp;VAR:INDEX=0"}</definedName>
    <definedName name="_1119__FDSAUDITLINK__" localSheetId="0" hidden="1">{"fdsup://directions/FAT Viewer?action=UPDATE&amp;creator=factset&amp;DYN_ARGS=TRUE&amp;DOC_NAME=FAT:FQL_AUDITING_CLIENT_TEMPLATE.FAT&amp;display_string=Audit&amp;VAR:KEY=PERYJAXSLA&amp;VAR:QUERY=RkZfRUJJVERBX09QRVIoTFRNLDQwMDM1KQ==&amp;WINDOW=FIRST_POPUP&amp;HEIGHT=450&amp;WIDTH=450&amp;START_MA","XIMIZED=FALSE&amp;VAR:CALENDAR=US&amp;VAR:SYMBOL=RES&amp;VAR:INDEX=0"}</definedName>
    <definedName name="_1119__FDSAUDITLINK__" hidden="1">{"fdsup://directions/FAT Viewer?action=UPDATE&amp;creator=factset&amp;DYN_ARGS=TRUE&amp;DOC_NAME=FAT:FQL_AUDITING_CLIENT_TEMPLATE.FAT&amp;display_string=Audit&amp;VAR:KEY=PERYJAXSLA&amp;VAR:QUERY=RkZfRUJJVERBX09QRVIoTFRNLDQwMDM1KQ==&amp;WINDOW=FIRST_POPUP&amp;HEIGHT=450&amp;WIDTH=450&amp;START_MA","XIMIZED=FALSE&amp;VAR:CALENDAR=US&amp;VAR:SYMBOL=RES&amp;VAR:INDEX=0"}</definedName>
    <definedName name="_112__________123Graph_ECHART_1" hidden="1">#REF!</definedName>
    <definedName name="_112__123Graph_LBL_DCHART_1" hidden="1">#REF!</definedName>
    <definedName name="_112__123Graph_X1999_2004" hidden="1">#REF!</definedName>
    <definedName name="_112__FDSAUDITLINK__" localSheetId="0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localSheetId="0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localSheetId="0" hidden="1">{"fdsup://directions/FAT Viewer?action=UPDATE&amp;creator=factset&amp;DYN_ARGS=TRUE&amp;DOC_NAME=FAT:FQL_AUDITING_CLIENT_TEMPLATE.FAT&amp;display_string=Audit&amp;VAR:KEY=XWJAXQXQJM&amp;VAR:QUERY=RkZfRU5UUlBSX1ZBTF9EQUlMWSg0MDAzNSwsLCwsJ0RJTCcp&amp;WINDOW=FIRST_POPUP&amp;HEIGHT=450&amp;WIDTH=","450&amp;START_MAXIMIZED=FALSE&amp;VAR:CALENDAR=US&amp;VAR:SYMBOL=RES&amp;VAR:INDEX=0"}</definedName>
    <definedName name="_1120__FDSAUDITLINK__" hidden="1">{"fdsup://directions/FAT Viewer?action=UPDATE&amp;creator=factset&amp;DYN_ARGS=TRUE&amp;DOC_NAME=FAT:FQL_AUDITING_CLIENT_TEMPLATE.FAT&amp;display_string=Audit&amp;VAR:KEY=XWJAXQXQJM&amp;VAR:QUERY=RkZfRU5UUlBSX1ZBTF9EQUlMWSg0MDAzNSwsLCwsJ0RJTCcp&amp;WINDOW=FIRST_POPUP&amp;HEIGHT=450&amp;WIDTH=","450&amp;START_MAXIMIZED=FALSE&amp;VAR:CALENDAR=US&amp;VAR:SYMBOL=RES&amp;VAR:INDEX=0"}</definedName>
    <definedName name="_1121__FDSAUDITLINK__" localSheetId="0" hidden="1">{"fdsup://directions/FAT Viewer?action=UPDATE&amp;creator=factset&amp;DYN_ARGS=TRUE&amp;DOC_NAME=FAT:FQL_AUDITING_CLIENT_TEMPLATE.FAT&amp;display_string=Audit&amp;VAR:KEY=LWFKDYTQTM&amp;VAR:QUERY=RkZfRUJJVERBX09QRVIoTFRNLDQwMDI4KQ==&amp;WINDOW=FIRST_POPUP&amp;HEIGHT=450&amp;WIDTH=450&amp;START_MA","XIMIZED=FALSE&amp;VAR:CALENDAR=US&amp;VAR:SYMBOL=RES&amp;VAR:INDEX=0"}</definedName>
    <definedName name="_1121__FDSAUDITLINK__" hidden="1">{"fdsup://directions/FAT Viewer?action=UPDATE&amp;creator=factset&amp;DYN_ARGS=TRUE&amp;DOC_NAME=FAT:FQL_AUDITING_CLIENT_TEMPLATE.FAT&amp;display_string=Audit&amp;VAR:KEY=LWFKDYTQTM&amp;VAR:QUERY=RkZfRUJJVERBX09QRVIoTFRNLDQwMDI4KQ==&amp;WINDOW=FIRST_POPUP&amp;HEIGHT=450&amp;WIDTH=450&amp;START_MA","XIMIZED=FALSE&amp;VAR:CALENDAR=US&amp;VAR:SYMBOL=RES&amp;VAR:INDEX=0"}</definedName>
    <definedName name="_1122__FDSAUDITLINK__" localSheetId="0" hidden="1">{"fdsup://directions/FAT Viewer?action=UPDATE&amp;creator=factset&amp;DYN_ARGS=TRUE&amp;DOC_NAME=FAT:FQL_AUDITING_CLIENT_TEMPLATE.FAT&amp;display_string=Audit&amp;VAR:KEY=XWBKBMJGDY&amp;VAR:QUERY=RkZfRU5UUlBSX1ZBTF9EQUlMWSg0MDAyOCwsLCwsJ0RJTCcp&amp;WINDOW=FIRST_POPUP&amp;HEIGHT=450&amp;WIDTH=","450&amp;START_MAXIMIZED=FALSE&amp;VAR:CALENDAR=US&amp;VAR:SYMBOL=RES&amp;VAR:INDEX=0"}</definedName>
    <definedName name="_1122__FDSAUDITLINK__" hidden="1">{"fdsup://directions/FAT Viewer?action=UPDATE&amp;creator=factset&amp;DYN_ARGS=TRUE&amp;DOC_NAME=FAT:FQL_AUDITING_CLIENT_TEMPLATE.FAT&amp;display_string=Audit&amp;VAR:KEY=XWBKBMJGDY&amp;VAR:QUERY=RkZfRU5UUlBSX1ZBTF9EQUlMWSg0MDAyOCwsLCwsJ0RJTCcp&amp;WINDOW=FIRST_POPUP&amp;HEIGHT=450&amp;WIDTH=","450&amp;START_MAXIMIZED=FALSE&amp;VAR:CALENDAR=US&amp;VAR:SYMBOL=RES&amp;VAR:INDEX=0"}</definedName>
    <definedName name="_1123__FDSAUDITLINK__" localSheetId="0" hidden="1">{"fdsup://directions/FAT Viewer?action=UPDATE&amp;creator=factset&amp;DYN_ARGS=TRUE&amp;DOC_NAME=FAT:FQL_AUDITING_CLIENT_TEMPLATE.FAT&amp;display_string=Audit&amp;VAR:KEY=PABIDIVYVU&amp;VAR:QUERY=RkZfRUJJVERBX09QRVIoTFRNLDQwMDIxKQ==&amp;WINDOW=FIRST_POPUP&amp;HEIGHT=450&amp;WIDTH=450&amp;START_MA","XIMIZED=FALSE&amp;VAR:CALENDAR=US&amp;VAR:SYMBOL=RES&amp;VAR:INDEX=0"}</definedName>
    <definedName name="_1123__FDSAUDITLINK__" hidden="1">{"fdsup://directions/FAT Viewer?action=UPDATE&amp;creator=factset&amp;DYN_ARGS=TRUE&amp;DOC_NAME=FAT:FQL_AUDITING_CLIENT_TEMPLATE.FAT&amp;display_string=Audit&amp;VAR:KEY=PABIDIVYVU&amp;VAR:QUERY=RkZfRUJJVERBX09QRVIoTFRNLDQwMDIxKQ==&amp;WINDOW=FIRST_POPUP&amp;HEIGHT=450&amp;WIDTH=450&amp;START_MA","XIMIZED=FALSE&amp;VAR:CALENDAR=US&amp;VAR:SYMBOL=RES&amp;VAR:INDEX=0"}</definedName>
    <definedName name="_1124__FDSAUDITLINK__" localSheetId="0" hidden="1">{"fdsup://directions/FAT Viewer?action=UPDATE&amp;creator=factset&amp;DYN_ARGS=TRUE&amp;DOC_NAME=FAT:FQL_AUDITING_CLIENT_TEMPLATE.FAT&amp;display_string=Audit&amp;VAR:KEY=JEPIHMNQRI&amp;VAR:QUERY=RkZfRU5UUlBSX1ZBTF9EQUlMWSg0MDAyMSwsLCwsJ0RJTCcp&amp;WINDOW=FIRST_POPUP&amp;HEIGHT=450&amp;WIDTH=","450&amp;START_MAXIMIZED=FALSE&amp;VAR:CALENDAR=US&amp;VAR:SYMBOL=RES&amp;VAR:INDEX=0"}</definedName>
    <definedName name="_1124__FDSAUDITLINK__" hidden="1">{"fdsup://directions/FAT Viewer?action=UPDATE&amp;creator=factset&amp;DYN_ARGS=TRUE&amp;DOC_NAME=FAT:FQL_AUDITING_CLIENT_TEMPLATE.FAT&amp;display_string=Audit&amp;VAR:KEY=JEPIHMNQRI&amp;VAR:QUERY=RkZfRU5UUlBSX1ZBTF9EQUlMWSg0MDAyMSwsLCwsJ0RJTCcp&amp;WINDOW=FIRST_POPUP&amp;HEIGHT=450&amp;WIDTH=","450&amp;START_MAXIMIZED=FALSE&amp;VAR:CALENDAR=US&amp;VAR:SYMBOL=RES&amp;VAR:INDEX=0"}</definedName>
    <definedName name="_1125__FDSAUDITLINK__" localSheetId="0" hidden="1">{"fdsup://directions/FAT Viewer?action=UPDATE&amp;creator=factset&amp;DYN_ARGS=TRUE&amp;DOC_NAME=FAT:FQL_AUDITING_CLIENT_TEMPLATE.FAT&amp;display_string=Audit&amp;VAR:KEY=XSFEJUTSBM&amp;VAR:QUERY=RkZfRUJJVERBX09QRVIoTFRNLDQwMDE0KQ==&amp;WINDOW=FIRST_POPUP&amp;HEIGHT=450&amp;WIDTH=450&amp;START_MA","XIMIZED=FALSE&amp;VAR:CALENDAR=US&amp;VAR:SYMBOL=RES&amp;VAR:INDEX=0"}</definedName>
    <definedName name="_1125__FDSAUDITLINK__" hidden="1">{"fdsup://directions/FAT Viewer?action=UPDATE&amp;creator=factset&amp;DYN_ARGS=TRUE&amp;DOC_NAME=FAT:FQL_AUDITING_CLIENT_TEMPLATE.FAT&amp;display_string=Audit&amp;VAR:KEY=XSFEJUTSBM&amp;VAR:QUERY=RkZfRUJJVERBX09QRVIoTFRNLDQwMDE0KQ==&amp;WINDOW=FIRST_POPUP&amp;HEIGHT=450&amp;WIDTH=450&amp;START_MA","XIMIZED=FALSE&amp;VAR:CALENDAR=US&amp;VAR:SYMBOL=RES&amp;VAR:INDEX=0"}</definedName>
    <definedName name="_1126__FDSAUDITLINK__" localSheetId="0" hidden="1">{"fdsup://directions/FAT Viewer?action=UPDATE&amp;creator=factset&amp;DYN_ARGS=TRUE&amp;DOC_NAME=FAT:FQL_AUDITING_CLIENT_TEMPLATE.FAT&amp;display_string=Audit&amp;VAR:KEY=HCZWFABMTY&amp;VAR:QUERY=RkZfRU5UUlBSX1ZBTF9EQUlMWSg0MDAxNCwsLCwsJ0RJTCcp&amp;WINDOW=FIRST_POPUP&amp;HEIGHT=450&amp;WIDTH=","450&amp;START_MAXIMIZED=FALSE&amp;VAR:CALENDAR=US&amp;VAR:SYMBOL=RES&amp;VAR:INDEX=0"}</definedName>
    <definedName name="_1126__FDSAUDITLINK__" hidden="1">{"fdsup://directions/FAT Viewer?action=UPDATE&amp;creator=factset&amp;DYN_ARGS=TRUE&amp;DOC_NAME=FAT:FQL_AUDITING_CLIENT_TEMPLATE.FAT&amp;display_string=Audit&amp;VAR:KEY=HCZWFABMTY&amp;VAR:QUERY=RkZfRU5UUlBSX1ZBTF9EQUlMWSg0MDAxNCwsLCwsJ0RJTCcp&amp;WINDOW=FIRST_POPUP&amp;HEIGHT=450&amp;WIDTH=","450&amp;START_MAXIMIZED=FALSE&amp;VAR:CALENDAR=US&amp;VAR:SYMBOL=RES&amp;VAR:INDEX=0"}</definedName>
    <definedName name="_1127__FDSAUDITLINK__" localSheetId="0" hidden="1">{"fdsup://directions/FAT Viewer?action=UPDATE&amp;creator=factset&amp;DYN_ARGS=TRUE&amp;DOC_NAME=FAT:FQL_AUDITING_CLIENT_TEMPLATE.FAT&amp;display_string=Audit&amp;VAR:KEY=BCHYDEHWLK&amp;VAR:QUERY=RkZfRUJJVERBX09QRVIoTFRNLDQwMDA3KQ==&amp;WINDOW=FIRST_POPUP&amp;HEIGHT=450&amp;WIDTH=450&amp;START_MA","XIMIZED=FALSE&amp;VAR:CALENDAR=US&amp;VAR:SYMBOL=RES&amp;VAR:INDEX=0"}</definedName>
    <definedName name="_1127__FDSAUDITLINK__" hidden="1">{"fdsup://directions/FAT Viewer?action=UPDATE&amp;creator=factset&amp;DYN_ARGS=TRUE&amp;DOC_NAME=FAT:FQL_AUDITING_CLIENT_TEMPLATE.FAT&amp;display_string=Audit&amp;VAR:KEY=BCHYDEHWLK&amp;VAR:QUERY=RkZfRUJJVERBX09QRVIoTFRNLDQwMDA3KQ==&amp;WINDOW=FIRST_POPUP&amp;HEIGHT=450&amp;WIDTH=450&amp;START_MA","XIMIZED=FALSE&amp;VAR:CALENDAR=US&amp;VAR:SYMBOL=RES&amp;VAR:INDEX=0"}</definedName>
    <definedName name="_1128__FDSAUDITLINK__" localSheetId="0" hidden="1">{"fdsup://directions/FAT Viewer?action=UPDATE&amp;creator=factset&amp;DYN_ARGS=TRUE&amp;DOC_NAME=FAT:FQL_AUDITING_CLIENT_TEMPLATE.FAT&amp;display_string=Audit&amp;VAR:KEY=REFMDSTSPO&amp;VAR:QUERY=RkZfRU5UUlBSX1ZBTF9EQUlMWSg0MDAwNywsLCwsJ0RJTCcp&amp;WINDOW=FIRST_POPUP&amp;HEIGHT=450&amp;WIDTH=","450&amp;START_MAXIMIZED=FALSE&amp;VAR:CALENDAR=US&amp;VAR:SYMBOL=RES&amp;VAR:INDEX=0"}</definedName>
    <definedName name="_1128__FDSAUDITLINK__" hidden="1">{"fdsup://directions/FAT Viewer?action=UPDATE&amp;creator=factset&amp;DYN_ARGS=TRUE&amp;DOC_NAME=FAT:FQL_AUDITING_CLIENT_TEMPLATE.FAT&amp;display_string=Audit&amp;VAR:KEY=REFMDSTSPO&amp;VAR:QUERY=RkZfRU5UUlBSX1ZBTF9EQUlMWSg0MDAwNywsLCwsJ0RJTCcp&amp;WINDOW=FIRST_POPUP&amp;HEIGHT=450&amp;WIDTH=","450&amp;START_MAXIMIZED=FALSE&amp;VAR:CALENDAR=US&amp;VAR:SYMBOL=RES&amp;VAR:INDEX=0"}</definedName>
    <definedName name="_1129__FDSAUDITLINK__" localSheetId="0" hidden="1">{"fdsup://directions/FAT Viewer?action=UPDATE&amp;creator=factset&amp;DYN_ARGS=TRUE&amp;DOC_NAME=FAT:FQL_AUDITING_CLIENT_TEMPLATE.FAT&amp;display_string=Audit&amp;VAR:KEY=VGRSNSNOVM&amp;VAR:QUERY=RkZfRUJJVERBX09QRVIoTFRNLDQwMDAwKQ==&amp;WINDOW=FIRST_POPUP&amp;HEIGHT=450&amp;WIDTH=450&amp;START_MA","XIMIZED=FALSE&amp;VAR:CALENDAR=US&amp;VAR:SYMBOL=RES&amp;VAR:INDEX=0"}</definedName>
    <definedName name="_1129__FDSAUDITLINK__" hidden="1">{"fdsup://directions/FAT Viewer?action=UPDATE&amp;creator=factset&amp;DYN_ARGS=TRUE&amp;DOC_NAME=FAT:FQL_AUDITING_CLIENT_TEMPLATE.FAT&amp;display_string=Audit&amp;VAR:KEY=VGRSNSNOVM&amp;VAR:QUERY=RkZfRUJJVERBX09QRVIoTFRNLDQwMDAwKQ==&amp;WINDOW=FIRST_POPUP&amp;HEIGHT=450&amp;WIDTH=450&amp;START_MA","XIMIZED=FALSE&amp;VAR:CALENDAR=US&amp;VAR:SYMBOL=RES&amp;VAR:INDEX=0"}</definedName>
    <definedName name="_113__________123Graph_FCHART_1" hidden="1">#REF!</definedName>
    <definedName name="_113__123Graph_XCHART_10" hidden="1">#REF!</definedName>
    <definedName name="_113__FDSAUDITLINK__" localSheetId="0" hidden="1">{"fdsup://directions/FAT Viewer?action=UPDATE&amp;creator=factset&amp;DYN_ARGS=TRUE&amp;DOC_NAME=FAT:FQL_AUDITING_CLIENT_TEMPLATE.FAT&amp;display_string=Audit&amp;VAR:KEY=TMZINWDYFK&amp;VAR:QUERY=RkZfRU5UUlBSX1ZBTF9EQUlMWSg0MDU0NiwsLCwsJ0RJTCcp&amp;WINDOW=FIRST_POPUP&amp;HEIGHT=450&amp;WIDTH=","450&amp;START_MAXIMIZED=FALSE&amp;VAR:CALENDAR=US&amp;VAR:SYMBOL=B2850B&amp;VAR:INDEX=0"}</definedName>
    <definedName name="_113__FDSAUDITLINK__" hidden="1">{"fdsup://directions/FAT Viewer?action=UPDATE&amp;creator=factset&amp;DYN_ARGS=TRUE&amp;DOC_NAME=FAT:FQL_AUDITING_CLIENT_TEMPLATE.FAT&amp;display_string=Audit&amp;VAR:KEY=TMZINWDYFK&amp;VAR:QUERY=RkZfRU5UUlBSX1ZBTF9EQUlMWSg0MDU0NiwsLCwsJ0RJTCcp&amp;WINDOW=FIRST_POPUP&amp;HEIGHT=450&amp;WIDTH=","450&amp;START_MAXIMIZED=FALSE&amp;VAR:CALENDAR=US&amp;VAR:SYMBOL=B2850B&amp;VAR:INDEX=0"}</definedName>
    <definedName name="_1130__FDSAUDITLINK__" localSheetId="0" hidden="1">{"fdsup://directions/FAT Viewer?action=UPDATE&amp;creator=factset&amp;DYN_ARGS=TRUE&amp;DOC_NAME=FAT:FQL_AUDITING_CLIENT_TEMPLATE.FAT&amp;display_string=Audit&amp;VAR:KEY=RSHORUHIJE&amp;VAR:QUERY=RkZfRU5UUlBSX1ZBTF9EQUlMWSg0MDAwMCwsLCwsJ0RJTCcp&amp;WINDOW=FIRST_POPUP&amp;HEIGHT=450&amp;WIDTH=","450&amp;START_MAXIMIZED=FALSE&amp;VAR:CALENDAR=US&amp;VAR:SYMBOL=RES&amp;VAR:INDEX=0"}</definedName>
    <definedName name="_1130__FDSAUDITLINK__" hidden="1">{"fdsup://directions/FAT Viewer?action=UPDATE&amp;creator=factset&amp;DYN_ARGS=TRUE&amp;DOC_NAME=FAT:FQL_AUDITING_CLIENT_TEMPLATE.FAT&amp;display_string=Audit&amp;VAR:KEY=RSHORUHIJE&amp;VAR:QUERY=RkZfRU5UUlBSX1ZBTF9EQUlMWSg0MDAwMCwsLCwsJ0RJTCcp&amp;WINDOW=FIRST_POPUP&amp;HEIGHT=450&amp;WIDTH=","450&amp;START_MAXIMIZED=FALSE&amp;VAR:CALENDAR=US&amp;VAR:SYMBOL=RES&amp;VAR:INDEX=0"}</definedName>
    <definedName name="_1131__FDSAUDITLINK__" localSheetId="0" hidden="1">{"fdsup://directions/FAT Viewer?action=UPDATE&amp;creator=factset&amp;DYN_ARGS=TRUE&amp;DOC_NAME=FAT:FQL_AUDITING_CLIENT_TEMPLATE.FAT&amp;display_string=Audit&amp;VAR:KEY=TUTQVEPONA&amp;VAR:QUERY=RkZfRUJJVERBX09QRVIoTFRNLDM5OTkzKQ==&amp;WINDOW=FIRST_POPUP&amp;HEIGHT=450&amp;WIDTH=450&amp;START_MA","XIMIZED=FALSE&amp;VAR:CALENDAR=US&amp;VAR:SYMBOL=RES&amp;VAR:INDEX=0"}</definedName>
    <definedName name="_1131__FDSAUDITLINK__" hidden="1">{"fdsup://directions/FAT Viewer?action=UPDATE&amp;creator=factset&amp;DYN_ARGS=TRUE&amp;DOC_NAME=FAT:FQL_AUDITING_CLIENT_TEMPLATE.FAT&amp;display_string=Audit&amp;VAR:KEY=TUTQVEPONA&amp;VAR:QUERY=RkZfRUJJVERBX09QRVIoTFRNLDM5OTkzKQ==&amp;WINDOW=FIRST_POPUP&amp;HEIGHT=450&amp;WIDTH=450&amp;START_MA","XIMIZED=FALSE&amp;VAR:CALENDAR=US&amp;VAR:SYMBOL=RES&amp;VAR:INDEX=0"}</definedName>
    <definedName name="_1132__FDSAUDITLINK__" localSheetId="0" hidden="1">{"fdsup://directions/FAT Viewer?action=UPDATE&amp;creator=factset&amp;DYN_ARGS=TRUE&amp;DOC_NAME=FAT:FQL_AUDITING_CLIENT_TEMPLATE.FAT&amp;display_string=Audit&amp;VAR:KEY=DMBURILSPS&amp;VAR:QUERY=RkZfRU5UUlBSX1ZBTF9EQUlMWSgzOTk5MywsLCwsJ0RJTCcp&amp;WINDOW=FIRST_POPUP&amp;HEIGHT=450&amp;WIDTH=","450&amp;START_MAXIMIZED=FALSE&amp;VAR:CALENDAR=US&amp;VAR:SYMBOL=RES&amp;VAR:INDEX=0"}</definedName>
    <definedName name="_1132__FDSAUDITLINK__" hidden="1">{"fdsup://directions/FAT Viewer?action=UPDATE&amp;creator=factset&amp;DYN_ARGS=TRUE&amp;DOC_NAME=FAT:FQL_AUDITING_CLIENT_TEMPLATE.FAT&amp;display_string=Audit&amp;VAR:KEY=DMBURILSPS&amp;VAR:QUERY=RkZfRU5UUlBSX1ZBTF9EQUlMWSgzOTk5MywsLCwsJ0RJTCcp&amp;WINDOW=FIRST_POPUP&amp;HEIGHT=450&amp;WIDTH=","450&amp;START_MAXIMIZED=FALSE&amp;VAR:CALENDAR=US&amp;VAR:SYMBOL=RES&amp;VAR:INDEX=0"}</definedName>
    <definedName name="_1133__FDSAUDITLINK__" localSheetId="0" hidden="1">{"fdsup://directions/FAT Viewer?action=UPDATE&amp;creator=factset&amp;DYN_ARGS=TRUE&amp;DOC_NAME=FAT:FQL_AUDITING_CLIENT_TEMPLATE.FAT&amp;display_string=Audit&amp;VAR:KEY=BGFMVEXOJQ&amp;VAR:QUERY=RkZfRUJJVERBX09QRVIoTFRNLDM5OTg2KQ==&amp;WINDOW=FIRST_POPUP&amp;HEIGHT=450&amp;WIDTH=450&amp;START_MA","XIMIZED=FALSE&amp;VAR:CALENDAR=US&amp;VAR:SYMBOL=RES&amp;VAR:INDEX=0"}</definedName>
    <definedName name="_1133__FDSAUDITLINK__" hidden="1">{"fdsup://directions/FAT Viewer?action=UPDATE&amp;creator=factset&amp;DYN_ARGS=TRUE&amp;DOC_NAME=FAT:FQL_AUDITING_CLIENT_TEMPLATE.FAT&amp;display_string=Audit&amp;VAR:KEY=BGFMVEXOJQ&amp;VAR:QUERY=RkZfRUJJVERBX09QRVIoTFRNLDM5OTg2KQ==&amp;WINDOW=FIRST_POPUP&amp;HEIGHT=450&amp;WIDTH=450&amp;START_MA","XIMIZED=FALSE&amp;VAR:CALENDAR=US&amp;VAR:SYMBOL=RES&amp;VAR:INDEX=0"}</definedName>
    <definedName name="_1134__FDSAUDITLINK__" localSheetId="0" hidden="1">{"fdsup://directions/FAT Viewer?action=UPDATE&amp;creator=factset&amp;DYN_ARGS=TRUE&amp;DOC_NAME=FAT:FQL_AUDITING_CLIENT_TEMPLATE.FAT&amp;display_string=Audit&amp;VAR:KEY=DWHKVGRKNI&amp;VAR:QUERY=RkZfRU5UUlBSX1ZBTF9EQUlMWSgzOTk4NiwsLCwsJ0RJTCcp&amp;WINDOW=FIRST_POPUP&amp;HEIGHT=450&amp;WIDTH=","450&amp;START_MAXIMIZED=FALSE&amp;VAR:CALENDAR=US&amp;VAR:SYMBOL=RES&amp;VAR:INDEX=0"}</definedName>
    <definedName name="_1134__FDSAUDITLINK__" hidden="1">{"fdsup://directions/FAT Viewer?action=UPDATE&amp;creator=factset&amp;DYN_ARGS=TRUE&amp;DOC_NAME=FAT:FQL_AUDITING_CLIENT_TEMPLATE.FAT&amp;display_string=Audit&amp;VAR:KEY=DWHKVGRKNI&amp;VAR:QUERY=RkZfRU5UUlBSX1ZBTF9EQUlMWSgzOTk4NiwsLCwsJ0RJTCcp&amp;WINDOW=FIRST_POPUP&amp;HEIGHT=450&amp;WIDTH=","450&amp;START_MAXIMIZED=FALSE&amp;VAR:CALENDAR=US&amp;VAR:SYMBOL=RES&amp;VAR:INDEX=0"}</definedName>
    <definedName name="_1135__FDSAUDITLINK__" localSheetId="0" hidden="1">{"fdsup://directions/FAT Viewer?action=UPDATE&amp;creator=factset&amp;DYN_ARGS=TRUE&amp;DOC_NAME=FAT:FQL_AUDITING_CLIENT_TEMPLATE.FAT&amp;display_string=Audit&amp;VAR:KEY=XQVEVSRSHU&amp;VAR:QUERY=RkZfRUJJVERBX09QRVIoTFRNLDM5OTc5KQ==&amp;WINDOW=FIRST_POPUP&amp;HEIGHT=450&amp;WIDTH=450&amp;START_MA","XIMIZED=FALSE&amp;VAR:CALENDAR=US&amp;VAR:SYMBOL=RES&amp;VAR:INDEX=0"}</definedName>
    <definedName name="_1135__FDSAUDITLINK__" hidden="1">{"fdsup://directions/FAT Viewer?action=UPDATE&amp;creator=factset&amp;DYN_ARGS=TRUE&amp;DOC_NAME=FAT:FQL_AUDITING_CLIENT_TEMPLATE.FAT&amp;display_string=Audit&amp;VAR:KEY=XQVEVSRSHU&amp;VAR:QUERY=RkZfRUJJVERBX09QRVIoTFRNLDM5OTc5KQ==&amp;WINDOW=FIRST_POPUP&amp;HEIGHT=450&amp;WIDTH=450&amp;START_MA","XIMIZED=FALSE&amp;VAR:CALENDAR=US&amp;VAR:SYMBOL=RES&amp;VAR:INDEX=0"}</definedName>
    <definedName name="_1136__FDSAUDITLINK__" localSheetId="0" hidden="1">{"fdsup://directions/FAT Viewer?action=UPDATE&amp;creator=factset&amp;DYN_ARGS=TRUE&amp;DOC_NAME=FAT:FQL_AUDITING_CLIENT_TEMPLATE.FAT&amp;display_string=Audit&amp;VAR:KEY=ZWFWRGHITI&amp;VAR:QUERY=RkZfRU5UUlBSX1ZBTF9EQUlMWSgzOTk3OSwsLCwsJ0RJTCcp&amp;WINDOW=FIRST_POPUP&amp;HEIGHT=450&amp;WIDTH=","450&amp;START_MAXIMIZED=FALSE&amp;VAR:CALENDAR=US&amp;VAR:SYMBOL=RES&amp;VAR:INDEX=0"}</definedName>
    <definedName name="_1136__FDSAUDITLINK__" hidden="1">{"fdsup://directions/FAT Viewer?action=UPDATE&amp;creator=factset&amp;DYN_ARGS=TRUE&amp;DOC_NAME=FAT:FQL_AUDITING_CLIENT_TEMPLATE.FAT&amp;display_string=Audit&amp;VAR:KEY=ZWFWRGHITI&amp;VAR:QUERY=RkZfRU5UUlBSX1ZBTF9EQUlMWSgzOTk3OSwsLCwsJ0RJTCcp&amp;WINDOW=FIRST_POPUP&amp;HEIGHT=450&amp;WIDTH=","450&amp;START_MAXIMIZED=FALSE&amp;VAR:CALENDAR=US&amp;VAR:SYMBOL=RES&amp;VAR:INDEX=0"}</definedName>
    <definedName name="_1137__FDSAUDITLINK__" localSheetId="0" hidden="1">{"fdsup://directions/FAT Viewer?action=UPDATE&amp;creator=factset&amp;DYN_ARGS=TRUE&amp;DOC_NAME=FAT:FQL_AUDITING_CLIENT_TEMPLATE.FAT&amp;display_string=Audit&amp;VAR:KEY=VALEXMDGBO&amp;VAR:QUERY=RkZfRUJJVERBX09QRVIoTFRNLDM5OTcyKQ==&amp;WINDOW=FIRST_POPUP&amp;HEIGHT=450&amp;WIDTH=450&amp;START_MA","XIMIZED=FALSE&amp;VAR:CALENDAR=US&amp;VAR:SYMBOL=RES&amp;VAR:INDEX=0"}</definedName>
    <definedName name="_1137__FDSAUDITLINK__" hidden="1">{"fdsup://directions/FAT Viewer?action=UPDATE&amp;creator=factset&amp;DYN_ARGS=TRUE&amp;DOC_NAME=FAT:FQL_AUDITING_CLIENT_TEMPLATE.FAT&amp;display_string=Audit&amp;VAR:KEY=VALEXMDGBO&amp;VAR:QUERY=RkZfRUJJVERBX09QRVIoTFRNLDM5OTcyKQ==&amp;WINDOW=FIRST_POPUP&amp;HEIGHT=450&amp;WIDTH=450&amp;START_MA","XIMIZED=FALSE&amp;VAR:CALENDAR=US&amp;VAR:SYMBOL=RES&amp;VAR:INDEX=0"}</definedName>
    <definedName name="_1138__FDSAUDITLINK__" localSheetId="0" hidden="1">{"fdsup://directions/FAT Viewer?action=UPDATE&amp;creator=factset&amp;DYN_ARGS=TRUE&amp;DOC_NAME=FAT:FQL_AUDITING_CLIENT_TEMPLATE.FAT&amp;display_string=Audit&amp;VAR:KEY=FGLIDQPIDY&amp;VAR:QUERY=RkZfRU5UUlBSX1ZBTF9EQUlMWSgzOTk3MiwsLCwsJ0RJTCcp&amp;WINDOW=FIRST_POPUP&amp;HEIGHT=450&amp;WIDTH=","450&amp;START_MAXIMIZED=FALSE&amp;VAR:CALENDAR=US&amp;VAR:SYMBOL=RES&amp;VAR:INDEX=0"}</definedName>
    <definedName name="_1138__FDSAUDITLINK__" hidden="1">{"fdsup://directions/FAT Viewer?action=UPDATE&amp;creator=factset&amp;DYN_ARGS=TRUE&amp;DOC_NAME=FAT:FQL_AUDITING_CLIENT_TEMPLATE.FAT&amp;display_string=Audit&amp;VAR:KEY=FGLIDQPIDY&amp;VAR:QUERY=RkZfRU5UUlBSX1ZBTF9EQUlMWSgzOTk3MiwsLCwsJ0RJTCcp&amp;WINDOW=FIRST_POPUP&amp;HEIGHT=450&amp;WIDTH=","450&amp;START_MAXIMIZED=FALSE&amp;VAR:CALENDAR=US&amp;VAR:SYMBOL=RES&amp;VAR:INDEX=0"}</definedName>
    <definedName name="_1139__FDSAUDITLINK__" localSheetId="0" hidden="1">{"fdsup://directions/FAT Viewer?action=UPDATE&amp;creator=factset&amp;DYN_ARGS=TRUE&amp;DOC_NAME=FAT:FQL_AUDITING_CLIENT_TEMPLATE.FAT&amp;display_string=Audit&amp;VAR:KEY=FUFADWZQBQ&amp;VAR:QUERY=RkZfRUJJVERBX09QRVIoTFRNLDM5OTY1KQ==&amp;WINDOW=FIRST_POPUP&amp;HEIGHT=450&amp;WIDTH=450&amp;START_MA","XIMIZED=FALSE&amp;VAR:CALENDAR=US&amp;VAR:SYMBOL=RES&amp;VAR:INDEX=0"}</definedName>
    <definedName name="_1139__FDSAUDITLINK__" hidden="1">{"fdsup://directions/FAT Viewer?action=UPDATE&amp;creator=factset&amp;DYN_ARGS=TRUE&amp;DOC_NAME=FAT:FQL_AUDITING_CLIENT_TEMPLATE.FAT&amp;display_string=Audit&amp;VAR:KEY=FUFADWZQBQ&amp;VAR:QUERY=RkZfRUJJVERBX09QRVIoTFRNLDM5OTY1KQ==&amp;WINDOW=FIRST_POPUP&amp;HEIGHT=450&amp;WIDTH=450&amp;START_MA","XIMIZED=FALSE&amp;VAR:CALENDAR=US&amp;VAR:SYMBOL=RES&amp;VAR:INDEX=0"}</definedName>
    <definedName name="_114_______________123Graph_FCHART_1" hidden="1">#REF!</definedName>
    <definedName name="_114__________123Graph_XCHART_1" hidden="1">#REF!</definedName>
    <definedName name="_114__123Graph_ECHART_9" hidden="1">#REF!</definedName>
    <definedName name="_114__123Graph_XCHART_11" hidden="1">#REF!</definedName>
    <definedName name="_114__123Graph_XCHART_4" hidden="1">#REF!</definedName>
    <definedName name="_114__FDSAUDITLINK__" localSheetId="0" hidden="1">{"fdsup://directions/FAT Viewer?action=UPDATE&amp;creator=factset&amp;DYN_ARGS=TRUE&amp;DOC_NAME=FAT:FQL_AUDITING_CLIENT_TEMPLATE.FAT&amp;display_string=Audit&amp;VAR:KEY=ZEZIBAZARQ&amp;VAR:QUERY=RkZfRUJJVERBX09QRVIoTFRNLDQwNTQ2KQ==&amp;WINDOW=FIRST_POPUP&amp;HEIGHT=450&amp;WIDTH=450&amp;START_MA","XIMIZED=FALSE&amp;VAR:CALENDAR=US&amp;VAR:SYMBOL=B2850B&amp;VAR:INDEX=0"}</definedName>
    <definedName name="_114__FDSAUDITLINK__" hidden="1">{"fdsup://directions/FAT Viewer?action=UPDATE&amp;creator=factset&amp;DYN_ARGS=TRUE&amp;DOC_NAME=FAT:FQL_AUDITING_CLIENT_TEMPLATE.FAT&amp;display_string=Audit&amp;VAR:KEY=ZEZIBAZARQ&amp;VAR:QUERY=RkZfRUJJVERBX09QRVIoTFRNLDQwNTQ2KQ==&amp;WINDOW=FIRST_POPUP&amp;HEIGHT=450&amp;WIDTH=450&amp;START_MA","XIMIZED=FALSE&amp;VAR:CALENDAR=US&amp;VAR:SYMBOL=B2850B&amp;VAR:INDEX=0"}</definedName>
    <definedName name="_1140__FDSAUDITLINK__" localSheetId="0" hidden="1">{"fdsup://directions/FAT Viewer?action=UPDATE&amp;creator=factset&amp;DYN_ARGS=TRUE&amp;DOC_NAME=FAT:FQL_AUDITING_CLIENT_TEMPLATE.FAT&amp;display_string=Audit&amp;VAR:KEY=RCFSZYVQVK&amp;VAR:QUERY=RkZfRU5UUlBSX1ZBTF9EQUlMWSgzOTk2NSwsLCwsJ0RJTCcp&amp;WINDOW=FIRST_POPUP&amp;HEIGHT=450&amp;WIDTH=","450&amp;START_MAXIMIZED=FALSE&amp;VAR:CALENDAR=US&amp;VAR:SYMBOL=RES&amp;VAR:INDEX=0"}</definedName>
    <definedName name="_1140__FDSAUDITLINK__" hidden="1">{"fdsup://directions/FAT Viewer?action=UPDATE&amp;creator=factset&amp;DYN_ARGS=TRUE&amp;DOC_NAME=FAT:FQL_AUDITING_CLIENT_TEMPLATE.FAT&amp;display_string=Audit&amp;VAR:KEY=RCFSZYVQVK&amp;VAR:QUERY=RkZfRU5UUlBSX1ZBTF9EQUlMWSgzOTk2NSwsLCwsJ0RJTCcp&amp;WINDOW=FIRST_POPUP&amp;HEIGHT=450&amp;WIDTH=","450&amp;START_MAXIMIZED=FALSE&amp;VAR:CALENDAR=US&amp;VAR:SYMBOL=RES&amp;VAR:INDEX=0"}</definedName>
    <definedName name="_1141__FDSAUDITLINK__" localSheetId="0" hidden="1">{"fdsup://directions/FAT Viewer?action=UPDATE&amp;creator=factset&amp;DYN_ARGS=TRUE&amp;DOC_NAME=FAT:FQL_AUDITING_CLIENT_TEMPLATE.FAT&amp;display_string=Audit&amp;VAR:KEY=XCVSNYFEPW&amp;VAR:QUERY=RkZfRUJJVERBX09QRVIoTFRNLDM5OTU4KQ==&amp;WINDOW=FIRST_POPUP&amp;HEIGHT=450&amp;WIDTH=450&amp;START_MA","XIMIZED=FALSE&amp;VAR:CALENDAR=US&amp;VAR:SYMBOL=RES&amp;VAR:INDEX=0"}</definedName>
    <definedName name="_1141__FDSAUDITLINK__" hidden="1">{"fdsup://directions/FAT Viewer?action=UPDATE&amp;creator=factset&amp;DYN_ARGS=TRUE&amp;DOC_NAME=FAT:FQL_AUDITING_CLIENT_TEMPLATE.FAT&amp;display_string=Audit&amp;VAR:KEY=XCVSNYFEPW&amp;VAR:QUERY=RkZfRUJJVERBX09QRVIoTFRNLDM5OTU4KQ==&amp;WINDOW=FIRST_POPUP&amp;HEIGHT=450&amp;WIDTH=450&amp;START_MA","XIMIZED=FALSE&amp;VAR:CALENDAR=US&amp;VAR:SYMBOL=RES&amp;VAR:INDEX=0"}</definedName>
    <definedName name="_1142__FDSAUDITLINK__" localSheetId="0" hidden="1">{"fdsup://directions/FAT Viewer?action=UPDATE&amp;creator=factset&amp;DYN_ARGS=TRUE&amp;DOC_NAME=FAT:FQL_AUDITING_CLIENT_TEMPLATE.FAT&amp;display_string=Audit&amp;VAR:KEY=LCDMFEDEPY&amp;VAR:QUERY=RkZfRU5UUlBSX1ZBTF9EQUlMWSgzOTk1OCwsLCwsJ0RJTCcp&amp;WINDOW=FIRST_POPUP&amp;HEIGHT=450&amp;WIDTH=","450&amp;START_MAXIMIZED=FALSE&amp;VAR:CALENDAR=US&amp;VAR:SYMBOL=RES&amp;VAR:INDEX=0"}</definedName>
    <definedName name="_1142__FDSAUDITLINK__" hidden="1">{"fdsup://directions/FAT Viewer?action=UPDATE&amp;creator=factset&amp;DYN_ARGS=TRUE&amp;DOC_NAME=FAT:FQL_AUDITING_CLIENT_TEMPLATE.FAT&amp;display_string=Audit&amp;VAR:KEY=LCDMFEDEPY&amp;VAR:QUERY=RkZfRU5UUlBSX1ZBTF9EQUlMWSgzOTk1OCwsLCwsJ0RJTCcp&amp;WINDOW=FIRST_POPUP&amp;HEIGHT=450&amp;WIDTH=","450&amp;START_MAXIMIZED=FALSE&amp;VAR:CALENDAR=US&amp;VAR:SYMBOL=RES&amp;VAR:INDEX=0"}</definedName>
    <definedName name="_1143__FDSAUDITLINK__" localSheetId="0" hidden="1">{"fdsup://directions/FAT Viewer?action=UPDATE&amp;creator=factset&amp;DYN_ARGS=TRUE&amp;DOC_NAME=FAT:FQL_AUDITING_CLIENT_TEMPLATE.FAT&amp;display_string=Audit&amp;VAR:KEY=RSLOZOPEXE&amp;VAR:QUERY=RkZfRUJJVERBX09QRVIoTFRNLDM5OTUxKQ==&amp;WINDOW=FIRST_POPUP&amp;HEIGHT=450&amp;WIDTH=450&amp;START_MA","XIMIZED=FALSE&amp;VAR:CALENDAR=US&amp;VAR:SYMBOL=RES&amp;VAR:INDEX=0"}</definedName>
    <definedName name="_1143__FDSAUDITLINK__" hidden="1">{"fdsup://directions/FAT Viewer?action=UPDATE&amp;creator=factset&amp;DYN_ARGS=TRUE&amp;DOC_NAME=FAT:FQL_AUDITING_CLIENT_TEMPLATE.FAT&amp;display_string=Audit&amp;VAR:KEY=RSLOZOPEXE&amp;VAR:QUERY=RkZfRUJJVERBX09QRVIoTFRNLDM5OTUxKQ==&amp;WINDOW=FIRST_POPUP&amp;HEIGHT=450&amp;WIDTH=450&amp;START_MA","XIMIZED=FALSE&amp;VAR:CALENDAR=US&amp;VAR:SYMBOL=RES&amp;VAR:INDEX=0"}</definedName>
    <definedName name="_1144__FDSAUDITLINK__" localSheetId="0" hidden="1">{"fdsup://directions/FAT Viewer?action=UPDATE&amp;creator=factset&amp;DYN_ARGS=TRUE&amp;DOC_NAME=FAT:FQL_AUDITING_CLIENT_TEMPLATE.FAT&amp;display_string=Audit&amp;VAR:KEY=JQXSVAFQVW&amp;VAR:QUERY=RkZfRU5UUlBSX1ZBTF9EQUlMWSgzOTk1MSwsLCwsJ0RJTCcp&amp;WINDOW=FIRST_POPUP&amp;HEIGHT=450&amp;WIDTH=","450&amp;START_MAXIMIZED=FALSE&amp;VAR:CALENDAR=US&amp;VAR:SYMBOL=RES&amp;VAR:INDEX=0"}</definedName>
    <definedName name="_1144__FDSAUDITLINK__" hidden="1">{"fdsup://directions/FAT Viewer?action=UPDATE&amp;creator=factset&amp;DYN_ARGS=TRUE&amp;DOC_NAME=FAT:FQL_AUDITING_CLIENT_TEMPLATE.FAT&amp;display_string=Audit&amp;VAR:KEY=JQXSVAFQVW&amp;VAR:QUERY=RkZfRU5UUlBSX1ZBTF9EQUlMWSgzOTk1MSwsLCwsJ0RJTCcp&amp;WINDOW=FIRST_POPUP&amp;HEIGHT=450&amp;WIDTH=","450&amp;START_MAXIMIZED=FALSE&amp;VAR:CALENDAR=US&amp;VAR:SYMBOL=RES&amp;VAR:INDEX=0"}</definedName>
    <definedName name="_1145__FDSAUDITLINK__" localSheetId="0" hidden="1">{"fdsup://directions/FAT Viewer?action=UPDATE&amp;creator=factset&amp;DYN_ARGS=TRUE&amp;DOC_NAME=FAT:FQL_AUDITING_CLIENT_TEMPLATE.FAT&amp;display_string=Audit&amp;VAR:KEY=LEXULMHGPG&amp;VAR:QUERY=RkZfRUJJVERBX09QRVIoTFRNLDM5OTQ0KQ==&amp;WINDOW=FIRST_POPUP&amp;HEIGHT=450&amp;WIDTH=450&amp;START_MA","XIMIZED=FALSE&amp;VAR:CALENDAR=US&amp;VAR:SYMBOL=RES&amp;VAR:INDEX=0"}</definedName>
    <definedName name="_1145__FDSAUDITLINK__" hidden="1">{"fdsup://directions/FAT Viewer?action=UPDATE&amp;creator=factset&amp;DYN_ARGS=TRUE&amp;DOC_NAME=FAT:FQL_AUDITING_CLIENT_TEMPLATE.FAT&amp;display_string=Audit&amp;VAR:KEY=LEXULMHGPG&amp;VAR:QUERY=RkZfRUJJVERBX09QRVIoTFRNLDM5OTQ0KQ==&amp;WINDOW=FIRST_POPUP&amp;HEIGHT=450&amp;WIDTH=450&amp;START_MA","XIMIZED=FALSE&amp;VAR:CALENDAR=US&amp;VAR:SYMBOL=RES&amp;VAR:INDEX=0"}</definedName>
    <definedName name="_1146__FDSAUDITLINK__" localSheetId="0" hidden="1">{"fdsup://directions/FAT Viewer?action=UPDATE&amp;creator=factset&amp;DYN_ARGS=TRUE&amp;DOC_NAME=FAT:FQL_AUDITING_CLIENT_TEMPLATE.FAT&amp;display_string=Audit&amp;VAR:KEY=VIJCFKDSPU&amp;VAR:QUERY=RkZfRU5UUlBSX1ZBTF9EQUlMWSgzOTk0NCwsLCwsJ0RJTCcp&amp;WINDOW=FIRST_POPUP&amp;HEIGHT=450&amp;WIDTH=","450&amp;START_MAXIMIZED=FALSE&amp;VAR:CALENDAR=US&amp;VAR:SYMBOL=RES&amp;VAR:INDEX=0"}</definedName>
    <definedName name="_1146__FDSAUDITLINK__" hidden="1">{"fdsup://directions/FAT Viewer?action=UPDATE&amp;creator=factset&amp;DYN_ARGS=TRUE&amp;DOC_NAME=FAT:FQL_AUDITING_CLIENT_TEMPLATE.FAT&amp;display_string=Audit&amp;VAR:KEY=VIJCFKDSPU&amp;VAR:QUERY=RkZfRU5UUlBSX1ZBTF9EQUlMWSgzOTk0NCwsLCwsJ0RJTCcp&amp;WINDOW=FIRST_POPUP&amp;HEIGHT=450&amp;WIDTH=","450&amp;START_MAXIMIZED=FALSE&amp;VAR:CALENDAR=US&amp;VAR:SYMBOL=RES&amp;VAR:INDEX=0"}</definedName>
    <definedName name="_1147__FDSAUDITLINK__" localSheetId="0" hidden="1">{"fdsup://directions/FAT Viewer?action=UPDATE&amp;creator=factset&amp;DYN_ARGS=TRUE&amp;DOC_NAME=FAT:FQL_AUDITING_CLIENT_TEMPLATE.FAT&amp;display_string=Audit&amp;VAR:KEY=FIVIZCXYBU&amp;VAR:QUERY=RkZfRUJJVERBX09QRVIoTFRNLDM5OTM3KQ==&amp;WINDOW=FIRST_POPUP&amp;HEIGHT=450&amp;WIDTH=450&amp;START_MA","XIMIZED=FALSE&amp;VAR:CALENDAR=US&amp;VAR:SYMBOL=RES&amp;VAR:INDEX=0"}</definedName>
    <definedName name="_1147__FDSAUDITLINK__" hidden="1">{"fdsup://directions/FAT Viewer?action=UPDATE&amp;creator=factset&amp;DYN_ARGS=TRUE&amp;DOC_NAME=FAT:FQL_AUDITING_CLIENT_TEMPLATE.FAT&amp;display_string=Audit&amp;VAR:KEY=FIVIZCXYBU&amp;VAR:QUERY=RkZfRUJJVERBX09QRVIoTFRNLDM5OTM3KQ==&amp;WINDOW=FIRST_POPUP&amp;HEIGHT=450&amp;WIDTH=450&amp;START_MA","XIMIZED=FALSE&amp;VAR:CALENDAR=US&amp;VAR:SYMBOL=RES&amp;VAR:INDEX=0"}</definedName>
    <definedName name="_1148__FDSAUDITLINK__" localSheetId="0" hidden="1">{"fdsup://directions/FAT Viewer?action=UPDATE&amp;creator=factset&amp;DYN_ARGS=TRUE&amp;DOC_NAME=FAT:FQL_AUDITING_CLIENT_TEMPLATE.FAT&amp;display_string=Audit&amp;VAR:KEY=HWPYPITGTI&amp;VAR:QUERY=RkZfRU5UUlBSX1ZBTF9EQUlMWSgzOTkzNywsLCwsJ0RJTCcp&amp;WINDOW=FIRST_POPUP&amp;HEIGHT=450&amp;WIDTH=","450&amp;START_MAXIMIZED=FALSE&amp;VAR:CALENDAR=US&amp;VAR:SYMBOL=RES&amp;VAR:INDEX=0"}</definedName>
    <definedName name="_1148__FDSAUDITLINK__" hidden="1">{"fdsup://directions/FAT Viewer?action=UPDATE&amp;creator=factset&amp;DYN_ARGS=TRUE&amp;DOC_NAME=FAT:FQL_AUDITING_CLIENT_TEMPLATE.FAT&amp;display_string=Audit&amp;VAR:KEY=HWPYPITGTI&amp;VAR:QUERY=RkZfRU5UUlBSX1ZBTF9EQUlMWSgzOTkzNywsLCwsJ0RJTCcp&amp;WINDOW=FIRST_POPUP&amp;HEIGHT=450&amp;WIDTH=","450&amp;START_MAXIMIZED=FALSE&amp;VAR:CALENDAR=US&amp;VAR:SYMBOL=RES&amp;VAR:INDEX=0"}</definedName>
    <definedName name="_1149__FDSAUDITLINK__" localSheetId="0" hidden="1">{"fdsup://directions/FAT Viewer?action=UPDATE&amp;creator=factset&amp;DYN_ARGS=TRUE&amp;DOC_NAME=FAT:FQL_AUDITING_CLIENT_TEMPLATE.FAT&amp;display_string=Audit&amp;VAR:KEY=BEHEPQLERE&amp;VAR:QUERY=RkZfRUJJVERBX09QRVIoTFRNLDM5OTMwKQ==&amp;WINDOW=FIRST_POPUP&amp;HEIGHT=450&amp;WIDTH=450&amp;START_MA","XIMIZED=FALSE&amp;VAR:CALENDAR=US&amp;VAR:SYMBOL=RES&amp;VAR:INDEX=0"}</definedName>
    <definedName name="_1149__FDSAUDITLINK__" hidden="1">{"fdsup://directions/FAT Viewer?action=UPDATE&amp;creator=factset&amp;DYN_ARGS=TRUE&amp;DOC_NAME=FAT:FQL_AUDITING_CLIENT_TEMPLATE.FAT&amp;display_string=Audit&amp;VAR:KEY=BEHEPQLERE&amp;VAR:QUERY=RkZfRUJJVERBX09QRVIoTFRNLDM5OTMwKQ==&amp;WINDOW=FIRST_POPUP&amp;HEIGHT=450&amp;WIDTH=450&amp;START_MA","XIMIZED=FALSE&amp;VAR:CALENDAR=US&amp;VAR:SYMBOL=RES&amp;VAR:INDEX=0"}</definedName>
    <definedName name="_115__________123Graph_XCHART_2" hidden="1">#REF!</definedName>
    <definedName name="_115__123Graph_XCHART_12" hidden="1">#REF!</definedName>
    <definedName name="_115__FDSAUDITLINK__" localSheetId="0" hidden="1">{"fdsup://directions/FAT Viewer?action=UPDATE&amp;creator=factset&amp;DYN_ARGS=TRUE&amp;DOC_NAME=FAT:FQL_AUDITING_CLIENT_TEMPLATE.FAT&amp;display_string=Audit&amp;VAR:KEY=VCTOFIFKNI&amp;VAR:QUERY=RkZfRU5UUlBSX1ZBTF9EQUlMWSg0MDUzOSwsLCwsJ0RJTCcp&amp;WINDOW=FIRST_POPUP&amp;HEIGHT=450&amp;WIDTH=","450&amp;START_MAXIMIZED=FALSE&amp;VAR:CALENDAR=US&amp;VAR:SYMBOL=B2850B&amp;VAR:INDEX=0"}</definedName>
    <definedName name="_115__FDSAUDITLINK__" hidden="1">{"fdsup://directions/FAT Viewer?action=UPDATE&amp;creator=factset&amp;DYN_ARGS=TRUE&amp;DOC_NAME=FAT:FQL_AUDITING_CLIENT_TEMPLATE.FAT&amp;display_string=Audit&amp;VAR:KEY=VCTOFIFKNI&amp;VAR:QUERY=RkZfRU5UUlBSX1ZBTF9EQUlMWSg0MDUzOSwsLCwsJ0RJTCcp&amp;WINDOW=FIRST_POPUP&amp;HEIGHT=450&amp;WIDTH=","450&amp;START_MAXIMIZED=FALSE&amp;VAR:CALENDAR=US&amp;VAR:SYMBOL=B2850B&amp;VAR:INDEX=0"}</definedName>
    <definedName name="_1150__FDSAUDITLINK__" localSheetId="0" hidden="1">{"fdsup://directions/FAT Viewer?action=UPDATE&amp;creator=factset&amp;DYN_ARGS=TRUE&amp;DOC_NAME=FAT:FQL_AUDITING_CLIENT_TEMPLATE.FAT&amp;display_string=Audit&amp;VAR:KEY=BETEVMRWVY&amp;VAR:QUERY=RkZfRU5UUlBSX1ZBTF9EQUlMWSgzOTkzMCwsLCwsJ0RJTCcp&amp;WINDOW=FIRST_POPUP&amp;HEIGHT=450&amp;WIDTH=","450&amp;START_MAXIMIZED=FALSE&amp;VAR:CALENDAR=US&amp;VAR:SYMBOL=RES&amp;VAR:INDEX=0"}</definedName>
    <definedName name="_1150__FDSAUDITLINK__" hidden="1">{"fdsup://directions/FAT Viewer?action=UPDATE&amp;creator=factset&amp;DYN_ARGS=TRUE&amp;DOC_NAME=FAT:FQL_AUDITING_CLIENT_TEMPLATE.FAT&amp;display_string=Audit&amp;VAR:KEY=BETEVMRWVY&amp;VAR:QUERY=RkZfRU5UUlBSX1ZBTF9EQUlMWSgzOTkzMCwsLCwsJ0RJTCcp&amp;WINDOW=FIRST_POPUP&amp;HEIGHT=450&amp;WIDTH=","450&amp;START_MAXIMIZED=FALSE&amp;VAR:CALENDAR=US&amp;VAR:SYMBOL=RES&amp;VAR:INDEX=0"}</definedName>
    <definedName name="_1151__FDSAUDITLINK__" localSheetId="0" hidden="1">{"fdsup://directions/FAT Viewer?action=UPDATE&amp;creator=factset&amp;DYN_ARGS=TRUE&amp;DOC_NAME=FAT:FQL_AUDITING_CLIENT_TEMPLATE.FAT&amp;display_string=Audit&amp;VAR:KEY=PITIPGBUXQ&amp;VAR:QUERY=RkZfRUJJVERBX09QRVIoTFRNLDM5OTIzKQ==&amp;WINDOW=FIRST_POPUP&amp;HEIGHT=450&amp;WIDTH=450&amp;START_MA","XIMIZED=FALSE&amp;VAR:CALENDAR=US&amp;VAR:SYMBOL=RES&amp;VAR:INDEX=0"}</definedName>
    <definedName name="_1151__FDSAUDITLINK__" hidden="1">{"fdsup://directions/FAT Viewer?action=UPDATE&amp;creator=factset&amp;DYN_ARGS=TRUE&amp;DOC_NAME=FAT:FQL_AUDITING_CLIENT_TEMPLATE.FAT&amp;display_string=Audit&amp;VAR:KEY=PITIPGBUXQ&amp;VAR:QUERY=RkZfRUJJVERBX09QRVIoTFRNLDM5OTIzKQ==&amp;WINDOW=FIRST_POPUP&amp;HEIGHT=450&amp;WIDTH=450&amp;START_MA","XIMIZED=FALSE&amp;VAR:CALENDAR=US&amp;VAR:SYMBOL=RES&amp;VAR:INDEX=0"}</definedName>
    <definedName name="_1152__FDSAUDITLINK__" localSheetId="0" hidden="1">{"fdsup://directions/FAT Viewer?action=UPDATE&amp;creator=factset&amp;DYN_ARGS=TRUE&amp;DOC_NAME=FAT:FQL_AUDITING_CLIENT_TEMPLATE.FAT&amp;display_string=Audit&amp;VAR:KEY=HSPORUHKVO&amp;VAR:QUERY=RkZfRU5UUlBSX1ZBTF9EQUlMWSgzOTkyMywsLCwsJ0RJTCcp&amp;WINDOW=FIRST_POPUP&amp;HEIGHT=450&amp;WIDTH=","450&amp;START_MAXIMIZED=FALSE&amp;VAR:CALENDAR=US&amp;VAR:SYMBOL=RES&amp;VAR:INDEX=0"}</definedName>
    <definedName name="_1152__FDSAUDITLINK__" hidden="1">{"fdsup://directions/FAT Viewer?action=UPDATE&amp;creator=factset&amp;DYN_ARGS=TRUE&amp;DOC_NAME=FAT:FQL_AUDITING_CLIENT_TEMPLATE.FAT&amp;display_string=Audit&amp;VAR:KEY=HSPORUHKVO&amp;VAR:QUERY=RkZfRU5UUlBSX1ZBTF9EQUlMWSgzOTkyMywsLCwsJ0RJTCcp&amp;WINDOW=FIRST_POPUP&amp;HEIGHT=450&amp;WIDTH=","450&amp;START_MAXIMIZED=FALSE&amp;VAR:CALENDAR=US&amp;VAR:SYMBOL=RES&amp;VAR:INDEX=0"}</definedName>
    <definedName name="_1153__FDSAUDITLINK__" localSheetId="0" hidden="1">{"fdsup://directions/FAT Viewer?action=UPDATE&amp;creator=factset&amp;DYN_ARGS=TRUE&amp;DOC_NAME=FAT:FQL_AUDITING_CLIENT_TEMPLATE.FAT&amp;display_string=Audit&amp;VAR:KEY=PQXAHEXMBI&amp;VAR:QUERY=RkZfRUJJVERBX09QRVIoTFRNLDM5OTE2KQ==&amp;WINDOW=FIRST_POPUP&amp;HEIGHT=450&amp;WIDTH=450&amp;START_MA","XIMIZED=FALSE&amp;VAR:CALENDAR=US&amp;VAR:SYMBOL=RES&amp;VAR:INDEX=0"}</definedName>
    <definedName name="_1153__FDSAUDITLINK__" hidden="1">{"fdsup://directions/FAT Viewer?action=UPDATE&amp;creator=factset&amp;DYN_ARGS=TRUE&amp;DOC_NAME=FAT:FQL_AUDITING_CLIENT_TEMPLATE.FAT&amp;display_string=Audit&amp;VAR:KEY=PQXAHEXMBI&amp;VAR:QUERY=RkZfRUJJVERBX09QRVIoTFRNLDM5OTE2KQ==&amp;WINDOW=FIRST_POPUP&amp;HEIGHT=450&amp;WIDTH=450&amp;START_MA","XIMIZED=FALSE&amp;VAR:CALENDAR=US&amp;VAR:SYMBOL=RES&amp;VAR:INDEX=0"}</definedName>
    <definedName name="_1154__FDSAUDITLINK__" localSheetId="0" hidden="1">{"fdsup://directions/FAT Viewer?action=UPDATE&amp;creator=factset&amp;DYN_ARGS=TRUE&amp;DOC_NAME=FAT:FQL_AUDITING_CLIENT_TEMPLATE.FAT&amp;display_string=Audit&amp;VAR:KEY=DMLADIJGTA&amp;VAR:QUERY=RkZfRU5UUlBSX1ZBTF9EQUlMWSgzOTkxNiwsLCwsJ0RJTCcp&amp;WINDOW=FIRST_POPUP&amp;HEIGHT=450&amp;WIDTH=","450&amp;START_MAXIMIZED=FALSE&amp;VAR:CALENDAR=US&amp;VAR:SYMBOL=RES&amp;VAR:INDEX=0"}</definedName>
    <definedName name="_1154__FDSAUDITLINK__" hidden="1">{"fdsup://directions/FAT Viewer?action=UPDATE&amp;creator=factset&amp;DYN_ARGS=TRUE&amp;DOC_NAME=FAT:FQL_AUDITING_CLIENT_TEMPLATE.FAT&amp;display_string=Audit&amp;VAR:KEY=DMLADIJGTA&amp;VAR:QUERY=RkZfRU5UUlBSX1ZBTF9EQUlMWSgzOTkxNiwsLCwsJ0RJTCcp&amp;WINDOW=FIRST_POPUP&amp;HEIGHT=450&amp;WIDTH=","450&amp;START_MAXIMIZED=FALSE&amp;VAR:CALENDAR=US&amp;VAR:SYMBOL=RES&amp;VAR:INDEX=0"}</definedName>
    <definedName name="_1155__FDSAUDITLINK__" localSheetId="0" hidden="1">{"fdsup://directions/FAT Viewer?action=UPDATE&amp;creator=factset&amp;DYN_ARGS=TRUE&amp;DOC_NAME=FAT:FQL_AUDITING_CLIENT_TEMPLATE.FAT&amp;display_string=Audit&amp;VAR:KEY=NKRIHKNSNU&amp;VAR:QUERY=RkZfRUJJVERBX09QRVIoTFRNLDM5OTA5KQ==&amp;WINDOW=FIRST_POPUP&amp;HEIGHT=450&amp;WIDTH=450&amp;START_MA","XIMIZED=FALSE&amp;VAR:CALENDAR=US&amp;VAR:SYMBOL=RES&amp;VAR:INDEX=0"}</definedName>
    <definedName name="_1155__FDSAUDITLINK__" hidden="1">{"fdsup://directions/FAT Viewer?action=UPDATE&amp;creator=factset&amp;DYN_ARGS=TRUE&amp;DOC_NAME=FAT:FQL_AUDITING_CLIENT_TEMPLATE.FAT&amp;display_string=Audit&amp;VAR:KEY=NKRIHKNSNU&amp;VAR:QUERY=RkZfRUJJVERBX09QRVIoTFRNLDM5OTA5KQ==&amp;WINDOW=FIRST_POPUP&amp;HEIGHT=450&amp;WIDTH=450&amp;START_MA","XIMIZED=FALSE&amp;VAR:CALENDAR=US&amp;VAR:SYMBOL=RES&amp;VAR:INDEX=0"}</definedName>
    <definedName name="_1156__FDSAUDITLINK__" localSheetId="0" hidden="1">{"fdsup://directions/FAT Viewer?action=UPDATE&amp;creator=factset&amp;DYN_ARGS=TRUE&amp;DOC_NAME=FAT:FQL_AUDITING_CLIENT_TEMPLATE.FAT&amp;display_string=Audit&amp;VAR:KEY=JUBUDWTIDE&amp;VAR:QUERY=RkZfRU5UUlBSX1ZBTF9EQUlMWSgzOTkwOSwsLCwsJ0RJTCcp&amp;WINDOW=FIRST_POPUP&amp;HEIGHT=450&amp;WIDTH=","450&amp;START_MAXIMIZED=FALSE&amp;VAR:CALENDAR=US&amp;VAR:SYMBOL=RES&amp;VAR:INDEX=0"}</definedName>
    <definedName name="_1156__FDSAUDITLINK__" hidden="1">{"fdsup://directions/FAT Viewer?action=UPDATE&amp;creator=factset&amp;DYN_ARGS=TRUE&amp;DOC_NAME=FAT:FQL_AUDITING_CLIENT_TEMPLATE.FAT&amp;display_string=Audit&amp;VAR:KEY=JUBUDWTIDE&amp;VAR:QUERY=RkZfRU5UUlBSX1ZBTF9EQUlMWSgzOTkwOSwsLCwsJ0RJTCcp&amp;WINDOW=FIRST_POPUP&amp;HEIGHT=450&amp;WIDTH=","450&amp;START_MAXIMIZED=FALSE&amp;VAR:CALENDAR=US&amp;VAR:SYMBOL=RES&amp;VAR:INDEX=0"}</definedName>
    <definedName name="_1157__FDSAUDITLINK__" localSheetId="0" hidden="1">{"fdsup://directions/FAT Viewer?action=UPDATE&amp;creator=factset&amp;DYN_ARGS=TRUE&amp;DOC_NAME=FAT:FQL_AUDITING_CLIENT_TEMPLATE.FAT&amp;display_string=Audit&amp;VAR:KEY=ROJCTIRWBY&amp;VAR:QUERY=RkZfRUJJVERBX09QRVIoTFRNLDM5OTAyKQ==&amp;WINDOW=FIRST_POPUP&amp;HEIGHT=450&amp;WIDTH=450&amp;START_MA","XIMIZED=FALSE&amp;VAR:CALENDAR=US&amp;VAR:SYMBOL=RES&amp;VAR:INDEX=0"}</definedName>
    <definedName name="_1157__FDSAUDITLINK__" hidden="1">{"fdsup://directions/FAT Viewer?action=UPDATE&amp;creator=factset&amp;DYN_ARGS=TRUE&amp;DOC_NAME=FAT:FQL_AUDITING_CLIENT_TEMPLATE.FAT&amp;display_string=Audit&amp;VAR:KEY=ROJCTIRWBY&amp;VAR:QUERY=RkZfRUJJVERBX09QRVIoTFRNLDM5OTAyKQ==&amp;WINDOW=FIRST_POPUP&amp;HEIGHT=450&amp;WIDTH=450&amp;START_MA","XIMIZED=FALSE&amp;VAR:CALENDAR=US&amp;VAR:SYMBOL=RES&amp;VAR:INDEX=0"}</definedName>
    <definedName name="_1158__FDSAUDITLINK__" localSheetId="0" hidden="1">{"fdsup://directions/FAT Viewer?action=UPDATE&amp;creator=factset&amp;DYN_ARGS=TRUE&amp;DOC_NAME=FAT:FQL_AUDITING_CLIENT_TEMPLATE.FAT&amp;display_string=Audit&amp;VAR:KEY=JSTCPWFYVU&amp;VAR:QUERY=RkZfRU5UUlBSX1ZBTF9EQUlMWSgzOTkwMiwsLCwsJ0RJTCcp&amp;WINDOW=FIRST_POPUP&amp;HEIGHT=450&amp;WIDTH=","450&amp;START_MAXIMIZED=FALSE&amp;VAR:CALENDAR=US&amp;VAR:SYMBOL=RES&amp;VAR:INDEX=0"}</definedName>
    <definedName name="_1158__FDSAUDITLINK__" hidden="1">{"fdsup://directions/FAT Viewer?action=UPDATE&amp;creator=factset&amp;DYN_ARGS=TRUE&amp;DOC_NAME=FAT:FQL_AUDITING_CLIENT_TEMPLATE.FAT&amp;display_string=Audit&amp;VAR:KEY=JSTCPWFYVU&amp;VAR:QUERY=RkZfRU5UUlBSX1ZBTF9EQUlMWSgzOTkwMiwsLCwsJ0RJTCcp&amp;WINDOW=FIRST_POPUP&amp;HEIGHT=450&amp;WIDTH=","450&amp;START_MAXIMIZED=FALSE&amp;VAR:CALENDAR=US&amp;VAR:SYMBOL=RES&amp;VAR:INDEX=0"}</definedName>
    <definedName name="_1159__FDSAUDITLINK__" localSheetId="0" hidden="1">{"fdsup://directions/FAT Viewer?action=UPDATE&amp;creator=factset&amp;DYN_ARGS=TRUE&amp;DOC_NAME=FAT:FQL_AUDITING_CLIENT_TEMPLATE.FAT&amp;display_string=Audit&amp;VAR:KEY=HGJCLCPEVA&amp;VAR:QUERY=RkZfRUJJVERBX09QRVIoTFRNLDM5ODk1KQ==&amp;WINDOW=FIRST_POPUP&amp;HEIGHT=450&amp;WIDTH=450&amp;START_MA","XIMIZED=FALSE&amp;VAR:CALENDAR=US&amp;VAR:SYMBOL=RES&amp;VAR:INDEX=0"}</definedName>
    <definedName name="_1159__FDSAUDITLINK__" hidden="1">{"fdsup://directions/FAT Viewer?action=UPDATE&amp;creator=factset&amp;DYN_ARGS=TRUE&amp;DOC_NAME=FAT:FQL_AUDITING_CLIENT_TEMPLATE.FAT&amp;display_string=Audit&amp;VAR:KEY=HGJCLCPEVA&amp;VAR:QUERY=RkZfRUJJVERBX09QRVIoTFRNLDM5ODk1KQ==&amp;WINDOW=FIRST_POPUP&amp;HEIGHT=450&amp;WIDTH=450&amp;START_MA","XIMIZED=FALSE&amp;VAR:CALENDAR=US&amp;VAR:SYMBOL=RES&amp;VAR:INDEX=0"}</definedName>
    <definedName name="_116_________123Graph_ACHART_1" hidden="1">#REF!</definedName>
    <definedName name="_116__123Graph_XCHART_13" hidden="1">#REF!</definedName>
    <definedName name="_116__FDSAUDITLINK__" localSheetId="0" hidden="1">{"fdsup://directions/FAT Viewer?action=UPDATE&amp;creator=factset&amp;DYN_ARGS=TRUE&amp;DOC_NAME=FAT:FQL_AUDITING_CLIENT_TEMPLATE.FAT&amp;display_string=Audit&amp;VAR:KEY=LCTIRUTKHK&amp;VAR:QUERY=RkZfRUJJVERBX09QRVIoTFRNLDQwNTM5KQ==&amp;WINDOW=FIRST_POPUP&amp;HEIGHT=450&amp;WIDTH=450&amp;START_MA","XIMIZED=FALSE&amp;VAR:CALENDAR=US&amp;VAR:SYMBOL=B2850B&amp;VAR:INDEX=0"}</definedName>
    <definedName name="_116__FDSAUDITLINK__" hidden="1">{"fdsup://directions/FAT Viewer?action=UPDATE&amp;creator=factset&amp;DYN_ARGS=TRUE&amp;DOC_NAME=FAT:FQL_AUDITING_CLIENT_TEMPLATE.FAT&amp;display_string=Audit&amp;VAR:KEY=LCTIRUTKHK&amp;VAR:QUERY=RkZfRUJJVERBX09QRVIoTFRNLDQwNTM5KQ==&amp;WINDOW=FIRST_POPUP&amp;HEIGHT=450&amp;WIDTH=450&amp;START_MA","XIMIZED=FALSE&amp;VAR:CALENDAR=US&amp;VAR:SYMBOL=B2850B&amp;VAR:INDEX=0"}</definedName>
    <definedName name="_1160__FDSAUDITLINK__" localSheetId="0" hidden="1">{"fdsup://directions/FAT Viewer?action=UPDATE&amp;creator=factset&amp;DYN_ARGS=TRUE&amp;DOC_NAME=FAT:FQL_AUDITING_CLIENT_TEMPLATE.FAT&amp;display_string=Audit&amp;VAR:KEY=BELWBIHEHK&amp;VAR:QUERY=RkZfRU5UUlBSX1ZBTF9EQUlMWSgzOTg5NSwsLCwsJ0RJTCcp&amp;WINDOW=FIRST_POPUP&amp;HEIGHT=450&amp;WIDTH=","450&amp;START_MAXIMIZED=FALSE&amp;VAR:CALENDAR=US&amp;VAR:SYMBOL=RES&amp;VAR:INDEX=0"}</definedName>
    <definedName name="_1160__FDSAUDITLINK__" hidden="1">{"fdsup://directions/FAT Viewer?action=UPDATE&amp;creator=factset&amp;DYN_ARGS=TRUE&amp;DOC_NAME=FAT:FQL_AUDITING_CLIENT_TEMPLATE.FAT&amp;display_string=Audit&amp;VAR:KEY=BELWBIHEHK&amp;VAR:QUERY=RkZfRU5UUlBSX1ZBTF9EQUlMWSgzOTg5NSwsLCwsJ0RJTCcp&amp;WINDOW=FIRST_POPUP&amp;HEIGHT=450&amp;WIDTH=","450&amp;START_MAXIMIZED=FALSE&amp;VAR:CALENDAR=US&amp;VAR:SYMBOL=RES&amp;VAR:INDEX=0"}</definedName>
    <definedName name="_1161__FDSAUDITLINK__" localSheetId="0" hidden="1">{"fdsup://directions/FAT Viewer?action=UPDATE&amp;creator=factset&amp;DYN_ARGS=TRUE&amp;DOC_NAME=FAT:FQL_AUDITING_CLIENT_TEMPLATE.FAT&amp;display_string=Audit&amp;VAR:KEY=PQVQZMHALM&amp;VAR:QUERY=RkZfRUJJVERBX09QRVIoTFRNLDM5ODg4KQ==&amp;WINDOW=FIRST_POPUP&amp;HEIGHT=450&amp;WIDTH=450&amp;START_MA","XIMIZED=FALSE&amp;VAR:CALENDAR=US&amp;VAR:SYMBOL=RES&amp;VAR:INDEX=0"}</definedName>
    <definedName name="_1161__FDSAUDITLINK__" hidden="1">{"fdsup://directions/FAT Viewer?action=UPDATE&amp;creator=factset&amp;DYN_ARGS=TRUE&amp;DOC_NAME=FAT:FQL_AUDITING_CLIENT_TEMPLATE.FAT&amp;display_string=Audit&amp;VAR:KEY=PQVQZMHALM&amp;VAR:QUERY=RkZfRUJJVERBX09QRVIoTFRNLDM5ODg4KQ==&amp;WINDOW=FIRST_POPUP&amp;HEIGHT=450&amp;WIDTH=450&amp;START_MA","XIMIZED=FALSE&amp;VAR:CALENDAR=US&amp;VAR:SYMBOL=RES&amp;VAR:INDEX=0"}</definedName>
    <definedName name="_1162__FDSAUDITLINK__" localSheetId="0" hidden="1">{"fdsup://directions/FAT Viewer?action=UPDATE&amp;creator=factset&amp;DYN_ARGS=TRUE&amp;DOC_NAME=FAT:FQL_AUDITING_CLIENT_TEMPLATE.FAT&amp;display_string=Audit&amp;VAR:KEY=BYJUVYJGLC&amp;VAR:QUERY=RkZfRU5UUlBSX1ZBTF9EQUlMWSgzOTg4OCwsLCwsJ0RJTCcp&amp;WINDOW=FIRST_POPUP&amp;HEIGHT=450&amp;WIDTH=","450&amp;START_MAXIMIZED=FALSE&amp;VAR:CALENDAR=US&amp;VAR:SYMBOL=RES&amp;VAR:INDEX=0"}</definedName>
    <definedName name="_1162__FDSAUDITLINK__" hidden="1">{"fdsup://directions/FAT Viewer?action=UPDATE&amp;creator=factset&amp;DYN_ARGS=TRUE&amp;DOC_NAME=FAT:FQL_AUDITING_CLIENT_TEMPLATE.FAT&amp;display_string=Audit&amp;VAR:KEY=BYJUVYJGLC&amp;VAR:QUERY=RkZfRU5UUlBSX1ZBTF9EQUlMWSgzOTg4OCwsLCwsJ0RJTCcp&amp;WINDOW=FIRST_POPUP&amp;HEIGHT=450&amp;WIDTH=","450&amp;START_MAXIMIZED=FALSE&amp;VAR:CALENDAR=US&amp;VAR:SYMBOL=RES&amp;VAR:INDEX=0"}</definedName>
    <definedName name="_1163__FDSAUDITLINK__" localSheetId="0" hidden="1">{"fdsup://directions/FAT Viewer?action=UPDATE&amp;creator=factset&amp;DYN_ARGS=TRUE&amp;DOC_NAME=FAT:FQL_AUDITING_CLIENT_TEMPLATE.FAT&amp;display_string=Audit&amp;VAR:KEY=XERSNQDMXO&amp;VAR:QUERY=RkZfRUJJVERBX09QRVIoTFRNLDM5ODgxKQ==&amp;WINDOW=FIRST_POPUP&amp;HEIGHT=450&amp;WIDTH=450&amp;START_MA","XIMIZED=FALSE&amp;VAR:CALENDAR=US&amp;VAR:SYMBOL=RES&amp;VAR:INDEX=0"}</definedName>
    <definedName name="_1163__FDSAUDITLINK__" hidden="1">{"fdsup://directions/FAT Viewer?action=UPDATE&amp;creator=factset&amp;DYN_ARGS=TRUE&amp;DOC_NAME=FAT:FQL_AUDITING_CLIENT_TEMPLATE.FAT&amp;display_string=Audit&amp;VAR:KEY=XERSNQDMXO&amp;VAR:QUERY=RkZfRUJJVERBX09QRVIoTFRNLDM5ODgxKQ==&amp;WINDOW=FIRST_POPUP&amp;HEIGHT=450&amp;WIDTH=450&amp;START_MA","XIMIZED=FALSE&amp;VAR:CALENDAR=US&amp;VAR:SYMBOL=RES&amp;VAR:INDEX=0"}</definedName>
    <definedName name="_1164__FDSAUDITLINK__" localSheetId="0" hidden="1">{"fdsup://directions/FAT Viewer?action=UPDATE&amp;creator=factset&amp;DYN_ARGS=TRUE&amp;DOC_NAME=FAT:FQL_AUDITING_CLIENT_TEMPLATE.FAT&amp;display_string=Audit&amp;VAR:KEY=PUDUZMHUBA&amp;VAR:QUERY=RkZfRU5UUlBSX1ZBTF9EQUlMWSgzOTg4MSwsLCwsJ0RJTCcp&amp;WINDOW=FIRST_POPUP&amp;HEIGHT=450&amp;WIDTH=","450&amp;START_MAXIMIZED=FALSE&amp;VAR:CALENDAR=US&amp;VAR:SYMBOL=RES&amp;VAR:INDEX=0"}</definedName>
    <definedName name="_1164__FDSAUDITLINK__" hidden="1">{"fdsup://directions/FAT Viewer?action=UPDATE&amp;creator=factset&amp;DYN_ARGS=TRUE&amp;DOC_NAME=FAT:FQL_AUDITING_CLIENT_TEMPLATE.FAT&amp;display_string=Audit&amp;VAR:KEY=PUDUZMHUBA&amp;VAR:QUERY=RkZfRU5UUlBSX1ZBTF9EQUlMWSgzOTg4MSwsLCwsJ0RJTCcp&amp;WINDOW=FIRST_POPUP&amp;HEIGHT=450&amp;WIDTH=","450&amp;START_MAXIMIZED=FALSE&amp;VAR:CALENDAR=US&amp;VAR:SYMBOL=RES&amp;VAR:INDEX=0"}</definedName>
    <definedName name="_1165__FDSAUDITLINK__" localSheetId="0" hidden="1">{"fdsup://directions/FAT Viewer?action=UPDATE&amp;creator=factset&amp;DYN_ARGS=TRUE&amp;DOC_NAME=FAT:FQL_AUDITING_CLIENT_TEMPLATE.FAT&amp;display_string=Audit&amp;VAR:KEY=DMVMTGRMVK&amp;VAR:QUERY=RkZfRUJJVERBX09QRVIoTFRNLDM5ODc0KQ==&amp;WINDOW=FIRST_POPUP&amp;HEIGHT=450&amp;WIDTH=450&amp;START_MA","XIMIZED=FALSE&amp;VAR:CALENDAR=US&amp;VAR:SYMBOL=RES&amp;VAR:INDEX=0"}</definedName>
    <definedName name="_1165__FDSAUDITLINK__" hidden="1">{"fdsup://directions/FAT Viewer?action=UPDATE&amp;creator=factset&amp;DYN_ARGS=TRUE&amp;DOC_NAME=FAT:FQL_AUDITING_CLIENT_TEMPLATE.FAT&amp;display_string=Audit&amp;VAR:KEY=DMVMTGRMVK&amp;VAR:QUERY=RkZfRUJJVERBX09QRVIoTFRNLDM5ODc0KQ==&amp;WINDOW=FIRST_POPUP&amp;HEIGHT=450&amp;WIDTH=450&amp;START_MA","XIMIZED=FALSE&amp;VAR:CALENDAR=US&amp;VAR:SYMBOL=RES&amp;VAR:INDEX=0"}</definedName>
    <definedName name="_1166__FDSAUDITLINK__" localSheetId="0" hidden="1">{"fdsup://directions/FAT Viewer?action=UPDATE&amp;creator=factset&amp;DYN_ARGS=TRUE&amp;DOC_NAME=FAT:FQL_AUDITING_CLIENT_TEMPLATE.FAT&amp;display_string=Audit&amp;VAR:KEY=XATKTCLGPO&amp;VAR:QUERY=RkZfRU5UUlBSX1ZBTF9EQUlMWSgzOTg3NCwsLCwsJ0RJTCcp&amp;WINDOW=FIRST_POPUP&amp;HEIGHT=450&amp;WIDTH=","450&amp;START_MAXIMIZED=FALSE&amp;VAR:CALENDAR=US&amp;VAR:SYMBOL=RES&amp;VAR:INDEX=0"}</definedName>
    <definedName name="_1166__FDSAUDITLINK__" hidden="1">{"fdsup://directions/FAT Viewer?action=UPDATE&amp;creator=factset&amp;DYN_ARGS=TRUE&amp;DOC_NAME=FAT:FQL_AUDITING_CLIENT_TEMPLATE.FAT&amp;display_string=Audit&amp;VAR:KEY=XATKTCLGPO&amp;VAR:QUERY=RkZfRU5UUlBSX1ZBTF9EQUlMWSgzOTg3NCwsLCwsJ0RJTCcp&amp;WINDOW=FIRST_POPUP&amp;HEIGHT=450&amp;WIDTH=","450&amp;START_MAXIMIZED=FALSE&amp;VAR:CALENDAR=US&amp;VAR:SYMBOL=RES&amp;VAR:INDEX=0"}</definedName>
    <definedName name="_1167__FDSAUDITLINK__" localSheetId="0" hidden="1">{"fdsup://directions/FAT Viewer?action=UPDATE&amp;creator=factset&amp;DYN_ARGS=TRUE&amp;DOC_NAME=FAT:FQL_AUDITING_CLIENT_TEMPLATE.FAT&amp;display_string=Audit&amp;VAR:KEY=BCZMPUHINW&amp;VAR:QUERY=RkZfRUJJVERBX09QRVIoTFRNLDM5ODY3KQ==&amp;WINDOW=FIRST_POPUP&amp;HEIGHT=450&amp;WIDTH=450&amp;START_MA","XIMIZED=FALSE&amp;VAR:CALENDAR=US&amp;VAR:SYMBOL=RES&amp;VAR:INDEX=0"}</definedName>
    <definedName name="_1167__FDSAUDITLINK__" hidden="1">{"fdsup://directions/FAT Viewer?action=UPDATE&amp;creator=factset&amp;DYN_ARGS=TRUE&amp;DOC_NAME=FAT:FQL_AUDITING_CLIENT_TEMPLATE.FAT&amp;display_string=Audit&amp;VAR:KEY=BCZMPUHINW&amp;VAR:QUERY=RkZfRUJJVERBX09QRVIoTFRNLDM5ODY3KQ==&amp;WINDOW=FIRST_POPUP&amp;HEIGHT=450&amp;WIDTH=450&amp;START_MA","XIMIZED=FALSE&amp;VAR:CALENDAR=US&amp;VAR:SYMBOL=RES&amp;VAR:INDEX=0"}</definedName>
    <definedName name="_1168__FDSAUDITLINK__" localSheetId="0" hidden="1">{"fdsup://directions/FAT Viewer?action=UPDATE&amp;creator=factset&amp;DYN_ARGS=TRUE&amp;DOC_NAME=FAT:FQL_AUDITING_CLIENT_TEMPLATE.FAT&amp;display_string=Audit&amp;VAR:KEY=TCJWLMPMZS&amp;VAR:QUERY=RkZfRU5UUlBSX1ZBTF9EQUlMWSgzOTg2NywsLCwsJ0RJTCcp&amp;WINDOW=FIRST_POPUP&amp;HEIGHT=450&amp;WIDTH=","450&amp;START_MAXIMIZED=FALSE&amp;VAR:CALENDAR=US&amp;VAR:SYMBOL=RES&amp;VAR:INDEX=0"}</definedName>
    <definedName name="_1168__FDSAUDITLINK__" hidden="1">{"fdsup://directions/FAT Viewer?action=UPDATE&amp;creator=factset&amp;DYN_ARGS=TRUE&amp;DOC_NAME=FAT:FQL_AUDITING_CLIENT_TEMPLATE.FAT&amp;display_string=Audit&amp;VAR:KEY=TCJWLMPMZS&amp;VAR:QUERY=RkZfRU5UUlBSX1ZBTF9EQUlMWSgzOTg2NywsLCwsJ0RJTCcp&amp;WINDOW=FIRST_POPUP&amp;HEIGHT=450&amp;WIDTH=","450&amp;START_MAXIMIZED=FALSE&amp;VAR:CALENDAR=US&amp;VAR:SYMBOL=RES&amp;VAR:INDEX=0"}</definedName>
    <definedName name="_1169__FDSAUDITLINK__" localSheetId="0" hidden="1">{"fdsup://directions/FAT Viewer?action=UPDATE&amp;creator=factset&amp;DYN_ARGS=TRUE&amp;DOC_NAME=FAT:FQL_AUDITING_CLIENT_TEMPLATE.FAT&amp;display_string=Audit&amp;VAR:KEY=NGHMFOXGTM&amp;VAR:QUERY=RkZfRUJJVERBX09QRVIoTFRNLDM5ODYwKQ==&amp;WINDOW=FIRST_POPUP&amp;HEIGHT=450&amp;WIDTH=450&amp;START_MA","XIMIZED=FALSE&amp;VAR:CALENDAR=US&amp;VAR:SYMBOL=RES&amp;VAR:INDEX=0"}</definedName>
    <definedName name="_1169__FDSAUDITLINK__" hidden="1">{"fdsup://directions/FAT Viewer?action=UPDATE&amp;creator=factset&amp;DYN_ARGS=TRUE&amp;DOC_NAME=FAT:FQL_AUDITING_CLIENT_TEMPLATE.FAT&amp;display_string=Audit&amp;VAR:KEY=NGHMFOXGTM&amp;VAR:QUERY=RkZfRUJJVERBX09QRVIoTFRNLDM5ODYwKQ==&amp;WINDOW=FIRST_POPUP&amp;HEIGHT=450&amp;WIDTH=450&amp;START_MA","XIMIZED=FALSE&amp;VAR:CALENDAR=US&amp;VAR:SYMBOL=RES&amp;VAR:INDEX=0"}</definedName>
    <definedName name="_117_______________123Graph_XCHART_1" hidden="1">#REF!</definedName>
    <definedName name="_117_________123Graph_ACHART_2" hidden="1">#REF!</definedName>
    <definedName name="_117__123Graph_DCHART_2" hidden="1">#REF!</definedName>
    <definedName name="_117__123Graph_XCHART_14" hidden="1">#REF!</definedName>
    <definedName name="_117__FDSAUDITLINK__" localSheetId="0" hidden="1">{"fdsup://directions/FAT Viewer?action=UPDATE&amp;creator=factset&amp;DYN_ARGS=TRUE&amp;DOC_NAME=FAT:FQL_AUDITING_CLIENT_TEMPLATE.FAT&amp;display_string=Audit&amp;VAR:KEY=VCLWZQDYVI&amp;VAR:QUERY=RkZfRU5UUlBSX1ZBTF9EQUlMWSg0MDUzMiwsLCwsJ0RJTCcp&amp;WINDOW=FIRST_POPUP&amp;HEIGHT=450&amp;WIDTH=","450&amp;START_MAXIMIZED=FALSE&amp;VAR:CALENDAR=US&amp;VAR:SYMBOL=B2850B&amp;VAR:INDEX=0"}</definedName>
    <definedName name="_117__FDSAUDITLINK__" hidden="1">{"fdsup://directions/FAT Viewer?action=UPDATE&amp;creator=factset&amp;DYN_ARGS=TRUE&amp;DOC_NAME=FAT:FQL_AUDITING_CLIENT_TEMPLATE.FAT&amp;display_string=Audit&amp;VAR:KEY=VCLWZQDYVI&amp;VAR:QUERY=RkZfRU5UUlBSX1ZBTF9EQUlMWSg0MDUzMiwsLCwsJ0RJTCcp&amp;WINDOW=FIRST_POPUP&amp;HEIGHT=450&amp;WIDTH=","450&amp;START_MAXIMIZED=FALSE&amp;VAR:CALENDAR=US&amp;VAR:SYMBOL=B2850B&amp;VAR:INDEX=0"}</definedName>
    <definedName name="_1170__FDSAUDITLINK__" localSheetId="0" hidden="1">{"fdsup://directions/FAT Viewer?action=UPDATE&amp;creator=factset&amp;DYN_ARGS=TRUE&amp;DOC_NAME=FAT:FQL_AUDITING_CLIENT_TEMPLATE.FAT&amp;display_string=Audit&amp;VAR:KEY=NCJONGRUJG&amp;VAR:QUERY=RkZfRU5UUlBSX1ZBTF9EQUlMWSgzOTg2MCwsLCwsJ0RJTCcp&amp;WINDOW=FIRST_POPUP&amp;HEIGHT=450&amp;WIDTH=","450&amp;START_MAXIMIZED=FALSE&amp;VAR:CALENDAR=US&amp;VAR:SYMBOL=RES&amp;VAR:INDEX=0"}</definedName>
    <definedName name="_1170__FDSAUDITLINK__" hidden="1">{"fdsup://directions/FAT Viewer?action=UPDATE&amp;creator=factset&amp;DYN_ARGS=TRUE&amp;DOC_NAME=FAT:FQL_AUDITING_CLIENT_TEMPLATE.FAT&amp;display_string=Audit&amp;VAR:KEY=NCJONGRUJG&amp;VAR:QUERY=RkZfRU5UUlBSX1ZBTF9EQUlMWSgzOTg2MCwsLCwsJ0RJTCcp&amp;WINDOW=FIRST_POPUP&amp;HEIGHT=450&amp;WIDTH=","450&amp;START_MAXIMIZED=FALSE&amp;VAR:CALENDAR=US&amp;VAR:SYMBOL=RES&amp;VAR:INDEX=0"}</definedName>
    <definedName name="_1171__FDSAUDITLINK__" localSheetId="0" hidden="1">{"fdsup://directions/FAT Viewer?action=UPDATE&amp;creator=factset&amp;DYN_ARGS=TRUE&amp;DOC_NAME=FAT:FQL_AUDITING_CLIENT_TEMPLATE.FAT&amp;display_string=Audit&amp;VAR:KEY=JELMFGBQRS&amp;VAR:QUERY=RkZfRUJJVERBX09QRVIoTFRNLDM5ODUzKQ==&amp;WINDOW=FIRST_POPUP&amp;HEIGHT=450&amp;WIDTH=450&amp;START_MA","XIMIZED=FALSE&amp;VAR:CALENDAR=US&amp;VAR:SYMBOL=RES&amp;VAR:INDEX=0"}</definedName>
    <definedName name="_1171__FDSAUDITLINK__" hidden="1">{"fdsup://directions/FAT Viewer?action=UPDATE&amp;creator=factset&amp;DYN_ARGS=TRUE&amp;DOC_NAME=FAT:FQL_AUDITING_CLIENT_TEMPLATE.FAT&amp;display_string=Audit&amp;VAR:KEY=JELMFGBQRS&amp;VAR:QUERY=RkZfRUJJVERBX09QRVIoTFRNLDM5ODUzKQ==&amp;WINDOW=FIRST_POPUP&amp;HEIGHT=450&amp;WIDTH=450&amp;START_MA","XIMIZED=FALSE&amp;VAR:CALENDAR=US&amp;VAR:SYMBOL=RES&amp;VAR:INDEX=0"}</definedName>
    <definedName name="_1172__FDSAUDITLINK__" localSheetId="0" hidden="1">{"fdsup://directions/FAT Viewer?action=UPDATE&amp;creator=factset&amp;DYN_ARGS=TRUE&amp;DOC_NAME=FAT:FQL_AUDITING_CLIENT_TEMPLATE.FAT&amp;display_string=Audit&amp;VAR:KEY=HWRSNMBILE&amp;VAR:QUERY=RkZfRU5UUlBSX1ZBTF9EQUlMWSgzOTg1MywsLCwsJ0RJTCcp&amp;WINDOW=FIRST_POPUP&amp;HEIGHT=450&amp;WIDTH=","450&amp;START_MAXIMIZED=FALSE&amp;VAR:CALENDAR=US&amp;VAR:SYMBOL=RES&amp;VAR:INDEX=0"}</definedName>
    <definedName name="_1172__FDSAUDITLINK__" hidden="1">{"fdsup://directions/FAT Viewer?action=UPDATE&amp;creator=factset&amp;DYN_ARGS=TRUE&amp;DOC_NAME=FAT:FQL_AUDITING_CLIENT_TEMPLATE.FAT&amp;display_string=Audit&amp;VAR:KEY=HWRSNMBILE&amp;VAR:QUERY=RkZfRU5UUlBSX1ZBTF9EQUlMWSgzOTg1MywsLCwsJ0RJTCcp&amp;WINDOW=FIRST_POPUP&amp;HEIGHT=450&amp;WIDTH=","450&amp;START_MAXIMIZED=FALSE&amp;VAR:CALENDAR=US&amp;VAR:SYMBOL=RES&amp;VAR:INDEX=0"}</definedName>
    <definedName name="_1173__FDSAUDITLINK__" localSheetId="0" hidden="1">{"fdsup://directions/FAT Viewer?action=UPDATE&amp;creator=factset&amp;DYN_ARGS=TRUE&amp;DOC_NAME=FAT:FQL_AUDITING_CLIENT_TEMPLATE.FAT&amp;display_string=Audit&amp;VAR:KEY=ZCRSBULQBS&amp;VAR:QUERY=RkZfRUJJVERBX09QRVIoTFRNLDM5ODQ2KQ==&amp;WINDOW=FIRST_POPUP&amp;HEIGHT=450&amp;WIDTH=450&amp;START_MA","XIMIZED=FALSE&amp;VAR:CALENDAR=US&amp;VAR:SYMBOL=RES&amp;VAR:INDEX=0"}</definedName>
    <definedName name="_1173__FDSAUDITLINK__" hidden="1">{"fdsup://directions/FAT Viewer?action=UPDATE&amp;creator=factset&amp;DYN_ARGS=TRUE&amp;DOC_NAME=FAT:FQL_AUDITING_CLIENT_TEMPLATE.FAT&amp;display_string=Audit&amp;VAR:KEY=ZCRSBULQBS&amp;VAR:QUERY=RkZfRUJJVERBX09QRVIoTFRNLDM5ODQ2KQ==&amp;WINDOW=FIRST_POPUP&amp;HEIGHT=450&amp;WIDTH=450&amp;START_MA","XIMIZED=FALSE&amp;VAR:CALENDAR=US&amp;VAR:SYMBOL=RES&amp;VAR:INDEX=0"}</definedName>
    <definedName name="_1174__FDSAUDITLINK__" localSheetId="0" hidden="1">{"fdsup://directions/FAT Viewer?action=UPDATE&amp;creator=factset&amp;DYN_ARGS=TRUE&amp;DOC_NAME=FAT:FQL_AUDITING_CLIENT_TEMPLATE.FAT&amp;display_string=Audit&amp;VAR:KEY=ZKJUNOROVK&amp;VAR:QUERY=RkZfRU5UUlBSX1ZBTF9EQUlMWSgzOTg0NiwsLCwsJ0RJTCcp&amp;WINDOW=FIRST_POPUP&amp;HEIGHT=450&amp;WIDTH=","450&amp;START_MAXIMIZED=FALSE&amp;VAR:CALENDAR=US&amp;VAR:SYMBOL=RES&amp;VAR:INDEX=0"}</definedName>
    <definedName name="_1174__FDSAUDITLINK__" hidden="1">{"fdsup://directions/FAT Viewer?action=UPDATE&amp;creator=factset&amp;DYN_ARGS=TRUE&amp;DOC_NAME=FAT:FQL_AUDITING_CLIENT_TEMPLATE.FAT&amp;display_string=Audit&amp;VAR:KEY=ZKJUNOROVK&amp;VAR:QUERY=RkZfRU5UUlBSX1ZBTF9EQUlMWSgzOTg0NiwsLCwsJ0RJTCcp&amp;WINDOW=FIRST_POPUP&amp;HEIGHT=450&amp;WIDTH=","450&amp;START_MAXIMIZED=FALSE&amp;VAR:CALENDAR=US&amp;VAR:SYMBOL=RES&amp;VAR:INDEX=0"}</definedName>
    <definedName name="_1175__FDSAUDITLINK__" localSheetId="0" hidden="1">{"fdsup://directions/FAT Viewer?action=UPDATE&amp;creator=factset&amp;DYN_ARGS=TRUE&amp;DOC_NAME=FAT:FQL_AUDITING_CLIENT_TEMPLATE.FAT&amp;display_string=Audit&amp;VAR:KEY=ZCVKTIZWNG&amp;VAR:QUERY=RkZfRUJJVERBX09QRVIoTFRNLDM5ODM5KQ==&amp;WINDOW=FIRST_POPUP&amp;HEIGHT=450&amp;WIDTH=450&amp;START_MA","XIMIZED=FALSE&amp;VAR:CALENDAR=US&amp;VAR:SYMBOL=RES&amp;VAR:INDEX=0"}</definedName>
    <definedName name="_1175__FDSAUDITLINK__" hidden="1">{"fdsup://directions/FAT Viewer?action=UPDATE&amp;creator=factset&amp;DYN_ARGS=TRUE&amp;DOC_NAME=FAT:FQL_AUDITING_CLIENT_TEMPLATE.FAT&amp;display_string=Audit&amp;VAR:KEY=ZCVKTIZWNG&amp;VAR:QUERY=RkZfRUJJVERBX09QRVIoTFRNLDM5ODM5KQ==&amp;WINDOW=FIRST_POPUP&amp;HEIGHT=450&amp;WIDTH=450&amp;START_MA","XIMIZED=FALSE&amp;VAR:CALENDAR=US&amp;VAR:SYMBOL=RES&amp;VAR:INDEX=0"}</definedName>
    <definedName name="_1176__FDSAUDITLINK__" localSheetId="0" hidden="1">{"fdsup://directions/FAT Viewer?action=UPDATE&amp;creator=factset&amp;DYN_ARGS=TRUE&amp;DOC_NAME=FAT:FQL_AUDITING_CLIENT_TEMPLATE.FAT&amp;display_string=Audit&amp;VAR:KEY=FIXINSPUDE&amp;VAR:QUERY=RkZfRU5UUlBSX1ZBTF9EQUlMWSgzOTgzOSwsLCwsJ0RJTCcp&amp;WINDOW=FIRST_POPUP&amp;HEIGHT=450&amp;WIDTH=","450&amp;START_MAXIMIZED=FALSE&amp;VAR:CALENDAR=US&amp;VAR:SYMBOL=RES&amp;VAR:INDEX=0"}</definedName>
    <definedName name="_1176__FDSAUDITLINK__" hidden="1">{"fdsup://directions/FAT Viewer?action=UPDATE&amp;creator=factset&amp;DYN_ARGS=TRUE&amp;DOC_NAME=FAT:FQL_AUDITING_CLIENT_TEMPLATE.FAT&amp;display_string=Audit&amp;VAR:KEY=FIXINSPUDE&amp;VAR:QUERY=RkZfRU5UUlBSX1ZBTF9EQUlMWSgzOTgzOSwsLCwsJ0RJTCcp&amp;WINDOW=FIRST_POPUP&amp;HEIGHT=450&amp;WIDTH=","450&amp;START_MAXIMIZED=FALSE&amp;VAR:CALENDAR=US&amp;VAR:SYMBOL=RES&amp;VAR:INDEX=0"}</definedName>
    <definedName name="_1177__FDSAUDITLINK__" localSheetId="0" hidden="1">{"fdsup://directions/FAT Viewer?action=UPDATE&amp;creator=factset&amp;DYN_ARGS=TRUE&amp;DOC_NAME=FAT:FQL_AUDITING_CLIENT_TEMPLATE.FAT&amp;display_string=Audit&amp;VAR:KEY=LOFKJQJKDW&amp;VAR:QUERY=RkZfRUJJVERBX09QRVIoTFRNLDM5ODMyKQ==&amp;WINDOW=FIRST_POPUP&amp;HEIGHT=450&amp;WIDTH=450&amp;START_MA","XIMIZED=FALSE&amp;VAR:CALENDAR=US&amp;VAR:SYMBOL=RES&amp;VAR:INDEX=0"}</definedName>
    <definedName name="_1177__FDSAUDITLINK__" hidden="1">{"fdsup://directions/FAT Viewer?action=UPDATE&amp;creator=factset&amp;DYN_ARGS=TRUE&amp;DOC_NAME=FAT:FQL_AUDITING_CLIENT_TEMPLATE.FAT&amp;display_string=Audit&amp;VAR:KEY=LOFKJQJKDW&amp;VAR:QUERY=RkZfRUJJVERBX09QRVIoTFRNLDM5ODMyKQ==&amp;WINDOW=FIRST_POPUP&amp;HEIGHT=450&amp;WIDTH=450&amp;START_MA","XIMIZED=FALSE&amp;VAR:CALENDAR=US&amp;VAR:SYMBOL=RES&amp;VAR:INDEX=0"}</definedName>
    <definedName name="_1178__FDSAUDITLINK__" localSheetId="0" hidden="1">{"fdsup://directions/FAT Viewer?action=UPDATE&amp;creator=factset&amp;DYN_ARGS=TRUE&amp;DOC_NAME=FAT:FQL_AUDITING_CLIENT_TEMPLATE.FAT&amp;display_string=Audit&amp;VAR:KEY=JUTWXMVKXO&amp;VAR:QUERY=RkZfRU5UUlBSX1ZBTF9EQUlMWSgzOTgzMiwsLCwsJ0RJTCcp&amp;WINDOW=FIRST_POPUP&amp;HEIGHT=450&amp;WIDTH=","450&amp;START_MAXIMIZED=FALSE&amp;VAR:CALENDAR=US&amp;VAR:SYMBOL=RES&amp;VAR:INDEX=0"}</definedName>
    <definedName name="_1178__FDSAUDITLINK__" hidden="1">{"fdsup://directions/FAT Viewer?action=UPDATE&amp;creator=factset&amp;DYN_ARGS=TRUE&amp;DOC_NAME=FAT:FQL_AUDITING_CLIENT_TEMPLATE.FAT&amp;display_string=Audit&amp;VAR:KEY=JUTWXMVKXO&amp;VAR:QUERY=RkZfRU5UUlBSX1ZBTF9EQUlMWSgzOTgzMiwsLCwsJ0RJTCcp&amp;WINDOW=FIRST_POPUP&amp;HEIGHT=450&amp;WIDTH=","450&amp;START_MAXIMIZED=FALSE&amp;VAR:CALENDAR=US&amp;VAR:SYMBOL=RES&amp;VAR:INDEX=0"}</definedName>
    <definedName name="_1179__FDSAUDITLINK__" localSheetId="0" hidden="1">{"fdsup://directions/FAT Viewer?action=UPDATE&amp;creator=factset&amp;DYN_ARGS=TRUE&amp;DOC_NAME=FAT:FQL_AUDITING_CLIENT_TEMPLATE.FAT&amp;display_string=Audit&amp;VAR:KEY=RUHMBWNSVK&amp;VAR:QUERY=RkZfRUJJVERBX09QRVIoTFRNLDM5ODI1KQ==&amp;WINDOW=FIRST_POPUP&amp;HEIGHT=450&amp;WIDTH=450&amp;START_MA","XIMIZED=FALSE&amp;VAR:CALENDAR=US&amp;VAR:SYMBOL=RES&amp;VAR:INDEX=0"}</definedName>
    <definedName name="_1179__FDSAUDITLINK__" hidden="1">{"fdsup://directions/FAT Viewer?action=UPDATE&amp;creator=factset&amp;DYN_ARGS=TRUE&amp;DOC_NAME=FAT:FQL_AUDITING_CLIENT_TEMPLATE.FAT&amp;display_string=Audit&amp;VAR:KEY=RUHMBWNSVK&amp;VAR:QUERY=RkZfRUJJVERBX09QRVIoTFRNLDM5ODI1KQ==&amp;WINDOW=FIRST_POPUP&amp;HEIGHT=450&amp;WIDTH=450&amp;START_MA","XIMIZED=FALSE&amp;VAR:CALENDAR=US&amp;VAR:SYMBOL=RES&amp;VAR:INDEX=0"}</definedName>
    <definedName name="_118_________123Graph_ACHART_3" hidden="1">#REF!</definedName>
    <definedName name="_118__123Graph_DCHART_25" hidden="1">#REF!</definedName>
    <definedName name="_118__123Graph_FCHART_22" hidden="1">#REF!</definedName>
    <definedName name="_118__123Graph_XCHART_1" hidden="1">#REF!</definedName>
    <definedName name="_118__123Graph_XCHART_15" hidden="1">#REF!</definedName>
    <definedName name="_118__FDSAUDITLINK__" localSheetId="0" hidden="1">{"fdsup://directions/FAT Viewer?action=UPDATE&amp;creator=factset&amp;DYN_ARGS=TRUE&amp;DOC_NAME=FAT:FQL_AUDITING_CLIENT_TEMPLATE.FAT&amp;display_string=Audit&amp;VAR:KEY=NITOJYBQJE&amp;VAR:QUERY=RkZfRUJJVERBX09QRVIoTFRNLDQwNTMyKQ==&amp;WINDOW=FIRST_POPUP&amp;HEIGHT=450&amp;WIDTH=450&amp;START_MA","XIMIZED=FALSE&amp;VAR:CALENDAR=US&amp;VAR:SYMBOL=B2850B&amp;VAR:INDEX=0"}</definedName>
    <definedName name="_118__FDSAUDITLINK__" hidden="1">{"fdsup://directions/FAT Viewer?action=UPDATE&amp;creator=factset&amp;DYN_ARGS=TRUE&amp;DOC_NAME=FAT:FQL_AUDITING_CLIENT_TEMPLATE.FAT&amp;display_string=Audit&amp;VAR:KEY=NITOJYBQJE&amp;VAR:QUERY=RkZfRUJJVERBX09QRVIoTFRNLDQwNTMyKQ==&amp;WINDOW=FIRST_POPUP&amp;HEIGHT=450&amp;WIDTH=450&amp;START_MA","XIMIZED=FALSE&amp;VAR:CALENDAR=US&amp;VAR:SYMBOL=B2850B&amp;VAR:INDEX=0"}</definedName>
    <definedName name="_1180__FDSAUDITLINK__" localSheetId="0" hidden="1">{"fdsup://directions/FAT Viewer?action=UPDATE&amp;creator=factset&amp;DYN_ARGS=TRUE&amp;DOC_NAME=FAT:FQL_AUDITING_CLIENT_TEMPLATE.FAT&amp;display_string=Audit&amp;VAR:KEY=VMBGJKJORG&amp;VAR:QUERY=RkZfRU5UUlBSX1ZBTF9EQUlMWSgzOTgyNSwsLCwsJ0RJTCcp&amp;WINDOW=FIRST_POPUP&amp;HEIGHT=450&amp;WIDTH=","450&amp;START_MAXIMIZED=FALSE&amp;VAR:CALENDAR=US&amp;VAR:SYMBOL=RES&amp;VAR:INDEX=0"}</definedName>
    <definedName name="_1180__FDSAUDITLINK__" hidden="1">{"fdsup://directions/FAT Viewer?action=UPDATE&amp;creator=factset&amp;DYN_ARGS=TRUE&amp;DOC_NAME=FAT:FQL_AUDITING_CLIENT_TEMPLATE.FAT&amp;display_string=Audit&amp;VAR:KEY=VMBGJKJORG&amp;VAR:QUERY=RkZfRU5UUlBSX1ZBTF9EQUlMWSgzOTgyNSwsLCwsJ0RJTCcp&amp;WINDOW=FIRST_POPUP&amp;HEIGHT=450&amp;WIDTH=","450&amp;START_MAXIMIZED=FALSE&amp;VAR:CALENDAR=US&amp;VAR:SYMBOL=RES&amp;VAR:INDEX=0"}</definedName>
    <definedName name="_1181__FDSAUDITLINK__" localSheetId="0" hidden="1">{"fdsup://directions/FAT Viewer?action=UPDATE&amp;creator=factset&amp;DYN_ARGS=TRUE&amp;DOC_NAME=FAT:FQL_AUDITING_CLIENT_TEMPLATE.FAT&amp;display_string=Audit&amp;VAR:KEY=TEPWXMJKLQ&amp;VAR:QUERY=RkZfRUJJVERBX09QRVIoTFRNLDM5ODE4KQ==&amp;WINDOW=FIRST_POPUP&amp;HEIGHT=450&amp;WIDTH=450&amp;START_MA","XIMIZED=FALSE&amp;VAR:CALENDAR=US&amp;VAR:SYMBOL=RES&amp;VAR:INDEX=0"}</definedName>
    <definedName name="_1181__FDSAUDITLINK__" hidden="1">{"fdsup://directions/FAT Viewer?action=UPDATE&amp;creator=factset&amp;DYN_ARGS=TRUE&amp;DOC_NAME=FAT:FQL_AUDITING_CLIENT_TEMPLATE.FAT&amp;display_string=Audit&amp;VAR:KEY=TEPWXMJKLQ&amp;VAR:QUERY=RkZfRUJJVERBX09QRVIoTFRNLDM5ODE4KQ==&amp;WINDOW=FIRST_POPUP&amp;HEIGHT=450&amp;WIDTH=450&amp;START_MA","XIMIZED=FALSE&amp;VAR:CALENDAR=US&amp;VAR:SYMBOL=RES&amp;VAR:INDEX=0"}</definedName>
    <definedName name="_1182__FDSAUDITLINK__" localSheetId="0" hidden="1">{"fdsup://directions/FAT Viewer?action=UPDATE&amp;creator=factset&amp;DYN_ARGS=TRUE&amp;DOC_NAME=FAT:FQL_AUDITING_CLIENT_TEMPLATE.FAT&amp;display_string=Audit&amp;VAR:KEY=LYJAFMRQHY&amp;VAR:QUERY=RkZfRU5UUlBSX1ZBTF9EQUlMWSgzOTgxOCwsLCwsJ0RJTCcp&amp;WINDOW=FIRST_POPUP&amp;HEIGHT=450&amp;WIDTH=","450&amp;START_MAXIMIZED=FALSE&amp;VAR:CALENDAR=US&amp;VAR:SYMBOL=RES&amp;VAR:INDEX=0"}</definedName>
    <definedName name="_1182__FDSAUDITLINK__" hidden="1">{"fdsup://directions/FAT Viewer?action=UPDATE&amp;creator=factset&amp;DYN_ARGS=TRUE&amp;DOC_NAME=FAT:FQL_AUDITING_CLIENT_TEMPLATE.FAT&amp;display_string=Audit&amp;VAR:KEY=LYJAFMRQHY&amp;VAR:QUERY=RkZfRU5UUlBSX1ZBTF9EQUlMWSgzOTgxOCwsLCwsJ0RJTCcp&amp;WINDOW=FIRST_POPUP&amp;HEIGHT=450&amp;WIDTH=","450&amp;START_MAXIMIZED=FALSE&amp;VAR:CALENDAR=US&amp;VAR:SYMBOL=RES&amp;VAR:INDEX=0"}</definedName>
    <definedName name="_1183__FDSAUDITLINK__" localSheetId="0" hidden="1">{"fdsup://directions/FAT Viewer?action=UPDATE&amp;creator=factset&amp;DYN_ARGS=TRUE&amp;DOC_NAME=FAT:FQL_AUDITING_CLIENT_TEMPLATE.FAT&amp;display_string=Audit&amp;VAR:KEY=VCLONABYNS&amp;VAR:QUERY=RkZfRUJJVERBX09QRVIoTFRNLDM5ODExKQ==&amp;WINDOW=FIRST_POPUP&amp;HEIGHT=450&amp;WIDTH=450&amp;START_MA","XIMIZED=FALSE&amp;VAR:CALENDAR=US&amp;VAR:SYMBOL=RES&amp;VAR:INDEX=0"}</definedName>
    <definedName name="_1183__FDSAUDITLINK__" hidden="1">{"fdsup://directions/FAT Viewer?action=UPDATE&amp;creator=factset&amp;DYN_ARGS=TRUE&amp;DOC_NAME=FAT:FQL_AUDITING_CLIENT_TEMPLATE.FAT&amp;display_string=Audit&amp;VAR:KEY=VCLONABYNS&amp;VAR:QUERY=RkZfRUJJVERBX09QRVIoTFRNLDM5ODExKQ==&amp;WINDOW=FIRST_POPUP&amp;HEIGHT=450&amp;WIDTH=450&amp;START_MA","XIMIZED=FALSE&amp;VAR:CALENDAR=US&amp;VAR:SYMBOL=RES&amp;VAR:INDEX=0"}</definedName>
    <definedName name="_1184__FDSAUDITLINK__" localSheetId="0" hidden="1">{"fdsup://directions/FAT Viewer?action=UPDATE&amp;creator=factset&amp;DYN_ARGS=TRUE&amp;DOC_NAME=FAT:FQL_AUDITING_CLIENT_TEMPLATE.FAT&amp;display_string=Audit&amp;VAR:KEY=JOBKRGVEDK&amp;VAR:QUERY=RkZfRU5UUlBSX1ZBTF9EQUlMWSgzOTgxMSwsLCwsJ0RJTCcp&amp;WINDOW=FIRST_POPUP&amp;HEIGHT=450&amp;WIDTH=","450&amp;START_MAXIMIZED=FALSE&amp;VAR:CALENDAR=US&amp;VAR:SYMBOL=RES&amp;VAR:INDEX=0"}</definedName>
    <definedName name="_1184__FDSAUDITLINK__" hidden="1">{"fdsup://directions/FAT Viewer?action=UPDATE&amp;creator=factset&amp;DYN_ARGS=TRUE&amp;DOC_NAME=FAT:FQL_AUDITING_CLIENT_TEMPLATE.FAT&amp;display_string=Audit&amp;VAR:KEY=JOBKRGVEDK&amp;VAR:QUERY=RkZfRU5UUlBSX1ZBTF9EQUlMWSgzOTgxMSwsLCwsJ0RJTCcp&amp;WINDOW=FIRST_POPUP&amp;HEIGHT=450&amp;WIDTH=","450&amp;START_MAXIMIZED=FALSE&amp;VAR:CALENDAR=US&amp;VAR:SYMBOL=RES&amp;VAR:INDEX=0"}</definedName>
    <definedName name="_1185__FDSAUDITLINK__" localSheetId="0" hidden="1">{"fdsup://directions/FAT Viewer?action=UPDATE&amp;creator=factset&amp;DYN_ARGS=TRUE&amp;DOC_NAME=FAT:FQL_AUDITING_CLIENT_TEMPLATE.FAT&amp;display_string=Audit&amp;VAR:KEY=ZGNGVSZSRS&amp;VAR:QUERY=RkZfRUJJVERBX09QRVIoTFRNLDM5ODA0KQ==&amp;WINDOW=FIRST_POPUP&amp;HEIGHT=450&amp;WIDTH=450&amp;START_MA","XIMIZED=FALSE&amp;VAR:CALENDAR=US&amp;VAR:SYMBOL=RES&amp;VAR:INDEX=0"}</definedName>
    <definedName name="_1185__FDSAUDITLINK__" hidden="1">{"fdsup://directions/FAT Viewer?action=UPDATE&amp;creator=factset&amp;DYN_ARGS=TRUE&amp;DOC_NAME=FAT:FQL_AUDITING_CLIENT_TEMPLATE.FAT&amp;display_string=Audit&amp;VAR:KEY=ZGNGVSZSRS&amp;VAR:QUERY=RkZfRUJJVERBX09QRVIoTFRNLDM5ODA0KQ==&amp;WINDOW=FIRST_POPUP&amp;HEIGHT=450&amp;WIDTH=450&amp;START_MA","XIMIZED=FALSE&amp;VAR:CALENDAR=US&amp;VAR:SYMBOL=RES&amp;VAR:INDEX=0"}</definedName>
    <definedName name="_1186__FDSAUDITLINK__" localSheetId="0" hidden="1">{"fdsup://directions/FAT Viewer?action=UPDATE&amp;creator=factset&amp;DYN_ARGS=TRUE&amp;DOC_NAME=FAT:FQL_AUDITING_CLIENT_TEMPLATE.FAT&amp;display_string=Audit&amp;VAR:KEY=LWXGRAVETO&amp;VAR:QUERY=RkZfRU5UUlBSX1ZBTF9EQUlMWSgzOTgwNCwsLCwsJ0RJTCcp&amp;WINDOW=FIRST_POPUP&amp;HEIGHT=450&amp;WIDTH=","450&amp;START_MAXIMIZED=FALSE&amp;VAR:CALENDAR=US&amp;VAR:SYMBOL=RES&amp;VAR:INDEX=0"}</definedName>
    <definedName name="_1186__FDSAUDITLINK__" hidden="1">{"fdsup://directions/FAT Viewer?action=UPDATE&amp;creator=factset&amp;DYN_ARGS=TRUE&amp;DOC_NAME=FAT:FQL_AUDITING_CLIENT_TEMPLATE.FAT&amp;display_string=Audit&amp;VAR:KEY=LWXGRAVETO&amp;VAR:QUERY=RkZfRU5UUlBSX1ZBTF9EQUlMWSgzOTgwNCwsLCwsJ0RJTCcp&amp;WINDOW=FIRST_POPUP&amp;HEIGHT=450&amp;WIDTH=","450&amp;START_MAXIMIZED=FALSE&amp;VAR:CALENDAR=US&amp;VAR:SYMBOL=RES&amp;VAR:INDEX=0"}</definedName>
    <definedName name="_1187__FDSAUDITLINK__" localSheetId="0" hidden="1">{"fdsup://directions/FAT Viewer?action=UPDATE&amp;creator=factset&amp;DYN_ARGS=TRUE&amp;DOC_NAME=FAT:FQL_AUDITING_CLIENT_TEMPLATE.FAT&amp;display_string=Audit&amp;VAR:KEY=RQRQLMJAZA&amp;VAR:QUERY=RkZfRUJJVERBX09QRVIoTFRNLDM5Nzk3KQ==&amp;WINDOW=FIRST_POPUP&amp;HEIGHT=450&amp;WIDTH=450&amp;START_MA","XIMIZED=FALSE&amp;VAR:CALENDAR=US&amp;VAR:SYMBOL=RES&amp;VAR:INDEX=0"}</definedName>
    <definedName name="_1187__FDSAUDITLINK__" hidden="1">{"fdsup://directions/FAT Viewer?action=UPDATE&amp;creator=factset&amp;DYN_ARGS=TRUE&amp;DOC_NAME=FAT:FQL_AUDITING_CLIENT_TEMPLATE.FAT&amp;display_string=Audit&amp;VAR:KEY=RQRQLMJAZA&amp;VAR:QUERY=RkZfRUJJVERBX09QRVIoTFRNLDM5Nzk3KQ==&amp;WINDOW=FIRST_POPUP&amp;HEIGHT=450&amp;WIDTH=450&amp;START_MA","XIMIZED=FALSE&amp;VAR:CALENDAR=US&amp;VAR:SYMBOL=RES&amp;VAR:INDEX=0"}</definedName>
    <definedName name="_1188__FDSAUDITLINK__" localSheetId="0" hidden="1">{"fdsup://directions/FAT Viewer?action=UPDATE&amp;creator=factset&amp;DYN_ARGS=TRUE&amp;DOC_NAME=FAT:FQL_AUDITING_CLIENT_TEMPLATE.FAT&amp;display_string=Audit&amp;VAR:KEY=BYNIDSPOLU&amp;VAR:QUERY=RkZfRU5UUlBSX1ZBTF9EQUlMWSgzOTc5NywsLCwsJ0RJTCcp&amp;WINDOW=FIRST_POPUP&amp;HEIGHT=450&amp;WIDTH=","450&amp;START_MAXIMIZED=FALSE&amp;VAR:CALENDAR=US&amp;VAR:SYMBOL=RES&amp;VAR:INDEX=0"}</definedName>
    <definedName name="_1188__FDSAUDITLINK__" hidden="1">{"fdsup://directions/FAT Viewer?action=UPDATE&amp;creator=factset&amp;DYN_ARGS=TRUE&amp;DOC_NAME=FAT:FQL_AUDITING_CLIENT_TEMPLATE.FAT&amp;display_string=Audit&amp;VAR:KEY=BYNIDSPOLU&amp;VAR:QUERY=RkZfRU5UUlBSX1ZBTF9EQUlMWSgzOTc5NywsLCwsJ0RJTCcp&amp;WINDOW=FIRST_POPUP&amp;HEIGHT=450&amp;WIDTH=","450&amp;START_MAXIMIZED=FALSE&amp;VAR:CALENDAR=US&amp;VAR:SYMBOL=RES&amp;VAR:INDEX=0"}</definedName>
    <definedName name="_1189__FDSAUDITLINK__" localSheetId="0" hidden="1">{"fdsup://directions/FAT Viewer?action=UPDATE&amp;creator=factset&amp;DYN_ARGS=TRUE&amp;DOC_NAME=FAT:FQL_AUDITING_CLIENT_TEMPLATE.FAT&amp;display_string=Audit&amp;VAR:KEY=ZIBGVQVKNQ&amp;VAR:QUERY=RkZfRUJJVERBX09QRVIoTFRNLDM5NzkwKQ==&amp;WINDOW=FIRST_POPUP&amp;HEIGHT=450&amp;WIDTH=450&amp;START_MA","XIMIZED=FALSE&amp;VAR:CALENDAR=US&amp;VAR:SYMBOL=RES&amp;VAR:INDEX=0"}</definedName>
    <definedName name="_1189__FDSAUDITLINK__" hidden="1">{"fdsup://directions/FAT Viewer?action=UPDATE&amp;creator=factset&amp;DYN_ARGS=TRUE&amp;DOC_NAME=FAT:FQL_AUDITING_CLIENT_TEMPLATE.FAT&amp;display_string=Audit&amp;VAR:KEY=ZIBGVQVKNQ&amp;VAR:QUERY=RkZfRUJJVERBX09QRVIoTFRNLDM5NzkwKQ==&amp;WINDOW=FIRST_POPUP&amp;HEIGHT=450&amp;WIDTH=450&amp;START_MA","XIMIZED=FALSE&amp;VAR:CALENDAR=US&amp;VAR:SYMBOL=RES&amp;VAR:INDEX=0"}</definedName>
    <definedName name="_119_________123Graph_BCHART_1" hidden="1">#REF!</definedName>
    <definedName name="_119__123Graph_DCHART_26" hidden="1">#REF!</definedName>
    <definedName name="_119__123Graph_XCHART_16" hidden="1">#REF!</definedName>
    <definedName name="_119__FDSAUDITLINK__" localSheetId="0" hidden="1">{"fdsup://directions/FAT Viewer?action=UPDATE&amp;creator=factset&amp;DYN_ARGS=TRUE&amp;DOC_NAME=FAT:FQL_AUDITING_CLIENT_TEMPLATE.FAT&amp;display_string=Audit&amp;VAR:KEY=LQLQTGPKDG&amp;VAR:QUERY=RkZfRU5UUlBSX1ZBTF9EQUlMWSg0MDUyNSwsLCwsJ0RJTCcp&amp;WINDOW=FIRST_POPUP&amp;HEIGHT=450&amp;WIDTH=","450&amp;START_MAXIMIZED=FALSE&amp;VAR:CALENDAR=US&amp;VAR:SYMBOL=B2850B&amp;VAR:INDEX=0"}</definedName>
    <definedName name="_119__FDSAUDITLINK__" hidden="1">{"fdsup://directions/FAT Viewer?action=UPDATE&amp;creator=factset&amp;DYN_ARGS=TRUE&amp;DOC_NAME=FAT:FQL_AUDITING_CLIENT_TEMPLATE.FAT&amp;display_string=Audit&amp;VAR:KEY=LQLQTGPKDG&amp;VAR:QUERY=RkZfRU5UUlBSX1ZBTF9EQUlMWSg0MDUyNSwsLCwsJ0RJTCcp&amp;WINDOW=FIRST_POPUP&amp;HEIGHT=450&amp;WIDTH=","450&amp;START_MAXIMIZED=FALSE&amp;VAR:CALENDAR=US&amp;VAR:SYMBOL=B2850B&amp;VAR:INDEX=0"}</definedName>
    <definedName name="_1190__FDSAUDITLINK__" localSheetId="0" hidden="1">{"fdsup://directions/FAT Viewer?action=UPDATE&amp;creator=factset&amp;DYN_ARGS=TRUE&amp;DOC_NAME=FAT:FQL_AUDITING_CLIENT_TEMPLATE.FAT&amp;display_string=Audit&amp;VAR:KEY=RCVCXQLGFK&amp;VAR:QUERY=RkZfRU5UUlBSX1ZBTF9EQUlMWSgzOTc5MCwsLCwsJ0RJTCcp&amp;WINDOW=FIRST_POPUP&amp;HEIGHT=450&amp;WIDTH=","450&amp;START_MAXIMIZED=FALSE&amp;VAR:CALENDAR=US&amp;VAR:SYMBOL=RES&amp;VAR:INDEX=0"}</definedName>
    <definedName name="_1190__FDSAUDITLINK__" hidden="1">{"fdsup://directions/FAT Viewer?action=UPDATE&amp;creator=factset&amp;DYN_ARGS=TRUE&amp;DOC_NAME=FAT:FQL_AUDITING_CLIENT_TEMPLATE.FAT&amp;display_string=Audit&amp;VAR:KEY=RCVCXQLGFK&amp;VAR:QUERY=RkZfRU5UUlBSX1ZBTF9EQUlMWSgzOTc5MCwsLCwsJ0RJTCcp&amp;WINDOW=FIRST_POPUP&amp;HEIGHT=450&amp;WIDTH=","450&amp;START_MAXIMIZED=FALSE&amp;VAR:CALENDAR=US&amp;VAR:SYMBOL=RES&amp;VAR:INDEX=0"}</definedName>
    <definedName name="_1191__FDSAUDITLINK__" localSheetId="0" hidden="1">{"fdsup://directions/FAT Viewer?action=UPDATE&amp;creator=factset&amp;DYN_ARGS=TRUE&amp;DOC_NAME=FAT:FQL_AUDITING_CLIENT_TEMPLATE.FAT&amp;display_string=Audit&amp;VAR:KEY=XCNMVGNWLI&amp;VAR:QUERY=RkZfRUJJVERBX09QRVIoTFRNLDM5NzgzKQ==&amp;WINDOW=FIRST_POPUP&amp;HEIGHT=450&amp;WIDTH=450&amp;START_MA","XIMIZED=FALSE&amp;VAR:CALENDAR=US&amp;VAR:SYMBOL=RES&amp;VAR:INDEX=0"}</definedName>
    <definedName name="_1191__FDSAUDITLINK__" hidden="1">{"fdsup://directions/FAT Viewer?action=UPDATE&amp;creator=factset&amp;DYN_ARGS=TRUE&amp;DOC_NAME=FAT:FQL_AUDITING_CLIENT_TEMPLATE.FAT&amp;display_string=Audit&amp;VAR:KEY=XCNMVGNWLI&amp;VAR:QUERY=RkZfRUJJVERBX09QRVIoTFRNLDM5NzgzKQ==&amp;WINDOW=FIRST_POPUP&amp;HEIGHT=450&amp;WIDTH=450&amp;START_MA","XIMIZED=FALSE&amp;VAR:CALENDAR=US&amp;VAR:SYMBOL=RES&amp;VAR:INDEX=0"}</definedName>
    <definedName name="_1192__FDSAUDITLINK__" localSheetId="0" hidden="1">{"fdsup://directions/FAT Viewer?action=UPDATE&amp;creator=factset&amp;DYN_ARGS=TRUE&amp;DOC_NAME=FAT:FQL_AUDITING_CLIENT_TEMPLATE.FAT&amp;display_string=Audit&amp;VAR:KEY=ZQFUFUVIHE&amp;VAR:QUERY=RkZfRU5UUlBSX1ZBTF9EQUlMWSgzOTc4MywsLCwsJ0RJTCcp&amp;WINDOW=FIRST_POPUP&amp;HEIGHT=450&amp;WIDTH=","450&amp;START_MAXIMIZED=FALSE&amp;VAR:CALENDAR=US&amp;VAR:SYMBOL=RES&amp;VAR:INDEX=0"}</definedName>
    <definedName name="_1192__FDSAUDITLINK__" hidden="1">{"fdsup://directions/FAT Viewer?action=UPDATE&amp;creator=factset&amp;DYN_ARGS=TRUE&amp;DOC_NAME=FAT:FQL_AUDITING_CLIENT_TEMPLATE.FAT&amp;display_string=Audit&amp;VAR:KEY=ZQFUFUVIHE&amp;VAR:QUERY=RkZfRU5UUlBSX1ZBTF9EQUlMWSgzOTc4MywsLCwsJ0RJTCcp&amp;WINDOW=FIRST_POPUP&amp;HEIGHT=450&amp;WIDTH=","450&amp;START_MAXIMIZED=FALSE&amp;VAR:CALENDAR=US&amp;VAR:SYMBOL=RES&amp;VAR:INDEX=0"}</definedName>
    <definedName name="_1193__FDSAUDITLINK__" localSheetId="0" hidden="1">{"fdsup://directions/FAT Viewer?action=UPDATE&amp;creator=factset&amp;DYN_ARGS=TRUE&amp;DOC_NAME=FAT:FQL_AUDITING_CLIENT_TEMPLATE.FAT&amp;display_string=Audit&amp;VAR:KEY=RSHQRYBYBU&amp;VAR:QUERY=RkZfRUJJVERBX09QRVIoTFRNLDM5Nzc2KQ==&amp;WINDOW=FIRST_POPUP&amp;HEIGHT=450&amp;WIDTH=450&amp;START_MA","XIMIZED=FALSE&amp;VAR:CALENDAR=US&amp;VAR:SYMBOL=RES&amp;VAR:INDEX=0"}</definedName>
    <definedName name="_1193__FDSAUDITLINK__" hidden="1">{"fdsup://directions/FAT Viewer?action=UPDATE&amp;creator=factset&amp;DYN_ARGS=TRUE&amp;DOC_NAME=FAT:FQL_AUDITING_CLIENT_TEMPLATE.FAT&amp;display_string=Audit&amp;VAR:KEY=RSHQRYBYBU&amp;VAR:QUERY=RkZfRUJJVERBX09QRVIoTFRNLDM5Nzc2KQ==&amp;WINDOW=FIRST_POPUP&amp;HEIGHT=450&amp;WIDTH=450&amp;START_MA","XIMIZED=FALSE&amp;VAR:CALENDAR=US&amp;VAR:SYMBOL=RES&amp;VAR:INDEX=0"}</definedName>
    <definedName name="_1194__FDSAUDITLINK__" localSheetId="0" hidden="1">{"fdsup://directions/FAT Viewer?action=UPDATE&amp;creator=factset&amp;DYN_ARGS=TRUE&amp;DOC_NAME=FAT:FQL_AUDITING_CLIENT_TEMPLATE.FAT&amp;display_string=Audit&amp;VAR:KEY=BKDOTEPIJG&amp;VAR:QUERY=RkZfRU5UUlBSX1ZBTF9EQUlMWSgzOTc3NiwsLCwsJ0RJTCcp&amp;WINDOW=FIRST_POPUP&amp;HEIGHT=450&amp;WIDTH=","450&amp;START_MAXIMIZED=FALSE&amp;VAR:CALENDAR=US&amp;VAR:SYMBOL=RES&amp;VAR:INDEX=0"}</definedName>
    <definedName name="_1194__FDSAUDITLINK__" hidden="1">{"fdsup://directions/FAT Viewer?action=UPDATE&amp;creator=factset&amp;DYN_ARGS=TRUE&amp;DOC_NAME=FAT:FQL_AUDITING_CLIENT_TEMPLATE.FAT&amp;display_string=Audit&amp;VAR:KEY=BKDOTEPIJG&amp;VAR:QUERY=RkZfRU5UUlBSX1ZBTF9EQUlMWSgzOTc3NiwsLCwsJ0RJTCcp&amp;WINDOW=FIRST_POPUP&amp;HEIGHT=450&amp;WIDTH=","450&amp;START_MAXIMIZED=FALSE&amp;VAR:CALENDAR=US&amp;VAR:SYMBOL=RES&amp;VAR:INDEX=0"}</definedName>
    <definedName name="_1195__FDSAUDITLINK__" localSheetId="0" hidden="1">{"fdsup://directions/FAT Viewer?action=UPDATE&amp;creator=factset&amp;DYN_ARGS=TRUE&amp;DOC_NAME=FAT:FQL_AUDITING_CLIENT_TEMPLATE.FAT&amp;display_string=Audit&amp;VAR:KEY=NUPITWLSXK&amp;VAR:QUERY=RkZfRUJJVERBX09QRVIoTFRNLDM5NzY5KQ==&amp;WINDOW=FIRST_POPUP&amp;HEIGHT=450&amp;WIDTH=450&amp;START_MA","XIMIZED=FALSE&amp;VAR:CALENDAR=US&amp;VAR:SYMBOL=RES&amp;VAR:INDEX=0"}</definedName>
    <definedName name="_1195__FDSAUDITLINK__" hidden="1">{"fdsup://directions/FAT Viewer?action=UPDATE&amp;creator=factset&amp;DYN_ARGS=TRUE&amp;DOC_NAME=FAT:FQL_AUDITING_CLIENT_TEMPLATE.FAT&amp;display_string=Audit&amp;VAR:KEY=NUPITWLSXK&amp;VAR:QUERY=RkZfRUJJVERBX09QRVIoTFRNLDM5NzY5KQ==&amp;WINDOW=FIRST_POPUP&amp;HEIGHT=450&amp;WIDTH=450&amp;START_MA","XIMIZED=FALSE&amp;VAR:CALENDAR=US&amp;VAR:SYMBOL=RES&amp;VAR:INDEX=0"}</definedName>
    <definedName name="_1196__FDSAUDITLINK__" localSheetId="0" hidden="1">{"fdsup://directions/FAT Viewer?action=UPDATE&amp;creator=factset&amp;DYN_ARGS=TRUE&amp;DOC_NAME=FAT:FQL_AUDITING_CLIENT_TEMPLATE.FAT&amp;display_string=Audit&amp;VAR:KEY=PYNGJALCPI&amp;VAR:QUERY=RkZfRU5UUlBSX1ZBTF9EQUlMWSgzOTc2OSwsLCwsJ0RJTCcp&amp;WINDOW=FIRST_POPUP&amp;HEIGHT=450&amp;WIDTH=","450&amp;START_MAXIMIZED=FALSE&amp;VAR:CALENDAR=US&amp;VAR:SYMBOL=RES&amp;VAR:INDEX=0"}</definedName>
    <definedName name="_1196__FDSAUDITLINK__" hidden="1">{"fdsup://directions/FAT Viewer?action=UPDATE&amp;creator=factset&amp;DYN_ARGS=TRUE&amp;DOC_NAME=FAT:FQL_AUDITING_CLIENT_TEMPLATE.FAT&amp;display_string=Audit&amp;VAR:KEY=PYNGJALCPI&amp;VAR:QUERY=RkZfRU5UUlBSX1ZBTF9EQUlMWSgzOTc2OSwsLCwsJ0RJTCcp&amp;WINDOW=FIRST_POPUP&amp;HEIGHT=450&amp;WIDTH=","450&amp;START_MAXIMIZED=FALSE&amp;VAR:CALENDAR=US&amp;VAR:SYMBOL=RES&amp;VAR:INDEX=0"}</definedName>
    <definedName name="_1197__FDSAUDITLINK__" localSheetId="0" hidden="1">{"fdsup://directions/FAT Viewer?action=UPDATE&amp;creator=factset&amp;DYN_ARGS=TRUE&amp;DOC_NAME=FAT:FQL_AUDITING_CLIENT_TEMPLATE.FAT&amp;display_string=Audit&amp;VAR:KEY=VSFMZGHAZS&amp;VAR:QUERY=RkZfRUJJVERBX09QRVIoTFRNLDM5NzYyKQ==&amp;WINDOW=FIRST_POPUP&amp;HEIGHT=450&amp;WIDTH=450&amp;START_MA","XIMIZED=FALSE&amp;VAR:CALENDAR=US&amp;VAR:SYMBOL=RES&amp;VAR:INDEX=0"}</definedName>
    <definedName name="_1197__FDSAUDITLINK__" hidden="1">{"fdsup://directions/FAT Viewer?action=UPDATE&amp;creator=factset&amp;DYN_ARGS=TRUE&amp;DOC_NAME=FAT:FQL_AUDITING_CLIENT_TEMPLATE.FAT&amp;display_string=Audit&amp;VAR:KEY=VSFMZGHAZS&amp;VAR:QUERY=RkZfRUJJVERBX09QRVIoTFRNLDM5NzYyKQ==&amp;WINDOW=FIRST_POPUP&amp;HEIGHT=450&amp;WIDTH=450&amp;START_MA","XIMIZED=FALSE&amp;VAR:CALENDAR=US&amp;VAR:SYMBOL=RES&amp;VAR:INDEX=0"}</definedName>
    <definedName name="_1198__FDSAUDITLINK__" localSheetId="0" hidden="1">{"fdsup://directions/FAT Viewer?action=UPDATE&amp;creator=factset&amp;DYN_ARGS=TRUE&amp;DOC_NAME=FAT:FQL_AUDITING_CLIENT_TEMPLATE.FAT&amp;display_string=Audit&amp;VAR:KEY=PAVYNGNURI&amp;VAR:QUERY=RkZfRU5UUlBSX1ZBTF9EQUlMWSgzOTc2MiwsLCwsJ0RJTCcp&amp;WINDOW=FIRST_POPUP&amp;HEIGHT=450&amp;WIDTH=","450&amp;START_MAXIMIZED=FALSE&amp;VAR:CALENDAR=US&amp;VAR:SYMBOL=RES&amp;VAR:INDEX=0"}</definedName>
    <definedName name="_1198__FDSAUDITLINK__" hidden="1">{"fdsup://directions/FAT Viewer?action=UPDATE&amp;creator=factset&amp;DYN_ARGS=TRUE&amp;DOC_NAME=FAT:FQL_AUDITING_CLIENT_TEMPLATE.FAT&amp;display_string=Audit&amp;VAR:KEY=PAVYNGNURI&amp;VAR:QUERY=RkZfRU5UUlBSX1ZBTF9EQUlMWSgzOTc2MiwsLCwsJ0RJTCcp&amp;WINDOW=FIRST_POPUP&amp;HEIGHT=450&amp;WIDTH=","450&amp;START_MAXIMIZED=FALSE&amp;VAR:CALENDAR=US&amp;VAR:SYMBOL=RES&amp;VAR:INDEX=0"}</definedName>
    <definedName name="_1199__FDSAUDITLINK__" localSheetId="0" hidden="1">{"fdsup://directions/FAT Viewer?action=UPDATE&amp;creator=factset&amp;DYN_ARGS=TRUE&amp;DOC_NAME=FAT:FQL_AUDITING_CLIENT_TEMPLATE.FAT&amp;display_string=Audit&amp;VAR:KEY=ROJOLMLAHY&amp;VAR:QUERY=RkZfRUJJVERBX09QRVIoTFRNLDM5NzU1KQ==&amp;WINDOW=FIRST_POPUP&amp;HEIGHT=450&amp;WIDTH=450&amp;START_MA","XIMIZED=FALSE&amp;VAR:CALENDAR=US&amp;VAR:SYMBOL=RES&amp;VAR:INDEX=0"}</definedName>
    <definedName name="_1199__FDSAUDITLINK__" hidden="1">{"fdsup://directions/FAT Viewer?action=UPDATE&amp;creator=factset&amp;DYN_ARGS=TRUE&amp;DOC_NAME=FAT:FQL_AUDITING_CLIENT_TEMPLATE.FAT&amp;display_string=Audit&amp;VAR:KEY=ROJOLMLAHY&amp;VAR:QUERY=RkZfRUJJVERBX09QRVIoTFRNLDM5NzU1KQ==&amp;WINDOW=FIRST_POPUP&amp;HEIGHT=450&amp;WIDTH=450&amp;START_MA","XIMIZED=FALSE&amp;VAR:CALENDAR=US&amp;VAR:SYMBOL=RES&amp;VAR:INDEX=0"}</definedName>
    <definedName name="_11U400_" localSheetId="0" hidden="1">{#N/A,#N/A,FALSE,"Marketing";#N/A,#N/A,FALSE,"Selling";#N/A,#N/A,FALSE,"Promotional";#N/A,#N/A,FALSE,"Advertising"}</definedName>
    <definedName name="_11U400_" hidden="1">{#N/A,#N/A,FALSE,"Marketing";#N/A,#N/A,FALSE,"Selling";#N/A,#N/A,FALSE,"Promotional";#N/A,#N/A,FALSE,"Advertising"}</definedName>
    <definedName name="_11德巴金6u_N" localSheetId="0" hidden="1">{#N/A,#N/A,FALSE,"national";#N/A,#N/A,FALSE,"GZ";#N/A,#N/A,FALSE,"BJ";#N/A,#N/A,FALSE,"SH";#N/A,#N/A,FALSE,"ZJ"}</definedName>
    <definedName name="_11德巴金6u_N" hidden="1">{#N/A,#N/A,FALSE,"national";#N/A,#N/A,FALSE,"GZ";#N/A,#N/A,FALSE,"BJ";#N/A,#N/A,FALSE,"SH";#N/A,#N/A,FALSE,"ZJ"}</definedName>
    <definedName name="_12_________________123Graph_BCHART_2" hidden="1">#REF!</definedName>
    <definedName name="_12________________123Graph_ACHART_2" hidden="1">#REF!</definedName>
    <definedName name="_12_____123Graph_FCHART_4" hidden="1">#REF!</definedName>
    <definedName name="_12___123Graph_ACHART_5" hidden="1">#N/A</definedName>
    <definedName name="_12__123Graph_ACHART_1" hidden="1">#REF!</definedName>
    <definedName name="_12__123Graph_ACHART_17" hidden="1">#REF!</definedName>
    <definedName name="_12__123Graph_ACHART_3" hidden="1">#REF!</definedName>
    <definedName name="_12__123Graph_ACHART_5" hidden="1">#REF!</definedName>
    <definedName name="_12__123Graph_BCHART_1" hidden="1">#REF!</definedName>
    <definedName name="_12__123Graph_BCHART_10" hidden="1">#REF!</definedName>
    <definedName name="_12__123Graph_BCHART_3" hidden="1">#REF!</definedName>
    <definedName name="_12__123Graph_BCHART_9" hidden="1">#REF!</definedName>
    <definedName name="_12__123Graph_CCHART_12" hidden="1">#REF!</definedName>
    <definedName name="_12__123Graph_CCHART_21" hidden="1">#REF!</definedName>
    <definedName name="_12__123Graph_DCHART_1" hidden="1">#REF!</definedName>
    <definedName name="_12__123Graph_ECHART_1" hidden="1">#REF!</definedName>
    <definedName name="_12__123Graph_F1999_2004" hidden="1">#REF!</definedName>
    <definedName name="_12__123Graph_FCHART_3" hidden="1">#REF!</definedName>
    <definedName name="_12__123Graph_FCHART_4" hidden="1">#REF!</definedName>
    <definedName name="_12__123Graph_LBL_ACHART_4" hidden="1">#REF!</definedName>
    <definedName name="_12__123Graph_LBL_BCHART_1" hidden="1">#REF!</definedName>
    <definedName name="_12__123Graph_XCHART_1" hidden="1">#REF!</definedName>
    <definedName name="_12__FDSAUDITLINK__" localSheetId="0" hidden="1">{"fdsup://IBCentral/FAT Viewer?action=UPDATE&amp;creator=factset&amp;DOC_NAME=fat:reuters_qtrly_source_window.fat&amp;display_string=Audit&amp;DYN_ARGS=TRUE&amp;VAR:ID1=19121610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qtrly_source_window.fat&amp;display_string=Audit&amp;DYN_ARGS=TRUE&amp;VAR:ID1=19121610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2_0__123Graph_XCHAR" hidden="1">#REF!</definedName>
    <definedName name="_120_______________123Graph_XCHART_2" hidden="1">#REF!</definedName>
    <definedName name="_120_________123Graph_BCHART_2" hidden="1">#REF!</definedName>
    <definedName name="_120__123Graph_BCHART_2" hidden="1">#REF!</definedName>
    <definedName name="_120__123Graph_DCHART_27" hidden="1">#REF!</definedName>
    <definedName name="_120__FDSAUDITLINK__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localSheetId="0" hidden="1">{"fdsup://directions/FAT Viewer?action=UPDATE&amp;creator=factset&amp;DYN_ARGS=TRUE&amp;DOC_NAME=FAT:FQL_AUDITING_CLIENT_TEMPLATE.FAT&amp;display_string=Audit&amp;VAR:KEY=RMVKRIXIDA&amp;VAR:QUERY=RkZfRU5UUlBSX1ZBTF9EQUlMWSgzOTc1NSwsLCwsJ0RJTCcp&amp;WINDOW=FIRST_POPUP&amp;HEIGHT=450&amp;WIDTH=","450&amp;START_MAXIMIZED=FALSE&amp;VAR:CALENDAR=US&amp;VAR:SYMBOL=RES&amp;VAR:INDEX=0"}</definedName>
    <definedName name="_1200__FDSAUDITLINK__" hidden="1">{"fdsup://directions/FAT Viewer?action=UPDATE&amp;creator=factset&amp;DYN_ARGS=TRUE&amp;DOC_NAME=FAT:FQL_AUDITING_CLIENT_TEMPLATE.FAT&amp;display_string=Audit&amp;VAR:KEY=RMVKRIXIDA&amp;VAR:QUERY=RkZfRU5UUlBSX1ZBTF9EQUlMWSgzOTc1NSwsLCwsJ0RJTCcp&amp;WINDOW=FIRST_POPUP&amp;HEIGHT=450&amp;WIDTH=","450&amp;START_MAXIMIZED=FALSE&amp;VAR:CALENDAR=US&amp;VAR:SYMBOL=RES&amp;VAR:INDEX=0"}</definedName>
    <definedName name="_1201__FDSAUDITLINK__" localSheetId="0" hidden="1">{"fdsup://directions/FAT Viewer?action=UPDATE&amp;creator=factset&amp;DYN_ARGS=TRUE&amp;DOC_NAME=FAT:FQL_AUDITING_CLIENT_TEMPLATE.FAT&amp;display_string=Audit&amp;VAR:KEY=BUBUJWNWVE&amp;VAR:QUERY=RkZfRUJJVERBX09QRVIoTFRNLDM5NzQ4KQ==&amp;WINDOW=FIRST_POPUP&amp;HEIGHT=450&amp;WIDTH=450&amp;START_MA","XIMIZED=FALSE&amp;VAR:CALENDAR=US&amp;VAR:SYMBOL=RES&amp;VAR:INDEX=0"}</definedName>
    <definedName name="_1201__FDSAUDITLINK__" hidden="1">{"fdsup://directions/FAT Viewer?action=UPDATE&amp;creator=factset&amp;DYN_ARGS=TRUE&amp;DOC_NAME=FAT:FQL_AUDITING_CLIENT_TEMPLATE.FAT&amp;display_string=Audit&amp;VAR:KEY=BUBUJWNWVE&amp;VAR:QUERY=RkZfRUJJVERBX09QRVIoTFRNLDM5NzQ4KQ==&amp;WINDOW=FIRST_POPUP&amp;HEIGHT=450&amp;WIDTH=450&amp;START_MA","XIMIZED=FALSE&amp;VAR:CALENDAR=US&amp;VAR:SYMBOL=RES&amp;VAR:INDEX=0"}</definedName>
    <definedName name="_1202__FDSAUDITLINK__" localSheetId="0" hidden="1">{"fdsup://directions/FAT Viewer?action=UPDATE&amp;creator=factset&amp;DYN_ARGS=TRUE&amp;DOC_NAME=FAT:FQL_AUDITING_CLIENT_TEMPLATE.FAT&amp;display_string=Audit&amp;VAR:KEY=LEPMVEBMBC&amp;VAR:QUERY=RkZfRU5UUlBSX1ZBTF9EQUlMWSgzOTc0OCwsLCwsJ0RJTCcp&amp;WINDOW=FIRST_POPUP&amp;HEIGHT=450&amp;WIDTH=","450&amp;START_MAXIMIZED=FALSE&amp;VAR:CALENDAR=US&amp;VAR:SYMBOL=RES&amp;VAR:INDEX=0"}</definedName>
    <definedName name="_1202__FDSAUDITLINK__" hidden="1">{"fdsup://directions/FAT Viewer?action=UPDATE&amp;creator=factset&amp;DYN_ARGS=TRUE&amp;DOC_NAME=FAT:FQL_AUDITING_CLIENT_TEMPLATE.FAT&amp;display_string=Audit&amp;VAR:KEY=LEPMVEBMBC&amp;VAR:QUERY=RkZfRU5UUlBSX1ZBTF9EQUlMWSgzOTc0OCwsLCwsJ0RJTCcp&amp;WINDOW=FIRST_POPUP&amp;HEIGHT=450&amp;WIDTH=","450&amp;START_MAXIMIZED=FALSE&amp;VAR:CALENDAR=US&amp;VAR:SYMBOL=RES&amp;VAR:INDEX=0"}</definedName>
    <definedName name="_1203__FDSAUDITLINK__" localSheetId="0" hidden="1">{"fdsup://directions/FAT Viewer?action=UPDATE&amp;creator=factset&amp;DYN_ARGS=TRUE&amp;DOC_NAME=FAT:FQL_AUDITING_CLIENT_TEMPLATE.FAT&amp;display_string=Audit&amp;VAR:KEY=LMDWVYVGZM&amp;VAR:QUERY=RkZfRUJJVERBX09QRVIoTFRNLDM5NzQxKQ==&amp;WINDOW=FIRST_POPUP&amp;HEIGHT=450&amp;WIDTH=450&amp;START_MA","XIMIZED=FALSE&amp;VAR:CALENDAR=US&amp;VAR:SYMBOL=RES&amp;VAR:INDEX=0"}</definedName>
    <definedName name="_1203__FDSAUDITLINK__" hidden="1">{"fdsup://directions/FAT Viewer?action=UPDATE&amp;creator=factset&amp;DYN_ARGS=TRUE&amp;DOC_NAME=FAT:FQL_AUDITING_CLIENT_TEMPLATE.FAT&amp;display_string=Audit&amp;VAR:KEY=LMDWVYVGZM&amp;VAR:QUERY=RkZfRUJJVERBX09QRVIoTFRNLDM5NzQxKQ==&amp;WINDOW=FIRST_POPUP&amp;HEIGHT=450&amp;WIDTH=450&amp;START_MA","XIMIZED=FALSE&amp;VAR:CALENDAR=US&amp;VAR:SYMBOL=RES&amp;VAR:INDEX=0"}</definedName>
    <definedName name="_1204__FDSAUDITLINK__" localSheetId="0" hidden="1">{"fdsup://directions/FAT Viewer?action=UPDATE&amp;creator=factset&amp;DYN_ARGS=TRUE&amp;DOC_NAME=FAT:FQL_AUDITING_CLIENT_TEMPLATE.FAT&amp;display_string=Audit&amp;VAR:KEY=HSJGJSJCLI&amp;VAR:QUERY=RkZfRU5UUlBSX1ZBTF9EQUlMWSgzOTc0MSwsLCwsJ0RJTCcp&amp;WINDOW=FIRST_POPUP&amp;HEIGHT=450&amp;WIDTH=","450&amp;START_MAXIMIZED=FALSE&amp;VAR:CALENDAR=US&amp;VAR:SYMBOL=RES&amp;VAR:INDEX=0"}</definedName>
    <definedName name="_1204__FDSAUDITLINK__" hidden="1">{"fdsup://directions/FAT Viewer?action=UPDATE&amp;creator=factset&amp;DYN_ARGS=TRUE&amp;DOC_NAME=FAT:FQL_AUDITING_CLIENT_TEMPLATE.FAT&amp;display_string=Audit&amp;VAR:KEY=HSJGJSJCLI&amp;VAR:QUERY=RkZfRU5UUlBSX1ZBTF9EQUlMWSgzOTc0MSwsLCwsJ0RJTCcp&amp;WINDOW=FIRST_POPUP&amp;HEIGHT=450&amp;WIDTH=","450&amp;START_MAXIMIZED=FALSE&amp;VAR:CALENDAR=US&amp;VAR:SYMBOL=RES&amp;VAR:INDEX=0"}</definedName>
    <definedName name="_1205__FDSAUDITLINK__" localSheetId="0" hidden="1">{"fdsup://directions/FAT Viewer?action=UPDATE&amp;creator=factset&amp;DYN_ARGS=TRUE&amp;DOC_NAME=FAT:FQL_AUDITING_CLIENT_TEMPLATE.FAT&amp;display_string=Audit&amp;VAR:KEY=HSZELCXCDC&amp;VAR:QUERY=RkZfRUJJVERBX09QRVIoTFRNLDM5NzM0KQ==&amp;WINDOW=FIRST_POPUP&amp;HEIGHT=450&amp;WIDTH=450&amp;START_MA","XIMIZED=FALSE&amp;VAR:CALENDAR=US&amp;VAR:SYMBOL=RES&amp;VAR:INDEX=0"}</definedName>
    <definedName name="_1205__FDSAUDITLINK__" hidden="1">{"fdsup://directions/FAT Viewer?action=UPDATE&amp;creator=factset&amp;DYN_ARGS=TRUE&amp;DOC_NAME=FAT:FQL_AUDITING_CLIENT_TEMPLATE.FAT&amp;display_string=Audit&amp;VAR:KEY=HSZELCXCDC&amp;VAR:QUERY=RkZfRUJJVERBX09QRVIoTFRNLDM5NzM0KQ==&amp;WINDOW=FIRST_POPUP&amp;HEIGHT=450&amp;WIDTH=450&amp;START_MA","XIMIZED=FALSE&amp;VAR:CALENDAR=US&amp;VAR:SYMBOL=RES&amp;VAR:INDEX=0"}</definedName>
    <definedName name="_1206__FDSAUDITLINK__" localSheetId="0" hidden="1">{"fdsup://directions/FAT Viewer?action=UPDATE&amp;creator=factset&amp;DYN_ARGS=TRUE&amp;DOC_NAME=FAT:FQL_AUDITING_CLIENT_TEMPLATE.FAT&amp;display_string=Audit&amp;VAR:KEY=FATONQFEBS&amp;VAR:QUERY=RkZfRU5UUlBSX1ZBTF9EQUlMWSgzOTczNCwsLCwsJ0RJTCcp&amp;WINDOW=FIRST_POPUP&amp;HEIGHT=450&amp;WIDTH=","450&amp;START_MAXIMIZED=FALSE&amp;VAR:CALENDAR=US&amp;VAR:SYMBOL=RES&amp;VAR:INDEX=0"}</definedName>
    <definedName name="_1206__FDSAUDITLINK__" hidden="1">{"fdsup://directions/FAT Viewer?action=UPDATE&amp;creator=factset&amp;DYN_ARGS=TRUE&amp;DOC_NAME=FAT:FQL_AUDITING_CLIENT_TEMPLATE.FAT&amp;display_string=Audit&amp;VAR:KEY=FATONQFEBS&amp;VAR:QUERY=RkZfRU5UUlBSX1ZBTF9EQUlMWSgzOTczNCwsLCwsJ0RJTCcp&amp;WINDOW=FIRST_POPUP&amp;HEIGHT=450&amp;WIDTH=","450&amp;START_MAXIMIZED=FALSE&amp;VAR:CALENDAR=US&amp;VAR:SYMBOL=RES&amp;VAR:INDEX=0"}</definedName>
    <definedName name="_1207__FDSAUDITLINK__" localSheetId="0" hidden="1">{"fdsup://directions/FAT Viewer?action=UPDATE&amp;creator=factset&amp;DYN_ARGS=TRUE&amp;DOC_NAME=FAT:FQL_AUDITING_CLIENT_TEMPLATE.FAT&amp;display_string=Audit&amp;VAR:KEY=BCRKFWJAZY&amp;VAR:QUERY=RkZfRUJJVERBX09QRVIoTFRNLDM5NzI3KQ==&amp;WINDOW=FIRST_POPUP&amp;HEIGHT=450&amp;WIDTH=450&amp;START_MA","XIMIZED=FALSE&amp;VAR:CALENDAR=US&amp;VAR:SYMBOL=RES&amp;VAR:INDEX=0"}</definedName>
    <definedName name="_1207__FDSAUDITLINK__" hidden="1">{"fdsup://directions/FAT Viewer?action=UPDATE&amp;creator=factset&amp;DYN_ARGS=TRUE&amp;DOC_NAME=FAT:FQL_AUDITING_CLIENT_TEMPLATE.FAT&amp;display_string=Audit&amp;VAR:KEY=BCRKFWJAZY&amp;VAR:QUERY=RkZfRUJJVERBX09QRVIoTFRNLDM5NzI3KQ==&amp;WINDOW=FIRST_POPUP&amp;HEIGHT=450&amp;WIDTH=450&amp;START_MA","XIMIZED=FALSE&amp;VAR:CALENDAR=US&amp;VAR:SYMBOL=RES&amp;VAR:INDEX=0"}</definedName>
    <definedName name="_1208__FDSAUDITLINK__" localSheetId="0" hidden="1">{"fdsup://directions/FAT Viewer?action=UPDATE&amp;creator=factset&amp;DYN_ARGS=TRUE&amp;DOC_NAME=FAT:FQL_AUDITING_CLIENT_TEMPLATE.FAT&amp;display_string=Audit&amp;VAR:KEY=LSPCLMZURM&amp;VAR:QUERY=RkZfRU5UUlBSX1ZBTF9EQUlMWSgzOTcyNywsLCwsJ0RJTCcp&amp;WINDOW=FIRST_POPUP&amp;HEIGHT=450&amp;WIDTH=","450&amp;START_MAXIMIZED=FALSE&amp;VAR:CALENDAR=US&amp;VAR:SYMBOL=RES&amp;VAR:INDEX=0"}</definedName>
    <definedName name="_1208__FDSAUDITLINK__" hidden="1">{"fdsup://directions/FAT Viewer?action=UPDATE&amp;creator=factset&amp;DYN_ARGS=TRUE&amp;DOC_NAME=FAT:FQL_AUDITING_CLIENT_TEMPLATE.FAT&amp;display_string=Audit&amp;VAR:KEY=LSPCLMZURM&amp;VAR:QUERY=RkZfRU5UUlBSX1ZBTF9EQUlMWSgzOTcyNywsLCwsJ0RJTCcp&amp;WINDOW=FIRST_POPUP&amp;HEIGHT=450&amp;WIDTH=","450&amp;START_MAXIMIZED=FALSE&amp;VAR:CALENDAR=US&amp;VAR:SYMBOL=RES&amp;VAR:INDEX=0"}</definedName>
    <definedName name="_1209__FDSAUDITLINK__" localSheetId="0" hidden="1">{"fdsup://directions/FAT Viewer?action=UPDATE&amp;creator=factset&amp;DYN_ARGS=TRUE&amp;DOC_NAME=FAT:FQL_AUDITING_CLIENT_TEMPLATE.FAT&amp;display_string=Audit&amp;VAR:KEY=NOLKFUVGBI&amp;VAR:QUERY=RkZfRUJJVERBX09QRVIoTFRNLDM5NzIwKQ==&amp;WINDOW=FIRST_POPUP&amp;HEIGHT=450&amp;WIDTH=450&amp;START_MA","XIMIZED=FALSE&amp;VAR:CALENDAR=US&amp;VAR:SYMBOL=RES&amp;VAR:INDEX=0"}</definedName>
    <definedName name="_1209__FDSAUDITLINK__" hidden="1">{"fdsup://directions/FAT Viewer?action=UPDATE&amp;creator=factset&amp;DYN_ARGS=TRUE&amp;DOC_NAME=FAT:FQL_AUDITING_CLIENT_TEMPLATE.FAT&amp;display_string=Audit&amp;VAR:KEY=NOLKFUVGBI&amp;VAR:QUERY=RkZfRUJJVERBX09QRVIoTFRNLDM5NzIwKQ==&amp;WINDOW=FIRST_POPUP&amp;HEIGHT=450&amp;WIDTH=450&amp;START_MA","XIMIZED=FALSE&amp;VAR:CALENDAR=US&amp;VAR:SYMBOL=RES&amp;VAR:INDEX=0"}</definedName>
    <definedName name="_121_________123Graph_BCHART_3" hidden="1">#REF!</definedName>
    <definedName name="_121__123Graph_DCHART_28" hidden="1">#REF!</definedName>
    <definedName name="_121__123Graph_LBL_ACHART_4" hidden="1">#REF!</definedName>
    <definedName name="_121__FDSAUDITLINK__" localSheetId="0" hidden="1">{"fdsup://directions/FAT Viewer?action=UPDATE&amp;creator=factset&amp;DYN_ARGS=TRUE&amp;DOC_NAME=FAT:FQL_AUDITING_CLIENT_TEMPLATE.FAT&amp;display_string=Audit&amp;VAR:KEY=BMPSBMREBE&amp;VAR:QUERY=RkZfRU5UUlBSX1ZBTF9EQUlMWSg0MDUxOCwsLCwsJ0RJTCcp&amp;WINDOW=FIRST_POPUP&amp;HEIGHT=450&amp;WIDTH=","450&amp;START_MAXIMIZED=FALSE&amp;VAR:CALENDAR=US&amp;VAR:SYMBOL=B2850B&amp;VAR:INDEX=0"}</definedName>
    <definedName name="_121__FDSAUDITLINK__" hidden="1">{"fdsup://directions/FAT Viewer?action=UPDATE&amp;creator=factset&amp;DYN_ARGS=TRUE&amp;DOC_NAME=FAT:FQL_AUDITING_CLIENT_TEMPLATE.FAT&amp;display_string=Audit&amp;VAR:KEY=BMPSBMREBE&amp;VAR:QUERY=RkZfRU5UUlBSX1ZBTF9EQUlMWSg0MDUxOCwsLCwsJ0RJTCcp&amp;WINDOW=FIRST_POPUP&amp;HEIGHT=450&amp;WIDTH=","450&amp;START_MAXIMIZED=FALSE&amp;VAR:CALENDAR=US&amp;VAR:SYMBOL=B2850B&amp;VAR:INDEX=0"}</definedName>
    <definedName name="_1210__FDSAUDITLINK__" localSheetId="0" hidden="1">{"fdsup://directions/FAT Viewer?action=UPDATE&amp;creator=factset&amp;DYN_ARGS=TRUE&amp;DOC_NAME=FAT:FQL_AUDITING_CLIENT_TEMPLATE.FAT&amp;display_string=Audit&amp;VAR:KEY=XYDONAPWPQ&amp;VAR:QUERY=RkZfRU5UUlBSX1ZBTF9EQUlMWSgzOTcyMCwsLCwsJ0RJTCcp&amp;WINDOW=FIRST_POPUP&amp;HEIGHT=450&amp;WIDTH=","450&amp;START_MAXIMIZED=FALSE&amp;VAR:CALENDAR=US&amp;VAR:SYMBOL=RES&amp;VAR:INDEX=0"}</definedName>
    <definedName name="_1210__FDSAUDITLINK__" hidden="1">{"fdsup://directions/FAT Viewer?action=UPDATE&amp;creator=factset&amp;DYN_ARGS=TRUE&amp;DOC_NAME=FAT:FQL_AUDITING_CLIENT_TEMPLATE.FAT&amp;display_string=Audit&amp;VAR:KEY=XYDONAPWPQ&amp;VAR:QUERY=RkZfRU5UUlBSX1ZBTF9EQUlMWSgzOTcyMCwsLCwsJ0RJTCcp&amp;WINDOW=FIRST_POPUP&amp;HEIGHT=450&amp;WIDTH=","450&amp;START_MAXIMIZED=FALSE&amp;VAR:CALENDAR=US&amp;VAR:SYMBOL=RES&amp;VAR:INDEX=0"}</definedName>
    <definedName name="_1211__FDSAUDITLINK__" localSheetId="0" hidden="1">{"fdsup://directions/FAT Viewer?action=UPDATE&amp;creator=factset&amp;DYN_ARGS=TRUE&amp;DOC_NAME=FAT:FQL_AUDITING_CLIENT_TEMPLATE.FAT&amp;display_string=Audit&amp;VAR:KEY=PALSHIBWHC&amp;VAR:QUERY=RkZfRUJJVERBX09QRVIoTFRNLDM5NzEzKQ==&amp;WINDOW=FIRST_POPUP&amp;HEIGHT=450&amp;WIDTH=450&amp;START_MA","XIMIZED=FALSE&amp;VAR:CALENDAR=US&amp;VAR:SYMBOL=RES&amp;VAR:INDEX=0"}</definedName>
    <definedName name="_1211__FDSAUDITLINK__" hidden="1">{"fdsup://directions/FAT Viewer?action=UPDATE&amp;creator=factset&amp;DYN_ARGS=TRUE&amp;DOC_NAME=FAT:FQL_AUDITING_CLIENT_TEMPLATE.FAT&amp;display_string=Audit&amp;VAR:KEY=PALSHIBWHC&amp;VAR:QUERY=RkZfRUJJVERBX09QRVIoTFRNLDM5NzEzKQ==&amp;WINDOW=FIRST_POPUP&amp;HEIGHT=450&amp;WIDTH=450&amp;START_MA","XIMIZED=FALSE&amp;VAR:CALENDAR=US&amp;VAR:SYMBOL=RES&amp;VAR:INDEX=0"}</definedName>
    <definedName name="_1212__FDSAUDITLINK__" localSheetId="0" hidden="1">{"fdsup://directions/FAT Viewer?action=UPDATE&amp;creator=factset&amp;DYN_ARGS=TRUE&amp;DOC_NAME=FAT:FQL_AUDITING_CLIENT_TEMPLATE.FAT&amp;display_string=Audit&amp;VAR:KEY=JMDADWZYXS&amp;VAR:QUERY=RkZfRU5UUlBSX1ZBTF9EQUlMWSgzOTcxMywsLCwsJ0RJTCcp&amp;WINDOW=FIRST_POPUP&amp;HEIGHT=450&amp;WIDTH=","450&amp;START_MAXIMIZED=FALSE&amp;VAR:CALENDAR=US&amp;VAR:SYMBOL=RES&amp;VAR:INDEX=0"}</definedName>
    <definedName name="_1212__FDSAUDITLINK__" hidden="1">{"fdsup://directions/FAT Viewer?action=UPDATE&amp;creator=factset&amp;DYN_ARGS=TRUE&amp;DOC_NAME=FAT:FQL_AUDITING_CLIENT_TEMPLATE.FAT&amp;display_string=Audit&amp;VAR:KEY=JMDADWZYXS&amp;VAR:QUERY=RkZfRU5UUlBSX1ZBTF9EQUlMWSgzOTcxMywsLCwsJ0RJTCcp&amp;WINDOW=FIRST_POPUP&amp;HEIGHT=450&amp;WIDTH=","450&amp;START_MAXIMIZED=FALSE&amp;VAR:CALENDAR=US&amp;VAR:SYMBOL=RES&amp;VAR:INDEX=0"}</definedName>
    <definedName name="_1213__FDSAUDITLINK__" localSheetId="0" hidden="1">{"fdsup://directions/FAT Viewer?action=UPDATE&amp;creator=factset&amp;DYN_ARGS=TRUE&amp;DOC_NAME=FAT:FQL_AUDITING_CLIENT_TEMPLATE.FAT&amp;display_string=Audit&amp;VAR:KEY=XGDYVIXCJI&amp;VAR:QUERY=RkZfRUJJVERBX09QRVIoTFRNLDM5NzA2KQ==&amp;WINDOW=FIRST_POPUP&amp;HEIGHT=450&amp;WIDTH=450&amp;START_MA","XIMIZED=FALSE&amp;VAR:CALENDAR=US&amp;VAR:SYMBOL=RES&amp;VAR:INDEX=0"}</definedName>
    <definedName name="_1213__FDSAUDITLINK__" hidden="1">{"fdsup://directions/FAT Viewer?action=UPDATE&amp;creator=factset&amp;DYN_ARGS=TRUE&amp;DOC_NAME=FAT:FQL_AUDITING_CLIENT_TEMPLATE.FAT&amp;display_string=Audit&amp;VAR:KEY=XGDYVIXCJI&amp;VAR:QUERY=RkZfRUJJVERBX09QRVIoTFRNLDM5NzA2KQ==&amp;WINDOW=FIRST_POPUP&amp;HEIGHT=450&amp;WIDTH=450&amp;START_MA","XIMIZED=FALSE&amp;VAR:CALENDAR=US&amp;VAR:SYMBOL=RES&amp;VAR:INDEX=0"}</definedName>
    <definedName name="_1214__FDSAUDITLINK__" localSheetId="0" hidden="1">{"fdsup://directions/FAT Viewer?action=UPDATE&amp;creator=factset&amp;DYN_ARGS=TRUE&amp;DOC_NAME=FAT:FQL_AUDITING_CLIENT_TEMPLATE.FAT&amp;display_string=Audit&amp;VAR:KEY=VWNOXQZABK&amp;VAR:QUERY=RkZfRU5UUlBSX1ZBTF9EQUlMWSgzOTcwNiwsLCwsJ0RJTCcp&amp;WINDOW=FIRST_POPUP&amp;HEIGHT=450&amp;WIDTH=","450&amp;START_MAXIMIZED=FALSE&amp;VAR:CALENDAR=US&amp;VAR:SYMBOL=RES&amp;VAR:INDEX=0"}</definedName>
    <definedName name="_1214__FDSAUDITLINK__" hidden="1">{"fdsup://directions/FAT Viewer?action=UPDATE&amp;creator=factset&amp;DYN_ARGS=TRUE&amp;DOC_NAME=FAT:FQL_AUDITING_CLIENT_TEMPLATE.FAT&amp;display_string=Audit&amp;VAR:KEY=VWNOXQZABK&amp;VAR:QUERY=RkZfRU5UUlBSX1ZBTF9EQUlMWSgzOTcwNiwsLCwsJ0RJTCcp&amp;WINDOW=FIRST_POPUP&amp;HEIGHT=450&amp;WIDTH=","450&amp;START_MAXIMIZED=FALSE&amp;VAR:CALENDAR=US&amp;VAR:SYMBOL=RES&amp;VAR:INDEX=0"}</definedName>
    <definedName name="_1215__FDSAUDITLINK__" localSheetId="0" hidden="1">{"fdsup://directions/FAT Viewer?action=UPDATE&amp;creator=factset&amp;DYN_ARGS=TRUE&amp;DOC_NAME=FAT:FQL_AUDITING_CLIENT_TEMPLATE.FAT&amp;display_string=Audit&amp;VAR:KEY=DENKHKRGHK&amp;VAR:QUERY=RkZfRUJJVERBX09QRVIoTFRNLDM5Njk5KQ==&amp;WINDOW=FIRST_POPUP&amp;HEIGHT=450&amp;WIDTH=450&amp;START_MA","XIMIZED=FALSE&amp;VAR:CALENDAR=US&amp;VAR:SYMBOL=RES&amp;VAR:INDEX=0"}</definedName>
    <definedName name="_1215__FDSAUDITLINK__" hidden="1">{"fdsup://directions/FAT Viewer?action=UPDATE&amp;creator=factset&amp;DYN_ARGS=TRUE&amp;DOC_NAME=FAT:FQL_AUDITING_CLIENT_TEMPLATE.FAT&amp;display_string=Audit&amp;VAR:KEY=DENKHKRGHK&amp;VAR:QUERY=RkZfRUJJVERBX09QRVIoTFRNLDM5Njk5KQ==&amp;WINDOW=FIRST_POPUP&amp;HEIGHT=450&amp;WIDTH=450&amp;START_MA","XIMIZED=FALSE&amp;VAR:CALENDAR=US&amp;VAR:SYMBOL=RES&amp;VAR:INDEX=0"}</definedName>
    <definedName name="_1216__FDSAUDITLINK__" localSheetId="0" hidden="1">{"fdsup://directions/FAT Viewer?action=UPDATE&amp;creator=factset&amp;DYN_ARGS=TRUE&amp;DOC_NAME=FAT:FQL_AUDITING_CLIENT_TEMPLATE.FAT&amp;display_string=Audit&amp;VAR:KEY=DOFYXOTGTE&amp;VAR:QUERY=RkZfRU5UUlBSX1ZBTF9EQUlMWSgzOTY5OSwsLCwsJ0RJTCcp&amp;WINDOW=FIRST_POPUP&amp;HEIGHT=450&amp;WIDTH=","450&amp;START_MAXIMIZED=FALSE&amp;VAR:CALENDAR=US&amp;VAR:SYMBOL=RES&amp;VAR:INDEX=0"}</definedName>
    <definedName name="_1216__FDSAUDITLINK__" hidden="1">{"fdsup://directions/FAT Viewer?action=UPDATE&amp;creator=factset&amp;DYN_ARGS=TRUE&amp;DOC_NAME=FAT:FQL_AUDITING_CLIENT_TEMPLATE.FAT&amp;display_string=Audit&amp;VAR:KEY=DOFYXOTGTE&amp;VAR:QUERY=RkZfRU5UUlBSX1ZBTF9EQUlMWSgzOTY5OSwsLCwsJ0RJTCcp&amp;WINDOW=FIRST_POPUP&amp;HEIGHT=450&amp;WIDTH=","450&amp;START_MAXIMIZED=FALSE&amp;VAR:CALENDAR=US&amp;VAR:SYMBOL=RES&amp;VAR:INDEX=0"}</definedName>
    <definedName name="_1217__FDSAUDITLINK__" localSheetId="0" hidden="1">{"fdsup://directions/FAT Viewer?action=UPDATE&amp;creator=factset&amp;DYN_ARGS=TRUE&amp;DOC_NAME=FAT:FQL_AUDITING_CLIENT_TEMPLATE.FAT&amp;display_string=Audit&amp;VAR:KEY=HMLUFIXSDW&amp;VAR:QUERY=RkZfRUJJVERBX09QRVIoTFRNLDM5NjkyKQ==&amp;WINDOW=FIRST_POPUP&amp;HEIGHT=450&amp;WIDTH=450&amp;START_MA","XIMIZED=FALSE&amp;VAR:CALENDAR=US&amp;VAR:SYMBOL=RES&amp;VAR:INDEX=0"}</definedName>
    <definedName name="_1217__FDSAUDITLINK__" hidden="1">{"fdsup://directions/FAT Viewer?action=UPDATE&amp;creator=factset&amp;DYN_ARGS=TRUE&amp;DOC_NAME=FAT:FQL_AUDITING_CLIENT_TEMPLATE.FAT&amp;display_string=Audit&amp;VAR:KEY=HMLUFIXSDW&amp;VAR:QUERY=RkZfRUJJVERBX09QRVIoTFRNLDM5NjkyKQ==&amp;WINDOW=FIRST_POPUP&amp;HEIGHT=450&amp;WIDTH=450&amp;START_MA","XIMIZED=FALSE&amp;VAR:CALENDAR=US&amp;VAR:SYMBOL=RES&amp;VAR:INDEX=0"}</definedName>
    <definedName name="_1218__FDSAUDITLINK__" localSheetId="0" hidden="1">{"fdsup://directions/FAT Viewer?action=UPDATE&amp;creator=factset&amp;DYN_ARGS=TRUE&amp;DOC_NAME=FAT:FQL_AUDITING_CLIENT_TEMPLATE.FAT&amp;display_string=Audit&amp;VAR:KEY=JWDYXGVIPO&amp;VAR:QUERY=RkZfRU5UUlBSX1ZBTF9EQUlMWSgzOTY5MiwsLCwsJ0RJTCcp&amp;WINDOW=FIRST_POPUP&amp;HEIGHT=450&amp;WIDTH=","450&amp;START_MAXIMIZED=FALSE&amp;VAR:CALENDAR=US&amp;VAR:SYMBOL=RES&amp;VAR:INDEX=0"}</definedName>
    <definedName name="_1218__FDSAUDITLINK__" hidden="1">{"fdsup://directions/FAT Viewer?action=UPDATE&amp;creator=factset&amp;DYN_ARGS=TRUE&amp;DOC_NAME=FAT:FQL_AUDITING_CLIENT_TEMPLATE.FAT&amp;display_string=Audit&amp;VAR:KEY=JWDYXGVIPO&amp;VAR:QUERY=RkZfRU5UUlBSX1ZBTF9EQUlMWSgzOTY5MiwsLCwsJ0RJTCcp&amp;WINDOW=FIRST_POPUP&amp;HEIGHT=450&amp;WIDTH=","450&amp;START_MAXIMIZED=FALSE&amp;VAR:CALENDAR=US&amp;VAR:SYMBOL=RES&amp;VAR:INDEX=0"}</definedName>
    <definedName name="_1219__FDSAUDITLINK__" localSheetId="0" hidden="1">{"fdsup://directions/FAT Viewer?action=UPDATE&amp;creator=factset&amp;DYN_ARGS=TRUE&amp;DOC_NAME=FAT:FQL_AUDITING_CLIENT_TEMPLATE.FAT&amp;display_string=Audit&amp;VAR:KEY=VSNCZEXAHC&amp;VAR:QUERY=RkZfRUJJVERBX09QRVIoTFRNLDM5Njg1KQ==&amp;WINDOW=FIRST_POPUP&amp;HEIGHT=450&amp;WIDTH=450&amp;START_MA","XIMIZED=FALSE&amp;VAR:CALENDAR=US&amp;VAR:SYMBOL=RES&amp;VAR:INDEX=0"}</definedName>
    <definedName name="_1219__FDSAUDITLINK__" hidden="1">{"fdsup://directions/FAT Viewer?action=UPDATE&amp;creator=factset&amp;DYN_ARGS=TRUE&amp;DOC_NAME=FAT:FQL_AUDITING_CLIENT_TEMPLATE.FAT&amp;display_string=Audit&amp;VAR:KEY=VSNCZEXAHC&amp;VAR:QUERY=RkZfRUJJVERBX09QRVIoTFRNLDM5Njg1KQ==&amp;WINDOW=FIRST_POPUP&amp;HEIGHT=450&amp;WIDTH=450&amp;START_MA","XIMIZED=FALSE&amp;VAR:CALENDAR=US&amp;VAR:SYMBOL=RES&amp;VAR:INDEX=0"}</definedName>
    <definedName name="_122_________123Graph_CCHART_1" hidden="1">#REF!</definedName>
    <definedName name="_122__123Graph_DCHART_29" hidden="1">#REF!</definedName>
    <definedName name="_122__123Graph_FCHART_9" hidden="1">#REF!</definedName>
    <definedName name="_122__FDSAUDITLINK__" localSheetId="0" hidden="1">{"fdsup://directions/FAT Viewer?action=UPDATE&amp;creator=factset&amp;DYN_ARGS=TRUE&amp;DOC_NAME=FAT:FQL_AUDITING_CLIENT_TEMPLATE.FAT&amp;display_string=Audit&amp;VAR:KEY=LSFGNCLYTE&amp;VAR:QUERY=RkZfRUJJVERBX09QRVIoTFRNLDQwNTE4KQ==&amp;WINDOW=FIRST_POPUP&amp;HEIGHT=450&amp;WIDTH=450&amp;START_MA","XIMIZED=FALSE&amp;VAR:CALENDAR=US&amp;VAR:SYMBOL=B2850B&amp;VAR:INDEX=0"}</definedName>
    <definedName name="_122__FDSAUDITLINK__" hidden="1">{"fdsup://directions/FAT Viewer?action=UPDATE&amp;creator=factset&amp;DYN_ARGS=TRUE&amp;DOC_NAME=FAT:FQL_AUDITING_CLIENT_TEMPLATE.FAT&amp;display_string=Audit&amp;VAR:KEY=LSFGNCLYTE&amp;VAR:QUERY=RkZfRUJJVERBX09QRVIoTFRNLDQwNTE4KQ==&amp;WINDOW=FIRST_POPUP&amp;HEIGHT=450&amp;WIDTH=450&amp;START_MA","XIMIZED=FALSE&amp;VAR:CALENDAR=US&amp;VAR:SYMBOL=B2850B&amp;VAR:INDEX=0"}</definedName>
    <definedName name="_1220__FDSAUDITLINK__" localSheetId="0" hidden="1">{"fdsup://directions/FAT Viewer?action=UPDATE&amp;creator=factset&amp;DYN_ARGS=TRUE&amp;DOC_NAME=FAT:FQL_AUDITING_CLIENT_TEMPLATE.FAT&amp;display_string=Audit&amp;VAR:KEY=FSRUZIJEXE&amp;VAR:QUERY=RkZfRU5UUlBSX1ZBTF9EQUlMWSgzOTY4NSwsLCwsJ0RJTCcp&amp;WINDOW=FIRST_POPUP&amp;HEIGHT=450&amp;WIDTH=","450&amp;START_MAXIMIZED=FALSE&amp;VAR:CALENDAR=US&amp;VAR:SYMBOL=RES&amp;VAR:INDEX=0"}</definedName>
    <definedName name="_1220__FDSAUDITLINK__" hidden="1">{"fdsup://directions/FAT Viewer?action=UPDATE&amp;creator=factset&amp;DYN_ARGS=TRUE&amp;DOC_NAME=FAT:FQL_AUDITING_CLIENT_TEMPLATE.FAT&amp;display_string=Audit&amp;VAR:KEY=FSRUZIJEXE&amp;VAR:QUERY=RkZfRU5UUlBSX1ZBTF9EQUlMWSgzOTY4NSwsLCwsJ0RJTCcp&amp;WINDOW=FIRST_POPUP&amp;HEIGHT=450&amp;WIDTH=","450&amp;START_MAXIMIZED=FALSE&amp;VAR:CALENDAR=US&amp;VAR:SYMBOL=RES&amp;VAR:INDEX=0"}</definedName>
    <definedName name="_1221__FDSAUDITLINK__" localSheetId="0" hidden="1">{"fdsup://directions/FAT Viewer?action=UPDATE&amp;creator=factset&amp;DYN_ARGS=TRUE&amp;DOC_NAME=FAT:FQL_AUDITING_CLIENT_TEMPLATE.FAT&amp;display_string=Audit&amp;VAR:KEY=LGHGJSTOHC&amp;VAR:QUERY=RkZfRUJJVERBX09QRVIoTFRNLDM5Njc4KQ==&amp;WINDOW=FIRST_POPUP&amp;HEIGHT=450&amp;WIDTH=450&amp;START_MA","XIMIZED=FALSE&amp;VAR:CALENDAR=US&amp;VAR:SYMBOL=RES&amp;VAR:INDEX=0"}</definedName>
    <definedName name="_1221__FDSAUDITLINK__" hidden="1">{"fdsup://directions/FAT Viewer?action=UPDATE&amp;creator=factset&amp;DYN_ARGS=TRUE&amp;DOC_NAME=FAT:FQL_AUDITING_CLIENT_TEMPLATE.FAT&amp;display_string=Audit&amp;VAR:KEY=LGHGJSTOHC&amp;VAR:QUERY=RkZfRUJJVERBX09QRVIoTFRNLDM5Njc4KQ==&amp;WINDOW=FIRST_POPUP&amp;HEIGHT=450&amp;WIDTH=450&amp;START_MA","XIMIZED=FALSE&amp;VAR:CALENDAR=US&amp;VAR:SYMBOL=RES&amp;VAR:INDEX=0"}</definedName>
    <definedName name="_1222__FDSAUDITLINK__" localSheetId="0" hidden="1">{"fdsup://directions/FAT Viewer?action=UPDATE&amp;creator=factset&amp;DYN_ARGS=TRUE&amp;DOC_NAME=FAT:FQL_AUDITING_CLIENT_TEMPLATE.FAT&amp;display_string=Audit&amp;VAR:KEY=NEDEBYZCRU&amp;VAR:QUERY=RkZfRU5UUlBSX1ZBTF9EQUlMWSgzOTY3OCwsLCwsJ0RJTCcp&amp;WINDOW=FIRST_POPUP&amp;HEIGHT=450&amp;WIDTH=","450&amp;START_MAXIMIZED=FALSE&amp;VAR:CALENDAR=US&amp;VAR:SYMBOL=RES&amp;VAR:INDEX=0"}</definedName>
    <definedName name="_1222__FDSAUDITLINK__" hidden="1">{"fdsup://directions/FAT Viewer?action=UPDATE&amp;creator=factset&amp;DYN_ARGS=TRUE&amp;DOC_NAME=FAT:FQL_AUDITING_CLIENT_TEMPLATE.FAT&amp;display_string=Audit&amp;VAR:KEY=NEDEBYZCRU&amp;VAR:QUERY=RkZfRU5UUlBSX1ZBTF9EQUlMWSgzOTY3OCwsLCwsJ0RJTCcp&amp;WINDOW=FIRST_POPUP&amp;HEIGHT=450&amp;WIDTH=","450&amp;START_MAXIMIZED=FALSE&amp;VAR:CALENDAR=US&amp;VAR:SYMBOL=RES&amp;VAR:INDEX=0"}</definedName>
    <definedName name="_1223__FDSAUDITLINK__" localSheetId="0" hidden="1">{"fdsup://directions/FAT Viewer?action=UPDATE&amp;creator=factset&amp;DYN_ARGS=TRUE&amp;DOC_NAME=FAT:FQL_AUDITING_CLIENT_TEMPLATE.FAT&amp;display_string=Audit&amp;VAR:KEY=XGTCVSBYRG&amp;VAR:QUERY=RkZfRUJJVERBX09QRVIoTFRNLDM5NjcxKQ==&amp;WINDOW=FIRST_POPUP&amp;HEIGHT=450&amp;WIDTH=450&amp;START_MA","XIMIZED=FALSE&amp;VAR:CALENDAR=US&amp;VAR:SYMBOL=RES&amp;VAR:INDEX=0"}</definedName>
    <definedName name="_1223__FDSAUDITLINK__" hidden="1">{"fdsup://directions/FAT Viewer?action=UPDATE&amp;creator=factset&amp;DYN_ARGS=TRUE&amp;DOC_NAME=FAT:FQL_AUDITING_CLIENT_TEMPLATE.FAT&amp;display_string=Audit&amp;VAR:KEY=XGTCVSBYRG&amp;VAR:QUERY=RkZfRUJJVERBX09QRVIoTFRNLDM5NjcxKQ==&amp;WINDOW=FIRST_POPUP&amp;HEIGHT=450&amp;WIDTH=450&amp;START_MA","XIMIZED=FALSE&amp;VAR:CALENDAR=US&amp;VAR:SYMBOL=RES&amp;VAR:INDEX=0"}</definedName>
    <definedName name="_1224__FDSAUDITLINK__" localSheetId="0" hidden="1">{"fdsup://directions/FAT Viewer?action=UPDATE&amp;creator=factset&amp;DYN_ARGS=TRUE&amp;DOC_NAME=FAT:FQL_AUDITING_CLIENT_TEMPLATE.FAT&amp;display_string=Audit&amp;VAR:KEY=RWFOZIZMVW&amp;VAR:QUERY=RkZfRU5UUlBSX1ZBTF9EQUlMWSgzOTY3MSwsLCwsJ0RJTCcp&amp;WINDOW=FIRST_POPUP&amp;HEIGHT=450&amp;WIDTH=","450&amp;START_MAXIMIZED=FALSE&amp;VAR:CALENDAR=US&amp;VAR:SYMBOL=RES&amp;VAR:INDEX=0"}</definedName>
    <definedName name="_1224__FDSAUDITLINK__" hidden="1">{"fdsup://directions/FAT Viewer?action=UPDATE&amp;creator=factset&amp;DYN_ARGS=TRUE&amp;DOC_NAME=FAT:FQL_AUDITING_CLIENT_TEMPLATE.FAT&amp;display_string=Audit&amp;VAR:KEY=RWFOZIZMVW&amp;VAR:QUERY=RkZfRU5UUlBSX1ZBTF9EQUlMWSgzOTY3MSwsLCwsJ0RJTCcp&amp;WINDOW=FIRST_POPUP&amp;HEIGHT=450&amp;WIDTH=","450&amp;START_MAXIMIZED=FALSE&amp;VAR:CALENDAR=US&amp;VAR:SYMBOL=RES&amp;VAR:INDEX=0"}</definedName>
    <definedName name="_1225__FDSAUDITLINK__" localSheetId="0" hidden="1">{"fdsup://directions/FAT Viewer?action=UPDATE&amp;creator=factset&amp;DYN_ARGS=TRUE&amp;DOC_NAME=FAT:FQL_AUDITING_CLIENT_TEMPLATE.FAT&amp;display_string=Audit&amp;VAR:KEY=ZCPIHOZUTI&amp;VAR:QUERY=RkZfRUJJVERBX09QRVIoTFRNLDM5NjY0KQ==&amp;WINDOW=FIRST_POPUP&amp;HEIGHT=450&amp;WIDTH=450&amp;START_MA","XIMIZED=FALSE&amp;VAR:CALENDAR=US&amp;VAR:SYMBOL=RES&amp;VAR:INDEX=0"}</definedName>
    <definedName name="_1225__FDSAUDITLINK__" hidden="1">{"fdsup://directions/FAT Viewer?action=UPDATE&amp;creator=factset&amp;DYN_ARGS=TRUE&amp;DOC_NAME=FAT:FQL_AUDITING_CLIENT_TEMPLATE.FAT&amp;display_string=Audit&amp;VAR:KEY=ZCPIHOZUTI&amp;VAR:QUERY=RkZfRUJJVERBX09QRVIoTFRNLDM5NjY0KQ==&amp;WINDOW=FIRST_POPUP&amp;HEIGHT=450&amp;WIDTH=450&amp;START_MA","XIMIZED=FALSE&amp;VAR:CALENDAR=US&amp;VAR:SYMBOL=RES&amp;VAR:INDEX=0"}</definedName>
    <definedName name="_1226__FDSAUDITLINK__" localSheetId="0" hidden="1">{"fdsup://directions/FAT Viewer?action=UPDATE&amp;creator=factset&amp;DYN_ARGS=TRUE&amp;DOC_NAME=FAT:FQL_AUDITING_CLIENT_TEMPLATE.FAT&amp;display_string=Audit&amp;VAR:KEY=TYPOBAHSRM&amp;VAR:QUERY=RkZfRU5UUlBSX1ZBTF9EQUlMWSgzOTY2NCwsLCwsJ0RJTCcp&amp;WINDOW=FIRST_POPUP&amp;HEIGHT=450&amp;WIDTH=","450&amp;START_MAXIMIZED=FALSE&amp;VAR:CALENDAR=US&amp;VAR:SYMBOL=RES&amp;VAR:INDEX=0"}</definedName>
    <definedName name="_1226__FDSAUDITLINK__" hidden="1">{"fdsup://directions/FAT Viewer?action=UPDATE&amp;creator=factset&amp;DYN_ARGS=TRUE&amp;DOC_NAME=FAT:FQL_AUDITING_CLIENT_TEMPLATE.FAT&amp;display_string=Audit&amp;VAR:KEY=TYPOBAHSRM&amp;VAR:QUERY=RkZfRU5UUlBSX1ZBTF9EQUlMWSgzOTY2NCwsLCwsJ0RJTCcp&amp;WINDOW=FIRST_POPUP&amp;HEIGHT=450&amp;WIDTH=","450&amp;START_MAXIMIZED=FALSE&amp;VAR:CALENDAR=US&amp;VAR:SYMBOL=RES&amp;VAR:INDEX=0"}</definedName>
    <definedName name="_1227__FDSAUDITLINK__" localSheetId="0" hidden="1">{"fdsup://directions/FAT Viewer?action=UPDATE&amp;creator=factset&amp;DYN_ARGS=TRUE&amp;DOC_NAME=FAT:FQL_AUDITING_CLIENT_TEMPLATE.FAT&amp;display_string=Audit&amp;VAR:KEY=ZOJGDMLGBA&amp;VAR:QUERY=RkZfRUJJVERBX09QRVIoTFRNLDM5NjU3KQ==&amp;WINDOW=FIRST_POPUP&amp;HEIGHT=450&amp;WIDTH=450&amp;START_MA","XIMIZED=FALSE&amp;VAR:CALENDAR=US&amp;VAR:SYMBOL=RES&amp;VAR:INDEX=0"}</definedName>
    <definedName name="_1227__FDSAUDITLINK__" hidden="1">{"fdsup://directions/FAT Viewer?action=UPDATE&amp;creator=factset&amp;DYN_ARGS=TRUE&amp;DOC_NAME=FAT:FQL_AUDITING_CLIENT_TEMPLATE.FAT&amp;display_string=Audit&amp;VAR:KEY=ZOJGDMLGBA&amp;VAR:QUERY=RkZfRUJJVERBX09QRVIoTFRNLDM5NjU3KQ==&amp;WINDOW=FIRST_POPUP&amp;HEIGHT=450&amp;WIDTH=450&amp;START_MA","XIMIZED=FALSE&amp;VAR:CALENDAR=US&amp;VAR:SYMBOL=RES&amp;VAR:INDEX=0"}</definedName>
    <definedName name="_1228__FDSAUDITLINK__" localSheetId="0" hidden="1">{"fdsup://directions/FAT Viewer?action=UPDATE&amp;creator=factset&amp;DYN_ARGS=TRUE&amp;DOC_NAME=FAT:FQL_AUDITING_CLIENT_TEMPLATE.FAT&amp;display_string=Audit&amp;VAR:KEY=JAFWZAPGDS&amp;VAR:QUERY=RkZfRU5UUlBSX1ZBTF9EQUlMWSgzOTY1NywsLCwsJ0RJTCcp&amp;WINDOW=FIRST_POPUP&amp;HEIGHT=450&amp;WIDTH=","450&amp;START_MAXIMIZED=FALSE&amp;VAR:CALENDAR=US&amp;VAR:SYMBOL=RES&amp;VAR:INDEX=0"}</definedName>
    <definedName name="_1228__FDSAUDITLINK__" hidden="1">{"fdsup://directions/FAT Viewer?action=UPDATE&amp;creator=factset&amp;DYN_ARGS=TRUE&amp;DOC_NAME=FAT:FQL_AUDITING_CLIENT_TEMPLATE.FAT&amp;display_string=Audit&amp;VAR:KEY=JAFWZAPGDS&amp;VAR:QUERY=RkZfRU5UUlBSX1ZBTF9EQUlMWSgzOTY1NywsLCwsJ0RJTCcp&amp;WINDOW=FIRST_POPUP&amp;HEIGHT=450&amp;WIDTH=","450&amp;START_MAXIMIZED=FALSE&amp;VAR:CALENDAR=US&amp;VAR:SYMBOL=RES&amp;VAR:INDEX=0"}</definedName>
    <definedName name="_1229__FDSAUDITLINK__" localSheetId="0" hidden="1">{"fdsup://directions/FAT Viewer?action=UPDATE&amp;creator=factset&amp;DYN_ARGS=TRUE&amp;DOC_NAME=FAT:FQL_AUDITING_CLIENT_TEMPLATE.FAT&amp;display_string=Audit&amp;VAR:KEY=DUTELCROFY&amp;VAR:QUERY=RkZfRUJJVERBX09QRVIoTFRNLDM5NjUwKQ==&amp;WINDOW=FIRST_POPUP&amp;HEIGHT=450&amp;WIDTH=450&amp;START_MA","XIMIZED=FALSE&amp;VAR:CALENDAR=US&amp;VAR:SYMBOL=RES&amp;VAR:INDEX=0"}</definedName>
    <definedName name="_1229__FDSAUDITLINK__" hidden="1">{"fdsup://directions/FAT Viewer?action=UPDATE&amp;creator=factset&amp;DYN_ARGS=TRUE&amp;DOC_NAME=FAT:FQL_AUDITING_CLIENT_TEMPLATE.FAT&amp;display_string=Audit&amp;VAR:KEY=DUTELCROFY&amp;VAR:QUERY=RkZfRUJJVERBX09QRVIoTFRNLDM5NjUwKQ==&amp;WINDOW=FIRST_POPUP&amp;HEIGHT=450&amp;WIDTH=450&amp;START_MA","XIMIZED=FALSE&amp;VAR:CALENDAR=US&amp;VAR:SYMBOL=RES&amp;VAR:INDEX=0"}</definedName>
    <definedName name="_123______________123Graph_ACHART_1" hidden="1">#REF!</definedName>
    <definedName name="_123_________123Graph_CCHART_2" hidden="1">#REF!</definedName>
    <definedName name="_123__123Graph_DCHART_30" hidden="1">#REF!</definedName>
    <definedName name="_123__123Graph_XCHART_2" hidden="1">#REF!</definedName>
    <definedName name="_123__FDSAUDITLINK__" localSheetId="0" hidden="1">{"fdsup://directions/FAT Viewer?action=UPDATE&amp;creator=factset&amp;DYN_ARGS=TRUE&amp;DOC_NAME=FAT:FQL_AUDITING_CLIENT_TEMPLATE.FAT&amp;display_string=Audit&amp;VAR:KEY=PGPCFYBQXK&amp;VAR:QUERY=RkZfRU5UUlBSX1ZBTF9EQUlMWSg0MDUxMSwsLCwsJ0RJTCcp&amp;WINDOW=FIRST_POPUP&amp;HEIGHT=450&amp;WIDTH=","450&amp;START_MAXIMIZED=FALSE&amp;VAR:CALENDAR=US&amp;VAR:SYMBOL=B2850B&amp;VAR:INDEX=0"}</definedName>
    <definedName name="_123__FDSAUDITLINK__" hidden="1">{"fdsup://directions/FAT Viewer?action=UPDATE&amp;creator=factset&amp;DYN_ARGS=TRUE&amp;DOC_NAME=FAT:FQL_AUDITING_CLIENT_TEMPLATE.FAT&amp;display_string=Audit&amp;VAR:KEY=PGPCFYBQXK&amp;VAR:QUERY=RkZfRU5UUlBSX1ZBTF9EQUlMWSg0MDUxMSwsLCwsJ0RJTCcp&amp;WINDOW=FIRST_POPUP&amp;HEIGHT=450&amp;WIDTH=","450&amp;START_MAXIMIZED=FALSE&amp;VAR:CALENDAR=US&amp;VAR:SYMBOL=B2850B&amp;VAR:INDEX=0"}</definedName>
    <definedName name="_1230__FDSAUDITLINK__" localSheetId="0" hidden="1">{"fdsup://directions/FAT Viewer?action=UPDATE&amp;creator=factset&amp;DYN_ARGS=TRUE&amp;DOC_NAME=FAT:FQL_AUDITING_CLIENT_TEMPLATE.FAT&amp;display_string=Audit&amp;VAR:KEY=TOXGJEJOBK&amp;VAR:QUERY=RkZfRU5UUlBSX1ZBTF9EQUlMWSgzOTY1MCwsLCwsJ0RJTCcp&amp;WINDOW=FIRST_POPUP&amp;HEIGHT=450&amp;WIDTH=","450&amp;START_MAXIMIZED=FALSE&amp;VAR:CALENDAR=US&amp;VAR:SYMBOL=RES&amp;VAR:INDEX=0"}</definedName>
    <definedName name="_1230__FDSAUDITLINK__" hidden="1">{"fdsup://directions/FAT Viewer?action=UPDATE&amp;creator=factset&amp;DYN_ARGS=TRUE&amp;DOC_NAME=FAT:FQL_AUDITING_CLIENT_TEMPLATE.FAT&amp;display_string=Audit&amp;VAR:KEY=TOXGJEJOBK&amp;VAR:QUERY=RkZfRU5UUlBSX1ZBTF9EQUlMWSgzOTY1MCwsLCwsJ0RJTCcp&amp;WINDOW=FIRST_POPUP&amp;HEIGHT=450&amp;WIDTH=","450&amp;START_MAXIMIZED=FALSE&amp;VAR:CALENDAR=US&amp;VAR:SYMBOL=RES&amp;VAR:INDEX=0"}</definedName>
    <definedName name="_1231__FDSAUDITLINK__" localSheetId="0" hidden="1">{"fdsup://directions/FAT Viewer?action=UPDATE&amp;creator=factset&amp;DYN_ARGS=TRUE&amp;DOC_NAME=FAT:FQL_AUDITING_CLIENT_TEMPLATE.FAT&amp;display_string=Audit&amp;VAR:KEY=FONCHURWDC&amp;VAR:QUERY=RkZfRUJJVERBX09QRVIoTFRNLDM5NjQzKQ==&amp;WINDOW=FIRST_POPUP&amp;HEIGHT=450&amp;WIDTH=450&amp;START_MA","XIMIZED=FALSE&amp;VAR:CALENDAR=US&amp;VAR:SYMBOL=RES&amp;VAR:INDEX=0"}</definedName>
    <definedName name="_1231__FDSAUDITLINK__" hidden="1">{"fdsup://directions/FAT Viewer?action=UPDATE&amp;creator=factset&amp;DYN_ARGS=TRUE&amp;DOC_NAME=FAT:FQL_AUDITING_CLIENT_TEMPLATE.FAT&amp;display_string=Audit&amp;VAR:KEY=FONCHURWDC&amp;VAR:QUERY=RkZfRUJJVERBX09QRVIoTFRNLDM5NjQzKQ==&amp;WINDOW=FIRST_POPUP&amp;HEIGHT=450&amp;WIDTH=450&amp;START_MA","XIMIZED=FALSE&amp;VAR:CALENDAR=US&amp;VAR:SYMBOL=RES&amp;VAR:INDEX=0"}</definedName>
    <definedName name="_1232__FDSAUDITLINK__" localSheetId="0" hidden="1">{"fdsup://directions/FAT Viewer?action=UPDATE&amp;creator=factset&amp;DYN_ARGS=TRUE&amp;DOC_NAME=FAT:FQL_AUDITING_CLIENT_TEMPLATE.FAT&amp;display_string=Audit&amp;VAR:KEY=HAPQHCFCPE&amp;VAR:QUERY=RkZfRU5UUlBSX1ZBTF9EQUlMWSgzOTY0MywsLCwsJ0RJTCcp&amp;WINDOW=FIRST_POPUP&amp;HEIGHT=450&amp;WIDTH=","450&amp;START_MAXIMIZED=FALSE&amp;VAR:CALENDAR=US&amp;VAR:SYMBOL=RES&amp;VAR:INDEX=0"}</definedName>
    <definedName name="_1232__FDSAUDITLINK__" hidden="1">{"fdsup://directions/FAT Viewer?action=UPDATE&amp;creator=factset&amp;DYN_ARGS=TRUE&amp;DOC_NAME=FAT:FQL_AUDITING_CLIENT_TEMPLATE.FAT&amp;display_string=Audit&amp;VAR:KEY=HAPQHCFCPE&amp;VAR:QUERY=RkZfRU5UUlBSX1ZBTF9EQUlMWSgzOTY0MywsLCwsJ0RJTCcp&amp;WINDOW=FIRST_POPUP&amp;HEIGHT=450&amp;WIDTH=","450&amp;START_MAXIMIZED=FALSE&amp;VAR:CALENDAR=US&amp;VAR:SYMBOL=RES&amp;VAR:INDEX=0"}</definedName>
    <definedName name="_1233__FDSAUDITLINK__" localSheetId="0" hidden="1">{"fdsup://directions/FAT Viewer?action=UPDATE&amp;creator=factset&amp;DYN_ARGS=TRUE&amp;DOC_NAME=FAT:FQL_AUDITING_CLIENT_TEMPLATE.FAT&amp;display_string=Audit&amp;VAR:KEY=XYTOTULGXK&amp;VAR:QUERY=RkZfRUJJVERBX09QRVIoTFRNLDM5NjM2KQ==&amp;WINDOW=FIRST_POPUP&amp;HEIGHT=450&amp;WIDTH=450&amp;START_MA","XIMIZED=FALSE&amp;VAR:CALENDAR=US&amp;VAR:SYMBOL=RES&amp;VAR:INDEX=0"}</definedName>
    <definedName name="_1233__FDSAUDITLINK__" hidden="1">{"fdsup://directions/FAT Viewer?action=UPDATE&amp;creator=factset&amp;DYN_ARGS=TRUE&amp;DOC_NAME=FAT:FQL_AUDITING_CLIENT_TEMPLATE.FAT&amp;display_string=Audit&amp;VAR:KEY=XYTOTULGXK&amp;VAR:QUERY=RkZfRUJJVERBX09QRVIoTFRNLDM5NjM2KQ==&amp;WINDOW=FIRST_POPUP&amp;HEIGHT=450&amp;WIDTH=450&amp;START_MA","XIMIZED=FALSE&amp;VAR:CALENDAR=US&amp;VAR:SYMBOL=RES&amp;VAR:INDEX=0"}</definedName>
    <definedName name="_1234__FDSAUDITLINK__" localSheetId="0" hidden="1">{"fdsup://directions/FAT Viewer?action=UPDATE&amp;creator=factset&amp;DYN_ARGS=TRUE&amp;DOC_NAME=FAT:FQL_AUDITING_CLIENT_TEMPLATE.FAT&amp;display_string=Audit&amp;VAR:KEY=HGLQXULIDA&amp;VAR:QUERY=RkZfRU5UUlBSX1ZBTF9EQUlMWSgzOTYzNiwsLCwsJ0RJTCcp&amp;WINDOW=FIRST_POPUP&amp;HEIGHT=450&amp;WIDTH=","450&amp;START_MAXIMIZED=FALSE&amp;VAR:CALENDAR=US&amp;VAR:SYMBOL=RES&amp;VAR:INDEX=0"}</definedName>
    <definedName name="_1234__FDSAUDITLINK__" hidden="1">{"fdsup://directions/FAT Viewer?action=UPDATE&amp;creator=factset&amp;DYN_ARGS=TRUE&amp;DOC_NAME=FAT:FQL_AUDITING_CLIENT_TEMPLATE.FAT&amp;display_string=Audit&amp;VAR:KEY=HGLQXULIDA&amp;VAR:QUERY=RkZfRU5UUlBSX1ZBTF9EQUlMWSgzOTYzNiwsLCwsJ0RJTCcp&amp;WINDOW=FIRST_POPUP&amp;HEIGHT=450&amp;WIDTH=","450&amp;START_MAXIMIZED=FALSE&amp;VAR:CALENDAR=US&amp;VAR:SYMBOL=RES&amp;VAR:INDEX=0"}</definedName>
    <definedName name="_1235__FDSAUDITLINK__" localSheetId="0" hidden="1">{"fdsup://directions/FAT Viewer?action=UPDATE&amp;creator=factset&amp;DYN_ARGS=TRUE&amp;DOC_NAME=FAT:FQL_AUDITING_CLIENT_TEMPLATE.FAT&amp;display_string=Audit&amp;VAR:KEY=DMLOZMNMRE&amp;VAR:QUERY=RkZfRUJJVERBX09QRVIoTFRNLDM5NjI5KQ==&amp;WINDOW=FIRST_POPUP&amp;HEIGHT=450&amp;WIDTH=450&amp;START_MA","XIMIZED=FALSE&amp;VAR:CALENDAR=US&amp;VAR:SYMBOL=RES&amp;VAR:INDEX=0"}</definedName>
    <definedName name="_1235__FDSAUDITLINK__" hidden="1">{"fdsup://directions/FAT Viewer?action=UPDATE&amp;creator=factset&amp;DYN_ARGS=TRUE&amp;DOC_NAME=FAT:FQL_AUDITING_CLIENT_TEMPLATE.FAT&amp;display_string=Audit&amp;VAR:KEY=DMLOZMNMRE&amp;VAR:QUERY=RkZfRUJJVERBX09QRVIoTFRNLDM5NjI5KQ==&amp;WINDOW=FIRST_POPUP&amp;HEIGHT=450&amp;WIDTH=450&amp;START_MA","XIMIZED=FALSE&amp;VAR:CALENDAR=US&amp;VAR:SYMBOL=RES&amp;VAR:INDEX=0"}</definedName>
    <definedName name="_1236__FDSAUDITLINK__" localSheetId="0" hidden="1">{"fdsup://directions/FAT Viewer?action=UPDATE&amp;creator=factset&amp;DYN_ARGS=TRUE&amp;DOC_NAME=FAT:FQL_AUDITING_CLIENT_TEMPLATE.FAT&amp;display_string=Audit&amp;VAR:KEY=BQLYBSVKXQ&amp;VAR:QUERY=RkZfRU5UUlBSX1ZBTF9EQUlMWSgzOTYyOSwsLCwsJ0RJTCcp&amp;WINDOW=FIRST_POPUP&amp;HEIGHT=450&amp;WIDTH=","450&amp;START_MAXIMIZED=FALSE&amp;VAR:CALENDAR=US&amp;VAR:SYMBOL=RES&amp;VAR:INDEX=0"}</definedName>
    <definedName name="_1236__FDSAUDITLINK__" hidden="1">{"fdsup://directions/FAT Viewer?action=UPDATE&amp;creator=factset&amp;DYN_ARGS=TRUE&amp;DOC_NAME=FAT:FQL_AUDITING_CLIENT_TEMPLATE.FAT&amp;display_string=Audit&amp;VAR:KEY=BQLYBSVKXQ&amp;VAR:QUERY=RkZfRU5UUlBSX1ZBTF9EQUlMWSgzOTYyOSwsLCwsJ0RJTCcp&amp;WINDOW=FIRST_POPUP&amp;HEIGHT=450&amp;WIDTH=","450&amp;START_MAXIMIZED=FALSE&amp;VAR:CALENDAR=US&amp;VAR:SYMBOL=RES&amp;VAR:INDEX=0"}</definedName>
    <definedName name="_1237__FDSAUDITLINK__" localSheetId="0" hidden="1">{"fdsup://directions/FAT Viewer?action=UPDATE&amp;creator=factset&amp;DYN_ARGS=TRUE&amp;DOC_NAME=FAT:FQL_AUDITING_CLIENT_TEMPLATE.FAT&amp;display_string=Audit&amp;VAR:KEY=HSHQBMDUTI&amp;VAR:QUERY=RkZfRUJJVERBX09QRVIoTFRNLDM5NjIyKQ==&amp;WINDOW=FIRST_POPUP&amp;HEIGHT=450&amp;WIDTH=450&amp;START_MA","XIMIZED=FALSE&amp;VAR:CALENDAR=US&amp;VAR:SYMBOL=RES&amp;VAR:INDEX=0"}</definedName>
    <definedName name="_1237__FDSAUDITLINK__" hidden="1">{"fdsup://directions/FAT Viewer?action=UPDATE&amp;creator=factset&amp;DYN_ARGS=TRUE&amp;DOC_NAME=FAT:FQL_AUDITING_CLIENT_TEMPLATE.FAT&amp;display_string=Audit&amp;VAR:KEY=HSHQBMDUTI&amp;VAR:QUERY=RkZfRUJJVERBX09QRVIoTFRNLDM5NjIyKQ==&amp;WINDOW=FIRST_POPUP&amp;HEIGHT=450&amp;WIDTH=450&amp;START_MA","XIMIZED=FALSE&amp;VAR:CALENDAR=US&amp;VAR:SYMBOL=RES&amp;VAR:INDEX=0"}</definedName>
    <definedName name="_1238__FDSAUDITLINK__" localSheetId="0" hidden="1">{"fdsup://directions/FAT Viewer?action=UPDATE&amp;creator=factset&amp;DYN_ARGS=TRUE&amp;DOC_NAME=FAT:FQL_AUDITING_CLIENT_TEMPLATE.FAT&amp;display_string=Audit&amp;VAR:KEY=DQXYVWROXK&amp;VAR:QUERY=RkZfRU5UUlBSX1ZBTF9EQUlMWSgzOTYyMiwsLCwsJ0RJTCcp&amp;WINDOW=FIRST_POPUP&amp;HEIGHT=450&amp;WIDTH=","450&amp;START_MAXIMIZED=FALSE&amp;VAR:CALENDAR=US&amp;VAR:SYMBOL=RES&amp;VAR:INDEX=0"}</definedName>
    <definedName name="_1238__FDSAUDITLINK__" hidden="1">{"fdsup://directions/FAT Viewer?action=UPDATE&amp;creator=factset&amp;DYN_ARGS=TRUE&amp;DOC_NAME=FAT:FQL_AUDITING_CLIENT_TEMPLATE.FAT&amp;display_string=Audit&amp;VAR:KEY=DQXYVWROXK&amp;VAR:QUERY=RkZfRU5UUlBSX1ZBTF9EQUlMWSgzOTYyMiwsLCwsJ0RJTCcp&amp;WINDOW=FIRST_POPUP&amp;HEIGHT=450&amp;WIDTH=","450&amp;START_MAXIMIZED=FALSE&amp;VAR:CALENDAR=US&amp;VAR:SYMBOL=RES&amp;VAR:INDEX=0"}</definedName>
    <definedName name="_1239__FDSAUDITLINK__" localSheetId="0" hidden="1">{"fdsup://directions/FAT Viewer?action=UPDATE&amp;creator=factset&amp;DYN_ARGS=TRUE&amp;DOC_NAME=FAT:FQL_AUDITING_CLIENT_TEMPLATE.FAT&amp;display_string=Audit&amp;VAR:KEY=TYTILAPMFE&amp;VAR:QUERY=RkZfRUJJVERBX09QRVIoTFRNLDM5NjE1KQ==&amp;WINDOW=FIRST_POPUP&amp;HEIGHT=450&amp;WIDTH=450&amp;START_MA","XIMIZED=FALSE&amp;VAR:CALENDAR=US&amp;VAR:SYMBOL=RES&amp;VAR:INDEX=0"}</definedName>
    <definedName name="_1239__FDSAUDITLINK__" hidden="1">{"fdsup://directions/FAT Viewer?action=UPDATE&amp;creator=factset&amp;DYN_ARGS=TRUE&amp;DOC_NAME=FAT:FQL_AUDITING_CLIENT_TEMPLATE.FAT&amp;display_string=Audit&amp;VAR:KEY=TYTILAPMFE&amp;VAR:QUERY=RkZfRUJJVERBX09QRVIoTFRNLDM5NjE1KQ==&amp;WINDOW=FIRST_POPUP&amp;HEIGHT=450&amp;WIDTH=450&amp;START_MA","XIMIZED=FALSE&amp;VAR:CALENDAR=US&amp;VAR:SYMBOL=RES&amp;VAR:INDEX=0"}</definedName>
    <definedName name="_123Gb" hidden="1">#REF!</definedName>
    <definedName name="_123Graph_A_val" hidden="1">#REF!</definedName>
    <definedName name="_123Graph_B_val" hidden="1">#REF!</definedName>
    <definedName name="_123Graph_D2" hidden="1">#REF!</definedName>
    <definedName name="_123Graph_LBL_A_val" hidden="1">#REF!</definedName>
    <definedName name="_123Graph_X_val" hidden="1">#REF!</definedName>
    <definedName name="_124" hidden="1">#REF!</definedName>
    <definedName name="_124_________123Graph_CCHART_3" hidden="1">#REF!</definedName>
    <definedName name="_124__123Graph_XCHART_3" hidden="1">#REF!</definedName>
    <definedName name="_124__FDSAUDITLINK__" localSheetId="0" hidden="1">{"fdsup://directions/FAT Viewer?action=UPDATE&amp;creator=factset&amp;DYN_ARGS=TRUE&amp;DOC_NAME=FAT:FQL_AUDITING_CLIENT_TEMPLATE.FAT&amp;display_string=Audit&amp;VAR:KEY=JEVYLADUPQ&amp;VAR:QUERY=RkZfRUJJVERBX09QRVIoTFRNLDQwNTExKQ==&amp;WINDOW=FIRST_POPUP&amp;HEIGHT=450&amp;WIDTH=450&amp;START_MA","XIMIZED=FALSE&amp;VAR:CALENDAR=US&amp;VAR:SYMBOL=B2850B&amp;VAR:INDEX=0"}</definedName>
    <definedName name="_124__FDSAUDITLINK__" hidden="1">{"fdsup://directions/FAT Viewer?action=UPDATE&amp;creator=factset&amp;DYN_ARGS=TRUE&amp;DOC_NAME=FAT:FQL_AUDITING_CLIENT_TEMPLATE.FAT&amp;display_string=Audit&amp;VAR:KEY=JEVYLADUPQ&amp;VAR:QUERY=RkZfRUJJVERBX09QRVIoTFRNLDQwNTExKQ==&amp;WINDOW=FIRST_POPUP&amp;HEIGHT=450&amp;WIDTH=450&amp;START_MA","XIMIZED=FALSE&amp;VAR:CALENDAR=US&amp;VAR:SYMBOL=B2850B&amp;VAR:INDEX=0"}</definedName>
    <definedName name="_1240__FDSAUDITLINK__" localSheetId="0" hidden="1">{"fdsup://directions/FAT Viewer?action=UPDATE&amp;creator=factset&amp;DYN_ARGS=TRUE&amp;DOC_NAME=FAT:FQL_AUDITING_CLIENT_TEMPLATE.FAT&amp;display_string=Audit&amp;VAR:KEY=HOLGTGVSFM&amp;VAR:QUERY=RkZfRU5UUlBSX1ZBTF9EQUlMWSgzOTYxNSwsLCwsJ0RJTCcp&amp;WINDOW=FIRST_POPUP&amp;HEIGHT=450&amp;WIDTH=","450&amp;START_MAXIMIZED=FALSE&amp;VAR:CALENDAR=US&amp;VAR:SYMBOL=RES&amp;VAR:INDEX=0"}</definedName>
    <definedName name="_1240__FDSAUDITLINK__" hidden="1">{"fdsup://directions/FAT Viewer?action=UPDATE&amp;creator=factset&amp;DYN_ARGS=TRUE&amp;DOC_NAME=FAT:FQL_AUDITING_CLIENT_TEMPLATE.FAT&amp;display_string=Audit&amp;VAR:KEY=HOLGTGVSFM&amp;VAR:QUERY=RkZfRU5UUlBSX1ZBTF9EQUlMWSgzOTYxNSwsLCwsJ0RJTCcp&amp;WINDOW=FIRST_POPUP&amp;HEIGHT=450&amp;WIDTH=","450&amp;START_MAXIMIZED=FALSE&amp;VAR:CALENDAR=US&amp;VAR:SYMBOL=RES&amp;VAR:INDEX=0"}</definedName>
    <definedName name="_1241__FDSAUDITLINK__" localSheetId="0" hidden="1">{"fdsup://directions/FAT Viewer?action=UPDATE&amp;creator=factset&amp;DYN_ARGS=TRUE&amp;DOC_NAME=FAT:FQL_AUDITING_CLIENT_TEMPLATE.FAT&amp;display_string=Audit&amp;VAR:KEY=LIZGLETYHI&amp;VAR:QUERY=RkZfRUJJVERBX09QRVIoTFRNLDM5NjA4KQ==&amp;WINDOW=FIRST_POPUP&amp;HEIGHT=450&amp;WIDTH=450&amp;START_MA","XIMIZED=FALSE&amp;VAR:CALENDAR=US&amp;VAR:SYMBOL=RES&amp;VAR:INDEX=0"}</definedName>
    <definedName name="_1241__FDSAUDITLINK__" hidden="1">{"fdsup://directions/FAT Viewer?action=UPDATE&amp;creator=factset&amp;DYN_ARGS=TRUE&amp;DOC_NAME=FAT:FQL_AUDITING_CLIENT_TEMPLATE.FAT&amp;display_string=Audit&amp;VAR:KEY=LIZGLETYHI&amp;VAR:QUERY=RkZfRUJJVERBX09QRVIoTFRNLDM5NjA4KQ==&amp;WINDOW=FIRST_POPUP&amp;HEIGHT=450&amp;WIDTH=450&amp;START_MA","XIMIZED=FALSE&amp;VAR:CALENDAR=US&amp;VAR:SYMBOL=RES&amp;VAR:INDEX=0"}</definedName>
    <definedName name="_1242__FDSAUDITLINK__" localSheetId="0" hidden="1">{"fdsup://directions/FAT Viewer?action=UPDATE&amp;creator=factset&amp;DYN_ARGS=TRUE&amp;DOC_NAME=FAT:FQL_AUDITING_CLIENT_TEMPLATE.FAT&amp;display_string=Audit&amp;VAR:KEY=BKHSFGREDK&amp;VAR:QUERY=RkZfRU5UUlBSX1ZBTF9EQUlMWSgzOTYwOCwsLCwsJ0RJTCcp&amp;WINDOW=FIRST_POPUP&amp;HEIGHT=450&amp;WIDTH=","450&amp;START_MAXIMIZED=FALSE&amp;VAR:CALENDAR=US&amp;VAR:SYMBOL=RES&amp;VAR:INDEX=0"}</definedName>
    <definedName name="_1242__FDSAUDITLINK__" hidden="1">{"fdsup://directions/FAT Viewer?action=UPDATE&amp;creator=factset&amp;DYN_ARGS=TRUE&amp;DOC_NAME=FAT:FQL_AUDITING_CLIENT_TEMPLATE.FAT&amp;display_string=Audit&amp;VAR:KEY=BKHSFGREDK&amp;VAR:QUERY=RkZfRU5UUlBSX1ZBTF9EQUlMWSgzOTYwOCwsLCwsJ0RJTCcp&amp;WINDOW=FIRST_POPUP&amp;HEIGHT=450&amp;WIDTH=","450&amp;START_MAXIMIZED=FALSE&amp;VAR:CALENDAR=US&amp;VAR:SYMBOL=RES&amp;VAR:INDEX=0"}</definedName>
    <definedName name="_1243__FDSAUDITLINK__" localSheetId="0" hidden="1">{"fdsup://directions/FAT Viewer?action=UPDATE&amp;creator=factset&amp;DYN_ARGS=TRUE&amp;DOC_NAME=FAT:FQL_AUDITING_CLIENT_TEMPLATE.FAT&amp;display_string=Audit&amp;VAR:KEY=BUXKBOFGPC&amp;VAR:QUERY=RkZfRUJJVERBX09QRVIoTFRNLDM5NjAxKQ==&amp;WINDOW=FIRST_POPUP&amp;HEIGHT=450&amp;WIDTH=450&amp;START_MA","XIMIZED=FALSE&amp;VAR:CALENDAR=US&amp;VAR:SYMBOL=RES&amp;VAR:INDEX=0"}</definedName>
    <definedName name="_1243__FDSAUDITLINK__" hidden="1">{"fdsup://directions/FAT Viewer?action=UPDATE&amp;creator=factset&amp;DYN_ARGS=TRUE&amp;DOC_NAME=FAT:FQL_AUDITING_CLIENT_TEMPLATE.FAT&amp;display_string=Audit&amp;VAR:KEY=BUXKBOFGPC&amp;VAR:QUERY=RkZfRUJJVERBX09QRVIoTFRNLDM5NjAxKQ==&amp;WINDOW=FIRST_POPUP&amp;HEIGHT=450&amp;WIDTH=450&amp;START_MA","XIMIZED=FALSE&amp;VAR:CALENDAR=US&amp;VAR:SYMBOL=RES&amp;VAR:INDEX=0"}</definedName>
    <definedName name="_1244__FDSAUDITLINK__" localSheetId="0" hidden="1">{"fdsup://directions/FAT Viewer?action=UPDATE&amp;creator=factset&amp;DYN_ARGS=TRUE&amp;DOC_NAME=FAT:FQL_AUDITING_CLIENT_TEMPLATE.FAT&amp;display_string=Audit&amp;VAR:KEY=RQNORYZYZM&amp;VAR:QUERY=RkZfRU5UUlBSX1ZBTF9EQUlMWSgzOTYwMSwsLCwsJ0RJTCcp&amp;WINDOW=FIRST_POPUP&amp;HEIGHT=450&amp;WIDTH=","450&amp;START_MAXIMIZED=FALSE&amp;VAR:CALENDAR=US&amp;VAR:SYMBOL=RES&amp;VAR:INDEX=0"}</definedName>
    <definedName name="_1244__FDSAUDITLINK__" hidden="1">{"fdsup://directions/FAT Viewer?action=UPDATE&amp;creator=factset&amp;DYN_ARGS=TRUE&amp;DOC_NAME=FAT:FQL_AUDITING_CLIENT_TEMPLATE.FAT&amp;display_string=Audit&amp;VAR:KEY=RQNORYZYZM&amp;VAR:QUERY=RkZfRU5UUlBSX1ZBTF9EQUlMWSgzOTYwMSwsLCwsJ0RJTCcp&amp;WINDOW=FIRST_POPUP&amp;HEIGHT=450&amp;WIDTH=","450&amp;START_MAXIMIZED=FALSE&amp;VAR:CALENDAR=US&amp;VAR:SYMBOL=RES&amp;VAR:INDEX=0"}</definedName>
    <definedName name="_1245__FDSAUDITLINK__" localSheetId="0" hidden="1">{"fdsup://directions/FAT Viewer?action=UPDATE&amp;creator=factset&amp;DYN_ARGS=TRUE&amp;DOC_NAME=FAT:FQL_AUDITING_CLIENT_TEMPLATE.FAT&amp;display_string=Audit&amp;VAR:KEY=HYDSBWVGRO&amp;VAR:QUERY=RkZfRUJJVERBX09QRVIoTFRNLDM5NTk0KQ==&amp;WINDOW=FIRST_POPUP&amp;HEIGHT=450&amp;WIDTH=450&amp;START_MA","XIMIZED=FALSE&amp;VAR:CALENDAR=US&amp;VAR:SYMBOL=RES&amp;VAR:INDEX=0"}</definedName>
    <definedName name="_1245__FDSAUDITLINK__" hidden="1">{"fdsup://directions/FAT Viewer?action=UPDATE&amp;creator=factset&amp;DYN_ARGS=TRUE&amp;DOC_NAME=FAT:FQL_AUDITING_CLIENT_TEMPLATE.FAT&amp;display_string=Audit&amp;VAR:KEY=HYDSBWVGRO&amp;VAR:QUERY=RkZfRUJJVERBX09QRVIoTFRNLDM5NTk0KQ==&amp;WINDOW=FIRST_POPUP&amp;HEIGHT=450&amp;WIDTH=450&amp;START_MA","XIMIZED=FALSE&amp;VAR:CALENDAR=US&amp;VAR:SYMBOL=RES&amp;VAR:INDEX=0"}</definedName>
    <definedName name="_1246__FDSAUDITLINK__" localSheetId="0" hidden="1">{"fdsup://directions/FAT Viewer?action=UPDATE&amp;creator=factset&amp;DYN_ARGS=TRUE&amp;DOC_NAME=FAT:FQL_AUDITING_CLIENT_TEMPLATE.FAT&amp;display_string=Audit&amp;VAR:KEY=NOJUXEXIJW&amp;VAR:QUERY=RkZfRU5UUlBSX1ZBTF9EQUlMWSgzOTU5NCwsLCwsJ0RJTCcp&amp;WINDOW=FIRST_POPUP&amp;HEIGHT=450&amp;WIDTH=","450&amp;START_MAXIMIZED=FALSE&amp;VAR:CALENDAR=US&amp;VAR:SYMBOL=RES&amp;VAR:INDEX=0"}</definedName>
    <definedName name="_1246__FDSAUDITLINK__" hidden="1">{"fdsup://directions/FAT Viewer?action=UPDATE&amp;creator=factset&amp;DYN_ARGS=TRUE&amp;DOC_NAME=FAT:FQL_AUDITING_CLIENT_TEMPLATE.FAT&amp;display_string=Audit&amp;VAR:KEY=NOJUXEXIJW&amp;VAR:QUERY=RkZfRU5UUlBSX1ZBTF9EQUlMWSgzOTU5NCwsLCwsJ0RJTCcp&amp;WINDOW=FIRST_POPUP&amp;HEIGHT=450&amp;WIDTH=","450&amp;START_MAXIMIZED=FALSE&amp;VAR:CALENDAR=US&amp;VAR:SYMBOL=RES&amp;VAR:INDEX=0"}</definedName>
    <definedName name="_1247__FDSAUDITLINK__" localSheetId="0" hidden="1">{"fdsup://directions/FAT Viewer?action=UPDATE&amp;creator=factset&amp;DYN_ARGS=TRUE&amp;DOC_NAME=FAT:FQL_AUDITING_CLIENT_TEMPLATE.FAT&amp;display_string=Audit&amp;VAR:KEY=RUBMJEHOPG&amp;VAR:QUERY=RkZfRUJJVERBX09QRVIoTFRNLDM5NTg3KQ==&amp;WINDOW=FIRST_POPUP&amp;HEIGHT=450&amp;WIDTH=450&amp;START_MA","XIMIZED=FALSE&amp;VAR:CALENDAR=US&amp;VAR:SYMBOL=RES&amp;VAR:INDEX=0"}</definedName>
    <definedName name="_1247__FDSAUDITLINK__" hidden="1">{"fdsup://directions/FAT Viewer?action=UPDATE&amp;creator=factset&amp;DYN_ARGS=TRUE&amp;DOC_NAME=FAT:FQL_AUDITING_CLIENT_TEMPLATE.FAT&amp;display_string=Audit&amp;VAR:KEY=RUBMJEHOPG&amp;VAR:QUERY=RkZfRUJJVERBX09QRVIoTFRNLDM5NTg3KQ==&amp;WINDOW=FIRST_POPUP&amp;HEIGHT=450&amp;WIDTH=450&amp;START_MA","XIMIZED=FALSE&amp;VAR:CALENDAR=US&amp;VAR:SYMBOL=RES&amp;VAR:INDEX=0"}</definedName>
    <definedName name="_1248__FDSAUDITLINK__" localSheetId="0" hidden="1">{"fdsup://directions/FAT Viewer?action=UPDATE&amp;creator=factset&amp;DYN_ARGS=TRUE&amp;DOC_NAME=FAT:FQL_AUDITING_CLIENT_TEMPLATE.FAT&amp;display_string=Audit&amp;VAR:KEY=FKVAZQPOBO&amp;VAR:QUERY=RkZfRU5UUlBSX1ZBTF9EQUlMWSgzOTU4NywsLCwsJ0RJTCcp&amp;WINDOW=FIRST_POPUP&amp;HEIGHT=450&amp;WIDTH=","450&amp;START_MAXIMIZED=FALSE&amp;VAR:CALENDAR=US&amp;VAR:SYMBOL=RES&amp;VAR:INDEX=0"}</definedName>
    <definedName name="_1248__FDSAUDITLINK__" hidden="1">{"fdsup://directions/FAT Viewer?action=UPDATE&amp;creator=factset&amp;DYN_ARGS=TRUE&amp;DOC_NAME=FAT:FQL_AUDITING_CLIENT_TEMPLATE.FAT&amp;display_string=Audit&amp;VAR:KEY=FKVAZQPOBO&amp;VAR:QUERY=RkZfRU5UUlBSX1ZBTF9EQUlMWSgzOTU4NywsLCwsJ0RJTCcp&amp;WINDOW=FIRST_POPUP&amp;HEIGHT=450&amp;WIDTH=","450&amp;START_MAXIMIZED=FALSE&amp;VAR:CALENDAR=US&amp;VAR:SYMBOL=RES&amp;VAR:INDEX=0"}</definedName>
    <definedName name="_1249__FDSAUDITLINK__" localSheetId="0" hidden="1">{"fdsup://directions/FAT Viewer?action=UPDATE&amp;creator=factset&amp;DYN_ARGS=TRUE&amp;DOC_NAME=FAT:FQL_AUDITING_CLIENT_TEMPLATE.FAT&amp;display_string=Audit&amp;VAR:KEY=PKJWLADMXG&amp;VAR:QUERY=RkZfRUJJVERBX09QRVIoTFRNLDM5NTgwKQ==&amp;WINDOW=FIRST_POPUP&amp;HEIGHT=450&amp;WIDTH=450&amp;START_MA","XIMIZED=FALSE&amp;VAR:CALENDAR=US&amp;VAR:SYMBOL=RES&amp;VAR:INDEX=0"}</definedName>
    <definedName name="_1249__FDSAUDITLINK__" hidden="1">{"fdsup://directions/FAT Viewer?action=UPDATE&amp;creator=factset&amp;DYN_ARGS=TRUE&amp;DOC_NAME=FAT:FQL_AUDITING_CLIENT_TEMPLATE.FAT&amp;display_string=Audit&amp;VAR:KEY=PKJWLADMXG&amp;VAR:QUERY=RkZfRUJJVERBX09QRVIoTFRNLDM5NTgwKQ==&amp;WINDOW=FIRST_POPUP&amp;HEIGHT=450&amp;WIDTH=450&amp;START_MA","XIMIZED=FALSE&amp;VAR:CALENDAR=US&amp;VAR:SYMBOL=RES&amp;VAR:INDEX=0"}</definedName>
    <definedName name="_125_________123Graph_DCHART_1" hidden="1">#REF!</definedName>
    <definedName name="_125__123Graph_XCHART_2" hidden="1">#REF!</definedName>
    <definedName name="_125__123Graph_XCHART_4" hidden="1">#REF!</definedName>
    <definedName name="_125__FDSAUDITLINK__" localSheetId="0" hidden="1">{"fdsup://directions/FAT Viewer?action=UPDATE&amp;creator=factset&amp;DYN_ARGS=TRUE&amp;DOC_NAME=FAT:FQL_AUDITING_CLIENT_TEMPLATE.FAT&amp;display_string=Audit&amp;VAR:KEY=NSJWTKPILU&amp;VAR:QUERY=RkZfRU5UUlBSX1ZBTF9EQUlMWSg0MDUwNCwsLCwsJ0RJTCcp&amp;WINDOW=FIRST_POPUP&amp;HEIGHT=450&amp;WIDTH=","450&amp;START_MAXIMIZED=FALSE&amp;VAR:CALENDAR=US&amp;VAR:SYMBOL=B2850B&amp;VAR:INDEX=0"}</definedName>
    <definedName name="_125__FDSAUDITLINK__" hidden="1">{"fdsup://directions/FAT Viewer?action=UPDATE&amp;creator=factset&amp;DYN_ARGS=TRUE&amp;DOC_NAME=FAT:FQL_AUDITING_CLIENT_TEMPLATE.FAT&amp;display_string=Audit&amp;VAR:KEY=NSJWTKPILU&amp;VAR:QUERY=RkZfRU5UUlBSX1ZBTF9EQUlMWSg0MDUwNCwsLCwsJ0RJTCcp&amp;WINDOW=FIRST_POPUP&amp;HEIGHT=450&amp;WIDTH=","450&amp;START_MAXIMIZED=FALSE&amp;VAR:CALENDAR=US&amp;VAR:SYMBOL=B2850B&amp;VAR:INDEX=0"}</definedName>
    <definedName name="_1250__FDSAUDITLINK__" localSheetId="0" hidden="1">{"fdsup://directions/FAT Viewer?action=UPDATE&amp;creator=factset&amp;DYN_ARGS=TRUE&amp;DOC_NAME=FAT:FQL_AUDITING_CLIENT_TEMPLATE.FAT&amp;display_string=Audit&amp;VAR:KEY=XAJONGTOXG&amp;VAR:QUERY=RkZfRU5UUlBSX1ZBTF9EQUlMWSgzOTU4MCwsLCwsJ0RJTCcp&amp;WINDOW=FIRST_POPUP&amp;HEIGHT=450&amp;WIDTH=","450&amp;START_MAXIMIZED=FALSE&amp;VAR:CALENDAR=US&amp;VAR:SYMBOL=RES&amp;VAR:INDEX=0"}</definedName>
    <definedName name="_1250__FDSAUDITLINK__" hidden="1">{"fdsup://directions/FAT Viewer?action=UPDATE&amp;creator=factset&amp;DYN_ARGS=TRUE&amp;DOC_NAME=FAT:FQL_AUDITING_CLIENT_TEMPLATE.FAT&amp;display_string=Audit&amp;VAR:KEY=XAJONGTOXG&amp;VAR:QUERY=RkZfRU5UUlBSX1ZBTF9EQUlMWSgzOTU4MCwsLCwsJ0RJTCcp&amp;WINDOW=FIRST_POPUP&amp;HEIGHT=450&amp;WIDTH=","450&amp;START_MAXIMIZED=FALSE&amp;VAR:CALENDAR=US&amp;VAR:SYMBOL=RES&amp;VAR:INDEX=0"}</definedName>
    <definedName name="_1251__FDSAUDITLINK__" localSheetId="0" hidden="1">{"fdsup://directions/FAT Viewer?action=UPDATE&amp;creator=factset&amp;DYN_ARGS=TRUE&amp;DOC_NAME=FAT:FQL_AUDITING_CLIENT_TEMPLATE.FAT&amp;display_string=Audit&amp;VAR:KEY=PGDEPQBGBC&amp;VAR:QUERY=RkZfRUJJVERBX09QRVIoTFRNLDM5NTczKQ==&amp;WINDOW=FIRST_POPUP&amp;HEIGHT=450&amp;WIDTH=450&amp;START_MA","XIMIZED=FALSE&amp;VAR:CALENDAR=US&amp;VAR:SYMBOL=RES&amp;VAR:INDEX=0"}</definedName>
    <definedName name="_1251__FDSAUDITLINK__" hidden="1">{"fdsup://directions/FAT Viewer?action=UPDATE&amp;creator=factset&amp;DYN_ARGS=TRUE&amp;DOC_NAME=FAT:FQL_AUDITING_CLIENT_TEMPLATE.FAT&amp;display_string=Audit&amp;VAR:KEY=PGDEPQBGBC&amp;VAR:QUERY=RkZfRUJJVERBX09QRVIoTFRNLDM5NTczKQ==&amp;WINDOW=FIRST_POPUP&amp;HEIGHT=450&amp;WIDTH=450&amp;START_MA","XIMIZED=FALSE&amp;VAR:CALENDAR=US&amp;VAR:SYMBOL=RES&amp;VAR:INDEX=0"}</definedName>
    <definedName name="_1252__FDSAUDITLINK__" localSheetId="0" hidden="1">{"fdsup://directions/FAT Viewer?action=UPDATE&amp;creator=factset&amp;DYN_ARGS=TRUE&amp;DOC_NAME=FAT:FQL_AUDITING_CLIENT_TEMPLATE.FAT&amp;display_string=Audit&amp;VAR:KEY=ZWJMZOZONY&amp;VAR:QUERY=RkZfRU5UUlBSX1ZBTF9EQUlMWSgzOTU3MywsLCwsJ0RJTCcp&amp;WINDOW=FIRST_POPUP&amp;HEIGHT=450&amp;WIDTH=","450&amp;START_MAXIMIZED=FALSE&amp;VAR:CALENDAR=US&amp;VAR:SYMBOL=RES&amp;VAR:INDEX=0"}</definedName>
    <definedName name="_1252__FDSAUDITLINK__" hidden="1">{"fdsup://directions/FAT Viewer?action=UPDATE&amp;creator=factset&amp;DYN_ARGS=TRUE&amp;DOC_NAME=FAT:FQL_AUDITING_CLIENT_TEMPLATE.FAT&amp;display_string=Audit&amp;VAR:KEY=ZWJMZOZONY&amp;VAR:QUERY=RkZfRU5UUlBSX1ZBTF9EQUlMWSgzOTU3MywsLCwsJ0RJTCcp&amp;WINDOW=FIRST_POPUP&amp;HEIGHT=450&amp;WIDTH=","450&amp;START_MAXIMIZED=FALSE&amp;VAR:CALENDAR=US&amp;VAR:SYMBOL=RES&amp;VAR:INDEX=0"}</definedName>
    <definedName name="_1253__FDSAUDITLINK__" localSheetId="0" hidden="1">{"fdsup://directions/FAT Viewer?action=UPDATE&amp;creator=factset&amp;DYN_ARGS=TRUE&amp;DOC_NAME=FAT:FQL_AUDITING_CLIENT_TEMPLATE.FAT&amp;display_string=Audit&amp;VAR:KEY=LUNCJGPKXI&amp;VAR:QUERY=RkZfRUJJVERBX09QRVIoTFRNLDM5NTY2KQ==&amp;WINDOW=FIRST_POPUP&amp;HEIGHT=450&amp;WIDTH=450&amp;START_MA","XIMIZED=FALSE&amp;VAR:CALENDAR=US&amp;VAR:SYMBOL=RES&amp;VAR:INDEX=0"}</definedName>
    <definedName name="_1253__FDSAUDITLINK__" hidden="1">{"fdsup://directions/FAT Viewer?action=UPDATE&amp;creator=factset&amp;DYN_ARGS=TRUE&amp;DOC_NAME=FAT:FQL_AUDITING_CLIENT_TEMPLATE.FAT&amp;display_string=Audit&amp;VAR:KEY=LUNCJGPKXI&amp;VAR:QUERY=RkZfRUJJVERBX09QRVIoTFRNLDM5NTY2KQ==&amp;WINDOW=FIRST_POPUP&amp;HEIGHT=450&amp;WIDTH=450&amp;START_MA","XIMIZED=FALSE&amp;VAR:CALENDAR=US&amp;VAR:SYMBOL=RES&amp;VAR:INDEX=0"}</definedName>
    <definedName name="_1254__FDSAUDITLINK__" localSheetId="0" hidden="1">{"fdsup://directions/FAT Viewer?action=UPDATE&amp;creator=factset&amp;DYN_ARGS=TRUE&amp;DOC_NAME=FAT:FQL_AUDITING_CLIENT_TEMPLATE.FAT&amp;display_string=Audit&amp;VAR:KEY=TGBGFUNUVC&amp;VAR:QUERY=RkZfRU5UUlBSX1ZBTF9EQUlMWSgzOTU2NiwsLCwsJ0RJTCcp&amp;WINDOW=FIRST_POPUP&amp;HEIGHT=450&amp;WIDTH=","450&amp;START_MAXIMIZED=FALSE&amp;VAR:CALENDAR=US&amp;VAR:SYMBOL=RES&amp;VAR:INDEX=0"}</definedName>
    <definedName name="_1254__FDSAUDITLINK__" hidden="1">{"fdsup://directions/FAT Viewer?action=UPDATE&amp;creator=factset&amp;DYN_ARGS=TRUE&amp;DOC_NAME=FAT:FQL_AUDITING_CLIENT_TEMPLATE.FAT&amp;display_string=Audit&amp;VAR:KEY=TGBGFUNUVC&amp;VAR:QUERY=RkZfRU5UUlBSX1ZBTF9EQUlMWSgzOTU2NiwsLCwsJ0RJTCcp&amp;WINDOW=FIRST_POPUP&amp;HEIGHT=450&amp;WIDTH=","450&amp;START_MAXIMIZED=FALSE&amp;VAR:CALENDAR=US&amp;VAR:SYMBOL=RES&amp;VAR:INDEX=0"}</definedName>
    <definedName name="_1255__FDSAUDITLINK__" localSheetId="0" hidden="1">{"fdsup://directions/FAT Viewer?action=UPDATE&amp;creator=factset&amp;DYN_ARGS=TRUE&amp;DOC_NAME=FAT:FQL_AUDITING_CLIENT_TEMPLATE.FAT&amp;display_string=Audit&amp;VAR:KEY=ZURCJYBCJI&amp;VAR:QUERY=RkZfRUJJVERBX09QRVIoTFRNLDM5NTU5KQ==&amp;WINDOW=FIRST_POPUP&amp;HEIGHT=450&amp;WIDTH=450&amp;START_MA","XIMIZED=FALSE&amp;VAR:CALENDAR=US&amp;VAR:SYMBOL=RES&amp;VAR:INDEX=0"}</definedName>
    <definedName name="_1255__FDSAUDITLINK__" hidden="1">{"fdsup://directions/FAT Viewer?action=UPDATE&amp;creator=factset&amp;DYN_ARGS=TRUE&amp;DOC_NAME=FAT:FQL_AUDITING_CLIENT_TEMPLATE.FAT&amp;display_string=Audit&amp;VAR:KEY=ZURCJYBCJI&amp;VAR:QUERY=RkZfRUJJVERBX09QRVIoTFRNLDM5NTU5KQ==&amp;WINDOW=FIRST_POPUP&amp;HEIGHT=450&amp;WIDTH=450&amp;START_MA","XIMIZED=FALSE&amp;VAR:CALENDAR=US&amp;VAR:SYMBOL=RES&amp;VAR:INDEX=0"}</definedName>
    <definedName name="_1256__FDSAUDITLINK__" localSheetId="0" hidden="1">{"fdsup://directions/FAT Viewer?action=UPDATE&amp;creator=factset&amp;DYN_ARGS=TRUE&amp;DOC_NAME=FAT:FQL_AUDITING_CLIENT_TEMPLATE.FAT&amp;display_string=Audit&amp;VAR:KEY=BIPYHUTIHA&amp;VAR:QUERY=RkZfRU5UUlBSX1ZBTF9EQUlMWSgzOTU1OSwsLCwsJ0RJTCcp&amp;WINDOW=FIRST_POPUP&amp;HEIGHT=450&amp;WIDTH=","450&amp;START_MAXIMIZED=FALSE&amp;VAR:CALENDAR=US&amp;VAR:SYMBOL=RES&amp;VAR:INDEX=0"}</definedName>
    <definedName name="_1256__FDSAUDITLINK__" hidden="1">{"fdsup://directions/FAT Viewer?action=UPDATE&amp;creator=factset&amp;DYN_ARGS=TRUE&amp;DOC_NAME=FAT:FQL_AUDITING_CLIENT_TEMPLATE.FAT&amp;display_string=Audit&amp;VAR:KEY=BIPYHUTIHA&amp;VAR:QUERY=RkZfRU5UUlBSX1ZBTF9EQUlMWSgzOTU1OSwsLCwsJ0RJTCcp&amp;WINDOW=FIRST_POPUP&amp;HEIGHT=450&amp;WIDTH=","450&amp;START_MAXIMIZED=FALSE&amp;VAR:CALENDAR=US&amp;VAR:SYMBOL=RES&amp;VAR:INDEX=0"}</definedName>
    <definedName name="_1257__FDSAUDITLINK__" localSheetId="0" hidden="1">{"fdsup://directions/FAT Viewer?action=UPDATE&amp;creator=factset&amp;DYN_ARGS=TRUE&amp;DOC_NAME=FAT:FQL_AUDITING_CLIENT_TEMPLATE.FAT&amp;display_string=Audit&amp;VAR:KEY=BUBSDKZGJQ&amp;VAR:QUERY=RkZfRUJJVERBX09QRVIoTFRNLDM5NTUyKQ==&amp;WINDOW=FIRST_POPUP&amp;HEIGHT=450&amp;WIDTH=450&amp;START_MA","XIMIZED=FALSE&amp;VAR:CALENDAR=US&amp;VAR:SYMBOL=RES&amp;VAR:INDEX=0"}</definedName>
    <definedName name="_1257__FDSAUDITLINK__" hidden="1">{"fdsup://directions/FAT Viewer?action=UPDATE&amp;creator=factset&amp;DYN_ARGS=TRUE&amp;DOC_NAME=FAT:FQL_AUDITING_CLIENT_TEMPLATE.FAT&amp;display_string=Audit&amp;VAR:KEY=BUBSDKZGJQ&amp;VAR:QUERY=RkZfRUJJVERBX09QRVIoTFRNLDM5NTUyKQ==&amp;WINDOW=FIRST_POPUP&amp;HEIGHT=450&amp;WIDTH=450&amp;START_MA","XIMIZED=FALSE&amp;VAR:CALENDAR=US&amp;VAR:SYMBOL=RES&amp;VAR:INDEX=0"}</definedName>
    <definedName name="_1258__FDSAUDITLINK__" localSheetId="0" hidden="1">{"fdsup://directions/FAT Viewer?action=UPDATE&amp;creator=factset&amp;DYN_ARGS=TRUE&amp;DOC_NAME=FAT:FQL_AUDITING_CLIENT_TEMPLATE.FAT&amp;display_string=Audit&amp;VAR:KEY=LWHCROHGPA&amp;VAR:QUERY=RkZfRU5UUlBSX1ZBTF9EQUlMWSgzOTU1MiwsLCwsJ0RJTCcp&amp;WINDOW=FIRST_POPUP&amp;HEIGHT=450&amp;WIDTH=","450&amp;START_MAXIMIZED=FALSE&amp;VAR:CALENDAR=US&amp;VAR:SYMBOL=RES&amp;VAR:INDEX=0"}</definedName>
    <definedName name="_1258__FDSAUDITLINK__" hidden="1">{"fdsup://directions/FAT Viewer?action=UPDATE&amp;creator=factset&amp;DYN_ARGS=TRUE&amp;DOC_NAME=FAT:FQL_AUDITING_CLIENT_TEMPLATE.FAT&amp;display_string=Audit&amp;VAR:KEY=LWHCROHGPA&amp;VAR:QUERY=RkZfRU5UUlBSX1ZBTF9EQUlMWSgzOTU1MiwsLCwsJ0RJTCcp&amp;WINDOW=FIRST_POPUP&amp;HEIGHT=450&amp;WIDTH=","450&amp;START_MAXIMIZED=FALSE&amp;VAR:CALENDAR=US&amp;VAR:SYMBOL=RES&amp;VAR:INDEX=0"}</definedName>
    <definedName name="_1259__FDSAUDITLINK__" localSheetId="0" hidden="1">{"fdsup://directions/FAT Viewer?action=UPDATE&amp;creator=factset&amp;DYN_ARGS=TRUE&amp;DOC_NAME=FAT:FQL_AUDITING_CLIENT_TEMPLATE.FAT&amp;display_string=Audit&amp;VAR:KEY=BCFUTKJSHK&amp;VAR:QUERY=RkZfRUJJVERBX09QRVIoTFRNLDM5NTQ1KQ==&amp;WINDOW=FIRST_POPUP&amp;HEIGHT=450&amp;WIDTH=450&amp;START_MA","XIMIZED=FALSE&amp;VAR:CALENDAR=US&amp;VAR:SYMBOL=RES&amp;VAR:INDEX=0"}</definedName>
    <definedName name="_1259__FDSAUDITLINK__" hidden="1">{"fdsup://directions/FAT Viewer?action=UPDATE&amp;creator=factset&amp;DYN_ARGS=TRUE&amp;DOC_NAME=FAT:FQL_AUDITING_CLIENT_TEMPLATE.FAT&amp;display_string=Audit&amp;VAR:KEY=BCFUTKJSHK&amp;VAR:QUERY=RkZfRUJJVERBX09QRVIoTFRNLDM5NTQ1KQ==&amp;WINDOW=FIRST_POPUP&amp;HEIGHT=450&amp;WIDTH=450&amp;START_MA","XIMIZED=FALSE&amp;VAR:CALENDAR=US&amp;VAR:SYMBOL=RES&amp;VAR:INDEX=0"}</definedName>
    <definedName name="_126______________123Graph_ACHART_2" hidden="1">#REF!</definedName>
    <definedName name="_126_________123Graph_DCHART_2" hidden="1">#REF!</definedName>
    <definedName name="_126__123Graph_XCHART_5" hidden="1">#REF!</definedName>
    <definedName name="_126__FDSAUDITLINK__" localSheetId="0" hidden="1">{"fdsup://directions/FAT Viewer?action=UPDATE&amp;creator=factset&amp;DYN_ARGS=TRUE&amp;DOC_NAME=FAT:FQL_AUDITING_CLIENT_TEMPLATE.FAT&amp;display_string=Audit&amp;VAR:KEY=HENUPUPMBC&amp;VAR:QUERY=RkZfRUJJVERBX09QRVIoTFRNLDQwNTA0KQ==&amp;WINDOW=FIRST_POPUP&amp;HEIGHT=450&amp;WIDTH=450&amp;START_MA","XIMIZED=FALSE&amp;VAR:CALENDAR=US&amp;VAR:SYMBOL=B2850B&amp;VAR:INDEX=0"}</definedName>
    <definedName name="_126__FDSAUDITLINK__" hidden="1">{"fdsup://directions/FAT Viewer?action=UPDATE&amp;creator=factset&amp;DYN_ARGS=TRUE&amp;DOC_NAME=FAT:FQL_AUDITING_CLIENT_TEMPLATE.FAT&amp;display_string=Audit&amp;VAR:KEY=HENUPUPMBC&amp;VAR:QUERY=RkZfRUJJVERBX09QRVIoTFRNLDQwNTA0KQ==&amp;WINDOW=FIRST_POPUP&amp;HEIGHT=450&amp;WIDTH=450&amp;START_MA","XIMIZED=FALSE&amp;VAR:CALENDAR=US&amp;VAR:SYMBOL=B2850B&amp;VAR:INDEX=0"}</definedName>
    <definedName name="_1260__FDSAUDITLINK__" localSheetId="0" hidden="1">{"fdsup://directions/FAT Viewer?action=UPDATE&amp;creator=factset&amp;DYN_ARGS=TRUE&amp;DOC_NAME=FAT:FQL_AUDITING_CLIENT_TEMPLATE.FAT&amp;display_string=Audit&amp;VAR:KEY=JMLWJKZMVM&amp;VAR:QUERY=RkZfRU5UUlBSX1ZBTF9EQUlMWSgzOTU0NSwsLCwsJ0RJTCcp&amp;WINDOW=FIRST_POPUP&amp;HEIGHT=450&amp;WIDTH=","450&amp;START_MAXIMIZED=FALSE&amp;VAR:CALENDAR=US&amp;VAR:SYMBOL=RES&amp;VAR:INDEX=0"}</definedName>
    <definedName name="_1260__FDSAUDITLINK__" hidden="1">{"fdsup://directions/FAT Viewer?action=UPDATE&amp;creator=factset&amp;DYN_ARGS=TRUE&amp;DOC_NAME=FAT:FQL_AUDITING_CLIENT_TEMPLATE.FAT&amp;display_string=Audit&amp;VAR:KEY=JMLWJKZMVM&amp;VAR:QUERY=RkZfRU5UUlBSX1ZBTF9EQUlMWSgzOTU0NSwsLCwsJ0RJTCcp&amp;WINDOW=FIRST_POPUP&amp;HEIGHT=450&amp;WIDTH=","450&amp;START_MAXIMIZED=FALSE&amp;VAR:CALENDAR=US&amp;VAR:SYMBOL=RES&amp;VAR:INDEX=0"}</definedName>
    <definedName name="_1261__FDSAUDITLINK__" localSheetId="0" hidden="1">{"fdsup://directions/FAT Viewer?action=UPDATE&amp;creator=factset&amp;DYN_ARGS=TRUE&amp;DOC_NAME=FAT:FQL_AUDITING_CLIENT_TEMPLATE.FAT&amp;display_string=Audit&amp;VAR:KEY=TEJOTGJWLA&amp;VAR:QUERY=RkZfRUJJVERBX09QRVIoTFRNLDM5NTM4KQ==&amp;WINDOW=FIRST_POPUP&amp;HEIGHT=450&amp;WIDTH=450&amp;START_MA","XIMIZED=FALSE&amp;VAR:CALENDAR=US&amp;VAR:SYMBOL=RES&amp;VAR:INDEX=0"}</definedName>
    <definedName name="_1261__FDSAUDITLINK__" hidden="1">{"fdsup://directions/FAT Viewer?action=UPDATE&amp;creator=factset&amp;DYN_ARGS=TRUE&amp;DOC_NAME=FAT:FQL_AUDITING_CLIENT_TEMPLATE.FAT&amp;display_string=Audit&amp;VAR:KEY=TEJOTGJWLA&amp;VAR:QUERY=RkZfRUJJVERBX09QRVIoTFRNLDM5NTM4KQ==&amp;WINDOW=FIRST_POPUP&amp;HEIGHT=450&amp;WIDTH=450&amp;START_MA","XIMIZED=FALSE&amp;VAR:CALENDAR=US&amp;VAR:SYMBOL=RES&amp;VAR:INDEX=0"}</definedName>
    <definedName name="_1262__FDSAUDITLINK__" localSheetId="0" hidden="1">{"fdsup://directions/FAT Viewer?action=UPDATE&amp;creator=factset&amp;DYN_ARGS=TRUE&amp;DOC_NAME=FAT:FQL_AUDITING_CLIENT_TEMPLATE.FAT&amp;display_string=Audit&amp;VAR:KEY=LYPYBYDWLA&amp;VAR:QUERY=RkZfRU5UUlBSX1ZBTF9EQUlMWSgzOTUzOCwsLCwsJ0RJTCcp&amp;WINDOW=FIRST_POPUP&amp;HEIGHT=450&amp;WIDTH=","450&amp;START_MAXIMIZED=FALSE&amp;VAR:CALENDAR=US&amp;VAR:SYMBOL=RES&amp;VAR:INDEX=0"}</definedName>
    <definedName name="_1262__FDSAUDITLINK__" hidden="1">{"fdsup://directions/FAT Viewer?action=UPDATE&amp;creator=factset&amp;DYN_ARGS=TRUE&amp;DOC_NAME=FAT:FQL_AUDITING_CLIENT_TEMPLATE.FAT&amp;display_string=Audit&amp;VAR:KEY=LYPYBYDWLA&amp;VAR:QUERY=RkZfRU5UUlBSX1ZBTF9EQUlMWSgzOTUzOCwsLCwsJ0RJTCcp&amp;WINDOW=FIRST_POPUP&amp;HEIGHT=450&amp;WIDTH=","450&amp;START_MAXIMIZED=FALSE&amp;VAR:CALENDAR=US&amp;VAR:SYMBOL=RES&amp;VAR:INDEX=0"}</definedName>
    <definedName name="_1263__FDSAUDITLINK__" localSheetId="0" hidden="1">{"fdsup://directions/FAT Viewer?action=UPDATE&amp;creator=factset&amp;DYN_ARGS=TRUE&amp;DOC_NAME=FAT:FQL_AUDITING_CLIENT_TEMPLATE.FAT&amp;display_string=Audit&amp;VAR:KEY=RYLKHADIJM&amp;VAR:QUERY=RkZfRUJJVERBX09QRVIoTFRNLDM5NTMxKQ==&amp;WINDOW=FIRST_POPUP&amp;HEIGHT=450&amp;WIDTH=450&amp;START_MA","XIMIZED=FALSE&amp;VAR:CALENDAR=US&amp;VAR:SYMBOL=RES&amp;VAR:INDEX=0"}</definedName>
    <definedName name="_1263__FDSAUDITLINK__" hidden="1">{"fdsup://directions/FAT Viewer?action=UPDATE&amp;creator=factset&amp;DYN_ARGS=TRUE&amp;DOC_NAME=FAT:FQL_AUDITING_CLIENT_TEMPLATE.FAT&amp;display_string=Audit&amp;VAR:KEY=RYLKHADIJM&amp;VAR:QUERY=RkZfRUJJVERBX09QRVIoTFRNLDM5NTMxKQ==&amp;WINDOW=FIRST_POPUP&amp;HEIGHT=450&amp;WIDTH=450&amp;START_MA","XIMIZED=FALSE&amp;VAR:CALENDAR=US&amp;VAR:SYMBOL=RES&amp;VAR:INDEX=0"}</definedName>
    <definedName name="_1264__FDSAUDITLINK__" localSheetId="0" hidden="1">{"fdsup://directions/FAT Viewer?action=UPDATE&amp;creator=factset&amp;DYN_ARGS=TRUE&amp;DOC_NAME=FAT:FQL_AUDITING_CLIENT_TEMPLATE.FAT&amp;display_string=Audit&amp;VAR:KEY=XCLGNKXIJQ&amp;VAR:QUERY=RkZfRU5UUlBSX1ZBTF9EQUlMWSgzOTUzMSwsLCwsJ0RJTCcp&amp;WINDOW=FIRST_POPUP&amp;HEIGHT=450&amp;WIDTH=","450&amp;START_MAXIMIZED=FALSE&amp;VAR:CALENDAR=US&amp;VAR:SYMBOL=RES&amp;VAR:INDEX=0"}</definedName>
    <definedName name="_1264__FDSAUDITLINK__" hidden="1">{"fdsup://directions/FAT Viewer?action=UPDATE&amp;creator=factset&amp;DYN_ARGS=TRUE&amp;DOC_NAME=FAT:FQL_AUDITING_CLIENT_TEMPLATE.FAT&amp;display_string=Audit&amp;VAR:KEY=XCLGNKXIJQ&amp;VAR:QUERY=RkZfRU5UUlBSX1ZBTF9EQUlMWSgzOTUzMSwsLCwsJ0RJTCcp&amp;WINDOW=FIRST_POPUP&amp;HEIGHT=450&amp;WIDTH=","450&amp;START_MAXIMIZED=FALSE&amp;VAR:CALENDAR=US&amp;VAR:SYMBOL=RES&amp;VAR:INDEX=0"}</definedName>
    <definedName name="_1265__FDSAUDITLINK__" localSheetId="0" hidden="1">{"fdsup://directions/FAT Viewer?action=UPDATE&amp;creator=factset&amp;DYN_ARGS=TRUE&amp;DOC_NAME=FAT:FQL_AUDITING_CLIENT_TEMPLATE.FAT&amp;display_string=Audit&amp;VAR:KEY=TSZUXEXGVM&amp;VAR:QUERY=RkZfRUJJVERBX09QRVIoTFRNLDM5NTI0KQ==&amp;WINDOW=FIRST_POPUP&amp;HEIGHT=450&amp;WIDTH=450&amp;START_MA","XIMIZED=FALSE&amp;VAR:CALENDAR=US&amp;VAR:SYMBOL=RES&amp;VAR:INDEX=0"}</definedName>
    <definedName name="_1265__FDSAUDITLINK__" hidden="1">{"fdsup://directions/FAT Viewer?action=UPDATE&amp;creator=factset&amp;DYN_ARGS=TRUE&amp;DOC_NAME=FAT:FQL_AUDITING_CLIENT_TEMPLATE.FAT&amp;display_string=Audit&amp;VAR:KEY=TSZUXEXGVM&amp;VAR:QUERY=RkZfRUJJVERBX09QRVIoTFRNLDM5NTI0KQ==&amp;WINDOW=FIRST_POPUP&amp;HEIGHT=450&amp;WIDTH=450&amp;START_MA","XIMIZED=FALSE&amp;VAR:CALENDAR=US&amp;VAR:SYMBOL=RES&amp;VAR:INDEX=0"}</definedName>
    <definedName name="_1266__FDSAUDITLINK__" localSheetId="0" hidden="1">{"fdsup://directions/FAT Viewer?action=UPDATE&amp;creator=factset&amp;DYN_ARGS=TRUE&amp;DOC_NAME=FAT:FQL_AUDITING_CLIENT_TEMPLATE.FAT&amp;display_string=Audit&amp;VAR:KEY=ZKZEHADYFI&amp;VAR:QUERY=RkZfRU5UUlBSX1ZBTF9EQUlMWSgzOTUyNCwsLCwsJ0RJTCcp&amp;WINDOW=FIRST_POPUP&amp;HEIGHT=450&amp;WIDTH=","450&amp;START_MAXIMIZED=FALSE&amp;VAR:CALENDAR=US&amp;VAR:SYMBOL=RES&amp;VAR:INDEX=0"}</definedName>
    <definedName name="_1266__FDSAUDITLINK__" hidden="1">{"fdsup://directions/FAT Viewer?action=UPDATE&amp;creator=factset&amp;DYN_ARGS=TRUE&amp;DOC_NAME=FAT:FQL_AUDITING_CLIENT_TEMPLATE.FAT&amp;display_string=Audit&amp;VAR:KEY=ZKZEHADYFI&amp;VAR:QUERY=RkZfRU5UUlBSX1ZBTF9EQUlMWSgzOTUyNCwsLCwsJ0RJTCcp&amp;WINDOW=FIRST_POPUP&amp;HEIGHT=450&amp;WIDTH=","450&amp;START_MAXIMIZED=FALSE&amp;VAR:CALENDAR=US&amp;VAR:SYMBOL=RES&amp;VAR:INDEX=0"}</definedName>
    <definedName name="_1267__FDSAUDITLINK__" localSheetId="0" hidden="1">{"fdsup://directions/FAT Viewer?action=UPDATE&amp;creator=factset&amp;DYN_ARGS=TRUE&amp;DOC_NAME=FAT:FQL_AUDITING_CLIENT_TEMPLATE.FAT&amp;display_string=Audit&amp;VAR:KEY=PQZYFMZOHO&amp;VAR:QUERY=RkZfRUJJVERBX09QRVIoTFRNLDM5NTE3KQ==&amp;WINDOW=FIRST_POPUP&amp;HEIGHT=450&amp;WIDTH=450&amp;START_MA","XIMIZED=FALSE&amp;VAR:CALENDAR=US&amp;VAR:SYMBOL=RES&amp;VAR:INDEX=0"}</definedName>
    <definedName name="_1267__FDSAUDITLINK__" hidden="1">{"fdsup://directions/FAT Viewer?action=UPDATE&amp;creator=factset&amp;DYN_ARGS=TRUE&amp;DOC_NAME=FAT:FQL_AUDITING_CLIENT_TEMPLATE.FAT&amp;display_string=Audit&amp;VAR:KEY=PQZYFMZOHO&amp;VAR:QUERY=RkZfRUJJVERBX09QRVIoTFRNLDM5NTE3KQ==&amp;WINDOW=FIRST_POPUP&amp;HEIGHT=450&amp;WIDTH=450&amp;START_MA","XIMIZED=FALSE&amp;VAR:CALENDAR=US&amp;VAR:SYMBOL=RES&amp;VAR:INDEX=0"}</definedName>
    <definedName name="_1268__FDSAUDITLINK__" localSheetId="0" hidden="1">{"fdsup://directions/FAT Viewer?action=UPDATE&amp;creator=factset&amp;DYN_ARGS=TRUE&amp;DOC_NAME=FAT:FQL_AUDITING_CLIENT_TEMPLATE.FAT&amp;display_string=Audit&amp;VAR:KEY=RATWPCDMLM&amp;VAR:QUERY=RkZfRU5UUlBSX1ZBTF9EQUlMWSgzOTUxNywsLCwsJ0RJTCcp&amp;WINDOW=FIRST_POPUP&amp;HEIGHT=450&amp;WIDTH=","450&amp;START_MAXIMIZED=FALSE&amp;VAR:CALENDAR=US&amp;VAR:SYMBOL=RES&amp;VAR:INDEX=0"}</definedName>
    <definedName name="_1268__FDSAUDITLINK__" hidden="1">{"fdsup://directions/FAT Viewer?action=UPDATE&amp;creator=factset&amp;DYN_ARGS=TRUE&amp;DOC_NAME=FAT:FQL_AUDITING_CLIENT_TEMPLATE.FAT&amp;display_string=Audit&amp;VAR:KEY=RATWPCDMLM&amp;VAR:QUERY=RkZfRU5UUlBSX1ZBTF9EQUlMWSgzOTUxNywsLCwsJ0RJTCcp&amp;WINDOW=FIRST_POPUP&amp;HEIGHT=450&amp;WIDTH=","450&amp;START_MAXIMIZED=FALSE&amp;VAR:CALENDAR=US&amp;VAR:SYMBOL=RES&amp;VAR:INDEX=0"}</definedName>
    <definedName name="_1269__FDSAUDITLINK__" localSheetId="0" hidden="1">{"fdsup://directions/FAT Viewer?action=UPDATE&amp;creator=factset&amp;DYN_ARGS=TRUE&amp;DOC_NAME=FAT:FQL_AUDITING_CLIENT_TEMPLATE.FAT&amp;display_string=Audit&amp;VAR:KEY=BOZWXITGXE&amp;VAR:QUERY=RkZfRUJJVERBX09QRVIoTFRNLDM5NTEwKQ==&amp;WINDOW=FIRST_POPUP&amp;HEIGHT=450&amp;WIDTH=450&amp;START_MA","XIMIZED=FALSE&amp;VAR:CALENDAR=US&amp;VAR:SYMBOL=RES&amp;VAR:INDEX=0"}</definedName>
    <definedName name="_1269__FDSAUDITLINK__" hidden="1">{"fdsup://directions/FAT Viewer?action=UPDATE&amp;creator=factset&amp;DYN_ARGS=TRUE&amp;DOC_NAME=FAT:FQL_AUDITING_CLIENT_TEMPLATE.FAT&amp;display_string=Audit&amp;VAR:KEY=BOZWXITGXE&amp;VAR:QUERY=RkZfRUJJVERBX09QRVIoTFRNLDM5NTEwKQ==&amp;WINDOW=FIRST_POPUP&amp;HEIGHT=450&amp;WIDTH=450&amp;START_MA","XIMIZED=FALSE&amp;VAR:CALENDAR=US&amp;VAR:SYMBOL=RES&amp;VAR:INDEX=0"}</definedName>
    <definedName name="_127_________123Graph_ECHART_1" hidden="1">#REF!</definedName>
    <definedName name="_127__123Graph_XCHART_6" hidden="1">#REF!</definedName>
    <definedName name="_127__FDSAUDITLINK__" localSheetId="0" hidden="1">{"fdsup://directions/FAT Viewer?action=UPDATE&amp;creator=factset&amp;DYN_ARGS=TRUE&amp;DOC_NAME=FAT:FQL_AUDITING_CLIENT_TEMPLATE.FAT&amp;display_string=Audit&amp;VAR:KEY=FYDQFEPUPA&amp;VAR:QUERY=RkZfRU5UUlBSX1ZBTF9EQUlMWSg0MDQ5NywsLCwsJ0RJTCcp&amp;WINDOW=FIRST_POPUP&amp;HEIGHT=450&amp;WIDTH=","450&amp;START_MAXIMIZED=FALSE&amp;VAR:CALENDAR=US&amp;VAR:SYMBOL=B2850B&amp;VAR:INDEX=0"}</definedName>
    <definedName name="_127__FDSAUDITLINK__" hidden="1">{"fdsup://directions/FAT Viewer?action=UPDATE&amp;creator=factset&amp;DYN_ARGS=TRUE&amp;DOC_NAME=FAT:FQL_AUDITING_CLIENT_TEMPLATE.FAT&amp;display_string=Audit&amp;VAR:KEY=FYDQFEPUPA&amp;VAR:QUERY=RkZfRU5UUlBSX1ZBTF9EQUlMWSg0MDQ5NywsLCwsJ0RJTCcp&amp;WINDOW=FIRST_POPUP&amp;HEIGHT=450&amp;WIDTH=","450&amp;START_MAXIMIZED=FALSE&amp;VAR:CALENDAR=US&amp;VAR:SYMBOL=B2850B&amp;VAR:INDEX=0"}</definedName>
    <definedName name="_1270__FDSAUDITLINK__" localSheetId="0" hidden="1">{"fdsup://directions/FAT Viewer?action=UPDATE&amp;creator=factset&amp;DYN_ARGS=TRUE&amp;DOC_NAME=FAT:FQL_AUDITING_CLIENT_TEMPLATE.FAT&amp;display_string=Audit&amp;VAR:KEY=JGVMLANUTO&amp;VAR:QUERY=RkZfRU5UUlBSX1ZBTF9EQUlMWSgzOTUxMCwsLCwsJ0RJTCcp&amp;WINDOW=FIRST_POPUP&amp;HEIGHT=450&amp;WIDTH=","450&amp;START_MAXIMIZED=FALSE&amp;VAR:CALENDAR=US&amp;VAR:SYMBOL=RES&amp;VAR:INDEX=0"}</definedName>
    <definedName name="_1270__FDSAUDITLINK__" hidden="1">{"fdsup://directions/FAT Viewer?action=UPDATE&amp;creator=factset&amp;DYN_ARGS=TRUE&amp;DOC_NAME=FAT:FQL_AUDITING_CLIENT_TEMPLATE.FAT&amp;display_string=Audit&amp;VAR:KEY=JGVMLANUTO&amp;VAR:QUERY=RkZfRU5UUlBSX1ZBTF9EQUlMWSgzOTUxMCwsLCwsJ0RJTCcp&amp;WINDOW=FIRST_POPUP&amp;HEIGHT=450&amp;WIDTH=","450&amp;START_MAXIMIZED=FALSE&amp;VAR:CALENDAR=US&amp;VAR:SYMBOL=RES&amp;VAR:INDEX=0"}</definedName>
    <definedName name="_1271__FDSAUDITLINK__" localSheetId="0" hidden="1">{"fdsup://directions/FAT Viewer?action=UPDATE&amp;creator=factset&amp;DYN_ARGS=TRUE&amp;DOC_NAME=FAT:FQL_AUDITING_CLIENT_TEMPLATE.FAT&amp;display_string=Audit&amp;VAR:KEY=HMJGHCDOVE&amp;VAR:QUERY=RkZfRUJJVERBX09QRVIoTFRNLDM5NTAzKQ==&amp;WINDOW=FIRST_POPUP&amp;HEIGHT=450&amp;WIDTH=450&amp;START_MA","XIMIZED=FALSE&amp;VAR:CALENDAR=US&amp;VAR:SYMBOL=RES&amp;VAR:INDEX=0"}</definedName>
    <definedName name="_1271__FDSAUDITLINK__" hidden="1">{"fdsup://directions/FAT Viewer?action=UPDATE&amp;creator=factset&amp;DYN_ARGS=TRUE&amp;DOC_NAME=FAT:FQL_AUDITING_CLIENT_TEMPLATE.FAT&amp;display_string=Audit&amp;VAR:KEY=HMJGHCDOVE&amp;VAR:QUERY=RkZfRUJJVERBX09QRVIoTFRNLDM5NTAzKQ==&amp;WINDOW=FIRST_POPUP&amp;HEIGHT=450&amp;WIDTH=450&amp;START_MA","XIMIZED=FALSE&amp;VAR:CALENDAR=US&amp;VAR:SYMBOL=RES&amp;VAR:INDEX=0"}</definedName>
    <definedName name="_1272__FDSAUDITLINK__" localSheetId="0" hidden="1">{"fdsup://directions/FAT Viewer?action=UPDATE&amp;creator=factset&amp;DYN_ARGS=TRUE&amp;DOC_NAME=FAT:FQL_AUDITING_CLIENT_TEMPLATE.FAT&amp;display_string=Audit&amp;VAR:KEY=HKJEFSZCDM&amp;VAR:QUERY=RkZfRU5UUlBSX1ZBTF9EQUlMWSgzOTUwMywsLCwsJ0RJTCcp&amp;WINDOW=FIRST_POPUP&amp;HEIGHT=450&amp;WIDTH=","450&amp;START_MAXIMIZED=FALSE&amp;VAR:CALENDAR=US&amp;VAR:SYMBOL=RES&amp;VAR:INDEX=0"}</definedName>
    <definedName name="_1272__FDSAUDITLINK__" hidden="1">{"fdsup://directions/FAT Viewer?action=UPDATE&amp;creator=factset&amp;DYN_ARGS=TRUE&amp;DOC_NAME=FAT:FQL_AUDITING_CLIENT_TEMPLATE.FAT&amp;display_string=Audit&amp;VAR:KEY=HKJEFSZCDM&amp;VAR:QUERY=RkZfRU5UUlBSX1ZBTF9EQUlMWSgzOTUwMywsLCwsJ0RJTCcp&amp;WINDOW=FIRST_POPUP&amp;HEIGHT=450&amp;WIDTH=","450&amp;START_MAXIMIZED=FALSE&amp;VAR:CALENDAR=US&amp;VAR:SYMBOL=RES&amp;VAR:INDEX=0"}</definedName>
    <definedName name="_1273__FDSAUDITLINK__" localSheetId="0" hidden="1">{"fdsup://directions/FAT Viewer?action=UPDATE&amp;creator=factset&amp;DYN_ARGS=TRUE&amp;DOC_NAME=FAT:FQL_AUDITING_CLIENT_TEMPLATE.FAT&amp;display_string=Audit&amp;VAR:KEY=JUTQDONAFC&amp;VAR:QUERY=RkZfRUJJVERBX09QRVIoTFRNLDM5NDk2KQ==&amp;WINDOW=FIRST_POPUP&amp;HEIGHT=450&amp;WIDTH=450&amp;START_MA","XIMIZED=FALSE&amp;VAR:CALENDAR=US&amp;VAR:SYMBOL=RES&amp;VAR:INDEX=0"}</definedName>
    <definedName name="_1273__FDSAUDITLINK__" hidden="1">{"fdsup://directions/FAT Viewer?action=UPDATE&amp;creator=factset&amp;DYN_ARGS=TRUE&amp;DOC_NAME=FAT:FQL_AUDITING_CLIENT_TEMPLATE.FAT&amp;display_string=Audit&amp;VAR:KEY=JUTQDONAFC&amp;VAR:QUERY=RkZfRUJJVERBX09QRVIoTFRNLDM5NDk2KQ==&amp;WINDOW=FIRST_POPUP&amp;HEIGHT=450&amp;WIDTH=450&amp;START_MA","XIMIZED=FALSE&amp;VAR:CALENDAR=US&amp;VAR:SYMBOL=RES&amp;VAR:INDEX=0"}</definedName>
    <definedName name="_1274__FDSAUDITLINK__" localSheetId="0" hidden="1">{"fdsup://directions/FAT Viewer?action=UPDATE&amp;creator=factset&amp;DYN_ARGS=TRUE&amp;DOC_NAME=FAT:FQL_AUDITING_CLIENT_TEMPLATE.FAT&amp;display_string=Audit&amp;VAR:KEY=ZGNIXANSHW&amp;VAR:QUERY=RkZfRU5UUlBSX1ZBTF9EQUlMWSgzOTQ5NiwsLCwsJ0RJTCcp&amp;WINDOW=FIRST_POPUP&amp;HEIGHT=450&amp;WIDTH=","450&amp;START_MAXIMIZED=FALSE&amp;VAR:CALENDAR=US&amp;VAR:SYMBOL=RES&amp;VAR:INDEX=0"}</definedName>
    <definedName name="_1274__FDSAUDITLINK__" hidden="1">{"fdsup://directions/FAT Viewer?action=UPDATE&amp;creator=factset&amp;DYN_ARGS=TRUE&amp;DOC_NAME=FAT:FQL_AUDITING_CLIENT_TEMPLATE.FAT&amp;display_string=Audit&amp;VAR:KEY=ZGNIXANSHW&amp;VAR:QUERY=RkZfRU5UUlBSX1ZBTF9EQUlMWSgzOTQ5NiwsLCwsJ0RJTCcp&amp;WINDOW=FIRST_POPUP&amp;HEIGHT=450&amp;WIDTH=","450&amp;START_MAXIMIZED=FALSE&amp;VAR:CALENDAR=US&amp;VAR:SYMBOL=RES&amp;VAR:INDEX=0"}</definedName>
    <definedName name="_1275__FDSAUDITLINK__" localSheetId="0" hidden="1">{"fdsup://directions/FAT Viewer?action=UPDATE&amp;creator=factset&amp;DYN_ARGS=TRUE&amp;DOC_NAME=FAT:FQL_AUDITING_CLIENT_TEMPLATE.FAT&amp;display_string=Audit&amp;VAR:KEY=NIPSHMFCPE&amp;VAR:QUERY=RkZfRUJJVERBX09QRVIoTFRNLDM5NDg5KQ==&amp;WINDOW=FIRST_POPUP&amp;HEIGHT=450&amp;WIDTH=450&amp;START_MA","XIMIZED=FALSE&amp;VAR:CALENDAR=US&amp;VAR:SYMBOL=RES&amp;VAR:INDEX=0"}</definedName>
    <definedName name="_1275__FDSAUDITLINK__" hidden="1">{"fdsup://directions/FAT Viewer?action=UPDATE&amp;creator=factset&amp;DYN_ARGS=TRUE&amp;DOC_NAME=FAT:FQL_AUDITING_CLIENT_TEMPLATE.FAT&amp;display_string=Audit&amp;VAR:KEY=NIPSHMFCPE&amp;VAR:QUERY=RkZfRUJJVERBX09QRVIoTFRNLDM5NDg5KQ==&amp;WINDOW=FIRST_POPUP&amp;HEIGHT=450&amp;WIDTH=450&amp;START_MA","XIMIZED=FALSE&amp;VAR:CALENDAR=US&amp;VAR:SYMBOL=RES&amp;VAR:INDEX=0"}</definedName>
    <definedName name="_1276__FDSAUDITLINK__" localSheetId="0" hidden="1">{"fdsup://directions/FAT Viewer?action=UPDATE&amp;creator=factset&amp;DYN_ARGS=TRUE&amp;DOC_NAME=FAT:FQL_AUDITING_CLIENT_TEMPLATE.FAT&amp;display_string=Audit&amp;VAR:KEY=DKFYLYLKXW&amp;VAR:QUERY=RkZfRU5UUlBSX1ZBTF9EQUlMWSgzOTQ4OSwsLCwsJ0RJTCcp&amp;WINDOW=FIRST_POPUP&amp;HEIGHT=450&amp;WIDTH=","450&amp;START_MAXIMIZED=FALSE&amp;VAR:CALENDAR=US&amp;VAR:SYMBOL=RES&amp;VAR:INDEX=0"}</definedName>
    <definedName name="_1276__FDSAUDITLINK__" hidden="1">{"fdsup://directions/FAT Viewer?action=UPDATE&amp;creator=factset&amp;DYN_ARGS=TRUE&amp;DOC_NAME=FAT:FQL_AUDITING_CLIENT_TEMPLATE.FAT&amp;display_string=Audit&amp;VAR:KEY=DKFYLYLKXW&amp;VAR:QUERY=RkZfRU5UUlBSX1ZBTF9EQUlMWSgzOTQ4OSwsLCwsJ0RJTCcp&amp;WINDOW=FIRST_POPUP&amp;HEIGHT=450&amp;WIDTH=","450&amp;START_MAXIMIZED=FALSE&amp;VAR:CALENDAR=US&amp;VAR:SYMBOL=RES&amp;VAR:INDEX=0"}</definedName>
    <definedName name="_1277__FDSAUDITLINK__" localSheetId="0" hidden="1">{"fdsup://directions/FAT Viewer?action=UPDATE&amp;creator=factset&amp;DYN_ARGS=TRUE&amp;DOC_NAME=FAT:FQL_AUDITING_CLIENT_TEMPLATE.FAT&amp;display_string=Audit&amp;VAR:KEY=LODAVEJEVW&amp;VAR:QUERY=RkZfRUJJVERBX09QRVIoTFRNLDM5NDgyKQ==&amp;WINDOW=FIRST_POPUP&amp;HEIGHT=450&amp;WIDTH=450&amp;START_MA","XIMIZED=FALSE&amp;VAR:CALENDAR=US&amp;VAR:SYMBOL=RES&amp;VAR:INDEX=0"}</definedName>
    <definedName name="_1277__FDSAUDITLINK__" hidden="1">{"fdsup://directions/FAT Viewer?action=UPDATE&amp;creator=factset&amp;DYN_ARGS=TRUE&amp;DOC_NAME=FAT:FQL_AUDITING_CLIENT_TEMPLATE.FAT&amp;display_string=Audit&amp;VAR:KEY=LODAVEJEVW&amp;VAR:QUERY=RkZfRUJJVERBX09QRVIoTFRNLDM5NDgyKQ==&amp;WINDOW=FIRST_POPUP&amp;HEIGHT=450&amp;WIDTH=450&amp;START_MA","XIMIZED=FALSE&amp;VAR:CALENDAR=US&amp;VAR:SYMBOL=RES&amp;VAR:INDEX=0"}</definedName>
    <definedName name="_1278__FDSAUDITLINK__" localSheetId="0" hidden="1">{"fdsup://directions/FAT Viewer?action=UPDATE&amp;creator=factset&amp;DYN_ARGS=TRUE&amp;DOC_NAME=FAT:FQL_AUDITING_CLIENT_TEMPLATE.FAT&amp;display_string=Audit&amp;VAR:KEY=LCHAPUJMTG&amp;VAR:QUERY=RkZfRU5UUlBSX1ZBTF9EQUlMWSgzOTQ4MiwsLCwsJ0RJTCcp&amp;WINDOW=FIRST_POPUP&amp;HEIGHT=450&amp;WIDTH=","450&amp;START_MAXIMIZED=FALSE&amp;VAR:CALENDAR=US&amp;VAR:SYMBOL=RES&amp;VAR:INDEX=0"}</definedName>
    <definedName name="_1278__FDSAUDITLINK__" hidden="1">{"fdsup://directions/FAT Viewer?action=UPDATE&amp;creator=factset&amp;DYN_ARGS=TRUE&amp;DOC_NAME=FAT:FQL_AUDITING_CLIENT_TEMPLATE.FAT&amp;display_string=Audit&amp;VAR:KEY=LCHAPUJMTG&amp;VAR:QUERY=RkZfRU5UUlBSX1ZBTF9EQUlMWSgzOTQ4MiwsLCwsJ0RJTCcp&amp;WINDOW=FIRST_POPUP&amp;HEIGHT=450&amp;WIDTH=","450&amp;START_MAXIMIZED=FALSE&amp;VAR:CALENDAR=US&amp;VAR:SYMBOL=RES&amp;VAR:INDEX=0"}</definedName>
    <definedName name="_1279__FDSAUDITLINK__" localSheetId="0" hidden="1">{"fdsup://directions/FAT Viewer?action=UPDATE&amp;creator=factset&amp;DYN_ARGS=TRUE&amp;DOC_NAME=FAT:FQL_AUDITING_CLIENT_TEMPLATE.FAT&amp;display_string=Audit&amp;VAR:KEY=FOXUBKTYLM&amp;VAR:QUERY=RkZfRUJJVERBX09QRVIoTFRNLDM5NDc1KQ==&amp;WINDOW=FIRST_POPUP&amp;HEIGHT=450&amp;WIDTH=450&amp;START_MA","XIMIZED=FALSE&amp;VAR:CALENDAR=US&amp;VAR:SYMBOL=RES&amp;VAR:INDEX=0"}</definedName>
    <definedName name="_1279__FDSAUDITLINK__" hidden="1">{"fdsup://directions/FAT Viewer?action=UPDATE&amp;creator=factset&amp;DYN_ARGS=TRUE&amp;DOC_NAME=FAT:FQL_AUDITING_CLIENT_TEMPLATE.FAT&amp;display_string=Audit&amp;VAR:KEY=FOXUBKTYLM&amp;VAR:QUERY=RkZfRUJJVERBX09QRVIoTFRNLDM5NDc1KQ==&amp;WINDOW=FIRST_POPUP&amp;HEIGHT=450&amp;WIDTH=450&amp;START_MA","XIMIZED=FALSE&amp;VAR:CALENDAR=US&amp;VAR:SYMBOL=RES&amp;VAR:INDEX=0"}</definedName>
    <definedName name="_128_________123Graph_FCHART_1" hidden="1">#REF!</definedName>
    <definedName name="_128__123Graph_XCHART_7" hidden="1">#REF!</definedName>
    <definedName name="_128__FDSAUDITLINK__" localSheetId="0" hidden="1">{"fdsup://directions/FAT Viewer?action=UPDATE&amp;creator=factset&amp;DYN_ARGS=TRUE&amp;DOC_NAME=FAT:FQL_AUDITING_CLIENT_TEMPLATE.FAT&amp;display_string=Audit&amp;VAR:KEY=NAPSZQFUFC&amp;VAR:QUERY=RkZfRUJJVERBX09QRVIoTFRNLDQwNDk3KQ==&amp;WINDOW=FIRST_POPUP&amp;HEIGHT=450&amp;WIDTH=450&amp;START_MA","XIMIZED=FALSE&amp;VAR:CALENDAR=US&amp;VAR:SYMBOL=B2850B&amp;VAR:INDEX=0"}</definedName>
    <definedName name="_128__FDSAUDITLINK__" hidden="1">{"fdsup://directions/FAT Viewer?action=UPDATE&amp;creator=factset&amp;DYN_ARGS=TRUE&amp;DOC_NAME=FAT:FQL_AUDITING_CLIENT_TEMPLATE.FAT&amp;display_string=Audit&amp;VAR:KEY=NAPSZQFUFC&amp;VAR:QUERY=RkZfRUJJVERBX09QRVIoTFRNLDQwNDk3KQ==&amp;WINDOW=FIRST_POPUP&amp;HEIGHT=450&amp;WIDTH=450&amp;START_MA","XIMIZED=FALSE&amp;VAR:CALENDAR=US&amp;VAR:SYMBOL=B2850B&amp;VAR:INDEX=0"}</definedName>
    <definedName name="_1280__FDSAUDITLINK__" localSheetId="0" hidden="1">{"fdsup://directions/FAT Viewer?action=UPDATE&amp;creator=factset&amp;DYN_ARGS=TRUE&amp;DOC_NAME=FAT:FQL_AUDITING_CLIENT_TEMPLATE.FAT&amp;display_string=Audit&amp;VAR:KEY=JKHCXAPMPU&amp;VAR:QUERY=RkZfRU5UUlBSX1ZBTF9EQUlMWSgzOTQ3NSwsLCwsJ0RJTCcp&amp;WINDOW=FIRST_POPUP&amp;HEIGHT=450&amp;WIDTH=","450&amp;START_MAXIMIZED=FALSE&amp;VAR:CALENDAR=US&amp;VAR:SYMBOL=RES&amp;VAR:INDEX=0"}</definedName>
    <definedName name="_1280__FDSAUDITLINK__" hidden="1">{"fdsup://directions/FAT Viewer?action=UPDATE&amp;creator=factset&amp;DYN_ARGS=TRUE&amp;DOC_NAME=FAT:FQL_AUDITING_CLIENT_TEMPLATE.FAT&amp;display_string=Audit&amp;VAR:KEY=JKHCXAPMPU&amp;VAR:QUERY=RkZfRU5UUlBSX1ZBTF9EQUlMWSgzOTQ3NSwsLCwsJ0RJTCcp&amp;WINDOW=FIRST_POPUP&amp;HEIGHT=450&amp;WIDTH=","450&amp;START_MAXIMIZED=FALSE&amp;VAR:CALENDAR=US&amp;VAR:SYMBOL=RES&amp;VAR:INDEX=0"}</definedName>
    <definedName name="_1281__FDSAUDITLINK__" localSheetId="0" hidden="1">{"fdsup://directions/FAT Viewer?action=UPDATE&amp;creator=factset&amp;DYN_ARGS=TRUE&amp;DOC_NAME=FAT:FQL_AUDITING_CLIENT_TEMPLATE.FAT&amp;display_string=Audit&amp;VAR:KEY=LQRCXMNKTA&amp;VAR:QUERY=RkZfRUJJVERBX09QRVIoTFRNLDM5NDY4KQ==&amp;WINDOW=FIRST_POPUP&amp;HEIGHT=450&amp;WIDTH=450&amp;START_MA","XIMIZED=FALSE&amp;VAR:CALENDAR=US&amp;VAR:SYMBOL=RES&amp;VAR:INDEX=0"}</definedName>
    <definedName name="_1281__FDSAUDITLINK__" hidden="1">{"fdsup://directions/FAT Viewer?action=UPDATE&amp;creator=factset&amp;DYN_ARGS=TRUE&amp;DOC_NAME=FAT:FQL_AUDITING_CLIENT_TEMPLATE.FAT&amp;display_string=Audit&amp;VAR:KEY=LQRCXMNKTA&amp;VAR:QUERY=RkZfRUJJVERBX09QRVIoTFRNLDM5NDY4KQ==&amp;WINDOW=FIRST_POPUP&amp;HEIGHT=450&amp;WIDTH=450&amp;START_MA","XIMIZED=FALSE&amp;VAR:CALENDAR=US&amp;VAR:SYMBOL=RES&amp;VAR:INDEX=0"}</definedName>
    <definedName name="_1282__FDSAUDITLINK__" localSheetId="0" hidden="1">{"fdsup://directions/FAT Viewer?action=UPDATE&amp;creator=factset&amp;DYN_ARGS=TRUE&amp;DOC_NAME=FAT:FQL_AUDITING_CLIENT_TEMPLATE.FAT&amp;display_string=Audit&amp;VAR:KEY=REHYPOREZS&amp;VAR:QUERY=RkZfRU5UUlBSX1ZBTF9EQUlMWSgzOTQ2OCwsLCwsJ0RJTCcp&amp;WINDOW=FIRST_POPUP&amp;HEIGHT=450&amp;WIDTH=","450&amp;START_MAXIMIZED=FALSE&amp;VAR:CALENDAR=US&amp;VAR:SYMBOL=RES&amp;VAR:INDEX=0"}</definedName>
    <definedName name="_1282__FDSAUDITLINK__" hidden="1">{"fdsup://directions/FAT Viewer?action=UPDATE&amp;creator=factset&amp;DYN_ARGS=TRUE&amp;DOC_NAME=FAT:FQL_AUDITING_CLIENT_TEMPLATE.FAT&amp;display_string=Audit&amp;VAR:KEY=REHYPOREZS&amp;VAR:QUERY=RkZfRU5UUlBSX1ZBTF9EQUlMWSgzOTQ2OCwsLCwsJ0RJTCcp&amp;WINDOW=FIRST_POPUP&amp;HEIGHT=450&amp;WIDTH=","450&amp;START_MAXIMIZED=FALSE&amp;VAR:CALENDAR=US&amp;VAR:SYMBOL=RES&amp;VAR:INDEX=0"}</definedName>
    <definedName name="_1283__FDSAUDITLINK__" localSheetId="0" hidden="1">{"fdsup://directions/FAT Viewer?action=UPDATE&amp;creator=factset&amp;DYN_ARGS=TRUE&amp;DOC_NAME=FAT:FQL_AUDITING_CLIENT_TEMPLATE.FAT&amp;display_string=Audit&amp;VAR:KEY=TMZURKJYJO&amp;VAR:QUERY=RkZfRUJJVERBX09QRVIoTFRNLDM5NDYxKQ==&amp;WINDOW=FIRST_POPUP&amp;HEIGHT=450&amp;WIDTH=450&amp;START_MA","XIMIZED=FALSE&amp;VAR:CALENDAR=US&amp;VAR:SYMBOL=RES&amp;VAR:INDEX=0"}</definedName>
    <definedName name="_1283__FDSAUDITLINK__" hidden="1">{"fdsup://directions/FAT Viewer?action=UPDATE&amp;creator=factset&amp;DYN_ARGS=TRUE&amp;DOC_NAME=FAT:FQL_AUDITING_CLIENT_TEMPLATE.FAT&amp;display_string=Audit&amp;VAR:KEY=TMZURKJYJO&amp;VAR:QUERY=RkZfRUJJVERBX09QRVIoTFRNLDM5NDYxKQ==&amp;WINDOW=FIRST_POPUP&amp;HEIGHT=450&amp;WIDTH=450&amp;START_MA","XIMIZED=FALSE&amp;VAR:CALENDAR=US&amp;VAR:SYMBOL=RES&amp;VAR:INDEX=0"}</definedName>
    <definedName name="_1284__FDSAUDITLINK__" localSheetId="0" hidden="1">{"fdsup://directions/FAT Viewer?action=UPDATE&amp;creator=factset&amp;DYN_ARGS=TRUE&amp;DOC_NAME=FAT:FQL_AUDITING_CLIENT_TEMPLATE.FAT&amp;display_string=Audit&amp;VAR:KEY=XOHIZYRKNG&amp;VAR:QUERY=RkZfRU5UUlBSX1ZBTF9EQUlMWSgzOTQ2MSwsLCwsJ0RJTCcp&amp;WINDOW=FIRST_POPUP&amp;HEIGHT=450&amp;WIDTH=","450&amp;START_MAXIMIZED=FALSE&amp;VAR:CALENDAR=US&amp;VAR:SYMBOL=RES&amp;VAR:INDEX=0"}</definedName>
    <definedName name="_1284__FDSAUDITLINK__" hidden="1">{"fdsup://directions/FAT Viewer?action=UPDATE&amp;creator=factset&amp;DYN_ARGS=TRUE&amp;DOC_NAME=FAT:FQL_AUDITING_CLIENT_TEMPLATE.FAT&amp;display_string=Audit&amp;VAR:KEY=XOHIZYRKNG&amp;VAR:QUERY=RkZfRU5UUlBSX1ZBTF9EQUlMWSgzOTQ2MSwsLCwsJ0RJTCcp&amp;WINDOW=FIRST_POPUP&amp;HEIGHT=450&amp;WIDTH=","450&amp;START_MAXIMIZED=FALSE&amp;VAR:CALENDAR=US&amp;VAR:SYMBOL=RES&amp;VAR:INDEX=0"}</definedName>
    <definedName name="_1285__FDSAUDITLINK__" localSheetId="0" hidden="1">{"fdsup://directions/FAT Viewer?action=UPDATE&amp;creator=factset&amp;DYN_ARGS=TRUE&amp;DOC_NAME=FAT:FQL_AUDITING_CLIENT_TEMPLATE.FAT&amp;display_string=Audit&amp;VAR:KEY=TAXONEZCHW&amp;VAR:QUERY=RkZfRUJJVERBX09QRVIoTFRNLDM5NDU0KQ==&amp;WINDOW=FIRST_POPUP&amp;HEIGHT=450&amp;WIDTH=450&amp;START_MA","XIMIZED=FALSE&amp;VAR:CALENDAR=US&amp;VAR:SYMBOL=RES&amp;VAR:INDEX=0"}</definedName>
    <definedName name="_1285__FDSAUDITLINK__" hidden="1">{"fdsup://directions/FAT Viewer?action=UPDATE&amp;creator=factset&amp;DYN_ARGS=TRUE&amp;DOC_NAME=FAT:FQL_AUDITING_CLIENT_TEMPLATE.FAT&amp;display_string=Audit&amp;VAR:KEY=TAXONEZCHW&amp;VAR:QUERY=RkZfRUJJVERBX09QRVIoTFRNLDM5NDU0KQ==&amp;WINDOW=FIRST_POPUP&amp;HEIGHT=450&amp;WIDTH=450&amp;START_MA","XIMIZED=FALSE&amp;VAR:CALENDAR=US&amp;VAR:SYMBOL=RES&amp;VAR:INDEX=0"}</definedName>
    <definedName name="_1286__FDSAUDITLINK__" localSheetId="0" hidden="1">{"fdsup://directions/FAT Viewer?action=UPDATE&amp;creator=factset&amp;DYN_ARGS=TRUE&amp;DOC_NAME=FAT:FQL_AUDITING_CLIENT_TEMPLATE.FAT&amp;display_string=Audit&amp;VAR:KEY=NILMLWFENE&amp;VAR:QUERY=RkZfRU5UUlBSX1ZBTF9EQUlMWSgzOTQ1NCwsLCwsJ0RJTCcp&amp;WINDOW=FIRST_POPUP&amp;HEIGHT=450&amp;WIDTH=","450&amp;START_MAXIMIZED=FALSE&amp;VAR:CALENDAR=US&amp;VAR:SYMBOL=RES&amp;VAR:INDEX=0"}</definedName>
    <definedName name="_1286__FDSAUDITLINK__" hidden="1">{"fdsup://directions/FAT Viewer?action=UPDATE&amp;creator=factset&amp;DYN_ARGS=TRUE&amp;DOC_NAME=FAT:FQL_AUDITING_CLIENT_TEMPLATE.FAT&amp;display_string=Audit&amp;VAR:KEY=NILMLWFENE&amp;VAR:QUERY=RkZfRU5UUlBSX1ZBTF9EQUlMWSgzOTQ1NCwsLCwsJ0RJTCcp&amp;WINDOW=FIRST_POPUP&amp;HEIGHT=450&amp;WIDTH=","450&amp;START_MAXIMIZED=FALSE&amp;VAR:CALENDAR=US&amp;VAR:SYMBOL=RES&amp;VAR:INDEX=0"}</definedName>
    <definedName name="_1287__FDSAUDITLINK__" localSheetId="0" hidden="1">{"fdsup://directions/FAT Viewer?action=UPDATE&amp;creator=factset&amp;DYN_ARGS=TRUE&amp;DOC_NAME=FAT:FQL_AUDITING_CLIENT_TEMPLATE.FAT&amp;display_string=Audit&amp;VAR:KEY=FELOVYRIRO&amp;VAR:QUERY=RkZfRUJJVERBX09QRVIoTFRNLDM5NDQ3KQ==&amp;WINDOW=FIRST_POPUP&amp;HEIGHT=450&amp;WIDTH=450&amp;START_MA","XIMIZED=FALSE&amp;VAR:CALENDAR=US&amp;VAR:SYMBOL=RES&amp;VAR:INDEX=0"}</definedName>
    <definedName name="_1287__FDSAUDITLINK__" hidden="1">{"fdsup://directions/FAT Viewer?action=UPDATE&amp;creator=factset&amp;DYN_ARGS=TRUE&amp;DOC_NAME=FAT:FQL_AUDITING_CLIENT_TEMPLATE.FAT&amp;display_string=Audit&amp;VAR:KEY=FELOVYRIRO&amp;VAR:QUERY=RkZfRUJJVERBX09QRVIoTFRNLDM5NDQ3KQ==&amp;WINDOW=FIRST_POPUP&amp;HEIGHT=450&amp;WIDTH=450&amp;START_MA","XIMIZED=FALSE&amp;VAR:CALENDAR=US&amp;VAR:SYMBOL=RES&amp;VAR:INDEX=0"}</definedName>
    <definedName name="_1288__FDSAUDITLINK__" localSheetId="0" hidden="1">{"fdsup://directions/FAT Viewer?action=UPDATE&amp;creator=factset&amp;DYN_ARGS=TRUE&amp;DOC_NAME=FAT:FQL_AUDITING_CLIENT_TEMPLATE.FAT&amp;display_string=Audit&amp;VAR:KEY=LCDERMTEVQ&amp;VAR:QUERY=RkZfRU5UUlBSX1ZBTF9EQUlMWSgzOTQ0NywsLCwsJ0RJTCcp&amp;WINDOW=FIRST_POPUP&amp;HEIGHT=450&amp;WIDTH=","450&amp;START_MAXIMIZED=FALSE&amp;VAR:CALENDAR=US&amp;VAR:SYMBOL=RES&amp;VAR:INDEX=0"}</definedName>
    <definedName name="_1288__FDSAUDITLINK__" hidden="1">{"fdsup://directions/FAT Viewer?action=UPDATE&amp;creator=factset&amp;DYN_ARGS=TRUE&amp;DOC_NAME=FAT:FQL_AUDITING_CLIENT_TEMPLATE.FAT&amp;display_string=Audit&amp;VAR:KEY=LCDERMTEVQ&amp;VAR:QUERY=RkZfRU5UUlBSX1ZBTF9EQUlMWSgzOTQ0NywsLCwsJ0RJTCcp&amp;WINDOW=FIRST_POPUP&amp;HEIGHT=450&amp;WIDTH=","450&amp;START_MAXIMIZED=FALSE&amp;VAR:CALENDAR=US&amp;VAR:SYMBOL=RES&amp;VAR:INDEX=0"}</definedName>
    <definedName name="_1289__FDSAUDITLINK__" localSheetId="0" hidden="1">{"fdsup://directions/FAT Viewer?action=UPDATE&amp;creator=factset&amp;DYN_ARGS=TRUE&amp;DOC_NAME=FAT:FQL_AUDITING_CLIENT_TEMPLATE.FAT&amp;display_string=Audit&amp;VAR:KEY=TIJKBYFQVO&amp;VAR:QUERY=RkZfRUJJVERBX09QRVIoTFRNLDM5NDQwKQ==&amp;WINDOW=FIRST_POPUP&amp;HEIGHT=450&amp;WIDTH=450&amp;START_MA","XIMIZED=FALSE&amp;VAR:CALENDAR=US&amp;VAR:SYMBOL=RES&amp;VAR:INDEX=0"}</definedName>
    <definedName name="_1289__FDSAUDITLINK__" hidden="1">{"fdsup://directions/FAT Viewer?action=UPDATE&amp;creator=factset&amp;DYN_ARGS=TRUE&amp;DOC_NAME=FAT:FQL_AUDITING_CLIENT_TEMPLATE.FAT&amp;display_string=Audit&amp;VAR:KEY=TIJKBYFQVO&amp;VAR:QUERY=RkZfRUJJVERBX09QRVIoTFRNLDM5NDQwKQ==&amp;WINDOW=FIRST_POPUP&amp;HEIGHT=450&amp;WIDTH=450&amp;START_MA","XIMIZED=FALSE&amp;VAR:CALENDAR=US&amp;VAR:SYMBOL=RES&amp;VAR:INDEX=0"}</definedName>
    <definedName name="_129______________123Graph_ACHART_3" hidden="1">#REF!</definedName>
    <definedName name="_129_________123Graph_XCHART_1" hidden="1">#REF!</definedName>
    <definedName name="_129__123Graph_LBL_ACHART_1" hidden="1">#REF!</definedName>
    <definedName name="_129__123Graph_XCHART_8" hidden="1">#REF!</definedName>
    <definedName name="_129__FDSAUDITLINK__" localSheetId="0" hidden="1">{"fdsup://directions/FAT Viewer?action=UPDATE&amp;creator=factset&amp;DYN_ARGS=TRUE&amp;DOC_NAME=FAT:FQL_AUDITING_CLIENT_TEMPLATE.FAT&amp;display_string=Audit&amp;VAR:KEY=RKDMDMTAPI&amp;VAR:QUERY=RkZfRU5UUlBSX1ZBTF9EQUlMWSg0MDQ5MCwsLCwsJ0RJTCcp&amp;WINDOW=FIRST_POPUP&amp;HEIGHT=450&amp;WIDTH=","450&amp;START_MAXIMIZED=FALSE&amp;VAR:CALENDAR=US&amp;VAR:SYMBOL=B2850B&amp;VAR:INDEX=0"}</definedName>
    <definedName name="_129__FDSAUDITLINK__" hidden="1">{"fdsup://directions/FAT Viewer?action=UPDATE&amp;creator=factset&amp;DYN_ARGS=TRUE&amp;DOC_NAME=FAT:FQL_AUDITING_CLIENT_TEMPLATE.FAT&amp;display_string=Audit&amp;VAR:KEY=RKDMDMTAPI&amp;VAR:QUERY=RkZfRU5UUlBSX1ZBTF9EQUlMWSg0MDQ5MCwsLCwsJ0RJTCcp&amp;WINDOW=FIRST_POPUP&amp;HEIGHT=450&amp;WIDTH=","450&amp;START_MAXIMIZED=FALSE&amp;VAR:CALENDAR=US&amp;VAR:SYMBOL=B2850B&amp;VAR:INDEX=0"}</definedName>
    <definedName name="_1290__FDSAUDITLINK__" localSheetId="0" hidden="1">{"fdsup://directions/FAT Viewer?action=UPDATE&amp;creator=factset&amp;DYN_ARGS=TRUE&amp;DOC_NAME=FAT:FQL_AUDITING_CLIENT_TEMPLATE.FAT&amp;display_string=Audit&amp;VAR:KEY=DYFYFKDARQ&amp;VAR:QUERY=RkZfRU5UUlBSX1ZBTF9EQUlMWSgzOTQ0MCwsLCwsJ0RJTCcp&amp;WINDOW=FIRST_POPUP&amp;HEIGHT=450&amp;WIDTH=","450&amp;START_MAXIMIZED=FALSE&amp;VAR:CALENDAR=US&amp;VAR:SYMBOL=RES&amp;VAR:INDEX=0"}</definedName>
    <definedName name="_1290__FDSAUDITLINK__" hidden="1">{"fdsup://directions/FAT Viewer?action=UPDATE&amp;creator=factset&amp;DYN_ARGS=TRUE&amp;DOC_NAME=FAT:FQL_AUDITING_CLIENT_TEMPLATE.FAT&amp;display_string=Audit&amp;VAR:KEY=DYFYFKDARQ&amp;VAR:QUERY=RkZfRU5UUlBSX1ZBTF9EQUlMWSgzOTQ0MCwsLCwsJ0RJTCcp&amp;WINDOW=FIRST_POPUP&amp;HEIGHT=450&amp;WIDTH=","450&amp;START_MAXIMIZED=FALSE&amp;VAR:CALENDAR=US&amp;VAR:SYMBOL=RES&amp;VAR:INDEX=0"}</definedName>
    <definedName name="_1291__FDSAUDITLINK__" localSheetId="0" hidden="1">{"fdsup://directions/FAT Viewer?action=UPDATE&amp;creator=factset&amp;DYN_ARGS=TRUE&amp;DOC_NAME=FAT:FQL_AUDITING_CLIENT_TEMPLATE.FAT&amp;display_string=Audit&amp;VAR:KEY=BKZSLAFCDW&amp;VAR:QUERY=RkZfRUJJVERBX09QRVIoTFRNLDM5NDMzKQ==&amp;WINDOW=FIRST_POPUP&amp;HEIGHT=450&amp;WIDTH=450&amp;START_MA","XIMIZED=FALSE&amp;VAR:CALENDAR=US&amp;VAR:SYMBOL=RES&amp;VAR:INDEX=0"}</definedName>
    <definedName name="_1291__FDSAUDITLINK__" hidden="1">{"fdsup://directions/FAT Viewer?action=UPDATE&amp;creator=factset&amp;DYN_ARGS=TRUE&amp;DOC_NAME=FAT:FQL_AUDITING_CLIENT_TEMPLATE.FAT&amp;display_string=Audit&amp;VAR:KEY=BKZSLAFCDW&amp;VAR:QUERY=RkZfRUJJVERBX09QRVIoTFRNLDM5NDMzKQ==&amp;WINDOW=FIRST_POPUP&amp;HEIGHT=450&amp;WIDTH=450&amp;START_MA","XIMIZED=FALSE&amp;VAR:CALENDAR=US&amp;VAR:SYMBOL=RES&amp;VAR:INDEX=0"}</definedName>
    <definedName name="_1292__FDSAUDITLINK__" localSheetId="0" hidden="1">{"fdsup://directions/FAT Viewer?action=UPDATE&amp;creator=factset&amp;DYN_ARGS=TRUE&amp;DOC_NAME=FAT:FQL_AUDITING_CLIENT_TEMPLATE.FAT&amp;display_string=Audit&amp;VAR:KEY=PKHYTKJMHU&amp;VAR:QUERY=RkZfRU5UUlBSX1ZBTF9EQUlMWSgzOTQzMywsLCwsJ0RJTCcp&amp;WINDOW=FIRST_POPUP&amp;HEIGHT=450&amp;WIDTH=","450&amp;START_MAXIMIZED=FALSE&amp;VAR:CALENDAR=US&amp;VAR:SYMBOL=RES&amp;VAR:INDEX=0"}</definedName>
    <definedName name="_1292__FDSAUDITLINK__" hidden="1">{"fdsup://directions/FAT Viewer?action=UPDATE&amp;creator=factset&amp;DYN_ARGS=TRUE&amp;DOC_NAME=FAT:FQL_AUDITING_CLIENT_TEMPLATE.FAT&amp;display_string=Audit&amp;VAR:KEY=PKHYTKJMHU&amp;VAR:QUERY=RkZfRU5UUlBSX1ZBTF9EQUlMWSgzOTQzMywsLCwsJ0RJTCcp&amp;WINDOW=FIRST_POPUP&amp;HEIGHT=450&amp;WIDTH=","450&amp;START_MAXIMIZED=FALSE&amp;VAR:CALENDAR=US&amp;VAR:SYMBOL=RES&amp;VAR:INDEX=0"}</definedName>
    <definedName name="_1293__FDSAUDITLINK__" localSheetId="0" hidden="1">{"fdsup://directions/FAT Viewer?action=UPDATE&amp;creator=factset&amp;DYN_ARGS=TRUE&amp;DOC_NAME=FAT:FQL_AUDITING_CLIENT_TEMPLATE.FAT&amp;display_string=Audit&amp;VAR:KEY=VYJATSJAXI&amp;VAR:QUERY=RkZfRUJJVERBX09QRVIoTFRNLDM5NDI2KQ==&amp;WINDOW=FIRST_POPUP&amp;HEIGHT=450&amp;WIDTH=450&amp;START_MA","XIMIZED=FALSE&amp;VAR:CALENDAR=US&amp;VAR:SYMBOL=RES&amp;VAR:INDEX=0"}</definedName>
    <definedName name="_1293__FDSAUDITLINK__" hidden="1">{"fdsup://directions/FAT Viewer?action=UPDATE&amp;creator=factset&amp;DYN_ARGS=TRUE&amp;DOC_NAME=FAT:FQL_AUDITING_CLIENT_TEMPLATE.FAT&amp;display_string=Audit&amp;VAR:KEY=VYJATSJAXI&amp;VAR:QUERY=RkZfRUJJVERBX09QRVIoTFRNLDM5NDI2KQ==&amp;WINDOW=FIRST_POPUP&amp;HEIGHT=450&amp;WIDTH=450&amp;START_MA","XIMIZED=FALSE&amp;VAR:CALENDAR=US&amp;VAR:SYMBOL=RES&amp;VAR:INDEX=0"}</definedName>
    <definedName name="_1294__FDSAUDITLINK__" localSheetId="0" hidden="1">{"fdsup://directions/FAT Viewer?action=UPDATE&amp;creator=factset&amp;DYN_ARGS=TRUE&amp;DOC_NAME=FAT:FQL_AUDITING_CLIENT_TEMPLATE.FAT&amp;display_string=Audit&amp;VAR:KEY=LYFGVYJGHU&amp;VAR:QUERY=RkZfRU5UUlBSX1ZBTF9EQUlMWSgzOTQyNiwsLCwsJ0RJTCcp&amp;WINDOW=FIRST_POPUP&amp;HEIGHT=450&amp;WIDTH=","450&amp;START_MAXIMIZED=FALSE&amp;VAR:CALENDAR=US&amp;VAR:SYMBOL=RES&amp;VAR:INDEX=0"}</definedName>
    <definedName name="_1294__FDSAUDITLINK__" hidden="1">{"fdsup://directions/FAT Viewer?action=UPDATE&amp;creator=factset&amp;DYN_ARGS=TRUE&amp;DOC_NAME=FAT:FQL_AUDITING_CLIENT_TEMPLATE.FAT&amp;display_string=Audit&amp;VAR:KEY=LYFGVYJGHU&amp;VAR:QUERY=RkZfRU5UUlBSX1ZBTF9EQUlMWSgzOTQyNiwsLCwsJ0RJTCcp&amp;WINDOW=FIRST_POPUP&amp;HEIGHT=450&amp;WIDTH=","450&amp;START_MAXIMIZED=FALSE&amp;VAR:CALENDAR=US&amp;VAR:SYMBOL=RES&amp;VAR:INDEX=0"}</definedName>
    <definedName name="_1295__FDSAUDITLINK__" localSheetId="0" hidden="1">{"fdsup://directions/FAT Viewer?action=UPDATE&amp;creator=factset&amp;DYN_ARGS=TRUE&amp;DOC_NAME=FAT:FQL_AUDITING_CLIENT_TEMPLATE.FAT&amp;display_string=Audit&amp;VAR:KEY=PENGJEHIPC&amp;VAR:QUERY=RkZfRUJJVERBX09QRVIoTFRNLDM5NDE5KQ==&amp;WINDOW=FIRST_POPUP&amp;HEIGHT=450&amp;WIDTH=450&amp;START_MA","XIMIZED=FALSE&amp;VAR:CALENDAR=US&amp;VAR:SYMBOL=RES&amp;VAR:INDEX=0"}</definedName>
    <definedName name="_1295__FDSAUDITLINK__" hidden="1">{"fdsup://directions/FAT Viewer?action=UPDATE&amp;creator=factset&amp;DYN_ARGS=TRUE&amp;DOC_NAME=FAT:FQL_AUDITING_CLIENT_TEMPLATE.FAT&amp;display_string=Audit&amp;VAR:KEY=PENGJEHIPC&amp;VAR:QUERY=RkZfRUJJVERBX09QRVIoTFRNLDM5NDE5KQ==&amp;WINDOW=FIRST_POPUP&amp;HEIGHT=450&amp;WIDTH=450&amp;START_MA","XIMIZED=FALSE&amp;VAR:CALENDAR=US&amp;VAR:SYMBOL=RES&amp;VAR:INDEX=0"}</definedName>
    <definedName name="_1296__FDSAUDITLINK__" localSheetId="0" hidden="1">{"fdsup://directions/FAT Viewer?action=UPDATE&amp;creator=factset&amp;DYN_ARGS=TRUE&amp;DOC_NAME=FAT:FQL_AUDITING_CLIENT_TEMPLATE.FAT&amp;display_string=Audit&amp;VAR:KEY=HSHIHMXETG&amp;VAR:QUERY=RkZfRU5UUlBSX1ZBTF9EQUlMWSgzOTQxOSwsLCwsJ0RJTCcp&amp;WINDOW=FIRST_POPUP&amp;HEIGHT=450&amp;WIDTH=","450&amp;START_MAXIMIZED=FALSE&amp;VAR:CALENDAR=US&amp;VAR:SYMBOL=RES&amp;VAR:INDEX=0"}</definedName>
    <definedName name="_1296__FDSAUDITLINK__" hidden="1">{"fdsup://directions/FAT Viewer?action=UPDATE&amp;creator=factset&amp;DYN_ARGS=TRUE&amp;DOC_NAME=FAT:FQL_AUDITING_CLIENT_TEMPLATE.FAT&amp;display_string=Audit&amp;VAR:KEY=HSHIHMXETG&amp;VAR:QUERY=RkZfRU5UUlBSX1ZBTF9EQUlMWSgzOTQxOSwsLCwsJ0RJTCcp&amp;WINDOW=FIRST_POPUP&amp;HEIGHT=450&amp;WIDTH=","450&amp;START_MAXIMIZED=FALSE&amp;VAR:CALENDAR=US&amp;VAR:SYMBOL=RES&amp;VAR:INDEX=0"}</definedName>
    <definedName name="_1297__FDSAUDITLINK__" localSheetId="0" hidden="1">{"fdsup://directions/FAT Viewer?action=UPDATE&amp;creator=factset&amp;DYN_ARGS=TRUE&amp;DOC_NAME=FAT:FQL_AUDITING_CLIENT_TEMPLATE.FAT&amp;display_string=Audit&amp;VAR:KEY=BOVWDKPWHI&amp;VAR:QUERY=RkZfRUJJVERBX09QRVIoTFRNLDM5NDEyKQ==&amp;WINDOW=FIRST_POPUP&amp;HEIGHT=450&amp;WIDTH=450&amp;START_MA","XIMIZED=FALSE&amp;VAR:CALENDAR=US&amp;VAR:SYMBOL=RES&amp;VAR:INDEX=0"}</definedName>
    <definedName name="_1297__FDSAUDITLINK__" hidden="1">{"fdsup://directions/FAT Viewer?action=UPDATE&amp;creator=factset&amp;DYN_ARGS=TRUE&amp;DOC_NAME=FAT:FQL_AUDITING_CLIENT_TEMPLATE.FAT&amp;display_string=Audit&amp;VAR:KEY=BOVWDKPWHI&amp;VAR:QUERY=RkZfRUJJVERBX09QRVIoTFRNLDM5NDEyKQ==&amp;WINDOW=FIRST_POPUP&amp;HEIGHT=450&amp;WIDTH=450&amp;START_MA","XIMIZED=FALSE&amp;VAR:CALENDAR=US&amp;VAR:SYMBOL=RES&amp;VAR:INDEX=0"}</definedName>
    <definedName name="_1298__FDSAUDITLINK__" localSheetId="0" hidden="1">{"fdsup://directions/FAT Viewer?action=UPDATE&amp;creator=factset&amp;DYN_ARGS=TRUE&amp;DOC_NAME=FAT:FQL_AUDITING_CLIENT_TEMPLATE.FAT&amp;display_string=Audit&amp;VAR:KEY=RMNSTIZMHM&amp;VAR:QUERY=RkZfRU5UUlBSX1ZBTF9EQUlMWSgzOTQxMiwsLCwsJ0RJTCcp&amp;WINDOW=FIRST_POPUP&amp;HEIGHT=450&amp;WIDTH=","450&amp;START_MAXIMIZED=FALSE&amp;VAR:CALENDAR=US&amp;VAR:SYMBOL=RES&amp;VAR:INDEX=0"}</definedName>
    <definedName name="_1298__FDSAUDITLINK__" hidden="1">{"fdsup://directions/FAT Viewer?action=UPDATE&amp;creator=factset&amp;DYN_ARGS=TRUE&amp;DOC_NAME=FAT:FQL_AUDITING_CLIENT_TEMPLATE.FAT&amp;display_string=Audit&amp;VAR:KEY=RMNSTIZMHM&amp;VAR:QUERY=RkZfRU5UUlBSX1ZBTF9EQUlMWSgzOTQxMiwsLCwsJ0RJTCcp&amp;WINDOW=FIRST_POPUP&amp;HEIGHT=450&amp;WIDTH=","450&amp;START_MAXIMIZED=FALSE&amp;VAR:CALENDAR=US&amp;VAR:SYMBOL=RES&amp;VAR:INDEX=0"}</definedName>
    <definedName name="_1299__FDSAUDITLINK__" localSheetId="0" hidden="1">{"fdsup://directions/FAT Viewer?action=UPDATE&amp;creator=factset&amp;DYN_ARGS=TRUE&amp;DOC_NAME=FAT:FQL_AUDITING_CLIENT_TEMPLATE.FAT&amp;display_string=Audit&amp;VAR:KEY=PWBQNMJMNC&amp;VAR:QUERY=RkZfRUJJVERBX09QRVIoTFRNLDM5NDA1KQ==&amp;WINDOW=FIRST_POPUP&amp;HEIGHT=450&amp;WIDTH=450&amp;START_MA","XIMIZED=FALSE&amp;VAR:CALENDAR=US&amp;VAR:SYMBOL=RES&amp;VAR:INDEX=0"}</definedName>
    <definedName name="_1299__FDSAUDITLINK__" hidden="1">{"fdsup://directions/FAT Viewer?action=UPDATE&amp;creator=factset&amp;DYN_ARGS=TRUE&amp;DOC_NAME=FAT:FQL_AUDITING_CLIENT_TEMPLATE.FAT&amp;display_string=Audit&amp;VAR:KEY=PWBQNMJMNC&amp;VAR:QUERY=RkZfRUJJVERBX09QRVIoTFRNLDM5NDA1KQ==&amp;WINDOW=FIRST_POPUP&amp;HEIGHT=450&amp;WIDTH=450&amp;START_MA","XIMIZED=FALSE&amp;VAR:CALENDAR=US&amp;VAR:SYMBOL=RES&amp;VAR:INDEX=0"}</definedName>
    <definedName name="_12wrn.²Ä1­Ó¤ë1_Ü20¤H." localSheetId="0" hidden="1">{#N/A,#N/A,FALSE,"²Ä1­Ó¤ë"}</definedName>
    <definedName name="_12wrn.²Ä1­Ó¤ë1_Ü20¤H." hidden="1">{#N/A,#N/A,FALSE,"²Ä1­Ó¤ë"}</definedName>
    <definedName name="_13________________123Graph_ACHART_3" hidden="1">#REF!</definedName>
    <definedName name="_13_____123Graph_XCHART_4" hidden="1">#REF!</definedName>
    <definedName name="_13____123Graph_LBL_DCHART_1" hidden="1">#REF!</definedName>
    <definedName name="_13__123Graph_ACHART_1" hidden="1">#REF!</definedName>
    <definedName name="_13__123Graph_ACHART_2" hidden="1">#REF!</definedName>
    <definedName name="_13__123Graph_ACHART_3" hidden="1">#REF!</definedName>
    <definedName name="_13__123Graph_ACHART_6" hidden="1">#REF!</definedName>
    <definedName name="_13__123Graph_BCHART_1" hidden="1">#REF!</definedName>
    <definedName name="_13__123Graph_BCHART_4" hidden="1">#REF!</definedName>
    <definedName name="_13__123Graph_CCHART_1" hidden="1">#REF!</definedName>
    <definedName name="_13__123Graph_CCHART_21" hidden="1">#REF!</definedName>
    <definedName name="_13__123Graph_CCHART_22" hidden="1">#REF!</definedName>
    <definedName name="_13__123Graph_FCHART_1" hidden="1">#REF!</definedName>
    <definedName name="_13__123Graph_FCHART_4" hidden="1">#REF!</definedName>
    <definedName name="_13__123Graph_LBL_BCHART_1" hidden="1">#REF!</definedName>
    <definedName name="_13__123Graph_LBL_BCHART_2" hidden="1">#REF!</definedName>
    <definedName name="_13__123Graph_LBL_DCHART_1" hidden="1">#REF!</definedName>
    <definedName name="_13__123Graph_X1993_1998" hidden="1">#REF!</definedName>
    <definedName name="_13__123Graph_XCHART_2" hidden="1">#REF!</definedName>
    <definedName name="_13__123Graph_XCHART_4" hidden="1">#REF!</definedName>
    <definedName name="_13__FDSAUDITLINK__" localSheetId="0" hidden="1">{"fdsup://IBCentral/FAT Viewer?action=UPDATE&amp;creator=factset&amp;DOC_NAME=fat:reuters_qtrly_source_window.fat&amp;display_string=Audit&amp;DYN_ARGS=TRUE&amp;VAR:ID1=00176510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qtrly_source_window.fat&amp;display_string=Audit&amp;DYN_ARGS=TRUE&amp;VAR:ID1=00176510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3_0__123Graph_XCHAR" hidden="1">#REF!</definedName>
    <definedName name="_130_________123Graph_XCHART_2" hidden="1">#REF!</definedName>
    <definedName name="_130__123Graph_LBL_ACHART_3" hidden="1">#REF!</definedName>
    <definedName name="_130__123Graph_XCHART_9" hidden="1">#REF!</definedName>
    <definedName name="_130__FDSAUDITLINK__" localSheetId="0" hidden="1">{"fdsup://directions/FAT Viewer?action=UPDATE&amp;creator=factset&amp;DYN_ARGS=TRUE&amp;DOC_NAME=FAT:FQL_AUDITING_CLIENT_TEMPLATE.FAT&amp;display_string=Audit&amp;VAR:KEY=NQNSPMFEVC&amp;VAR:QUERY=RkZfRUJJVERBX09QRVIoTFRNLDQwNDkwKQ==&amp;WINDOW=FIRST_POPUP&amp;HEIGHT=450&amp;WIDTH=450&amp;START_MA","XIMIZED=FALSE&amp;VAR:CALENDAR=US&amp;VAR:SYMBOL=B2850B&amp;VAR:INDEX=0"}</definedName>
    <definedName name="_130__FDSAUDITLINK__" hidden="1">{"fdsup://directions/FAT Viewer?action=UPDATE&amp;creator=factset&amp;DYN_ARGS=TRUE&amp;DOC_NAME=FAT:FQL_AUDITING_CLIENT_TEMPLATE.FAT&amp;display_string=Audit&amp;VAR:KEY=NQNSPMFEVC&amp;VAR:QUERY=RkZfRUJJVERBX09QRVIoTFRNLDQwNDkwKQ==&amp;WINDOW=FIRST_POPUP&amp;HEIGHT=450&amp;WIDTH=450&amp;START_MA","XIMIZED=FALSE&amp;VAR:CALENDAR=US&amp;VAR:SYMBOL=B2850B&amp;VAR:INDEX=0"}</definedName>
    <definedName name="_1300__FDSAUDITLINK__" localSheetId="0" hidden="1">{"fdsup://directions/FAT Viewer?action=UPDATE&amp;creator=factset&amp;DYN_ARGS=TRUE&amp;DOC_NAME=FAT:FQL_AUDITING_CLIENT_TEMPLATE.FAT&amp;display_string=Audit&amp;VAR:KEY=JWNQNCHSDQ&amp;VAR:QUERY=RkZfRU5UUlBSX1ZBTF9EQUlMWSgzOTQwNSwsLCwsJ0RJTCcp&amp;WINDOW=FIRST_POPUP&amp;HEIGHT=450&amp;WIDTH=","450&amp;START_MAXIMIZED=FALSE&amp;VAR:CALENDAR=US&amp;VAR:SYMBOL=RES&amp;VAR:INDEX=0"}</definedName>
    <definedName name="_1300__FDSAUDITLINK__" hidden="1">{"fdsup://directions/FAT Viewer?action=UPDATE&amp;creator=factset&amp;DYN_ARGS=TRUE&amp;DOC_NAME=FAT:FQL_AUDITING_CLIENT_TEMPLATE.FAT&amp;display_string=Audit&amp;VAR:KEY=JWNQNCHSDQ&amp;VAR:QUERY=RkZfRU5UUlBSX1ZBTF9EQUlMWSgzOTQwNSwsLCwsJ0RJTCcp&amp;WINDOW=FIRST_POPUP&amp;HEIGHT=450&amp;WIDTH=","450&amp;START_MAXIMIZED=FALSE&amp;VAR:CALENDAR=US&amp;VAR:SYMBOL=RES&amp;VAR:INDEX=0"}</definedName>
    <definedName name="_1301__FDSAUDITLINK__" localSheetId="0" hidden="1">{"fdsup://directions/FAT Viewer?action=UPDATE&amp;creator=factset&amp;DYN_ARGS=TRUE&amp;DOC_NAME=FAT:FQL_AUDITING_CLIENT_TEMPLATE.FAT&amp;display_string=Audit&amp;VAR:KEY=ZYVIDMJQJY&amp;VAR:QUERY=RkZfRUJJVERBX09QRVIoTFRNLDM5Mzk4KQ==&amp;WINDOW=FIRST_POPUP&amp;HEIGHT=450&amp;WIDTH=450&amp;START_MA","XIMIZED=FALSE&amp;VAR:CALENDAR=US&amp;VAR:SYMBOL=RES&amp;VAR:INDEX=0"}</definedName>
    <definedName name="_1301__FDSAUDITLINK__" hidden="1">{"fdsup://directions/FAT Viewer?action=UPDATE&amp;creator=factset&amp;DYN_ARGS=TRUE&amp;DOC_NAME=FAT:FQL_AUDITING_CLIENT_TEMPLATE.FAT&amp;display_string=Audit&amp;VAR:KEY=ZYVIDMJQJY&amp;VAR:QUERY=RkZfRUJJVERBX09QRVIoTFRNLDM5Mzk4KQ==&amp;WINDOW=FIRST_POPUP&amp;HEIGHT=450&amp;WIDTH=450&amp;START_MA","XIMIZED=FALSE&amp;VAR:CALENDAR=US&amp;VAR:SYMBOL=RES&amp;VAR:INDEX=0"}</definedName>
    <definedName name="_1302__FDSAUDITLINK__" localSheetId="0" hidden="1">{"fdsup://directions/FAT Viewer?action=UPDATE&amp;creator=factset&amp;DYN_ARGS=TRUE&amp;DOC_NAME=FAT:FQL_AUDITING_CLIENT_TEMPLATE.FAT&amp;display_string=Audit&amp;VAR:KEY=VQFEBMTIDS&amp;VAR:QUERY=RkZfRU5UUlBSX1ZBTF9EQUlMWSgzOTM5OCwsLCwsJ0RJTCcp&amp;WINDOW=FIRST_POPUP&amp;HEIGHT=450&amp;WIDTH=","450&amp;START_MAXIMIZED=FALSE&amp;VAR:CALENDAR=US&amp;VAR:SYMBOL=RES&amp;VAR:INDEX=0"}</definedName>
    <definedName name="_1302__FDSAUDITLINK__" hidden="1">{"fdsup://directions/FAT Viewer?action=UPDATE&amp;creator=factset&amp;DYN_ARGS=TRUE&amp;DOC_NAME=FAT:FQL_AUDITING_CLIENT_TEMPLATE.FAT&amp;display_string=Audit&amp;VAR:KEY=VQFEBMTIDS&amp;VAR:QUERY=RkZfRU5UUlBSX1ZBTF9EQUlMWSgzOTM5OCwsLCwsJ0RJTCcp&amp;WINDOW=FIRST_POPUP&amp;HEIGHT=450&amp;WIDTH=","450&amp;START_MAXIMIZED=FALSE&amp;VAR:CALENDAR=US&amp;VAR:SYMBOL=RES&amp;VAR:INDEX=0"}</definedName>
    <definedName name="_1303__FDSAUDITLINK__" localSheetId="0" hidden="1">{"fdsup://directions/FAT Viewer?action=UPDATE&amp;creator=factset&amp;DYN_ARGS=TRUE&amp;DOC_NAME=FAT:FQL_AUDITING_CLIENT_TEMPLATE.FAT&amp;display_string=Audit&amp;VAR:KEY=PAJSXUXCXO&amp;VAR:QUERY=RkZfRUJJVERBX09QRVIoTFRNLDM5MzkxKQ==&amp;WINDOW=FIRST_POPUP&amp;HEIGHT=450&amp;WIDTH=450&amp;START_MA","XIMIZED=FALSE&amp;VAR:CALENDAR=US&amp;VAR:SYMBOL=RES&amp;VAR:INDEX=0"}</definedName>
    <definedName name="_1303__FDSAUDITLINK__" hidden="1">{"fdsup://directions/FAT Viewer?action=UPDATE&amp;creator=factset&amp;DYN_ARGS=TRUE&amp;DOC_NAME=FAT:FQL_AUDITING_CLIENT_TEMPLATE.FAT&amp;display_string=Audit&amp;VAR:KEY=PAJSXUXCXO&amp;VAR:QUERY=RkZfRUJJVERBX09QRVIoTFRNLDM5MzkxKQ==&amp;WINDOW=FIRST_POPUP&amp;HEIGHT=450&amp;WIDTH=450&amp;START_MA","XIMIZED=FALSE&amp;VAR:CALENDAR=US&amp;VAR:SYMBOL=RES&amp;VAR:INDEX=0"}</definedName>
    <definedName name="_1304__FDSAUDITLINK__" localSheetId="0" hidden="1">{"fdsup://directions/FAT Viewer?action=UPDATE&amp;creator=factset&amp;DYN_ARGS=TRUE&amp;DOC_NAME=FAT:FQL_AUDITING_CLIENT_TEMPLATE.FAT&amp;display_string=Audit&amp;VAR:KEY=PWXYZYPYFI&amp;VAR:QUERY=RkZfRU5UUlBSX1ZBTF9EQUlMWSgzOTM5MSwsLCwsJ0RJTCcp&amp;WINDOW=FIRST_POPUP&amp;HEIGHT=450&amp;WIDTH=","450&amp;START_MAXIMIZED=FALSE&amp;VAR:CALENDAR=US&amp;VAR:SYMBOL=RES&amp;VAR:INDEX=0"}</definedName>
    <definedName name="_1304__FDSAUDITLINK__" hidden="1">{"fdsup://directions/FAT Viewer?action=UPDATE&amp;creator=factset&amp;DYN_ARGS=TRUE&amp;DOC_NAME=FAT:FQL_AUDITING_CLIENT_TEMPLATE.FAT&amp;display_string=Audit&amp;VAR:KEY=PWXYZYPYFI&amp;VAR:QUERY=RkZfRU5UUlBSX1ZBTF9EQUlMWSgzOTM5MSwsLCwsJ0RJTCcp&amp;WINDOW=FIRST_POPUP&amp;HEIGHT=450&amp;WIDTH=","450&amp;START_MAXIMIZED=FALSE&amp;VAR:CALENDAR=US&amp;VAR:SYMBOL=RES&amp;VAR:INDEX=0"}</definedName>
    <definedName name="_1305__FDSAUDITLINK__" localSheetId="0" hidden="1">{"fdsup://directions/FAT Viewer?action=UPDATE&amp;creator=factset&amp;DYN_ARGS=TRUE&amp;DOC_NAME=FAT:FQL_AUDITING_CLIENT_TEMPLATE.FAT&amp;display_string=Audit&amp;VAR:KEY=BCHWVGJKRK&amp;VAR:QUERY=RkZfRUJJVERBX09QRVIoTFRNLDM5Mzg0KQ==&amp;WINDOW=FIRST_POPUP&amp;HEIGHT=450&amp;WIDTH=450&amp;START_MA","XIMIZED=FALSE&amp;VAR:CALENDAR=US&amp;VAR:SYMBOL=RES&amp;VAR:INDEX=0"}</definedName>
    <definedName name="_1305__FDSAUDITLINK__" hidden="1">{"fdsup://directions/FAT Viewer?action=UPDATE&amp;creator=factset&amp;DYN_ARGS=TRUE&amp;DOC_NAME=FAT:FQL_AUDITING_CLIENT_TEMPLATE.FAT&amp;display_string=Audit&amp;VAR:KEY=BCHWVGJKRK&amp;VAR:QUERY=RkZfRUJJVERBX09QRVIoTFRNLDM5Mzg0KQ==&amp;WINDOW=FIRST_POPUP&amp;HEIGHT=450&amp;WIDTH=450&amp;START_MA","XIMIZED=FALSE&amp;VAR:CALENDAR=US&amp;VAR:SYMBOL=RES&amp;VAR:INDEX=0"}</definedName>
    <definedName name="_1306__FDSAUDITLINK__" localSheetId="0" hidden="1">{"fdsup://directions/FAT Viewer?action=UPDATE&amp;creator=factset&amp;DYN_ARGS=TRUE&amp;DOC_NAME=FAT:FQL_AUDITING_CLIENT_TEMPLATE.FAT&amp;display_string=Audit&amp;VAR:KEY=LARWTOLMNQ&amp;VAR:QUERY=RkZfRU5UUlBSX1ZBTF9EQUlMWSgzOTM4NCwsLCwsJ0RJTCcp&amp;WINDOW=FIRST_POPUP&amp;HEIGHT=450&amp;WIDTH=","450&amp;START_MAXIMIZED=FALSE&amp;VAR:CALENDAR=US&amp;VAR:SYMBOL=RES&amp;VAR:INDEX=0"}</definedName>
    <definedName name="_1306__FDSAUDITLINK__" hidden="1">{"fdsup://directions/FAT Viewer?action=UPDATE&amp;creator=factset&amp;DYN_ARGS=TRUE&amp;DOC_NAME=FAT:FQL_AUDITING_CLIENT_TEMPLATE.FAT&amp;display_string=Audit&amp;VAR:KEY=LARWTOLMNQ&amp;VAR:QUERY=RkZfRU5UUlBSX1ZBTF9EQUlMWSgzOTM4NCwsLCwsJ0RJTCcp&amp;WINDOW=FIRST_POPUP&amp;HEIGHT=450&amp;WIDTH=","450&amp;START_MAXIMIZED=FALSE&amp;VAR:CALENDAR=US&amp;VAR:SYMBOL=RES&amp;VAR:INDEX=0"}</definedName>
    <definedName name="_1307__FDSAUDITLINK__" localSheetId="0" hidden="1">{"fdsup://directions/FAT Viewer?action=UPDATE&amp;creator=factset&amp;DYN_ARGS=TRUE&amp;DOC_NAME=FAT:FQL_AUDITING_CLIENT_TEMPLATE.FAT&amp;display_string=Audit&amp;VAR:KEY=FKFEJENCNI&amp;VAR:QUERY=RkZfRUJJVERBX09QRVIoTFRNLDM5Mzc3KQ==&amp;WINDOW=FIRST_POPUP&amp;HEIGHT=450&amp;WIDTH=450&amp;START_MA","XIMIZED=FALSE&amp;VAR:CALENDAR=US&amp;VAR:SYMBOL=RES&amp;VAR:INDEX=0"}</definedName>
    <definedName name="_1307__FDSAUDITLINK__" hidden="1">{"fdsup://directions/FAT Viewer?action=UPDATE&amp;creator=factset&amp;DYN_ARGS=TRUE&amp;DOC_NAME=FAT:FQL_AUDITING_CLIENT_TEMPLATE.FAT&amp;display_string=Audit&amp;VAR:KEY=FKFEJENCNI&amp;VAR:QUERY=RkZfRUJJVERBX09QRVIoTFRNLDM5Mzc3KQ==&amp;WINDOW=FIRST_POPUP&amp;HEIGHT=450&amp;WIDTH=450&amp;START_MA","XIMIZED=FALSE&amp;VAR:CALENDAR=US&amp;VAR:SYMBOL=RES&amp;VAR:INDEX=0"}</definedName>
    <definedName name="_1308__FDSAUDITLINK__" localSheetId="0" hidden="1">{"fdsup://directions/FAT Viewer?action=UPDATE&amp;creator=factset&amp;DYN_ARGS=TRUE&amp;DOC_NAME=FAT:FQL_AUDITING_CLIENT_TEMPLATE.FAT&amp;display_string=Audit&amp;VAR:KEY=JKXQJAVUBM&amp;VAR:QUERY=RkZfRU5UUlBSX1ZBTF9EQUlMWSgzOTM3NywsLCwsJ0RJTCcp&amp;WINDOW=FIRST_POPUP&amp;HEIGHT=450&amp;WIDTH=","450&amp;START_MAXIMIZED=FALSE&amp;VAR:CALENDAR=US&amp;VAR:SYMBOL=RES&amp;VAR:INDEX=0"}</definedName>
    <definedName name="_1308__FDSAUDITLINK__" hidden="1">{"fdsup://directions/FAT Viewer?action=UPDATE&amp;creator=factset&amp;DYN_ARGS=TRUE&amp;DOC_NAME=FAT:FQL_AUDITING_CLIENT_TEMPLATE.FAT&amp;display_string=Audit&amp;VAR:KEY=JKXQJAVUBM&amp;VAR:QUERY=RkZfRU5UUlBSX1ZBTF9EQUlMWSgzOTM3NywsLCwsJ0RJTCcp&amp;WINDOW=FIRST_POPUP&amp;HEIGHT=450&amp;WIDTH=","450&amp;START_MAXIMIZED=FALSE&amp;VAR:CALENDAR=US&amp;VAR:SYMBOL=RES&amp;VAR:INDEX=0"}</definedName>
    <definedName name="_1309__FDSAUDITLINK__" localSheetId="0" hidden="1">{"fdsup://directions/FAT Viewer?action=UPDATE&amp;creator=factset&amp;DYN_ARGS=TRUE&amp;DOC_NAME=FAT:FQL_AUDITING_CLIENT_TEMPLATE.FAT&amp;display_string=Audit&amp;VAR:KEY=DUHYZCDABK&amp;VAR:QUERY=RkZfRUJJVERBX09QRVIoTFRNLDM5MzcwKQ==&amp;WINDOW=FIRST_POPUP&amp;HEIGHT=450&amp;WIDTH=450&amp;START_MA","XIMIZED=FALSE&amp;VAR:CALENDAR=US&amp;VAR:SYMBOL=RES&amp;VAR:INDEX=0"}</definedName>
    <definedName name="_1309__FDSAUDITLINK__" hidden="1">{"fdsup://directions/FAT Viewer?action=UPDATE&amp;creator=factset&amp;DYN_ARGS=TRUE&amp;DOC_NAME=FAT:FQL_AUDITING_CLIENT_TEMPLATE.FAT&amp;display_string=Audit&amp;VAR:KEY=DUHYZCDABK&amp;VAR:QUERY=RkZfRUJJVERBX09QRVIoTFRNLDM5MzcwKQ==&amp;WINDOW=FIRST_POPUP&amp;HEIGHT=450&amp;WIDTH=450&amp;START_MA","XIMIZED=FALSE&amp;VAR:CALENDAR=US&amp;VAR:SYMBOL=RES&amp;VAR:INDEX=0"}</definedName>
    <definedName name="_131________123Graph_ACHART_1" hidden="1">#REF!</definedName>
    <definedName name="_131__FDSAUDITLINK__" localSheetId="0" hidden="1">{"fdsup://directions/FAT Viewer?action=UPDATE&amp;creator=factset&amp;DYN_ARGS=TRUE&amp;DOC_NAME=FAT:FQL_AUDITING_CLIENT_TEMPLATE.FAT&amp;display_string=Audit&amp;VAR:KEY=PMRWHWLUJK&amp;VAR:QUERY=RkZfRU5UUlBSX1ZBTF9EQUlMWSg0MDQ4MywsLCwsJ0RJTCcp&amp;WINDOW=FIRST_POPUP&amp;HEIGHT=450&amp;WIDTH=","450&amp;START_MAXIMIZED=FALSE&amp;VAR:CALENDAR=US&amp;VAR:SYMBOL=B2850B&amp;VAR:INDEX=0"}</definedName>
    <definedName name="_131__FDSAUDITLINK__" hidden="1">{"fdsup://directions/FAT Viewer?action=UPDATE&amp;creator=factset&amp;DYN_ARGS=TRUE&amp;DOC_NAME=FAT:FQL_AUDITING_CLIENT_TEMPLATE.FAT&amp;display_string=Audit&amp;VAR:KEY=PMRWHWLUJK&amp;VAR:QUERY=RkZfRU5UUlBSX1ZBTF9EQUlMWSg0MDQ4MywsLCwsJ0RJTCcp&amp;WINDOW=FIRST_POPUP&amp;HEIGHT=450&amp;WIDTH=","450&amp;START_MAXIMIZED=FALSE&amp;VAR:CALENDAR=US&amp;VAR:SYMBOL=B2850B&amp;VAR:INDEX=0"}</definedName>
    <definedName name="_1310__FDSAUDITLINK__" localSheetId="0" hidden="1">{"fdsup://directions/FAT Viewer?action=UPDATE&amp;creator=factset&amp;DYN_ARGS=TRUE&amp;DOC_NAME=FAT:FQL_AUDITING_CLIENT_TEMPLATE.FAT&amp;display_string=Audit&amp;VAR:KEY=ZYHIBQRWFY&amp;VAR:QUERY=RkZfRU5UUlBSX1ZBTF9EQUlMWSgzOTM3MCwsLCwsJ0RJTCcp&amp;WINDOW=FIRST_POPUP&amp;HEIGHT=450&amp;WIDTH=","450&amp;START_MAXIMIZED=FALSE&amp;VAR:CALENDAR=US&amp;VAR:SYMBOL=RES&amp;VAR:INDEX=0"}</definedName>
    <definedName name="_1310__FDSAUDITLINK__" hidden="1">{"fdsup://directions/FAT Viewer?action=UPDATE&amp;creator=factset&amp;DYN_ARGS=TRUE&amp;DOC_NAME=FAT:FQL_AUDITING_CLIENT_TEMPLATE.FAT&amp;display_string=Audit&amp;VAR:KEY=ZYHIBQRWFY&amp;VAR:QUERY=RkZfRU5UUlBSX1ZBTF9EQUlMWSgzOTM3MCwsLCwsJ0RJTCcp&amp;WINDOW=FIRST_POPUP&amp;HEIGHT=450&amp;WIDTH=","450&amp;START_MAXIMIZED=FALSE&amp;VAR:CALENDAR=US&amp;VAR:SYMBOL=RES&amp;VAR:INDEX=0"}</definedName>
    <definedName name="_1311__FDSAUDITLINK__" localSheetId="0" hidden="1">{"fdsup://directions/FAT Viewer?action=UPDATE&amp;creator=factset&amp;DYN_ARGS=TRUE&amp;DOC_NAME=FAT:FQL_AUDITING_CLIENT_TEMPLATE.FAT&amp;display_string=Audit&amp;VAR:KEY=ZSFSRUFEDQ&amp;VAR:QUERY=RkZfRUJJVERBX09QRVIoTFRNLDM5MzYzKQ==&amp;WINDOW=FIRST_POPUP&amp;HEIGHT=450&amp;WIDTH=450&amp;START_MA","XIMIZED=FALSE&amp;VAR:CALENDAR=US&amp;VAR:SYMBOL=RES&amp;VAR:INDEX=0"}</definedName>
    <definedName name="_1311__FDSAUDITLINK__" hidden="1">{"fdsup://directions/FAT Viewer?action=UPDATE&amp;creator=factset&amp;DYN_ARGS=TRUE&amp;DOC_NAME=FAT:FQL_AUDITING_CLIENT_TEMPLATE.FAT&amp;display_string=Audit&amp;VAR:KEY=ZSFSRUFEDQ&amp;VAR:QUERY=RkZfRUJJVERBX09QRVIoTFRNLDM5MzYzKQ==&amp;WINDOW=FIRST_POPUP&amp;HEIGHT=450&amp;WIDTH=450&amp;START_MA","XIMIZED=FALSE&amp;VAR:CALENDAR=US&amp;VAR:SYMBOL=RES&amp;VAR:INDEX=0"}</definedName>
    <definedName name="_1312__FDSAUDITLINK__" localSheetId="0" hidden="1">{"fdsup://directions/FAT Viewer?action=UPDATE&amp;creator=factset&amp;DYN_ARGS=TRUE&amp;DOC_NAME=FAT:FQL_AUDITING_CLIENT_TEMPLATE.FAT&amp;display_string=Audit&amp;VAR:KEY=FILCHMLWNK&amp;VAR:QUERY=RkZfRU5UUlBSX1ZBTF9EQUlMWSgzOTM2MywsLCwsJ0RJTCcp&amp;WINDOW=FIRST_POPUP&amp;HEIGHT=450&amp;WIDTH=","450&amp;START_MAXIMIZED=FALSE&amp;VAR:CALENDAR=US&amp;VAR:SYMBOL=RES&amp;VAR:INDEX=0"}</definedName>
    <definedName name="_1312__FDSAUDITLINK__" hidden="1">{"fdsup://directions/FAT Viewer?action=UPDATE&amp;creator=factset&amp;DYN_ARGS=TRUE&amp;DOC_NAME=FAT:FQL_AUDITING_CLIENT_TEMPLATE.FAT&amp;display_string=Audit&amp;VAR:KEY=FILCHMLWNK&amp;VAR:QUERY=RkZfRU5UUlBSX1ZBTF9EQUlMWSgzOTM2MywsLCwsJ0RJTCcp&amp;WINDOW=FIRST_POPUP&amp;HEIGHT=450&amp;WIDTH=","450&amp;START_MAXIMIZED=FALSE&amp;VAR:CALENDAR=US&amp;VAR:SYMBOL=RES&amp;VAR:INDEX=0"}</definedName>
    <definedName name="_1313__FDSAUDITLINK__" localSheetId="0" hidden="1">{"fdsup://directions/FAT Viewer?action=UPDATE&amp;creator=factset&amp;DYN_ARGS=TRUE&amp;DOC_NAME=FAT:FQL_AUDITING_CLIENT_TEMPLATE.FAT&amp;display_string=Audit&amp;VAR:KEY=XMDSLUPKVS&amp;VAR:QUERY=RkZfRUJJVERBX09QRVIoTFRNLDM5MzU2KQ==&amp;WINDOW=FIRST_POPUP&amp;HEIGHT=450&amp;WIDTH=450&amp;START_MA","XIMIZED=FALSE&amp;VAR:CALENDAR=US&amp;VAR:SYMBOL=RES&amp;VAR:INDEX=0"}</definedName>
    <definedName name="_1313__FDSAUDITLINK__" hidden="1">{"fdsup://directions/FAT Viewer?action=UPDATE&amp;creator=factset&amp;DYN_ARGS=TRUE&amp;DOC_NAME=FAT:FQL_AUDITING_CLIENT_TEMPLATE.FAT&amp;display_string=Audit&amp;VAR:KEY=XMDSLUPKVS&amp;VAR:QUERY=RkZfRUJJVERBX09QRVIoTFRNLDM5MzU2KQ==&amp;WINDOW=FIRST_POPUP&amp;HEIGHT=450&amp;WIDTH=450&amp;START_MA","XIMIZED=FALSE&amp;VAR:CALENDAR=US&amp;VAR:SYMBOL=RES&amp;VAR:INDEX=0"}</definedName>
    <definedName name="_1314__FDSAUDITLINK__" localSheetId="0" hidden="1">{"fdsup://directions/FAT Viewer?action=UPDATE&amp;creator=factset&amp;DYN_ARGS=TRUE&amp;DOC_NAME=FAT:FQL_AUDITING_CLIENT_TEMPLATE.FAT&amp;display_string=Audit&amp;VAR:KEY=TYZKVOFAPE&amp;VAR:QUERY=RkZfRU5UUlBSX1ZBTF9EQUlMWSgzOTM1NiwsLCwsJ0RJTCcp&amp;WINDOW=FIRST_POPUP&amp;HEIGHT=450&amp;WIDTH=","450&amp;START_MAXIMIZED=FALSE&amp;VAR:CALENDAR=US&amp;VAR:SYMBOL=RES&amp;VAR:INDEX=0"}</definedName>
    <definedName name="_1314__FDSAUDITLINK__" hidden="1">{"fdsup://directions/FAT Viewer?action=UPDATE&amp;creator=factset&amp;DYN_ARGS=TRUE&amp;DOC_NAME=FAT:FQL_AUDITING_CLIENT_TEMPLATE.FAT&amp;display_string=Audit&amp;VAR:KEY=TYZKVOFAPE&amp;VAR:QUERY=RkZfRU5UUlBSX1ZBTF9EQUlMWSgzOTM1NiwsLCwsJ0RJTCcp&amp;WINDOW=FIRST_POPUP&amp;HEIGHT=450&amp;WIDTH=","450&amp;START_MAXIMIZED=FALSE&amp;VAR:CALENDAR=US&amp;VAR:SYMBOL=RES&amp;VAR:INDEX=0"}</definedName>
    <definedName name="_1315__FDSAUDITLINK__" localSheetId="0" hidden="1">{"fdsup://directions/FAT Viewer?action=UPDATE&amp;creator=factset&amp;DYN_ARGS=TRUE&amp;DOC_NAME=FAT:FQL_AUDITING_CLIENT_TEMPLATE.FAT&amp;display_string=Audit&amp;VAR:KEY=TAXIXOTSZM&amp;VAR:QUERY=RkZfRUJJVERBX09QRVIoTFRNLDM5MzQ5KQ==&amp;WINDOW=FIRST_POPUP&amp;HEIGHT=450&amp;WIDTH=450&amp;START_MA","XIMIZED=FALSE&amp;VAR:CALENDAR=US&amp;VAR:SYMBOL=RES&amp;VAR:INDEX=0"}</definedName>
    <definedName name="_1315__FDSAUDITLINK__" hidden="1">{"fdsup://directions/FAT Viewer?action=UPDATE&amp;creator=factset&amp;DYN_ARGS=TRUE&amp;DOC_NAME=FAT:FQL_AUDITING_CLIENT_TEMPLATE.FAT&amp;display_string=Audit&amp;VAR:KEY=TAXIXOTSZM&amp;VAR:QUERY=RkZfRUJJVERBX09QRVIoTFRNLDM5MzQ5KQ==&amp;WINDOW=FIRST_POPUP&amp;HEIGHT=450&amp;WIDTH=450&amp;START_MA","XIMIZED=FALSE&amp;VAR:CALENDAR=US&amp;VAR:SYMBOL=RES&amp;VAR:INDEX=0"}</definedName>
    <definedName name="_1316__FDSAUDITLINK__" localSheetId="0" hidden="1">{"fdsup://directions/FAT Viewer?action=UPDATE&amp;creator=factset&amp;DYN_ARGS=TRUE&amp;DOC_NAME=FAT:FQL_AUDITING_CLIENT_TEMPLATE.FAT&amp;display_string=Audit&amp;VAR:KEY=HKJOBENCTS&amp;VAR:QUERY=RkZfRU5UUlBSX1ZBTF9EQUlMWSgzOTM0OSwsLCwsJ0RJTCcp&amp;WINDOW=FIRST_POPUP&amp;HEIGHT=450&amp;WIDTH=","450&amp;START_MAXIMIZED=FALSE&amp;VAR:CALENDAR=US&amp;VAR:SYMBOL=RES&amp;VAR:INDEX=0"}</definedName>
    <definedName name="_1316__FDSAUDITLINK__" hidden="1">{"fdsup://directions/FAT Viewer?action=UPDATE&amp;creator=factset&amp;DYN_ARGS=TRUE&amp;DOC_NAME=FAT:FQL_AUDITING_CLIENT_TEMPLATE.FAT&amp;display_string=Audit&amp;VAR:KEY=HKJOBENCTS&amp;VAR:QUERY=RkZfRU5UUlBSX1ZBTF9EQUlMWSgzOTM0OSwsLCwsJ0RJTCcp&amp;WINDOW=FIRST_POPUP&amp;HEIGHT=450&amp;WIDTH=","450&amp;START_MAXIMIZED=FALSE&amp;VAR:CALENDAR=US&amp;VAR:SYMBOL=RES&amp;VAR:INDEX=0"}</definedName>
    <definedName name="_1317__FDSAUDITLINK__" localSheetId="0" hidden="1">{"fdsup://directions/FAT Viewer?action=UPDATE&amp;creator=factset&amp;DYN_ARGS=TRUE&amp;DOC_NAME=FAT:FQL_AUDITING_CLIENT_TEMPLATE.FAT&amp;display_string=Audit&amp;VAR:KEY=PSTSXCXOXU&amp;VAR:QUERY=RkZfRUJJVERBX09QRVIoTFRNLDM5MzQyKQ==&amp;WINDOW=FIRST_POPUP&amp;HEIGHT=450&amp;WIDTH=450&amp;START_MA","XIMIZED=FALSE&amp;VAR:CALENDAR=US&amp;VAR:SYMBOL=RES&amp;VAR:INDEX=0"}</definedName>
    <definedName name="_1317__FDSAUDITLINK__" hidden="1">{"fdsup://directions/FAT Viewer?action=UPDATE&amp;creator=factset&amp;DYN_ARGS=TRUE&amp;DOC_NAME=FAT:FQL_AUDITING_CLIENT_TEMPLATE.FAT&amp;display_string=Audit&amp;VAR:KEY=PSTSXCXOXU&amp;VAR:QUERY=RkZfRUJJVERBX09QRVIoTFRNLDM5MzQyKQ==&amp;WINDOW=FIRST_POPUP&amp;HEIGHT=450&amp;WIDTH=450&amp;START_MA","XIMIZED=FALSE&amp;VAR:CALENDAR=US&amp;VAR:SYMBOL=RES&amp;VAR:INDEX=0"}</definedName>
    <definedName name="_1318__FDSAUDITLINK__" localSheetId="0" hidden="1">{"fdsup://directions/FAT Viewer?action=UPDATE&amp;creator=factset&amp;DYN_ARGS=TRUE&amp;DOC_NAME=FAT:FQL_AUDITING_CLIENT_TEMPLATE.FAT&amp;display_string=Audit&amp;VAR:KEY=NUPUXEVKDK&amp;VAR:QUERY=RkZfRU5UUlBSX1ZBTF9EQUlMWSgzOTM0MiwsLCwsJ0RJTCcp&amp;WINDOW=FIRST_POPUP&amp;HEIGHT=450&amp;WIDTH=","450&amp;START_MAXIMIZED=FALSE&amp;VAR:CALENDAR=US&amp;VAR:SYMBOL=RES&amp;VAR:INDEX=0"}</definedName>
    <definedName name="_1318__FDSAUDITLINK__" hidden="1">{"fdsup://directions/FAT Viewer?action=UPDATE&amp;creator=factset&amp;DYN_ARGS=TRUE&amp;DOC_NAME=FAT:FQL_AUDITING_CLIENT_TEMPLATE.FAT&amp;display_string=Audit&amp;VAR:KEY=NUPUXEVKDK&amp;VAR:QUERY=RkZfRU5UUlBSX1ZBTF9EQUlMWSgzOTM0MiwsLCwsJ0RJTCcp&amp;WINDOW=FIRST_POPUP&amp;HEIGHT=450&amp;WIDTH=","450&amp;START_MAXIMIZED=FALSE&amp;VAR:CALENDAR=US&amp;VAR:SYMBOL=RES&amp;VAR:INDEX=0"}</definedName>
    <definedName name="_1319__FDSAUDITLINK__" localSheetId="0" hidden="1">{"fdsup://directions/FAT Viewer?action=UPDATE&amp;creator=factset&amp;DYN_ARGS=TRUE&amp;DOC_NAME=FAT:FQL_AUDITING_CLIENT_TEMPLATE.FAT&amp;display_string=Audit&amp;VAR:KEY=HOPQFKNGNM&amp;VAR:QUERY=RkZfRUJJVERBX09QRVIoTFRNLDM5MzM1KQ==&amp;WINDOW=FIRST_POPUP&amp;HEIGHT=450&amp;WIDTH=450&amp;START_MA","XIMIZED=FALSE&amp;VAR:CALENDAR=US&amp;VAR:SYMBOL=RES&amp;VAR:INDEX=0"}</definedName>
    <definedName name="_1319__FDSAUDITLINK__" hidden="1">{"fdsup://directions/FAT Viewer?action=UPDATE&amp;creator=factset&amp;DYN_ARGS=TRUE&amp;DOC_NAME=FAT:FQL_AUDITING_CLIENT_TEMPLATE.FAT&amp;display_string=Audit&amp;VAR:KEY=HOPQFKNGNM&amp;VAR:QUERY=RkZfRUJJVERBX09QRVIoTFRNLDM5MzM1KQ==&amp;WINDOW=FIRST_POPUP&amp;HEIGHT=450&amp;WIDTH=450&amp;START_MA","XIMIZED=FALSE&amp;VAR:CALENDAR=US&amp;VAR:SYMBOL=RES&amp;VAR:INDEX=0"}</definedName>
    <definedName name="_132______________123Graph_BCHART_1" hidden="1">#REF!</definedName>
    <definedName name="_132________123Graph_ACHART_2" hidden="1">#REF!</definedName>
    <definedName name="_132__123Graph_ACHART_2" hidden="1">#REF!</definedName>
    <definedName name="_132__123Graph_LBL_BCHART_1" hidden="1">#REF!</definedName>
    <definedName name="_132__123Graph_XCHART_3" hidden="1">#REF!</definedName>
    <definedName name="_132__FDSAUDITLINK__" localSheetId="0" hidden="1">{"fdsup://directions/FAT Viewer?action=UPDATE&amp;creator=factset&amp;DYN_ARGS=TRUE&amp;DOC_NAME=FAT:FQL_AUDITING_CLIENT_TEMPLATE.FAT&amp;display_string=Audit&amp;VAR:KEY=JIBEXONILA&amp;VAR:QUERY=RkZfRUJJVERBX09QRVIoTFRNLDQwNDgzKQ==&amp;WINDOW=FIRST_POPUP&amp;HEIGHT=450&amp;WIDTH=450&amp;START_MA","XIMIZED=FALSE&amp;VAR:CALENDAR=US&amp;VAR:SYMBOL=B2850B&amp;VAR:INDEX=0"}</definedName>
    <definedName name="_132__FDSAUDITLINK__" hidden="1">{"fdsup://directions/FAT Viewer?action=UPDATE&amp;creator=factset&amp;DYN_ARGS=TRUE&amp;DOC_NAME=FAT:FQL_AUDITING_CLIENT_TEMPLATE.FAT&amp;display_string=Audit&amp;VAR:KEY=JIBEXONILA&amp;VAR:QUERY=RkZfRUJJVERBX09QRVIoTFRNLDQwNDgzKQ==&amp;WINDOW=FIRST_POPUP&amp;HEIGHT=450&amp;WIDTH=450&amp;START_MA","XIMIZED=FALSE&amp;VAR:CALENDAR=US&amp;VAR:SYMBOL=B2850B&amp;VAR:INDEX=0"}</definedName>
    <definedName name="_1320__FDSAUDITLINK__" localSheetId="0" hidden="1">{"fdsup://directions/FAT Viewer?action=UPDATE&amp;creator=factset&amp;DYN_ARGS=TRUE&amp;DOC_NAME=FAT:FQL_AUDITING_CLIENT_TEMPLATE.FAT&amp;display_string=Audit&amp;VAR:KEY=TYBCZIZUXI&amp;VAR:QUERY=RkZfRU5UUlBSX1ZBTF9EQUlMWSgzOTMzNSwsLCwsJ0RJTCcp&amp;WINDOW=FIRST_POPUP&amp;HEIGHT=450&amp;WIDTH=","450&amp;START_MAXIMIZED=FALSE&amp;VAR:CALENDAR=US&amp;VAR:SYMBOL=RES&amp;VAR:INDEX=0"}</definedName>
    <definedName name="_1320__FDSAUDITLINK__" hidden="1">{"fdsup://directions/FAT Viewer?action=UPDATE&amp;creator=factset&amp;DYN_ARGS=TRUE&amp;DOC_NAME=FAT:FQL_AUDITING_CLIENT_TEMPLATE.FAT&amp;display_string=Audit&amp;VAR:KEY=TYBCZIZUXI&amp;VAR:QUERY=RkZfRU5UUlBSX1ZBTF9EQUlMWSgzOTMzNSwsLCwsJ0RJTCcp&amp;WINDOW=FIRST_POPUP&amp;HEIGHT=450&amp;WIDTH=","450&amp;START_MAXIMIZED=FALSE&amp;VAR:CALENDAR=US&amp;VAR:SYMBOL=RES&amp;VAR:INDEX=0"}</definedName>
    <definedName name="_1321__FDSAUDITLINK__" localSheetId="0" hidden="1">{"fdsup://directions/FAT Viewer?action=UPDATE&amp;creator=factset&amp;DYN_ARGS=TRUE&amp;DOC_NAME=FAT:FQL_AUDITING_CLIENT_TEMPLATE.FAT&amp;display_string=Audit&amp;VAR:KEY=PQPKHELSXS&amp;VAR:QUERY=RkZfRUJJVERBX09QRVIoTFRNLDM5MzI4KQ==&amp;WINDOW=FIRST_POPUP&amp;HEIGHT=450&amp;WIDTH=450&amp;START_MA","XIMIZED=FALSE&amp;VAR:CALENDAR=US&amp;VAR:SYMBOL=RES&amp;VAR:INDEX=0"}</definedName>
    <definedName name="_1321__FDSAUDITLINK__" hidden="1">{"fdsup://directions/FAT Viewer?action=UPDATE&amp;creator=factset&amp;DYN_ARGS=TRUE&amp;DOC_NAME=FAT:FQL_AUDITING_CLIENT_TEMPLATE.FAT&amp;display_string=Audit&amp;VAR:KEY=PQPKHELSXS&amp;VAR:QUERY=RkZfRUJJVERBX09QRVIoTFRNLDM5MzI4KQ==&amp;WINDOW=FIRST_POPUP&amp;HEIGHT=450&amp;WIDTH=450&amp;START_MA","XIMIZED=FALSE&amp;VAR:CALENDAR=US&amp;VAR:SYMBOL=RES&amp;VAR:INDEX=0"}</definedName>
    <definedName name="_1322__FDSAUDITLINK__" localSheetId="0" hidden="1">{"fdsup://directions/FAT Viewer?action=UPDATE&amp;creator=factset&amp;DYN_ARGS=TRUE&amp;DOC_NAME=FAT:FQL_AUDITING_CLIENT_TEMPLATE.FAT&amp;display_string=Audit&amp;VAR:KEY=FQBGRMPWBO&amp;VAR:QUERY=RkZfRU5UUlBSX1ZBTF9EQUlMWSgzOTMyOCwsLCwsJ0RJTCcp&amp;WINDOW=FIRST_POPUP&amp;HEIGHT=450&amp;WIDTH=","450&amp;START_MAXIMIZED=FALSE&amp;VAR:CALENDAR=US&amp;VAR:SYMBOL=RES&amp;VAR:INDEX=0"}</definedName>
    <definedName name="_1322__FDSAUDITLINK__" hidden="1">{"fdsup://directions/FAT Viewer?action=UPDATE&amp;creator=factset&amp;DYN_ARGS=TRUE&amp;DOC_NAME=FAT:FQL_AUDITING_CLIENT_TEMPLATE.FAT&amp;display_string=Audit&amp;VAR:KEY=FQBGRMPWBO&amp;VAR:QUERY=RkZfRU5UUlBSX1ZBTF9EQUlMWSgzOTMyOCwsLCwsJ0RJTCcp&amp;WINDOW=FIRST_POPUP&amp;HEIGHT=450&amp;WIDTH=","450&amp;START_MAXIMIZED=FALSE&amp;VAR:CALENDAR=US&amp;VAR:SYMBOL=RES&amp;VAR:INDEX=0"}</definedName>
    <definedName name="_1323__FDSAUDITLINK__" localSheetId="0" hidden="1">{"fdsup://directions/FAT Viewer?action=UPDATE&amp;creator=factset&amp;DYN_ARGS=TRUE&amp;DOC_NAME=FAT:FQL_AUDITING_CLIENT_TEMPLATE.FAT&amp;display_string=Audit&amp;VAR:KEY=TWZKDKJWPM&amp;VAR:QUERY=RkZfRUJJVERBX09QRVIoTFRNLDM5MzIxKQ==&amp;WINDOW=FIRST_POPUP&amp;HEIGHT=450&amp;WIDTH=450&amp;START_MA","XIMIZED=FALSE&amp;VAR:CALENDAR=US&amp;VAR:SYMBOL=RES&amp;VAR:INDEX=0"}</definedName>
    <definedName name="_1323__FDSAUDITLINK__" hidden="1">{"fdsup://directions/FAT Viewer?action=UPDATE&amp;creator=factset&amp;DYN_ARGS=TRUE&amp;DOC_NAME=FAT:FQL_AUDITING_CLIENT_TEMPLATE.FAT&amp;display_string=Audit&amp;VAR:KEY=TWZKDKJWPM&amp;VAR:QUERY=RkZfRUJJVERBX09QRVIoTFRNLDM5MzIxKQ==&amp;WINDOW=FIRST_POPUP&amp;HEIGHT=450&amp;WIDTH=450&amp;START_MA","XIMIZED=FALSE&amp;VAR:CALENDAR=US&amp;VAR:SYMBOL=RES&amp;VAR:INDEX=0"}</definedName>
    <definedName name="_1324__FDSAUDITLINK__" localSheetId="0" hidden="1">{"fdsup://directions/FAT Viewer?action=UPDATE&amp;creator=factset&amp;DYN_ARGS=TRUE&amp;DOC_NAME=FAT:FQL_AUDITING_CLIENT_TEMPLATE.FAT&amp;display_string=Audit&amp;VAR:KEY=RKZKRQZMXA&amp;VAR:QUERY=RkZfRU5UUlBSX1ZBTF9EQUlMWSgzOTMyMSwsLCwsJ0RJTCcp&amp;WINDOW=FIRST_POPUP&amp;HEIGHT=450&amp;WIDTH=","450&amp;START_MAXIMIZED=FALSE&amp;VAR:CALENDAR=US&amp;VAR:SYMBOL=RES&amp;VAR:INDEX=0"}</definedName>
    <definedName name="_1324__FDSAUDITLINK__" hidden="1">{"fdsup://directions/FAT Viewer?action=UPDATE&amp;creator=factset&amp;DYN_ARGS=TRUE&amp;DOC_NAME=FAT:FQL_AUDITING_CLIENT_TEMPLATE.FAT&amp;display_string=Audit&amp;VAR:KEY=RKZKRQZMXA&amp;VAR:QUERY=RkZfRU5UUlBSX1ZBTF9EQUlMWSgzOTMyMSwsLCwsJ0RJTCcp&amp;WINDOW=FIRST_POPUP&amp;HEIGHT=450&amp;WIDTH=","450&amp;START_MAXIMIZED=FALSE&amp;VAR:CALENDAR=US&amp;VAR:SYMBOL=RES&amp;VAR:INDEX=0"}</definedName>
    <definedName name="_1325__FDSAUDITLINK__" localSheetId="0" hidden="1">{"fdsup://directions/FAT Viewer?action=UPDATE&amp;creator=factset&amp;DYN_ARGS=TRUE&amp;DOC_NAME=FAT:FQL_AUDITING_CLIENT_TEMPLATE.FAT&amp;display_string=Audit&amp;VAR:KEY=BMPQBUDWLU&amp;VAR:QUERY=RkZfRUJJVERBX09QRVIoTFRNLDM5MzE0KQ==&amp;WINDOW=FIRST_POPUP&amp;HEIGHT=450&amp;WIDTH=450&amp;START_MA","XIMIZED=FALSE&amp;VAR:CALENDAR=US&amp;VAR:SYMBOL=RES&amp;VAR:INDEX=0"}</definedName>
    <definedName name="_1325__FDSAUDITLINK__" hidden="1">{"fdsup://directions/FAT Viewer?action=UPDATE&amp;creator=factset&amp;DYN_ARGS=TRUE&amp;DOC_NAME=FAT:FQL_AUDITING_CLIENT_TEMPLATE.FAT&amp;display_string=Audit&amp;VAR:KEY=BMPQBUDWLU&amp;VAR:QUERY=RkZfRUJJVERBX09QRVIoTFRNLDM5MzE0KQ==&amp;WINDOW=FIRST_POPUP&amp;HEIGHT=450&amp;WIDTH=450&amp;START_MA","XIMIZED=FALSE&amp;VAR:CALENDAR=US&amp;VAR:SYMBOL=RES&amp;VAR:INDEX=0"}</definedName>
    <definedName name="_1326__FDSAUDITLINK__" localSheetId="0" hidden="1">{"fdsup://directions/FAT Viewer?action=UPDATE&amp;creator=factset&amp;DYN_ARGS=TRUE&amp;DOC_NAME=FAT:FQL_AUDITING_CLIENT_TEMPLATE.FAT&amp;display_string=Audit&amp;VAR:KEY=VULWHEFYHW&amp;VAR:QUERY=RkZfRU5UUlBSX1ZBTF9EQUlMWSgzOTMxNCwsLCwsJ0RJTCcp&amp;WINDOW=FIRST_POPUP&amp;HEIGHT=450&amp;WIDTH=","450&amp;START_MAXIMIZED=FALSE&amp;VAR:CALENDAR=US&amp;VAR:SYMBOL=RES&amp;VAR:INDEX=0"}</definedName>
    <definedName name="_1326__FDSAUDITLINK__" hidden="1">{"fdsup://directions/FAT Viewer?action=UPDATE&amp;creator=factset&amp;DYN_ARGS=TRUE&amp;DOC_NAME=FAT:FQL_AUDITING_CLIENT_TEMPLATE.FAT&amp;display_string=Audit&amp;VAR:KEY=VULWHEFYHW&amp;VAR:QUERY=RkZfRU5UUlBSX1ZBTF9EQUlMWSgzOTMxNCwsLCwsJ0RJTCcp&amp;WINDOW=FIRST_POPUP&amp;HEIGHT=450&amp;WIDTH=","450&amp;START_MAXIMIZED=FALSE&amp;VAR:CALENDAR=US&amp;VAR:SYMBOL=RES&amp;VAR:INDEX=0"}</definedName>
    <definedName name="_1327__FDSAUDITLINK__" localSheetId="0" hidden="1">{"fdsup://directions/FAT Viewer?action=UPDATE&amp;creator=factset&amp;DYN_ARGS=TRUE&amp;DOC_NAME=FAT:FQL_AUDITING_CLIENT_TEMPLATE.FAT&amp;display_string=Audit&amp;VAR:KEY=XEVUXOHIBI&amp;VAR:QUERY=RkZfRUJJVERBX09QRVIoTFRNLDM5MzA3KQ==&amp;WINDOW=FIRST_POPUP&amp;HEIGHT=450&amp;WIDTH=450&amp;START_MA","XIMIZED=FALSE&amp;VAR:CALENDAR=US&amp;VAR:SYMBOL=RES&amp;VAR:INDEX=0"}</definedName>
    <definedName name="_1327__FDSAUDITLINK__" hidden="1">{"fdsup://directions/FAT Viewer?action=UPDATE&amp;creator=factset&amp;DYN_ARGS=TRUE&amp;DOC_NAME=FAT:FQL_AUDITING_CLIENT_TEMPLATE.FAT&amp;display_string=Audit&amp;VAR:KEY=XEVUXOHIBI&amp;VAR:QUERY=RkZfRUJJVERBX09QRVIoTFRNLDM5MzA3KQ==&amp;WINDOW=FIRST_POPUP&amp;HEIGHT=450&amp;WIDTH=450&amp;START_MA","XIMIZED=FALSE&amp;VAR:CALENDAR=US&amp;VAR:SYMBOL=RES&amp;VAR:INDEX=0"}</definedName>
    <definedName name="_1328__FDSAUDITLINK__" localSheetId="0" hidden="1">{"fdsup://directions/FAT Viewer?action=UPDATE&amp;creator=factset&amp;DYN_ARGS=TRUE&amp;DOC_NAME=FAT:FQL_AUDITING_CLIENT_TEMPLATE.FAT&amp;display_string=Audit&amp;VAR:KEY=PMTOXARERM&amp;VAR:QUERY=RkZfRU5UUlBSX1ZBTF9EQUlMWSgzOTMwNywsLCwsJ0RJTCcp&amp;WINDOW=FIRST_POPUP&amp;HEIGHT=450&amp;WIDTH=","450&amp;START_MAXIMIZED=FALSE&amp;VAR:CALENDAR=US&amp;VAR:SYMBOL=RES&amp;VAR:INDEX=0"}</definedName>
    <definedName name="_1328__FDSAUDITLINK__" hidden="1">{"fdsup://directions/FAT Viewer?action=UPDATE&amp;creator=factset&amp;DYN_ARGS=TRUE&amp;DOC_NAME=FAT:FQL_AUDITING_CLIENT_TEMPLATE.FAT&amp;display_string=Audit&amp;VAR:KEY=PMTOXARERM&amp;VAR:QUERY=RkZfRU5UUlBSX1ZBTF9EQUlMWSgzOTMwNywsLCwsJ0RJTCcp&amp;WINDOW=FIRST_POPUP&amp;HEIGHT=450&amp;WIDTH=","450&amp;START_MAXIMIZED=FALSE&amp;VAR:CALENDAR=US&amp;VAR:SYMBOL=RES&amp;VAR:INDEX=0"}</definedName>
    <definedName name="_1329__FDSAUDITLINK__" localSheetId="0" hidden="1">{"fdsup://directions/FAT Viewer?action=UPDATE&amp;creator=factset&amp;DYN_ARGS=TRUE&amp;DOC_NAME=FAT:FQL_AUDITING_CLIENT_TEMPLATE.FAT&amp;display_string=Audit&amp;VAR:KEY=PGTSZKRWFG&amp;VAR:QUERY=RkZfRUJJVERBX09QRVIoTFRNLDM5MzAwKQ==&amp;WINDOW=FIRST_POPUP&amp;HEIGHT=450&amp;WIDTH=450&amp;START_MA","XIMIZED=FALSE&amp;VAR:CALENDAR=US&amp;VAR:SYMBOL=RES&amp;VAR:INDEX=0"}</definedName>
    <definedName name="_1329__FDSAUDITLINK__" hidden="1">{"fdsup://directions/FAT Viewer?action=UPDATE&amp;creator=factset&amp;DYN_ARGS=TRUE&amp;DOC_NAME=FAT:FQL_AUDITING_CLIENT_TEMPLATE.FAT&amp;display_string=Audit&amp;VAR:KEY=PGTSZKRWFG&amp;VAR:QUERY=RkZfRUJJVERBX09QRVIoTFRNLDM5MzAwKQ==&amp;WINDOW=FIRST_POPUP&amp;HEIGHT=450&amp;WIDTH=450&amp;START_MA","XIMIZED=FALSE&amp;VAR:CALENDAR=US&amp;VAR:SYMBOL=RES&amp;VAR:INDEX=0"}</definedName>
    <definedName name="_133________123Graph_ACHART_3" hidden="1">#REF!</definedName>
    <definedName name="_133__FDSAUDITLINK__" localSheetId="0" hidden="1">{"fdsup://directions/FAT Viewer?action=UPDATE&amp;creator=factset&amp;DYN_ARGS=TRUE&amp;DOC_NAME=FAT:FQL_AUDITING_CLIENT_TEMPLATE.FAT&amp;display_string=Audit&amp;VAR:KEY=XYJAFURGHM&amp;VAR:QUERY=RkZfRU5UUlBSX1ZBTF9EQUlMWSg0MDQ3NiwsLCwsJ0RJTCcp&amp;WINDOW=FIRST_POPUP&amp;HEIGHT=450&amp;WIDTH=","450&amp;START_MAXIMIZED=FALSE&amp;VAR:CALENDAR=US&amp;VAR:SYMBOL=B2850B&amp;VAR:INDEX=0"}</definedName>
    <definedName name="_133__FDSAUDITLINK__" hidden="1">{"fdsup://directions/FAT Viewer?action=UPDATE&amp;creator=factset&amp;DYN_ARGS=TRUE&amp;DOC_NAME=FAT:FQL_AUDITING_CLIENT_TEMPLATE.FAT&amp;display_string=Audit&amp;VAR:KEY=XYJAFURGHM&amp;VAR:QUERY=RkZfRU5UUlBSX1ZBTF9EQUlMWSg0MDQ3NiwsLCwsJ0RJTCcp&amp;WINDOW=FIRST_POPUP&amp;HEIGHT=450&amp;WIDTH=","450&amp;START_MAXIMIZED=FALSE&amp;VAR:CALENDAR=US&amp;VAR:SYMBOL=B2850B&amp;VAR:INDEX=0"}</definedName>
    <definedName name="_1330__FDSAUDITLINK__" localSheetId="0" hidden="1">{"fdsup://directions/FAT Viewer?action=UPDATE&amp;creator=factset&amp;DYN_ARGS=TRUE&amp;DOC_NAME=FAT:FQL_AUDITING_CLIENT_TEMPLATE.FAT&amp;display_string=Audit&amp;VAR:KEY=HOBKTOFMTS&amp;VAR:QUERY=RkZfRU5UUlBSX1ZBTF9EQUlMWSgzOTMwMCwsLCwsJ0RJTCcp&amp;WINDOW=FIRST_POPUP&amp;HEIGHT=450&amp;WIDTH=","450&amp;START_MAXIMIZED=FALSE&amp;VAR:CALENDAR=US&amp;VAR:SYMBOL=RES&amp;VAR:INDEX=0"}</definedName>
    <definedName name="_1330__FDSAUDITLINK__" hidden="1">{"fdsup://directions/FAT Viewer?action=UPDATE&amp;creator=factset&amp;DYN_ARGS=TRUE&amp;DOC_NAME=FAT:FQL_AUDITING_CLIENT_TEMPLATE.FAT&amp;display_string=Audit&amp;VAR:KEY=HOBKTOFMTS&amp;VAR:QUERY=RkZfRU5UUlBSX1ZBTF9EQUlMWSgzOTMwMCwsLCwsJ0RJTCcp&amp;WINDOW=FIRST_POPUP&amp;HEIGHT=450&amp;WIDTH=","450&amp;START_MAXIMIZED=FALSE&amp;VAR:CALENDAR=US&amp;VAR:SYMBOL=RES&amp;VAR:INDEX=0"}</definedName>
    <definedName name="_1331__FDSAUDITLINK__" localSheetId="0" hidden="1">{"fdsup://directions/FAT Viewer?action=UPDATE&amp;creator=factset&amp;DYN_ARGS=TRUE&amp;DOC_NAME=FAT:FQL_AUDITING_CLIENT_TEMPLATE.FAT&amp;display_string=Audit&amp;VAR:KEY=FMFUNGNOXK&amp;VAR:QUERY=RkZfRUJJVERBX09QRVIoTFRNLDM5MjkzKQ==&amp;WINDOW=FIRST_POPUP&amp;HEIGHT=450&amp;WIDTH=450&amp;START_MA","XIMIZED=FALSE&amp;VAR:CALENDAR=US&amp;VAR:SYMBOL=RES&amp;VAR:INDEX=0"}</definedName>
    <definedName name="_1331__FDSAUDITLINK__" hidden="1">{"fdsup://directions/FAT Viewer?action=UPDATE&amp;creator=factset&amp;DYN_ARGS=TRUE&amp;DOC_NAME=FAT:FQL_AUDITING_CLIENT_TEMPLATE.FAT&amp;display_string=Audit&amp;VAR:KEY=FMFUNGNOXK&amp;VAR:QUERY=RkZfRUJJVERBX09QRVIoTFRNLDM5MjkzKQ==&amp;WINDOW=FIRST_POPUP&amp;HEIGHT=450&amp;WIDTH=450&amp;START_MA","XIMIZED=FALSE&amp;VAR:CALENDAR=US&amp;VAR:SYMBOL=RES&amp;VAR:INDEX=0"}</definedName>
    <definedName name="_1332__FDSAUDITLINK__" localSheetId="0" hidden="1">{"fdsup://directions/FAT Viewer?action=UPDATE&amp;creator=factset&amp;DYN_ARGS=TRUE&amp;DOC_NAME=FAT:FQL_AUDITING_CLIENT_TEMPLATE.FAT&amp;display_string=Audit&amp;VAR:KEY=BMNITGZGPQ&amp;VAR:QUERY=RkZfRU5UUlBSX1ZBTF9EQUlMWSgzOTI5MywsLCwsJ0RJTCcp&amp;WINDOW=FIRST_POPUP&amp;HEIGHT=450&amp;WIDTH=","450&amp;START_MAXIMIZED=FALSE&amp;VAR:CALENDAR=US&amp;VAR:SYMBOL=RES&amp;VAR:INDEX=0"}</definedName>
    <definedName name="_1332__FDSAUDITLINK__" hidden="1">{"fdsup://directions/FAT Viewer?action=UPDATE&amp;creator=factset&amp;DYN_ARGS=TRUE&amp;DOC_NAME=FAT:FQL_AUDITING_CLIENT_TEMPLATE.FAT&amp;display_string=Audit&amp;VAR:KEY=BMNITGZGPQ&amp;VAR:QUERY=RkZfRU5UUlBSX1ZBTF9EQUlMWSgzOTI5MywsLCwsJ0RJTCcp&amp;WINDOW=FIRST_POPUP&amp;HEIGHT=450&amp;WIDTH=","450&amp;START_MAXIMIZED=FALSE&amp;VAR:CALENDAR=US&amp;VAR:SYMBOL=RES&amp;VAR:INDEX=0"}</definedName>
    <definedName name="_1333__FDSAUDITLINK__" localSheetId="0" hidden="1">{"fdsup://directions/FAT Viewer?action=UPDATE&amp;creator=factset&amp;DYN_ARGS=TRUE&amp;DOC_NAME=FAT:FQL_AUDITING_CLIENT_TEMPLATE.FAT&amp;display_string=Audit&amp;VAR:KEY=FIZWVEPOJK&amp;VAR:QUERY=RkZfRUJJVERBX09QRVIoTFRNLDM5Mjg2KQ==&amp;WINDOW=FIRST_POPUP&amp;HEIGHT=450&amp;WIDTH=450&amp;START_MA","XIMIZED=FALSE&amp;VAR:CALENDAR=US&amp;VAR:SYMBOL=RES&amp;VAR:INDEX=0"}</definedName>
    <definedName name="_1333__FDSAUDITLINK__" hidden="1">{"fdsup://directions/FAT Viewer?action=UPDATE&amp;creator=factset&amp;DYN_ARGS=TRUE&amp;DOC_NAME=FAT:FQL_AUDITING_CLIENT_TEMPLATE.FAT&amp;display_string=Audit&amp;VAR:KEY=FIZWVEPOJK&amp;VAR:QUERY=RkZfRUJJVERBX09QRVIoTFRNLDM5Mjg2KQ==&amp;WINDOW=FIRST_POPUP&amp;HEIGHT=450&amp;WIDTH=450&amp;START_MA","XIMIZED=FALSE&amp;VAR:CALENDAR=US&amp;VAR:SYMBOL=RES&amp;VAR:INDEX=0"}</definedName>
    <definedName name="_1334__FDSAUDITLINK__" localSheetId="0" hidden="1">{"fdsup://directions/FAT Viewer?action=UPDATE&amp;creator=factset&amp;DYN_ARGS=TRUE&amp;DOC_NAME=FAT:FQL_AUDITING_CLIENT_TEMPLATE.FAT&amp;display_string=Audit&amp;VAR:KEY=BWFSRCTGHA&amp;VAR:QUERY=RkZfRU5UUlBSX1ZBTF9EQUlMWSgzOTI4NiwsLCwsJ0RJTCcp&amp;WINDOW=FIRST_POPUP&amp;HEIGHT=450&amp;WIDTH=","450&amp;START_MAXIMIZED=FALSE&amp;VAR:CALENDAR=US&amp;VAR:SYMBOL=RES&amp;VAR:INDEX=0"}</definedName>
    <definedName name="_1334__FDSAUDITLINK__" hidden="1">{"fdsup://directions/FAT Viewer?action=UPDATE&amp;creator=factset&amp;DYN_ARGS=TRUE&amp;DOC_NAME=FAT:FQL_AUDITING_CLIENT_TEMPLATE.FAT&amp;display_string=Audit&amp;VAR:KEY=BWFSRCTGHA&amp;VAR:QUERY=RkZfRU5UUlBSX1ZBTF9EQUlMWSgzOTI4NiwsLCwsJ0RJTCcp&amp;WINDOW=FIRST_POPUP&amp;HEIGHT=450&amp;WIDTH=","450&amp;START_MAXIMIZED=FALSE&amp;VAR:CALENDAR=US&amp;VAR:SYMBOL=RES&amp;VAR:INDEX=0"}</definedName>
    <definedName name="_1335__FDSAUDITLINK__" localSheetId="0" hidden="1">{"fdsup://directions/FAT Viewer?action=UPDATE&amp;creator=factset&amp;DYN_ARGS=TRUE&amp;DOC_NAME=FAT:FQL_AUDITING_CLIENT_TEMPLATE.FAT&amp;display_string=Audit&amp;VAR:KEY=DKFYBKLKXS&amp;VAR:QUERY=RkZfRUJJVERBX09QRVIoTFRNLDM5Mjc5KQ==&amp;WINDOW=FIRST_POPUP&amp;HEIGHT=450&amp;WIDTH=450&amp;START_MA","XIMIZED=FALSE&amp;VAR:CALENDAR=US&amp;VAR:SYMBOL=RES&amp;VAR:INDEX=0"}</definedName>
    <definedName name="_1335__FDSAUDITLINK__" hidden="1">{"fdsup://directions/FAT Viewer?action=UPDATE&amp;creator=factset&amp;DYN_ARGS=TRUE&amp;DOC_NAME=FAT:FQL_AUDITING_CLIENT_TEMPLATE.FAT&amp;display_string=Audit&amp;VAR:KEY=DKFYBKLKXS&amp;VAR:QUERY=RkZfRUJJVERBX09QRVIoTFRNLDM5Mjc5KQ==&amp;WINDOW=FIRST_POPUP&amp;HEIGHT=450&amp;WIDTH=450&amp;START_MA","XIMIZED=FALSE&amp;VAR:CALENDAR=US&amp;VAR:SYMBOL=RES&amp;VAR:INDEX=0"}</definedName>
    <definedName name="_1336__FDSAUDITLINK__" localSheetId="0" hidden="1">{"fdsup://directions/FAT Viewer?action=UPDATE&amp;creator=factset&amp;DYN_ARGS=TRUE&amp;DOC_NAME=FAT:FQL_AUDITING_CLIENT_TEMPLATE.FAT&amp;display_string=Audit&amp;VAR:KEY=TMXCTMNQPK&amp;VAR:QUERY=RkZfRU5UUlBSX1ZBTF9EQUlMWSgzOTI3OSwsLCwsJ0RJTCcp&amp;WINDOW=FIRST_POPUP&amp;HEIGHT=450&amp;WIDTH=","450&amp;START_MAXIMIZED=FALSE&amp;VAR:CALENDAR=US&amp;VAR:SYMBOL=RES&amp;VAR:INDEX=0"}</definedName>
    <definedName name="_1336__FDSAUDITLINK__" hidden="1">{"fdsup://directions/FAT Viewer?action=UPDATE&amp;creator=factset&amp;DYN_ARGS=TRUE&amp;DOC_NAME=FAT:FQL_AUDITING_CLIENT_TEMPLATE.FAT&amp;display_string=Audit&amp;VAR:KEY=TMXCTMNQPK&amp;VAR:QUERY=RkZfRU5UUlBSX1ZBTF9EQUlMWSgzOTI3OSwsLCwsJ0RJTCcp&amp;WINDOW=FIRST_POPUP&amp;HEIGHT=450&amp;WIDTH=","450&amp;START_MAXIMIZED=FALSE&amp;VAR:CALENDAR=US&amp;VAR:SYMBOL=RES&amp;VAR:INDEX=0"}</definedName>
    <definedName name="_1337__FDSAUDITLINK__" localSheetId="0" hidden="1">{"fdsup://directions/FAT Viewer?action=UPDATE&amp;creator=factset&amp;DYN_ARGS=TRUE&amp;DOC_NAME=FAT:FQL_AUDITING_CLIENT_TEMPLATE.FAT&amp;display_string=Audit&amp;VAR:KEY=PCNWPYRUDK&amp;VAR:QUERY=RkZfRUJJVERBX09QRVIoTFRNLDM5MjcyKQ==&amp;WINDOW=FIRST_POPUP&amp;HEIGHT=450&amp;WIDTH=450&amp;START_MA","XIMIZED=FALSE&amp;VAR:CALENDAR=US&amp;VAR:SYMBOL=RES&amp;VAR:INDEX=0"}</definedName>
    <definedName name="_1337__FDSAUDITLINK__" hidden="1">{"fdsup://directions/FAT Viewer?action=UPDATE&amp;creator=factset&amp;DYN_ARGS=TRUE&amp;DOC_NAME=FAT:FQL_AUDITING_CLIENT_TEMPLATE.FAT&amp;display_string=Audit&amp;VAR:KEY=PCNWPYRUDK&amp;VAR:QUERY=RkZfRUJJVERBX09QRVIoTFRNLDM5MjcyKQ==&amp;WINDOW=FIRST_POPUP&amp;HEIGHT=450&amp;WIDTH=450&amp;START_MA","XIMIZED=FALSE&amp;VAR:CALENDAR=US&amp;VAR:SYMBOL=RES&amp;VAR:INDEX=0"}</definedName>
    <definedName name="_1338__FDSAUDITLINK__" localSheetId="0" hidden="1">{"fdsup://directions/FAT Viewer?action=UPDATE&amp;creator=factset&amp;DYN_ARGS=TRUE&amp;DOC_NAME=FAT:FQL_AUDITING_CLIENT_TEMPLATE.FAT&amp;display_string=Audit&amp;VAR:KEY=RUZKRUBWTS&amp;VAR:QUERY=RkZfRU5UUlBSX1ZBTF9EQUlMWSgzOTI3MiwsLCwsJ0RJTCcp&amp;WINDOW=FIRST_POPUP&amp;HEIGHT=450&amp;WIDTH=","450&amp;START_MAXIMIZED=FALSE&amp;VAR:CALENDAR=US&amp;VAR:SYMBOL=RES&amp;VAR:INDEX=0"}</definedName>
    <definedName name="_1338__FDSAUDITLINK__" hidden="1">{"fdsup://directions/FAT Viewer?action=UPDATE&amp;creator=factset&amp;DYN_ARGS=TRUE&amp;DOC_NAME=FAT:FQL_AUDITING_CLIENT_TEMPLATE.FAT&amp;display_string=Audit&amp;VAR:KEY=RUZKRUBWTS&amp;VAR:QUERY=RkZfRU5UUlBSX1ZBTF9EQUlMWSgzOTI3MiwsLCwsJ0RJTCcp&amp;WINDOW=FIRST_POPUP&amp;HEIGHT=450&amp;WIDTH=","450&amp;START_MAXIMIZED=FALSE&amp;VAR:CALENDAR=US&amp;VAR:SYMBOL=RES&amp;VAR:INDEX=0"}</definedName>
    <definedName name="_1339__FDSAUDITLINK__" localSheetId="0" hidden="1">{"fdsup://directions/FAT Viewer?action=UPDATE&amp;creator=factset&amp;DYN_ARGS=TRUE&amp;DOC_NAME=FAT:FQL_AUDITING_CLIENT_TEMPLATE.FAT&amp;display_string=Audit&amp;VAR:KEY=NITUFIJODM&amp;VAR:QUERY=RkZfRUJJVERBX09QRVIoTFRNLDM5MjY1KQ==&amp;WINDOW=FIRST_POPUP&amp;HEIGHT=450&amp;WIDTH=450&amp;START_MA","XIMIZED=FALSE&amp;VAR:CALENDAR=US&amp;VAR:SYMBOL=RES&amp;VAR:INDEX=0"}</definedName>
    <definedName name="_1339__FDSAUDITLINK__" hidden="1">{"fdsup://directions/FAT Viewer?action=UPDATE&amp;creator=factset&amp;DYN_ARGS=TRUE&amp;DOC_NAME=FAT:FQL_AUDITING_CLIENT_TEMPLATE.FAT&amp;display_string=Audit&amp;VAR:KEY=NITUFIJODM&amp;VAR:QUERY=RkZfRUJJVERBX09QRVIoTFRNLDM5MjY1KQ==&amp;WINDOW=FIRST_POPUP&amp;HEIGHT=450&amp;WIDTH=450&amp;START_MA","XIMIZED=FALSE&amp;VAR:CALENDAR=US&amp;VAR:SYMBOL=RES&amp;VAR:INDEX=0"}</definedName>
    <definedName name="_134________123Graph_BCHART_1" hidden="1">#REF!</definedName>
    <definedName name="_134__FDSAUDITLINK__" localSheetId="0" hidden="1">{"fdsup://directions/FAT Viewer?action=UPDATE&amp;creator=factset&amp;DYN_ARGS=TRUE&amp;DOC_NAME=FAT:FQL_AUDITING_CLIENT_TEMPLATE.FAT&amp;display_string=Audit&amp;VAR:KEY=DWFKJMXAVW&amp;VAR:QUERY=RkZfRUJJVERBX09QRVIoTFRNLDQwNDc2KQ==&amp;WINDOW=FIRST_POPUP&amp;HEIGHT=450&amp;WIDTH=450&amp;START_MA","XIMIZED=FALSE&amp;VAR:CALENDAR=US&amp;VAR:SYMBOL=B2850B&amp;VAR:INDEX=0"}</definedName>
    <definedName name="_134__FDSAUDITLINK__" hidden="1">{"fdsup://directions/FAT Viewer?action=UPDATE&amp;creator=factset&amp;DYN_ARGS=TRUE&amp;DOC_NAME=FAT:FQL_AUDITING_CLIENT_TEMPLATE.FAT&amp;display_string=Audit&amp;VAR:KEY=DWFKJMXAVW&amp;VAR:QUERY=RkZfRUJJVERBX09QRVIoTFRNLDQwNDc2KQ==&amp;WINDOW=FIRST_POPUP&amp;HEIGHT=450&amp;WIDTH=450&amp;START_MA","XIMIZED=FALSE&amp;VAR:CALENDAR=US&amp;VAR:SYMBOL=B2850B&amp;VAR:INDEX=0"}</definedName>
    <definedName name="_134_123Graph_ACHAR" hidden="1">#REF!</definedName>
    <definedName name="_1340__FDSAUDITLINK__" localSheetId="0" hidden="1">{"fdsup://directions/FAT Viewer?action=UPDATE&amp;creator=factset&amp;DYN_ARGS=TRUE&amp;DOC_NAME=FAT:FQL_AUDITING_CLIENT_TEMPLATE.FAT&amp;display_string=Audit&amp;VAR:KEY=TCVORQDANO&amp;VAR:QUERY=RkZfRU5UUlBSX1ZBTF9EQUlMWSgzOTI2NSwsLCwsJ0RJTCcp&amp;WINDOW=FIRST_POPUP&amp;HEIGHT=450&amp;WIDTH=","450&amp;START_MAXIMIZED=FALSE&amp;VAR:CALENDAR=US&amp;VAR:SYMBOL=RES&amp;VAR:INDEX=0"}</definedName>
    <definedName name="_1340__FDSAUDITLINK__" hidden="1">{"fdsup://directions/FAT Viewer?action=UPDATE&amp;creator=factset&amp;DYN_ARGS=TRUE&amp;DOC_NAME=FAT:FQL_AUDITING_CLIENT_TEMPLATE.FAT&amp;display_string=Audit&amp;VAR:KEY=TCVORQDANO&amp;VAR:QUERY=RkZfRU5UUlBSX1ZBTF9EQUlMWSgzOTI2NSwsLCwsJ0RJTCcp&amp;WINDOW=FIRST_POPUP&amp;HEIGHT=450&amp;WIDTH=","450&amp;START_MAXIMIZED=FALSE&amp;VAR:CALENDAR=US&amp;VAR:SYMBOL=RES&amp;VAR:INDEX=0"}</definedName>
    <definedName name="_1341__FDSAUDITLINK__" localSheetId="0" hidden="1">{"fdsup://directions/FAT Viewer?action=UPDATE&amp;creator=factset&amp;DYN_ARGS=TRUE&amp;DOC_NAME=FAT:FQL_AUDITING_CLIENT_TEMPLATE.FAT&amp;display_string=Audit&amp;VAR:KEY=XWHKRQNGTW&amp;VAR:QUERY=RkZfRUJJVERBX09QRVIoTFRNLDM5MjU4KQ==&amp;WINDOW=FIRST_POPUP&amp;HEIGHT=450&amp;WIDTH=450&amp;START_MA","XIMIZED=FALSE&amp;VAR:CALENDAR=US&amp;VAR:SYMBOL=RES&amp;VAR:INDEX=0"}</definedName>
    <definedName name="_1341__FDSAUDITLINK__" hidden="1">{"fdsup://directions/FAT Viewer?action=UPDATE&amp;creator=factset&amp;DYN_ARGS=TRUE&amp;DOC_NAME=FAT:FQL_AUDITING_CLIENT_TEMPLATE.FAT&amp;display_string=Audit&amp;VAR:KEY=XWHKRQNGTW&amp;VAR:QUERY=RkZfRUJJVERBX09QRVIoTFRNLDM5MjU4KQ==&amp;WINDOW=FIRST_POPUP&amp;HEIGHT=450&amp;WIDTH=450&amp;START_MA","XIMIZED=FALSE&amp;VAR:CALENDAR=US&amp;VAR:SYMBOL=RES&amp;VAR:INDEX=0"}</definedName>
    <definedName name="_1342__FDSAUDITLINK__" localSheetId="0" hidden="1">{"fdsup://directions/FAT Viewer?action=UPDATE&amp;creator=factset&amp;DYN_ARGS=TRUE&amp;DOC_NAME=FAT:FQL_AUDITING_CLIENT_TEMPLATE.FAT&amp;display_string=Audit&amp;VAR:KEY=BAVARQPMLA&amp;VAR:QUERY=RkZfRU5UUlBSX1ZBTF9EQUlMWSgzOTI1OCwsLCwsJ0RJTCcp&amp;WINDOW=FIRST_POPUP&amp;HEIGHT=450&amp;WIDTH=","450&amp;START_MAXIMIZED=FALSE&amp;VAR:CALENDAR=US&amp;VAR:SYMBOL=RES&amp;VAR:INDEX=0"}</definedName>
    <definedName name="_1342__FDSAUDITLINK__" hidden="1">{"fdsup://directions/FAT Viewer?action=UPDATE&amp;creator=factset&amp;DYN_ARGS=TRUE&amp;DOC_NAME=FAT:FQL_AUDITING_CLIENT_TEMPLATE.FAT&amp;display_string=Audit&amp;VAR:KEY=BAVARQPMLA&amp;VAR:QUERY=RkZfRU5UUlBSX1ZBTF9EQUlMWSgzOTI1OCwsLCwsJ0RJTCcp&amp;WINDOW=FIRST_POPUP&amp;HEIGHT=450&amp;WIDTH=","450&amp;START_MAXIMIZED=FALSE&amp;VAR:CALENDAR=US&amp;VAR:SYMBOL=RES&amp;VAR:INDEX=0"}</definedName>
    <definedName name="_1343__FDSAUDITLINK__" localSheetId="0" hidden="1">{"fdsup://directions/FAT Viewer?action=UPDATE&amp;creator=factset&amp;DYN_ARGS=TRUE&amp;DOC_NAME=FAT:FQL_AUDITING_CLIENT_TEMPLATE.FAT&amp;display_string=Audit&amp;VAR:KEY=TYVGNMRKRW&amp;VAR:QUERY=RkZfRUJJVERBX09QRVIoTFRNLDM5MjUxKQ==&amp;WINDOW=FIRST_POPUP&amp;HEIGHT=450&amp;WIDTH=450&amp;START_MA","XIMIZED=FALSE&amp;VAR:CALENDAR=US&amp;VAR:SYMBOL=RES&amp;VAR:INDEX=0"}</definedName>
    <definedName name="_1343__FDSAUDITLINK__" hidden="1">{"fdsup://directions/FAT Viewer?action=UPDATE&amp;creator=factset&amp;DYN_ARGS=TRUE&amp;DOC_NAME=FAT:FQL_AUDITING_CLIENT_TEMPLATE.FAT&amp;display_string=Audit&amp;VAR:KEY=TYVGNMRKRW&amp;VAR:QUERY=RkZfRUJJVERBX09QRVIoTFRNLDM5MjUxKQ==&amp;WINDOW=FIRST_POPUP&amp;HEIGHT=450&amp;WIDTH=450&amp;START_MA","XIMIZED=FALSE&amp;VAR:CALENDAR=US&amp;VAR:SYMBOL=RES&amp;VAR:INDEX=0"}</definedName>
    <definedName name="_1344__FDSAUDITLINK__" localSheetId="0" hidden="1">{"fdsup://directions/FAT Viewer?action=UPDATE&amp;creator=factset&amp;DYN_ARGS=TRUE&amp;DOC_NAME=FAT:FQL_AUDITING_CLIENT_TEMPLATE.FAT&amp;display_string=Audit&amp;VAR:KEY=RIPKFQHAPS&amp;VAR:QUERY=RkZfRU5UUlBSX1ZBTF9EQUlMWSgzOTI1MSwsLCwsJ0RJTCcp&amp;WINDOW=FIRST_POPUP&amp;HEIGHT=450&amp;WIDTH=","450&amp;START_MAXIMIZED=FALSE&amp;VAR:CALENDAR=US&amp;VAR:SYMBOL=RES&amp;VAR:INDEX=0"}</definedName>
    <definedName name="_1344__FDSAUDITLINK__" hidden="1">{"fdsup://directions/FAT Viewer?action=UPDATE&amp;creator=factset&amp;DYN_ARGS=TRUE&amp;DOC_NAME=FAT:FQL_AUDITING_CLIENT_TEMPLATE.FAT&amp;display_string=Audit&amp;VAR:KEY=RIPKFQHAPS&amp;VAR:QUERY=RkZfRU5UUlBSX1ZBTF9EQUlMWSgzOTI1MSwsLCwsJ0RJTCcp&amp;WINDOW=FIRST_POPUP&amp;HEIGHT=450&amp;WIDTH=","450&amp;START_MAXIMIZED=FALSE&amp;VAR:CALENDAR=US&amp;VAR:SYMBOL=RES&amp;VAR:INDEX=0"}</definedName>
    <definedName name="_1345__FDSAUDITLINK__" localSheetId="0" hidden="1">{"fdsup://directions/FAT Viewer?action=UPDATE&amp;creator=factset&amp;DYN_ARGS=TRUE&amp;DOC_NAME=FAT:FQL_AUDITING_CLIENT_TEMPLATE.FAT&amp;display_string=Audit&amp;VAR:KEY=NKDMPODWZO&amp;VAR:QUERY=RkZfRUJJVERBX09QRVIoTFRNLDM5MjQ0KQ==&amp;WINDOW=FIRST_POPUP&amp;HEIGHT=450&amp;WIDTH=450&amp;START_MA","XIMIZED=FALSE&amp;VAR:CALENDAR=US&amp;VAR:SYMBOL=RES&amp;VAR:INDEX=0"}</definedName>
    <definedName name="_1345__FDSAUDITLINK__" hidden="1">{"fdsup://directions/FAT Viewer?action=UPDATE&amp;creator=factset&amp;DYN_ARGS=TRUE&amp;DOC_NAME=FAT:FQL_AUDITING_CLIENT_TEMPLATE.FAT&amp;display_string=Audit&amp;VAR:KEY=NKDMPODWZO&amp;VAR:QUERY=RkZfRUJJVERBX09QRVIoTFRNLDM5MjQ0KQ==&amp;WINDOW=FIRST_POPUP&amp;HEIGHT=450&amp;WIDTH=450&amp;START_MA","XIMIZED=FALSE&amp;VAR:CALENDAR=US&amp;VAR:SYMBOL=RES&amp;VAR:INDEX=0"}</definedName>
    <definedName name="_1346__FDSAUDITLINK__" localSheetId="0" hidden="1">{"fdsup://directions/FAT Viewer?action=UPDATE&amp;creator=factset&amp;DYN_ARGS=TRUE&amp;DOC_NAME=FAT:FQL_AUDITING_CLIENT_TEMPLATE.FAT&amp;display_string=Audit&amp;VAR:KEY=TCFYJSHMZQ&amp;VAR:QUERY=RkZfRU5UUlBSX1ZBTF9EQUlMWSgzOTI0NCwsLCwsJ0RJTCcp&amp;WINDOW=FIRST_POPUP&amp;HEIGHT=450&amp;WIDTH=","450&amp;START_MAXIMIZED=FALSE&amp;VAR:CALENDAR=US&amp;VAR:SYMBOL=RES&amp;VAR:INDEX=0"}</definedName>
    <definedName name="_1346__FDSAUDITLINK__" hidden="1">{"fdsup://directions/FAT Viewer?action=UPDATE&amp;creator=factset&amp;DYN_ARGS=TRUE&amp;DOC_NAME=FAT:FQL_AUDITING_CLIENT_TEMPLATE.FAT&amp;display_string=Audit&amp;VAR:KEY=TCFYJSHMZQ&amp;VAR:QUERY=RkZfRU5UUlBSX1ZBTF9EQUlMWSgzOTI0NCwsLCwsJ0RJTCcp&amp;WINDOW=FIRST_POPUP&amp;HEIGHT=450&amp;WIDTH=","450&amp;START_MAXIMIZED=FALSE&amp;VAR:CALENDAR=US&amp;VAR:SYMBOL=RES&amp;VAR:INDEX=0"}</definedName>
    <definedName name="_1347__FDSAUDITLINK__" localSheetId="0" hidden="1">{"fdsup://directions/FAT Viewer?action=UPDATE&amp;creator=factset&amp;DYN_ARGS=TRUE&amp;DOC_NAME=FAT:FQL_AUDITING_CLIENT_TEMPLATE.FAT&amp;display_string=Audit&amp;VAR:KEY=PYJSPUXQVO&amp;VAR:QUERY=RkZfRUJJVERBX09QRVIoTFRNLDM5MjM3KQ==&amp;WINDOW=FIRST_POPUP&amp;HEIGHT=450&amp;WIDTH=450&amp;START_MA","XIMIZED=FALSE&amp;VAR:CALENDAR=US&amp;VAR:SYMBOL=RES&amp;VAR:INDEX=0"}</definedName>
    <definedName name="_1347__FDSAUDITLINK__" hidden="1">{"fdsup://directions/FAT Viewer?action=UPDATE&amp;creator=factset&amp;DYN_ARGS=TRUE&amp;DOC_NAME=FAT:FQL_AUDITING_CLIENT_TEMPLATE.FAT&amp;display_string=Audit&amp;VAR:KEY=PYJSPUXQVO&amp;VAR:QUERY=RkZfRUJJVERBX09QRVIoTFRNLDM5MjM3KQ==&amp;WINDOW=FIRST_POPUP&amp;HEIGHT=450&amp;WIDTH=450&amp;START_MA","XIMIZED=FALSE&amp;VAR:CALENDAR=US&amp;VAR:SYMBOL=RES&amp;VAR:INDEX=0"}</definedName>
    <definedName name="_1348__FDSAUDITLINK__" localSheetId="0" hidden="1">{"fdsup://directions/FAT Viewer?action=UPDATE&amp;creator=factset&amp;DYN_ARGS=TRUE&amp;DOC_NAME=FAT:FQL_AUDITING_CLIENT_TEMPLATE.FAT&amp;display_string=Audit&amp;VAR:KEY=TODCDWRKPK&amp;VAR:QUERY=RkZfRU5UUlBSX1ZBTF9EQUlMWSgzOTIzNywsLCwsJ0RJTCcp&amp;WINDOW=FIRST_POPUP&amp;HEIGHT=450&amp;WIDTH=","450&amp;START_MAXIMIZED=FALSE&amp;VAR:CALENDAR=US&amp;VAR:SYMBOL=RES&amp;VAR:INDEX=0"}</definedName>
    <definedName name="_1348__FDSAUDITLINK__" hidden="1">{"fdsup://directions/FAT Viewer?action=UPDATE&amp;creator=factset&amp;DYN_ARGS=TRUE&amp;DOC_NAME=FAT:FQL_AUDITING_CLIENT_TEMPLATE.FAT&amp;display_string=Audit&amp;VAR:KEY=TODCDWRKPK&amp;VAR:QUERY=RkZfRU5UUlBSX1ZBTF9EQUlMWSgzOTIzNywsLCwsJ0RJTCcp&amp;WINDOW=FIRST_POPUP&amp;HEIGHT=450&amp;WIDTH=","450&amp;START_MAXIMIZED=FALSE&amp;VAR:CALENDAR=US&amp;VAR:SYMBOL=RES&amp;VAR:INDEX=0"}</definedName>
    <definedName name="_1349__FDSAUDITLINK__" localSheetId="0" hidden="1">{"fdsup://directions/FAT Viewer?action=UPDATE&amp;creator=factset&amp;DYN_ARGS=TRUE&amp;DOC_NAME=FAT:FQL_AUDITING_CLIENT_TEMPLATE.FAT&amp;display_string=Audit&amp;VAR:KEY=VUFGDCDGTO&amp;VAR:QUERY=RkZfRUJJVERBX09QRVIoTFRNLDM5MjMwKQ==&amp;WINDOW=FIRST_POPUP&amp;HEIGHT=450&amp;WIDTH=450&amp;START_MA","XIMIZED=FALSE&amp;VAR:CALENDAR=US&amp;VAR:SYMBOL=RES&amp;VAR:INDEX=0"}</definedName>
    <definedName name="_1349__FDSAUDITLINK__" hidden="1">{"fdsup://directions/FAT Viewer?action=UPDATE&amp;creator=factset&amp;DYN_ARGS=TRUE&amp;DOC_NAME=FAT:FQL_AUDITING_CLIENT_TEMPLATE.FAT&amp;display_string=Audit&amp;VAR:KEY=VUFGDCDGTO&amp;VAR:QUERY=RkZfRUJJVERBX09QRVIoTFRNLDM5MjMwKQ==&amp;WINDOW=FIRST_POPUP&amp;HEIGHT=450&amp;WIDTH=450&amp;START_MA","XIMIZED=FALSE&amp;VAR:CALENDAR=US&amp;VAR:SYMBOL=RES&amp;VAR:INDEX=0"}</definedName>
    <definedName name="_135______________123Graph_BCHART_2" hidden="1">#REF!</definedName>
    <definedName name="_135________123Graph_BCHART_2" hidden="1">#REF!</definedName>
    <definedName name="_135__FDSAUDITLINK__" localSheetId="0" hidden="1">{"fdsup://directions/FAT Viewer?action=UPDATE&amp;creator=factset&amp;DYN_ARGS=TRUE&amp;DOC_NAME=FAT:FQL_AUDITING_CLIENT_TEMPLATE.FAT&amp;display_string=Audit&amp;VAR:KEY=JQXCHEXGZU&amp;VAR:QUERY=RkZfRU5UUlBSX1ZBTF9EQUlMWSg0MDQ2OSwsLCwsJ0RJTCcp&amp;WINDOW=FIRST_POPUP&amp;HEIGHT=450&amp;WIDTH=","450&amp;START_MAXIMIZED=FALSE&amp;VAR:CALENDAR=US&amp;VAR:SYMBOL=B2850B&amp;VAR:INDEX=0"}</definedName>
    <definedName name="_135__FDSAUDITLINK__" hidden="1">{"fdsup://directions/FAT Viewer?action=UPDATE&amp;creator=factset&amp;DYN_ARGS=TRUE&amp;DOC_NAME=FAT:FQL_AUDITING_CLIENT_TEMPLATE.FAT&amp;display_string=Audit&amp;VAR:KEY=JQXCHEXGZU&amp;VAR:QUERY=RkZfRU5UUlBSX1ZBTF9EQUlMWSg0MDQ2OSwsLCwsJ0RJTCcp&amp;WINDOW=FIRST_POPUP&amp;HEIGHT=450&amp;WIDTH=","450&amp;START_MAXIMIZED=FALSE&amp;VAR:CALENDAR=US&amp;VAR:SYMBOL=B2850B&amp;VAR:INDEX=0"}</definedName>
    <definedName name="_1350__FDSAUDITLINK__" localSheetId="0" hidden="1">{"fdsup://directions/FAT Viewer?action=UPDATE&amp;creator=factset&amp;DYN_ARGS=TRUE&amp;DOC_NAME=FAT:FQL_AUDITING_CLIENT_TEMPLATE.FAT&amp;display_string=Audit&amp;VAR:KEY=FMNMPMNITQ&amp;VAR:QUERY=RkZfRU5UUlBSX1ZBTF9EQUlMWSgzOTIzMCwsLCwsJ0RJTCcp&amp;WINDOW=FIRST_POPUP&amp;HEIGHT=450&amp;WIDTH=","450&amp;START_MAXIMIZED=FALSE&amp;VAR:CALENDAR=US&amp;VAR:SYMBOL=RES&amp;VAR:INDEX=0"}</definedName>
    <definedName name="_1350__FDSAUDITLINK__" hidden="1">{"fdsup://directions/FAT Viewer?action=UPDATE&amp;creator=factset&amp;DYN_ARGS=TRUE&amp;DOC_NAME=FAT:FQL_AUDITING_CLIENT_TEMPLATE.FAT&amp;display_string=Audit&amp;VAR:KEY=FMNMPMNITQ&amp;VAR:QUERY=RkZfRU5UUlBSX1ZBTF9EQUlMWSgzOTIzMCwsLCwsJ0RJTCcp&amp;WINDOW=FIRST_POPUP&amp;HEIGHT=450&amp;WIDTH=","450&amp;START_MAXIMIZED=FALSE&amp;VAR:CALENDAR=US&amp;VAR:SYMBOL=RES&amp;VAR:INDEX=0"}</definedName>
    <definedName name="_1351__FDSAUDITLINK__" localSheetId="0" hidden="1">{"fdsup://directions/FAT Viewer?action=UPDATE&amp;creator=factset&amp;DYN_ARGS=TRUE&amp;DOC_NAME=FAT:FQL_AUDITING_CLIENT_TEMPLATE.FAT&amp;display_string=Audit&amp;VAR:KEY=FMHGBEXWFA&amp;VAR:QUERY=RkZfRUJJVERBX09QRVIoTFRNLDM5MjIzKQ==&amp;WINDOW=FIRST_POPUP&amp;HEIGHT=450&amp;WIDTH=450&amp;START_MA","XIMIZED=FALSE&amp;VAR:CALENDAR=US&amp;VAR:SYMBOL=RES&amp;VAR:INDEX=0"}</definedName>
    <definedName name="_1351__FDSAUDITLINK__" hidden="1">{"fdsup://directions/FAT Viewer?action=UPDATE&amp;creator=factset&amp;DYN_ARGS=TRUE&amp;DOC_NAME=FAT:FQL_AUDITING_CLIENT_TEMPLATE.FAT&amp;display_string=Audit&amp;VAR:KEY=FMHGBEXWFA&amp;VAR:QUERY=RkZfRUJJVERBX09QRVIoTFRNLDM5MjIzKQ==&amp;WINDOW=FIRST_POPUP&amp;HEIGHT=450&amp;WIDTH=450&amp;START_MA","XIMIZED=FALSE&amp;VAR:CALENDAR=US&amp;VAR:SYMBOL=RES&amp;VAR:INDEX=0"}</definedName>
    <definedName name="_1352__FDSAUDITLINK__" localSheetId="0" hidden="1">{"fdsup://directions/FAT Viewer?action=UPDATE&amp;creator=factset&amp;DYN_ARGS=TRUE&amp;DOC_NAME=FAT:FQL_AUDITING_CLIENT_TEMPLATE.FAT&amp;display_string=Audit&amp;VAR:KEY=FUBYRQZKRC&amp;VAR:QUERY=RkZfRU5UUlBSX1ZBTF9EQUlMWSgzOTIyMywsLCwsJ0RJTCcp&amp;WINDOW=FIRST_POPUP&amp;HEIGHT=450&amp;WIDTH=","450&amp;START_MAXIMIZED=FALSE&amp;VAR:CALENDAR=US&amp;VAR:SYMBOL=RES&amp;VAR:INDEX=0"}</definedName>
    <definedName name="_1352__FDSAUDITLINK__" hidden="1">{"fdsup://directions/FAT Viewer?action=UPDATE&amp;creator=factset&amp;DYN_ARGS=TRUE&amp;DOC_NAME=FAT:FQL_AUDITING_CLIENT_TEMPLATE.FAT&amp;display_string=Audit&amp;VAR:KEY=FUBYRQZKRC&amp;VAR:QUERY=RkZfRU5UUlBSX1ZBTF9EQUlMWSgzOTIyMywsLCwsJ0RJTCcp&amp;WINDOW=FIRST_POPUP&amp;HEIGHT=450&amp;WIDTH=","450&amp;START_MAXIMIZED=FALSE&amp;VAR:CALENDAR=US&amp;VAR:SYMBOL=RES&amp;VAR:INDEX=0"}</definedName>
    <definedName name="_1353__FDSAUDITLINK__" localSheetId="0" hidden="1">{"fdsup://directions/FAT Viewer?action=UPDATE&amp;creator=factset&amp;DYN_ARGS=TRUE&amp;DOC_NAME=FAT:FQL_AUDITING_CLIENT_TEMPLATE.FAT&amp;display_string=Audit&amp;VAR:KEY=PKPMTQDWTA&amp;VAR:QUERY=RkZfRUJJVERBX09QRVIoTFRNLDM5MjE2KQ==&amp;WINDOW=FIRST_POPUP&amp;HEIGHT=450&amp;WIDTH=450&amp;START_MA","XIMIZED=FALSE&amp;VAR:CALENDAR=US&amp;VAR:SYMBOL=RES&amp;VAR:INDEX=0"}</definedName>
    <definedName name="_1353__FDSAUDITLINK__" hidden="1">{"fdsup://directions/FAT Viewer?action=UPDATE&amp;creator=factset&amp;DYN_ARGS=TRUE&amp;DOC_NAME=FAT:FQL_AUDITING_CLIENT_TEMPLATE.FAT&amp;display_string=Audit&amp;VAR:KEY=PKPMTQDWTA&amp;VAR:QUERY=RkZfRUJJVERBX09QRVIoTFRNLDM5MjE2KQ==&amp;WINDOW=FIRST_POPUP&amp;HEIGHT=450&amp;WIDTH=450&amp;START_MA","XIMIZED=FALSE&amp;VAR:CALENDAR=US&amp;VAR:SYMBOL=RES&amp;VAR:INDEX=0"}</definedName>
    <definedName name="_1354__FDSAUDITLINK__" localSheetId="0" hidden="1">{"fdsup://directions/FAT Viewer?action=UPDATE&amp;creator=factset&amp;DYN_ARGS=TRUE&amp;DOC_NAME=FAT:FQL_AUDITING_CLIENT_TEMPLATE.FAT&amp;display_string=Audit&amp;VAR:KEY=RSVWPIDWLQ&amp;VAR:QUERY=RkZfRU5UUlBSX1ZBTF9EQUlMWSgzOTIxNiwsLCwsJ0RJTCcp&amp;WINDOW=FIRST_POPUP&amp;HEIGHT=450&amp;WIDTH=","450&amp;START_MAXIMIZED=FALSE&amp;VAR:CALENDAR=US&amp;VAR:SYMBOL=RES&amp;VAR:INDEX=0"}</definedName>
    <definedName name="_1354__FDSAUDITLINK__" hidden="1">{"fdsup://directions/FAT Viewer?action=UPDATE&amp;creator=factset&amp;DYN_ARGS=TRUE&amp;DOC_NAME=FAT:FQL_AUDITING_CLIENT_TEMPLATE.FAT&amp;display_string=Audit&amp;VAR:KEY=RSVWPIDWLQ&amp;VAR:QUERY=RkZfRU5UUlBSX1ZBTF9EQUlMWSgzOTIxNiwsLCwsJ0RJTCcp&amp;WINDOW=FIRST_POPUP&amp;HEIGHT=450&amp;WIDTH=","450&amp;START_MAXIMIZED=FALSE&amp;VAR:CALENDAR=US&amp;VAR:SYMBOL=RES&amp;VAR:INDEX=0"}</definedName>
    <definedName name="_1355__FDSAUDITLINK__" localSheetId="0" hidden="1">{"fdsup://directions/FAT Viewer?action=UPDATE&amp;creator=factset&amp;DYN_ARGS=TRUE&amp;DOC_NAME=FAT:FQL_AUDITING_CLIENT_TEMPLATE.FAT&amp;display_string=Audit&amp;VAR:KEY=LOXOPAPADQ&amp;VAR:QUERY=RkZfRUJJVERBX09QRVIoTFRNLDM5MjA5KQ==&amp;WINDOW=FIRST_POPUP&amp;HEIGHT=450&amp;WIDTH=450&amp;START_MA","XIMIZED=FALSE&amp;VAR:CALENDAR=US&amp;VAR:SYMBOL=RES&amp;VAR:INDEX=0"}</definedName>
    <definedName name="_1355__FDSAUDITLINK__" hidden="1">{"fdsup://directions/FAT Viewer?action=UPDATE&amp;creator=factset&amp;DYN_ARGS=TRUE&amp;DOC_NAME=FAT:FQL_AUDITING_CLIENT_TEMPLATE.FAT&amp;display_string=Audit&amp;VAR:KEY=LOXOPAPADQ&amp;VAR:QUERY=RkZfRUJJVERBX09QRVIoTFRNLDM5MjA5KQ==&amp;WINDOW=FIRST_POPUP&amp;HEIGHT=450&amp;WIDTH=450&amp;START_MA","XIMIZED=FALSE&amp;VAR:CALENDAR=US&amp;VAR:SYMBOL=RES&amp;VAR:INDEX=0"}</definedName>
    <definedName name="_1356__FDSAUDITLINK__" localSheetId="0" hidden="1">{"fdsup://directions/FAT Viewer?action=UPDATE&amp;creator=factset&amp;DYN_ARGS=TRUE&amp;DOC_NAME=FAT:FQL_AUDITING_CLIENT_TEMPLATE.FAT&amp;display_string=Audit&amp;VAR:KEY=PKNWJOPCHE&amp;VAR:QUERY=RkZfRU5UUlBSX1ZBTF9EQUlMWSgzOTIwOSwsLCwsJ0RJTCcp&amp;WINDOW=FIRST_POPUP&amp;HEIGHT=450&amp;WIDTH=","450&amp;START_MAXIMIZED=FALSE&amp;VAR:CALENDAR=US&amp;VAR:SYMBOL=RES&amp;VAR:INDEX=0"}</definedName>
    <definedName name="_1356__FDSAUDITLINK__" hidden="1">{"fdsup://directions/FAT Viewer?action=UPDATE&amp;creator=factset&amp;DYN_ARGS=TRUE&amp;DOC_NAME=FAT:FQL_AUDITING_CLIENT_TEMPLATE.FAT&amp;display_string=Audit&amp;VAR:KEY=PKNWJOPCHE&amp;VAR:QUERY=RkZfRU5UUlBSX1ZBTF9EQUlMWSgzOTIwOSwsLCwsJ0RJTCcp&amp;WINDOW=FIRST_POPUP&amp;HEIGHT=450&amp;WIDTH=","450&amp;START_MAXIMIZED=FALSE&amp;VAR:CALENDAR=US&amp;VAR:SYMBOL=RES&amp;VAR:INDEX=0"}</definedName>
    <definedName name="_1357__FDSAUDITLINK__" localSheetId="0" hidden="1">{"fdsup://directions/FAT Viewer?action=UPDATE&amp;creator=factset&amp;DYN_ARGS=TRUE&amp;DOC_NAME=FAT:FQL_AUDITING_CLIENT_TEMPLATE.FAT&amp;display_string=Audit&amp;VAR:KEY=NSNAPONQJU&amp;VAR:QUERY=RkZfRUJJVERBX09QRVIoTFRNLDM5MjAyKQ==&amp;WINDOW=FIRST_POPUP&amp;HEIGHT=450&amp;WIDTH=450&amp;START_MA","XIMIZED=FALSE&amp;VAR:CALENDAR=US&amp;VAR:SYMBOL=RES&amp;VAR:INDEX=0"}</definedName>
    <definedName name="_1357__FDSAUDITLINK__" hidden="1">{"fdsup://directions/FAT Viewer?action=UPDATE&amp;creator=factset&amp;DYN_ARGS=TRUE&amp;DOC_NAME=FAT:FQL_AUDITING_CLIENT_TEMPLATE.FAT&amp;display_string=Audit&amp;VAR:KEY=NSNAPONQJU&amp;VAR:QUERY=RkZfRUJJVERBX09QRVIoTFRNLDM5MjAyKQ==&amp;WINDOW=FIRST_POPUP&amp;HEIGHT=450&amp;WIDTH=450&amp;START_MA","XIMIZED=FALSE&amp;VAR:CALENDAR=US&amp;VAR:SYMBOL=RES&amp;VAR:INDEX=0"}</definedName>
    <definedName name="_1358__FDSAUDITLINK__" localSheetId="0" hidden="1">{"fdsup://directions/FAT Viewer?action=UPDATE&amp;creator=factset&amp;DYN_ARGS=TRUE&amp;DOC_NAME=FAT:FQL_AUDITING_CLIENT_TEMPLATE.FAT&amp;display_string=Audit&amp;VAR:KEY=DIPAVEDOXE&amp;VAR:QUERY=RkZfRU5UUlBSX1ZBTF9EQUlMWSgzOTIwMiwsLCwsJ0RJTCcp&amp;WINDOW=FIRST_POPUP&amp;HEIGHT=450&amp;WIDTH=","450&amp;START_MAXIMIZED=FALSE&amp;VAR:CALENDAR=US&amp;VAR:SYMBOL=RES&amp;VAR:INDEX=0"}</definedName>
    <definedName name="_1358__FDSAUDITLINK__" hidden="1">{"fdsup://directions/FAT Viewer?action=UPDATE&amp;creator=factset&amp;DYN_ARGS=TRUE&amp;DOC_NAME=FAT:FQL_AUDITING_CLIENT_TEMPLATE.FAT&amp;display_string=Audit&amp;VAR:KEY=DIPAVEDOXE&amp;VAR:QUERY=RkZfRU5UUlBSX1ZBTF9EQUlMWSgzOTIwMiwsLCwsJ0RJTCcp&amp;WINDOW=FIRST_POPUP&amp;HEIGHT=450&amp;WIDTH=","450&amp;START_MAXIMIZED=FALSE&amp;VAR:CALENDAR=US&amp;VAR:SYMBOL=RES&amp;VAR:INDEX=0"}</definedName>
    <definedName name="_1359__FDSAUDITLINK__" localSheetId="0" hidden="1">{"fdsup://directions/FAT Viewer?action=UPDATE&amp;creator=factset&amp;DYN_ARGS=TRUE&amp;DOC_NAME=FAT:FQL_AUDITING_CLIENT_TEMPLATE.FAT&amp;display_string=Audit&amp;VAR:KEY=DKRSRETGJA&amp;VAR:QUERY=RkZfRUJJVERBX09QRVIoTFRNLDM5MTk1KQ==&amp;WINDOW=FIRST_POPUP&amp;HEIGHT=450&amp;WIDTH=450&amp;START_MA","XIMIZED=FALSE&amp;VAR:CALENDAR=US&amp;VAR:SYMBOL=RES&amp;VAR:INDEX=0"}</definedName>
    <definedName name="_1359__FDSAUDITLINK__" hidden="1">{"fdsup://directions/FAT Viewer?action=UPDATE&amp;creator=factset&amp;DYN_ARGS=TRUE&amp;DOC_NAME=FAT:FQL_AUDITING_CLIENT_TEMPLATE.FAT&amp;display_string=Audit&amp;VAR:KEY=DKRSRETGJA&amp;VAR:QUERY=RkZfRUJJVERBX09QRVIoTFRNLDM5MTk1KQ==&amp;WINDOW=FIRST_POPUP&amp;HEIGHT=450&amp;WIDTH=450&amp;START_MA","XIMIZED=FALSE&amp;VAR:CALENDAR=US&amp;VAR:SYMBOL=RES&amp;VAR:INDEX=0"}</definedName>
    <definedName name="_135a_0__123Graph_BCHAR" hidden="1">#REF!</definedName>
    <definedName name="_136________123Graph_BCHART_3" hidden="1">#REF!</definedName>
    <definedName name="_136__123Graph_LBL_DCHART_1" hidden="1">#REF!</definedName>
    <definedName name="_136__FDSAUDITLINK__" localSheetId="0" hidden="1">{"fdsup://directions/FAT Viewer?action=UPDATE&amp;creator=factset&amp;DYN_ARGS=TRUE&amp;DOC_NAME=FAT:FQL_AUDITING_CLIENT_TEMPLATE.FAT&amp;display_string=Audit&amp;VAR:KEY=VUXWXYHGVS&amp;VAR:QUERY=RkZfRUJJVERBX09QRVIoTFRNLDQwNDY5KQ==&amp;WINDOW=FIRST_POPUP&amp;HEIGHT=450&amp;WIDTH=450&amp;START_MA","XIMIZED=FALSE&amp;VAR:CALENDAR=US&amp;VAR:SYMBOL=B2850B&amp;VAR:INDEX=0"}</definedName>
    <definedName name="_136__FDSAUDITLINK__" hidden="1">{"fdsup://directions/FAT Viewer?action=UPDATE&amp;creator=factset&amp;DYN_ARGS=TRUE&amp;DOC_NAME=FAT:FQL_AUDITING_CLIENT_TEMPLATE.FAT&amp;display_string=Audit&amp;VAR:KEY=VUXWXYHGVS&amp;VAR:QUERY=RkZfRUJJVERBX09QRVIoTFRNLDQwNDY5KQ==&amp;WINDOW=FIRST_POPUP&amp;HEIGHT=450&amp;WIDTH=450&amp;START_MA","XIMIZED=FALSE&amp;VAR:CALENDAR=US&amp;VAR:SYMBOL=B2850B&amp;VAR:INDEX=0"}</definedName>
    <definedName name="_1360__FDSAUDITLINK__" localSheetId="0" hidden="1">{"fdsup://directions/FAT Viewer?action=UPDATE&amp;creator=factset&amp;DYN_ARGS=TRUE&amp;DOC_NAME=FAT:FQL_AUDITING_CLIENT_TEMPLATE.FAT&amp;display_string=Audit&amp;VAR:KEY=PEXCBGDOPG&amp;VAR:QUERY=RkZfRU5UUlBSX1ZBTF9EQUlMWSgzOTE5NSwsLCwsJ0RJTCcp&amp;WINDOW=FIRST_POPUP&amp;HEIGHT=450&amp;WIDTH=","450&amp;START_MAXIMIZED=FALSE&amp;VAR:CALENDAR=US&amp;VAR:SYMBOL=RES&amp;VAR:INDEX=0"}</definedName>
    <definedName name="_1360__FDSAUDITLINK__" hidden="1">{"fdsup://directions/FAT Viewer?action=UPDATE&amp;creator=factset&amp;DYN_ARGS=TRUE&amp;DOC_NAME=FAT:FQL_AUDITING_CLIENT_TEMPLATE.FAT&amp;display_string=Audit&amp;VAR:KEY=PEXCBGDOPG&amp;VAR:QUERY=RkZfRU5UUlBSX1ZBTF9EQUlMWSgzOTE5NSwsLCwsJ0RJTCcp&amp;WINDOW=FIRST_POPUP&amp;HEIGHT=450&amp;WIDTH=","450&amp;START_MAXIMIZED=FALSE&amp;VAR:CALENDAR=US&amp;VAR:SYMBOL=RES&amp;VAR:INDEX=0"}</definedName>
    <definedName name="_1361__FDSAUDITLINK__" localSheetId="0" hidden="1">{"fdsup://directions/FAT Viewer?action=UPDATE&amp;creator=factset&amp;DYN_ARGS=TRUE&amp;DOC_NAME=FAT:FQL_AUDITING_CLIENT_TEMPLATE.FAT&amp;display_string=Audit&amp;VAR:KEY=RGZYROVIDC&amp;VAR:QUERY=RkZfRUJJVERBX09QRVIoTFRNLDM5MTg4KQ==&amp;WINDOW=FIRST_POPUP&amp;HEIGHT=450&amp;WIDTH=450&amp;START_MA","XIMIZED=FALSE&amp;VAR:CALENDAR=US&amp;VAR:SYMBOL=RES&amp;VAR:INDEX=0"}</definedName>
    <definedName name="_1361__FDSAUDITLINK__" hidden="1">{"fdsup://directions/FAT Viewer?action=UPDATE&amp;creator=factset&amp;DYN_ARGS=TRUE&amp;DOC_NAME=FAT:FQL_AUDITING_CLIENT_TEMPLATE.FAT&amp;display_string=Audit&amp;VAR:KEY=RGZYROVIDC&amp;VAR:QUERY=RkZfRUJJVERBX09QRVIoTFRNLDM5MTg4KQ==&amp;WINDOW=FIRST_POPUP&amp;HEIGHT=450&amp;WIDTH=450&amp;START_MA","XIMIZED=FALSE&amp;VAR:CALENDAR=US&amp;VAR:SYMBOL=RES&amp;VAR:INDEX=0"}</definedName>
    <definedName name="_1362__FDSAUDITLINK__" localSheetId="0" hidden="1">{"fdsup://directions/FAT Viewer?action=UPDATE&amp;creator=factset&amp;DYN_ARGS=TRUE&amp;DOC_NAME=FAT:FQL_AUDITING_CLIENT_TEMPLATE.FAT&amp;display_string=Audit&amp;VAR:KEY=BKZUHENCRS&amp;VAR:QUERY=RkZfRU5UUlBSX1ZBTF9EQUlMWSgzOTE4OCwsLCwsJ0RJTCcp&amp;WINDOW=FIRST_POPUP&amp;HEIGHT=450&amp;WIDTH=","450&amp;START_MAXIMIZED=FALSE&amp;VAR:CALENDAR=US&amp;VAR:SYMBOL=RES&amp;VAR:INDEX=0"}</definedName>
    <definedName name="_1362__FDSAUDITLINK__" hidden="1">{"fdsup://directions/FAT Viewer?action=UPDATE&amp;creator=factset&amp;DYN_ARGS=TRUE&amp;DOC_NAME=FAT:FQL_AUDITING_CLIENT_TEMPLATE.FAT&amp;display_string=Audit&amp;VAR:KEY=BKZUHENCRS&amp;VAR:QUERY=RkZfRU5UUlBSX1ZBTF9EQUlMWSgzOTE4OCwsLCwsJ0RJTCcp&amp;WINDOW=FIRST_POPUP&amp;HEIGHT=450&amp;WIDTH=","450&amp;START_MAXIMIZED=FALSE&amp;VAR:CALENDAR=US&amp;VAR:SYMBOL=RES&amp;VAR:INDEX=0"}</definedName>
    <definedName name="_1363__FDSAUDITLINK__" localSheetId="0" hidden="1">{"fdsup://directions/FAT Viewer?action=UPDATE&amp;creator=factset&amp;DYN_ARGS=TRUE&amp;DOC_NAME=FAT:FQL_AUDITING_CLIENT_TEMPLATE.FAT&amp;display_string=Audit&amp;VAR:KEY=DIRADCPUFY&amp;VAR:QUERY=RkZfRUJJVERBX09QRVIoTFRNLDM5MTgxKQ==&amp;WINDOW=FIRST_POPUP&amp;HEIGHT=450&amp;WIDTH=450&amp;START_MA","XIMIZED=FALSE&amp;VAR:CALENDAR=US&amp;VAR:SYMBOL=RES&amp;VAR:INDEX=0"}</definedName>
    <definedName name="_1363__FDSAUDITLINK__" hidden="1">{"fdsup://directions/FAT Viewer?action=UPDATE&amp;creator=factset&amp;DYN_ARGS=TRUE&amp;DOC_NAME=FAT:FQL_AUDITING_CLIENT_TEMPLATE.FAT&amp;display_string=Audit&amp;VAR:KEY=DIRADCPUFY&amp;VAR:QUERY=RkZfRUJJVERBX09QRVIoTFRNLDM5MTgxKQ==&amp;WINDOW=FIRST_POPUP&amp;HEIGHT=450&amp;WIDTH=450&amp;START_MA","XIMIZED=FALSE&amp;VAR:CALENDAR=US&amp;VAR:SYMBOL=RES&amp;VAR:INDEX=0"}</definedName>
    <definedName name="_1364__FDSAUDITLINK__" localSheetId="0" hidden="1">{"fdsup://directions/FAT Viewer?action=UPDATE&amp;creator=factset&amp;DYN_ARGS=TRUE&amp;DOC_NAME=FAT:FQL_AUDITING_CLIENT_TEMPLATE.FAT&amp;display_string=Audit&amp;VAR:KEY=HWBOXUJQVE&amp;VAR:QUERY=RkZfRU5UUlBSX1ZBTF9EQUlMWSgzOTE4MSwsLCwsJ0RJTCcp&amp;WINDOW=FIRST_POPUP&amp;HEIGHT=450&amp;WIDTH=","450&amp;START_MAXIMIZED=FALSE&amp;VAR:CALENDAR=US&amp;VAR:SYMBOL=RES&amp;VAR:INDEX=0"}</definedName>
    <definedName name="_1364__FDSAUDITLINK__" hidden="1">{"fdsup://directions/FAT Viewer?action=UPDATE&amp;creator=factset&amp;DYN_ARGS=TRUE&amp;DOC_NAME=FAT:FQL_AUDITING_CLIENT_TEMPLATE.FAT&amp;display_string=Audit&amp;VAR:KEY=HWBOXUJQVE&amp;VAR:QUERY=RkZfRU5UUlBSX1ZBTF9EQUlMWSgzOTE4MSwsLCwsJ0RJTCcp&amp;WINDOW=FIRST_POPUP&amp;HEIGHT=450&amp;WIDTH=","450&amp;START_MAXIMIZED=FALSE&amp;VAR:CALENDAR=US&amp;VAR:SYMBOL=RES&amp;VAR:INDEX=0"}</definedName>
    <definedName name="_1365__FDSAUDITLINK__" localSheetId="0" hidden="1">{"fdsup://directions/FAT Viewer?action=UPDATE&amp;creator=factset&amp;DYN_ARGS=TRUE&amp;DOC_NAME=FAT:FQL_AUDITING_CLIENT_TEMPLATE.FAT&amp;display_string=Audit&amp;VAR:KEY=DMHWFIZCRU&amp;VAR:QUERY=RkZfRUJJVERBX09QRVIoTFRNLDM5MTc0KQ==&amp;WINDOW=FIRST_POPUP&amp;HEIGHT=450&amp;WIDTH=450&amp;START_MA","XIMIZED=FALSE&amp;VAR:CALENDAR=US&amp;VAR:SYMBOL=RES&amp;VAR:INDEX=0"}</definedName>
    <definedName name="_1365__FDSAUDITLINK__" hidden="1">{"fdsup://directions/FAT Viewer?action=UPDATE&amp;creator=factset&amp;DYN_ARGS=TRUE&amp;DOC_NAME=FAT:FQL_AUDITING_CLIENT_TEMPLATE.FAT&amp;display_string=Audit&amp;VAR:KEY=DMHWFIZCRU&amp;VAR:QUERY=RkZfRUJJVERBX09QRVIoTFRNLDM5MTc0KQ==&amp;WINDOW=FIRST_POPUP&amp;HEIGHT=450&amp;WIDTH=450&amp;START_MA","XIMIZED=FALSE&amp;VAR:CALENDAR=US&amp;VAR:SYMBOL=RES&amp;VAR:INDEX=0"}</definedName>
    <definedName name="_1366__FDSAUDITLINK__" localSheetId="0" hidden="1">{"fdsup://directions/FAT Viewer?action=UPDATE&amp;creator=factset&amp;DYN_ARGS=TRUE&amp;DOC_NAME=FAT:FQL_AUDITING_CLIENT_TEMPLATE.FAT&amp;display_string=Audit&amp;VAR:KEY=BOJAZIPAZY&amp;VAR:QUERY=RkZfRU5UUlBSX1ZBTF9EQUlMWSgzOTE3NCwsLCwsJ0RJTCcp&amp;WINDOW=FIRST_POPUP&amp;HEIGHT=450&amp;WIDTH=","450&amp;START_MAXIMIZED=FALSE&amp;VAR:CALENDAR=US&amp;VAR:SYMBOL=RES&amp;VAR:INDEX=0"}</definedName>
    <definedName name="_1366__FDSAUDITLINK__" hidden="1">{"fdsup://directions/FAT Viewer?action=UPDATE&amp;creator=factset&amp;DYN_ARGS=TRUE&amp;DOC_NAME=FAT:FQL_AUDITING_CLIENT_TEMPLATE.FAT&amp;display_string=Audit&amp;VAR:KEY=BOJAZIPAZY&amp;VAR:QUERY=RkZfRU5UUlBSX1ZBTF9EQUlMWSgzOTE3NCwsLCwsJ0RJTCcp&amp;WINDOW=FIRST_POPUP&amp;HEIGHT=450&amp;WIDTH=","450&amp;START_MAXIMIZED=FALSE&amp;VAR:CALENDAR=US&amp;VAR:SYMBOL=RES&amp;VAR:INDEX=0"}</definedName>
    <definedName name="_1367__FDSAUDITLINK__" localSheetId="0" hidden="1">{"fdsup://directions/FAT Viewer?action=UPDATE&amp;creator=factset&amp;DYN_ARGS=TRUE&amp;DOC_NAME=FAT:FQL_AUDITING_CLIENT_TEMPLATE.FAT&amp;display_string=Audit&amp;VAR:KEY=PWRKVSPIXI&amp;VAR:QUERY=RkZfRUJJVERBX09QRVIoTFRNLDM5MTY3KQ==&amp;WINDOW=FIRST_POPUP&amp;HEIGHT=450&amp;WIDTH=450&amp;START_MA","XIMIZED=FALSE&amp;VAR:CALENDAR=US&amp;VAR:SYMBOL=RES&amp;VAR:INDEX=0"}</definedName>
    <definedName name="_1367__FDSAUDITLINK__" hidden="1">{"fdsup://directions/FAT Viewer?action=UPDATE&amp;creator=factset&amp;DYN_ARGS=TRUE&amp;DOC_NAME=FAT:FQL_AUDITING_CLIENT_TEMPLATE.FAT&amp;display_string=Audit&amp;VAR:KEY=PWRKVSPIXI&amp;VAR:QUERY=RkZfRUJJVERBX09QRVIoTFRNLDM5MTY3KQ==&amp;WINDOW=FIRST_POPUP&amp;HEIGHT=450&amp;WIDTH=450&amp;START_MA","XIMIZED=FALSE&amp;VAR:CALENDAR=US&amp;VAR:SYMBOL=RES&amp;VAR:INDEX=0"}</definedName>
    <definedName name="_1368__FDSAUDITLINK__" localSheetId="0" hidden="1">{"fdsup://directions/FAT Viewer?action=UPDATE&amp;creator=factset&amp;DYN_ARGS=TRUE&amp;DOC_NAME=FAT:FQL_AUDITING_CLIENT_TEMPLATE.FAT&amp;display_string=Audit&amp;VAR:KEY=VCVQRKDGFI&amp;VAR:QUERY=RkZfRU5UUlBSX1ZBTF9EQUlMWSgzOTE2NywsLCwsJ0RJTCcp&amp;WINDOW=FIRST_POPUP&amp;HEIGHT=450&amp;WIDTH=","450&amp;START_MAXIMIZED=FALSE&amp;VAR:CALENDAR=US&amp;VAR:SYMBOL=RES&amp;VAR:INDEX=0"}</definedName>
    <definedName name="_1368__FDSAUDITLINK__" hidden="1">{"fdsup://directions/FAT Viewer?action=UPDATE&amp;creator=factset&amp;DYN_ARGS=TRUE&amp;DOC_NAME=FAT:FQL_AUDITING_CLIENT_TEMPLATE.FAT&amp;display_string=Audit&amp;VAR:KEY=VCVQRKDGFI&amp;VAR:QUERY=RkZfRU5UUlBSX1ZBTF9EQUlMWSgzOTE2NywsLCwsJ0RJTCcp&amp;WINDOW=FIRST_POPUP&amp;HEIGHT=450&amp;WIDTH=","450&amp;START_MAXIMIZED=FALSE&amp;VAR:CALENDAR=US&amp;VAR:SYMBOL=RES&amp;VAR:INDEX=0"}</definedName>
    <definedName name="_1369__FDSAUDITLINK__" localSheetId="0" hidden="1">{"fdsup://directions/FAT Viewer?action=UPDATE&amp;creator=factset&amp;DYN_ARGS=TRUE&amp;DOC_NAME=FAT:FQL_AUDITING_CLIENT_TEMPLATE.FAT&amp;display_string=Audit&amp;VAR:KEY=VCVYZUPCNU&amp;VAR:QUERY=RkZfRUJJVERBX09QRVIoTFRNLDM5MTYwKQ==&amp;WINDOW=FIRST_POPUP&amp;HEIGHT=450&amp;WIDTH=450&amp;START_MA","XIMIZED=FALSE&amp;VAR:CALENDAR=US&amp;VAR:SYMBOL=RES&amp;VAR:INDEX=0"}</definedName>
    <definedName name="_1369__FDSAUDITLINK__" hidden="1">{"fdsup://directions/FAT Viewer?action=UPDATE&amp;creator=factset&amp;DYN_ARGS=TRUE&amp;DOC_NAME=FAT:FQL_AUDITING_CLIENT_TEMPLATE.FAT&amp;display_string=Audit&amp;VAR:KEY=VCVYZUPCNU&amp;VAR:QUERY=RkZfRUJJVERBX09QRVIoTFRNLDM5MTYwKQ==&amp;WINDOW=FIRST_POPUP&amp;HEIGHT=450&amp;WIDTH=450&amp;START_MA","XIMIZED=FALSE&amp;VAR:CALENDAR=US&amp;VAR:SYMBOL=RES&amp;VAR:INDEX=0"}</definedName>
    <definedName name="_136a_0__123Graph_BCHAR" hidden="1">#REF!</definedName>
    <definedName name="_137________123Graph_CCHART_1" hidden="1">#REF!</definedName>
    <definedName name="_137__123Graph_XCHART_10" hidden="1">#REF!</definedName>
    <definedName name="_137__FDSAUDITLINK__" localSheetId="0" hidden="1">{"fdsup://directions/FAT Viewer?action=UPDATE&amp;creator=factset&amp;DYN_ARGS=TRUE&amp;DOC_NAME=FAT:FQL_AUDITING_CLIENT_TEMPLATE.FAT&amp;display_string=Audit&amp;VAR:KEY=RUVODCDIXU&amp;VAR:QUERY=RkZfRU5UUlBSX1ZBTF9EQUlMWSg0MDQ2MiwsLCwsJ0RJTCcp&amp;WINDOW=FIRST_POPUP&amp;HEIGHT=450&amp;WIDTH=","450&amp;START_MAXIMIZED=FALSE&amp;VAR:CALENDAR=US&amp;VAR:SYMBOL=B2850B&amp;VAR:INDEX=0"}</definedName>
    <definedName name="_137__FDSAUDITLINK__" hidden="1">{"fdsup://directions/FAT Viewer?action=UPDATE&amp;creator=factset&amp;DYN_ARGS=TRUE&amp;DOC_NAME=FAT:FQL_AUDITING_CLIENT_TEMPLATE.FAT&amp;display_string=Audit&amp;VAR:KEY=RUVODCDIXU&amp;VAR:QUERY=RkZfRU5UUlBSX1ZBTF9EQUlMWSg0MDQ2MiwsLCwsJ0RJTCcp&amp;WINDOW=FIRST_POPUP&amp;HEIGHT=450&amp;WIDTH=","450&amp;START_MAXIMIZED=FALSE&amp;VAR:CALENDAR=US&amp;VAR:SYMBOL=B2850B&amp;VAR:INDEX=0"}</definedName>
    <definedName name="_1370__FDSAUDITLINK__" localSheetId="0" hidden="1">{"fdsup://directions/FAT Viewer?action=UPDATE&amp;creator=factset&amp;DYN_ARGS=TRUE&amp;DOC_NAME=FAT:FQL_AUDITING_CLIENT_TEMPLATE.FAT&amp;display_string=Audit&amp;VAR:KEY=HEFKXYNYHM&amp;VAR:QUERY=RkZfRU5UUlBSX1ZBTF9EQUlMWSgzOTE2MCwsLCwsJ0RJTCcp&amp;WINDOW=FIRST_POPUP&amp;HEIGHT=450&amp;WIDTH=","450&amp;START_MAXIMIZED=FALSE&amp;VAR:CALENDAR=US&amp;VAR:SYMBOL=RES&amp;VAR:INDEX=0"}</definedName>
    <definedName name="_1370__FDSAUDITLINK__" hidden="1">{"fdsup://directions/FAT Viewer?action=UPDATE&amp;creator=factset&amp;DYN_ARGS=TRUE&amp;DOC_NAME=FAT:FQL_AUDITING_CLIENT_TEMPLATE.FAT&amp;display_string=Audit&amp;VAR:KEY=HEFKXYNYHM&amp;VAR:QUERY=RkZfRU5UUlBSX1ZBTF9EQUlMWSgzOTE2MCwsLCwsJ0RJTCcp&amp;WINDOW=FIRST_POPUP&amp;HEIGHT=450&amp;WIDTH=","450&amp;START_MAXIMIZED=FALSE&amp;VAR:CALENDAR=US&amp;VAR:SYMBOL=RES&amp;VAR:INDEX=0"}</definedName>
    <definedName name="_1371__FDSAUDITLINK__" localSheetId="0" hidden="1">{"fdsup://directions/FAT Viewer?action=UPDATE&amp;creator=factset&amp;DYN_ARGS=TRUE&amp;DOC_NAME=FAT:FQL_AUDITING_CLIENT_TEMPLATE.FAT&amp;display_string=Audit&amp;VAR:KEY=NSRCDIJGPO&amp;VAR:QUERY=RkZfRUJJVERBX09QRVIoTFRNLDM5MTUzKQ==&amp;WINDOW=FIRST_POPUP&amp;HEIGHT=450&amp;WIDTH=450&amp;START_MA","XIMIZED=FALSE&amp;VAR:CALENDAR=US&amp;VAR:SYMBOL=RES&amp;VAR:INDEX=0"}</definedName>
    <definedName name="_1371__FDSAUDITLINK__" hidden="1">{"fdsup://directions/FAT Viewer?action=UPDATE&amp;creator=factset&amp;DYN_ARGS=TRUE&amp;DOC_NAME=FAT:FQL_AUDITING_CLIENT_TEMPLATE.FAT&amp;display_string=Audit&amp;VAR:KEY=NSRCDIJGPO&amp;VAR:QUERY=RkZfRUJJVERBX09QRVIoTFRNLDM5MTUzKQ==&amp;WINDOW=FIRST_POPUP&amp;HEIGHT=450&amp;WIDTH=450&amp;START_MA","XIMIZED=FALSE&amp;VAR:CALENDAR=US&amp;VAR:SYMBOL=RES&amp;VAR:INDEX=0"}</definedName>
    <definedName name="_1372__FDSAUDITLINK__" localSheetId="0" hidden="1">{"fdsup://directions/FAT Viewer?action=UPDATE&amp;creator=factset&amp;DYN_ARGS=TRUE&amp;DOC_NAME=FAT:FQL_AUDITING_CLIENT_TEMPLATE.FAT&amp;display_string=Audit&amp;VAR:KEY=BCPEJUVORY&amp;VAR:QUERY=RkZfRU5UUlBSX1ZBTF9EQUlMWSgzOTE1MywsLCwsJ0RJTCcp&amp;WINDOW=FIRST_POPUP&amp;HEIGHT=450&amp;WIDTH=","450&amp;START_MAXIMIZED=FALSE&amp;VAR:CALENDAR=US&amp;VAR:SYMBOL=RES&amp;VAR:INDEX=0"}</definedName>
    <definedName name="_1372__FDSAUDITLINK__" hidden="1">{"fdsup://directions/FAT Viewer?action=UPDATE&amp;creator=factset&amp;DYN_ARGS=TRUE&amp;DOC_NAME=FAT:FQL_AUDITING_CLIENT_TEMPLATE.FAT&amp;display_string=Audit&amp;VAR:KEY=BCPEJUVORY&amp;VAR:QUERY=RkZfRU5UUlBSX1ZBTF9EQUlMWSgzOTE1MywsLCwsJ0RJTCcp&amp;WINDOW=FIRST_POPUP&amp;HEIGHT=450&amp;WIDTH=","450&amp;START_MAXIMIZED=FALSE&amp;VAR:CALENDAR=US&amp;VAR:SYMBOL=RES&amp;VAR:INDEX=0"}</definedName>
    <definedName name="_1373__FDSAUDITLINK__" localSheetId="0" hidden="1">{"fdsup://directions/FAT Viewer?action=UPDATE&amp;creator=factset&amp;DYN_ARGS=TRUE&amp;DOC_NAME=FAT:FQL_AUDITING_CLIENT_TEMPLATE.FAT&amp;display_string=Audit&amp;VAR:KEY=NMDQRQDSDK&amp;VAR:QUERY=RkZfRUJJVERBX09QRVIoTFRNLDM5MTQ2KQ==&amp;WINDOW=FIRST_POPUP&amp;HEIGHT=450&amp;WIDTH=450&amp;START_MA","XIMIZED=FALSE&amp;VAR:CALENDAR=US&amp;VAR:SYMBOL=RES&amp;VAR:INDEX=0"}</definedName>
    <definedName name="_1373__FDSAUDITLINK__" hidden="1">{"fdsup://directions/FAT Viewer?action=UPDATE&amp;creator=factset&amp;DYN_ARGS=TRUE&amp;DOC_NAME=FAT:FQL_AUDITING_CLIENT_TEMPLATE.FAT&amp;display_string=Audit&amp;VAR:KEY=NMDQRQDSDK&amp;VAR:QUERY=RkZfRUJJVERBX09QRVIoTFRNLDM5MTQ2KQ==&amp;WINDOW=FIRST_POPUP&amp;HEIGHT=450&amp;WIDTH=450&amp;START_MA","XIMIZED=FALSE&amp;VAR:CALENDAR=US&amp;VAR:SYMBOL=RES&amp;VAR:INDEX=0"}</definedName>
    <definedName name="_1374__FDSAUDITLINK__" localSheetId="0" hidden="1">{"fdsup://directions/FAT Viewer?action=UPDATE&amp;creator=factset&amp;DYN_ARGS=TRUE&amp;DOC_NAME=FAT:FQL_AUDITING_CLIENT_TEMPLATE.FAT&amp;display_string=Audit&amp;VAR:KEY=ZYZELYPSJU&amp;VAR:QUERY=RkZfRU5UUlBSX1ZBTF9EQUlMWSgzOTE0NiwsLCwsJ0RJTCcp&amp;WINDOW=FIRST_POPUP&amp;HEIGHT=450&amp;WIDTH=","450&amp;START_MAXIMIZED=FALSE&amp;VAR:CALENDAR=US&amp;VAR:SYMBOL=RES&amp;VAR:INDEX=0"}</definedName>
    <definedName name="_1374__FDSAUDITLINK__" hidden="1">{"fdsup://directions/FAT Viewer?action=UPDATE&amp;creator=factset&amp;DYN_ARGS=TRUE&amp;DOC_NAME=FAT:FQL_AUDITING_CLIENT_TEMPLATE.FAT&amp;display_string=Audit&amp;VAR:KEY=ZYZELYPSJU&amp;VAR:QUERY=RkZfRU5UUlBSX1ZBTF9EQUlMWSgzOTE0NiwsLCwsJ0RJTCcp&amp;WINDOW=FIRST_POPUP&amp;HEIGHT=450&amp;WIDTH=","450&amp;START_MAXIMIZED=FALSE&amp;VAR:CALENDAR=US&amp;VAR:SYMBOL=RES&amp;VAR:INDEX=0"}</definedName>
    <definedName name="_1375__FDSAUDITLINK__" localSheetId="0" hidden="1">{"fdsup://directions/FAT Viewer?action=UPDATE&amp;creator=factset&amp;DYN_ARGS=TRUE&amp;DOC_NAME=FAT:FQL_AUDITING_CLIENT_TEMPLATE.FAT&amp;display_string=Audit&amp;VAR:KEY=TKVYBCJKNU&amp;VAR:QUERY=RkZfRUJJVERBX09QRVIoTFRNLDM5MTM5KQ==&amp;WINDOW=FIRST_POPUP&amp;HEIGHT=450&amp;WIDTH=450&amp;START_MA","XIMIZED=FALSE&amp;VAR:CALENDAR=US&amp;VAR:SYMBOL=RES&amp;VAR:INDEX=0"}</definedName>
    <definedName name="_1375__FDSAUDITLINK__" hidden="1">{"fdsup://directions/FAT Viewer?action=UPDATE&amp;creator=factset&amp;DYN_ARGS=TRUE&amp;DOC_NAME=FAT:FQL_AUDITING_CLIENT_TEMPLATE.FAT&amp;display_string=Audit&amp;VAR:KEY=TKVYBCJKNU&amp;VAR:QUERY=RkZfRUJJVERBX09QRVIoTFRNLDM5MTM5KQ==&amp;WINDOW=FIRST_POPUP&amp;HEIGHT=450&amp;WIDTH=450&amp;START_MA","XIMIZED=FALSE&amp;VAR:CALENDAR=US&amp;VAR:SYMBOL=RES&amp;VAR:INDEX=0"}</definedName>
    <definedName name="_1376__FDSAUDITLINK__" localSheetId="0" hidden="1">{"fdsup://directions/FAT Viewer?action=UPDATE&amp;creator=factset&amp;DYN_ARGS=TRUE&amp;DOC_NAME=FAT:FQL_AUDITING_CLIENT_TEMPLATE.FAT&amp;display_string=Audit&amp;VAR:KEY=HENWHKXAVG&amp;VAR:QUERY=RkZfRU5UUlBSX1ZBTF9EQUlMWSgzOTEzOSwsLCwsJ0RJTCcp&amp;WINDOW=FIRST_POPUP&amp;HEIGHT=450&amp;WIDTH=","450&amp;START_MAXIMIZED=FALSE&amp;VAR:CALENDAR=US&amp;VAR:SYMBOL=RES&amp;VAR:INDEX=0"}</definedName>
    <definedName name="_1376__FDSAUDITLINK__" hidden="1">{"fdsup://directions/FAT Viewer?action=UPDATE&amp;creator=factset&amp;DYN_ARGS=TRUE&amp;DOC_NAME=FAT:FQL_AUDITING_CLIENT_TEMPLATE.FAT&amp;display_string=Audit&amp;VAR:KEY=HENWHKXAVG&amp;VAR:QUERY=RkZfRU5UUlBSX1ZBTF9EQUlMWSgzOTEzOSwsLCwsJ0RJTCcp&amp;WINDOW=FIRST_POPUP&amp;HEIGHT=450&amp;WIDTH=","450&amp;START_MAXIMIZED=FALSE&amp;VAR:CALENDAR=US&amp;VAR:SYMBOL=RES&amp;VAR:INDEX=0"}</definedName>
    <definedName name="_1377__FDSAUDITLINK__" localSheetId="0" hidden="1">{"fdsup://directions/FAT Viewer?action=UPDATE&amp;creator=factset&amp;DYN_ARGS=TRUE&amp;DOC_NAME=FAT:FQL_AUDITING_CLIENT_TEMPLATE.FAT&amp;display_string=Audit&amp;VAR:KEY=NSNOHYPULA&amp;VAR:QUERY=RkZfRUJJVERBX09QRVIoTFRNLDM5MTMyKQ==&amp;WINDOW=FIRST_POPUP&amp;HEIGHT=450&amp;WIDTH=450&amp;START_MA","XIMIZED=FALSE&amp;VAR:CALENDAR=US&amp;VAR:SYMBOL=RES&amp;VAR:INDEX=0"}</definedName>
    <definedName name="_1377__FDSAUDITLINK__" hidden="1">{"fdsup://directions/FAT Viewer?action=UPDATE&amp;creator=factset&amp;DYN_ARGS=TRUE&amp;DOC_NAME=FAT:FQL_AUDITING_CLIENT_TEMPLATE.FAT&amp;display_string=Audit&amp;VAR:KEY=NSNOHYPULA&amp;VAR:QUERY=RkZfRUJJVERBX09QRVIoTFRNLDM5MTMyKQ==&amp;WINDOW=FIRST_POPUP&amp;HEIGHT=450&amp;WIDTH=450&amp;START_MA","XIMIZED=FALSE&amp;VAR:CALENDAR=US&amp;VAR:SYMBOL=RES&amp;VAR:INDEX=0"}</definedName>
    <definedName name="_1378__FDSAUDITLINK__" localSheetId="0" hidden="1">{"fdsup://directions/FAT Viewer?action=UPDATE&amp;creator=factset&amp;DYN_ARGS=TRUE&amp;DOC_NAME=FAT:FQL_AUDITING_CLIENT_TEMPLATE.FAT&amp;display_string=Audit&amp;VAR:KEY=PEBUZGLIVI&amp;VAR:QUERY=RkZfRU5UUlBSX1ZBTF9EQUlMWSgzOTEzMiwsLCwsJ0RJTCcp&amp;WINDOW=FIRST_POPUP&amp;HEIGHT=450&amp;WIDTH=","450&amp;START_MAXIMIZED=FALSE&amp;VAR:CALENDAR=US&amp;VAR:SYMBOL=RES&amp;VAR:INDEX=0"}</definedName>
    <definedName name="_1378__FDSAUDITLINK__" hidden="1">{"fdsup://directions/FAT Viewer?action=UPDATE&amp;creator=factset&amp;DYN_ARGS=TRUE&amp;DOC_NAME=FAT:FQL_AUDITING_CLIENT_TEMPLATE.FAT&amp;display_string=Audit&amp;VAR:KEY=PEBUZGLIVI&amp;VAR:QUERY=RkZfRU5UUlBSX1ZBTF9EQUlMWSgzOTEzMiwsLCwsJ0RJTCcp&amp;WINDOW=FIRST_POPUP&amp;HEIGHT=450&amp;WIDTH=","450&amp;START_MAXIMIZED=FALSE&amp;VAR:CALENDAR=US&amp;VAR:SYMBOL=RES&amp;VAR:INDEX=0"}</definedName>
    <definedName name="_1379__FDSAUDITLINK__" localSheetId="0" hidden="1">{"fdsup://directions/FAT Viewer?action=UPDATE&amp;creator=factset&amp;DYN_ARGS=TRUE&amp;DOC_NAME=FAT:FQL_AUDITING_CLIENT_TEMPLATE.FAT&amp;display_string=Audit&amp;VAR:KEY=RWFKNARMPU&amp;VAR:QUERY=RkZfRUJJVERBX09QRVIoTFRNLDM5MTI1KQ==&amp;WINDOW=FIRST_POPUP&amp;HEIGHT=450&amp;WIDTH=450&amp;START_MA","XIMIZED=FALSE&amp;VAR:CALENDAR=US&amp;VAR:SYMBOL=RES&amp;VAR:INDEX=0"}</definedName>
    <definedName name="_1379__FDSAUDITLINK__" hidden="1">{"fdsup://directions/FAT Viewer?action=UPDATE&amp;creator=factset&amp;DYN_ARGS=TRUE&amp;DOC_NAME=FAT:FQL_AUDITING_CLIENT_TEMPLATE.FAT&amp;display_string=Audit&amp;VAR:KEY=RWFKNARMPU&amp;VAR:QUERY=RkZfRUJJVERBX09QRVIoTFRNLDM5MTI1KQ==&amp;WINDOW=FIRST_POPUP&amp;HEIGHT=450&amp;WIDTH=450&amp;START_MA","XIMIZED=FALSE&amp;VAR:CALENDAR=US&amp;VAR:SYMBOL=RES&amp;VAR:INDEX=0"}</definedName>
    <definedName name="_138______________123Graph_BCHART_3" hidden="1">#REF!</definedName>
    <definedName name="_138________123Graph_CCHART_2" hidden="1">#REF!</definedName>
    <definedName name="_138__123Graph_XCHART_11" hidden="1">#REF!</definedName>
    <definedName name="_138__FDSAUDITLINK__" localSheetId="0" hidden="1">{"fdsup://directions/FAT Viewer?action=UPDATE&amp;creator=factset&amp;DYN_ARGS=TRUE&amp;DOC_NAME=FAT:FQL_AUDITING_CLIENT_TEMPLATE.FAT&amp;display_string=Audit&amp;VAR:KEY=NIDAPOLWNG&amp;VAR:QUERY=RkZfRUJJVERBX09QRVIoTFRNLDQwNDYyKQ==&amp;WINDOW=FIRST_POPUP&amp;HEIGHT=450&amp;WIDTH=450&amp;START_MA","XIMIZED=FALSE&amp;VAR:CALENDAR=US&amp;VAR:SYMBOL=B2850B&amp;VAR:INDEX=0"}</definedName>
    <definedName name="_138__FDSAUDITLINK__" hidden="1">{"fdsup://directions/FAT Viewer?action=UPDATE&amp;creator=factset&amp;DYN_ARGS=TRUE&amp;DOC_NAME=FAT:FQL_AUDITING_CLIENT_TEMPLATE.FAT&amp;display_string=Audit&amp;VAR:KEY=NIDAPOLWNG&amp;VAR:QUERY=RkZfRUJJVERBX09QRVIoTFRNLDQwNDYyKQ==&amp;WINDOW=FIRST_POPUP&amp;HEIGHT=450&amp;WIDTH=450&amp;START_MA","XIMIZED=FALSE&amp;VAR:CALENDAR=US&amp;VAR:SYMBOL=B2850B&amp;VAR:INDEX=0"}</definedName>
    <definedName name="_138_0__123Graph_ACHAR" hidden="1">#REF!</definedName>
    <definedName name="_1380__FDSAUDITLINK__" localSheetId="0" hidden="1">{"fdsup://directions/FAT Viewer?action=UPDATE&amp;creator=factset&amp;DYN_ARGS=TRUE&amp;DOC_NAME=FAT:FQL_AUDITING_CLIENT_TEMPLATE.FAT&amp;display_string=Audit&amp;VAR:KEY=LURGHSBQZY&amp;VAR:QUERY=RkZfRU5UUlBSX1ZBTF9EQUlMWSgzOTEyNSwsLCwsJ0RJTCcp&amp;WINDOW=FIRST_POPUP&amp;HEIGHT=450&amp;WIDTH=","450&amp;START_MAXIMIZED=FALSE&amp;VAR:CALENDAR=US&amp;VAR:SYMBOL=RES&amp;VAR:INDEX=0"}</definedName>
    <definedName name="_1380__FDSAUDITLINK__" hidden="1">{"fdsup://directions/FAT Viewer?action=UPDATE&amp;creator=factset&amp;DYN_ARGS=TRUE&amp;DOC_NAME=FAT:FQL_AUDITING_CLIENT_TEMPLATE.FAT&amp;display_string=Audit&amp;VAR:KEY=LURGHSBQZY&amp;VAR:QUERY=RkZfRU5UUlBSX1ZBTF9EQUlMWSgzOTEyNSwsLCwsJ0RJTCcp&amp;WINDOW=FIRST_POPUP&amp;HEIGHT=450&amp;WIDTH=","450&amp;START_MAXIMIZED=FALSE&amp;VAR:CALENDAR=US&amp;VAR:SYMBOL=RES&amp;VAR:INDEX=0"}</definedName>
    <definedName name="_1381__FDSAUDITLINK__" localSheetId="0" hidden="1">{"fdsup://directions/FAT Viewer?action=UPDATE&amp;creator=factset&amp;DYN_ARGS=TRUE&amp;DOC_NAME=FAT:FQL_AUDITING_CLIENT_TEMPLATE.FAT&amp;display_string=Audit&amp;VAR:KEY=PWRGJSPWHG&amp;VAR:QUERY=RkZfRUJJVERBX09QRVIoTFRNLDM5MTE4KQ==&amp;WINDOW=FIRST_POPUP&amp;HEIGHT=450&amp;WIDTH=450&amp;START_MA","XIMIZED=FALSE&amp;VAR:CALENDAR=US&amp;VAR:SYMBOL=RES&amp;VAR:INDEX=0"}</definedName>
    <definedName name="_1381__FDSAUDITLINK__" hidden="1">{"fdsup://directions/FAT Viewer?action=UPDATE&amp;creator=factset&amp;DYN_ARGS=TRUE&amp;DOC_NAME=FAT:FQL_AUDITING_CLIENT_TEMPLATE.FAT&amp;display_string=Audit&amp;VAR:KEY=PWRGJSPWHG&amp;VAR:QUERY=RkZfRUJJVERBX09QRVIoTFRNLDM5MTE4KQ==&amp;WINDOW=FIRST_POPUP&amp;HEIGHT=450&amp;WIDTH=450&amp;START_MA","XIMIZED=FALSE&amp;VAR:CALENDAR=US&amp;VAR:SYMBOL=RES&amp;VAR:INDEX=0"}</definedName>
    <definedName name="_1382__FDSAUDITLINK__" localSheetId="0" hidden="1">{"fdsup://directions/FAT Viewer?action=UPDATE&amp;creator=factset&amp;DYN_ARGS=TRUE&amp;DOC_NAME=FAT:FQL_AUDITING_CLIENT_TEMPLATE.FAT&amp;display_string=Audit&amp;VAR:KEY=FSLIVSBGTE&amp;VAR:QUERY=RkZfRU5UUlBSX1ZBTF9EQUlMWSgzOTExOCwsLCwsJ0RJTCcp&amp;WINDOW=FIRST_POPUP&amp;HEIGHT=450&amp;WIDTH=","450&amp;START_MAXIMIZED=FALSE&amp;VAR:CALENDAR=US&amp;VAR:SYMBOL=RES&amp;VAR:INDEX=0"}</definedName>
    <definedName name="_1382__FDSAUDITLINK__" hidden="1">{"fdsup://directions/FAT Viewer?action=UPDATE&amp;creator=factset&amp;DYN_ARGS=TRUE&amp;DOC_NAME=FAT:FQL_AUDITING_CLIENT_TEMPLATE.FAT&amp;display_string=Audit&amp;VAR:KEY=FSLIVSBGTE&amp;VAR:QUERY=RkZfRU5UUlBSX1ZBTF9EQUlMWSgzOTExOCwsLCwsJ0RJTCcp&amp;WINDOW=FIRST_POPUP&amp;HEIGHT=450&amp;WIDTH=","450&amp;START_MAXIMIZED=FALSE&amp;VAR:CALENDAR=US&amp;VAR:SYMBOL=RES&amp;VAR:INDEX=0"}</definedName>
    <definedName name="_1383__FDSAUDITLINK__" localSheetId="0" hidden="1">{"fdsup://directions/FAT Viewer?action=UPDATE&amp;creator=factset&amp;DYN_ARGS=TRUE&amp;DOC_NAME=FAT:FQL_AUDITING_CLIENT_TEMPLATE.FAT&amp;display_string=Audit&amp;VAR:KEY=PYBWFWNWNS&amp;VAR:QUERY=RkZfRUJJVERBX09QRVIoTFRNLDM5MTExKQ==&amp;WINDOW=FIRST_POPUP&amp;HEIGHT=450&amp;WIDTH=450&amp;START_MA","XIMIZED=FALSE&amp;VAR:CALENDAR=US&amp;VAR:SYMBOL=RES&amp;VAR:INDEX=0"}</definedName>
    <definedName name="_1383__FDSAUDITLINK__" hidden="1">{"fdsup://directions/FAT Viewer?action=UPDATE&amp;creator=factset&amp;DYN_ARGS=TRUE&amp;DOC_NAME=FAT:FQL_AUDITING_CLIENT_TEMPLATE.FAT&amp;display_string=Audit&amp;VAR:KEY=PYBWFWNWNS&amp;VAR:QUERY=RkZfRUJJVERBX09QRVIoTFRNLDM5MTExKQ==&amp;WINDOW=FIRST_POPUP&amp;HEIGHT=450&amp;WIDTH=450&amp;START_MA","XIMIZED=FALSE&amp;VAR:CALENDAR=US&amp;VAR:SYMBOL=RES&amp;VAR:INDEX=0"}</definedName>
    <definedName name="_1384__FDSAUDITLINK__" localSheetId="0" hidden="1">{"fdsup://directions/FAT Viewer?action=UPDATE&amp;creator=factset&amp;DYN_ARGS=TRUE&amp;DOC_NAME=FAT:FQL_AUDITING_CLIENT_TEMPLATE.FAT&amp;display_string=Audit&amp;VAR:KEY=VKHOTCVSNO&amp;VAR:QUERY=RkZfRU5UUlBSX1ZBTF9EQUlMWSgzOTExMSwsLCwsJ0RJTCcp&amp;WINDOW=FIRST_POPUP&amp;HEIGHT=450&amp;WIDTH=","450&amp;START_MAXIMIZED=FALSE&amp;VAR:CALENDAR=US&amp;VAR:SYMBOL=RES&amp;VAR:INDEX=0"}</definedName>
    <definedName name="_1384__FDSAUDITLINK__" hidden="1">{"fdsup://directions/FAT Viewer?action=UPDATE&amp;creator=factset&amp;DYN_ARGS=TRUE&amp;DOC_NAME=FAT:FQL_AUDITING_CLIENT_TEMPLATE.FAT&amp;display_string=Audit&amp;VAR:KEY=VKHOTCVSNO&amp;VAR:QUERY=RkZfRU5UUlBSX1ZBTF9EQUlMWSgzOTExMSwsLCwsJ0RJTCcp&amp;WINDOW=FIRST_POPUP&amp;HEIGHT=450&amp;WIDTH=","450&amp;START_MAXIMIZED=FALSE&amp;VAR:CALENDAR=US&amp;VAR:SYMBOL=RES&amp;VAR:INDEX=0"}</definedName>
    <definedName name="_1385__FDSAUDITLINK__" localSheetId="0" hidden="1">{"fdsup://directions/FAT Viewer?action=UPDATE&amp;creator=factset&amp;DYN_ARGS=TRUE&amp;DOC_NAME=FAT:FQL_AUDITING_CLIENT_TEMPLATE.FAT&amp;display_string=Audit&amp;VAR:KEY=BONORGXUZW&amp;VAR:QUERY=RkZfRUJJVERBX09QRVIoTFRNLDM5MTA0KQ==&amp;WINDOW=FIRST_POPUP&amp;HEIGHT=450&amp;WIDTH=450&amp;START_MA","XIMIZED=FALSE&amp;VAR:CALENDAR=US&amp;VAR:SYMBOL=RES&amp;VAR:INDEX=0"}</definedName>
    <definedName name="_1385__FDSAUDITLINK__" hidden="1">{"fdsup://directions/FAT Viewer?action=UPDATE&amp;creator=factset&amp;DYN_ARGS=TRUE&amp;DOC_NAME=FAT:FQL_AUDITING_CLIENT_TEMPLATE.FAT&amp;display_string=Audit&amp;VAR:KEY=BONORGXUZW&amp;VAR:QUERY=RkZfRUJJVERBX09QRVIoTFRNLDM5MTA0KQ==&amp;WINDOW=FIRST_POPUP&amp;HEIGHT=450&amp;WIDTH=450&amp;START_MA","XIMIZED=FALSE&amp;VAR:CALENDAR=US&amp;VAR:SYMBOL=RES&amp;VAR:INDEX=0"}</definedName>
    <definedName name="_1386__FDSAUDITLINK__" localSheetId="0" hidden="1">{"fdsup://directions/FAT Viewer?action=UPDATE&amp;creator=factset&amp;DYN_ARGS=TRUE&amp;DOC_NAME=FAT:FQL_AUDITING_CLIENT_TEMPLATE.FAT&amp;display_string=Audit&amp;VAR:KEY=ZMZABEPWVA&amp;VAR:QUERY=RkZfRU5UUlBSX1ZBTF9EQUlMWSgzOTEwNCwsLCwsJ0RJTCcp&amp;WINDOW=FIRST_POPUP&amp;HEIGHT=450&amp;WIDTH=","450&amp;START_MAXIMIZED=FALSE&amp;VAR:CALENDAR=US&amp;VAR:SYMBOL=RES&amp;VAR:INDEX=0"}</definedName>
    <definedName name="_1386__FDSAUDITLINK__" hidden="1">{"fdsup://directions/FAT Viewer?action=UPDATE&amp;creator=factset&amp;DYN_ARGS=TRUE&amp;DOC_NAME=FAT:FQL_AUDITING_CLIENT_TEMPLATE.FAT&amp;display_string=Audit&amp;VAR:KEY=ZMZABEPWVA&amp;VAR:QUERY=RkZfRU5UUlBSX1ZBTF9EQUlMWSgzOTEwNCwsLCwsJ0RJTCcp&amp;WINDOW=FIRST_POPUP&amp;HEIGHT=450&amp;WIDTH=","450&amp;START_MAXIMIZED=FALSE&amp;VAR:CALENDAR=US&amp;VAR:SYMBOL=RES&amp;VAR:INDEX=0"}</definedName>
    <definedName name="_1387__FDSAUDITLINK__" localSheetId="0" hidden="1">{"fdsup://directions/FAT Viewer?action=UPDATE&amp;creator=factset&amp;DYN_ARGS=TRUE&amp;DOC_NAME=FAT:FQL_AUDITING_CLIENT_TEMPLATE.FAT&amp;display_string=Audit&amp;VAR:KEY=ZABOZUJCRE&amp;VAR:QUERY=RkZfRUJJVERBX09QRVIoTFRNLDM5MDk3KQ==&amp;WINDOW=FIRST_POPUP&amp;HEIGHT=450&amp;WIDTH=450&amp;START_MA","XIMIZED=FALSE&amp;VAR:CALENDAR=US&amp;VAR:SYMBOL=RES&amp;VAR:INDEX=0"}</definedName>
    <definedName name="_1387__FDSAUDITLINK__" hidden="1">{"fdsup://directions/FAT Viewer?action=UPDATE&amp;creator=factset&amp;DYN_ARGS=TRUE&amp;DOC_NAME=FAT:FQL_AUDITING_CLIENT_TEMPLATE.FAT&amp;display_string=Audit&amp;VAR:KEY=ZABOZUJCRE&amp;VAR:QUERY=RkZfRUJJVERBX09QRVIoTFRNLDM5MDk3KQ==&amp;WINDOW=FIRST_POPUP&amp;HEIGHT=450&amp;WIDTH=450&amp;START_MA","XIMIZED=FALSE&amp;VAR:CALENDAR=US&amp;VAR:SYMBOL=RES&amp;VAR:INDEX=0"}</definedName>
    <definedName name="_1388__FDSAUDITLINK__" localSheetId="0" hidden="1">{"fdsup://directions/FAT Viewer?action=UPDATE&amp;creator=factset&amp;DYN_ARGS=TRUE&amp;DOC_NAME=FAT:FQL_AUDITING_CLIENT_TEMPLATE.FAT&amp;display_string=Audit&amp;VAR:KEY=XAFQLWLMTU&amp;VAR:QUERY=RkZfRU5UUlBSX1ZBTF9EQUlMWSgzOTA5NywsLCwsJ0RJTCcp&amp;WINDOW=FIRST_POPUP&amp;HEIGHT=450&amp;WIDTH=","450&amp;START_MAXIMIZED=FALSE&amp;VAR:CALENDAR=US&amp;VAR:SYMBOL=RES&amp;VAR:INDEX=0"}</definedName>
    <definedName name="_1388__FDSAUDITLINK__" hidden="1">{"fdsup://directions/FAT Viewer?action=UPDATE&amp;creator=factset&amp;DYN_ARGS=TRUE&amp;DOC_NAME=FAT:FQL_AUDITING_CLIENT_TEMPLATE.FAT&amp;display_string=Audit&amp;VAR:KEY=XAFQLWLMTU&amp;VAR:QUERY=RkZfRU5UUlBSX1ZBTF9EQUlMWSgzOTA5NywsLCwsJ0RJTCcp&amp;WINDOW=FIRST_POPUP&amp;HEIGHT=450&amp;WIDTH=","450&amp;START_MAXIMIZED=FALSE&amp;VAR:CALENDAR=US&amp;VAR:SYMBOL=RES&amp;VAR:INDEX=0"}</definedName>
    <definedName name="_1389__FDSAUDITLINK__" localSheetId="0" hidden="1">{"fdsup://directions/FAT Viewer?action=UPDATE&amp;creator=factset&amp;DYN_ARGS=TRUE&amp;DOC_NAME=FAT:FQL_AUDITING_CLIENT_TEMPLATE.FAT&amp;display_string=Audit&amp;VAR:KEY=XGBAXIDAPI&amp;VAR:QUERY=RkZfRUJJVERBX09QRVIoTFRNLDM5MDkwKQ==&amp;WINDOW=FIRST_POPUP&amp;HEIGHT=450&amp;WIDTH=450&amp;START_MA","XIMIZED=FALSE&amp;VAR:CALENDAR=US&amp;VAR:SYMBOL=RES&amp;VAR:INDEX=0"}</definedName>
    <definedName name="_1389__FDSAUDITLINK__" hidden="1">{"fdsup://directions/FAT Viewer?action=UPDATE&amp;creator=factset&amp;DYN_ARGS=TRUE&amp;DOC_NAME=FAT:FQL_AUDITING_CLIENT_TEMPLATE.FAT&amp;display_string=Audit&amp;VAR:KEY=XGBAXIDAPI&amp;VAR:QUERY=RkZfRUJJVERBX09QRVIoTFRNLDM5MDkwKQ==&amp;WINDOW=FIRST_POPUP&amp;HEIGHT=450&amp;WIDTH=450&amp;START_MA","XIMIZED=FALSE&amp;VAR:CALENDAR=US&amp;VAR:SYMBOL=RES&amp;VAR:INDEX=0"}</definedName>
    <definedName name="_139________123Graph_CCHART_3" hidden="1">#REF!</definedName>
    <definedName name="_139__123Graph_XCHART_12" hidden="1">#REF!</definedName>
    <definedName name="_139__123Graph_XCHART_4" hidden="1">#REF!</definedName>
    <definedName name="_139__FDSAUDITLINK__" localSheetId="0" hidden="1">{"fdsup://directions/FAT Viewer?action=UPDATE&amp;creator=factset&amp;DYN_ARGS=TRUE&amp;DOC_NAME=FAT:FQL_AUDITING_CLIENT_TEMPLATE.FAT&amp;display_string=Audit&amp;VAR:KEY=PETQHAZENW&amp;VAR:QUERY=RkZfRU5UUlBSX1ZBTF9EQUlMWSg0MDQ1NSwsLCwsJ0RJTCcp&amp;WINDOW=FIRST_POPUP&amp;HEIGHT=450&amp;WIDTH=","450&amp;START_MAXIMIZED=FALSE&amp;VAR:CALENDAR=US&amp;VAR:SYMBOL=B2850B&amp;VAR:INDEX=0"}</definedName>
    <definedName name="_139__FDSAUDITLINK__" hidden="1">{"fdsup://directions/FAT Viewer?action=UPDATE&amp;creator=factset&amp;DYN_ARGS=TRUE&amp;DOC_NAME=FAT:FQL_AUDITING_CLIENT_TEMPLATE.FAT&amp;display_string=Audit&amp;VAR:KEY=PETQHAZENW&amp;VAR:QUERY=RkZfRU5UUlBSX1ZBTF9EQUlMWSg0MDQ1NSwsLCwsJ0RJTCcp&amp;WINDOW=FIRST_POPUP&amp;HEIGHT=450&amp;WIDTH=","450&amp;START_MAXIMIZED=FALSE&amp;VAR:CALENDAR=US&amp;VAR:SYMBOL=B2850B&amp;VAR:INDEX=0"}</definedName>
    <definedName name="_1390__FDSAUDITLINK__" localSheetId="0" hidden="1">{"fdsup://directions/FAT Viewer?action=UPDATE&amp;creator=factset&amp;DYN_ARGS=TRUE&amp;DOC_NAME=FAT:FQL_AUDITING_CLIENT_TEMPLATE.FAT&amp;display_string=Audit&amp;VAR:KEY=RSJGBWJGVS&amp;VAR:QUERY=RkZfRU5UUlBSX1ZBTF9EQUlMWSgzOTA5MCwsLCwsJ0RJTCcp&amp;WINDOW=FIRST_POPUP&amp;HEIGHT=450&amp;WIDTH=","450&amp;START_MAXIMIZED=FALSE&amp;VAR:CALENDAR=US&amp;VAR:SYMBOL=RES&amp;VAR:INDEX=0"}</definedName>
    <definedName name="_1390__FDSAUDITLINK__" hidden="1">{"fdsup://directions/FAT Viewer?action=UPDATE&amp;creator=factset&amp;DYN_ARGS=TRUE&amp;DOC_NAME=FAT:FQL_AUDITING_CLIENT_TEMPLATE.FAT&amp;display_string=Audit&amp;VAR:KEY=RSJGBWJGVS&amp;VAR:QUERY=RkZfRU5UUlBSX1ZBTF9EQUlMWSgzOTA5MCwsLCwsJ0RJTCcp&amp;WINDOW=FIRST_POPUP&amp;HEIGHT=450&amp;WIDTH=","450&amp;START_MAXIMIZED=FALSE&amp;VAR:CALENDAR=US&amp;VAR:SYMBOL=RES&amp;VAR:INDEX=0"}</definedName>
    <definedName name="_1391__FDSAUDITLINK__" localSheetId="0" hidden="1">{"fdsup://directions/FAT Viewer?action=UPDATE&amp;creator=factset&amp;DYN_ARGS=TRUE&amp;DOC_NAME=FAT:FQL_AUDITING_CLIENT_TEMPLATE.FAT&amp;display_string=Audit&amp;VAR:KEY=HUFKZKPQTM&amp;VAR:QUERY=RkZfRUJJVERBX09QRVIoTFRNLDM5MDgzKQ==&amp;WINDOW=FIRST_POPUP&amp;HEIGHT=450&amp;WIDTH=450&amp;START_MA","XIMIZED=FALSE&amp;VAR:CALENDAR=US&amp;VAR:SYMBOL=RES&amp;VAR:INDEX=0"}</definedName>
    <definedName name="_1391__FDSAUDITLINK__" hidden="1">{"fdsup://directions/FAT Viewer?action=UPDATE&amp;creator=factset&amp;DYN_ARGS=TRUE&amp;DOC_NAME=FAT:FQL_AUDITING_CLIENT_TEMPLATE.FAT&amp;display_string=Audit&amp;VAR:KEY=HUFKZKPQTM&amp;VAR:QUERY=RkZfRUJJVERBX09QRVIoTFRNLDM5MDgzKQ==&amp;WINDOW=FIRST_POPUP&amp;HEIGHT=450&amp;WIDTH=450&amp;START_MA","XIMIZED=FALSE&amp;VAR:CALENDAR=US&amp;VAR:SYMBOL=RES&amp;VAR:INDEX=0"}</definedName>
    <definedName name="_1392__FDSAUDITLINK__" localSheetId="0" hidden="1">{"fdsup://directions/FAT Viewer?action=UPDATE&amp;creator=factset&amp;DYN_ARGS=TRUE&amp;DOC_NAME=FAT:FQL_AUDITING_CLIENT_TEMPLATE.FAT&amp;display_string=Audit&amp;VAR:KEY=NMLOFWPWJY&amp;VAR:QUERY=RkZfRU5UUlBSX1ZBTF9EQUlMWSgzOTA4MywsLCwsJ0RJTCcp&amp;WINDOW=FIRST_POPUP&amp;HEIGHT=450&amp;WIDTH=","450&amp;START_MAXIMIZED=FALSE&amp;VAR:CALENDAR=US&amp;VAR:SYMBOL=RES&amp;VAR:INDEX=0"}</definedName>
    <definedName name="_1392__FDSAUDITLINK__" hidden="1">{"fdsup://directions/FAT Viewer?action=UPDATE&amp;creator=factset&amp;DYN_ARGS=TRUE&amp;DOC_NAME=FAT:FQL_AUDITING_CLIENT_TEMPLATE.FAT&amp;display_string=Audit&amp;VAR:KEY=NMLOFWPWJY&amp;VAR:QUERY=RkZfRU5UUlBSX1ZBTF9EQUlMWSgzOTA4MywsLCwsJ0RJTCcp&amp;WINDOW=FIRST_POPUP&amp;HEIGHT=450&amp;WIDTH=","450&amp;START_MAXIMIZED=FALSE&amp;VAR:CALENDAR=US&amp;VAR:SYMBOL=RES&amp;VAR:INDEX=0"}</definedName>
    <definedName name="_1393__FDSAUDITLINK__" localSheetId="0" hidden="1">{"fdsup://directions/FAT Viewer?action=UPDATE&amp;creator=factset&amp;DYN_ARGS=TRUE&amp;DOC_NAME=FAT:FQL_AUDITING_CLIENT_TEMPLATE.FAT&amp;display_string=Audit&amp;VAR:KEY=HQLAXQXUXW&amp;VAR:QUERY=RkZfRU5UUlBSX1ZBTF9EQUlMWSg0MDU4OCwsLCwsJ0RJTCcp&amp;WINDOW=FIRST_POPUP&amp;HEIGHT=450&amp;WIDTH=","450&amp;START_MAXIMIZED=FALSE&amp;VAR:CALENDAR=US&amp;VAR:SYMBOL=SPN&amp;VAR:INDEX=0"}</definedName>
    <definedName name="_1393__FDSAUDITLINK__" hidden="1">{"fdsup://directions/FAT Viewer?action=UPDATE&amp;creator=factset&amp;DYN_ARGS=TRUE&amp;DOC_NAME=FAT:FQL_AUDITING_CLIENT_TEMPLATE.FAT&amp;display_string=Audit&amp;VAR:KEY=HQLAXQXUXW&amp;VAR:QUERY=RkZfRU5UUlBSX1ZBTF9EQUlMWSg0MDU4OCwsLCwsJ0RJTCcp&amp;WINDOW=FIRST_POPUP&amp;HEIGHT=450&amp;WIDTH=","450&amp;START_MAXIMIZED=FALSE&amp;VAR:CALENDAR=US&amp;VAR:SYMBOL=SPN&amp;VAR:INDEX=0"}</definedName>
    <definedName name="_1394__FDSAUDITLINK__" localSheetId="0" hidden="1">{"fdsup://directions/FAT Viewer?action=UPDATE&amp;creator=factset&amp;DYN_ARGS=TRUE&amp;DOC_NAME=FAT:FQL_AUDITING_CLIENT_TEMPLATE.FAT&amp;display_string=Audit&amp;VAR:KEY=RQDCPGZGZS&amp;VAR:QUERY=RkZfRUJJVERBX09QRVIoTFRNLDQwNTg4KQ==&amp;WINDOW=FIRST_POPUP&amp;HEIGHT=450&amp;WIDTH=450&amp;START_MA","XIMIZED=FALSE&amp;VAR:CALENDAR=US&amp;VAR:SYMBOL=RES&amp;VAR:INDEX=0"}</definedName>
    <definedName name="_1394__FDSAUDITLINK__" hidden="1">{"fdsup://directions/FAT Viewer?action=UPDATE&amp;creator=factset&amp;DYN_ARGS=TRUE&amp;DOC_NAME=FAT:FQL_AUDITING_CLIENT_TEMPLATE.FAT&amp;display_string=Audit&amp;VAR:KEY=RQDCPGZGZS&amp;VAR:QUERY=RkZfRUJJVERBX09QRVIoTFRNLDQwNTg4KQ==&amp;WINDOW=FIRST_POPUP&amp;HEIGHT=450&amp;WIDTH=450&amp;START_MA","XIMIZED=FALSE&amp;VAR:CALENDAR=US&amp;VAR:SYMBOL=RES&amp;VAR:INDEX=0"}</definedName>
    <definedName name="_1395__FDSAUDITLINK__" localSheetId="0" hidden="1">{"fdsup://directions/FAT Viewer?action=UPDATE&amp;creator=factset&amp;DYN_ARGS=TRUE&amp;DOC_NAME=FAT:FQL_AUDITING_CLIENT_TEMPLATE.FAT&amp;display_string=Audit&amp;VAR:KEY=NWBOXYLMTM&amp;VAR:QUERY=RkZfRUJJVERBX09QRVIoTFRNLDQwNTc0KQ==&amp;WINDOW=FIRST_POPUP&amp;HEIGHT=450&amp;WIDTH=450&amp;START_MA","XIMIZED=FALSE&amp;VAR:CALENDAR=US&amp;VAR:SYMBOL=CPX&amp;VAR:INDEX=0"}</definedName>
    <definedName name="_1395__FDSAUDITLINK__" hidden="1">{"fdsup://directions/FAT Viewer?action=UPDATE&amp;creator=factset&amp;DYN_ARGS=TRUE&amp;DOC_NAME=FAT:FQL_AUDITING_CLIENT_TEMPLATE.FAT&amp;display_string=Audit&amp;VAR:KEY=NWBOXYLMTM&amp;VAR:QUERY=RkZfRUJJVERBX09QRVIoTFRNLDQwNTc0KQ==&amp;WINDOW=FIRST_POPUP&amp;HEIGHT=450&amp;WIDTH=450&amp;START_MA","XIMIZED=FALSE&amp;VAR:CALENDAR=US&amp;VAR:SYMBOL=CPX&amp;VAR:INDEX=0"}</definedName>
    <definedName name="_1396__FDSAUDITLINK__" localSheetId="0" hidden="1">{"fdsup://directions/FAT Viewer?action=UPDATE&amp;creator=factset&amp;DYN_ARGS=TRUE&amp;DOC_NAME=FAT:FQL_AUDITING_CLIENT_TEMPLATE.FAT&amp;display_string=Audit&amp;VAR:KEY=XMXIXIZYPS&amp;VAR:QUERY=RkZfRU5UUlBSX1ZBTF9EQUlMWSg0MDU3NCwsLCwsJ0RJTCcp&amp;WINDOW=FIRST_POPUP&amp;HEIGHT=450&amp;WIDTH=","450&amp;START_MAXIMIZED=FALSE&amp;VAR:CALENDAR=US&amp;VAR:SYMBOL=CPX&amp;VAR:INDEX=0"}</definedName>
    <definedName name="_1396__FDSAUDITLINK__" hidden="1">{"fdsup://directions/FAT Viewer?action=UPDATE&amp;creator=factset&amp;DYN_ARGS=TRUE&amp;DOC_NAME=FAT:FQL_AUDITING_CLIENT_TEMPLATE.FAT&amp;display_string=Audit&amp;VAR:KEY=XMXIXIZYPS&amp;VAR:QUERY=RkZfRU5UUlBSX1ZBTF9EQUlMWSg0MDU3NCwsLCwsJ0RJTCcp&amp;WINDOW=FIRST_POPUP&amp;HEIGHT=450&amp;WIDTH=","450&amp;START_MAXIMIZED=FALSE&amp;VAR:CALENDAR=US&amp;VAR:SYMBOL=CPX&amp;VAR:INDEX=0"}</definedName>
    <definedName name="_1397__FDSAUDITLINK__" localSheetId="0" hidden="1">{"fdsup://directions/FAT Viewer?action=UPDATE&amp;creator=factset&amp;DYN_ARGS=TRUE&amp;DOC_NAME=FAT:FQL_AUDITING_CLIENT_TEMPLATE.FAT&amp;display_string=Audit&amp;VAR:KEY=ZUBGDEFWJY&amp;VAR:QUERY=RkZfRUJJVERBX09QRVIoTFRNLDQwNTY3KQ==&amp;WINDOW=FIRST_POPUP&amp;HEIGHT=450&amp;WIDTH=450&amp;START_MA","XIMIZED=FALSE&amp;VAR:CALENDAR=US&amp;VAR:SYMBOL=CPX&amp;VAR:INDEX=0"}</definedName>
    <definedName name="_1397__FDSAUDITLINK__" hidden="1">{"fdsup://directions/FAT Viewer?action=UPDATE&amp;creator=factset&amp;DYN_ARGS=TRUE&amp;DOC_NAME=FAT:FQL_AUDITING_CLIENT_TEMPLATE.FAT&amp;display_string=Audit&amp;VAR:KEY=ZUBGDEFWJY&amp;VAR:QUERY=RkZfRUJJVERBX09QRVIoTFRNLDQwNTY3KQ==&amp;WINDOW=FIRST_POPUP&amp;HEIGHT=450&amp;WIDTH=450&amp;START_MA","XIMIZED=FALSE&amp;VAR:CALENDAR=US&amp;VAR:SYMBOL=CPX&amp;VAR:INDEX=0"}</definedName>
    <definedName name="_1398__FDSAUDITLINK__" localSheetId="0" hidden="1">{"fdsup://directions/FAT Viewer?action=UPDATE&amp;creator=factset&amp;DYN_ARGS=TRUE&amp;DOC_NAME=FAT:FQL_AUDITING_CLIENT_TEMPLATE.FAT&amp;display_string=Audit&amp;VAR:KEY=JYTSZWRSHS&amp;VAR:QUERY=RkZfRU5UUlBSX1ZBTF9EQUlMWSg0MDU2NywsLCwsJ0RJTCcp&amp;WINDOW=FIRST_POPUP&amp;HEIGHT=450&amp;WIDTH=","450&amp;START_MAXIMIZED=FALSE&amp;VAR:CALENDAR=US&amp;VAR:SYMBOL=CPX&amp;VAR:INDEX=0"}</definedName>
    <definedName name="_1398__FDSAUDITLINK__" hidden="1">{"fdsup://directions/FAT Viewer?action=UPDATE&amp;creator=factset&amp;DYN_ARGS=TRUE&amp;DOC_NAME=FAT:FQL_AUDITING_CLIENT_TEMPLATE.FAT&amp;display_string=Audit&amp;VAR:KEY=JYTSZWRSHS&amp;VAR:QUERY=RkZfRU5UUlBSX1ZBTF9EQUlMWSg0MDU2NywsLCwsJ0RJTCcp&amp;WINDOW=FIRST_POPUP&amp;HEIGHT=450&amp;WIDTH=","450&amp;START_MAXIMIZED=FALSE&amp;VAR:CALENDAR=US&amp;VAR:SYMBOL=CPX&amp;VAR:INDEX=0"}</definedName>
    <definedName name="_1399__FDSAUDITLINK__" localSheetId="0" hidden="1">{"fdsup://directions/FAT Viewer?action=UPDATE&amp;creator=factset&amp;DYN_ARGS=TRUE&amp;DOC_NAME=FAT:FQL_AUDITING_CLIENT_TEMPLATE.FAT&amp;display_string=Audit&amp;VAR:KEY=NIBGZAVENQ&amp;VAR:QUERY=RkZfRUJJVERBX09QRVIoTFRNLDQwNTYwKQ==&amp;WINDOW=FIRST_POPUP&amp;HEIGHT=450&amp;WIDTH=450&amp;START_MA","XIMIZED=FALSE&amp;VAR:CALENDAR=US&amp;VAR:SYMBOL=CPX&amp;VAR:INDEX=0"}</definedName>
    <definedName name="_1399__FDSAUDITLINK__" hidden="1">{"fdsup://directions/FAT Viewer?action=UPDATE&amp;creator=factset&amp;DYN_ARGS=TRUE&amp;DOC_NAME=FAT:FQL_AUDITING_CLIENT_TEMPLATE.FAT&amp;display_string=Audit&amp;VAR:KEY=NIBGZAVENQ&amp;VAR:QUERY=RkZfRUJJVERBX09QRVIoTFRNLDQwNTYwKQ==&amp;WINDOW=FIRST_POPUP&amp;HEIGHT=450&amp;WIDTH=450&amp;START_MA","XIMIZED=FALSE&amp;VAR:CALENDAR=US&amp;VAR:SYMBOL=CPX&amp;VAR:INDEX=0"}</definedName>
    <definedName name="_13德巴金6u_N" localSheetId="0" hidden="1">{#N/A,#N/A,FALSE,"national";#N/A,#N/A,FALSE,"GZ";#N/A,#N/A,FALSE,"BJ";#N/A,#N/A,FALSE,"SH";#N/A,#N/A,FALSE,"ZJ"}</definedName>
    <definedName name="_13德巴金6u_N" hidden="1">{#N/A,#N/A,FALSE,"national";#N/A,#N/A,FALSE,"GZ";#N/A,#N/A,FALSE,"BJ";#N/A,#N/A,FALSE,"SH";#N/A,#N/A,FALSE,"ZJ"}</definedName>
    <definedName name="_14________________123Graph_BCHART_1" hidden="1">#REF!</definedName>
    <definedName name="_14____123Graph_ACHART_3" hidden="1">#REF!</definedName>
    <definedName name="_14___123Graph_BCHART_5" hidden="1">#N/A</definedName>
    <definedName name="_14__123Graph_ACHART_10" hidden="1">#REF!</definedName>
    <definedName name="_14__123Graph_ACHART_21" hidden="1">#REF!</definedName>
    <definedName name="_14__123Graph_ACHART_4" hidden="1">#REF!</definedName>
    <definedName name="_14__123Graph_ACHART_7" hidden="1">#REF!</definedName>
    <definedName name="_14__123Graph_BCHART_12" hidden="1">#REF!</definedName>
    <definedName name="_14__123Graph_BCHART_5" hidden="1">#REF!</definedName>
    <definedName name="_14__123Graph_CCHART_10" hidden="1">#REF!</definedName>
    <definedName name="_14__123Graph_CCHART_22" hidden="1">#REF!</definedName>
    <definedName name="_14__123Graph_CCHART_9" hidden="1">#REF!</definedName>
    <definedName name="_14__123Graph_LBL_BCHART_2" hidden="1">#REF!</definedName>
    <definedName name="_14__123Graph_LBL_BCHART_3" hidden="1">#REF!</definedName>
    <definedName name="_14__123Graph_X1999_2004" hidden="1">#REF!</definedName>
    <definedName name="_14__123Graph_XCHART_1" hidden="1">#REF!</definedName>
    <definedName name="_14__123Graph_XCHART_4" hidden="1">#REF!</definedName>
    <definedName name="_14__FDSAUDITLINK__" localSheetId="0" hidden="1">{"fdsup://IBCentral/FAT Viewer?action=UPDATE&amp;creator=factset&amp;DOC_NAME=fat:reuters_qtrly_source_window.fat&amp;display_string=Audit&amp;DYN_ARGS=TRUE&amp;VAR:ID1=00176510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__FDSAUDITLINK__" hidden="1">{"fdsup://IBCentral/FAT Viewer?action=UPDATE&amp;creator=factset&amp;DOC_NAME=fat:reuters_qtrly_source_window.fat&amp;display_string=Audit&amp;DYN_ARGS=TRUE&amp;VAR:ID1=00176510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0________123Graph_DCHART_1" hidden="1">#REF!</definedName>
    <definedName name="_140__123Graph_BCHART_3" hidden="1">#REF!</definedName>
    <definedName name="_140__123Graph_XCHART_13" hidden="1">#REF!</definedName>
    <definedName name="_140__FDSAUDITLINK__" localSheetId="0" hidden="1">{"fdsup://directions/FAT Viewer?action=UPDATE&amp;creator=factset&amp;DYN_ARGS=TRUE&amp;DOC_NAME=FAT:FQL_AUDITING_CLIENT_TEMPLATE.FAT&amp;display_string=Audit&amp;VAR:KEY=JMTABUBWTG&amp;VAR:QUERY=RkZfRUJJVERBX09QRVIoTFRNLDQwNDU1KQ==&amp;WINDOW=FIRST_POPUP&amp;HEIGHT=450&amp;WIDTH=450&amp;START_MA","XIMIZED=FALSE&amp;VAR:CALENDAR=US&amp;VAR:SYMBOL=B2850B&amp;VAR:INDEX=0"}</definedName>
    <definedName name="_140__FDSAUDITLINK__" hidden="1">{"fdsup://directions/FAT Viewer?action=UPDATE&amp;creator=factset&amp;DYN_ARGS=TRUE&amp;DOC_NAME=FAT:FQL_AUDITING_CLIENT_TEMPLATE.FAT&amp;display_string=Audit&amp;VAR:KEY=JMTABUBWTG&amp;VAR:QUERY=RkZfRUJJVERBX09QRVIoTFRNLDQwNDU1KQ==&amp;WINDOW=FIRST_POPUP&amp;HEIGHT=450&amp;WIDTH=450&amp;START_MA","XIMIZED=FALSE&amp;VAR:CALENDAR=US&amp;VAR:SYMBOL=B2850B&amp;VAR:INDEX=0"}</definedName>
    <definedName name="_1400__FDSAUDITLINK__" localSheetId="0" hidden="1">{"fdsup://directions/FAT Viewer?action=UPDATE&amp;creator=factset&amp;DYN_ARGS=TRUE&amp;DOC_NAME=FAT:FQL_AUDITING_CLIENT_TEMPLATE.FAT&amp;display_string=Audit&amp;VAR:KEY=NYTALIDIJM&amp;VAR:QUERY=RkZfRU5UUlBSX1ZBTF9EQUlMWSg0MDU2MCwsLCwsJ0RJTCcp&amp;WINDOW=FIRST_POPUP&amp;HEIGHT=450&amp;WIDTH=","450&amp;START_MAXIMIZED=FALSE&amp;VAR:CALENDAR=US&amp;VAR:SYMBOL=CPX&amp;VAR:INDEX=0"}</definedName>
    <definedName name="_1400__FDSAUDITLINK__" hidden="1">{"fdsup://directions/FAT Viewer?action=UPDATE&amp;creator=factset&amp;DYN_ARGS=TRUE&amp;DOC_NAME=FAT:FQL_AUDITING_CLIENT_TEMPLATE.FAT&amp;display_string=Audit&amp;VAR:KEY=NYTALIDIJM&amp;VAR:QUERY=RkZfRU5UUlBSX1ZBTF9EQUlMWSg0MDU2MCwsLCwsJ0RJTCcp&amp;WINDOW=FIRST_POPUP&amp;HEIGHT=450&amp;WIDTH=","450&amp;START_MAXIMIZED=FALSE&amp;VAR:CALENDAR=US&amp;VAR:SYMBOL=CPX&amp;VAR:INDEX=0"}</definedName>
    <definedName name="_1401__FDSAUDITLINK__" localSheetId="0" hidden="1">{"fdsup://directions/FAT Viewer?action=UPDATE&amp;creator=factset&amp;DYN_ARGS=TRUE&amp;DOC_NAME=FAT:FQL_AUDITING_CLIENT_TEMPLATE.FAT&amp;display_string=Audit&amp;VAR:KEY=VUFWDSPADW&amp;VAR:QUERY=RkZfRUJJVERBX09QRVIoTFRNLDQwNTUzKQ==&amp;WINDOW=FIRST_POPUP&amp;HEIGHT=450&amp;WIDTH=450&amp;START_MA","XIMIZED=FALSE&amp;VAR:CALENDAR=US&amp;VAR:SYMBOL=CPX&amp;VAR:INDEX=0"}</definedName>
    <definedName name="_1401__FDSAUDITLINK__" hidden="1">{"fdsup://directions/FAT Viewer?action=UPDATE&amp;creator=factset&amp;DYN_ARGS=TRUE&amp;DOC_NAME=FAT:FQL_AUDITING_CLIENT_TEMPLATE.FAT&amp;display_string=Audit&amp;VAR:KEY=VUFWDSPADW&amp;VAR:QUERY=RkZfRUJJVERBX09QRVIoTFRNLDQwNTUzKQ==&amp;WINDOW=FIRST_POPUP&amp;HEIGHT=450&amp;WIDTH=450&amp;START_MA","XIMIZED=FALSE&amp;VAR:CALENDAR=US&amp;VAR:SYMBOL=CPX&amp;VAR:INDEX=0"}</definedName>
    <definedName name="_1402__FDSAUDITLINK__" localSheetId="0" hidden="1">{"fdsup://directions/FAT Viewer?action=UPDATE&amp;creator=factset&amp;DYN_ARGS=TRUE&amp;DOC_NAME=FAT:FQL_AUDITING_CLIENT_TEMPLATE.FAT&amp;display_string=Audit&amp;VAR:KEY=LGVWHSJCZC&amp;VAR:QUERY=RkZfRU5UUlBSX1ZBTF9EQUlMWSg0MDU1MywsLCwsJ0RJTCcp&amp;WINDOW=FIRST_POPUP&amp;HEIGHT=450&amp;WIDTH=","450&amp;START_MAXIMIZED=FALSE&amp;VAR:CALENDAR=US&amp;VAR:SYMBOL=CPX&amp;VAR:INDEX=0"}</definedName>
    <definedName name="_1402__FDSAUDITLINK__" hidden="1">{"fdsup://directions/FAT Viewer?action=UPDATE&amp;creator=factset&amp;DYN_ARGS=TRUE&amp;DOC_NAME=FAT:FQL_AUDITING_CLIENT_TEMPLATE.FAT&amp;display_string=Audit&amp;VAR:KEY=LGVWHSJCZC&amp;VAR:QUERY=RkZfRU5UUlBSX1ZBTF9EQUlMWSg0MDU1MywsLCwsJ0RJTCcp&amp;WINDOW=FIRST_POPUP&amp;HEIGHT=450&amp;WIDTH=","450&amp;START_MAXIMIZED=FALSE&amp;VAR:CALENDAR=US&amp;VAR:SYMBOL=CPX&amp;VAR:INDEX=0"}</definedName>
    <definedName name="_1403__FDSAUDITLINK__" localSheetId="0" hidden="1">{"fdsup://directions/FAT Viewer?action=UPDATE&amp;creator=factset&amp;DYN_ARGS=TRUE&amp;DOC_NAME=FAT:FQL_AUDITING_CLIENT_TEMPLATE.FAT&amp;display_string=Audit&amp;VAR:KEY=XYBEDSRMRM&amp;VAR:QUERY=RkZfRUJJVERBX09QRVIoTFRNLDQwNTQ2KQ==&amp;WINDOW=FIRST_POPUP&amp;HEIGHT=450&amp;WIDTH=450&amp;START_MA","XIMIZED=FALSE&amp;VAR:CALENDAR=US&amp;VAR:SYMBOL=CPX&amp;VAR:INDEX=0"}</definedName>
    <definedName name="_1403__FDSAUDITLINK__" hidden="1">{"fdsup://directions/FAT Viewer?action=UPDATE&amp;creator=factset&amp;DYN_ARGS=TRUE&amp;DOC_NAME=FAT:FQL_AUDITING_CLIENT_TEMPLATE.FAT&amp;display_string=Audit&amp;VAR:KEY=XYBEDSRMRM&amp;VAR:QUERY=RkZfRUJJVERBX09QRVIoTFRNLDQwNTQ2KQ==&amp;WINDOW=FIRST_POPUP&amp;HEIGHT=450&amp;WIDTH=450&amp;START_MA","XIMIZED=FALSE&amp;VAR:CALENDAR=US&amp;VAR:SYMBOL=CPX&amp;VAR:INDEX=0"}</definedName>
    <definedName name="_1404__FDSAUDITLINK__" localSheetId="0" hidden="1">{"fdsup://directions/FAT Viewer?action=UPDATE&amp;creator=factset&amp;DYN_ARGS=TRUE&amp;DOC_NAME=FAT:FQL_AUDITING_CLIENT_TEMPLATE.FAT&amp;display_string=Audit&amp;VAR:KEY=PWHKTAZGPU&amp;VAR:QUERY=RkZfRU5UUlBSX1ZBTF9EQUlMWSg0MDU0NiwsLCwsJ0RJTCcp&amp;WINDOW=FIRST_POPUP&amp;HEIGHT=450&amp;WIDTH=","450&amp;START_MAXIMIZED=FALSE&amp;VAR:CALENDAR=US&amp;VAR:SYMBOL=CPX&amp;VAR:INDEX=0"}</definedName>
    <definedName name="_1404__FDSAUDITLINK__" hidden="1">{"fdsup://directions/FAT Viewer?action=UPDATE&amp;creator=factset&amp;DYN_ARGS=TRUE&amp;DOC_NAME=FAT:FQL_AUDITING_CLIENT_TEMPLATE.FAT&amp;display_string=Audit&amp;VAR:KEY=PWHKTAZGPU&amp;VAR:QUERY=RkZfRU5UUlBSX1ZBTF9EQUlMWSg0MDU0NiwsLCwsJ0RJTCcp&amp;WINDOW=FIRST_POPUP&amp;HEIGHT=450&amp;WIDTH=","450&amp;START_MAXIMIZED=FALSE&amp;VAR:CALENDAR=US&amp;VAR:SYMBOL=CPX&amp;VAR:INDEX=0"}</definedName>
    <definedName name="_1405__FDSAUDITLINK__" localSheetId="0" hidden="1">{"fdsup://directions/FAT Viewer?action=UPDATE&amp;creator=factset&amp;DYN_ARGS=TRUE&amp;DOC_NAME=FAT:FQL_AUDITING_CLIENT_TEMPLATE.FAT&amp;display_string=Audit&amp;VAR:KEY=LWPIFGFAVS&amp;VAR:QUERY=RkZfRUJJVERBX09QRVIoTFRNLDQwNTM5KQ==&amp;WINDOW=FIRST_POPUP&amp;HEIGHT=450&amp;WIDTH=450&amp;START_MA","XIMIZED=FALSE&amp;VAR:CALENDAR=US&amp;VAR:SYMBOL=CPX&amp;VAR:INDEX=0"}</definedName>
    <definedName name="_1405__FDSAUDITLINK__" hidden="1">{"fdsup://directions/FAT Viewer?action=UPDATE&amp;creator=factset&amp;DYN_ARGS=TRUE&amp;DOC_NAME=FAT:FQL_AUDITING_CLIENT_TEMPLATE.FAT&amp;display_string=Audit&amp;VAR:KEY=LWPIFGFAVS&amp;VAR:QUERY=RkZfRUJJVERBX09QRVIoTFRNLDQwNTM5KQ==&amp;WINDOW=FIRST_POPUP&amp;HEIGHT=450&amp;WIDTH=450&amp;START_MA","XIMIZED=FALSE&amp;VAR:CALENDAR=US&amp;VAR:SYMBOL=CPX&amp;VAR:INDEX=0"}</definedName>
    <definedName name="_1406__FDSAUDITLINK__" localSheetId="0" hidden="1">{"fdsup://directions/FAT Viewer?action=UPDATE&amp;creator=factset&amp;DYN_ARGS=TRUE&amp;DOC_NAME=FAT:FQL_AUDITING_CLIENT_TEMPLATE.FAT&amp;display_string=Audit&amp;VAR:KEY=RSFCXEJIPG&amp;VAR:QUERY=RkZfRU5UUlBSX1ZBTF9EQUlMWSg0MDUzOSwsLCwsJ0RJTCcp&amp;WINDOW=FIRST_POPUP&amp;HEIGHT=450&amp;WIDTH=","450&amp;START_MAXIMIZED=FALSE&amp;VAR:CALENDAR=US&amp;VAR:SYMBOL=CPX&amp;VAR:INDEX=0"}</definedName>
    <definedName name="_1406__FDSAUDITLINK__" hidden="1">{"fdsup://directions/FAT Viewer?action=UPDATE&amp;creator=factset&amp;DYN_ARGS=TRUE&amp;DOC_NAME=FAT:FQL_AUDITING_CLIENT_TEMPLATE.FAT&amp;display_string=Audit&amp;VAR:KEY=RSFCXEJIPG&amp;VAR:QUERY=RkZfRU5UUlBSX1ZBTF9EQUlMWSg0MDUzOSwsLCwsJ0RJTCcp&amp;WINDOW=FIRST_POPUP&amp;HEIGHT=450&amp;WIDTH=","450&amp;START_MAXIMIZED=FALSE&amp;VAR:CALENDAR=US&amp;VAR:SYMBOL=CPX&amp;VAR:INDEX=0"}</definedName>
    <definedName name="_1407__FDSAUDITLINK__" localSheetId="0" hidden="1">{"fdsup://directions/FAT Viewer?action=UPDATE&amp;creator=factset&amp;DYN_ARGS=TRUE&amp;DOC_NAME=FAT:FQL_AUDITING_CLIENT_TEMPLATE.FAT&amp;display_string=Audit&amp;VAR:KEY=RUZSJWBGPO&amp;VAR:QUERY=RkZfRUJJVERBX09QRVIoTFRNLDQwNTMyKQ==&amp;WINDOW=FIRST_POPUP&amp;HEIGHT=450&amp;WIDTH=450&amp;START_MA","XIMIZED=FALSE&amp;VAR:CALENDAR=US&amp;VAR:SYMBOL=CPX&amp;VAR:INDEX=0"}</definedName>
    <definedName name="_1407__FDSAUDITLINK__" hidden="1">{"fdsup://directions/FAT Viewer?action=UPDATE&amp;creator=factset&amp;DYN_ARGS=TRUE&amp;DOC_NAME=FAT:FQL_AUDITING_CLIENT_TEMPLATE.FAT&amp;display_string=Audit&amp;VAR:KEY=RUZSJWBGPO&amp;VAR:QUERY=RkZfRUJJVERBX09QRVIoTFRNLDQwNTMyKQ==&amp;WINDOW=FIRST_POPUP&amp;HEIGHT=450&amp;WIDTH=450&amp;START_MA","XIMIZED=FALSE&amp;VAR:CALENDAR=US&amp;VAR:SYMBOL=CPX&amp;VAR:INDEX=0"}</definedName>
    <definedName name="_1408__FDSAUDITLINK__" localSheetId="0" hidden="1">{"fdsup://directions/FAT Viewer?action=UPDATE&amp;creator=factset&amp;DYN_ARGS=TRUE&amp;DOC_NAME=FAT:FQL_AUDITING_CLIENT_TEMPLATE.FAT&amp;display_string=Audit&amp;VAR:KEY=XCPYNEJABI&amp;VAR:QUERY=RkZfRU5UUlBSX1ZBTF9EQUlMWSg0MDUzMiwsLCwsJ0RJTCcp&amp;WINDOW=FIRST_POPUP&amp;HEIGHT=450&amp;WIDTH=","450&amp;START_MAXIMIZED=FALSE&amp;VAR:CALENDAR=US&amp;VAR:SYMBOL=CPX&amp;VAR:INDEX=0"}</definedName>
    <definedName name="_1408__FDSAUDITLINK__" hidden="1">{"fdsup://directions/FAT Viewer?action=UPDATE&amp;creator=factset&amp;DYN_ARGS=TRUE&amp;DOC_NAME=FAT:FQL_AUDITING_CLIENT_TEMPLATE.FAT&amp;display_string=Audit&amp;VAR:KEY=XCPYNEJABI&amp;VAR:QUERY=RkZfRU5UUlBSX1ZBTF9EQUlMWSg0MDUzMiwsLCwsJ0RJTCcp&amp;WINDOW=FIRST_POPUP&amp;HEIGHT=450&amp;WIDTH=","450&amp;START_MAXIMIZED=FALSE&amp;VAR:CALENDAR=US&amp;VAR:SYMBOL=CPX&amp;VAR:INDEX=0"}</definedName>
    <definedName name="_1409__FDSAUDITLINK__" localSheetId="0" hidden="1">{"fdsup://directions/FAT Viewer?action=UPDATE&amp;creator=factset&amp;DYN_ARGS=TRUE&amp;DOC_NAME=FAT:FQL_AUDITING_CLIENT_TEMPLATE.FAT&amp;display_string=Audit&amp;VAR:KEY=JALQVOXOZE&amp;VAR:QUERY=RkZfRUJJVERBX09QRVIoTFRNLDQwNTI1KQ==&amp;WINDOW=FIRST_POPUP&amp;HEIGHT=450&amp;WIDTH=450&amp;START_MA","XIMIZED=FALSE&amp;VAR:CALENDAR=US&amp;VAR:SYMBOL=CPX&amp;VAR:INDEX=0"}</definedName>
    <definedName name="_1409__FDSAUDITLINK__" hidden="1">{"fdsup://directions/FAT Viewer?action=UPDATE&amp;creator=factset&amp;DYN_ARGS=TRUE&amp;DOC_NAME=FAT:FQL_AUDITING_CLIENT_TEMPLATE.FAT&amp;display_string=Audit&amp;VAR:KEY=JALQVOXOZE&amp;VAR:QUERY=RkZfRUJJVERBX09QRVIoTFRNLDQwNTI1KQ==&amp;WINDOW=FIRST_POPUP&amp;HEIGHT=450&amp;WIDTH=450&amp;START_MA","XIMIZED=FALSE&amp;VAR:CALENDAR=US&amp;VAR:SYMBOL=CPX&amp;VAR:INDEX=0"}</definedName>
    <definedName name="_141______________123Graph_CCHART_1" hidden="1">#REF!</definedName>
    <definedName name="_141________123Graph_DCHART_2" hidden="1">#REF!</definedName>
    <definedName name="_141__123Graph_XCHART_14" hidden="1">#REF!</definedName>
    <definedName name="_141__FDSAUDITLINK__" localSheetId="0" hidden="1">{"fdsup://directions/FAT Viewer?action=UPDATE&amp;creator=factset&amp;DYN_ARGS=TRUE&amp;DOC_NAME=FAT:FQL_AUDITING_CLIENT_TEMPLATE.FAT&amp;display_string=Audit&amp;VAR:KEY=TUPORMZAZK&amp;VAR:QUERY=RkZfRU5UUlBSX1ZBTF9EQUlMWSg0MDQ0OCwsLCwsJ0RJTCcp&amp;WINDOW=FIRST_POPUP&amp;HEIGHT=450&amp;WIDTH=","450&amp;START_MAXIMIZED=FALSE&amp;VAR:CALENDAR=US&amp;VAR:SYMBOL=B2850B&amp;VAR:INDEX=0"}</definedName>
    <definedName name="_141__FDSAUDITLINK__" hidden="1">{"fdsup://directions/FAT Viewer?action=UPDATE&amp;creator=factset&amp;DYN_ARGS=TRUE&amp;DOC_NAME=FAT:FQL_AUDITING_CLIENT_TEMPLATE.FAT&amp;display_string=Audit&amp;VAR:KEY=TUPORMZAZK&amp;VAR:QUERY=RkZfRU5UUlBSX1ZBTF9EQUlMWSg0MDQ0OCwsLCwsJ0RJTCcp&amp;WINDOW=FIRST_POPUP&amp;HEIGHT=450&amp;WIDTH=","450&amp;START_MAXIMIZED=FALSE&amp;VAR:CALENDAR=US&amp;VAR:SYMBOL=B2850B&amp;VAR:INDEX=0"}</definedName>
    <definedName name="_1410__FDSAUDITLINK__" localSheetId="0" hidden="1">{"fdsup://directions/FAT Viewer?action=UPDATE&amp;creator=factset&amp;DYN_ARGS=TRUE&amp;DOC_NAME=FAT:FQL_AUDITING_CLIENT_TEMPLATE.FAT&amp;display_string=Audit&amp;VAR:KEY=ZCHYRYTANI&amp;VAR:QUERY=RkZfRU5UUlBSX1ZBTF9EQUlMWSg0MDUyNSwsLCwsJ0RJTCcp&amp;WINDOW=FIRST_POPUP&amp;HEIGHT=450&amp;WIDTH=","450&amp;START_MAXIMIZED=FALSE&amp;VAR:CALENDAR=US&amp;VAR:SYMBOL=CPX&amp;VAR:INDEX=0"}</definedName>
    <definedName name="_1410__FDSAUDITLINK__" hidden="1">{"fdsup://directions/FAT Viewer?action=UPDATE&amp;creator=factset&amp;DYN_ARGS=TRUE&amp;DOC_NAME=FAT:FQL_AUDITING_CLIENT_TEMPLATE.FAT&amp;display_string=Audit&amp;VAR:KEY=ZCHYRYTANI&amp;VAR:QUERY=RkZfRU5UUlBSX1ZBTF9EQUlMWSg0MDUyNSwsLCwsJ0RJTCcp&amp;WINDOW=FIRST_POPUP&amp;HEIGHT=450&amp;WIDTH=","450&amp;START_MAXIMIZED=FALSE&amp;VAR:CALENDAR=US&amp;VAR:SYMBOL=CPX&amp;VAR:INDEX=0"}</definedName>
    <definedName name="_1411__FDSAUDITLINK__" localSheetId="0" hidden="1">{"fdsup://directions/FAT Viewer?action=UPDATE&amp;creator=factset&amp;DYN_ARGS=TRUE&amp;DOC_NAME=FAT:FQL_AUDITING_CLIENT_TEMPLATE.FAT&amp;display_string=Audit&amp;VAR:KEY=XWXGXYRGLS&amp;VAR:QUERY=RkZfRUJJVERBX09QRVIoTFRNLDQwNTE4KQ==&amp;WINDOW=FIRST_POPUP&amp;HEIGHT=450&amp;WIDTH=450&amp;START_MA","XIMIZED=FALSE&amp;VAR:CALENDAR=US&amp;VAR:SYMBOL=CPX&amp;VAR:INDEX=0"}</definedName>
    <definedName name="_1411__FDSAUDITLINK__" hidden="1">{"fdsup://directions/FAT Viewer?action=UPDATE&amp;creator=factset&amp;DYN_ARGS=TRUE&amp;DOC_NAME=FAT:FQL_AUDITING_CLIENT_TEMPLATE.FAT&amp;display_string=Audit&amp;VAR:KEY=XWXGXYRGLS&amp;VAR:QUERY=RkZfRUJJVERBX09QRVIoTFRNLDQwNTE4KQ==&amp;WINDOW=FIRST_POPUP&amp;HEIGHT=450&amp;WIDTH=450&amp;START_MA","XIMIZED=FALSE&amp;VAR:CALENDAR=US&amp;VAR:SYMBOL=CPX&amp;VAR:INDEX=0"}</definedName>
    <definedName name="_1412__FDSAUDITLINK__" localSheetId="0" hidden="1">{"fdsup://directions/FAT Viewer?action=UPDATE&amp;creator=factset&amp;DYN_ARGS=TRUE&amp;DOC_NAME=FAT:FQL_AUDITING_CLIENT_TEMPLATE.FAT&amp;display_string=Audit&amp;VAR:KEY=BELWLEDQDM&amp;VAR:QUERY=RkZfRU5UUlBSX1ZBTF9EQUlMWSg0MDUxOCwsLCwsJ0RJTCcp&amp;WINDOW=FIRST_POPUP&amp;HEIGHT=450&amp;WIDTH=","450&amp;START_MAXIMIZED=FALSE&amp;VAR:CALENDAR=US&amp;VAR:SYMBOL=CPX&amp;VAR:INDEX=0"}</definedName>
    <definedName name="_1412__FDSAUDITLINK__" hidden="1">{"fdsup://directions/FAT Viewer?action=UPDATE&amp;creator=factset&amp;DYN_ARGS=TRUE&amp;DOC_NAME=FAT:FQL_AUDITING_CLIENT_TEMPLATE.FAT&amp;display_string=Audit&amp;VAR:KEY=BELWLEDQDM&amp;VAR:QUERY=RkZfRU5UUlBSX1ZBTF9EQUlMWSg0MDUxOCwsLCwsJ0RJTCcp&amp;WINDOW=FIRST_POPUP&amp;HEIGHT=450&amp;WIDTH=","450&amp;START_MAXIMIZED=FALSE&amp;VAR:CALENDAR=US&amp;VAR:SYMBOL=CPX&amp;VAR:INDEX=0"}</definedName>
    <definedName name="_1413__FDSAUDITLINK__" localSheetId="0" hidden="1">{"fdsup://directions/FAT Viewer?action=UPDATE&amp;creator=factset&amp;DYN_ARGS=TRUE&amp;DOC_NAME=FAT:FQL_AUDITING_CLIENT_TEMPLATE.FAT&amp;display_string=Audit&amp;VAR:KEY=TCHKDAZUJK&amp;VAR:QUERY=RkZfRUJJVERBX09QRVIoTFRNLDQwNTExKQ==&amp;WINDOW=FIRST_POPUP&amp;HEIGHT=450&amp;WIDTH=450&amp;START_MA","XIMIZED=FALSE&amp;VAR:CALENDAR=US&amp;VAR:SYMBOL=CPX&amp;VAR:INDEX=0"}</definedName>
    <definedName name="_1413__FDSAUDITLINK__" hidden="1">{"fdsup://directions/FAT Viewer?action=UPDATE&amp;creator=factset&amp;DYN_ARGS=TRUE&amp;DOC_NAME=FAT:FQL_AUDITING_CLIENT_TEMPLATE.FAT&amp;display_string=Audit&amp;VAR:KEY=TCHKDAZUJK&amp;VAR:QUERY=RkZfRUJJVERBX09QRVIoTFRNLDQwNTExKQ==&amp;WINDOW=FIRST_POPUP&amp;HEIGHT=450&amp;WIDTH=450&amp;START_MA","XIMIZED=FALSE&amp;VAR:CALENDAR=US&amp;VAR:SYMBOL=CPX&amp;VAR:INDEX=0"}</definedName>
    <definedName name="_1414__FDSAUDITLINK__" localSheetId="0" hidden="1">{"fdsup://directions/FAT Viewer?action=UPDATE&amp;creator=factset&amp;DYN_ARGS=TRUE&amp;DOC_NAME=FAT:FQL_AUDITING_CLIENT_TEMPLATE.FAT&amp;display_string=Audit&amp;VAR:KEY=TOHQJQPYDS&amp;VAR:QUERY=RkZfRU5UUlBSX1ZBTF9EQUlMWSg0MDUxMSwsLCwsJ0RJTCcp&amp;WINDOW=FIRST_POPUP&amp;HEIGHT=450&amp;WIDTH=","450&amp;START_MAXIMIZED=FALSE&amp;VAR:CALENDAR=US&amp;VAR:SYMBOL=CPX&amp;VAR:INDEX=0"}</definedName>
    <definedName name="_1414__FDSAUDITLINK__" hidden="1">{"fdsup://directions/FAT Viewer?action=UPDATE&amp;creator=factset&amp;DYN_ARGS=TRUE&amp;DOC_NAME=FAT:FQL_AUDITING_CLIENT_TEMPLATE.FAT&amp;display_string=Audit&amp;VAR:KEY=TOHQJQPYDS&amp;VAR:QUERY=RkZfRU5UUlBSX1ZBTF9EQUlMWSg0MDUxMSwsLCwsJ0RJTCcp&amp;WINDOW=FIRST_POPUP&amp;HEIGHT=450&amp;WIDTH=","450&amp;START_MAXIMIZED=FALSE&amp;VAR:CALENDAR=US&amp;VAR:SYMBOL=CPX&amp;VAR:INDEX=0"}</definedName>
    <definedName name="_1415__FDSAUDITLINK__" localSheetId="0" hidden="1">{"fdsup://directions/FAT Viewer?action=UPDATE&amp;creator=factset&amp;DYN_ARGS=TRUE&amp;DOC_NAME=FAT:FQL_AUDITING_CLIENT_TEMPLATE.FAT&amp;display_string=Audit&amp;VAR:KEY=RQBGFMLIRO&amp;VAR:QUERY=RkZfRUJJVERBX09QRVIoTFRNLDQwNTA0KQ==&amp;WINDOW=FIRST_POPUP&amp;HEIGHT=450&amp;WIDTH=450&amp;START_MA","XIMIZED=FALSE&amp;VAR:CALENDAR=US&amp;VAR:SYMBOL=CPX&amp;VAR:INDEX=0"}</definedName>
    <definedName name="_1415__FDSAUDITLINK__" hidden="1">{"fdsup://directions/FAT Viewer?action=UPDATE&amp;creator=factset&amp;DYN_ARGS=TRUE&amp;DOC_NAME=FAT:FQL_AUDITING_CLIENT_TEMPLATE.FAT&amp;display_string=Audit&amp;VAR:KEY=RQBGFMLIRO&amp;VAR:QUERY=RkZfRUJJVERBX09QRVIoTFRNLDQwNTA0KQ==&amp;WINDOW=FIRST_POPUP&amp;HEIGHT=450&amp;WIDTH=450&amp;START_MA","XIMIZED=FALSE&amp;VAR:CALENDAR=US&amp;VAR:SYMBOL=CPX&amp;VAR:INDEX=0"}</definedName>
    <definedName name="_1416__FDSAUDITLINK__" localSheetId="0" hidden="1">{"fdsup://directions/FAT Viewer?action=UPDATE&amp;creator=factset&amp;DYN_ARGS=TRUE&amp;DOC_NAME=FAT:FQL_AUDITING_CLIENT_TEMPLATE.FAT&amp;display_string=Audit&amp;VAR:KEY=VULCPEDANQ&amp;VAR:QUERY=RkZfRU5UUlBSX1ZBTF9EQUlMWSg0MDUwNCwsLCwsJ0RJTCcp&amp;WINDOW=FIRST_POPUP&amp;HEIGHT=450&amp;WIDTH=","450&amp;START_MAXIMIZED=FALSE&amp;VAR:CALENDAR=US&amp;VAR:SYMBOL=CPX&amp;VAR:INDEX=0"}</definedName>
    <definedName name="_1416__FDSAUDITLINK__" hidden="1">{"fdsup://directions/FAT Viewer?action=UPDATE&amp;creator=factset&amp;DYN_ARGS=TRUE&amp;DOC_NAME=FAT:FQL_AUDITING_CLIENT_TEMPLATE.FAT&amp;display_string=Audit&amp;VAR:KEY=VULCPEDANQ&amp;VAR:QUERY=RkZfRU5UUlBSX1ZBTF9EQUlMWSg0MDUwNCwsLCwsJ0RJTCcp&amp;WINDOW=FIRST_POPUP&amp;HEIGHT=450&amp;WIDTH=","450&amp;START_MAXIMIZED=FALSE&amp;VAR:CALENDAR=US&amp;VAR:SYMBOL=CPX&amp;VAR:INDEX=0"}</definedName>
    <definedName name="_1417__FDSAUDITLINK__" localSheetId="0" hidden="1">{"fdsup://directions/FAT Viewer?action=UPDATE&amp;creator=factset&amp;DYN_ARGS=TRUE&amp;DOC_NAME=FAT:FQL_AUDITING_CLIENT_TEMPLATE.FAT&amp;display_string=Audit&amp;VAR:KEY=DQZEVMDWRI&amp;VAR:QUERY=RkZfRUJJVERBX09QRVIoTFRNLDQwNDk3KQ==&amp;WINDOW=FIRST_POPUP&amp;HEIGHT=450&amp;WIDTH=450&amp;START_MA","XIMIZED=FALSE&amp;VAR:CALENDAR=US&amp;VAR:SYMBOL=CPX&amp;VAR:INDEX=0"}</definedName>
    <definedName name="_1417__FDSAUDITLINK__" hidden="1">{"fdsup://directions/FAT Viewer?action=UPDATE&amp;creator=factset&amp;DYN_ARGS=TRUE&amp;DOC_NAME=FAT:FQL_AUDITING_CLIENT_TEMPLATE.FAT&amp;display_string=Audit&amp;VAR:KEY=DQZEVMDWRI&amp;VAR:QUERY=RkZfRUJJVERBX09QRVIoTFRNLDQwNDk3KQ==&amp;WINDOW=FIRST_POPUP&amp;HEIGHT=450&amp;WIDTH=450&amp;START_MA","XIMIZED=FALSE&amp;VAR:CALENDAR=US&amp;VAR:SYMBOL=CPX&amp;VAR:INDEX=0"}</definedName>
    <definedName name="_1418__FDSAUDITLINK__" localSheetId="0" hidden="1">{"fdsup://directions/FAT Viewer?action=UPDATE&amp;creator=factset&amp;DYN_ARGS=TRUE&amp;DOC_NAME=FAT:FQL_AUDITING_CLIENT_TEMPLATE.FAT&amp;display_string=Audit&amp;VAR:KEY=ZSRKPILAZM&amp;VAR:QUERY=RkZfRU5UUlBSX1ZBTF9EQUlMWSg0MDQ5NywsLCwsJ0RJTCcp&amp;WINDOW=FIRST_POPUP&amp;HEIGHT=450&amp;WIDTH=","450&amp;START_MAXIMIZED=FALSE&amp;VAR:CALENDAR=US&amp;VAR:SYMBOL=CPX&amp;VAR:INDEX=0"}</definedName>
    <definedName name="_1418__FDSAUDITLINK__" hidden="1">{"fdsup://directions/FAT Viewer?action=UPDATE&amp;creator=factset&amp;DYN_ARGS=TRUE&amp;DOC_NAME=FAT:FQL_AUDITING_CLIENT_TEMPLATE.FAT&amp;display_string=Audit&amp;VAR:KEY=ZSRKPILAZM&amp;VAR:QUERY=RkZfRU5UUlBSX1ZBTF9EQUlMWSg0MDQ5NywsLCwsJ0RJTCcp&amp;WINDOW=FIRST_POPUP&amp;HEIGHT=450&amp;WIDTH=","450&amp;START_MAXIMIZED=FALSE&amp;VAR:CALENDAR=US&amp;VAR:SYMBOL=CPX&amp;VAR:INDEX=0"}</definedName>
    <definedName name="_1419__FDSAUDITLINK__" localSheetId="0" hidden="1">{"fdsup://directions/FAT Viewer?action=UPDATE&amp;creator=factset&amp;DYN_ARGS=TRUE&amp;DOC_NAME=FAT:FQL_AUDITING_CLIENT_TEMPLATE.FAT&amp;display_string=Audit&amp;VAR:KEY=PEJEXCPCVQ&amp;VAR:QUERY=RkZfRUJJVERBX09QRVIoTFRNLDQwNDkwKQ==&amp;WINDOW=FIRST_POPUP&amp;HEIGHT=450&amp;WIDTH=450&amp;START_MA","XIMIZED=FALSE&amp;VAR:CALENDAR=US&amp;VAR:SYMBOL=CPX&amp;VAR:INDEX=0"}</definedName>
    <definedName name="_1419__FDSAUDITLINK__" hidden="1">{"fdsup://directions/FAT Viewer?action=UPDATE&amp;creator=factset&amp;DYN_ARGS=TRUE&amp;DOC_NAME=FAT:FQL_AUDITING_CLIENT_TEMPLATE.FAT&amp;display_string=Audit&amp;VAR:KEY=PEJEXCPCVQ&amp;VAR:QUERY=RkZfRUJJVERBX09QRVIoTFRNLDQwNDkwKQ==&amp;WINDOW=FIRST_POPUP&amp;HEIGHT=450&amp;WIDTH=450&amp;START_MA","XIMIZED=FALSE&amp;VAR:CALENDAR=US&amp;VAR:SYMBOL=CPX&amp;VAR:INDEX=0"}</definedName>
    <definedName name="_142________123Graph_ECHART_1" hidden="1">#REF!</definedName>
    <definedName name="_142__123Graph_XCHART_15" hidden="1">#REF!</definedName>
    <definedName name="_142__FDSAUDITLINK__" localSheetId="0" hidden="1">{"fdsup://directions/FAT Viewer?action=UPDATE&amp;creator=factset&amp;DYN_ARGS=TRUE&amp;DOC_NAME=FAT:FQL_AUDITING_CLIENT_TEMPLATE.FAT&amp;display_string=Audit&amp;VAR:KEY=FOZCDOFUVQ&amp;VAR:QUERY=RkZfRUJJVERBX09QRVIoTFRNLDQwNDQ4KQ==&amp;WINDOW=FIRST_POPUP&amp;HEIGHT=450&amp;WIDTH=450&amp;START_MA","XIMIZED=FALSE&amp;VAR:CALENDAR=US&amp;VAR:SYMBOL=B2850B&amp;VAR:INDEX=0"}</definedName>
    <definedName name="_142__FDSAUDITLINK__" hidden="1">{"fdsup://directions/FAT Viewer?action=UPDATE&amp;creator=factset&amp;DYN_ARGS=TRUE&amp;DOC_NAME=FAT:FQL_AUDITING_CLIENT_TEMPLATE.FAT&amp;display_string=Audit&amp;VAR:KEY=FOZCDOFUVQ&amp;VAR:QUERY=RkZfRUJJVERBX09QRVIoTFRNLDQwNDQ4KQ==&amp;WINDOW=FIRST_POPUP&amp;HEIGHT=450&amp;WIDTH=450&amp;START_MA","XIMIZED=FALSE&amp;VAR:CALENDAR=US&amp;VAR:SYMBOL=B2850B&amp;VAR:INDEX=0"}</definedName>
    <definedName name="_1420__FDSAUDITLINK__" localSheetId="0" hidden="1">{"fdsup://directions/FAT Viewer?action=UPDATE&amp;creator=factset&amp;DYN_ARGS=TRUE&amp;DOC_NAME=FAT:FQL_AUDITING_CLIENT_TEMPLATE.FAT&amp;display_string=Audit&amp;VAR:KEY=PIBIZUFKZU&amp;VAR:QUERY=RkZfRU5UUlBSX1ZBTF9EQUlMWSg0MDQ5MCwsLCwsJ0RJTCcp&amp;WINDOW=FIRST_POPUP&amp;HEIGHT=450&amp;WIDTH=","450&amp;START_MAXIMIZED=FALSE&amp;VAR:CALENDAR=US&amp;VAR:SYMBOL=CPX&amp;VAR:INDEX=0"}</definedName>
    <definedName name="_1420__FDSAUDITLINK__" hidden="1">{"fdsup://directions/FAT Viewer?action=UPDATE&amp;creator=factset&amp;DYN_ARGS=TRUE&amp;DOC_NAME=FAT:FQL_AUDITING_CLIENT_TEMPLATE.FAT&amp;display_string=Audit&amp;VAR:KEY=PIBIZUFKZU&amp;VAR:QUERY=RkZfRU5UUlBSX1ZBTF9EQUlMWSg0MDQ5MCwsLCwsJ0RJTCcp&amp;WINDOW=FIRST_POPUP&amp;HEIGHT=450&amp;WIDTH=","450&amp;START_MAXIMIZED=FALSE&amp;VAR:CALENDAR=US&amp;VAR:SYMBOL=CPX&amp;VAR:INDEX=0"}</definedName>
    <definedName name="_1421__FDSAUDITLINK__" localSheetId="0" hidden="1">{"fdsup://directions/FAT Viewer?action=UPDATE&amp;creator=factset&amp;DYN_ARGS=TRUE&amp;DOC_NAME=FAT:FQL_AUDITING_CLIENT_TEMPLATE.FAT&amp;display_string=Audit&amp;VAR:KEY=JYNGXEXGLQ&amp;VAR:QUERY=RkZfRUJJVERBX09QRVIoTFRNLDQwNDgzKQ==&amp;WINDOW=FIRST_POPUP&amp;HEIGHT=450&amp;WIDTH=450&amp;START_MA","XIMIZED=FALSE&amp;VAR:CALENDAR=US&amp;VAR:SYMBOL=CPX&amp;VAR:INDEX=0"}</definedName>
    <definedName name="_1421__FDSAUDITLINK__" hidden="1">{"fdsup://directions/FAT Viewer?action=UPDATE&amp;creator=factset&amp;DYN_ARGS=TRUE&amp;DOC_NAME=FAT:FQL_AUDITING_CLIENT_TEMPLATE.FAT&amp;display_string=Audit&amp;VAR:KEY=JYNGXEXGLQ&amp;VAR:QUERY=RkZfRUJJVERBX09QRVIoTFRNLDQwNDgzKQ==&amp;WINDOW=FIRST_POPUP&amp;HEIGHT=450&amp;WIDTH=450&amp;START_MA","XIMIZED=FALSE&amp;VAR:CALENDAR=US&amp;VAR:SYMBOL=CPX&amp;VAR:INDEX=0"}</definedName>
    <definedName name="_1422__FDSAUDITLINK__" localSheetId="0" hidden="1">{"fdsup://directions/FAT Viewer?action=UPDATE&amp;creator=factset&amp;DYN_ARGS=TRUE&amp;DOC_NAME=FAT:FQL_AUDITING_CLIENT_TEMPLATE.FAT&amp;display_string=Audit&amp;VAR:KEY=XSBWFUJSLE&amp;VAR:QUERY=RkZfRU5UUlBSX1ZBTF9EQUlMWSg0MDQ4MywsLCwsJ0RJTCcp&amp;WINDOW=FIRST_POPUP&amp;HEIGHT=450&amp;WIDTH=","450&amp;START_MAXIMIZED=FALSE&amp;VAR:CALENDAR=US&amp;VAR:SYMBOL=CPX&amp;VAR:INDEX=0"}</definedName>
    <definedName name="_1422__FDSAUDITLINK__" hidden="1">{"fdsup://directions/FAT Viewer?action=UPDATE&amp;creator=factset&amp;DYN_ARGS=TRUE&amp;DOC_NAME=FAT:FQL_AUDITING_CLIENT_TEMPLATE.FAT&amp;display_string=Audit&amp;VAR:KEY=XSBWFUJSLE&amp;VAR:QUERY=RkZfRU5UUlBSX1ZBTF9EQUlMWSg0MDQ4MywsLCwsJ0RJTCcp&amp;WINDOW=FIRST_POPUP&amp;HEIGHT=450&amp;WIDTH=","450&amp;START_MAXIMIZED=FALSE&amp;VAR:CALENDAR=US&amp;VAR:SYMBOL=CPX&amp;VAR:INDEX=0"}</definedName>
    <definedName name="_1423__FDSAUDITLINK__" localSheetId="0" hidden="1">{"fdsup://directions/FAT Viewer?action=UPDATE&amp;creator=factset&amp;DYN_ARGS=TRUE&amp;DOC_NAME=FAT:FQL_AUDITING_CLIENT_TEMPLATE.FAT&amp;display_string=Audit&amp;VAR:KEY=VUVMTCNGVQ&amp;VAR:QUERY=RkZfRUJJVERBX09QRVIoTFRNLDQwNDc2KQ==&amp;WINDOW=FIRST_POPUP&amp;HEIGHT=450&amp;WIDTH=450&amp;START_MA","XIMIZED=FALSE&amp;VAR:CALENDAR=US&amp;VAR:SYMBOL=CPX&amp;VAR:INDEX=0"}</definedName>
    <definedName name="_1423__FDSAUDITLINK__" hidden="1">{"fdsup://directions/FAT Viewer?action=UPDATE&amp;creator=factset&amp;DYN_ARGS=TRUE&amp;DOC_NAME=FAT:FQL_AUDITING_CLIENT_TEMPLATE.FAT&amp;display_string=Audit&amp;VAR:KEY=VUVMTCNGVQ&amp;VAR:QUERY=RkZfRUJJVERBX09QRVIoTFRNLDQwNDc2KQ==&amp;WINDOW=FIRST_POPUP&amp;HEIGHT=450&amp;WIDTH=450&amp;START_MA","XIMIZED=FALSE&amp;VAR:CALENDAR=US&amp;VAR:SYMBOL=CPX&amp;VAR:INDEX=0"}</definedName>
    <definedName name="_1424__FDSAUDITLINK__" localSheetId="0" hidden="1">{"fdsup://directions/FAT Viewer?action=UPDATE&amp;creator=factset&amp;DYN_ARGS=TRUE&amp;DOC_NAME=FAT:FQL_AUDITING_CLIENT_TEMPLATE.FAT&amp;display_string=Audit&amp;VAR:KEY=ZEJGDADINM&amp;VAR:QUERY=RkZfRU5UUlBSX1ZBTF9EQUlMWSg0MDQ3NiwsLCwsJ0RJTCcp&amp;WINDOW=FIRST_POPUP&amp;HEIGHT=450&amp;WIDTH=","450&amp;START_MAXIMIZED=FALSE&amp;VAR:CALENDAR=US&amp;VAR:SYMBOL=CPX&amp;VAR:INDEX=0"}</definedName>
    <definedName name="_1424__FDSAUDITLINK__" hidden="1">{"fdsup://directions/FAT Viewer?action=UPDATE&amp;creator=factset&amp;DYN_ARGS=TRUE&amp;DOC_NAME=FAT:FQL_AUDITING_CLIENT_TEMPLATE.FAT&amp;display_string=Audit&amp;VAR:KEY=ZEJGDADINM&amp;VAR:QUERY=RkZfRU5UUlBSX1ZBTF9EQUlMWSg0MDQ3NiwsLCwsJ0RJTCcp&amp;WINDOW=FIRST_POPUP&amp;HEIGHT=450&amp;WIDTH=","450&amp;START_MAXIMIZED=FALSE&amp;VAR:CALENDAR=US&amp;VAR:SYMBOL=CPX&amp;VAR:INDEX=0"}</definedName>
    <definedName name="_1425__FDSAUDITLINK__" localSheetId="0" hidden="1">{"fdsup://directions/FAT Viewer?action=UPDATE&amp;creator=factset&amp;DYN_ARGS=TRUE&amp;DOC_NAME=FAT:FQL_AUDITING_CLIENT_TEMPLATE.FAT&amp;display_string=Audit&amp;VAR:KEY=JIXKTCHAPI&amp;VAR:QUERY=RkZfRUJJVERBX09QRVIoTFRNLDQwNDY5KQ==&amp;WINDOW=FIRST_POPUP&amp;HEIGHT=450&amp;WIDTH=450&amp;START_MA","XIMIZED=FALSE&amp;VAR:CALENDAR=US&amp;VAR:SYMBOL=CPX&amp;VAR:INDEX=0"}</definedName>
    <definedName name="_1425__FDSAUDITLINK__" hidden="1">{"fdsup://directions/FAT Viewer?action=UPDATE&amp;creator=factset&amp;DYN_ARGS=TRUE&amp;DOC_NAME=FAT:FQL_AUDITING_CLIENT_TEMPLATE.FAT&amp;display_string=Audit&amp;VAR:KEY=JIXKTCHAPI&amp;VAR:QUERY=RkZfRUJJVERBX09QRVIoTFRNLDQwNDY5KQ==&amp;WINDOW=FIRST_POPUP&amp;HEIGHT=450&amp;WIDTH=450&amp;START_MA","XIMIZED=FALSE&amp;VAR:CALENDAR=US&amp;VAR:SYMBOL=CPX&amp;VAR:INDEX=0"}</definedName>
    <definedName name="_1426__FDSAUDITLINK__" localSheetId="0" hidden="1">{"fdsup://directions/FAT Viewer?action=UPDATE&amp;creator=factset&amp;DYN_ARGS=TRUE&amp;DOC_NAME=FAT:FQL_AUDITING_CLIENT_TEMPLATE.FAT&amp;display_string=Audit&amp;VAR:KEY=DQFWXUFWNU&amp;VAR:QUERY=RkZfRU5UUlBSX1ZBTF9EQUlMWSg0MDQ2OSwsLCwsJ0RJTCcp&amp;WINDOW=FIRST_POPUP&amp;HEIGHT=450&amp;WIDTH=","450&amp;START_MAXIMIZED=FALSE&amp;VAR:CALENDAR=US&amp;VAR:SYMBOL=CPX&amp;VAR:INDEX=0"}</definedName>
    <definedName name="_1426__FDSAUDITLINK__" hidden="1">{"fdsup://directions/FAT Viewer?action=UPDATE&amp;creator=factset&amp;DYN_ARGS=TRUE&amp;DOC_NAME=FAT:FQL_AUDITING_CLIENT_TEMPLATE.FAT&amp;display_string=Audit&amp;VAR:KEY=DQFWXUFWNU&amp;VAR:QUERY=RkZfRU5UUlBSX1ZBTF9EQUlMWSg0MDQ2OSwsLCwsJ0RJTCcp&amp;WINDOW=FIRST_POPUP&amp;HEIGHT=450&amp;WIDTH=","450&amp;START_MAXIMIZED=FALSE&amp;VAR:CALENDAR=US&amp;VAR:SYMBOL=CPX&amp;VAR:INDEX=0"}</definedName>
    <definedName name="_1427__FDSAUDITLINK__" localSheetId="0" hidden="1">{"fdsup://directions/FAT Viewer?action=UPDATE&amp;creator=factset&amp;DYN_ARGS=TRUE&amp;DOC_NAME=FAT:FQL_AUDITING_CLIENT_TEMPLATE.FAT&amp;display_string=Audit&amp;VAR:KEY=DWNCVAHONI&amp;VAR:QUERY=RkZfRUJJVERBX09QRVIoTFRNLDQwNDYyKQ==&amp;WINDOW=FIRST_POPUP&amp;HEIGHT=450&amp;WIDTH=450&amp;START_MA","XIMIZED=FALSE&amp;VAR:CALENDAR=US&amp;VAR:SYMBOL=CPX&amp;VAR:INDEX=0"}</definedName>
    <definedName name="_1427__FDSAUDITLINK__" hidden="1">{"fdsup://directions/FAT Viewer?action=UPDATE&amp;creator=factset&amp;DYN_ARGS=TRUE&amp;DOC_NAME=FAT:FQL_AUDITING_CLIENT_TEMPLATE.FAT&amp;display_string=Audit&amp;VAR:KEY=DWNCVAHONI&amp;VAR:QUERY=RkZfRUJJVERBX09QRVIoTFRNLDQwNDYyKQ==&amp;WINDOW=FIRST_POPUP&amp;HEIGHT=450&amp;WIDTH=450&amp;START_MA","XIMIZED=FALSE&amp;VAR:CALENDAR=US&amp;VAR:SYMBOL=CPX&amp;VAR:INDEX=0"}</definedName>
    <definedName name="_1428__FDSAUDITLINK__" localSheetId="0" hidden="1">{"fdsup://directions/FAT Viewer?action=UPDATE&amp;creator=factset&amp;DYN_ARGS=TRUE&amp;DOC_NAME=FAT:FQL_AUDITING_CLIENT_TEMPLATE.FAT&amp;display_string=Audit&amp;VAR:KEY=FCHIHAZUVC&amp;VAR:QUERY=RkZfRU5UUlBSX1ZBTF9EQUlMWSg0MDQ2MiwsLCwsJ0RJTCcp&amp;WINDOW=FIRST_POPUP&amp;HEIGHT=450&amp;WIDTH=","450&amp;START_MAXIMIZED=FALSE&amp;VAR:CALENDAR=US&amp;VAR:SYMBOL=CPX&amp;VAR:INDEX=0"}</definedName>
    <definedName name="_1428__FDSAUDITLINK__" hidden="1">{"fdsup://directions/FAT Viewer?action=UPDATE&amp;creator=factset&amp;DYN_ARGS=TRUE&amp;DOC_NAME=FAT:FQL_AUDITING_CLIENT_TEMPLATE.FAT&amp;display_string=Audit&amp;VAR:KEY=FCHIHAZUVC&amp;VAR:QUERY=RkZfRU5UUlBSX1ZBTF9EQUlMWSg0MDQ2MiwsLCwsJ0RJTCcp&amp;WINDOW=FIRST_POPUP&amp;HEIGHT=450&amp;WIDTH=","450&amp;START_MAXIMIZED=FALSE&amp;VAR:CALENDAR=US&amp;VAR:SYMBOL=CPX&amp;VAR:INDEX=0"}</definedName>
    <definedName name="_1429__FDSAUDITLINK__" localSheetId="0" hidden="1">{"fdsup://directions/FAT Viewer?action=UPDATE&amp;creator=factset&amp;DYN_ARGS=TRUE&amp;DOC_NAME=FAT:FQL_AUDITING_CLIENT_TEMPLATE.FAT&amp;display_string=Audit&amp;VAR:KEY=BCXKBOTAHC&amp;VAR:QUERY=RkZfRUJJVERBX09QRVIoTFRNLDQwNDU1KQ==&amp;WINDOW=FIRST_POPUP&amp;HEIGHT=450&amp;WIDTH=450&amp;START_MA","XIMIZED=FALSE&amp;VAR:CALENDAR=US&amp;VAR:SYMBOL=CPX&amp;VAR:INDEX=0"}</definedName>
    <definedName name="_1429__FDSAUDITLINK__" hidden="1">{"fdsup://directions/FAT Viewer?action=UPDATE&amp;creator=factset&amp;DYN_ARGS=TRUE&amp;DOC_NAME=FAT:FQL_AUDITING_CLIENT_TEMPLATE.FAT&amp;display_string=Audit&amp;VAR:KEY=BCXKBOTAHC&amp;VAR:QUERY=RkZfRUJJVERBX09QRVIoTFRNLDQwNDU1KQ==&amp;WINDOW=FIRST_POPUP&amp;HEIGHT=450&amp;WIDTH=450&amp;START_MA","XIMIZED=FALSE&amp;VAR:CALENDAR=US&amp;VAR:SYMBOL=CPX&amp;VAR:INDEX=0"}</definedName>
    <definedName name="_143________123Graph_FCHART_1" hidden="1">#REF!</definedName>
    <definedName name="_143__123Graph_LBL_BCHART_2" hidden="1">#REF!</definedName>
    <definedName name="_143__123Graph_XCHART_16" hidden="1">#REF!</definedName>
    <definedName name="_143__FDSAUDITLINK__" localSheetId="0" hidden="1">{"fdsup://directions/FAT Viewer?action=UPDATE&amp;creator=factset&amp;DYN_ARGS=TRUE&amp;DOC_NAME=FAT:FQL_AUDITING_CLIENT_TEMPLATE.FAT&amp;display_string=Audit&amp;VAR:KEY=JKRMTMVUJM&amp;VAR:QUERY=RkZfRU5UUlBSX1ZBTF9EQUlMWSg0MDQ0MSwsLCwsJ0RJTCcp&amp;WINDOW=FIRST_POPUP&amp;HEIGHT=450&amp;WIDTH=","450&amp;START_MAXIMIZED=FALSE&amp;VAR:CALENDAR=US&amp;VAR:SYMBOL=B2850B&amp;VAR:INDEX=0"}</definedName>
    <definedName name="_143__FDSAUDITLINK__" hidden="1">{"fdsup://directions/FAT Viewer?action=UPDATE&amp;creator=factset&amp;DYN_ARGS=TRUE&amp;DOC_NAME=FAT:FQL_AUDITING_CLIENT_TEMPLATE.FAT&amp;display_string=Audit&amp;VAR:KEY=JKRMTMVUJM&amp;VAR:QUERY=RkZfRU5UUlBSX1ZBTF9EQUlMWSg0MDQ0MSwsLCwsJ0RJTCcp&amp;WINDOW=FIRST_POPUP&amp;HEIGHT=450&amp;WIDTH=","450&amp;START_MAXIMIZED=FALSE&amp;VAR:CALENDAR=US&amp;VAR:SYMBOL=B2850B&amp;VAR:INDEX=0"}</definedName>
    <definedName name="_1430__FDSAUDITLINK__" localSheetId="0" hidden="1">{"fdsup://directions/FAT Viewer?action=UPDATE&amp;creator=factset&amp;DYN_ARGS=TRUE&amp;DOC_NAME=FAT:FQL_AUDITING_CLIENT_TEMPLATE.FAT&amp;display_string=Audit&amp;VAR:KEY=XMDULEXYZU&amp;VAR:QUERY=RkZfRU5UUlBSX1ZBTF9EQUlMWSg0MDQ1NSwsLCwsJ0RJTCcp&amp;WINDOW=FIRST_POPUP&amp;HEIGHT=450&amp;WIDTH=","450&amp;START_MAXIMIZED=FALSE&amp;VAR:CALENDAR=US&amp;VAR:SYMBOL=CPX&amp;VAR:INDEX=0"}</definedName>
    <definedName name="_1430__FDSAUDITLINK__" hidden="1">{"fdsup://directions/FAT Viewer?action=UPDATE&amp;creator=factset&amp;DYN_ARGS=TRUE&amp;DOC_NAME=FAT:FQL_AUDITING_CLIENT_TEMPLATE.FAT&amp;display_string=Audit&amp;VAR:KEY=XMDULEXYZU&amp;VAR:QUERY=RkZfRU5UUlBSX1ZBTF9EQUlMWSg0MDQ1NSwsLCwsJ0RJTCcp&amp;WINDOW=FIRST_POPUP&amp;HEIGHT=450&amp;WIDTH=","450&amp;START_MAXIMIZED=FALSE&amp;VAR:CALENDAR=US&amp;VAR:SYMBOL=CPX&amp;VAR:INDEX=0"}</definedName>
    <definedName name="_1431__FDSAUDITLINK__" localSheetId="0" hidden="1">{"fdsup://directions/FAT Viewer?action=UPDATE&amp;creator=factset&amp;DYN_ARGS=TRUE&amp;DOC_NAME=FAT:FQL_AUDITING_CLIENT_TEMPLATE.FAT&amp;display_string=Audit&amp;VAR:KEY=PYJETCDUTK&amp;VAR:QUERY=RkZfRUJJVERBX09QRVIoTFRNLDQwNDQ4KQ==&amp;WINDOW=FIRST_POPUP&amp;HEIGHT=450&amp;WIDTH=450&amp;START_MA","XIMIZED=FALSE&amp;VAR:CALENDAR=US&amp;VAR:SYMBOL=CPX&amp;VAR:INDEX=0"}</definedName>
    <definedName name="_1431__FDSAUDITLINK__" hidden="1">{"fdsup://directions/FAT Viewer?action=UPDATE&amp;creator=factset&amp;DYN_ARGS=TRUE&amp;DOC_NAME=FAT:FQL_AUDITING_CLIENT_TEMPLATE.FAT&amp;display_string=Audit&amp;VAR:KEY=PYJETCDUTK&amp;VAR:QUERY=RkZfRUJJVERBX09QRVIoTFRNLDQwNDQ4KQ==&amp;WINDOW=FIRST_POPUP&amp;HEIGHT=450&amp;WIDTH=450&amp;START_MA","XIMIZED=FALSE&amp;VAR:CALENDAR=US&amp;VAR:SYMBOL=CPX&amp;VAR:INDEX=0"}</definedName>
    <definedName name="_1432__FDSAUDITLINK__" localSheetId="0" hidden="1">{"fdsup://directions/FAT Viewer?action=UPDATE&amp;creator=factset&amp;DYN_ARGS=TRUE&amp;DOC_NAME=FAT:FQL_AUDITING_CLIENT_TEMPLATE.FAT&amp;display_string=Audit&amp;VAR:KEY=VYBMJGZURQ&amp;VAR:QUERY=RkZfRU5UUlBSX1ZBTF9EQUlMWSg0MDQ0OCwsLCwsJ0RJTCcp&amp;WINDOW=FIRST_POPUP&amp;HEIGHT=450&amp;WIDTH=","450&amp;START_MAXIMIZED=FALSE&amp;VAR:CALENDAR=US&amp;VAR:SYMBOL=CPX&amp;VAR:INDEX=0"}</definedName>
    <definedName name="_1432__FDSAUDITLINK__" hidden="1">{"fdsup://directions/FAT Viewer?action=UPDATE&amp;creator=factset&amp;DYN_ARGS=TRUE&amp;DOC_NAME=FAT:FQL_AUDITING_CLIENT_TEMPLATE.FAT&amp;display_string=Audit&amp;VAR:KEY=VYBMJGZURQ&amp;VAR:QUERY=RkZfRU5UUlBSX1ZBTF9EQUlMWSg0MDQ0OCwsLCwsJ0RJTCcp&amp;WINDOW=FIRST_POPUP&amp;HEIGHT=450&amp;WIDTH=","450&amp;START_MAXIMIZED=FALSE&amp;VAR:CALENDAR=US&amp;VAR:SYMBOL=CPX&amp;VAR:INDEX=0"}</definedName>
    <definedName name="_1433__FDSAUDITLINK__" localSheetId="0" hidden="1">{"fdsup://directions/FAT Viewer?action=UPDATE&amp;creator=factset&amp;DYN_ARGS=TRUE&amp;DOC_NAME=FAT:FQL_AUDITING_CLIENT_TEMPLATE.FAT&amp;display_string=Audit&amp;VAR:KEY=LOBALWTKXG&amp;VAR:QUERY=RkZfRUJJVERBX09QRVIoTFRNLDQwNDQxKQ==&amp;WINDOW=FIRST_POPUP&amp;HEIGHT=450&amp;WIDTH=450&amp;START_MA","XIMIZED=FALSE&amp;VAR:CALENDAR=US&amp;VAR:SYMBOL=CPX&amp;VAR:INDEX=0"}</definedName>
    <definedName name="_1433__FDSAUDITLINK__" hidden="1">{"fdsup://directions/FAT Viewer?action=UPDATE&amp;creator=factset&amp;DYN_ARGS=TRUE&amp;DOC_NAME=FAT:FQL_AUDITING_CLIENT_TEMPLATE.FAT&amp;display_string=Audit&amp;VAR:KEY=LOBALWTKXG&amp;VAR:QUERY=RkZfRUJJVERBX09QRVIoTFRNLDQwNDQxKQ==&amp;WINDOW=FIRST_POPUP&amp;HEIGHT=450&amp;WIDTH=450&amp;START_MA","XIMIZED=FALSE&amp;VAR:CALENDAR=US&amp;VAR:SYMBOL=CPX&amp;VAR:INDEX=0"}</definedName>
    <definedName name="_1434__FDSAUDITLINK__" localSheetId="0" hidden="1">{"fdsup://directions/FAT Viewer?action=UPDATE&amp;creator=factset&amp;DYN_ARGS=TRUE&amp;DOC_NAME=FAT:FQL_AUDITING_CLIENT_TEMPLATE.FAT&amp;display_string=Audit&amp;VAR:KEY=ZONGZOVKHC&amp;VAR:QUERY=RkZfRU5UUlBSX1ZBTF9EQUlMWSg0MDQ0MSwsLCwsJ0RJTCcp&amp;WINDOW=FIRST_POPUP&amp;HEIGHT=450&amp;WIDTH=","450&amp;START_MAXIMIZED=FALSE&amp;VAR:CALENDAR=US&amp;VAR:SYMBOL=CPX&amp;VAR:INDEX=0"}</definedName>
    <definedName name="_1434__FDSAUDITLINK__" hidden="1">{"fdsup://directions/FAT Viewer?action=UPDATE&amp;creator=factset&amp;DYN_ARGS=TRUE&amp;DOC_NAME=FAT:FQL_AUDITING_CLIENT_TEMPLATE.FAT&amp;display_string=Audit&amp;VAR:KEY=ZONGZOVKHC&amp;VAR:QUERY=RkZfRU5UUlBSX1ZBTF9EQUlMWSg0MDQ0MSwsLCwsJ0RJTCcp&amp;WINDOW=FIRST_POPUP&amp;HEIGHT=450&amp;WIDTH=","450&amp;START_MAXIMIZED=FALSE&amp;VAR:CALENDAR=US&amp;VAR:SYMBOL=CPX&amp;VAR:INDEX=0"}</definedName>
    <definedName name="_1435__FDSAUDITLINK__" localSheetId="0" hidden="1">{"fdsup://directions/FAT Viewer?action=UPDATE&amp;creator=factset&amp;DYN_ARGS=TRUE&amp;DOC_NAME=FAT:FQL_AUDITING_CLIENT_TEMPLATE.FAT&amp;display_string=Audit&amp;VAR:KEY=NQLQNUVYPG&amp;VAR:QUERY=RkZfRUJJVERBX09QRVIoTFRNLDQwNDM0KQ==&amp;WINDOW=FIRST_POPUP&amp;HEIGHT=450&amp;WIDTH=450&amp;START_MA","XIMIZED=FALSE&amp;VAR:CALENDAR=US&amp;VAR:SYMBOL=CPX&amp;VAR:INDEX=0"}</definedName>
    <definedName name="_1435__FDSAUDITLINK__" hidden="1">{"fdsup://directions/FAT Viewer?action=UPDATE&amp;creator=factset&amp;DYN_ARGS=TRUE&amp;DOC_NAME=FAT:FQL_AUDITING_CLIENT_TEMPLATE.FAT&amp;display_string=Audit&amp;VAR:KEY=NQLQNUVYPG&amp;VAR:QUERY=RkZfRUJJVERBX09QRVIoTFRNLDQwNDM0KQ==&amp;WINDOW=FIRST_POPUP&amp;HEIGHT=450&amp;WIDTH=450&amp;START_MA","XIMIZED=FALSE&amp;VAR:CALENDAR=US&amp;VAR:SYMBOL=CPX&amp;VAR:INDEX=0"}</definedName>
    <definedName name="_1436__FDSAUDITLINK__" localSheetId="0" hidden="1">{"fdsup://directions/FAT Viewer?action=UPDATE&amp;creator=factset&amp;DYN_ARGS=TRUE&amp;DOC_NAME=FAT:FQL_AUDITING_CLIENT_TEMPLATE.FAT&amp;display_string=Audit&amp;VAR:KEY=DCPWVIZQRU&amp;VAR:QUERY=RkZfRU5UUlBSX1ZBTF9EQUlMWSg0MDQzNCwsLCwsJ0RJTCcp&amp;WINDOW=FIRST_POPUP&amp;HEIGHT=450&amp;WIDTH=","450&amp;START_MAXIMIZED=FALSE&amp;VAR:CALENDAR=US&amp;VAR:SYMBOL=CPX&amp;VAR:INDEX=0"}</definedName>
    <definedName name="_1436__FDSAUDITLINK__" hidden="1">{"fdsup://directions/FAT Viewer?action=UPDATE&amp;creator=factset&amp;DYN_ARGS=TRUE&amp;DOC_NAME=FAT:FQL_AUDITING_CLIENT_TEMPLATE.FAT&amp;display_string=Audit&amp;VAR:KEY=DCPWVIZQRU&amp;VAR:QUERY=RkZfRU5UUlBSX1ZBTF9EQUlMWSg0MDQzNCwsLCwsJ0RJTCcp&amp;WINDOW=FIRST_POPUP&amp;HEIGHT=450&amp;WIDTH=","450&amp;START_MAXIMIZED=FALSE&amp;VAR:CALENDAR=US&amp;VAR:SYMBOL=CPX&amp;VAR:INDEX=0"}</definedName>
    <definedName name="_1437__FDSAUDITLINK__" localSheetId="0" hidden="1">{"fdsup://directions/FAT Viewer?action=UPDATE&amp;creator=factset&amp;DYN_ARGS=TRUE&amp;DOC_NAME=FAT:FQL_AUDITING_CLIENT_TEMPLATE.FAT&amp;display_string=Audit&amp;VAR:KEY=NUTWBCPETW&amp;VAR:QUERY=RkZfRUJJVERBX09QRVIoTFRNLDQwNDI3KQ==&amp;WINDOW=FIRST_POPUP&amp;HEIGHT=450&amp;WIDTH=450&amp;START_MA","XIMIZED=FALSE&amp;VAR:CALENDAR=US&amp;VAR:SYMBOL=CPX&amp;VAR:INDEX=0"}</definedName>
    <definedName name="_1437__FDSAUDITLINK__" hidden="1">{"fdsup://directions/FAT Viewer?action=UPDATE&amp;creator=factset&amp;DYN_ARGS=TRUE&amp;DOC_NAME=FAT:FQL_AUDITING_CLIENT_TEMPLATE.FAT&amp;display_string=Audit&amp;VAR:KEY=NUTWBCPETW&amp;VAR:QUERY=RkZfRUJJVERBX09QRVIoTFRNLDQwNDI3KQ==&amp;WINDOW=FIRST_POPUP&amp;HEIGHT=450&amp;WIDTH=450&amp;START_MA","XIMIZED=FALSE&amp;VAR:CALENDAR=US&amp;VAR:SYMBOL=CPX&amp;VAR:INDEX=0"}</definedName>
    <definedName name="_1438__FDSAUDITLINK__" localSheetId="0" hidden="1">{"fdsup://directions/FAT Viewer?action=UPDATE&amp;creator=factset&amp;DYN_ARGS=TRUE&amp;DOC_NAME=FAT:FQL_AUDITING_CLIENT_TEMPLATE.FAT&amp;display_string=Audit&amp;VAR:KEY=NWNUXSJWHW&amp;VAR:QUERY=RkZfRU5UUlBSX1ZBTF9EQUlMWSg0MDQyNywsLCwsJ0RJTCcp&amp;WINDOW=FIRST_POPUP&amp;HEIGHT=450&amp;WIDTH=","450&amp;START_MAXIMIZED=FALSE&amp;VAR:CALENDAR=US&amp;VAR:SYMBOL=CPX&amp;VAR:INDEX=0"}</definedName>
    <definedName name="_1438__FDSAUDITLINK__" hidden="1">{"fdsup://directions/FAT Viewer?action=UPDATE&amp;creator=factset&amp;DYN_ARGS=TRUE&amp;DOC_NAME=FAT:FQL_AUDITING_CLIENT_TEMPLATE.FAT&amp;display_string=Audit&amp;VAR:KEY=NWNUXSJWHW&amp;VAR:QUERY=RkZfRU5UUlBSX1ZBTF9EQUlMWSg0MDQyNywsLCwsJ0RJTCcp&amp;WINDOW=FIRST_POPUP&amp;HEIGHT=450&amp;WIDTH=","450&amp;START_MAXIMIZED=FALSE&amp;VAR:CALENDAR=US&amp;VAR:SYMBOL=CPX&amp;VAR:INDEX=0"}</definedName>
    <definedName name="_1439__FDSAUDITLINK__" localSheetId="0" hidden="1">{"fdsup://directions/FAT Viewer?action=UPDATE&amp;creator=factset&amp;DYN_ARGS=TRUE&amp;DOC_NAME=FAT:FQL_AUDITING_CLIENT_TEMPLATE.FAT&amp;display_string=Audit&amp;VAR:KEY=VINCDIFWHS&amp;VAR:QUERY=RkZfRUJJVERBX09QRVIoTFRNLDQwNDIwKQ==&amp;WINDOW=FIRST_POPUP&amp;HEIGHT=450&amp;WIDTH=450&amp;START_MA","XIMIZED=FALSE&amp;VAR:CALENDAR=US&amp;VAR:SYMBOL=CPX&amp;VAR:INDEX=0"}</definedName>
    <definedName name="_1439__FDSAUDITLINK__" hidden="1">{"fdsup://directions/FAT Viewer?action=UPDATE&amp;creator=factset&amp;DYN_ARGS=TRUE&amp;DOC_NAME=FAT:FQL_AUDITING_CLIENT_TEMPLATE.FAT&amp;display_string=Audit&amp;VAR:KEY=VINCDIFWHS&amp;VAR:QUERY=RkZfRUJJVERBX09QRVIoTFRNLDQwNDIwKQ==&amp;WINDOW=FIRST_POPUP&amp;HEIGHT=450&amp;WIDTH=450&amp;START_MA","XIMIZED=FALSE&amp;VAR:CALENDAR=US&amp;VAR:SYMBOL=CPX&amp;VAR:INDEX=0"}</definedName>
    <definedName name="_144______________123Graph_CCHART_2" hidden="1">#REF!</definedName>
    <definedName name="_144________123Graph_XCHART_1" hidden="1">#REF!</definedName>
    <definedName name="_144__FDSAUDITLINK__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localSheetId="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localSheetId="0" hidden="1">{"fdsup://directions/FAT Viewer?action=UPDATE&amp;creator=factset&amp;DYN_ARGS=TRUE&amp;DOC_NAME=FAT:FQL_AUDITING_CLIENT_TEMPLATE.FAT&amp;display_string=Audit&amp;VAR:KEY=BUROLWJAHM&amp;VAR:QUERY=RkZfRU5UUlBSX1ZBTF9EQUlMWSg0MDQyMCwsLCwsJ0RJTCcp&amp;WINDOW=FIRST_POPUP&amp;HEIGHT=450&amp;WIDTH=","450&amp;START_MAXIMIZED=FALSE&amp;VAR:CALENDAR=US&amp;VAR:SYMBOL=CPX&amp;VAR:INDEX=0"}</definedName>
    <definedName name="_1440__FDSAUDITLINK__" hidden="1">{"fdsup://directions/FAT Viewer?action=UPDATE&amp;creator=factset&amp;DYN_ARGS=TRUE&amp;DOC_NAME=FAT:FQL_AUDITING_CLIENT_TEMPLATE.FAT&amp;display_string=Audit&amp;VAR:KEY=BUROLWJAHM&amp;VAR:QUERY=RkZfRU5UUlBSX1ZBTF9EQUlMWSg0MDQyMCwsLCwsJ0RJTCcp&amp;WINDOW=FIRST_POPUP&amp;HEIGHT=450&amp;WIDTH=","450&amp;START_MAXIMIZED=FALSE&amp;VAR:CALENDAR=US&amp;VAR:SYMBOL=CPX&amp;VAR:INDEX=0"}</definedName>
    <definedName name="_1441__FDSAUDITLINK__" localSheetId="0" hidden="1">{"fdsup://directions/FAT Viewer?action=UPDATE&amp;creator=factset&amp;DYN_ARGS=TRUE&amp;DOC_NAME=FAT:FQL_AUDITING_CLIENT_TEMPLATE.FAT&amp;display_string=Audit&amp;VAR:KEY=DKXYHOLAZS&amp;VAR:QUERY=RkZfRUJJVERBX09QRVIoTFRNLDQwNDEzKQ==&amp;WINDOW=FIRST_POPUP&amp;HEIGHT=450&amp;WIDTH=450&amp;START_MA","XIMIZED=FALSE&amp;VAR:CALENDAR=US&amp;VAR:SYMBOL=CPX&amp;VAR:INDEX=0"}</definedName>
    <definedName name="_1441__FDSAUDITLINK__" hidden="1">{"fdsup://directions/FAT Viewer?action=UPDATE&amp;creator=factset&amp;DYN_ARGS=TRUE&amp;DOC_NAME=FAT:FQL_AUDITING_CLIENT_TEMPLATE.FAT&amp;display_string=Audit&amp;VAR:KEY=DKXYHOLAZS&amp;VAR:QUERY=RkZfRUJJVERBX09QRVIoTFRNLDQwNDEzKQ==&amp;WINDOW=FIRST_POPUP&amp;HEIGHT=450&amp;WIDTH=450&amp;START_MA","XIMIZED=FALSE&amp;VAR:CALENDAR=US&amp;VAR:SYMBOL=CPX&amp;VAR:INDEX=0"}</definedName>
    <definedName name="_1442__FDSAUDITLINK__" localSheetId="0" hidden="1">{"fdsup://directions/FAT Viewer?action=UPDATE&amp;creator=factset&amp;DYN_ARGS=TRUE&amp;DOC_NAME=FAT:FQL_AUDITING_CLIENT_TEMPLATE.FAT&amp;display_string=Audit&amp;VAR:KEY=ZIBQFWPGTY&amp;VAR:QUERY=RkZfRU5UUlBSX1ZBTF9EQUlMWSg0MDQxMywsLCwsJ0RJTCcp&amp;WINDOW=FIRST_POPUP&amp;HEIGHT=450&amp;WIDTH=","450&amp;START_MAXIMIZED=FALSE&amp;VAR:CALENDAR=US&amp;VAR:SYMBOL=CPX&amp;VAR:INDEX=0"}</definedName>
    <definedName name="_1442__FDSAUDITLINK__" hidden="1">{"fdsup://directions/FAT Viewer?action=UPDATE&amp;creator=factset&amp;DYN_ARGS=TRUE&amp;DOC_NAME=FAT:FQL_AUDITING_CLIENT_TEMPLATE.FAT&amp;display_string=Audit&amp;VAR:KEY=ZIBQFWPGTY&amp;VAR:QUERY=RkZfRU5UUlBSX1ZBTF9EQUlMWSg0MDQxMywsLCwsJ0RJTCcp&amp;WINDOW=FIRST_POPUP&amp;HEIGHT=450&amp;WIDTH=","450&amp;START_MAXIMIZED=FALSE&amp;VAR:CALENDAR=US&amp;VAR:SYMBOL=CPX&amp;VAR:INDEX=0"}</definedName>
    <definedName name="_1443__FDSAUDITLINK__" localSheetId="0" hidden="1">{"fdsup://directions/FAT Viewer?action=UPDATE&amp;creator=factset&amp;DYN_ARGS=TRUE&amp;DOC_NAME=FAT:FQL_AUDITING_CLIENT_TEMPLATE.FAT&amp;display_string=Audit&amp;VAR:KEY=TSJSNSVQZK&amp;VAR:QUERY=RkZfRUJJVERBX09QRVIoTFRNLDQwNDA2KQ==&amp;WINDOW=FIRST_POPUP&amp;HEIGHT=450&amp;WIDTH=450&amp;START_MA","XIMIZED=FALSE&amp;VAR:CALENDAR=US&amp;VAR:SYMBOL=CPX&amp;VAR:INDEX=0"}</definedName>
    <definedName name="_1443__FDSAUDITLINK__" hidden="1">{"fdsup://directions/FAT Viewer?action=UPDATE&amp;creator=factset&amp;DYN_ARGS=TRUE&amp;DOC_NAME=FAT:FQL_AUDITING_CLIENT_TEMPLATE.FAT&amp;display_string=Audit&amp;VAR:KEY=TSJSNSVQZK&amp;VAR:QUERY=RkZfRUJJVERBX09QRVIoTFRNLDQwNDA2KQ==&amp;WINDOW=FIRST_POPUP&amp;HEIGHT=450&amp;WIDTH=450&amp;START_MA","XIMIZED=FALSE&amp;VAR:CALENDAR=US&amp;VAR:SYMBOL=CPX&amp;VAR:INDEX=0"}</definedName>
    <definedName name="_1444__FDSAUDITLINK__" localSheetId="0" hidden="1">{"fdsup://directions/FAT Viewer?action=UPDATE&amp;creator=factset&amp;DYN_ARGS=TRUE&amp;DOC_NAME=FAT:FQL_AUDITING_CLIENT_TEMPLATE.FAT&amp;display_string=Audit&amp;VAR:KEY=RKLGVETSXM&amp;VAR:QUERY=RkZfRU5UUlBSX1ZBTF9EQUlMWSg0MDQwNiwsLCwsJ0RJTCcp&amp;WINDOW=FIRST_POPUP&amp;HEIGHT=450&amp;WIDTH=","450&amp;START_MAXIMIZED=FALSE&amp;VAR:CALENDAR=US&amp;VAR:SYMBOL=CPX&amp;VAR:INDEX=0"}</definedName>
    <definedName name="_1444__FDSAUDITLINK__" hidden="1">{"fdsup://directions/FAT Viewer?action=UPDATE&amp;creator=factset&amp;DYN_ARGS=TRUE&amp;DOC_NAME=FAT:FQL_AUDITING_CLIENT_TEMPLATE.FAT&amp;display_string=Audit&amp;VAR:KEY=RKLGVETSXM&amp;VAR:QUERY=RkZfRU5UUlBSX1ZBTF9EQUlMWSg0MDQwNiwsLCwsJ0RJTCcp&amp;WINDOW=FIRST_POPUP&amp;HEIGHT=450&amp;WIDTH=","450&amp;START_MAXIMIZED=FALSE&amp;VAR:CALENDAR=US&amp;VAR:SYMBOL=CPX&amp;VAR:INDEX=0"}</definedName>
    <definedName name="_1445__FDSAUDITLINK__" localSheetId="0" hidden="1">{"fdsup://directions/FAT Viewer?action=UPDATE&amp;creator=factset&amp;DYN_ARGS=TRUE&amp;DOC_NAME=FAT:FQL_AUDITING_CLIENT_TEMPLATE.FAT&amp;display_string=Audit&amp;VAR:KEY=NALURMJAPA&amp;VAR:QUERY=RkZfRUJJVERBX09QRVIoTFRNLDQwMzk5KQ==&amp;WINDOW=FIRST_POPUP&amp;HEIGHT=450&amp;WIDTH=450&amp;START_MA","XIMIZED=FALSE&amp;VAR:CALENDAR=US&amp;VAR:SYMBOL=CPX&amp;VAR:INDEX=0"}</definedName>
    <definedName name="_1445__FDSAUDITLINK__" hidden="1">{"fdsup://directions/FAT Viewer?action=UPDATE&amp;creator=factset&amp;DYN_ARGS=TRUE&amp;DOC_NAME=FAT:FQL_AUDITING_CLIENT_TEMPLATE.FAT&amp;display_string=Audit&amp;VAR:KEY=NALURMJAPA&amp;VAR:QUERY=RkZfRUJJVERBX09QRVIoTFRNLDQwMzk5KQ==&amp;WINDOW=FIRST_POPUP&amp;HEIGHT=450&amp;WIDTH=450&amp;START_MA","XIMIZED=FALSE&amp;VAR:CALENDAR=US&amp;VAR:SYMBOL=CPX&amp;VAR:INDEX=0"}</definedName>
    <definedName name="_1446__FDSAUDITLINK__" localSheetId="0" hidden="1">{"fdsup://directions/FAT Viewer?action=UPDATE&amp;creator=factset&amp;DYN_ARGS=TRUE&amp;DOC_NAME=FAT:FQL_AUDITING_CLIENT_TEMPLATE.FAT&amp;display_string=Audit&amp;VAR:KEY=RGLGRIXQFU&amp;VAR:QUERY=RkZfRU5UUlBSX1ZBTF9EQUlMWSg0MDM5OSwsLCwsJ0RJTCcp&amp;WINDOW=FIRST_POPUP&amp;HEIGHT=450&amp;WIDTH=","450&amp;START_MAXIMIZED=FALSE&amp;VAR:CALENDAR=US&amp;VAR:SYMBOL=CPX&amp;VAR:INDEX=0"}</definedName>
    <definedName name="_1446__FDSAUDITLINK__" hidden="1">{"fdsup://directions/FAT Viewer?action=UPDATE&amp;creator=factset&amp;DYN_ARGS=TRUE&amp;DOC_NAME=FAT:FQL_AUDITING_CLIENT_TEMPLATE.FAT&amp;display_string=Audit&amp;VAR:KEY=RGLGRIXQFU&amp;VAR:QUERY=RkZfRU5UUlBSX1ZBTF9EQUlMWSg0MDM5OSwsLCwsJ0RJTCcp&amp;WINDOW=FIRST_POPUP&amp;HEIGHT=450&amp;WIDTH=","450&amp;START_MAXIMIZED=FALSE&amp;VAR:CALENDAR=US&amp;VAR:SYMBOL=CPX&amp;VAR:INDEX=0"}</definedName>
    <definedName name="_1447__FDSAUDITLINK__" localSheetId="0" hidden="1">{"fdsup://directions/FAT Viewer?action=UPDATE&amp;creator=factset&amp;DYN_ARGS=TRUE&amp;DOC_NAME=FAT:FQL_AUDITING_CLIENT_TEMPLATE.FAT&amp;display_string=Audit&amp;VAR:KEY=ZMXSZOLSPC&amp;VAR:QUERY=RkZfRUJJVERBX09QRVIoTFRNLDQwMzkyKQ==&amp;WINDOW=FIRST_POPUP&amp;HEIGHT=450&amp;WIDTH=450&amp;START_MA","XIMIZED=FALSE&amp;VAR:CALENDAR=US&amp;VAR:SYMBOL=CPX&amp;VAR:INDEX=0"}</definedName>
    <definedName name="_1447__FDSAUDITLINK__" hidden="1">{"fdsup://directions/FAT Viewer?action=UPDATE&amp;creator=factset&amp;DYN_ARGS=TRUE&amp;DOC_NAME=FAT:FQL_AUDITING_CLIENT_TEMPLATE.FAT&amp;display_string=Audit&amp;VAR:KEY=ZMXSZOLSPC&amp;VAR:QUERY=RkZfRUJJVERBX09QRVIoTFRNLDQwMzkyKQ==&amp;WINDOW=FIRST_POPUP&amp;HEIGHT=450&amp;WIDTH=450&amp;START_MA","XIMIZED=FALSE&amp;VAR:CALENDAR=US&amp;VAR:SYMBOL=CPX&amp;VAR:INDEX=0"}</definedName>
    <definedName name="_1448__FDSAUDITLINK__" localSheetId="0" hidden="1">{"fdsup://directions/FAT Viewer?action=UPDATE&amp;creator=factset&amp;DYN_ARGS=TRUE&amp;DOC_NAME=FAT:FQL_AUDITING_CLIENT_TEMPLATE.FAT&amp;display_string=Audit&amp;VAR:KEY=DOVMFQXAHY&amp;VAR:QUERY=RkZfRU5UUlBSX1ZBTF9EQUlMWSg0MDM5MiwsLCwsJ0RJTCcp&amp;WINDOW=FIRST_POPUP&amp;HEIGHT=450&amp;WIDTH=","450&amp;START_MAXIMIZED=FALSE&amp;VAR:CALENDAR=US&amp;VAR:SYMBOL=CPX&amp;VAR:INDEX=0"}</definedName>
    <definedName name="_1448__FDSAUDITLINK__" hidden="1">{"fdsup://directions/FAT Viewer?action=UPDATE&amp;creator=factset&amp;DYN_ARGS=TRUE&amp;DOC_NAME=FAT:FQL_AUDITING_CLIENT_TEMPLATE.FAT&amp;display_string=Audit&amp;VAR:KEY=DOVMFQXAHY&amp;VAR:QUERY=RkZfRU5UUlBSX1ZBTF9EQUlMWSg0MDM5MiwsLCwsJ0RJTCcp&amp;WINDOW=FIRST_POPUP&amp;HEIGHT=450&amp;WIDTH=","450&amp;START_MAXIMIZED=FALSE&amp;VAR:CALENDAR=US&amp;VAR:SYMBOL=CPX&amp;VAR:INDEX=0"}</definedName>
    <definedName name="_1449__FDSAUDITLINK__" localSheetId="0" hidden="1">{"fdsup://directions/FAT Viewer?action=UPDATE&amp;creator=factset&amp;DYN_ARGS=TRUE&amp;DOC_NAME=FAT:FQL_AUDITING_CLIENT_TEMPLATE.FAT&amp;display_string=Audit&amp;VAR:KEY=BSFOPMNUPS&amp;VAR:QUERY=RkZfRUJJVERBX09QRVIoTFRNLDQwMzg1KQ==&amp;WINDOW=FIRST_POPUP&amp;HEIGHT=450&amp;WIDTH=450&amp;START_MA","XIMIZED=FALSE&amp;VAR:CALENDAR=US&amp;VAR:SYMBOL=CPX&amp;VAR:INDEX=0"}</definedName>
    <definedName name="_1449__FDSAUDITLINK__" hidden="1">{"fdsup://directions/FAT Viewer?action=UPDATE&amp;creator=factset&amp;DYN_ARGS=TRUE&amp;DOC_NAME=FAT:FQL_AUDITING_CLIENT_TEMPLATE.FAT&amp;display_string=Audit&amp;VAR:KEY=BSFOPMNUPS&amp;VAR:QUERY=RkZfRUJJVERBX09QRVIoTFRNLDQwMzg1KQ==&amp;WINDOW=FIRST_POPUP&amp;HEIGHT=450&amp;WIDTH=450&amp;START_MA","XIMIZED=FALSE&amp;VAR:CALENDAR=US&amp;VAR:SYMBOL=CPX&amp;VAR:INDEX=0"}</definedName>
    <definedName name="_145________123Graph_XCHART_2" hidden="1">#REF!</definedName>
    <definedName name="_145__FDSAUDITLINK__" localSheetId="0" hidden="1">{"fdsup://directions/FAT Viewer?action=UPDATE&amp;creator=factset&amp;DYN_ARGS=TRUE&amp;DOC_NAME=FAT:FQL_AUDITING_CLIENT_TEMPLATE.FAT&amp;display_string=Audit&amp;VAR:KEY=XAJABSFARE&amp;VAR:QUERY=RkZfRU5UUlBSX1ZBTF9EQUlMWSg0MDQzNCwsLCwsJ0RJTCcp&amp;WINDOW=FIRST_POPUP&amp;HEIGHT=450&amp;WIDTH=","450&amp;START_MAXIMIZED=FALSE&amp;VAR:CALENDAR=US&amp;VAR:SYMBOL=B2850B&amp;VAR:INDEX=0"}</definedName>
    <definedName name="_145__FDSAUDITLINK__" hidden="1">{"fdsup://directions/FAT Viewer?action=UPDATE&amp;creator=factset&amp;DYN_ARGS=TRUE&amp;DOC_NAME=FAT:FQL_AUDITING_CLIENT_TEMPLATE.FAT&amp;display_string=Audit&amp;VAR:KEY=XAJABSFARE&amp;VAR:QUERY=RkZfRU5UUlBSX1ZBTF9EQUlMWSg0MDQzNCwsLCwsJ0RJTCcp&amp;WINDOW=FIRST_POPUP&amp;HEIGHT=450&amp;WIDTH=","450&amp;START_MAXIMIZED=FALSE&amp;VAR:CALENDAR=US&amp;VAR:SYMBOL=B2850B&amp;VAR:INDEX=0"}</definedName>
    <definedName name="_1450__FDSAUDITLINK__" localSheetId="0" hidden="1">{"fdsup://directions/FAT Viewer?action=UPDATE&amp;creator=factset&amp;DYN_ARGS=TRUE&amp;DOC_NAME=FAT:FQL_AUDITING_CLIENT_TEMPLATE.FAT&amp;display_string=Audit&amp;VAR:KEY=FWLGFALAXK&amp;VAR:QUERY=RkZfRU5UUlBSX1ZBTF9EQUlMWSg0MDM4NSwsLCwsJ0RJTCcp&amp;WINDOW=FIRST_POPUP&amp;HEIGHT=450&amp;WIDTH=","450&amp;START_MAXIMIZED=FALSE&amp;VAR:CALENDAR=US&amp;VAR:SYMBOL=CPX&amp;VAR:INDEX=0"}</definedName>
    <definedName name="_1450__FDSAUDITLINK__" hidden="1">{"fdsup://directions/FAT Viewer?action=UPDATE&amp;creator=factset&amp;DYN_ARGS=TRUE&amp;DOC_NAME=FAT:FQL_AUDITING_CLIENT_TEMPLATE.FAT&amp;display_string=Audit&amp;VAR:KEY=FWLGFALAXK&amp;VAR:QUERY=RkZfRU5UUlBSX1ZBTF9EQUlMWSg0MDM4NSwsLCwsJ0RJTCcp&amp;WINDOW=FIRST_POPUP&amp;HEIGHT=450&amp;WIDTH=","450&amp;START_MAXIMIZED=FALSE&amp;VAR:CALENDAR=US&amp;VAR:SYMBOL=CPX&amp;VAR:INDEX=0"}</definedName>
    <definedName name="_1451__FDSAUDITLINK__" localSheetId="0" hidden="1">{"fdsup://directions/FAT Viewer?action=UPDATE&amp;creator=factset&amp;DYN_ARGS=TRUE&amp;DOC_NAME=FAT:FQL_AUDITING_CLIENT_TEMPLATE.FAT&amp;display_string=Audit&amp;VAR:KEY=FOXQNCPONY&amp;VAR:QUERY=RkZfRUJJVERBX09QRVIoTFRNLDQwMzc4KQ==&amp;WINDOW=FIRST_POPUP&amp;HEIGHT=450&amp;WIDTH=450&amp;START_MA","XIMIZED=FALSE&amp;VAR:CALENDAR=US&amp;VAR:SYMBOL=CPX&amp;VAR:INDEX=0"}</definedName>
    <definedName name="_1451__FDSAUDITLINK__" hidden="1">{"fdsup://directions/FAT Viewer?action=UPDATE&amp;creator=factset&amp;DYN_ARGS=TRUE&amp;DOC_NAME=FAT:FQL_AUDITING_CLIENT_TEMPLATE.FAT&amp;display_string=Audit&amp;VAR:KEY=FOXQNCPONY&amp;VAR:QUERY=RkZfRUJJVERBX09QRVIoTFRNLDQwMzc4KQ==&amp;WINDOW=FIRST_POPUP&amp;HEIGHT=450&amp;WIDTH=450&amp;START_MA","XIMIZED=FALSE&amp;VAR:CALENDAR=US&amp;VAR:SYMBOL=CPX&amp;VAR:INDEX=0"}</definedName>
    <definedName name="_1452__FDSAUDITLINK__" localSheetId="0" hidden="1">{"fdsup://directions/FAT Viewer?action=UPDATE&amp;creator=factset&amp;DYN_ARGS=TRUE&amp;DOC_NAME=FAT:FQL_AUDITING_CLIENT_TEMPLATE.FAT&amp;display_string=Audit&amp;VAR:KEY=FULGPCDADQ&amp;VAR:QUERY=RkZfRU5UUlBSX1ZBTF9EQUlMWSg0MDM3OCwsLCwsJ0RJTCcp&amp;WINDOW=FIRST_POPUP&amp;HEIGHT=450&amp;WIDTH=","450&amp;START_MAXIMIZED=FALSE&amp;VAR:CALENDAR=US&amp;VAR:SYMBOL=CPX&amp;VAR:INDEX=0"}</definedName>
    <definedName name="_1452__FDSAUDITLINK__" hidden="1">{"fdsup://directions/FAT Viewer?action=UPDATE&amp;creator=factset&amp;DYN_ARGS=TRUE&amp;DOC_NAME=FAT:FQL_AUDITING_CLIENT_TEMPLATE.FAT&amp;display_string=Audit&amp;VAR:KEY=FULGPCDADQ&amp;VAR:QUERY=RkZfRU5UUlBSX1ZBTF9EQUlMWSg0MDM3OCwsLCwsJ0RJTCcp&amp;WINDOW=FIRST_POPUP&amp;HEIGHT=450&amp;WIDTH=","450&amp;START_MAXIMIZED=FALSE&amp;VAR:CALENDAR=US&amp;VAR:SYMBOL=CPX&amp;VAR:INDEX=0"}</definedName>
    <definedName name="_1453__FDSAUDITLINK__" localSheetId="0" hidden="1">{"fdsup://directions/FAT Viewer?action=UPDATE&amp;creator=factset&amp;DYN_ARGS=TRUE&amp;DOC_NAME=FAT:FQL_AUDITING_CLIENT_TEMPLATE.FAT&amp;display_string=Audit&amp;VAR:KEY=LITSDIJCRU&amp;VAR:QUERY=RkZfRUJJVERBX09QRVIoTFRNLDQwMzcxKQ==&amp;WINDOW=FIRST_POPUP&amp;HEIGHT=450&amp;WIDTH=450&amp;START_MA","XIMIZED=FALSE&amp;VAR:CALENDAR=US&amp;VAR:SYMBOL=CPX&amp;VAR:INDEX=0"}</definedName>
    <definedName name="_1453__FDSAUDITLINK__" hidden="1">{"fdsup://directions/FAT Viewer?action=UPDATE&amp;creator=factset&amp;DYN_ARGS=TRUE&amp;DOC_NAME=FAT:FQL_AUDITING_CLIENT_TEMPLATE.FAT&amp;display_string=Audit&amp;VAR:KEY=LITSDIJCRU&amp;VAR:QUERY=RkZfRUJJVERBX09QRVIoTFRNLDQwMzcxKQ==&amp;WINDOW=FIRST_POPUP&amp;HEIGHT=450&amp;WIDTH=450&amp;START_MA","XIMIZED=FALSE&amp;VAR:CALENDAR=US&amp;VAR:SYMBOL=CPX&amp;VAR:INDEX=0"}</definedName>
    <definedName name="_1454__FDSAUDITLINK__" localSheetId="0" hidden="1">{"fdsup://directions/FAT Viewer?action=UPDATE&amp;creator=factset&amp;DYN_ARGS=TRUE&amp;DOC_NAME=FAT:FQL_AUDITING_CLIENT_TEMPLATE.FAT&amp;display_string=Audit&amp;VAR:KEY=ZSHMZYFANY&amp;VAR:QUERY=RkZfRU5UUlBSX1ZBTF9EQUlMWSg0MDM3MSwsLCwsJ0RJTCcp&amp;WINDOW=FIRST_POPUP&amp;HEIGHT=450&amp;WIDTH=","450&amp;START_MAXIMIZED=FALSE&amp;VAR:CALENDAR=US&amp;VAR:SYMBOL=CPX&amp;VAR:INDEX=0"}</definedName>
    <definedName name="_1454__FDSAUDITLINK__" hidden="1">{"fdsup://directions/FAT Viewer?action=UPDATE&amp;creator=factset&amp;DYN_ARGS=TRUE&amp;DOC_NAME=FAT:FQL_AUDITING_CLIENT_TEMPLATE.FAT&amp;display_string=Audit&amp;VAR:KEY=ZSHMZYFANY&amp;VAR:QUERY=RkZfRU5UUlBSX1ZBTF9EQUlMWSg0MDM3MSwsLCwsJ0RJTCcp&amp;WINDOW=FIRST_POPUP&amp;HEIGHT=450&amp;WIDTH=","450&amp;START_MAXIMIZED=FALSE&amp;VAR:CALENDAR=US&amp;VAR:SYMBOL=CPX&amp;VAR:INDEX=0"}</definedName>
    <definedName name="_1455__FDSAUDITLINK__" localSheetId="0" hidden="1">{"fdsup://directions/FAT Viewer?action=UPDATE&amp;creator=factset&amp;DYN_ARGS=TRUE&amp;DOC_NAME=FAT:FQL_AUDITING_CLIENT_TEMPLATE.FAT&amp;display_string=Audit&amp;VAR:KEY=TGNEHQPSVW&amp;VAR:QUERY=RkZfRUJJVERBX09QRVIoTFRNLDQwMzY0KQ==&amp;WINDOW=FIRST_POPUP&amp;HEIGHT=450&amp;WIDTH=450&amp;START_MA","XIMIZED=FALSE&amp;VAR:CALENDAR=US&amp;VAR:SYMBOL=CPX&amp;VAR:INDEX=0"}</definedName>
    <definedName name="_1455__FDSAUDITLINK__" hidden="1">{"fdsup://directions/FAT Viewer?action=UPDATE&amp;creator=factset&amp;DYN_ARGS=TRUE&amp;DOC_NAME=FAT:FQL_AUDITING_CLIENT_TEMPLATE.FAT&amp;display_string=Audit&amp;VAR:KEY=TGNEHQPSVW&amp;VAR:QUERY=RkZfRUJJVERBX09QRVIoTFRNLDQwMzY0KQ==&amp;WINDOW=FIRST_POPUP&amp;HEIGHT=450&amp;WIDTH=450&amp;START_MA","XIMIZED=FALSE&amp;VAR:CALENDAR=US&amp;VAR:SYMBOL=CPX&amp;VAR:INDEX=0"}</definedName>
    <definedName name="_1456__FDSAUDITLINK__" localSheetId="0" hidden="1">{"fdsup://directions/FAT Viewer?action=UPDATE&amp;creator=factset&amp;DYN_ARGS=TRUE&amp;DOC_NAME=FAT:FQL_AUDITING_CLIENT_TEMPLATE.FAT&amp;display_string=Audit&amp;VAR:KEY=JYFQDMDMVI&amp;VAR:QUERY=RkZfRU5UUlBSX1ZBTF9EQUlMWSg0MDM2NCwsLCwsJ0RJTCcp&amp;WINDOW=FIRST_POPUP&amp;HEIGHT=450&amp;WIDTH=","450&amp;START_MAXIMIZED=FALSE&amp;VAR:CALENDAR=US&amp;VAR:SYMBOL=CPX&amp;VAR:INDEX=0"}</definedName>
    <definedName name="_1456__FDSAUDITLINK__" hidden="1">{"fdsup://directions/FAT Viewer?action=UPDATE&amp;creator=factset&amp;DYN_ARGS=TRUE&amp;DOC_NAME=FAT:FQL_AUDITING_CLIENT_TEMPLATE.FAT&amp;display_string=Audit&amp;VAR:KEY=JYFQDMDMVI&amp;VAR:QUERY=RkZfRU5UUlBSX1ZBTF9EQUlMWSg0MDM2NCwsLCwsJ0RJTCcp&amp;WINDOW=FIRST_POPUP&amp;HEIGHT=450&amp;WIDTH=","450&amp;START_MAXIMIZED=FALSE&amp;VAR:CALENDAR=US&amp;VAR:SYMBOL=CPX&amp;VAR:INDEX=0"}</definedName>
    <definedName name="_1457__FDSAUDITLINK__" localSheetId="0" hidden="1">{"fdsup://directions/FAT Viewer?action=UPDATE&amp;creator=factset&amp;DYN_ARGS=TRUE&amp;DOC_NAME=FAT:FQL_AUDITING_CLIENT_TEMPLATE.FAT&amp;display_string=Audit&amp;VAR:KEY=DSHCBSLCRA&amp;VAR:QUERY=RkZfRUJJVERBX09QRVIoTFRNLDQwMzU3KQ==&amp;WINDOW=FIRST_POPUP&amp;HEIGHT=450&amp;WIDTH=450&amp;START_MA","XIMIZED=FALSE&amp;VAR:CALENDAR=US&amp;VAR:SYMBOL=CPX&amp;VAR:INDEX=0"}</definedName>
    <definedName name="_1457__FDSAUDITLINK__" hidden="1">{"fdsup://directions/FAT Viewer?action=UPDATE&amp;creator=factset&amp;DYN_ARGS=TRUE&amp;DOC_NAME=FAT:FQL_AUDITING_CLIENT_TEMPLATE.FAT&amp;display_string=Audit&amp;VAR:KEY=DSHCBSLCRA&amp;VAR:QUERY=RkZfRUJJVERBX09QRVIoTFRNLDQwMzU3KQ==&amp;WINDOW=FIRST_POPUP&amp;HEIGHT=450&amp;WIDTH=450&amp;START_MA","XIMIZED=FALSE&amp;VAR:CALENDAR=US&amp;VAR:SYMBOL=CPX&amp;VAR:INDEX=0"}</definedName>
    <definedName name="_1458__FDSAUDITLINK__" localSheetId="0" hidden="1">{"fdsup://directions/FAT Viewer?action=UPDATE&amp;creator=factset&amp;DYN_ARGS=TRUE&amp;DOC_NAME=FAT:FQL_AUDITING_CLIENT_TEMPLATE.FAT&amp;display_string=Audit&amp;VAR:KEY=NYXGHEPSXQ&amp;VAR:QUERY=RkZfRU5UUlBSX1ZBTF9EQUlMWSg0MDM1NywsLCwsJ0RJTCcp&amp;WINDOW=FIRST_POPUP&amp;HEIGHT=450&amp;WIDTH=","450&amp;START_MAXIMIZED=FALSE&amp;VAR:CALENDAR=US&amp;VAR:SYMBOL=CPX&amp;VAR:INDEX=0"}</definedName>
    <definedName name="_1458__FDSAUDITLINK__" hidden="1">{"fdsup://directions/FAT Viewer?action=UPDATE&amp;creator=factset&amp;DYN_ARGS=TRUE&amp;DOC_NAME=FAT:FQL_AUDITING_CLIENT_TEMPLATE.FAT&amp;display_string=Audit&amp;VAR:KEY=NYXGHEPSXQ&amp;VAR:QUERY=RkZfRU5UUlBSX1ZBTF9EQUlMWSg0MDM1NywsLCwsJ0RJTCcp&amp;WINDOW=FIRST_POPUP&amp;HEIGHT=450&amp;WIDTH=","450&amp;START_MAXIMIZED=FALSE&amp;VAR:CALENDAR=US&amp;VAR:SYMBOL=CPX&amp;VAR:INDEX=0"}</definedName>
    <definedName name="_1459__FDSAUDITLINK__" localSheetId="0" hidden="1">{"fdsup://directions/FAT Viewer?action=UPDATE&amp;creator=factset&amp;DYN_ARGS=TRUE&amp;DOC_NAME=FAT:FQL_AUDITING_CLIENT_TEMPLATE.FAT&amp;display_string=Audit&amp;VAR:KEY=DUTSNGXIVG&amp;VAR:QUERY=RkZfRUJJVERBX09QRVIoTFRNLDQwMzUwKQ==&amp;WINDOW=FIRST_POPUP&amp;HEIGHT=450&amp;WIDTH=450&amp;START_MA","XIMIZED=FALSE&amp;VAR:CALENDAR=US&amp;VAR:SYMBOL=CPX&amp;VAR:INDEX=0"}</definedName>
    <definedName name="_1459__FDSAUDITLINK__" hidden="1">{"fdsup://directions/FAT Viewer?action=UPDATE&amp;creator=factset&amp;DYN_ARGS=TRUE&amp;DOC_NAME=FAT:FQL_AUDITING_CLIENT_TEMPLATE.FAT&amp;display_string=Audit&amp;VAR:KEY=DUTSNGXIVG&amp;VAR:QUERY=RkZfRUJJVERBX09QRVIoTFRNLDQwMzUwKQ==&amp;WINDOW=FIRST_POPUP&amp;HEIGHT=450&amp;WIDTH=450&amp;START_MA","XIMIZED=FALSE&amp;VAR:CALENDAR=US&amp;VAR:SYMBOL=CPX&amp;VAR:INDEX=0"}</definedName>
    <definedName name="_146_______123Graph_ACHART_1" hidden="1">#REF!</definedName>
    <definedName name="_146__FDSAUDITLINK__" localSheetId="0" hidden="1">{"fdsup://directions/FAT Viewer?action=UPDATE&amp;creator=factset&amp;DYN_ARGS=TRUE&amp;DOC_NAME=FAT:FQL_AUDITING_CLIENT_TEMPLATE.FAT&amp;display_string=Audit&amp;VAR:KEY=LWJEXOJYHC&amp;VAR:QUERY=RkZfRUJJVERBX09QRVIoTFRNLDQwNDM0KQ==&amp;WINDOW=FIRST_POPUP&amp;HEIGHT=450&amp;WIDTH=450&amp;START_MA","XIMIZED=FALSE&amp;VAR:CALENDAR=US&amp;VAR:SYMBOL=B2850B&amp;VAR:INDEX=0"}</definedName>
    <definedName name="_146__FDSAUDITLINK__" hidden="1">{"fdsup://directions/FAT Viewer?action=UPDATE&amp;creator=factset&amp;DYN_ARGS=TRUE&amp;DOC_NAME=FAT:FQL_AUDITING_CLIENT_TEMPLATE.FAT&amp;display_string=Audit&amp;VAR:KEY=LWJEXOJYHC&amp;VAR:QUERY=RkZfRUJJVERBX09QRVIoTFRNLDQwNDM0KQ==&amp;WINDOW=FIRST_POPUP&amp;HEIGHT=450&amp;WIDTH=450&amp;START_MA","XIMIZED=FALSE&amp;VAR:CALENDAR=US&amp;VAR:SYMBOL=B2850B&amp;VAR:INDEX=0"}</definedName>
    <definedName name="_1460__FDSAUDITLINK__" localSheetId="0" hidden="1">{"fdsup://directions/FAT Viewer?action=UPDATE&amp;creator=factset&amp;DYN_ARGS=TRUE&amp;DOC_NAME=FAT:FQL_AUDITING_CLIENT_TEMPLATE.FAT&amp;display_string=Audit&amp;VAR:KEY=HGBQBKXCHO&amp;VAR:QUERY=RkZfRU5UUlBSX1ZBTF9EQUlMWSg0MDM1MCwsLCwsJ0RJTCcp&amp;WINDOW=FIRST_POPUP&amp;HEIGHT=450&amp;WIDTH=","450&amp;START_MAXIMIZED=FALSE&amp;VAR:CALENDAR=US&amp;VAR:SYMBOL=CPX&amp;VAR:INDEX=0"}</definedName>
    <definedName name="_1460__FDSAUDITLINK__" hidden="1">{"fdsup://directions/FAT Viewer?action=UPDATE&amp;creator=factset&amp;DYN_ARGS=TRUE&amp;DOC_NAME=FAT:FQL_AUDITING_CLIENT_TEMPLATE.FAT&amp;display_string=Audit&amp;VAR:KEY=HGBQBKXCHO&amp;VAR:QUERY=RkZfRU5UUlBSX1ZBTF9EQUlMWSg0MDM1MCwsLCwsJ0RJTCcp&amp;WINDOW=FIRST_POPUP&amp;HEIGHT=450&amp;WIDTH=","450&amp;START_MAXIMIZED=FALSE&amp;VAR:CALENDAR=US&amp;VAR:SYMBOL=CPX&amp;VAR:INDEX=0"}</definedName>
    <definedName name="_1461__FDSAUDITLINK__" localSheetId="0" hidden="1">{"fdsup://directions/FAT Viewer?action=UPDATE&amp;creator=factset&amp;DYN_ARGS=TRUE&amp;DOC_NAME=FAT:FQL_AUDITING_CLIENT_TEMPLATE.FAT&amp;display_string=Audit&amp;VAR:KEY=NSDGVUJCNA&amp;VAR:QUERY=RkZfRUJJVERBX09QRVIoTFRNLDQwMzQzKQ==&amp;WINDOW=FIRST_POPUP&amp;HEIGHT=450&amp;WIDTH=450&amp;START_MA","XIMIZED=FALSE&amp;VAR:CALENDAR=US&amp;VAR:SYMBOL=CPX&amp;VAR:INDEX=0"}</definedName>
    <definedName name="_1461__FDSAUDITLINK__" hidden="1">{"fdsup://directions/FAT Viewer?action=UPDATE&amp;creator=factset&amp;DYN_ARGS=TRUE&amp;DOC_NAME=FAT:FQL_AUDITING_CLIENT_TEMPLATE.FAT&amp;display_string=Audit&amp;VAR:KEY=NSDGVUJCNA&amp;VAR:QUERY=RkZfRUJJVERBX09QRVIoTFRNLDQwMzQzKQ==&amp;WINDOW=FIRST_POPUP&amp;HEIGHT=450&amp;WIDTH=450&amp;START_MA","XIMIZED=FALSE&amp;VAR:CALENDAR=US&amp;VAR:SYMBOL=CPX&amp;VAR:INDEX=0"}</definedName>
    <definedName name="_1462__FDSAUDITLINK__" localSheetId="0" hidden="1">{"fdsup://directions/FAT Viewer?action=UPDATE&amp;creator=factset&amp;DYN_ARGS=TRUE&amp;DOC_NAME=FAT:FQL_AUDITING_CLIENT_TEMPLATE.FAT&amp;display_string=Audit&amp;VAR:KEY=FONYHAVOHG&amp;VAR:QUERY=RkZfRU5UUlBSX1ZBTF9EQUlMWSg0MDM0MywsLCwsJ0RJTCcp&amp;WINDOW=FIRST_POPUP&amp;HEIGHT=450&amp;WIDTH=","450&amp;START_MAXIMIZED=FALSE&amp;VAR:CALENDAR=US&amp;VAR:SYMBOL=CPX&amp;VAR:INDEX=0"}</definedName>
    <definedName name="_1462__FDSAUDITLINK__" hidden="1">{"fdsup://directions/FAT Viewer?action=UPDATE&amp;creator=factset&amp;DYN_ARGS=TRUE&amp;DOC_NAME=FAT:FQL_AUDITING_CLIENT_TEMPLATE.FAT&amp;display_string=Audit&amp;VAR:KEY=FONYHAVOHG&amp;VAR:QUERY=RkZfRU5UUlBSX1ZBTF9EQUlMWSg0MDM0MywsLCwsJ0RJTCcp&amp;WINDOW=FIRST_POPUP&amp;HEIGHT=450&amp;WIDTH=","450&amp;START_MAXIMIZED=FALSE&amp;VAR:CALENDAR=US&amp;VAR:SYMBOL=CPX&amp;VAR:INDEX=0"}</definedName>
    <definedName name="_1463__FDSAUDITLINK__" localSheetId="0" hidden="1">{"fdsup://directions/FAT Viewer?action=UPDATE&amp;creator=factset&amp;DYN_ARGS=TRUE&amp;DOC_NAME=FAT:FQL_AUDITING_CLIENT_TEMPLATE.FAT&amp;display_string=Audit&amp;VAR:KEY=JQTGXGXMDW&amp;VAR:QUERY=RkZfRUJJVERBX09QRVIoTFRNLDQwMzM2KQ==&amp;WINDOW=FIRST_POPUP&amp;HEIGHT=450&amp;WIDTH=450&amp;START_MA","XIMIZED=FALSE&amp;VAR:CALENDAR=US&amp;VAR:SYMBOL=CPX&amp;VAR:INDEX=0"}</definedName>
    <definedName name="_1463__FDSAUDITLINK__" hidden="1">{"fdsup://directions/FAT Viewer?action=UPDATE&amp;creator=factset&amp;DYN_ARGS=TRUE&amp;DOC_NAME=FAT:FQL_AUDITING_CLIENT_TEMPLATE.FAT&amp;display_string=Audit&amp;VAR:KEY=JQTGXGXMDW&amp;VAR:QUERY=RkZfRUJJVERBX09QRVIoTFRNLDQwMzM2KQ==&amp;WINDOW=FIRST_POPUP&amp;HEIGHT=450&amp;WIDTH=450&amp;START_MA","XIMIZED=FALSE&amp;VAR:CALENDAR=US&amp;VAR:SYMBOL=CPX&amp;VAR:INDEX=0"}</definedName>
    <definedName name="_1464__FDSAUDITLINK__" localSheetId="0" hidden="1">{"fdsup://directions/FAT Viewer?action=UPDATE&amp;creator=factset&amp;DYN_ARGS=TRUE&amp;DOC_NAME=FAT:FQL_AUDITING_CLIENT_TEMPLATE.FAT&amp;display_string=Audit&amp;VAR:KEY=LOTIBUHEPC&amp;VAR:QUERY=RkZfRU5UUlBSX1ZBTF9EQUlMWSg0MDMzNiwsLCwsJ0RJTCcp&amp;WINDOW=FIRST_POPUP&amp;HEIGHT=450&amp;WIDTH=","450&amp;START_MAXIMIZED=FALSE&amp;VAR:CALENDAR=US&amp;VAR:SYMBOL=CPX&amp;VAR:INDEX=0"}</definedName>
    <definedName name="_1464__FDSAUDITLINK__" hidden="1">{"fdsup://directions/FAT Viewer?action=UPDATE&amp;creator=factset&amp;DYN_ARGS=TRUE&amp;DOC_NAME=FAT:FQL_AUDITING_CLIENT_TEMPLATE.FAT&amp;display_string=Audit&amp;VAR:KEY=LOTIBUHEPC&amp;VAR:QUERY=RkZfRU5UUlBSX1ZBTF9EQUlMWSg0MDMzNiwsLCwsJ0RJTCcp&amp;WINDOW=FIRST_POPUP&amp;HEIGHT=450&amp;WIDTH=","450&amp;START_MAXIMIZED=FALSE&amp;VAR:CALENDAR=US&amp;VAR:SYMBOL=CPX&amp;VAR:INDEX=0"}</definedName>
    <definedName name="_1465__FDSAUDITLINK__" localSheetId="0" hidden="1">{"fdsup://directions/FAT Viewer?action=UPDATE&amp;creator=factset&amp;DYN_ARGS=TRUE&amp;DOC_NAME=FAT:FQL_AUDITING_CLIENT_TEMPLATE.FAT&amp;display_string=Audit&amp;VAR:KEY=VCJGBANYHG&amp;VAR:QUERY=RkZfRUJJVERBX09QRVIoTFRNLDQwMzI5KQ==&amp;WINDOW=FIRST_POPUP&amp;HEIGHT=450&amp;WIDTH=450&amp;START_MA","XIMIZED=FALSE&amp;VAR:CALENDAR=US&amp;VAR:SYMBOL=CPX&amp;VAR:INDEX=0"}</definedName>
    <definedName name="_1465__FDSAUDITLINK__" hidden="1">{"fdsup://directions/FAT Viewer?action=UPDATE&amp;creator=factset&amp;DYN_ARGS=TRUE&amp;DOC_NAME=FAT:FQL_AUDITING_CLIENT_TEMPLATE.FAT&amp;display_string=Audit&amp;VAR:KEY=VCJGBANYHG&amp;VAR:QUERY=RkZfRUJJVERBX09QRVIoTFRNLDQwMzI5KQ==&amp;WINDOW=FIRST_POPUP&amp;HEIGHT=450&amp;WIDTH=450&amp;START_MA","XIMIZED=FALSE&amp;VAR:CALENDAR=US&amp;VAR:SYMBOL=CPX&amp;VAR:INDEX=0"}</definedName>
    <definedName name="_1466__FDSAUDITLINK__" localSheetId="0" hidden="1">{"fdsup://directions/FAT Viewer?action=UPDATE&amp;creator=factset&amp;DYN_ARGS=TRUE&amp;DOC_NAME=FAT:FQL_AUDITING_CLIENT_TEMPLATE.FAT&amp;display_string=Audit&amp;VAR:KEY=XGPOVEPEDI&amp;VAR:QUERY=RkZfRU5UUlBSX1ZBTF9EQUlMWSg0MDMyOSwsLCwsJ0RJTCcp&amp;WINDOW=FIRST_POPUP&amp;HEIGHT=450&amp;WIDTH=","450&amp;START_MAXIMIZED=FALSE&amp;VAR:CALENDAR=US&amp;VAR:SYMBOL=CPX&amp;VAR:INDEX=0"}</definedName>
    <definedName name="_1466__FDSAUDITLINK__" hidden="1">{"fdsup://directions/FAT Viewer?action=UPDATE&amp;creator=factset&amp;DYN_ARGS=TRUE&amp;DOC_NAME=FAT:FQL_AUDITING_CLIENT_TEMPLATE.FAT&amp;display_string=Audit&amp;VAR:KEY=XGPOVEPEDI&amp;VAR:QUERY=RkZfRU5UUlBSX1ZBTF9EQUlMWSg0MDMyOSwsLCwsJ0RJTCcp&amp;WINDOW=FIRST_POPUP&amp;HEIGHT=450&amp;WIDTH=","450&amp;START_MAXIMIZED=FALSE&amp;VAR:CALENDAR=US&amp;VAR:SYMBOL=CPX&amp;VAR:INDEX=0"}</definedName>
    <definedName name="_1467__FDSAUDITLINK__" localSheetId="0" hidden="1">{"fdsup://directions/FAT Viewer?action=UPDATE&amp;creator=factset&amp;DYN_ARGS=TRUE&amp;DOC_NAME=FAT:FQL_AUDITING_CLIENT_TEMPLATE.FAT&amp;display_string=Audit&amp;VAR:KEY=DEXIFGDYDQ&amp;VAR:QUERY=RkZfRUJJVERBX09QRVIoTFRNLDQwMzIyKQ==&amp;WINDOW=FIRST_POPUP&amp;HEIGHT=450&amp;WIDTH=450&amp;START_MA","XIMIZED=FALSE&amp;VAR:CALENDAR=US&amp;VAR:SYMBOL=CPX&amp;VAR:INDEX=0"}</definedName>
    <definedName name="_1467__FDSAUDITLINK__" hidden="1">{"fdsup://directions/FAT Viewer?action=UPDATE&amp;creator=factset&amp;DYN_ARGS=TRUE&amp;DOC_NAME=FAT:FQL_AUDITING_CLIENT_TEMPLATE.FAT&amp;display_string=Audit&amp;VAR:KEY=DEXIFGDYDQ&amp;VAR:QUERY=RkZfRUJJVERBX09QRVIoTFRNLDQwMzIyKQ==&amp;WINDOW=FIRST_POPUP&amp;HEIGHT=450&amp;WIDTH=450&amp;START_MA","XIMIZED=FALSE&amp;VAR:CALENDAR=US&amp;VAR:SYMBOL=CPX&amp;VAR:INDEX=0"}</definedName>
    <definedName name="_1468__FDSAUDITLINK__" localSheetId="0" hidden="1">{"fdsup://directions/FAT Viewer?action=UPDATE&amp;creator=factset&amp;DYN_ARGS=TRUE&amp;DOC_NAME=FAT:FQL_AUDITING_CLIENT_TEMPLATE.FAT&amp;display_string=Audit&amp;VAR:KEY=XCTKVEVQXG&amp;VAR:QUERY=RkZfRU5UUlBSX1ZBTF9EQUlMWSg0MDMyMiwsLCwsJ0RJTCcp&amp;WINDOW=FIRST_POPUP&amp;HEIGHT=450&amp;WIDTH=","450&amp;START_MAXIMIZED=FALSE&amp;VAR:CALENDAR=US&amp;VAR:SYMBOL=CPX&amp;VAR:INDEX=0"}</definedName>
    <definedName name="_1468__FDSAUDITLINK__" hidden="1">{"fdsup://directions/FAT Viewer?action=UPDATE&amp;creator=factset&amp;DYN_ARGS=TRUE&amp;DOC_NAME=FAT:FQL_AUDITING_CLIENT_TEMPLATE.FAT&amp;display_string=Audit&amp;VAR:KEY=XCTKVEVQXG&amp;VAR:QUERY=RkZfRU5UUlBSX1ZBTF9EQUlMWSg0MDMyMiwsLCwsJ0RJTCcp&amp;WINDOW=FIRST_POPUP&amp;HEIGHT=450&amp;WIDTH=","450&amp;START_MAXIMIZED=FALSE&amp;VAR:CALENDAR=US&amp;VAR:SYMBOL=CPX&amp;VAR:INDEX=0"}</definedName>
    <definedName name="_1469__FDSAUDITLINK__" localSheetId="0" hidden="1">{"fdsup://directions/FAT Viewer?action=UPDATE&amp;creator=factset&amp;DYN_ARGS=TRUE&amp;DOC_NAME=FAT:FQL_AUDITING_CLIENT_TEMPLATE.FAT&amp;display_string=Audit&amp;VAR:KEY=FIFWLKJOPO&amp;VAR:QUERY=RkZfRUJJVERBX09QRVIoTFRNLDQwMzE1KQ==&amp;WINDOW=FIRST_POPUP&amp;HEIGHT=450&amp;WIDTH=450&amp;START_MA","XIMIZED=FALSE&amp;VAR:CALENDAR=US&amp;VAR:SYMBOL=CPX&amp;VAR:INDEX=0"}</definedName>
    <definedName name="_1469__FDSAUDITLINK__" hidden="1">{"fdsup://directions/FAT Viewer?action=UPDATE&amp;creator=factset&amp;DYN_ARGS=TRUE&amp;DOC_NAME=FAT:FQL_AUDITING_CLIENT_TEMPLATE.FAT&amp;display_string=Audit&amp;VAR:KEY=FIFWLKJOPO&amp;VAR:QUERY=RkZfRUJJVERBX09QRVIoTFRNLDQwMzE1KQ==&amp;WINDOW=FIRST_POPUP&amp;HEIGHT=450&amp;WIDTH=450&amp;START_MA","XIMIZED=FALSE&amp;VAR:CALENDAR=US&amp;VAR:SYMBOL=CPX&amp;VAR:INDEX=0"}</definedName>
    <definedName name="_146b_0__123Graph_CCHAR" hidden="1">#REF!</definedName>
    <definedName name="_147______________123Graph_CCHART_3" hidden="1">#REF!</definedName>
    <definedName name="_147_______123Graph_ACHART_2" hidden="1">#REF!</definedName>
    <definedName name="_147__FDSAUDITLINK__" localSheetId="0" hidden="1">{"fdsup://directions/FAT Viewer?action=UPDATE&amp;creator=factset&amp;DYN_ARGS=TRUE&amp;DOC_NAME=FAT:FQL_AUDITING_CLIENT_TEMPLATE.FAT&amp;display_string=Audit&amp;VAR:KEY=ZWZIFKLQFI&amp;VAR:QUERY=RkZfRU5UUlBSX1ZBTF9EQUlMWSg0MDQyNywsLCwsJ0RJTCcp&amp;WINDOW=FIRST_POPUP&amp;HEIGHT=450&amp;WIDTH=","450&amp;START_MAXIMIZED=FALSE&amp;VAR:CALENDAR=US&amp;VAR:SYMBOL=B2850B&amp;VAR:INDEX=0"}</definedName>
    <definedName name="_147__FDSAUDITLINK__" hidden="1">{"fdsup://directions/FAT Viewer?action=UPDATE&amp;creator=factset&amp;DYN_ARGS=TRUE&amp;DOC_NAME=FAT:FQL_AUDITING_CLIENT_TEMPLATE.FAT&amp;display_string=Audit&amp;VAR:KEY=ZWZIFKLQFI&amp;VAR:QUERY=RkZfRU5UUlBSX1ZBTF9EQUlMWSg0MDQyNywsLCwsJ0RJTCcp&amp;WINDOW=FIRST_POPUP&amp;HEIGHT=450&amp;WIDTH=","450&amp;START_MAXIMIZED=FALSE&amp;VAR:CALENDAR=US&amp;VAR:SYMBOL=B2850B&amp;VAR:INDEX=0"}</definedName>
    <definedName name="_1470__FDSAUDITLINK__" localSheetId="0" hidden="1">{"fdsup://directions/FAT Viewer?action=UPDATE&amp;creator=factset&amp;DYN_ARGS=TRUE&amp;DOC_NAME=FAT:FQL_AUDITING_CLIENT_TEMPLATE.FAT&amp;display_string=Audit&amp;VAR:KEY=JIHSBGJEXO&amp;VAR:QUERY=RkZfRU5UUlBSX1ZBTF9EQUlMWSg0MDMxNSwsLCwsJ0RJTCcp&amp;WINDOW=FIRST_POPUP&amp;HEIGHT=450&amp;WIDTH=","450&amp;START_MAXIMIZED=FALSE&amp;VAR:CALENDAR=US&amp;VAR:SYMBOL=CPX&amp;VAR:INDEX=0"}</definedName>
    <definedName name="_1470__FDSAUDITLINK__" hidden="1">{"fdsup://directions/FAT Viewer?action=UPDATE&amp;creator=factset&amp;DYN_ARGS=TRUE&amp;DOC_NAME=FAT:FQL_AUDITING_CLIENT_TEMPLATE.FAT&amp;display_string=Audit&amp;VAR:KEY=JIHSBGJEXO&amp;VAR:QUERY=RkZfRU5UUlBSX1ZBTF9EQUlMWSg0MDMxNSwsLCwsJ0RJTCcp&amp;WINDOW=FIRST_POPUP&amp;HEIGHT=450&amp;WIDTH=","450&amp;START_MAXIMIZED=FALSE&amp;VAR:CALENDAR=US&amp;VAR:SYMBOL=CPX&amp;VAR:INDEX=0"}</definedName>
    <definedName name="_1471__FDSAUDITLINK__" localSheetId="0" hidden="1">{"fdsup://directions/FAT Viewer?action=UPDATE&amp;creator=factset&amp;DYN_ARGS=TRUE&amp;DOC_NAME=FAT:FQL_AUDITING_CLIENT_TEMPLATE.FAT&amp;display_string=Audit&amp;VAR:KEY=XQFCJSNGLM&amp;VAR:QUERY=RkZfRUJJVERBX09QRVIoTFRNLDQwMzA4KQ==&amp;WINDOW=FIRST_POPUP&amp;HEIGHT=450&amp;WIDTH=450&amp;START_MA","XIMIZED=FALSE&amp;VAR:CALENDAR=US&amp;VAR:SYMBOL=CPX&amp;VAR:INDEX=0"}</definedName>
    <definedName name="_1471__FDSAUDITLINK__" hidden="1">{"fdsup://directions/FAT Viewer?action=UPDATE&amp;creator=factset&amp;DYN_ARGS=TRUE&amp;DOC_NAME=FAT:FQL_AUDITING_CLIENT_TEMPLATE.FAT&amp;display_string=Audit&amp;VAR:KEY=XQFCJSNGLM&amp;VAR:QUERY=RkZfRUJJVERBX09QRVIoTFRNLDQwMzA4KQ==&amp;WINDOW=FIRST_POPUP&amp;HEIGHT=450&amp;WIDTH=450&amp;START_MA","XIMIZED=FALSE&amp;VAR:CALENDAR=US&amp;VAR:SYMBOL=CPX&amp;VAR:INDEX=0"}</definedName>
    <definedName name="_1472__FDSAUDITLINK__" localSheetId="0" hidden="1">{"fdsup://directions/FAT Viewer?action=UPDATE&amp;creator=factset&amp;DYN_ARGS=TRUE&amp;DOC_NAME=FAT:FQL_AUDITING_CLIENT_TEMPLATE.FAT&amp;display_string=Audit&amp;VAR:KEY=VOBADCBIHY&amp;VAR:QUERY=RkZfRU5UUlBSX1ZBTF9EQUlMWSg0MDMwOCwsLCwsJ0RJTCcp&amp;WINDOW=FIRST_POPUP&amp;HEIGHT=450&amp;WIDTH=","450&amp;START_MAXIMIZED=FALSE&amp;VAR:CALENDAR=US&amp;VAR:SYMBOL=CPX&amp;VAR:INDEX=0"}</definedName>
    <definedName name="_1472__FDSAUDITLINK__" hidden="1">{"fdsup://directions/FAT Viewer?action=UPDATE&amp;creator=factset&amp;DYN_ARGS=TRUE&amp;DOC_NAME=FAT:FQL_AUDITING_CLIENT_TEMPLATE.FAT&amp;display_string=Audit&amp;VAR:KEY=VOBADCBIHY&amp;VAR:QUERY=RkZfRU5UUlBSX1ZBTF9EQUlMWSg0MDMwOCwsLCwsJ0RJTCcp&amp;WINDOW=FIRST_POPUP&amp;HEIGHT=450&amp;WIDTH=","450&amp;START_MAXIMIZED=FALSE&amp;VAR:CALENDAR=US&amp;VAR:SYMBOL=CPX&amp;VAR:INDEX=0"}</definedName>
    <definedName name="_1473__FDSAUDITLINK__" localSheetId="0" hidden="1">{"fdsup://directions/FAT Viewer?action=UPDATE&amp;creator=factset&amp;DYN_ARGS=TRUE&amp;DOC_NAME=FAT:FQL_AUDITING_CLIENT_TEMPLATE.FAT&amp;display_string=Audit&amp;VAR:KEY=NODEZMFSBQ&amp;VAR:QUERY=RkZfRUJJVERBX09QRVIoTFRNLDQwMzAxKQ==&amp;WINDOW=FIRST_POPUP&amp;HEIGHT=450&amp;WIDTH=450&amp;START_MA","XIMIZED=FALSE&amp;VAR:CALENDAR=US&amp;VAR:SYMBOL=CPX&amp;VAR:INDEX=0"}</definedName>
    <definedName name="_1473__FDSAUDITLINK__" hidden="1">{"fdsup://directions/FAT Viewer?action=UPDATE&amp;creator=factset&amp;DYN_ARGS=TRUE&amp;DOC_NAME=FAT:FQL_AUDITING_CLIENT_TEMPLATE.FAT&amp;display_string=Audit&amp;VAR:KEY=NODEZMFSBQ&amp;VAR:QUERY=RkZfRUJJVERBX09QRVIoTFRNLDQwMzAxKQ==&amp;WINDOW=FIRST_POPUP&amp;HEIGHT=450&amp;WIDTH=450&amp;START_MA","XIMIZED=FALSE&amp;VAR:CALENDAR=US&amp;VAR:SYMBOL=CPX&amp;VAR:INDEX=0"}</definedName>
    <definedName name="_1474__FDSAUDITLINK__" localSheetId="0" hidden="1">{"fdsup://directions/FAT Viewer?action=UPDATE&amp;creator=factset&amp;DYN_ARGS=TRUE&amp;DOC_NAME=FAT:FQL_AUDITING_CLIENT_TEMPLATE.FAT&amp;display_string=Audit&amp;VAR:KEY=BWZWRSDMVC&amp;VAR:QUERY=RkZfRU5UUlBSX1ZBTF9EQUlMWSg0MDMwMSwsLCwsJ0RJTCcp&amp;WINDOW=FIRST_POPUP&amp;HEIGHT=450&amp;WIDTH=","450&amp;START_MAXIMIZED=FALSE&amp;VAR:CALENDAR=US&amp;VAR:SYMBOL=CPX&amp;VAR:INDEX=0"}</definedName>
    <definedName name="_1474__FDSAUDITLINK__" hidden="1">{"fdsup://directions/FAT Viewer?action=UPDATE&amp;creator=factset&amp;DYN_ARGS=TRUE&amp;DOC_NAME=FAT:FQL_AUDITING_CLIENT_TEMPLATE.FAT&amp;display_string=Audit&amp;VAR:KEY=BWZWRSDMVC&amp;VAR:QUERY=RkZfRU5UUlBSX1ZBTF9EQUlMWSg0MDMwMSwsLCwsJ0RJTCcp&amp;WINDOW=FIRST_POPUP&amp;HEIGHT=450&amp;WIDTH=","450&amp;START_MAXIMIZED=FALSE&amp;VAR:CALENDAR=US&amp;VAR:SYMBOL=CPX&amp;VAR:INDEX=0"}</definedName>
    <definedName name="_1475__FDSAUDITLINK__" localSheetId="0" hidden="1">{"fdsup://directions/FAT Viewer?action=UPDATE&amp;creator=factset&amp;DYN_ARGS=TRUE&amp;DOC_NAME=FAT:FQL_AUDITING_CLIENT_TEMPLATE.FAT&amp;display_string=Audit&amp;VAR:KEY=BKZSTUPUFK&amp;VAR:QUERY=RkZfRUJJVERBX09QRVIoTFRNLDQwMjk0KQ==&amp;WINDOW=FIRST_POPUP&amp;HEIGHT=450&amp;WIDTH=450&amp;START_MA","XIMIZED=FALSE&amp;VAR:CALENDAR=US&amp;VAR:SYMBOL=CPX&amp;VAR:INDEX=0"}</definedName>
    <definedName name="_1475__FDSAUDITLINK__" hidden="1">{"fdsup://directions/FAT Viewer?action=UPDATE&amp;creator=factset&amp;DYN_ARGS=TRUE&amp;DOC_NAME=FAT:FQL_AUDITING_CLIENT_TEMPLATE.FAT&amp;display_string=Audit&amp;VAR:KEY=BKZSTUPUFK&amp;VAR:QUERY=RkZfRUJJVERBX09QRVIoTFRNLDQwMjk0KQ==&amp;WINDOW=FIRST_POPUP&amp;HEIGHT=450&amp;WIDTH=450&amp;START_MA","XIMIZED=FALSE&amp;VAR:CALENDAR=US&amp;VAR:SYMBOL=CPX&amp;VAR:INDEX=0"}</definedName>
    <definedName name="_1476__FDSAUDITLINK__" localSheetId="0" hidden="1">{"fdsup://directions/FAT Viewer?action=UPDATE&amp;creator=factset&amp;DYN_ARGS=TRUE&amp;DOC_NAME=FAT:FQL_AUDITING_CLIENT_TEMPLATE.FAT&amp;display_string=Audit&amp;VAR:KEY=BSFIDADSTE&amp;VAR:QUERY=RkZfRU5UUlBSX1ZBTF9EQUlMWSg0MDI5NCwsLCwsJ0RJTCcp&amp;WINDOW=FIRST_POPUP&amp;HEIGHT=450&amp;WIDTH=","450&amp;START_MAXIMIZED=FALSE&amp;VAR:CALENDAR=US&amp;VAR:SYMBOL=CPX&amp;VAR:INDEX=0"}</definedName>
    <definedName name="_1476__FDSAUDITLINK__" hidden="1">{"fdsup://directions/FAT Viewer?action=UPDATE&amp;creator=factset&amp;DYN_ARGS=TRUE&amp;DOC_NAME=FAT:FQL_AUDITING_CLIENT_TEMPLATE.FAT&amp;display_string=Audit&amp;VAR:KEY=BSFIDADSTE&amp;VAR:QUERY=RkZfRU5UUlBSX1ZBTF9EQUlMWSg0MDI5NCwsLCwsJ0RJTCcp&amp;WINDOW=FIRST_POPUP&amp;HEIGHT=450&amp;WIDTH=","450&amp;START_MAXIMIZED=FALSE&amp;VAR:CALENDAR=US&amp;VAR:SYMBOL=CPX&amp;VAR:INDEX=0"}</definedName>
    <definedName name="_1477__FDSAUDITLINK__" localSheetId="0" hidden="1">{"fdsup://directions/FAT Viewer?action=UPDATE&amp;creator=factset&amp;DYN_ARGS=TRUE&amp;DOC_NAME=FAT:FQL_AUDITING_CLIENT_TEMPLATE.FAT&amp;display_string=Audit&amp;VAR:KEY=TUFCLIJSVQ&amp;VAR:QUERY=RkZfRUJJVERBX09QRVIoTFRNLDQwMjg3KQ==&amp;WINDOW=FIRST_POPUP&amp;HEIGHT=450&amp;WIDTH=450&amp;START_MA","XIMIZED=FALSE&amp;VAR:CALENDAR=US&amp;VAR:SYMBOL=CPX&amp;VAR:INDEX=0"}</definedName>
    <definedName name="_1477__FDSAUDITLINK__" hidden="1">{"fdsup://directions/FAT Viewer?action=UPDATE&amp;creator=factset&amp;DYN_ARGS=TRUE&amp;DOC_NAME=FAT:FQL_AUDITING_CLIENT_TEMPLATE.FAT&amp;display_string=Audit&amp;VAR:KEY=TUFCLIJSVQ&amp;VAR:QUERY=RkZfRUJJVERBX09QRVIoTFRNLDQwMjg3KQ==&amp;WINDOW=FIRST_POPUP&amp;HEIGHT=450&amp;WIDTH=450&amp;START_MA","XIMIZED=FALSE&amp;VAR:CALENDAR=US&amp;VAR:SYMBOL=CPX&amp;VAR:INDEX=0"}</definedName>
    <definedName name="_1478__FDSAUDITLINK__" localSheetId="0" hidden="1">{"fdsup://directions/FAT Viewer?action=UPDATE&amp;creator=factset&amp;DYN_ARGS=TRUE&amp;DOC_NAME=FAT:FQL_AUDITING_CLIENT_TEMPLATE.FAT&amp;display_string=Audit&amp;VAR:KEY=DSTKNGFCBC&amp;VAR:QUERY=RkZfRU5UUlBSX1ZBTF9EQUlMWSg0MDI4NywsLCwsJ0RJTCcp&amp;WINDOW=FIRST_POPUP&amp;HEIGHT=450&amp;WIDTH=","450&amp;START_MAXIMIZED=FALSE&amp;VAR:CALENDAR=US&amp;VAR:SYMBOL=CPX&amp;VAR:INDEX=0"}</definedName>
    <definedName name="_1478__FDSAUDITLINK__" hidden="1">{"fdsup://directions/FAT Viewer?action=UPDATE&amp;creator=factset&amp;DYN_ARGS=TRUE&amp;DOC_NAME=FAT:FQL_AUDITING_CLIENT_TEMPLATE.FAT&amp;display_string=Audit&amp;VAR:KEY=DSTKNGFCBC&amp;VAR:QUERY=RkZfRU5UUlBSX1ZBTF9EQUlMWSg0MDI4NywsLCwsJ0RJTCcp&amp;WINDOW=FIRST_POPUP&amp;HEIGHT=450&amp;WIDTH=","450&amp;START_MAXIMIZED=FALSE&amp;VAR:CALENDAR=US&amp;VAR:SYMBOL=CPX&amp;VAR:INDEX=0"}</definedName>
    <definedName name="_1479__FDSAUDITLINK__" localSheetId="0" hidden="1">{"fdsup://directions/FAT Viewer?action=UPDATE&amp;creator=factset&amp;DYN_ARGS=TRUE&amp;DOC_NAME=FAT:FQL_AUDITING_CLIENT_TEMPLATE.FAT&amp;display_string=Audit&amp;VAR:KEY=RCPEZERCNG&amp;VAR:QUERY=RkZfRUJJVERBX09QRVIoTFRNLDQwMjgwKQ==&amp;WINDOW=FIRST_POPUP&amp;HEIGHT=450&amp;WIDTH=450&amp;START_MA","XIMIZED=FALSE&amp;VAR:CALENDAR=US&amp;VAR:SYMBOL=CPX&amp;VAR:INDEX=0"}</definedName>
    <definedName name="_1479__FDSAUDITLINK__" hidden="1">{"fdsup://directions/FAT Viewer?action=UPDATE&amp;creator=factset&amp;DYN_ARGS=TRUE&amp;DOC_NAME=FAT:FQL_AUDITING_CLIENT_TEMPLATE.FAT&amp;display_string=Audit&amp;VAR:KEY=RCPEZERCNG&amp;VAR:QUERY=RkZfRUJJVERBX09QRVIoTFRNLDQwMjgwKQ==&amp;WINDOW=FIRST_POPUP&amp;HEIGHT=450&amp;WIDTH=450&amp;START_MA","XIMIZED=FALSE&amp;VAR:CALENDAR=US&amp;VAR:SYMBOL=CPX&amp;VAR:INDEX=0"}</definedName>
    <definedName name="_147b_0__123Graph_CCHAR" hidden="1">#REF!</definedName>
    <definedName name="_148_______123Graph_ACHART_3" hidden="1">#REF!</definedName>
    <definedName name="_148__FDSAUDITLINK__" localSheetId="0" hidden="1">{"fdsup://directions/FAT Viewer?action=UPDATE&amp;creator=factset&amp;DYN_ARGS=TRUE&amp;DOC_NAME=FAT:FQL_AUDITING_CLIENT_TEMPLATE.FAT&amp;display_string=Audit&amp;VAR:KEY=TYVUZMXYHI&amp;VAR:QUERY=RkZfRUJJVERBX09QRVIoTFRNLDQwNDI3KQ==&amp;WINDOW=FIRST_POPUP&amp;HEIGHT=450&amp;WIDTH=450&amp;START_MA","XIMIZED=FALSE&amp;VAR:CALENDAR=US&amp;VAR:SYMBOL=B2850B&amp;VAR:INDEX=0"}</definedName>
    <definedName name="_148__FDSAUDITLINK__" hidden="1">{"fdsup://directions/FAT Viewer?action=UPDATE&amp;creator=factset&amp;DYN_ARGS=TRUE&amp;DOC_NAME=FAT:FQL_AUDITING_CLIENT_TEMPLATE.FAT&amp;display_string=Audit&amp;VAR:KEY=TYVUZMXYHI&amp;VAR:QUERY=RkZfRUJJVERBX09QRVIoTFRNLDQwNDI3KQ==&amp;WINDOW=FIRST_POPUP&amp;HEIGHT=450&amp;WIDTH=450&amp;START_MA","XIMIZED=FALSE&amp;VAR:CALENDAR=US&amp;VAR:SYMBOL=B2850B&amp;VAR:INDEX=0"}</definedName>
    <definedName name="_1480__FDSAUDITLINK__" localSheetId="0" hidden="1">{"fdsup://directions/FAT Viewer?action=UPDATE&amp;creator=factset&amp;DYN_ARGS=TRUE&amp;DOC_NAME=FAT:FQL_AUDITING_CLIENT_TEMPLATE.FAT&amp;display_string=Audit&amp;VAR:KEY=BWDYZUPAVO&amp;VAR:QUERY=RkZfRU5UUlBSX1ZBTF9EQUlMWSg0MDI4MCwsLCwsJ0RJTCcp&amp;WINDOW=FIRST_POPUP&amp;HEIGHT=450&amp;WIDTH=","450&amp;START_MAXIMIZED=FALSE&amp;VAR:CALENDAR=US&amp;VAR:SYMBOL=CPX&amp;VAR:INDEX=0"}</definedName>
    <definedName name="_1480__FDSAUDITLINK__" hidden="1">{"fdsup://directions/FAT Viewer?action=UPDATE&amp;creator=factset&amp;DYN_ARGS=TRUE&amp;DOC_NAME=FAT:FQL_AUDITING_CLIENT_TEMPLATE.FAT&amp;display_string=Audit&amp;VAR:KEY=BWDYZUPAVO&amp;VAR:QUERY=RkZfRU5UUlBSX1ZBTF9EQUlMWSg0MDI4MCwsLCwsJ0RJTCcp&amp;WINDOW=FIRST_POPUP&amp;HEIGHT=450&amp;WIDTH=","450&amp;START_MAXIMIZED=FALSE&amp;VAR:CALENDAR=US&amp;VAR:SYMBOL=CPX&amp;VAR:INDEX=0"}</definedName>
    <definedName name="_1481__FDSAUDITLINK__" localSheetId="0" hidden="1">{"fdsup://directions/FAT Viewer?action=UPDATE&amp;creator=factset&amp;DYN_ARGS=TRUE&amp;DOC_NAME=FAT:FQL_AUDITING_CLIENT_TEMPLATE.FAT&amp;display_string=Audit&amp;VAR:KEY=ZGXERQLYVE&amp;VAR:QUERY=RkZfRUJJVERBX09QRVIoTFRNLDQwMjczKQ==&amp;WINDOW=FIRST_POPUP&amp;HEIGHT=450&amp;WIDTH=450&amp;START_MA","XIMIZED=FALSE&amp;VAR:CALENDAR=US&amp;VAR:SYMBOL=CPX&amp;VAR:INDEX=0"}</definedName>
    <definedName name="_1481__FDSAUDITLINK__" hidden="1">{"fdsup://directions/FAT Viewer?action=UPDATE&amp;creator=factset&amp;DYN_ARGS=TRUE&amp;DOC_NAME=FAT:FQL_AUDITING_CLIENT_TEMPLATE.FAT&amp;display_string=Audit&amp;VAR:KEY=ZGXERQLYVE&amp;VAR:QUERY=RkZfRUJJVERBX09QRVIoTFRNLDQwMjczKQ==&amp;WINDOW=FIRST_POPUP&amp;HEIGHT=450&amp;WIDTH=450&amp;START_MA","XIMIZED=FALSE&amp;VAR:CALENDAR=US&amp;VAR:SYMBOL=CPX&amp;VAR:INDEX=0"}</definedName>
    <definedName name="_1482__FDSAUDITLINK__" localSheetId="0" hidden="1">{"fdsup://directions/FAT Viewer?action=UPDATE&amp;creator=factset&amp;DYN_ARGS=TRUE&amp;DOC_NAME=FAT:FQL_AUDITING_CLIENT_TEMPLATE.FAT&amp;display_string=Audit&amp;VAR:KEY=PQHKJQFCJK&amp;VAR:QUERY=RkZfRU5UUlBSX1ZBTF9EQUlMWSg0MDI3MywsLCwsJ0RJTCcp&amp;WINDOW=FIRST_POPUP&amp;HEIGHT=450&amp;WIDTH=","450&amp;START_MAXIMIZED=FALSE&amp;VAR:CALENDAR=US&amp;VAR:SYMBOL=CPX&amp;VAR:INDEX=0"}</definedName>
    <definedName name="_1482__FDSAUDITLINK__" hidden="1">{"fdsup://directions/FAT Viewer?action=UPDATE&amp;creator=factset&amp;DYN_ARGS=TRUE&amp;DOC_NAME=FAT:FQL_AUDITING_CLIENT_TEMPLATE.FAT&amp;display_string=Audit&amp;VAR:KEY=PQHKJQFCJK&amp;VAR:QUERY=RkZfRU5UUlBSX1ZBTF9EQUlMWSg0MDI3MywsLCwsJ0RJTCcp&amp;WINDOW=FIRST_POPUP&amp;HEIGHT=450&amp;WIDTH=","450&amp;START_MAXIMIZED=FALSE&amp;VAR:CALENDAR=US&amp;VAR:SYMBOL=CPX&amp;VAR:INDEX=0"}</definedName>
    <definedName name="_1483__FDSAUDITLINK__" localSheetId="0" hidden="1">{"fdsup://directions/FAT Viewer?action=UPDATE&amp;creator=factset&amp;DYN_ARGS=TRUE&amp;DOC_NAME=FAT:FQL_AUDITING_CLIENT_TEMPLATE.FAT&amp;display_string=Audit&amp;VAR:KEY=ZCPULCFOFO&amp;VAR:QUERY=RkZfRUJJVERBX09QRVIoTFRNLDQwMjY2KQ==&amp;WINDOW=FIRST_POPUP&amp;HEIGHT=450&amp;WIDTH=450&amp;START_MA","XIMIZED=FALSE&amp;VAR:CALENDAR=US&amp;VAR:SYMBOL=CPX&amp;VAR:INDEX=0"}</definedName>
    <definedName name="_1483__FDSAUDITLINK__" hidden="1">{"fdsup://directions/FAT Viewer?action=UPDATE&amp;creator=factset&amp;DYN_ARGS=TRUE&amp;DOC_NAME=FAT:FQL_AUDITING_CLIENT_TEMPLATE.FAT&amp;display_string=Audit&amp;VAR:KEY=ZCPULCFOFO&amp;VAR:QUERY=RkZfRUJJVERBX09QRVIoTFRNLDQwMjY2KQ==&amp;WINDOW=FIRST_POPUP&amp;HEIGHT=450&amp;WIDTH=450&amp;START_MA","XIMIZED=FALSE&amp;VAR:CALENDAR=US&amp;VAR:SYMBOL=CPX&amp;VAR:INDEX=0"}</definedName>
    <definedName name="_1484__FDSAUDITLINK__" localSheetId="0" hidden="1">{"fdsup://directions/FAT Viewer?action=UPDATE&amp;creator=factset&amp;DYN_ARGS=TRUE&amp;DOC_NAME=FAT:FQL_AUDITING_CLIENT_TEMPLATE.FAT&amp;display_string=Audit&amp;VAR:KEY=XMFANCBABK&amp;VAR:QUERY=RkZfRU5UUlBSX1ZBTF9EQUlMWSg0MDI2NiwsLCwsJ0RJTCcp&amp;WINDOW=FIRST_POPUP&amp;HEIGHT=450&amp;WIDTH=","450&amp;START_MAXIMIZED=FALSE&amp;VAR:CALENDAR=US&amp;VAR:SYMBOL=CPX&amp;VAR:INDEX=0"}</definedName>
    <definedName name="_1484__FDSAUDITLINK__" hidden="1">{"fdsup://directions/FAT Viewer?action=UPDATE&amp;creator=factset&amp;DYN_ARGS=TRUE&amp;DOC_NAME=FAT:FQL_AUDITING_CLIENT_TEMPLATE.FAT&amp;display_string=Audit&amp;VAR:KEY=XMFANCBABK&amp;VAR:QUERY=RkZfRU5UUlBSX1ZBTF9EQUlMWSg0MDI2NiwsLCwsJ0RJTCcp&amp;WINDOW=FIRST_POPUP&amp;HEIGHT=450&amp;WIDTH=","450&amp;START_MAXIMIZED=FALSE&amp;VAR:CALENDAR=US&amp;VAR:SYMBOL=CPX&amp;VAR:INDEX=0"}</definedName>
    <definedName name="_1485__FDSAUDITLINK__" localSheetId="0" hidden="1">{"fdsup://directions/FAT Viewer?action=UPDATE&amp;creator=factset&amp;DYN_ARGS=TRUE&amp;DOC_NAME=FAT:FQL_AUDITING_CLIENT_TEMPLATE.FAT&amp;display_string=Audit&amp;VAR:KEY=LIFWNYJURC&amp;VAR:QUERY=RkZfRUJJVERBX09QRVIoTFRNLDQwMjU5KQ==&amp;WINDOW=FIRST_POPUP&amp;HEIGHT=450&amp;WIDTH=450&amp;START_MA","XIMIZED=FALSE&amp;VAR:CALENDAR=US&amp;VAR:SYMBOL=CPX&amp;VAR:INDEX=0"}</definedName>
    <definedName name="_1485__FDSAUDITLINK__" hidden="1">{"fdsup://directions/FAT Viewer?action=UPDATE&amp;creator=factset&amp;DYN_ARGS=TRUE&amp;DOC_NAME=FAT:FQL_AUDITING_CLIENT_TEMPLATE.FAT&amp;display_string=Audit&amp;VAR:KEY=LIFWNYJURC&amp;VAR:QUERY=RkZfRUJJVERBX09QRVIoTFRNLDQwMjU5KQ==&amp;WINDOW=FIRST_POPUP&amp;HEIGHT=450&amp;WIDTH=450&amp;START_MA","XIMIZED=FALSE&amp;VAR:CALENDAR=US&amp;VAR:SYMBOL=CPX&amp;VAR:INDEX=0"}</definedName>
    <definedName name="_1486__FDSAUDITLINK__" localSheetId="0" hidden="1">{"fdsup://directions/FAT Viewer?action=UPDATE&amp;creator=factset&amp;DYN_ARGS=TRUE&amp;DOC_NAME=FAT:FQL_AUDITING_CLIENT_TEMPLATE.FAT&amp;display_string=Audit&amp;VAR:KEY=RILKRSPYLO&amp;VAR:QUERY=RkZfRU5UUlBSX1ZBTF9EQUlMWSg0MDI1OSwsLCwsJ0RJTCcp&amp;WINDOW=FIRST_POPUP&amp;HEIGHT=450&amp;WIDTH=","450&amp;START_MAXIMIZED=FALSE&amp;VAR:CALENDAR=US&amp;VAR:SYMBOL=CPX&amp;VAR:INDEX=0"}</definedName>
    <definedName name="_1486__FDSAUDITLINK__" hidden="1">{"fdsup://directions/FAT Viewer?action=UPDATE&amp;creator=factset&amp;DYN_ARGS=TRUE&amp;DOC_NAME=FAT:FQL_AUDITING_CLIENT_TEMPLATE.FAT&amp;display_string=Audit&amp;VAR:KEY=RILKRSPYLO&amp;VAR:QUERY=RkZfRU5UUlBSX1ZBTF9EQUlMWSg0MDI1OSwsLCwsJ0RJTCcp&amp;WINDOW=FIRST_POPUP&amp;HEIGHT=450&amp;WIDTH=","450&amp;START_MAXIMIZED=FALSE&amp;VAR:CALENDAR=US&amp;VAR:SYMBOL=CPX&amp;VAR:INDEX=0"}</definedName>
    <definedName name="_1487__FDSAUDITLINK__" localSheetId="0" hidden="1">{"fdsup://directions/FAT Viewer?action=UPDATE&amp;creator=factset&amp;DYN_ARGS=TRUE&amp;DOC_NAME=FAT:FQL_AUDITING_CLIENT_TEMPLATE.FAT&amp;display_string=Audit&amp;VAR:KEY=NSVGJAFYJC&amp;VAR:QUERY=RkZfRUJJVERBX09QRVIoTFRNLDQwMjUyKQ==&amp;WINDOW=FIRST_POPUP&amp;HEIGHT=450&amp;WIDTH=450&amp;START_MA","XIMIZED=FALSE&amp;VAR:CALENDAR=US&amp;VAR:SYMBOL=CPX&amp;VAR:INDEX=0"}</definedName>
    <definedName name="_1487__FDSAUDITLINK__" hidden="1">{"fdsup://directions/FAT Viewer?action=UPDATE&amp;creator=factset&amp;DYN_ARGS=TRUE&amp;DOC_NAME=FAT:FQL_AUDITING_CLIENT_TEMPLATE.FAT&amp;display_string=Audit&amp;VAR:KEY=NSVGJAFYJC&amp;VAR:QUERY=RkZfRUJJVERBX09QRVIoTFRNLDQwMjUyKQ==&amp;WINDOW=FIRST_POPUP&amp;HEIGHT=450&amp;WIDTH=450&amp;START_MA","XIMIZED=FALSE&amp;VAR:CALENDAR=US&amp;VAR:SYMBOL=CPX&amp;VAR:INDEX=0"}</definedName>
    <definedName name="_1488__FDSAUDITLINK__" localSheetId="0" hidden="1">{"fdsup://directions/FAT Viewer?action=UPDATE&amp;creator=factset&amp;DYN_ARGS=TRUE&amp;DOC_NAME=FAT:FQL_AUDITING_CLIENT_TEMPLATE.FAT&amp;display_string=Audit&amp;VAR:KEY=HQDYZKNKTI&amp;VAR:QUERY=RkZfRU5UUlBSX1ZBTF9EQUlMWSg0MDI1MiwsLCwsJ0RJTCcp&amp;WINDOW=FIRST_POPUP&amp;HEIGHT=450&amp;WIDTH=","450&amp;START_MAXIMIZED=FALSE&amp;VAR:CALENDAR=US&amp;VAR:SYMBOL=CPX&amp;VAR:INDEX=0"}</definedName>
    <definedName name="_1488__FDSAUDITLINK__" hidden="1">{"fdsup://directions/FAT Viewer?action=UPDATE&amp;creator=factset&amp;DYN_ARGS=TRUE&amp;DOC_NAME=FAT:FQL_AUDITING_CLIENT_TEMPLATE.FAT&amp;display_string=Audit&amp;VAR:KEY=HQDYZKNKTI&amp;VAR:QUERY=RkZfRU5UUlBSX1ZBTF9EQUlMWSg0MDI1MiwsLCwsJ0RJTCcp&amp;WINDOW=FIRST_POPUP&amp;HEIGHT=450&amp;WIDTH=","450&amp;START_MAXIMIZED=FALSE&amp;VAR:CALENDAR=US&amp;VAR:SYMBOL=CPX&amp;VAR:INDEX=0"}</definedName>
    <definedName name="_1489__FDSAUDITLINK__" localSheetId="0" hidden="1">{"fdsup://directions/FAT Viewer?action=UPDATE&amp;creator=factset&amp;DYN_ARGS=TRUE&amp;DOC_NAME=FAT:FQL_AUDITING_CLIENT_TEMPLATE.FAT&amp;display_string=Audit&amp;VAR:KEY=VADWXAJKXW&amp;VAR:QUERY=RkZfRUJJVERBX09QRVIoTFRNLDQwMjQ1KQ==&amp;WINDOW=FIRST_POPUP&amp;HEIGHT=450&amp;WIDTH=450&amp;START_MA","XIMIZED=FALSE&amp;VAR:CALENDAR=US&amp;VAR:SYMBOL=CPX&amp;VAR:INDEX=0"}</definedName>
    <definedName name="_1489__FDSAUDITLINK__" hidden="1">{"fdsup://directions/FAT Viewer?action=UPDATE&amp;creator=factset&amp;DYN_ARGS=TRUE&amp;DOC_NAME=FAT:FQL_AUDITING_CLIENT_TEMPLATE.FAT&amp;display_string=Audit&amp;VAR:KEY=VADWXAJKXW&amp;VAR:QUERY=RkZfRUJJVERBX09QRVIoTFRNLDQwMjQ1KQ==&amp;WINDOW=FIRST_POPUP&amp;HEIGHT=450&amp;WIDTH=450&amp;START_MA","XIMIZED=FALSE&amp;VAR:CALENDAR=US&amp;VAR:SYMBOL=CPX&amp;VAR:INDEX=0"}</definedName>
    <definedName name="_149_______123Graph_BCHART_1" hidden="1">#REF!</definedName>
    <definedName name="_149__123Graph_XCHART_2" hidden="1">#REF!</definedName>
    <definedName name="_149__FDSAUDITLINK__" localSheetId="0" hidden="1">{"fdsup://directions/FAT Viewer?action=UPDATE&amp;creator=factset&amp;DYN_ARGS=TRUE&amp;DOC_NAME=FAT:FQL_AUDITING_CLIENT_TEMPLATE.FAT&amp;display_string=Audit&amp;VAR:KEY=HSHUPSNYXI&amp;VAR:QUERY=RkZfRU5UUlBSX1ZBTF9EQUlMWSg0MDQyMCwsLCwsJ0RJTCcp&amp;WINDOW=FIRST_POPUP&amp;HEIGHT=450&amp;WIDTH=","450&amp;START_MAXIMIZED=FALSE&amp;VAR:CALENDAR=US&amp;VAR:SYMBOL=B2850B&amp;VAR:INDEX=0"}</definedName>
    <definedName name="_149__FDSAUDITLINK__" hidden="1">{"fdsup://directions/FAT Viewer?action=UPDATE&amp;creator=factset&amp;DYN_ARGS=TRUE&amp;DOC_NAME=FAT:FQL_AUDITING_CLIENT_TEMPLATE.FAT&amp;display_string=Audit&amp;VAR:KEY=HSHUPSNYXI&amp;VAR:QUERY=RkZfRU5UUlBSX1ZBTF9EQUlMWSg0MDQyMCwsLCwsJ0RJTCcp&amp;WINDOW=FIRST_POPUP&amp;HEIGHT=450&amp;WIDTH=","450&amp;START_MAXIMIZED=FALSE&amp;VAR:CALENDAR=US&amp;VAR:SYMBOL=B2850B&amp;VAR:INDEX=0"}</definedName>
    <definedName name="_1490__FDSAUDITLINK__" localSheetId="0" hidden="1">{"fdsup://directions/FAT Viewer?action=UPDATE&amp;creator=factset&amp;DYN_ARGS=TRUE&amp;DOC_NAME=FAT:FQL_AUDITING_CLIENT_TEMPLATE.FAT&amp;display_string=Audit&amp;VAR:KEY=JURWTMDOTU&amp;VAR:QUERY=RkZfRU5UUlBSX1ZBTF9EQUlMWSg0MDI0NSwsLCwsJ0RJTCcp&amp;WINDOW=FIRST_POPUP&amp;HEIGHT=450&amp;WIDTH=","450&amp;START_MAXIMIZED=FALSE&amp;VAR:CALENDAR=US&amp;VAR:SYMBOL=CPX&amp;VAR:INDEX=0"}</definedName>
    <definedName name="_1490__FDSAUDITLINK__" hidden="1">{"fdsup://directions/FAT Viewer?action=UPDATE&amp;creator=factset&amp;DYN_ARGS=TRUE&amp;DOC_NAME=FAT:FQL_AUDITING_CLIENT_TEMPLATE.FAT&amp;display_string=Audit&amp;VAR:KEY=JURWTMDOTU&amp;VAR:QUERY=RkZfRU5UUlBSX1ZBTF9EQUlMWSg0MDI0NSwsLCwsJ0RJTCcp&amp;WINDOW=FIRST_POPUP&amp;HEIGHT=450&amp;WIDTH=","450&amp;START_MAXIMIZED=FALSE&amp;VAR:CALENDAR=US&amp;VAR:SYMBOL=CPX&amp;VAR:INDEX=0"}</definedName>
    <definedName name="_1491__FDSAUDITLINK__" localSheetId="0" hidden="1">{"fdsup://directions/FAT Viewer?action=UPDATE&amp;creator=factset&amp;DYN_ARGS=TRUE&amp;DOC_NAME=FAT:FQL_AUDITING_CLIENT_TEMPLATE.FAT&amp;display_string=Audit&amp;VAR:KEY=DKZEXYLULQ&amp;VAR:QUERY=RkZfRUJJVERBX09QRVIoTFRNLDQwMjM4KQ==&amp;WINDOW=FIRST_POPUP&amp;HEIGHT=450&amp;WIDTH=450&amp;START_MA","XIMIZED=FALSE&amp;VAR:CALENDAR=US&amp;VAR:SYMBOL=CPX&amp;VAR:INDEX=0"}</definedName>
    <definedName name="_1491__FDSAUDITLINK__" hidden="1">{"fdsup://directions/FAT Viewer?action=UPDATE&amp;creator=factset&amp;DYN_ARGS=TRUE&amp;DOC_NAME=FAT:FQL_AUDITING_CLIENT_TEMPLATE.FAT&amp;display_string=Audit&amp;VAR:KEY=DKZEXYLULQ&amp;VAR:QUERY=RkZfRUJJVERBX09QRVIoTFRNLDQwMjM4KQ==&amp;WINDOW=FIRST_POPUP&amp;HEIGHT=450&amp;WIDTH=450&amp;START_MA","XIMIZED=FALSE&amp;VAR:CALENDAR=US&amp;VAR:SYMBOL=CPX&amp;VAR:INDEX=0"}</definedName>
    <definedName name="_1492__FDSAUDITLINK__" localSheetId="0" hidden="1">{"fdsup://directions/FAT Viewer?action=UPDATE&amp;creator=factset&amp;DYN_ARGS=TRUE&amp;DOC_NAME=FAT:FQL_AUDITING_CLIENT_TEMPLATE.FAT&amp;display_string=Audit&amp;VAR:KEY=NULURSZMZE&amp;VAR:QUERY=RkZfRU5UUlBSX1ZBTF9EQUlMWSg0MDIzOCwsLCwsJ0RJTCcp&amp;WINDOW=FIRST_POPUP&amp;HEIGHT=450&amp;WIDTH=","450&amp;START_MAXIMIZED=FALSE&amp;VAR:CALENDAR=US&amp;VAR:SYMBOL=CPX&amp;VAR:INDEX=0"}</definedName>
    <definedName name="_1492__FDSAUDITLINK__" hidden="1">{"fdsup://directions/FAT Viewer?action=UPDATE&amp;creator=factset&amp;DYN_ARGS=TRUE&amp;DOC_NAME=FAT:FQL_AUDITING_CLIENT_TEMPLATE.FAT&amp;display_string=Audit&amp;VAR:KEY=NULURSZMZE&amp;VAR:QUERY=RkZfRU5UUlBSX1ZBTF9EQUlMWSg0MDIzOCwsLCwsJ0RJTCcp&amp;WINDOW=FIRST_POPUP&amp;HEIGHT=450&amp;WIDTH=","450&amp;START_MAXIMIZED=FALSE&amp;VAR:CALENDAR=US&amp;VAR:SYMBOL=CPX&amp;VAR:INDEX=0"}</definedName>
    <definedName name="_1493__FDSAUDITLINK__" localSheetId="0" hidden="1">{"fdsup://directions/FAT Viewer?action=UPDATE&amp;creator=factset&amp;DYN_ARGS=TRUE&amp;DOC_NAME=FAT:FQL_AUDITING_CLIENT_TEMPLATE.FAT&amp;display_string=Audit&amp;VAR:KEY=VMNATONGVA&amp;VAR:QUERY=RkZfRUJJVERBX09QRVIoTFRNLDQwMjMxKQ==&amp;WINDOW=FIRST_POPUP&amp;HEIGHT=450&amp;WIDTH=450&amp;START_MA","XIMIZED=FALSE&amp;VAR:CALENDAR=US&amp;VAR:SYMBOL=CPX&amp;VAR:INDEX=0"}</definedName>
    <definedName name="_1493__FDSAUDITLINK__" hidden="1">{"fdsup://directions/FAT Viewer?action=UPDATE&amp;creator=factset&amp;DYN_ARGS=TRUE&amp;DOC_NAME=FAT:FQL_AUDITING_CLIENT_TEMPLATE.FAT&amp;display_string=Audit&amp;VAR:KEY=VMNATONGVA&amp;VAR:QUERY=RkZfRUJJVERBX09QRVIoTFRNLDQwMjMxKQ==&amp;WINDOW=FIRST_POPUP&amp;HEIGHT=450&amp;WIDTH=450&amp;START_MA","XIMIZED=FALSE&amp;VAR:CALENDAR=US&amp;VAR:SYMBOL=CPX&amp;VAR:INDEX=0"}</definedName>
    <definedName name="_1494__FDSAUDITLINK__" localSheetId="0" hidden="1">{"fdsup://directions/FAT Viewer?action=UPDATE&amp;creator=factset&amp;DYN_ARGS=TRUE&amp;DOC_NAME=FAT:FQL_AUDITING_CLIENT_TEMPLATE.FAT&amp;display_string=Audit&amp;VAR:KEY=JOPEFWJGTU&amp;VAR:QUERY=RkZfRU5UUlBSX1ZBTF9EQUlMWSg0MDIzMSwsLCwsJ0RJTCcp&amp;WINDOW=FIRST_POPUP&amp;HEIGHT=450&amp;WIDTH=","450&amp;START_MAXIMIZED=FALSE&amp;VAR:CALENDAR=US&amp;VAR:SYMBOL=CPX&amp;VAR:INDEX=0"}</definedName>
    <definedName name="_1494__FDSAUDITLINK__" hidden="1">{"fdsup://directions/FAT Viewer?action=UPDATE&amp;creator=factset&amp;DYN_ARGS=TRUE&amp;DOC_NAME=FAT:FQL_AUDITING_CLIENT_TEMPLATE.FAT&amp;display_string=Audit&amp;VAR:KEY=JOPEFWJGTU&amp;VAR:QUERY=RkZfRU5UUlBSX1ZBTF9EQUlMWSg0MDIzMSwsLCwsJ0RJTCcp&amp;WINDOW=FIRST_POPUP&amp;HEIGHT=450&amp;WIDTH=","450&amp;START_MAXIMIZED=FALSE&amp;VAR:CALENDAR=US&amp;VAR:SYMBOL=CPX&amp;VAR:INDEX=0"}</definedName>
    <definedName name="_1495__FDSAUDITLINK__" localSheetId="0" hidden="1">{"fdsup://directions/FAT Viewer?action=UPDATE&amp;creator=factset&amp;DYN_ARGS=TRUE&amp;DOC_NAME=FAT:FQL_AUDITING_CLIENT_TEMPLATE.FAT&amp;display_string=Audit&amp;VAR:KEY=PSFANEBAVU&amp;VAR:QUERY=RkZfRUJJVERBX09QRVIoTFRNLDQwMjI0KQ==&amp;WINDOW=FIRST_POPUP&amp;HEIGHT=450&amp;WIDTH=450&amp;START_MA","XIMIZED=FALSE&amp;VAR:CALENDAR=US&amp;VAR:SYMBOL=CPX&amp;VAR:INDEX=0"}</definedName>
    <definedName name="_1495__FDSAUDITLINK__" hidden="1">{"fdsup://directions/FAT Viewer?action=UPDATE&amp;creator=factset&amp;DYN_ARGS=TRUE&amp;DOC_NAME=FAT:FQL_AUDITING_CLIENT_TEMPLATE.FAT&amp;display_string=Audit&amp;VAR:KEY=PSFANEBAVU&amp;VAR:QUERY=RkZfRUJJVERBX09QRVIoTFRNLDQwMjI0KQ==&amp;WINDOW=FIRST_POPUP&amp;HEIGHT=450&amp;WIDTH=450&amp;START_MA","XIMIZED=FALSE&amp;VAR:CALENDAR=US&amp;VAR:SYMBOL=CPX&amp;VAR:INDEX=0"}</definedName>
    <definedName name="_1496__FDSAUDITLINK__" localSheetId="0" hidden="1">{"fdsup://directions/FAT Viewer?action=UPDATE&amp;creator=factset&amp;DYN_ARGS=TRUE&amp;DOC_NAME=FAT:FQL_AUDITING_CLIENT_TEMPLATE.FAT&amp;display_string=Audit&amp;VAR:KEY=JMFURCLMVS&amp;VAR:QUERY=RkZfRU5UUlBSX1ZBTF9EQUlMWSg0MDIyNCwsLCwsJ0RJTCcp&amp;WINDOW=FIRST_POPUP&amp;HEIGHT=450&amp;WIDTH=","450&amp;START_MAXIMIZED=FALSE&amp;VAR:CALENDAR=US&amp;VAR:SYMBOL=CPX&amp;VAR:INDEX=0"}</definedName>
    <definedName name="_1496__FDSAUDITLINK__" hidden="1">{"fdsup://directions/FAT Viewer?action=UPDATE&amp;creator=factset&amp;DYN_ARGS=TRUE&amp;DOC_NAME=FAT:FQL_AUDITING_CLIENT_TEMPLATE.FAT&amp;display_string=Audit&amp;VAR:KEY=JMFURCLMVS&amp;VAR:QUERY=RkZfRU5UUlBSX1ZBTF9EQUlMWSg0MDIyNCwsLCwsJ0RJTCcp&amp;WINDOW=FIRST_POPUP&amp;HEIGHT=450&amp;WIDTH=","450&amp;START_MAXIMIZED=FALSE&amp;VAR:CALENDAR=US&amp;VAR:SYMBOL=CPX&amp;VAR:INDEX=0"}</definedName>
    <definedName name="_1497__FDSAUDITLINK__" localSheetId="0" hidden="1">{"fdsup://directions/FAT Viewer?action=UPDATE&amp;creator=factset&amp;DYN_ARGS=TRUE&amp;DOC_NAME=FAT:FQL_AUDITING_CLIENT_TEMPLATE.FAT&amp;display_string=Audit&amp;VAR:KEY=RQPUNKBSBO&amp;VAR:QUERY=RkZfRUJJVERBX09QRVIoTFRNLDQwMjE3KQ==&amp;WINDOW=FIRST_POPUP&amp;HEIGHT=450&amp;WIDTH=450&amp;START_MA","XIMIZED=FALSE&amp;VAR:CALENDAR=US&amp;VAR:SYMBOL=CPX&amp;VAR:INDEX=0"}</definedName>
    <definedName name="_1497__FDSAUDITLINK__" hidden="1">{"fdsup://directions/FAT Viewer?action=UPDATE&amp;creator=factset&amp;DYN_ARGS=TRUE&amp;DOC_NAME=FAT:FQL_AUDITING_CLIENT_TEMPLATE.FAT&amp;display_string=Audit&amp;VAR:KEY=RQPUNKBSBO&amp;VAR:QUERY=RkZfRUJJVERBX09QRVIoTFRNLDQwMjE3KQ==&amp;WINDOW=FIRST_POPUP&amp;HEIGHT=450&amp;WIDTH=450&amp;START_MA","XIMIZED=FALSE&amp;VAR:CALENDAR=US&amp;VAR:SYMBOL=CPX&amp;VAR:INDEX=0"}</definedName>
    <definedName name="_1498__FDSAUDITLINK__" localSheetId="0" hidden="1">{"fdsup://directions/FAT Viewer?action=UPDATE&amp;creator=factset&amp;DYN_ARGS=TRUE&amp;DOC_NAME=FAT:FQL_AUDITING_CLIENT_TEMPLATE.FAT&amp;display_string=Audit&amp;VAR:KEY=BUXIDYTMTM&amp;VAR:QUERY=RkZfRU5UUlBSX1ZBTF9EQUlMWSg0MDIxNywsLCwsJ0RJTCcp&amp;WINDOW=FIRST_POPUP&amp;HEIGHT=450&amp;WIDTH=","450&amp;START_MAXIMIZED=FALSE&amp;VAR:CALENDAR=US&amp;VAR:SYMBOL=CPX&amp;VAR:INDEX=0"}</definedName>
    <definedName name="_1498__FDSAUDITLINK__" hidden="1">{"fdsup://directions/FAT Viewer?action=UPDATE&amp;creator=factset&amp;DYN_ARGS=TRUE&amp;DOC_NAME=FAT:FQL_AUDITING_CLIENT_TEMPLATE.FAT&amp;display_string=Audit&amp;VAR:KEY=BUXIDYTMTM&amp;VAR:QUERY=RkZfRU5UUlBSX1ZBTF9EQUlMWSg0MDIxNywsLCwsJ0RJTCcp&amp;WINDOW=FIRST_POPUP&amp;HEIGHT=450&amp;WIDTH=","450&amp;START_MAXIMIZED=FALSE&amp;VAR:CALENDAR=US&amp;VAR:SYMBOL=CPX&amp;VAR:INDEX=0"}</definedName>
    <definedName name="_1499__FDSAUDITLINK__" localSheetId="0" hidden="1">{"fdsup://directions/FAT Viewer?action=UPDATE&amp;creator=factset&amp;DYN_ARGS=TRUE&amp;DOC_NAME=FAT:FQL_AUDITING_CLIENT_TEMPLATE.FAT&amp;display_string=Audit&amp;VAR:KEY=PEXARIZGPW&amp;VAR:QUERY=RkZfRUJJVERBX09QRVIoTFRNLDQwMjEwKQ==&amp;WINDOW=FIRST_POPUP&amp;HEIGHT=450&amp;WIDTH=450&amp;START_MA","XIMIZED=FALSE&amp;VAR:CALENDAR=US&amp;VAR:SYMBOL=CPX&amp;VAR:INDEX=0"}</definedName>
    <definedName name="_1499__FDSAUDITLINK__" hidden="1">{"fdsup://directions/FAT Viewer?action=UPDATE&amp;creator=factset&amp;DYN_ARGS=TRUE&amp;DOC_NAME=FAT:FQL_AUDITING_CLIENT_TEMPLATE.FAT&amp;display_string=Audit&amp;VAR:KEY=PEXARIZGPW&amp;VAR:QUERY=RkZfRUJJVERBX09QRVIoTFRNLDQwMjEwKQ==&amp;WINDOW=FIRST_POPUP&amp;HEIGHT=450&amp;WIDTH=450&amp;START_MA","XIMIZED=FALSE&amp;VAR:CALENDAR=US&amp;VAR:SYMBOL=CPX&amp;VAR:INDEX=0"}</definedName>
    <definedName name="_14U400_" localSheetId="0" hidden="1">{#N/A,#N/A,FALSE,"Marketing";#N/A,#N/A,FALSE,"Selling";#N/A,#N/A,FALSE,"Promotional";#N/A,#N/A,FALSE,"Advertising"}</definedName>
    <definedName name="_14U400_" hidden="1">{#N/A,#N/A,FALSE,"Marketing";#N/A,#N/A,FALSE,"Selling";#N/A,#N/A,FALSE,"Promotional";#N/A,#N/A,FALSE,"Advertising"}</definedName>
    <definedName name="_15_________________123Graph_BCHART_3" hidden="1">#REF!</definedName>
    <definedName name="_15________________123Graph_BCHART_2" hidden="1">#REF!</definedName>
    <definedName name="_15____123Graph_ACHART_4" hidden="1">#REF!</definedName>
    <definedName name="_15___123Graph_ACHART_1" hidden="1">#REF!</definedName>
    <definedName name="_15__123Graph_ACHART_11" hidden="1">#REF!</definedName>
    <definedName name="_15__123Graph_ACHART_8" hidden="1">#REF!</definedName>
    <definedName name="_15__123Graph_BCHART_10" hidden="1">#REF!</definedName>
    <definedName name="_15__123Graph_BCHART_3" hidden="1">#REF!</definedName>
    <definedName name="_15__123Graph_BCHART_6" hidden="1">#REF!</definedName>
    <definedName name="_15__123Graph_CCHART_11" hidden="1">#REF!</definedName>
    <definedName name="_15__123Graph_CCHART_9" hidden="1">#REF!</definedName>
    <definedName name="_15__123Graph_DCHART_10" hidden="1">#REF!</definedName>
    <definedName name="_15__123Graph_LBL_BCHART_3" hidden="1">#REF!</definedName>
    <definedName name="_15__123Graph_XCHART_1" hidden="1">#REF!</definedName>
    <definedName name="_15__123Graph_XCHART_2" hidden="1">#REF!</definedName>
    <definedName name="_15__FDSAUDITLINK__" localSheetId="0" hidden="1">{"fdsup://IBCentral/FAT Viewer?action=UPDATE&amp;creator=factset&amp;DOC_NAME=fat:reuters_qtrly_source_window.fat&amp;display_string=Audit&amp;DYN_ARGS=TRUE&amp;VAR:ID1=00176510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00176510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5_0_0_F" hidden="1">#REF!</definedName>
    <definedName name="_15_0_K" hidden="1">#REF!</definedName>
    <definedName name="_150______________123Graph_DCHART_1" hidden="1">#REF!</definedName>
    <definedName name="_150_______123Graph_BCHART_2" hidden="1">#REF!</definedName>
    <definedName name="_150__123Graph_XCHART_3" hidden="1">#REF!</definedName>
    <definedName name="_150__FDSAUDITLINK__" localSheetId="0" hidden="1">{"fdsup://directions/FAT Viewer?action=UPDATE&amp;creator=factset&amp;DYN_ARGS=TRUE&amp;DOC_NAME=FAT:FQL_AUDITING_CLIENT_TEMPLATE.FAT&amp;display_string=Audit&amp;VAR:KEY=HEBAFIXINY&amp;VAR:QUERY=RkZfRUJJVERBX09QRVIoTFRNLDQwNDIwKQ==&amp;WINDOW=FIRST_POPUP&amp;HEIGHT=450&amp;WIDTH=450&amp;START_MA","XIMIZED=FALSE&amp;VAR:CALENDAR=US&amp;VAR:SYMBOL=B2850B&amp;VAR:INDEX=0"}</definedName>
    <definedName name="_150__FDSAUDITLINK__" hidden="1">{"fdsup://directions/FAT Viewer?action=UPDATE&amp;creator=factset&amp;DYN_ARGS=TRUE&amp;DOC_NAME=FAT:FQL_AUDITING_CLIENT_TEMPLATE.FAT&amp;display_string=Audit&amp;VAR:KEY=HEBAFIXINY&amp;VAR:QUERY=RkZfRUJJVERBX09QRVIoTFRNLDQwNDIwKQ==&amp;WINDOW=FIRST_POPUP&amp;HEIGHT=450&amp;WIDTH=450&amp;START_MA","XIMIZED=FALSE&amp;VAR:CALENDAR=US&amp;VAR:SYMBOL=B2850B&amp;VAR:INDEX=0"}</definedName>
    <definedName name="_1500__FDSAUDITLINK__" localSheetId="0" hidden="1">{"fdsup://directions/FAT Viewer?action=UPDATE&amp;creator=factset&amp;DYN_ARGS=TRUE&amp;DOC_NAME=FAT:FQL_AUDITING_CLIENT_TEMPLATE.FAT&amp;display_string=Audit&amp;VAR:KEY=VQFMTSBSTW&amp;VAR:QUERY=RkZfRU5UUlBSX1ZBTF9EQUlMWSg0MDIxMCwsLCwsJ0RJTCcp&amp;WINDOW=FIRST_POPUP&amp;HEIGHT=450&amp;WIDTH=","450&amp;START_MAXIMIZED=FALSE&amp;VAR:CALENDAR=US&amp;VAR:SYMBOL=CPX&amp;VAR:INDEX=0"}</definedName>
    <definedName name="_1500__FDSAUDITLINK__" hidden="1">{"fdsup://directions/FAT Viewer?action=UPDATE&amp;creator=factset&amp;DYN_ARGS=TRUE&amp;DOC_NAME=FAT:FQL_AUDITING_CLIENT_TEMPLATE.FAT&amp;display_string=Audit&amp;VAR:KEY=VQFMTSBSTW&amp;VAR:QUERY=RkZfRU5UUlBSX1ZBTF9EQUlMWSg0MDIxMCwsLCwsJ0RJTCcp&amp;WINDOW=FIRST_POPUP&amp;HEIGHT=450&amp;WIDTH=","450&amp;START_MAXIMIZED=FALSE&amp;VAR:CALENDAR=US&amp;VAR:SYMBOL=CPX&amp;VAR:INDEX=0"}</definedName>
    <definedName name="_1501__FDSAUDITLINK__" localSheetId="0" hidden="1">{"fdsup://directions/FAT Viewer?action=UPDATE&amp;creator=factset&amp;DYN_ARGS=TRUE&amp;DOC_NAME=FAT:FQL_AUDITING_CLIENT_TEMPLATE.FAT&amp;display_string=Audit&amp;VAR:KEY=JKDSBWHELY&amp;VAR:QUERY=RkZfRUJJVERBX09QRVIoTFRNLDQwMjAzKQ==&amp;WINDOW=FIRST_POPUP&amp;HEIGHT=450&amp;WIDTH=450&amp;START_MA","XIMIZED=FALSE&amp;VAR:CALENDAR=US&amp;VAR:SYMBOL=CPX&amp;VAR:INDEX=0"}</definedName>
    <definedName name="_1501__FDSAUDITLINK__" hidden="1">{"fdsup://directions/FAT Viewer?action=UPDATE&amp;creator=factset&amp;DYN_ARGS=TRUE&amp;DOC_NAME=FAT:FQL_AUDITING_CLIENT_TEMPLATE.FAT&amp;display_string=Audit&amp;VAR:KEY=JKDSBWHELY&amp;VAR:QUERY=RkZfRUJJVERBX09QRVIoTFRNLDQwMjAzKQ==&amp;WINDOW=FIRST_POPUP&amp;HEIGHT=450&amp;WIDTH=450&amp;START_MA","XIMIZED=FALSE&amp;VAR:CALENDAR=US&amp;VAR:SYMBOL=CPX&amp;VAR:INDEX=0"}</definedName>
    <definedName name="_1502__FDSAUDITLINK__" localSheetId="0" hidden="1">{"fdsup://directions/FAT Viewer?action=UPDATE&amp;creator=factset&amp;DYN_ARGS=TRUE&amp;DOC_NAME=FAT:FQL_AUDITING_CLIENT_TEMPLATE.FAT&amp;display_string=Audit&amp;VAR:KEY=PSRSHARSPW&amp;VAR:QUERY=RkZfRU5UUlBSX1ZBTF9EQUlMWSg0MDIwMywsLCwsJ0RJTCcp&amp;WINDOW=FIRST_POPUP&amp;HEIGHT=450&amp;WIDTH=","450&amp;START_MAXIMIZED=FALSE&amp;VAR:CALENDAR=US&amp;VAR:SYMBOL=CPX&amp;VAR:INDEX=0"}</definedName>
    <definedName name="_1502__FDSAUDITLINK__" hidden="1">{"fdsup://directions/FAT Viewer?action=UPDATE&amp;creator=factset&amp;DYN_ARGS=TRUE&amp;DOC_NAME=FAT:FQL_AUDITING_CLIENT_TEMPLATE.FAT&amp;display_string=Audit&amp;VAR:KEY=PSRSHARSPW&amp;VAR:QUERY=RkZfRU5UUlBSX1ZBTF9EQUlMWSg0MDIwMywsLCwsJ0RJTCcp&amp;WINDOW=FIRST_POPUP&amp;HEIGHT=450&amp;WIDTH=","450&amp;START_MAXIMIZED=FALSE&amp;VAR:CALENDAR=US&amp;VAR:SYMBOL=CPX&amp;VAR:INDEX=0"}</definedName>
    <definedName name="_1503__FDSAUDITLINK__" localSheetId="0" hidden="1">{"fdsup://directions/FAT Viewer?action=UPDATE&amp;creator=factset&amp;DYN_ARGS=TRUE&amp;DOC_NAME=FAT:FQL_AUDITING_CLIENT_TEMPLATE.FAT&amp;display_string=Audit&amp;VAR:KEY=DYHCRSJCRM&amp;VAR:QUERY=RkZfRUJJVERBX09QRVIoTFRNLDQwMTk2KQ==&amp;WINDOW=FIRST_POPUP&amp;HEIGHT=450&amp;WIDTH=450&amp;START_MA","XIMIZED=FALSE&amp;VAR:CALENDAR=US&amp;VAR:SYMBOL=CPX&amp;VAR:INDEX=0"}</definedName>
    <definedName name="_1503__FDSAUDITLINK__" hidden="1">{"fdsup://directions/FAT Viewer?action=UPDATE&amp;creator=factset&amp;DYN_ARGS=TRUE&amp;DOC_NAME=FAT:FQL_AUDITING_CLIENT_TEMPLATE.FAT&amp;display_string=Audit&amp;VAR:KEY=DYHCRSJCRM&amp;VAR:QUERY=RkZfRUJJVERBX09QRVIoTFRNLDQwMTk2KQ==&amp;WINDOW=FIRST_POPUP&amp;HEIGHT=450&amp;WIDTH=450&amp;START_MA","XIMIZED=FALSE&amp;VAR:CALENDAR=US&amp;VAR:SYMBOL=CPX&amp;VAR:INDEX=0"}</definedName>
    <definedName name="_1504__FDSAUDITLINK__" localSheetId="0" hidden="1">{"fdsup://directions/FAT Viewer?action=UPDATE&amp;creator=factset&amp;DYN_ARGS=TRUE&amp;DOC_NAME=FAT:FQL_AUDITING_CLIENT_TEMPLATE.FAT&amp;display_string=Audit&amp;VAR:KEY=NCRKHQFWDK&amp;VAR:QUERY=RkZfRU5UUlBSX1ZBTF9EQUlMWSg0MDE5NiwsLCwsJ0RJTCcp&amp;WINDOW=FIRST_POPUP&amp;HEIGHT=450&amp;WIDTH=","450&amp;START_MAXIMIZED=FALSE&amp;VAR:CALENDAR=US&amp;VAR:SYMBOL=CPX&amp;VAR:INDEX=0"}</definedName>
    <definedName name="_1504__FDSAUDITLINK__" hidden="1">{"fdsup://directions/FAT Viewer?action=UPDATE&amp;creator=factset&amp;DYN_ARGS=TRUE&amp;DOC_NAME=FAT:FQL_AUDITING_CLIENT_TEMPLATE.FAT&amp;display_string=Audit&amp;VAR:KEY=NCRKHQFWDK&amp;VAR:QUERY=RkZfRU5UUlBSX1ZBTF9EQUlMWSg0MDE5NiwsLCwsJ0RJTCcp&amp;WINDOW=FIRST_POPUP&amp;HEIGHT=450&amp;WIDTH=","450&amp;START_MAXIMIZED=FALSE&amp;VAR:CALENDAR=US&amp;VAR:SYMBOL=CPX&amp;VAR:INDEX=0"}</definedName>
    <definedName name="_1505__FDSAUDITLINK__" localSheetId="0" hidden="1">{"fdsup://directions/FAT Viewer?action=UPDATE&amp;creator=factset&amp;DYN_ARGS=TRUE&amp;DOC_NAME=FAT:FQL_AUDITING_CLIENT_TEMPLATE.FAT&amp;display_string=Audit&amp;VAR:KEY=NSZMXONMPQ&amp;VAR:QUERY=RkZfRUJJVERBX09QRVIoTFRNLDQwMTg5KQ==&amp;WINDOW=FIRST_POPUP&amp;HEIGHT=450&amp;WIDTH=450&amp;START_MA","XIMIZED=FALSE&amp;VAR:CALENDAR=US&amp;VAR:SYMBOL=CPX&amp;VAR:INDEX=0"}</definedName>
    <definedName name="_1505__FDSAUDITLINK__" hidden="1">{"fdsup://directions/FAT Viewer?action=UPDATE&amp;creator=factset&amp;DYN_ARGS=TRUE&amp;DOC_NAME=FAT:FQL_AUDITING_CLIENT_TEMPLATE.FAT&amp;display_string=Audit&amp;VAR:KEY=NSZMXONMPQ&amp;VAR:QUERY=RkZfRUJJVERBX09QRVIoTFRNLDQwMTg5KQ==&amp;WINDOW=FIRST_POPUP&amp;HEIGHT=450&amp;WIDTH=450&amp;START_MA","XIMIZED=FALSE&amp;VAR:CALENDAR=US&amp;VAR:SYMBOL=CPX&amp;VAR:INDEX=0"}</definedName>
    <definedName name="_1506__FDSAUDITLINK__" localSheetId="0" hidden="1">{"fdsup://directions/FAT Viewer?action=UPDATE&amp;creator=factset&amp;DYN_ARGS=TRUE&amp;DOC_NAME=FAT:FQL_AUDITING_CLIENT_TEMPLATE.FAT&amp;display_string=Audit&amp;VAR:KEY=LCJYVQXOJA&amp;VAR:QUERY=RkZfRU5UUlBSX1ZBTF9EQUlMWSg0MDE4OSwsLCwsJ0RJTCcp&amp;WINDOW=FIRST_POPUP&amp;HEIGHT=450&amp;WIDTH=","450&amp;START_MAXIMIZED=FALSE&amp;VAR:CALENDAR=US&amp;VAR:SYMBOL=CPX&amp;VAR:INDEX=0"}</definedName>
    <definedName name="_1506__FDSAUDITLINK__" hidden="1">{"fdsup://directions/FAT Viewer?action=UPDATE&amp;creator=factset&amp;DYN_ARGS=TRUE&amp;DOC_NAME=FAT:FQL_AUDITING_CLIENT_TEMPLATE.FAT&amp;display_string=Audit&amp;VAR:KEY=LCJYVQXOJA&amp;VAR:QUERY=RkZfRU5UUlBSX1ZBTF9EQUlMWSg0MDE4OSwsLCwsJ0RJTCcp&amp;WINDOW=FIRST_POPUP&amp;HEIGHT=450&amp;WIDTH=","450&amp;START_MAXIMIZED=FALSE&amp;VAR:CALENDAR=US&amp;VAR:SYMBOL=CPX&amp;VAR:INDEX=0"}</definedName>
    <definedName name="_1507__FDSAUDITLINK__" localSheetId="0" hidden="1">{"fdsup://directions/FAT Viewer?action=UPDATE&amp;creator=factset&amp;DYN_ARGS=TRUE&amp;DOC_NAME=FAT:FQL_AUDITING_CLIENT_TEMPLATE.FAT&amp;display_string=Audit&amp;VAR:KEY=HQPSFIDKXW&amp;VAR:QUERY=RkZfRUJJVERBX09QRVIoTFRNLDQwMTgyKQ==&amp;WINDOW=FIRST_POPUP&amp;HEIGHT=450&amp;WIDTH=450&amp;START_MA","XIMIZED=FALSE&amp;VAR:CALENDAR=US&amp;VAR:SYMBOL=CPX&amp;VAR:INDEX=0"}</definedName>
    <definedName name="_1507__FDSAUDITLINK__" hidden="1">{"fdsup://directions/FAT Viewer?action=UPDATE&amp;creator=factset&amp;DYN_ARGS=TRUE&amp;DOC_NAME=FAT:FQL_AUDITING_CLIENT_TEMPLATE.FAT&amp;display_string=Audit&amp;VAR:KEY=HQPSFIDKXW&amp;VAR:QUERY=RkZfRUJJVERBX09QRVIoTFRNLDQwMTgyKQ==&amp;WINDOW=FIRST_POPUP&amp;HEIGHT=450&amp;WIDTH=450&amp;START_MA","XIMIZED=FALSE&amp;VAR:CALENDAR=US&amp;VAR:SYMBOL=CPX&amp;VAR:INDEX=0"}</definedName>
    <definedName name="_1508__FDSAUDITLINK__" localSheetId="0" hidden="1">{"fdsup://directions/FAT Viewer?action=UPDATE&amp;creator=factset&amp;DYN_ARGS=TRUE&amp;DOC_NAME=FAT:FQL_AUDITING_CLIENT_TEMPLATE.FAT&amp;display_string=Audit&amp;VAR:KEY=HSVKPSHULE&amp;VAR:QUERY=RkZfRU5UUlBSX1ZBTF9EQUlMWSg0MDE4MiwsLCwsJ0RJTCcp&amp;WINDOW=FIRST_POPUP&amp;HEIGHT=450&amp;WIDTH=","450&amp;START_MAXIMIZED=FALSE&amp;VAR:CALENDAR=US&amp;VAR:SYMBOL=CPX&amp;VAR:INDEX=0"}</definedName>
    <definedName name="_1508__FDSAUDITLINK__" hidden="1">{"fdsup://directions/FAT Viewer?action=UPDATE&amp;creator=factset&amp;DYN_ARGS=TRUE&amp;DOC_NAME=FAT:FQL_AUDITING_CLIENT_TEMPLATE.FAT&amp;display_string=Audit&amp;VAR:KEY=HSVKPSHULE&amp;VAR:QUERY=RkZfRU5UUlBSX1ZBTF9EQUlMWSg0MDE4MiwsLCwsJ0RJTCcp&amp;WINDOW=FIRST_POPUP&amp;HEIGHT=450&amp;WIDTH=","450&amp;START_MAXIMIZED=FALSE&amp;VAR:CALENDAR=US&amp;VAR:SYMBOL=CPX&amp;VAR:INDEX=0"}</definedName>
    <definedName name="_1509__FDSAUDITLINK__" localSheetId="0" hidden="1">{"fdsup://directions/FAT Viewer?action=UPDATE&amp;creator=factset&amp;DYN_ARGS=TRUE&amp;DOC_NAME=FAT:FQL_AUDITING_CLIENT_TEMPLATE.FAT&amp;display_string=Audit&amp;VAR:KEY=RWBKTABYNG&amp;VAR:QUERY=RkZfRUJJVERBX09QRVIoTFRNLDQwMTc1KQ==&amp;WINDOW=FIRST_POPUP&amp;HEIGHT=450&amp;WIDTH=450&amp;START_MA","XIMIZED=FALSE&amp;VAR:CALENDAR=US&amp;VAR:SYMBOL=CPX&amp;VAR:INDEX=0"}</definedName>
    <definedName name="_1509__FDSAUDITLINK__" hidden="1">{"fdsup://directions/FAT Viewer?action=UPDATE&amp;creator=factset&amp;DYN_ARGS=TRUE&amp;DOC_NAME=FAT:FQL_AUDITING_CLIENT_TEMPLATE.FAT&amp;display_string=Audit&amp;VAR:KEY=RWBKTABYNG&amp;VAR:QUERY=RkZfRUJJVERBX09QRVIoTFRNLDQwMTc1KQ==&amp;WINDOW=FIRST_POPUP&amp;HEIGHT=450&amp;WIDTH=450&amp;START_MA","XIMIZED=FALSE&amp;VAR:CALENDAR=US&amp;VAR:SYMBOL=CPX&amp;VAR:INDEX=0"}</definedName>
    <definedName name="_151_______123Graph_BCHART_3" hidden="1">#REF!</definedName>
    <definedName name="_151__123Graph_XCHART_4" hidden="1">#REF!</definedName>
    <definedName name="_151__FDSAUDITLINK__" localSheetId="0" hidden="1">{"fdsup://directions/FAT Viewer?action=UPDATE&amp;creator=factset&amp;DYN_ARGS=TRUE&amp;DOC_NAME=FAT:FQL_AUDITING_CLIENT_TEMPLATE.FAT&amp;display_string=Audit&amp;VAR:KEY=VELEJQXUDG&amp;VAR:QUERY=RkZfRU5UUlBSX1ZBTF9EQUlMWSg0MDQxMywsLCwsJ0RJTCcp&amp;WINDOW=FIRST_POPUP&amp;HEIGHT=450&amp;WIDTH=","450&amp;START_MAXIMIZED=FALSE&amp;VAR:CALENDAR=US&amp;VAR:SYMBOL=B2850B&amp;VAR:INDEX=0"}</definedName>
    <definedName name="_151__FDSAUDITLINK__" hidden="1">{"fdsup://directions/FAT Viewer?action=UPDATE&amp;creator=factset&amp;DYN_ARGS=TRUE&amp;DOC_NAME=FAT:FQL_AUDITING_CLIENT_TEMPLATE.FAT&amp;display_string=Audit&amp;VAR:KEY=VELEJQXUDG&amp;VAR:QUERY=RkZfRU5UUlBSX1ZBTF9EQUlMWSg0MDQxMywsLCwsJ0RJTCcp&amp;WINDOW=FIRST_POPUP&amp;HEIGHT=450&amp;WIDTH=","450&amp;START_MAXIMIZED=FALSE&amp;VAR:CALENDAR=US&amp;VAR:SYMBOL=B2850B&amp;VAR:INDEX=0"}</definedName>
    <definedName name="_1510__FDSAUDITLINK__" localSheetId="0" hidden="1">{"fdsup://directions/FAT Viewer?action=UPDATE&amp;creator=factset&amp;DYN_ARGS=TRUE&amp;DOC_NAME=FAT:FQL_AUDITING_CLIENT_TEMPLATE.FAT&amp;display_string=Audit&amp;VAR:KEY=BKPAHSBSBA&amp;VAR:QUERY=RkZfRU5UUlBSX1ZBTF9EQUlMWSg0MDE3NSwsLCwsJ0RJTCcp&amp;WINDOW=FIRST_POPUP&amp;HEIGHT=450&amp;WIDTH=","450&amp;START_MAXIMIZED=FALSE&amp;VAR:CALENDAR=US&amp;VAR:SYMBOL=CPX&amp;VAR:INDEX=0"}</definedName>
    <definedName name="_1510__FDSAUDITLINK__" hidden="1">{"fdsup://directions/FAT Viewer?action=UPDATE&amp;creator=factset&amp;DYN_ARGS=TRUE&amp;DOC_NAME=FAT:FQL_AUDITING_CLIENT_TEMPLATE.FAT&amp;display_string=Audit&amp;VAR:KEY=BKPAHSBSBA&amp;VAR:QUERY=RkZfRU5UUlBSX1ZBTF9EQUlMWSg0MDE3NSwsLCwsJ0RJTCcp&amp;WINDOW=FIRST_POPUP&amp;HEIGHT=450&amp;WIDTH=","450&amp;START_MAXIMIZED=FALSE&amp;VAR:CALENDAR=US&amp;VAR:SYMBOL=CPX&amp;VAR:INDEX=0"}</definedName>
    <definedName name="_1511__FDSAUDITLINK__" localSheetId="0" hidden="1">{"fdsup://directions/FAT Viewer?action=UPDATE&amp;creator=factset&amp;DYN_ARGS=TRUE&amp;DOC_NAME=FAT:FQL_AUDITING_CLIENT_TEMPLATE.FAT&amp;display_string=Audit&amp;VAR:KEY=HOXAFUXEHM&amp;VAR:QUERY=RkZfRUJJVERBX09QRVIoTFRNLDQwMTY4KQ==&amp;WINDOW=FIRST_POPUP&amp;HEIGHT=450&amp;WIDTH=450&amp;START_MA","XIMIZED=FALSE&amp;VAR:CALENDAR=US&amp;VAR:SYMBOL=CPX&amp;VAR:INDEX=0"}</definedName>
    <definedName name="_1511__FDSAUDITLINK__" hidden="1">{"fdsup://directions/FAT Viewer?action=UPDATE&amp;creator=factset&amp;DYN_ARGS=TRUE&amp;DOC_NAME=FAT:FQL_AUDITING_CLIENT_TEMPLATE.FAT&amp;display_string=Audit&amp;VAR:KEY=HOXAFUXEHM&amp;VAR:QUERY=RkZfRUJJVERBX09QRVIoTFRNLDQwMTY4KQ==&amp;WINDOW=FIRST_POPUP&amp;HEIGHT=450&amp;WIDTH=450&amp;START_MA","XIMIZED=FALSE&amp;VAR:CALENDAR=US&amp;VAR:SYMBOL=CPX&amp;VAR:INDEX=0"}</definedName>
    <definedName name="_1512__FDSAUDITLINK__" localSheetId="0" hidden="1">{"fdsup://directions/FAT Viewer?action=UPDATE&amp;creator=factset&amp;DYN_ARGS=TRUE&amp;DOC_NAME=FAT:FQL_AUDITING_CLIENT_TEMPLATE.FAT&amp;display_string=Audit&amp;VAR:KEY=LGNEXOLSPY&amp;VAR:QUERY=RkZfRU5UUlBSX1ZBTF9EQUlMWSg0MDE2OCwsLCwsJ0RJTCcp&amp;WINDOW=FIRST_POPUP&amp;HEIGHT=450&amp;WIDTH=","450&amp;START_MAXIMIZED=FALSE&amp;VAR:CALENDAR=US&amp;VAR:SYMBOL=CPX&amp;VAR:INDEX=0"}</definedName>
    <definedName name="_1512__FDSAUDITLINK__" hidden="1">{"fdsup://directions/FAT Viewer?action=UPDATE&amp;creator=factset&amp;DYN_ARGS=TRUE&amp;DOC_NAME=FAT:FQL_AUDITING_CLIENT_TEMPLATE.FAT&amp;display_string=Audit&amp;VAR:KEY=LGNEXOLSPY&amp;VAR:QUERY=RkZfRU5UUlBSX1ZBTF9EQUlMWSg0MDE2OCwsLCwsJ0RJTCcp&amp;WINDOW=FIRST_POPUP&amp;HEIGHT=450&amp;WIDTH=","450&amp;START_MAXIMIZED=FALSE&amp;VAR:CALENDAR=US&amp;VAR:SYMBOL=CPX&amp;VAR:INDEX=0"}</definedName>
    <definedName name="_1513__FDSAUDITLINK__" localSheetId="0" hidden="1">{"fdsup://directions/FAT Viewer?action=UPDATE&amp;creator=factset&amp;DYN_ARGS=TRUE&amp;DOC_NAME=FAT:FQL_AUDITING_CLIENT_TEMPLATE.FAT&amp;display_string=Audit&amp;VAR:KEY=HIHCNYRCBC&amp;VAR:QUERY=RkZfRUJJVERBX09QRVIoTFRNLDQwMTYxKQ==&amp;WINDOW=FIRST_POPUP&amp;HEIGHT=450&amp;WIDTH=450&amp;START_MA","XIMIZED=FALSE&amp;VAR:CALENDAR=US&amp;VAR:SYMBOL=CPX&amp;VAR:INDEX=0"}</definedName>
    <definedName name="_1513__FDSAUDITLINK__" hidden="1">{"fdsup://directions/FAT Viewer?action=UPDATE&amp;creator=factset&amp;DYN_ARGS=TRUE&amp;DOC_NAME=FAT:FQL_AUDITING_CLIENT_TEMPLATE.FAT&amp;display_string=Audit&amp;VAR:KEY=HIHCNYRCBC&amp;VAR:QUERY=RkZfRUJJVERBX09QRVIoTFRNLDQwMTYxKQ==&amp;WINDOW=FIRST_POPUP&amp;HEIGHT=450&amp;WIDTH=450&amp;START_MA","XIMIZED=FALSE&amp;VAR:CALENDAR=US&amp;VAR:SYMBOL=CPX&amp;VAR:INDEX=0"}</definedName>
    <definedName name="_1514__FDSAUDITLINK__" localSheetId="0" hidden="1">{"fdsup://directions/FAT Viewer?action=UPDATE&amp;creator=factset&amp;DYN_ARGS=TRUE&amp;DOC_NAME=FAT:FQL_AUDITING_CLIENT_TEMPLATE.FAT&amp;display_string=Audit&amp;VAR:KEY=NMVCHKLYLW&amp;VAR:QUERY=RkZfRU5UUlBSX1ZBTF9EQUlMWSg0MDE2MSwsLCwsJ0RJTCcp&amp;WINDOW=FIRST_POPUP&amp;HEIGHT=450&amp;WIDTH=","450&amp;START_MAXIMIZED=FALSE&amp;VAR:CALENDAR=US&amp;VAR:SYMBOL=CPX&amp;VAR:INDEX=0"}</definedName>
    <definedName name="_1514__FDSAUDITLINK__" hidden="1">{"fdsup://directions/FAT Viewer?action=UPDATE&amp;creator=factset&amp;DYN_ARGS=TRUE&amp;DOC_NAME=FAT:FQL_AUDITING_CLIENT_TEMPLATE.FAT&amp;display_string=Audit&amp;VAR:KEY=NMVCHKLYLW&amp;VAR:QUERY=RkZfRU5UUlBSX1ZBTF9EQUlMWSg0MDE2MSwsLCwsJ0RJTCcp&amp;WINDOW=FIRST_POPUP&amp;HEIGHT=450&amp;WIDTH=","450&amp;START_MAXIMIZED=FALSE&amp;VAR:CALENDAR=US&amp;VAR:SYMBOL=CPX&amp;VAR:INDEX=0"}</definedName>
    <definedName name="_1515__FDSAUDITLINK__" localSheetId="0" hidden="1">{"fdsup://directions/FAT Viewer?action=UPDATE&amp;creator=factset&amp;DYN_ARGS=TRUE&amp;DOC_NAME=FAT:FQL_AUDITING_CLIENT_TEMPLATE.FAT&amp;display_string=Audit&amp;VAR:KEY=VKRYXEXMZI&amp;VAR:QUERY=RkZfRUJJVERBX09QRVIoTFRNLDQwMTU0KQ==&amp;WINDOW=FIRST_POPUP&amp;HEIGHT=450&amp;WIDTH=450&amp;START_MA","XIMIZED=FALSE&amp;VAR:CALENDAR=US&amp;VAR:SYMBOL=CPX&amp;VAR:INDEX=0"}</definedName>
    <definedName name="_1515__FDSAUDITLINK__" hidden="1">{"fdsup://directions/FAT Viewer?action=UPDATE&amp;creator=factset&amp;DYN_ARGS=TRUE&amp;DOC_NAME=FAT:FQL_AUDITING_CLIENT_TEMPLATE.FAT&amp;display_string=Audit&amp;VAR:KEY=VKRYXEXMZI&amp;VAR:QUERY=RkZfRUJJVERBX09QRVIoTFRNLDQwMTU0KQ==&amp;WINDOW=FIRST_POPUP&amp;HEIGHT=450&amp;WIDTH=450&amp;START_MA","XIMIZED=FALSE&amp;VAR:CALENDAR=US&amp;VAR:SYMBOL=CPX&amp;VAR:INDEX=0"}</definedName>
    <definedName name="_1516__FDSAUDITLINK__" localSheetId="0" hidden="1">{"fdsup://directions/FAT Viewer?action=UPDATE&amp;creator=factset&amp;DYN_ARGS=TRUE&amp;DOC_NAME=FAT:FQL_AUDITING_CLIENT_TEMPLATE.FAT&amp;display_string=Audit&amp;VAR:KEY=DATYHMDOXM&amp;VAR:QUERY=RkZfRU5UUlBSX1ZBTF9EQUlMWSg0MDE1NCwsLCwsJ0RJTCcp&amp;WINDOW=FIRST_POPUP&amp;HEIGHT=450&amp;WIDTH=","450&amp;START_MAXIMIZED=FALSE&amp;VAR:CALENDAR=US&amp;VAR:SYMBOL=CPX&amp;VAR:INDEX=0"}</definedName>
    <definedName name="_1516__FDSAUDITLINK__" hidden="1">{"fdsup://directions/FAT Viewer?action=UPDATE&amp;creator=factset&amp;DYN_ARGS=TRUE&amp;DOC_NAME=FAT:FQL_AUDITING_CLIENT_TEMPLATE.FAT&amp;display_string=Audit&amp;VAR:KEY=DATYHMDOXM&amp;VAR:QUERY=RkZfRU5UUlBSX1ZBTF9EQUlMWSg0MDE1NCwsLCwsJ0RJTCcp&amp;WINDOW=FIRST_POPUP&amp;HEIGHT=450&amp;WIDTH=","450&amp;START_MAXIMIZED=FALSE&amp;VAR:CALENDAR=US&amp;VAR:SYMBOL=CPX&amp;VAR:INDEX=0"}</definedName>
    <definedName name="_1517__FDSAUDITLINK__" localSheetId="0" hidden="1">{"fdsup://directions/FAT Viewer?action=UPDATE&amp;creator=factset&amp;DYN_ARGS=TRUE&amp;DOC_NAME=FAT:FQL_AUDITING_CLIENT_TEMPLATE.FAT&amp;display_string=Audit&amp;VAR:KEY=XKTWRINAFM&amp;VAR:QUERY=RkZfRUJJVERBX09QRVIoTFRNLDQwMTQ3KQ==&amp;WINDOW=FIRST_POPUP&amp;HEIGHT=450&amp;WIDTH=450&amp;START_MA","XIMIZED=FALSE&amp;VAR:CALENDAR=US&amp;VAR:SYMBOL=CPX&amp;VAR:INDEX=0"}</definedName>
    <definedName name="_1517__FDSAUDITLINK__" hidden="1">{"fdsup://directions/FAT Viewer?action=UPDATE&amp;creator=factset&amp;DYN_ARGS=TRUE&amp;DOC_NAME=FAT:FQL_AUDITING_CLIENT_TEMPLATE.FAT&amp;display_string=Audit&amp;VAR:KEY=XKTWRINAFM&amp;VAR:QUERY=RkZfRUJJVERBX09QRVIoTFRNLDQwMTQ3KQ==&amp;WINDOW=FIRST_POPUP&amp;HEIGHT=450&amp;WIDTH=450&amp;START_MA","XIMIZED=FALSE&amp;VAR:CALENDAR=US&amp;VAR:SYMBOL=CPX&amp;VAR:INDEX=0"}</definedName>
    <definedName name="_1518__FDSAUDITLINK__" localSheetId="0" hidden="1">{"fdsup://directions/FAT Viewer?action=UPDATE&amp;creator=factset&amp;DYN_ARGS=TRUE&amp;DOC_NAME=FAT:FQL_AUDITING_CLIENT_TEMPLATE.FAT&amp;display_string=Audit&amp;VAR:KEY=ZWDEBCPOBG&amp;VAR:QUERY=RkZfRU5UUlBSX1ZBTF9EQUlMWSg0MDE0NywsLCwsJ0RJTCcp&amp;WINDOW=FIRST_POPUP&amp;HEIGHT=450&amp;WIDTH=","450&amp;START_MAXIMIZED=FALSE&amp;VAR:CALENDAR=US&amp;VAR:SYMBOL=CPX&amp;VAR:INDEX=0"}</definedName>
    <definedName name="_1518__FDSAUDITLINK__" hidden="1">{"fdsup://directions/FAT Viewer?action=UPDATE&amp;creator=factset&amp;DYN_ARGS=TRUE&amp;DOC_NAME=FAT:FQL_AUDITING_CLIENT_TEMPLATE.FAT&amp;display_string=Audit&amp;VAR:KEY=ZWDEBCPOBG&amp;VAR:QUERY=RkZfRU5UUlBSX1ZBTF9EQUlMWSg0MDE0NywsLCwsJ0RJTCcp&amp;WINDOW=FIRST_POPUP&amp;HEIGHT=450&amp;WIDTH=","450&amp;START_MAXIMIZED=FALSE&amp;VAR:CALENDAR=US&amp;VAR:SYMBOL=CPX&amp;VAR:INDEX=0"}</definedName>
    <definedName name="_1519__FDSAUDITLINK__" localSheetId="0" hidden="1">{"fdsup://directions/FAT Viewer?action=UPDATE&amp;creator=factset&amp;DYN_ARGS=TRUE&amp;DOC_NAME=FAT:FQL_AUDITING_CLIENT_TEMPLATE.FAT&amp;display_string=Audit&amp;VAR:KEY=FANYJQRKRO&amp;VAR:QUERY=RkZfRUJJVERBX09QRVIoTFRNLDQwMTQwKQ==&amp;WINDOW=FIRST_POPUP&amp;HEIGHT=450&amp;WIDTH=450&amp;START_MA","XIMIZED=FALSE&amp;VAR:CALENDAR=US&amp;VAR:SYMBOL=CPX&amp;VAR:INDEX=0"}</definedName>
    <definedName name="_1519__FDSAUDITLINK__" hidden="1">{"fdsup://directions/FAT Viewer?action=UPDATE&amp;creator=factset&amp;DYN_ARGS=TRUE&amp;DOC_NAME=FAT:FQL_AUDITING_CLIENT_TEMPLATE.FAT&amp;display_string=Audit&amp;VAR:KEY=FANYJQRKRO&amp;VAR:QUERY=RkZfRUJJVERBX09QRVIoTFRNLDQwMTQwKQ==&amp;WINDOW=FIRST_POPUP&amp;HEIGHT=450&amp;WIDTH=450&amp;START_MA","XIMIZED=FALSE&amp;VAR:CALENDAR=US&amp;VAR:SYMBOL=CPX&amp;VAR:INDEX=0"}</definedName>
    <definedName name="_152_______123Graph_CCHART_1" hidden="1">#REF!</definedName>
    <definedName name="_152__123Graph_XCHART_5" hidden="1">#REF!</definedName>
    <definedName name="_152__FDSAUDITLINK__" localSheetId="0" hidden="1">{"fdsup://directions/FAT Viewer?action=UPDATE&amp;creator=factset&amp;DYN_ARGS=TRUE&amp;DOC_NAME=FAT:FQL_AUDITING_CLIENT_TEMPLATE.FAT&amp;display_string=Audit&amp;VAR:KEY=NKNKJKXIPO&amp;VAR:QUERY=RkZfRUJJVERBX09QRVIoTFRNLDQwNDEzKQ==&amp;WINDOW=FIRST_POPUP&amp;HEIGHT=450&amp;WIDTH=450&amp;START_MA","XIMIZED=FALSE&amp;VAR:CALENDAR=US&amp;VAR:SYMBOL=B2850B&amp;VAR:INDEX=0"}</definedName>
    <definedName name="_152__FDSAUDITLINK__" hidden="1">{"fdsup://directions/FAT Viewer?action=UPDATE&amp;creator=factset&amp;DYN_ARGS=TRUE&amp;DOC_NAME=FAT:FQL_AUDITING_CLIENT_TEMPLATE.FAT&amp;display_string=Audit&amp;VAR:KEY=NKNKJKXIPO&amp;VAR:QUERY=RkZfRUJJVERBX09QRVIoTFRNLDQwNDEzKQ==&amp;WINDOW=FIRST_POPUP&amp;HEIGHT=450&amp;WIDTH=450&amp;START_MA","XIMIZED=FALSE&amp;VAR:CALENDAR=US&amp;VAR:SYMBOL=B2850B&amp;VAR:INDEX=0"}</definedName>
    <definedName name="_1520__FDSAUDITLINK__" localSheetId="0" hidden="1">{"fdsup://directions/FAT Viewer?action=UPDATE&amp;creator=factset&amp;DYN_ARGS=TRUE&amp;DOC_NAME=FAT:FQL_AUDITING_CLIENT_TEMPLATE.FAT&amp;display_string=Audit&amp;VAR:KEY=BURWDMTWFA&amp;VAR:QUERY=RkZfRU5UUlBSX1ZBTF9EQUlMWSg0MDE0MCwsLCwsJ0RJTCcp&amp;WINDOW=FIRST_POPUP&amp;HEIGHT=450&amp;WIDTH=","450&amp;START_MAXIMIZED=FALSE&amp;VAR:CALENDAR=US&amp;VAR:SYMBOL=CPX&amp;VAR:INDEX=0"}</definedName>
    <definedName name="_1520__FDSAUDITLINK__" hidden="1">{"fdsup://directions/FAT Viewer?action=UPDATE&amp;creator=factset&amp;DYN_ARGS=TRUE&amp;DOC_NAME=FAT:FQL_AUDITING_CLIENT_TEMPLATE.FAT&amp;display_string=Audit&amp;VAR:KEY=BURWDMTWFA&amp;VAR:QUERY=RkZfRU5UUlBSX1ZBTF9EQUlMWSg0MDE0MCwsLCwsJ0RJTCcp&amp;WINDOW=FIRST_POPUP&amp;HEIGHT=450&amp;WIDTH=","450&amp;START_MAXIMIZED=FALSE&amp;VAR:CALENDAR=US&amp;VAR:SYMBOL=CPX&amp;VAR:INDEX=0"}</definedName>
    <definedName name="_1521__FDSAUDITLINK__" localSheetId="0" hidden="1">{"fdsup://directions/FAT Viewer?action=UPDATE&amp;creator=factset&amp;DYN_ARGS=TRUE&amp;DOC_NAME=FAT:FQL_AUDITING_CLIENT_TEMPLATE.FAT&amp;display_string=Audit&amp;VAR:KEY=HEBQBSBMDM&amp;VAR:QUERY=RkZfRUJJVERBX09QRVIoTFRNLDQwMTMzKQ==&amp;WINDOW=FIRST_POPUP&amp;HEIGHT=450&amp;WIDTH=450&amp;START_MA","XIMIZED=FALSE&amp;VAR:CALENDAR=US&amp;VAR:SYMBOL=CPX&amp;VAR:INDEX=0"}</definedName>
    <definedName name="_1521__FDSAUDITLINK__" hidden="1">{"fdsup://directions/FAT Viewer?action=UPDATE&amp;creator=factset&amp;DYN_ARGS=TRUE&amp;DOC_NAME=FAT:FQL_AUDITING_CLIENT_TEMPLATE.FAT&amp;display_string=Audit&amp;VAR:KEY=HEBQBSBMDM&amp;VAR:QUERY=RkZfRUJJVERBX09QRVIoTFRNLDQwMTMzKQ==&amp;WINDOW=FIRST_POPUP&amp;HEIGHT=450&amp;WIDTH=450&amp;START_MA","XIMIZED=FALSE&amp;VAR:CALENDAR=US&amp;VAR:SYMBOL=CPX&amp;VAR:INDEX=0"}</definedName>
    <definedName name="_1522__FDSAUDITLINK__" localSheetId="0" hidden="1">{"fdsup://directions/FAT Viewer?action=UPDATE&amp;creator=factset&amp;DYN_ARGS=TRUE&amp;DOC_NAME=FAT:FQL_AUDITING_CLIENT_TEMPLATE.FAT&amp;display_string=Audit&amp;VAR:KEY=NKNYVWHWPK&amp;VAR:QUERY=RkZfRU5UUlBSX1ZBTF9EQUlMWSg0MDEzMywsLCwsJ0RJTCcp&amp;WINDOW=FIRST_POPUP&amp;HEIGHT=450&amp;WIDTH=","450&amp;START_MAXIMIZED=FALSE&amp;VAR:CALENDAR=US&amp;VAR:SYMBOL=CPX&amp;VAR:INDEX=0"}</definedName>
    <definedName name="_1522__FDSAUDITLINK__" hidden="1">{"fdsup://directions/FAT Viewer?action=UPDATE&amp;creator=factset&amp;DYN_ARGS=TRUE&amp;DOC_NAME=FAT:FQL_AUDITING_CLIENT_TEMPLATE.FAT&amp;display_string=Audit&amp;VAR:KEY=NKNYVWHWPK&amp;VAR:QUERY=RkZfRU5UUlBSX1ZBTF9EQUlMWSg0MDEzMywsLCwsJ0RJTCcp&amp;WINDOW=FIRST_POPUP&amp;HEIGHT=450&amp;WIDTH=","450&amp;START_MAXIMIZED=FALSE&amp;VAR:CALENDAR=US&amp;VAR:SYMBOL=CPX&amp;VAR:INDEX=0"}</definedName>
    <definedName name="_1523__FDSAUDITLINK__" localSheetId="0" hidden="1">{"fdsup://directions/FAT Viewer?action=UPDATE&amp;creator=factset&amp;DYN_ARGS=TRUE&amp;DOC_NAME=FAT:FQL_AUDITING_CLIENT_TEMPLATE.FAT&amp;display_string=Audit&amp;VAR:KEY=JETQNYVGXG&amp;VAR:QUERY=RkZfRUJJVERBX09QRVIoTFRNLDQwMTI2KQ==&amp;WINDOW=FIRST_POPUP&amp;HEIGHT=450&amp;WIDTH=450&amp;START_MA","XIMIZED=FALSE&amp;VAR:CALENDAR=US&amp;VAR:SYMBOL=CPX&amp;VAR:INDEX=0"}</definedName>
    <definedName name="_1523__FDSAUDITLINK__" hidden="1">{"fdsup://directions/FAT Viewer?action=UPDATE&amp;creator=factset&amp;DYN_ARGS=TRUE&amp;DOC_NAME=FAT:FQL_AUDITING_CLIENT_TEMPLATE.FAT&amp;display_string=Audit&amp;VAR:KEY=JETQNYVGXG&amp;VAR:QUERY=RkZfRUJJVERBX09QRVIoTFRNLDQwMTI2KQ==&amp;WINDOW=FIRST_POPUP&amp;HEIGHT=450&amp;WIDTH=450&amp;START_MA","XIMIZED=FALSE&amp;VAR:CALENDAR=US&amp;VAR:SYMBOL=CPX&amp;VAR:INDEX=0"}</definedName>
    <definedName name="_1524__FDSAUDITLINK__" localSheetId="0" hidden="1">{"fdsup://directions/FAT Viewer?action=UPDATE&amp;creator=factset&amp;DYN_ARGS=TRUE&amp;DOC_NAME=FAT:FQL_AUDITING_CLIENT_TEMPLATE.FAT&amp;display_string=Audit&amp;VAR:KEY=RGDYFQVCLC&amp;VAR:QUERY=RkZfRU5UUlBSX1ZBTF9EQUlMWSg0MDEyNiwsLCwsJ0RJTCcp&amp;WINDOW=FIRST_POPUP&amp;HEIGHT=450&amp;WIDTH=","450&amp;START_MAXIMIZED=FALSE&amp;VAR:CALENDAR=US&amp;VAR:SYMBOL=CPX&amp;VAR:INDEX=0"}</definedName>
    <definedName name="_1524__FDSAUDITLINK__" hidden="1">{"fdsup://directions/FAT Viewer?action=UPDATE&amp;creator=factset&amp;DYN_ARGS=TRUE&amp;DOC_NAME=FAT:FQL_AUDITING_CLIENT_TEMPLATE.FAT&amp;display_string=Audit&amp;VAR:KEY=RGDYFQVCLC&amp;VAR:QUERY=RkZfRU5UUlBSX1ZBTF9EQUlMWSg0MDEyNiwsLCwsJ0RJTCcp&amp;WINDOW=FIRST_POPUP&amp;HEIGHT=450&amp;WIDTH=","450&amp;START_MAXIMIZED=FALSE&amp;VAR:CALENDAR=US&amp;VAR:SYMBOL=CPX&amp;VAR:INDEX=0"}</definedName>
    <definedName name="_1525__FDSAUDITLINK__" localSheetId="0" hidden="1">{"fdsup://directions/FAT Viewer?action=UPDATE&amp;creator=factset&amp;DYN_ARGS=TRUE&amp;DOC_NAME=FAT:FQL_AUDITING_CLIENT_TEMPLATE.FAT&amp;display_string=Audit&amp;VAR:KEY=ZSHURKXALW&amp;VAR:QUERY=RkZfRUJJVERBX09QRVIoTFRNLDQwMTE5KQ==&amp;WINDOW=FIRST_POPUP&amp;HEIGHT=450&amp;WIDTH=450&amp;START_MA","XIMIZED=FALSE&amp;VAR:CALENDAR=US&amp;VAR:SYMBOL=CPX&amp;VAR:INDEX=0"}</definedName>
    <definedName name="_1525__FDSAUDITLINK__" hidden="1">{"fdsup://directions/FAT Viewer?action=UPDATE&amp;creator=factset&amp;DYN_ARGS=TRUE&amp;DOC_NAME=FAT:FQL_AUDITING_CLIENT_TEMPLATE.FAT&amp;display_string=Audit&amp;VAR:KEY=ZSHURKXALW&amp;VAR:QUERY=RkZfRUJJVERBX09QRVIoTFRNLDQwMTE5KQ==&amp;WINDOW=FIRST_POPUP&amp;HEIGHT=450&amp;WIDTH=450&amp;START_MA","XIMIZED=FALSE&amp;VAR:CALENDAR=US&amp;VAR:SYMBOL=CPX&amp;VAR:INDEX=0"}</definedName>
    <definedName name="_1526__FDSAUDITLINK__" localSheetId="0" hidden="1">{"fdsup://directions/FAT Viewer?action=UPDATE&amp;creator=factset&amp;DYN_ARGS=TRUE&amp;DOC_NAME=FAT:FQL_AUDITING_CLIENT_TEMPLATE.FAT&amp;display_string=Audit&amp;VAR:KEY=TUJAHOXYTI&amp;VAR:QUERY=RkZfRU5UUlBSX1ZBTF9EQUlMWSg0MDExOSwsLCwsJ0RJTCcp&amp;WINDOW=FIRST_POPUP&amp;HEIGHT=450&amp;WIDTH=","450&amp;START_MAXIMIZED=FALSE&amp;VAR:CALENDAR=US&amp;VAR:SYMBOL=CPX&amp;VAR:INDEX=0"}</definedName>
    <definedName name="_1526__FDSAUDITLINK__" hidden="1">{"fdsup://directions/FAT Viewer?action=UPDATE&amp;creator=factset&amp;DYN_ARGS=TRUE&amp;DOC_NAME=FAT:FQL_AUDITING_CLIENT_TEMPLATE.FAT&amp;display_string=Audit&amp;VAR:KEY=TUJAHOXYTI&amp;VAR:QUERY=RkZfRU5UUlBSX1ZBTF9EQUlMWSg0MDExOSwsLCwsJ0RJTCcp&amp;WINDOW=FIRST_POPUP&amp;HEIGHT=450&amp;WIDTH=","450&amp;START_MAXIMIZED=FALSE&amp;VAR:CALENDAR=US&amp;VAR:SYMBOL=CPX&amp;VAR:INDEX=0"}</definedName>
    <definedName name="_1527__FDSAUDITLINK__" localSheetId="0" hidden="1">{"fdsup://directions/FAT Viewer?action=UPDATE&amp;creator=factset&amp;DYN_ARGS=TRUE&amp;DOC_NAME=FAT:FQL_AUDITING_CLIENT_TEMPLATE.FAT&amp;display_string=Audit&amp;VAR:KEY=RYZQJGDWFK&amp;VAR:QUERY=RkZfRUJJVERBX09QRVIoTFRNLDQwMTEyKQ==&amp;WINDOW=FIRST_POPUP&amp;HEIGHT=450&amp;WIDTH=450&amp;START_MA","XIMIZED=FALSE&amp;VAR:CALENDAR=US&amp;VAR:SYMBOL=CPX&amp;VAR:INDEX=0"}</definedName>
    <definedName name="_1527__FDSAUDITLINK__" hidden="1">{"fdsup://directions/FAT Viewer?action=UPDATE&amp;creator=factset&amp;DYN_ARGS=TRUE&amp;DOC_NAME=FAT:FQL_AUDITING_CLIENT_TEMPLATE.FAT&amp;display_string=Audit&amp;VAR:KEY=RYZQJGDWFK&amp;VAR:QUERY=RkZfRUJJVERBX09QRVIoTFRNLDQwMTEyKQ==&amp;WINDOW=FIRST_POPUP&amp;HEIGHT=450&amp;WIDTH=450&amp;START_MA","XIMIZED=FALSE&amp;VAR:CALENDAR=US&amp;VAR:SYMBOL=CPX&amp;VAR:INDEX=0"}</definedName>
    <definedName name="_1528__FDSAUDITLINK__" localSheetId="0" hidden="1">{"fdsup://directions/FAT Viewer?action=UPDATE&amp;creator=factset&amp;DYN_ARGS=TRUE&amp;DOC_NAME=FAT:FQL_AUDITING_CLIENT_TEMPLATE.FAT&amp;display_string=Audit&amp;VAR:KEY=HELGZOHETQ&amp;VAR:QUERY=RkZfRU5UUlBSX1ZBTF9EQUlMWSg0MDExMiwsLCwsJ0RJTCcp&amp;WINDOW=FIRST_POPUP&amp;HEIGHT=450&amp;WIDTH=","450&amp;START_MAXIMIZED=FALSE&amp;VAR:CALENDAR=US&amp;VAR:SYMBOL=CPX&amp;VAR:INDEX=0"}</definedName>
    <definedName name="_1528__FDSAUDITLINK__" hidden="1">{"fdsup://directions/FAT Viewer?action=UPDATE&amp;creator=factset&amp;DYN_ARGS=TRUE&amp;DOC_NAME=FAT:FQL_AUDITING_CLIENT_TEMPLATE.FAT&amp;display_string=Audit&amp;VAR:KEY=HELGZOHETQ&amp;VAR:QUERY=RkZfRU5UUlBSX1ZBTF9EQUlMWSg0MDExMiwsLCwsJ0RJTCcp&amp;WINDOW=FIRST_POPUP&amp;HEIGHT=450&amp;WIDTH=","450&amp;START_MAXIMIZED=FALSE&amp;VAR:CALENDAR=US&amp;VAR:SYMBOL=CPX&amp;VAR:INDEX=0"}</definedName>
    <definedName name="_1529__FDSAUDITLINK__" localSheetId="0" hidden="1">{"fdsup://directions/FAT Viewer?action=UPDATE&amp;creator=factset&amp;DYN_ARGS=TRUE&amp;DOC_NAME=FAT:FQL_AUDITING_CLIENT_TEMPLATE.FAT&amp;display_string=Audit&amp;VAR:KEY=FEPOVUTCTI&amp;VAR:QUERY=RkZfRUJJVERBX09QRVIoTFRNLDQwMTA1KQ==&amp;WINDOW=FIRST_POPUP&amp;HEIGHT=450&amp;WIDTH=450&amp;START_MA","XIMIZED=FALSE&amp;VAR:CALENDAR=US&amp;VAR:SYMBOL=CPX&amp;VAR:INDEX=0"}</definedName>
    <definedName name="_1529__FDSAUDITLINK__" hidden="1">{"fdsup://directions/FAT Viewer?action=UPDATE&amp;creator=factset&amp;DYN_ARGS=TRUE&amp;DOC_NAME=FAT:FQL_AUDITING_CLIENT_TEMPLATE.FAT&amp;display_string=Audit&amp;VAR:KEY=FEPOVUTCTI&amp;VAR:QUERY=RkZfRUJJVERBX09QRVIoTFRNLDQwMTA1KQ==&amp;WINDOW=FIRST_POPUP&amp;HEIGHT=450&amp;WIDTH=450&amp;START_MA","XIMIZED=FALSE&amp;VAR:CALENDAR=US&amp;VAR:SYMBOL=CPX&amp;VAR:INDEX=0"}</definedName>
    <definedName name="_153______________123Graph_DCHART_2" hidden="1">#REF!</definedName>
    <definedName name="_153_______123Graph_CCHART_2" hidden="1">#REF!</definedName>
    <definedName name="_153__123Graph_XCHART_6" hidden="1">#REF!</definedName>
    <definedName name="_153__FDSAUDITLINK__" localSheetId="0" hidden="1">{"fdsup://directions/FAT Viewer?action=UPDATE&amp;creator=factset&amp;DYN_ARGS=TRUE&amp;DOC_NAME=FAT:FQL_AUDITING_CLIENT_TEMPLATE.FAT&amp;display_string=Audit&amp;VAR:KEY=TIRQDOLMPG&amp;VAR:QUERY=RkZfRU5UUlBSX1ZBTF9EQUlMWSg0MDQwNiwsLCwsJ0RJTCcp&amp;WINDOW=FIRST_POPUP&amp;HEIGHT=450&amp;WIDTH=","450&amp;START_MAXIMIZED=FALSE&amp;VAR:CALENDAR=US&amp;VAR:SYMBOL=B2850B&amp;VAR:INDEX=0"}</definedName>
    <definedName name="_153__FDSAUDITLINK__" hidden="1">{"fdsup://directions/FAT Viewer?action=UPDATE&amp;creator=factset&amp;DYN_ARGS=TRUE&amp;DOC_NAME=FAT:FQL_AUDITING_CLIENT_TEMPLATE.FAT&amp;display_string=Audit&amp;VAR:KEY=TIRQDOLMPG&amp;VAR:QUERY=RkZfRU5UUlBSX1ZBTF9EQUlMWSg0MDQwNiwsLCwsJ0RJTCcp&amp;WINDOW=FIRST_POPUP&amp;HEIGHT=450&amp;WIDTH=","450&amp;START_MAXIMIZED=FALSE&amp;VAR:CALENDAR=US&amp;VAR:SYMBOL=B2850B&amp;VAR:INDEX=0"}</definedName>
    <definedName name="_1530__FDSAUDITLINK__" localSheetId="0" hidden="1">{"fdsup://directions/FAT Viewer?action=UPDATE&amp;creator=factset&amp;DYN_ARGS=TRUE&amp;DOC_NAME=FAT:FQL_AUDITING_CLIENT_TEMPLATE.FAT&amp;display_string=Audit&amp;VAR:KEY=PGROTMXUDK&amp;VAR:QUERY=RkZfRU5UUlBSX1ZBTF9EQUlMWSg0MDEwNSwsLCwsJ0RJTCcp&amp;WINDOW=FIRST_POPUP&amp;HEIGHT=450&amp;WIDTH=","450&amp;START_MAXIMIZED=FALSE&amp;VAR:CALENDAR=US&amp;VAR:SYMBOL=CPX&amp;VAR:INDEX=0"}</definedName>
    <definedName name="_1530__FDSAUDITLINK__" hidden="1">{"fdsup://directions/FAT Viewer?action=UPDATE&amp;creator=factset&amp;DYN_ARGS=TRUE&amp;DOC_NAME=FAT:FQL_AUDITING_CLIENT_TEMPLATE.FAT&amp;display_string=Audit&amp;VAR:KEY=PGROTMXUDK&amp;VAR:QUERY=RkZfRU5UUlBSX1ZBTF9EQUlMWSg0MDEwNSwsLCwsJ0RJTCcp&amp;WINDOW=FIRST_POPUP&amp;HEIGHT=450&amp;WIDTH=","450&amp;START_MAXIMIZED=FALSE&amp;VAR:CALENDAR=US&amp;VAR:SYMBOL=CPX&amp;VAR:INDEX=0"}</definedName>
    <definedName name="_1531__FDSAUDITLINK__" localSheetId="0" hidden="1">{"fdsup://directions/FAT Viewer?action=UPDATE&amp;creator=factset&amp;DYN_ARGS=TRUE&amp;DOC_NAME=FAT:FQL_AUDITING_CLIENT_TEMPLATE.FAT&amp;display_string=Audit&amp;VAR:KEY=PYPQTSTCNO&amp;VAR:QUERY=RkZfRUJJVERBX09QRVIoTFRNLDQwMDk4KQ==&amp;WINDOW=FIRST_POPUP&amp;HEIGHT=450&amp;WIDTH=450&amp;START_MA","XIMIZED=FALSE&amp;VAR:CALENDAR=US&amp;VAR:SYMBOL=CPX&amp;VAR:INDEX=0"}</definedName>
    <definedName name="_1531__FDSAUDITLINK__" hidden="1">{"fdsup://directions/FAT Viewer?action=UPDATE&amp;creator=factset&amp;DYN_ARGS=TRUE&amp;DOC_NAME=FAT:FQL_AUDITING_CLIENT_TEMPLATE.FAT&amp;display_string=Audit&amp;VAR:KEY=PYPQTSTCNO&amp;VAR:QUERY=RkZfRUJJVERBX09QRVIoTFRNLDQwMDk4KQ==&amp;WINDOW=FIRST_POPUP&amp;HEIGHT=450&amp;WIDTH=450&amp;START_MA","XIMIZED=FALSE&amp;VAR:CALENDAR=US&amp;VAR:SYMBOL=CPX&amp;VAR:INDEX=0"}</definedName>
    <definedName name="_1532__FDSAUDITLINK__" localSheetId="0" hidden="1">{"fdsup://directions/FAT Viewer?action=UPDATE&amp;creator=factset&amp;DYN_ARGS=TRUE&amp;DOC_NAME=FAT:FQL_AUDITING_CLIENT_TEMPLATE.FAT&amp;display_string=Audit&amp;VAR:KEY=BCHEXIRSFY&amp;VAR:QUERY=RkZfRU5UUlBSX1ZBTF9EQUlMWSg0MDA5OCwsLCwsJ0RJTCcp&amp;WINDOW=FIRST_POPUP&amp;HEIGHT=450&amp;WIDTH=","450&amp;START_MAXIMIZED=FALSE&amp;VAR:CALENDAR=US&amp;VAR:SYMBOL=CPX&amp;VAR:INDEX=0"}</definedName>
    <definedName name="_1532__FDSAUDITLINK__" hidden="1">{"fdsup://directions/FAT Viewer?action=UPDATE&amp;creator=factset&amp;DYN_ARGS=TRUE&amp;DOC_NAME=FAT:FQL_AUDITING_CLIENT_TEMPLATE.FAT&amp;display_string=Audit&amp;VAR:KEY=BCHEXIRSFY&amp;VAR:QUERY=RkZfRU5UUlBSX1ZBTF9EQUlMWSg0MDA5OCwsLCwsJ0RJTCcp&amp;WINDOW=FIRST_POPUP&amp;HEIGHT=450&amp;WIDTH=","450&amp;START_MAXIMIZED=FALSE&amp;VAR:CALENDAR=US&amp;VAR:SYMBOL=CPX&amp;VAR:INDEX=0"}</definedName>
    <definedName name="_1533__FDSAUDITLINK__" localSheetId="0" hidden="1">{"fdsup://directions/FAT Viewer?action=UPDATE&amp;creator=factset&amp;DYN_ARGS=TRUE&amp;DOC_NAME=FAT:FQL_AUDITING_CLIENT_TEMPLATE.FAT&amp;display_string=Audit&amp;VAR:KEY=JADEDQPOXS&amp;VAR:QUERY=RkZfRUJJVERBX09QRVIoTFRNLDQwMDkxKQ==&amp;WINDOW=FIRST_POPUP&amp;HEIGHT=450&amp;WIDTH=450&amp;START_MA","XIMIZED=FALSE&amp;VAR:CALENDAR=US&amp;VAR:SYMBOL=CPX&amp;VAR:INDEX=0"}</definedName>
    <definedName name="_1533__FDSAUDITLINK__" hidden="1">{"fdsup://directions/FAT Viewer?action=UPDATE&amp;creator=factset&amp;DYN_ARGS=TRUE&amp;DOC_NAME=FAT:FQL_AUDITING_CLIENT_TEMPLATE.FAT&amp;display_string=Audit&amp;VAR:KEY=JADEDQPOXS&amp;VAR:QUERY=RkZfRUJJVERBX09QRVIoTFRNLDQwMDkxKQ==&amp;WINDOW=FIRST_POPUP&amp;HEIGHT=450&amp;WIDTH=450&amp;START_MA","XIMIZED=FALSE&amp;VAR:CALENDAR=US&amp;VAR:SYMBOL=CPX&amp;VAR:INDEX=0"}</definedName>
    <definedName name="_1534__FDSAUDITLINK__" localSheetId="0" hidden="1">{"fdsup://directions/FAT Viewer?action=UPDATE&amp;creator=factset&amp;DYN_ARGS=TRUE&amp;DOC_NAME=FAT:FQL_AUDITING_CLIENT_TEMPLATE.FAT&amp;display_string=Audit&amp;VAR:KEY=DYBIBSDIVS&amp;VAR:QUERY=RkZfRU5UUlBSX1ZBTF9EQUlMWSg0MDA5MSwsLCwsJ0RJTCcp&amp;WINDOW=FIRST_POPUP&amp;HEIGHT=450&amp;WIDTH=","450&amp;START_MAXIMIZED=FALSE&amp;VAR:CALENDAR=US&amp;VAR:SYMBOL=CPX&amp;VAR:INDEX=0"}</definedName>
    <definedName name="_1534__FDSAUDITLINK__" hidden="1">{"fdsup://directions/FAT Viewer?action=UPDATE&amp;creator=factset&amp;DYN_ARGS=TRUE&amp;DOC_NAME=FAT:FQL_AUDITING_CLIENT_TEMPLATE.FAT&amp;display_string=Audit&amp;VAR:KEY=DYBIBSDIVS&amp;VAR:QUERY=RkZfRU5UUlBSX1ZBTF9EQUlMWSg0MDA5MSwsLCwsJ0RJTCcp&amp;WINDOW=FIRST_POPUP&amp;HEIGHT=450&amp;WIDTH=","450&amp;START_MAXIMIZED=FALSE&amp;VAR:CALENDAR=US&amp;VAR:SYMBOL=CPX&amp;VAR:INDEX=0"}</definedName>
    <definedName name="_1535__FDSAUDITLINK__" localSheetId="0" hidden="1">{"fdsup://directions/FAT Viewer?action=UPDATE&amp;creator=factset&amp;DYN_ARGS=TRUE&amp;DOC_NAME=FAT:FQL_AUDITING_CLIENT_TEMPLATE.FAT&amp;display_string=Audit&amp;VAR:KEY=HYJEBKNUVS&amp;VAR:QUERY=RkZfRUJJVERBX09QRVIoTFRNLDQwMDg0KQ==&amp;WINDOW=FIRST_POPUP&amp;HEIGHT=450&amp;WIDTH=450&amp;START_MA","XIMIZED=FALSE&amp;VAR:CALENDAR=US&amp;VAR:SYMBOL=CPX&amp;VAR:INDEX=0"}</definedName>
    <definedName name="_1535__FDSAUDITLINK__" hidden="1">{"fdsup://directions/FAT Viewer?action=UPDATE&amp;creator=factset&amp;DYN_ARGS=TRUE&amp;DOC_NAME=FAT:FQL_AUDITING_CLIENT_TEMPLATE.FAT&amp;display_string=Audit&amp;VAR:KEY=HYJEBKNUVS&amp;VAR:QUERY=RkZfRUJJVERBX09QRVIoTFRNLDQwMDg0KQ==&amp;WINDOW=FIRST_POPUP&amp;HEIGHT=450&amp;WIDTH=450&amp;START_MA","XIMIZED=FALSE&amp;VAR:CALENDAR=US&amp;VAR:SYMBOL=CPX&amp;VAR:INDEX=0"}</definedName>
    <definedName name="_1536__FDSAUDITLINK__" localSheetId="0" hidden="1">{"fdsup://directions/FAT Viewer?action=UPDATE&amp;creator=factset&amp;DYN_ARGS=TRUE&amp;DOC_NAME=FAT:FQL_AUDITING_CLIENT_TEMPLATE.FAT&amp;display_string=Audit&amp;VAR:KEY=FOTYVCZYPA&amp;VAR:QUERY=RkZfRU5UUlBSX1ZBTF9EQUlMWSg0MDA4NCwsLCwsJ0RJTCcp&amp;WINDOW=FIRST_POPUP&amp;HEIGHT=450&amp;WIDTH=","450&amp;START_MAXIMIZED=FALSE&amp;VAR:CALENDAR=US&amp;VAR:SYMBOL=CPX&amp;VAR:INDEX=0"}</definedName>
    <definedName name="_1536__FDSAUDITLINK__" hidden="1">{"fdsup://directions/FAT Viewer?action=UPDATE&amp;creator=factset&amp;DYN_ARGS=TRUE&amp;DOC_NAME=FAT:FQL_AUDITING_CLIENT_TEMPLATE.FAT&amp;display_string=Audit&amp;VAR:KEY=FOTYVCZYPA&amp;VAR:QUERY=RkZfRU5UUlBSX1ZBTF9EQUlMWSg0MDA4NCwsLCwsJ0RJTCcp&amp;WINDOW=FIRST_POPUP&amp;HEIGHT=450&amp;WIDTH=","450&amp;START_MAXIMIZED=FALSE&amp;VAR:CALENDAR=US&amp;VAR:SYMBOL=CPX&amp;VAR:INDEX=0"}</definedName>
    <definedName name="_1537__FDSAUDITLINK__" localSheetId="0" hidden="1">{"fdsup://directions/FAT Viewer?action=UPDATE&amp;creator=factset&amp;DYN_ARGS=TRUE&amp;DOC_NAME=FAT:FQL_AUDITING_CLIENT_TEMPLATE.FAT&amp;display_string=Audit&amp;VAR:KEY=TMTQLIHUHS&amp;VAR:QUERY=RkZfRUJJVERBX09QRVIoTFRNLDQwMDc3KQ==&amp;WINDOW=FIRST_POPUP&amp;HEIGHT=450&amp;WIDTH=450&amp;START_MA","XIMIZED=FALSE&amp;VAR:CALENDAR=US&amp;VAR:SYMBOL=CPX&amp;VAR:INDEX=0"}</definedName>
    <definedName name="_1537__FDSAUDITLINK__" hidden="1">{"fdsup://directions/FAT Viewer?action=UPDATE&amp;creator=factset&amp;DYN_ARGS=TRUE&amp;DOC_NAME=FAT:FQL_AUDITING_CLIENT_TEMPLATE.FAT&amp;display_string=Audit&amp;VAR:KEY=TMTQLIHUHS&amp;VAR:QUERY=RkZfRUJJVERBX09QRVIoTFRNLDQwMDc3KQ==&amp;WINDOW=FIRST_POPUP&amp;HEIGHT=450&amp;WIDTH=450&amp;START_MA","XIMIZED=FALSE&amp;VAR:CALENDAR=US&amp;VAR:SYMBOL=CPX&amp;VAR:INDEX=0"}</definedName>
    <definedName name="_1538__FDSAUDITLINK__" localSheetId="0" hidden="1">{"fdsup://directions/FAT Viewer?action=UPDATE&amp;creator=factset&amp;DYN_ARGS=TRUE&amp;DOC_NAME=FAT:FQL_AUDITING_CLIENT_TEMPLATE.FAT&amp;display_string=Audit&amp;VAR:KEY=NAVUTGVSTW&amp;VAR:QUERY=RkZfRU5UUlBSX1ZBTF9EQUlMWSg0MDA3NywsLCwsJ0RJTCcp&amp;WINDOW=FIRST_POPUP&amp;HEIGHT=450&amp;WIDTH=","450&amp;START_MAXIMIZED=FALSE&amp;VAR:CALENDAR=US&amp;VAR:SYMBOL=CPX&amp;VAR:INDEX=0"}</definedName>
    <definedName name="_1538__FDSAUDITLINK__" hidden="1">{"fdsup://directions/FAT Viewer?action=UPDATE&amp;creator=factset&amp;DYN_ARGS=TRUE&amp;DOC_NAME=FAT:FQL_AUDITING_CLIENT_TEMPLATE.FAT&amp;display_string=Audit&amp;VAR:KEY=NAVUTGVSTW&amp;VAR:QUERY=RkZfRU5UUlBSX1ZBTF9EQUlMWSg0MDA3NywsLCwsJ0RJTCcp&amp;WINDOW=FIRST_POPUP&amp;HEIGHT=450&amp;WIDTH=","450&amp;START_MAXIMIZED=FALSE&amp;VAR:CALENDAR=US&amp;VAR:SYMBOL=CPX&amp;VAR:INDEX=0"}</definedName>
    <definedName name="_1539__FDSAUDITLINK__" localSheetId="0" hidden="1">{"fdsup://directions/FAT Viewer?action=UPDATE&amp;creator=factset&amp;DYN_ARGS=TRUE&amp;DOC_NAME=FAT:FQL_AUDITING_CLIENT_TEMPLATE.FAT&amp;display_string=Audit&amp;VAR:KEY=LMTOHWVMBE&amp;VAR:QUERY=RkZfRUJJVERBX09QRVIoTFRNLDQwMDcwKQ==&amp;WINDOW=FIRST_POPUP&amp;HEIGHT=450&amp;WIDTH=450&amp;START_MA","XIMIZED=FALSE&amp;VAR:CALENDAR=US&amp;VAR:SYMBOL=CPX&amp;VAR:INDEX=0"}</definedName>
    <definedName name="_1539__FDSAUDITLINK__" hidden="1">{"fdsup://directions/FAT Viewer?action=UPDATE&amp;creator=factset&amp;DYN_ARGS=TRUE&amp;DOC_NAME=FAT:FQL_AUDITING_CLIENT_TEMPLATE.FAT&amp;display_string=Audit&amp;VAR:KEY=LMTOHWVMBE&amp;VAR:QUERY=RkZfRUJJVERBX09QRVIoTFRNLDQwMDcwKQ==&amp;WINDOW=FIRST_POPUP&amp;HEIGHT=450&amp;WIDTH=450&amp;START_MA","XIMIZED=FALSE&amp;VAR:CALENDAR=US&amp;VAR:SYMBOL=CPX&amp;VAR:INDEX=0"}</definedName>
    <definedName name="_154_______123Graph_CCHART_3" hidden="1">#REF!</definedName>
    <definedName name="_154__123Graph_LBL_BCHART_3" hidden="1">#REF!</definedName>
    <definedName name="_154__123Graph_XCHART_7" hidden="1">#REF!</definedName>
    <definedName name="_154__FDSAUDITLINK__" localSheetId="0" hidden="1">{"fdsup://directions/FAT Viewer?action=UPDATE&amp;creator=factset&amp;DYN_ARGS=TRUE&amp;DOC_NAME=FAT:FQL_AUDITING_CLIENT_TEMPLATE.FAT&amp;display_string=Audit&amp;VAR:KEY=NUHYXKPSFK&amp;VAR:QUERY=RkZfRUJJVERBX09QRVIoTFRNLDQwNDA2KQ==&amp;WINDOW=FIRST_POPUP&amp;HEIGHT=450&amp;WIDTH=450&amp;START_MA","XIMIZED=FALSE&amp;VAR:CALENDAR=US&amp;VAR:SYMBOL=B2850B&amp;VAR:INDEX=0"}</definedName>
    <definedName name="_154__FDSAUDITLINK__" hidden="1">{"fdsup://directions/FAT Viewer?action=UPDATE&amp;creator=factset&amp;DYN_ARGS=TRUE&amp;DOC_NAME=FAT:FQL_AUDITING_CLIENT_TEMPLATE.FAT&amp;display_string=Audit&amp;VAR:KEY=NUHYXKPSFK&amp;VAR:QUERY=RkZfRUJJVERBX09QRVIoTFRNLDQwNDA2KQ==&amp;WINDOW=FIRST_POPUP&amp;HEIGHT=450&amp;WIDTH=450&amp;START_MA","XIMIZED=FALSE&amp;VAR:CALENDAR=US&amp;VAR:SYMBOL=B2850B&amp;VAR:INDEX=0"}</definedName>
    <definedName name="_1540__FDSAUDITLINK__" localSheetId="0" hidden="1">{"fdsup://directions/FAT Viewer?action=UPDATE&amp;creator=factset&amp;DYN_ARGS=TRUE&amp;DOC_NAME=FAT:FQL_AUDITING_CLIENT_TEMPLATE.FAT&amp;display_string=Audit&amp;VAR:KEY=BOTGBONYHO&amp;VAR:QUERY=RkZfRU5UUlBSX1ZBTF9EQUlMWSg0MDA3MCwsLCwsJ0RJTCcp&amp;WINDOW=FIRST_POPUP&amp;HEIGHT=450&amp;WIDTH=","450&amp;START_MAXIMIZED=FALSE&amp;VAR:CALENDAR=US&amp;VAR:SYMBOL=CPX&amp;VAR:INDEX=0"}</definedName>
    <definedName name="_1540__FDSAUDITLINK__" hidden="1">{"fdsup://directions/FAT Viewer?action=UPDATE&amp;creator=factset&amp;DYN_ARGS=TRUE&amp;DOC_NAME=FAT:FQL_AUDITING_CLIENT_TEMPLATE.FAT&amp;display_string=Audit&amp;VAR:KEY=BOTGBONYHO&amp;VAR:QUERY=RkZfRU5UUlBSX1ZBTF9EQUlMWSg0MDA3MCwsLCwsJ0RJTCcp&amp;WINDOW=FIRST_POPUP&amp;HEIGHT=450&amp;WIDTH=","450&amp;START_MAXIMIZED=FALSE&amp;VAR:CALENDAR=US&amp;VAR:SYMBOL=CPX&amp;VAR:INDEX=0"}</definedName>
    <definedName name="_1541__FDSAUDITLINK__" localSheetId="0" hidden="1">{"fdsup://directions/FAT Viewer?action=UPDATE&amp;creator=factset&amp;DYN_ARGS=TRUE&amp;DOC_NAME=FAT:FQL_AUDITING_CLIENT_TEMPLATE.FAT&amp;display_string=Audit&amp;VAR:KEY=BMZKZQBWRK&amp;VAR:QUERY=RkZfRUJJVERBX09QRVIoTFRNLDQwMDYzKQ==&amp;WINDOW=FIRST_POPUP&amp;HEIGHT=450&amp;WIDTH=450&amp;START_MA","XIMIZED=FALSE&amp;VAR:CALENDAR=US&amp;VAR:SYMBOL=CPX&amp;VAR:INDEX=0"}</definedName>
    <definedName name="_1541__FDSAUDITLINK__" hidden="1">{"fdsup://directions/FAT Viewer?action=UPDATE&amp;creator=factset&amp;DYN_ARGS=TRUE&amp;DOC_NAME=FAT:FQL_AUDITING_CLIENT_TEMPLATE.FAT&amp;display_string=Audit&amp;VAR:KEY=BMZKZQBWRK&amp;VAR:QUERY=RkZfRUJJVERBX09QRVIoTFRNLDQwMDYzKQ==&amp;WINDOW=FIRST_POPUP&amp;HEIGHT=450&amp;WIDTH=450&amp;START_MA","XIMIZED=FALSE&amp;VAR:CALENDAR=US&amp;VAR:SYMBOL=CPX&amp;VAR:INDEX=0"}</definedName>
    <definedName name="_1542__FDSAUDITLINK__" localSheetId="0" hidden="1">{"fdsup://directions/FAT Viewer?action=UPDATE&amp;creator=factset&amp;DYN_ARGS=TRUE&amp;DOC_NAME=FAT:FQL_AUDITING_CLIENT_TEMPLATE.FAT&amp;display_string=Audit&amp;VAR:KEY=NCTIVEVEDK&amp;VAR:QUERY=RkZfRU5UUlBSX1ZBTF9EQUlMWSg0MDA2MywsLCwsJ0RJTCcp&amp;WINDOW=FIRST_POPUP&amp;HEIGHT=450&amp;WIDTH=","450&amp;START_MAXIMIZED=FALSE&amp;VAR:CALENDAR=US&amp;VAR:SYMBOL=CPX&amp;VAR:INDEX=0"}</definedName>
    <definedName name="_1542__FDSAUDITLINK__" hidden="1">{"fdsup://directions/FAT Viewer?action=UPDATE&amp;creator=factset&amp;DYN_ARGS=TRUE&amp;DOC_NAME=FAT:FQL_AUDITING_CLIENT_TEMPLATE.FAT&amp;display_string=Audit&amp;VAR:KEY=NCTIVEVEDK&amp;VAR:QUERY=RkZfRU5UUlBSX1ZBTF9EQUlMWSg0MDA2MywsLCwsJ0RJTCcp&amp;WINDOW=FIRST_POPUP&amp;HEIGHT=450&amp;WIDTH=","450&amp;START_MAXIMIZED=FALSE&amp;VAR:CALENDAR=US&amp;VAR:SYMBOL=CPX&amp;VAR:INDEX=0"}</definedName>
    <definedName name="_1543__FDSAUDITLINK__" localSheetId="0" hidden="1">{"fdsup://directions/FAT Viewer?action=UPDATE&amp;creator=factset&amp;DYN_ARGS=TRUE&amp;DOC_NAME=FAT:FQL_AUDITING_CLIENT_TEMPLATE.FAT&amp;display_string=Audit&amp;VAR:KEY=ZKRABMFYDY&amp;VAR:QUERY=RkZfRUJJVERBX09QRVIoTFRNLDQwMDU2KQ==&amp;WINDOW=FIRST_POPUP&amp;HEIGHT=450&amp;WIDTH=450&amp;START_MA","XIMIZED=FALSE&amp;VAR:CALENDAR=US&amp;VAR:SYMBOL=CPX&amp;VAR:INDEX=0"}</definedName>
    <definedName name="_1543__FDSAUDITLINK__" hidden="1">{"fdsup://directions/FAT Viewer?action=UPDATE&amp;creator=factset&amp;DYN_ARGS=TRUE&amp;DOC_NAME=FAT:FQL_AUDITING_CLIENT_TEMPLATE.FAT&amp;display_string=Audit&amp;VAR:KEY=ZKRABMFYDY&amp;VAR:QUERY=RkZfRUJJVERBX09QRVIoTFRNLDQwMDU2KQ==&amp;WINDOW=FIRST_POPUP&amp;HEIGHT=450&amp;WIDTH=450&amp;START_MA","XIMIZED=FALSE&amp;VAR:CALENDAR=US&amp;VAR:SYMBOL=CPX&amp;VAR:INDEX=0"}</definedName>
    <definedName name="_1544__FDSAUDITLINK__" localSheetId="0" hidden="1">{"fdsup://directions/FAT Viewer?action=UPDATE&amp;creator=factset&amp;DYN_ARGS=TRUE&amp;DOC_NAME=FAT:FQL_AUDITING_CLIENT_TEMPLATE.FAT&amp;display_string=Audit&amp;VAR:KEY=RYTOJCVKTE&amp;VAR:QUERY=RkZfRU5UUlBSX1ZBTF9EQUlMWSg0MDA1NiwsLCwsJ0RJTCcp&amp;WINDOW=FIRST_POPUP&amp;HEIGHT=450&amp;WIDTH=","450&amp;START_MAXIMIZED=FALSE&amp;VAR:CALENDAR=US&amp;VAR:SYMBOL=CPX&amp;VAR:INDEX=0"}</definedName>
    <definedName name="_1544__FDSAUDITLINK__" hidden="1">{"fdsup://directions/FAT Viewer?action=UPDATE&amp;creator=factset&amp;DYN_ARGS=TRUE&amp;DOC_NAME=FAT:FQL_AUDITING_CLIENT_TEMPLATE.FAT&amp;display_string=Audit&amp;VAR:KEY=RYTOJCVKTE&amp;VAR:QUERY=RkZfRU5UUlBSX1ZBTF9EQUlMWSg0MDA1NiwsLCwsJ0RJTCcp&amp;WINDOW=FIRST_POPUP&amp;HEIGHT=450&amp;WIDTH=","450&amp;START_MAXIMIZED=FALSE&amp;VAR:CALENDAR=US&amp;VAR:SYMBOL=CPX&amp;VAR:INDEX=0"}</definedName>
    <definedName name="_1545__FDSAUDITLINK__" localSheetId="0" hidden="1">{"fdsup://directions/FAT Viewer?action=UPDATE&amp;creator=factset&amp;DYN_ARGS=TRUE&amp;DOC_NAME=FAT:FQL_AUDITING_CLIENT_TEMPLATE.FAT&amp;display_string=Audit&amp;VAR:KEY=ZMBATYNOLM&amp;VAR:QUERY=RkZfRUJJVERBX09QRVIoTFRNLDQwMDQ5KQ==&amp;WINDOW=FIRST_POPUP&amp;HEIGHT=450&amp;WIDTH=450&amp;START_MA","XIMIZED=FALSE&amp;VAR:CALENDAR=US&amp;VAR:SYMBOL=CPX&amp;VAR:INDEX=0"}</definedName>
    <definedName name="_1545__FDSAUDITLINK__" hidden="1">{"fdsup://directions/FAT Viewer?action=UPDATE&amp;creator=factset&amp;DYN_ARGS=TRUE&amp;DOC_NAME=FAT:FQL_AUDITING_CLIENT_TEMPLATE.FAT&amp;display_string=Audit&amp;VAR:KEY=ZMBATYNOLM&amp;VAR:QUERY=RkZfRUJJVERBX09QRVIoTFRNLDQwMDQ5KQ==&amp;WINDOW=FIRST_POPUP&amp;HEIGHT=450&amp;WIDTH=450&amp;START_MA","XIMIZED=FALSE&amp;VAR:CALENDAR=US&amp;VAR:SYMBOL=CPX&amp;VAR:INDEX=0"}</definedName>
    <definedName name="_1546__FDSAUDITLINK__" localSheetId="0" hidden="1">{"fdsup://directions/FAT Viewer?action=UPDATE&amp;creator=factset&amp;DYN_ARGS=TRUE&amp;DOC_NAME=FAT:FQL_AUDITING_CLIENT_TEMPLATE.FAT&amp;display_string=Audit&amp;VAR:KEY=BCBYJSPWTM&amp;VAR:QUERY=RkZfRU5UUlBSX1ZBTF9EQUlMWSg0MDA0OSwsLCwsJ0RJTCcp&amp;WINDOW=FIRST_POPUP&amp;HEIGHT=450&amp;WIDTH=","450&amp;START_MAXIMIZED=FALSE&amp;VAR:CALENDAR=US&amp;VAR:SYMBOL=CPX&amp;VAR:INDEX=0"}</definedName>
    <definedName name="_1546__FDSAUDITLINK__" hidden="1">{"fdsup://directions/FAT Viewer?action=UPDATE&amp;creator=factset&amp;DYN_ARGS=TRUE&amp;DOC_NAME=FAT:FQL_AUDITING_CLIENT_TEMPLATE.FAT&amp;display_string=Audit&amp;VAR:KEY=BCBYJSPWTM&amp;VAR:QUERY=RkZfRU5UUlBSX1ZBTF9EQUlMWSg0MDA0OSwsLCwsJ0RJTCcp&amp;WINDOW=FIRST_POPUP&amp;HEIGHT=450&amp;WIDTH=","450&amp;START_MAXIMIZED=FALSE&amp;VAR:CALENDAR=US&amp;VAR:SYMBOL=CPX&amp;VAR:INDEX=0"}</definedName>
    <definedName name="_1547__FDSAUDITLINK__" localSheetId="0" hidden="1">{"fdsup://directions/FAT Viewer?action=UPDATE&amp;creator=factset&amp;DYN_ARGS=TRUE&amp;DOC_NAME=FAT:FQL_AUDITING_CLIENT_TEMPLATE.FAT&amp;display_string=Audit&amp;VAR:KEY=ZKZWLSPKHS&amp;VAR:QUERY=RkZfRUJJVERBX09QRVIoTFRNLDQwMDQyKQ==&amp;WINDOW=FIRST_POPUP&amp;HEIGHT=450&amp;WIDTH=450&amp;START_MA","XIMIZED=FALSE&amp;VAR:CALENDAR=US&amp;VAR:SYMBOL=CPX&amp;VAR:INDEX=0"}</definedName>
    <definedName name="_1547__FDSAUDITLINK__" hidden="1">{"fdsup://directions/FAT Viewer?action=UPDATE&amp;creator=factset&amp;DYN_ARGS=TRUE&amp;DOC_NAME=FAT:FQL_AUDITING_CLIENT_TEMPLATE.FAT&amp;display_string=Audit&amp;VAR:KEY=ZKZWLSPKHS&amp;VAR:QUERY=RkZfRUJJVERBX09QRVIoTFRNLDQwMDQyKQ==&amp;WINDOW=FIRST_POPUP&amp;HEIGHT=450&amp;WIDTH=450&amp;START_MA","XIMIZED=FALSE&amp;VAR:CALENDAR=US&amp;VAR:SYMBOL=CPX&amp;VAR:INDEX=0"}</definedName>
    <definedName name="_1548__FDSAUDITLINK__" localSheetId="0" hidden="1">{"fdsup://directions/FAT Viewer?action=UPDATE&amp;creator=factset&amp;DYN_ARGS=TRUE&amp;DOC_NAME=FAT:FQL_AUDITING_CLIENT_TEMPLATE.FAT&amp;display_string=Audit&amp;VAR:KEY=VKZSBODKJY&amp;VAR:QUERY=RkZfRU5UUlBSX1ZBTF9EQUlMWSg0MDA0MiwsLCwsJ0RJTCcp&amp;WINDOW=FIRST_POPUP&amp;HEIGHT=450&amp;WIDTH=","450&amp;START_MAXIMIZED=FALSE&amp;VAR:CALENDAR=US&amp;VAR:SYMBOL=CPX&amp;VAR:INDEX=0"}</definedName>
    <definedName name="_1548__FDSAUDITLINK__" hidden="1">{"fdsup://directions/FAT Viewer?action=UPDATE&amp;creator=factset&amp;DYN_ARGS=TRUE&amp;DOC_NAME=FAT:FQL_AUDITING_CLIENT_TEMPLATE.FAT&amp;display_string=Audit&amp;VAR:KEY=VKZSBODKJY&amp;VAR:QUERY=RkZfRU5UUlBSX1ZBTF9EQUlMWSg0MDA0MiwsLCwsJ0RJTCcp&amp;WINDOW=FIRST_POPUP&amp;HEIGHT=450&amp;WIDTH=","450&amp;START_MAXIMIZED=FALSE&amp;VAR:CALENDAR=US&amp;VAR:SYMBOL=CPX&amp;VAR:INDEX=0"}</definedName>
    <definedName name="_1549__FDSAUDITLINK__" localSheetId="0" hidden="1">{"fdsup://directions/FAT Viewer?action=UPDATE&amp;creator=factset&amp;DYN_ARGS=TRUE&amp;DOC_NAME=FAT:FQL_AUDITING_CLIENT_TEMPLATE.FAT&amp;display_string=Audit&amp;VAR:KEY=ZORALKRATK&amp;VAR:QUERY=RkZfRUJJVERBX09QRVIoTFRNLDQwMDM1KQ==&amp;WINDOW=FIRST_POPUP&amp;HEIGHT=450&amp;WIDTH=450&amp;START_MA","XIMIZED=FALSE&amp;VAR:CALENDAR=US&amp;VAR:SYMBOL=CPX&amp;VAR:INDEX=0"}</definedName>
    <definedName name="_1549__FDSAUDITLINK__" hidden="1">{"fdsup://directions/FAT Viewer?action=UPDATE&amp;creator=factset&amp;DYN_ARGS=TRUE&amp;DOC_NAME=FAT:FQL_AUDITING_CLIENT_TEMPLATE.FAT&amp;display_string=Audit&amp;VAR:KEY=ZORALKRATK&amp;VAR:QUERY=RkZfRUJJVERBX09QRVIoTFRNLDQwMDM1KQ==&amp;WINDOW=FIRST_POPUP&amp;HEIGHT=450&amp;WIDTH=450&amp;START_MA","XIMIZED=FALSE&amp;VAR:CALENDAR=US&amp;VAR:SYMBOL=CPX&amp;VAR:INDEX=0"}</definedName>
    <definedName name="_155_______123Graph_DCHART_1" hidden="1">#REF!</definedName>
    <definedName name="_155__123Graph_XCHART_8" hidden="1">#REF!</definedName>
    <definedName name="_155__FDSAUDITLINK__" localSheetId="0" hidden="1">{"fdsup://directions/FAT Viewer?action=UPDATE&amp;creator=factset&amp;DYN_ARGS=TRUE&amp;DOC_NAME=FAT:FQL_AUDITING_CLIENT_TEMPLATE.FAT&amp;display_string=Audit&amp;VAR:KEY=JSFANYHOJE&amp;VAR:QUERY=RkZfRU5UUlBSX1ZBTF9EQUlMWSg0MDM5OSwsLCwsJ0RJTCcp&amp;WINDOW=FIRST_POPUP&amp;HEIGHT=450&amp;WIDTH=","450&amp;START_MAXIMIZED=FALSE&amp;VAR:CALENDAR=US&amp;VAR:SYMBOL=B2850B&amp;VAR:INDEX=0"}</definedName>
    <definedName name="_155__FDSAUDITLINK__" hidden="1">{"fdsup://directions/FAT Viewer?action=UPDATE&amp;creator=factset&amp;DYN_ARGS=TRUE&amp;DOC_NAME=FAT:FQL_AUDITING_CLIENT_TEMPLATE.FAT&amp;display_string=Audit&amp;VAR:KEY=JSFANYHOJE&amp;VAR:QUERY=RkZfRU5UUlBSX1ZBTF9EQUlMWSg0MDM5OSwsLCwsJ0RJTCcp&amp;WINDOW=FIRST_POPUP&amp;HEIGHT=450&amp;WIDTH=","450&amp;START_MAXIMIZED=FALSE&amp;VAR:CALENDAR=US&amp;VAR:SYMBOL=B2850B&amp;VAR:INDEX=0"}</definedName>
    <definedName name="_1550__FDSAUDITLINK__" localSheetId="0" hidden="1">{"fdsup://directions/FAT Viewer?action=UPDATE&amp;creator=factset&amp;DYN_ARGS=TRUE&amp;DOC_NAME=FAT:FQL_AUDITING_CLIENT_TEMPLATE.FAT&amp;display_string=Audit&amp;VAR:KEY=PERAFQRMNU&amp;VAR:QUERY=RkZfRU5UUlBSX1ZBTF9EQUlMWSg0MDAzNSwsLCwsJ0RJTCcp&amp;WINDOW=FIRST_POPUP&amp;HEIGHT=450&amp;WIDTH=","450&amp;START_MAXIMIZED=FALSE&amp;VAR:CALENDAR=US&amp;VAR:SYMBOL=CPX&amp;VAR:INDEX=0"}</definedName>
    <definedName name="_1550__FDSAUDITLINK__" hidden="1">{"fdsup://directions/FAT Viewer?action=UPDATE&amp;creator=factset&amp;DYN_ARGS=TRUE&amp;DOC_NAME=FAT:FQL_AUDITING_CLIENT_TEMPLATE.FAT&amp;display_string=Audit&amp;VAR:KEY=PERAFQRMNU&amp;VAR:QUERY=RkZfRU5UUlBSX1ZBTF9EQUlMWSg0MDAzNSwsLCwsJ0RJTCcp&amp;WINDOW=FIRST_POPUP&amp;HEIGHT=450&amp;WIDTH=","450&amp;START_MAXIMIZED=FALSE&amp;VAR:CALENDAR=US&amp;VAR:SYMBOL=CPX&amp;VAR:INDEX=0"}</definedName>
    <definedName name="_1551__FDSAUDITLINK__" localSheetId="0" hidden="1">{"fdsup://directions/FAT Viewer?action=UPDATE&amp;creator=factset&amp;DYN_ARGS=TRUE&amp;DOC_NAME=FAT:FQL_AUDITING_CLIENT_TEMPLATE.FAT&amp;display_string=Audit&amp;VAR:KEY=FSHYDIJYLG&amp;VAR:QUERY=RkZfRUJJVERBX09QRVIoTFRNLDQwMDI4KQ==&amp;WINDOW=FIRST_POPUP&amp;HEIGHT=450&amp;WIDTH=450&amp;START_MA","XIMIZED=FALSE&amp;VAR:CALENDAR=US&amp;VAR:SYMBOL=CPX&amp;VAR:INDEX=0"}</definedName>
    <definedName name="_1551__FDSAUDITLINK__" hidden="1">{"fdsup://directions/FAT Viewer?action=UPDATE&amp;creator=factset&amp;DYN_ARGS=TRUE&amp;DOC_NAME=FAT:FQL_AUDITING_CLIENT_TEMPLATE.FAT&amp;display_string=Audit&amp;VAR:KEY=FSHYDIJYLG&amp;VAR:QUERY=RkZfRUJJVERBX09QRVIoTFRNLDQwMDI4KQ==&amp;WINDOW=FIRST_POPUP&amp;HEIGHT=450&amp;WIDTH=450&amp;START_MA","XIMIZED=FALSE&amp;VAR:CALENDAR=US&amp;VAR:SYMBOL=CPX&amp;VAR:INDEX=0"}</definedName>
    <definedName name="_1552__FDSAUDITLINK__" localSheetId="0" hidden="1">{"fdsup://directions/FAT Viewer?action=UPDATE&amp;creator=factset&amp;DYN_ARGS=TRUE&amp;DOC_NAME=FAT:FQL_AUDITING_CLIENT_TEMPLATE.FAT&amp;display_string=Audit&amp;VAR:KEY=HIZOFYRWRG&amp;VAR:QUERY=RkZfRU5UUlBSX1ZBTF9EQUlMWSg0MDAyOCwsLCwsJ0RJTCcp&amp;WINDOW=FIRST_POPUP&amp;HEIGHT=450&amp;WIDTH=","450&amp;START_MAXIMIZED=FALSE&amp;VAR:CALENDAR=US&amp;VAR:SYMBOL=CPX&amp;VAR:INDEX=0"}</definedName>
    <definedName name="_1552__FDSAUDITLINK__" hidden="1">{"fdsup://directions/FAT Viewer?action=UPDATE&amp;creator=factset&amp;DYN_ARGS=TRUE&amp;DOC_NAME=FAT:FQL_AUDITING_CLIENT_TEMPLATE.FAT&amp;display_string=Audit&amp;VAR:KEY=HIZOFYRWRG&amp;VAR:QUERY=RkZfRU5UUlBSX1ZBTF9EQUlMWSg0MDAyOCwsLCwsJ0RJTCcp&amp;WINDOW=FIRST_POPUP&amp;HEIGHT=450&amp;WIDTH=","450&amp;START_MAXIMIZED=FALSE&amp;VAR:CALENDAR=US&amp;VAR:SYMBOL=CPX&amp;VAR:INDEX=0"}</definedName>
    <definedName name="_1553__FDSAUDITLINK__" localSheetId="0" hidden="1">{"fdsup://directions/FAT Viewer?action=UPDATE&amp;creator=factset&amp;DYN_ARGS=TRUE&amp;DOC_NAME=FAT:FQL_AUDITING_CLIENT_TEMPLATE.FAT&amp;display_string=Audit&amp;VAR:KEY=VOBYNIHQDM&amp;VAR:QUERY=RkZfRUJJVERBX09QRVIoTFRNLDQwMDIxKQ==&amp;WINDOW=FIRST_POPUP&amp;HEIGHT=450&amp;WIDTH=450&amp;START_MA","XIMIZED=FALSE&amp;VAR:CALENDAR=US&amp;VAR:SYMBOL=CPX&amp;VAR:INDEX=0"}</definedName>
    <definedName name="_1553__FDSAUDITLINK__" hidden="1">{"fdsup://directions/FAT Viewer?action=UPDATE&amp;creator=factset&amp;DYN_ARGS=TRUE&amp;DOC_NAME=FAT:FQL_AUDITING_CLIENT_TEMPLATE.FAT&amp;display_string=Audit&amp;VAR:KEY=VOBYNIHQDM&amp;VAR:QUERY=RkZfRUJJVERBX09QRVIoTFRNLDQwMDIxKQ==&amp;WINDOW=FIRST_POPUP&amp;HEIGHT=450&amp;WIDTH=450&amp;START_MA","XIMIZED=FALSE&amp;VAR:CALENDAR=US&amp;VAR:SYMBOL=CPX&amp;VAR:INDEX=0"}</definedName>
    <definedName name="_1554__FDSAUDITLINK__" localSheetId="0" hidden="1">{"fdsup://directions/FAT Viewer?action=UPDATE&amp;creator=factset&amp;DYN_ARGS=TRUE&amp;DOC_NAME=FAT:FQL_AUDITING_CLIENT_TEMPLATE.FAT&amp;display_string=Audit&amp;VAR:KEY=JMVWHQPWNY&amp;VAR:QUERY=RkZfRU5UUlBSX1ZBTF9EQUlMWSg0MDAyMSwsLCwsJ0RJTCcp&amp;WINDOW=FIRST_POPUP&amp;HEIGHT=450&amp;WIDTH=","450&amp;START_MAXIMIZED=FALSE&amp;VAR:CALENDAR=US&amp;VAR:SYMBOL=CPX&amp;VAR:INDEX=0"}</definedName>
    <definedName name="_1554__FDSAUDITLINK__" hidden="1">{"fdsup://directions/FAT Viewer?action=UPDATE&amp;creator=factset&amp;DYN_ARGS=TRUE&amp;DOC_NAME=FAT:FQL_AUDITING_CLIENT_TEMPLATE.FAT&amp;display_string=Audit&amp;VAR:KEY=JMVWHQPWNY&amp;VAR:QUERY=RkZfRU5UUlBSX1ZBTF9EQUlMWSg0MDAyMSwsLCwsJ0RJTCcp&amp;WINDOW=FIRST_POPUP&amp;HEIGHT=450&amp;WIDTH=","450&amp;START_MAXIMIZED=FALSE&amp;VAR:CALENDAR=US&amp;VAR:SYMBOL=CPX&amp;VAR:INDEX=0"}</definedName>
    <definedName name="_1555__FDSAUDITLINK__" localSheetId="0" hidden="1">{"fdsup://directions/FAT Viewer?action=UPDATE&amp;creator=factset&amp;DYN_ARGS=TRUE&amp;DOC_NAME=FAT:FQL_AUDITING_CLIENT_TEMPLATE.FAT&amp;display_string=Audit&amp;VAR:KEY=NAFSLQDSZK&amp;VAR:QUERY=RkZfRUJJVERBX09QRVIoTFRNLDQwMDE0KQ==&amp;WINDOW=FIRST_POPUP&amp;HEIGHT=450&amp;WIDTH=450&amp;START_MA","XIMIZED=FALSE&amp;VAR:CALENDAR=US&amp;VAR:SYMBOL=CPX&amp;VAR:INDEX=0"}</definedName>
    <definedName name="_1555__FDSAUDITLINK__" hidden="1">{"fdsup://directions/FAT Viewer?action=UPDATE&amp;creator=factset&amp;DYN_ARGS=TRUE&amp;DOC_NAME=FAT:FQL_AUDITING_CLIENT_TEMPLATE.FAT&amp;display_string=Audit&amp;VAR:KEY=NAFSLQDSZK&amp;VAR:QUERY=RkZfRUJJVERBX09QRVIoTFRNLDQwMDE0KQ==&amp;WINDOW=FIRST_POPUP&amp;HEIGHT=450&amp;WIDTH=450&amp;START_MA","XIMIZED=FALSE&amp;VAR:CALENDAR=US&amp;VAR:SYMBOL=CPX&amp;VAR:INDEX=0"}</definedName>
    <definedName name="_1556__FDSAUDITLINK__" localSheetId="0" hidden="1">{"fdsup://directions/FAT Viewer?action=UPDATE&amp;creator=factset&amp;DYN_ARGS=TRUE&amp;DOC_NAME=FAT:FQL_AUDITING_CLIENT_TEMPLATE.FAT&amp;display_string=Audit&amp;VAR:KEY=JKNQDELKZG&amp;VAR:QUERY=RkZfRU5UUlBSX1ZBTF9EQUlMWSg0MDAxNCwsLCwsJ0RJTCcp&amp;WINDOW=FIRST_POPUP&amp;HEIGHT=450&amp;WIDTH=","450&amp;START_MAXIMIZED=FALSE&amp;VAR:CALENDAR=US&amp;VAR:SYMBOL=CPX&amp;VAR:INDEX=0"}</definedName>
    <definedName name="_1556__FDSAUDITLINK__" hidden="1">{"fdsup://directions/FAT Viewer?action=UPDATE&amp;creator=factset&amp;DYN_ARGS=TRUE&amp;DOC_NAME=FAT:FQL_AUDITING_CLIENT_TEMPLATE.FAT&amp;display_string=Audit&amp;VAR:KEY=JKNQDELKZG&amp;VAR:QUERY=RkZfRU5UUlBSX1ZBTF9EQUlMWSg0MDAxNCwsLCwsJ0RJTCcp&amp;WINDOW=FIRST_POPUP&amp;HEIGHT=450&amp;WIDTH=","450&amp;START_MAXIMIZED=FALSE&amp;VAR:CALENDAR=US&amp;VAR:SYMBOL=CPX&amp;VAR:INDEX=0"}</definedName>
    <definedName name="_1557__FDSAUDITLINK__" localSheetId="0" hidden="1">{"fdsup://directions/FAT Viewer?action=UPDATE&amp;creator=factset&amp;DYN_ARGS=TRUE&amp;DOC_NAME=FAT:FQL_AUDITING_CLIENT_TEMPLATE.FAT&amp;display_string=Audit&amp;VAR:KEY=PKHWBYBQBW&amp;VAR:QUERY=RkZfRUJJVERBX09QRVIoTFRNLDQwMDA3KQ==&amp;WINDOW=FIRST_POPUP&amp;HEIGHT=450&amp;WIDTH=450&amp;START_MA","XIMIZED=FALSE&amp;VAR:CALENDAR=US&amp;VAR:SYMBOL=CPX&amp;VAR:INDEX=0"}</definedName>
    <definedName name="_1557__FDSAUDITLINK__" hidden="1">{"fdsup://directions/FAT Viewer?action=UPDATE&amp;creator=factset&amp;DYN_ARGS=TRUE&amp;DOC_NAME=FAT:FQL_AUDITING_CLIENT_TEMPLATE.FAT&amp;display_string=Audit&amp;VAR:KEY=PKHWBYBQBW&amp;VAR:QUERY=RkZfRUJJVERBX09QRVIoTFRNLDQwMDA3KQ==&amp;WINDOW=FIRST_POPUP&amp;HEIGHT=450&amp;WIDTH=450&amp;START_MA","XIMIZED=FALSE&amp;VAR:CALENDAR=US&amp;VAR:SYMBOL=CPX&amp;VAR:INDEX=0"}</definedName>
    <definedName name="_1558__FDSAUDITLINK__" localSheetId="0" hidden="1">{"fdsup://directions/FAT Viewer?action=UPDATE&amp;creator=factset&amp;DYN_ARGS=TRUE&amp;DOC_NAME=FAT:FQL_AUDITING_CLIENT_TEMPLATE.FAT&amp;display_string=Audit&amp;VAR:KEY=LWNODKNGVM&amp;VAR:QUERY=RkZfRU5UUlBSX1ZBTF9EQUlMWSg0MDAwNywsLCwsJ0RJTCcp&amp;WINDOW=FIRST_POPUP&amp;HEIGHT=450&amp;WIDTH=","450&amp;START_MAXIMIZED=FALSE&amp;VAR:CALENDAR=US&amp;VAR:SYMBOL=CPX&amp;VAR:INDEX=0"}</definedName>
    <definedName name="_1558__FDSAUDITLINK__" hidden="1">{"fdsup://directions/FAT Viewer?action=UPDATE&amp;creator=factset&amp;DYN_ARGS=TRUE&amp;DOC_NAME=FAT:FQL_AUDITING_CLIENT_TEMPLATE.FAT&amp;display_string=Audit&amp;VAR:KEY=LWNODKNGVM&amp;VAR:QUERY=RkZfRU5UUlBSX1ZBTF9EQUlMWSg0MDAwNywsLCwsJ0RJTCcp&amp;WINDOW=FIRST_POPUP&amp;HEIGHT=450&amp;WIDTH=","450&amp;START_MAXIMIZED=FALSE&amp;VAR:CALENDAR=US&amp;VAR:SYMBOL=CPX&amp;VAR:INDEX=0"}</definedName>
    <definedName name="_1559__FDSAUDITLINK__" localSheetId="0" hidden="1">{"fdsup://directions/FAT Viewer?action=UPDATE&amp;creator=factset&amp;DYN_ARGS=TRUE&amp;DOC_NAME=FAT:FQL_AUDITING_CLIENT_TEMPLATE.FAT&amp;display_string=Audit&amp;VAR:KEY=LSBQREZUNO&amp;VAR:QUERY=RkZfRUJJVERBX09QRVIoTFRNLDQwMDAwKQ==&amp;WINDOW=FIRST_POPUP&amp;HEIGHT=450&amp;WIDTH=450&amp;START_MA","XIMIZED=FALSE&amp;VAR:CALENDAR=US&amp;VAR:SYMBOL=CPX&amp;VAR:INDEX=0"}</definedName>
    <definedName name="_1559__FDSAUDITLINK__" hidden="1">{"fdsup://directions/FAT Viewer?action=UPDATE&amp;creator=factset&amp;DYN_ARGS=TRUE&amp;DOC_NAME=FAT:FQL_AUDITING_CLIENT_TEMPLATE.FAT&amp;display_string=Audit&amp;VAR:KEY=LSBQREZUNO&amp;VAR:QUERY=RkZfRUJJVERBX09QRVIoTFRNLDQwMDAwKQ==&amp;WINDOW=FIRST_POPUP&amp;HEIGHT=450&amp;WIDTH=450&amp;START_MA","XIMIZED=FALSE&amp;VAR:CALENDAR=US&amp;VAR:SYMBOL=CPX&amp;VAR:INDEX=0"}</definedName>
    <definedName name="_155a____123Graph_BCHAR" hidden="1">#REF!</definedName>
    <definedName name="_156______________123Graph_ECHART_1" hidden="1">#REF!</definedName>
    <definedName name="_156_______123Graph_DCHART_2" hidden="1">#REF!</definedName>
    <definedName name="_156__123Graph_XCHART_9" hidden="1">#REF!</definedName>
    <definedName name="_156__FDSAUDITLINK__" localSheetId="0" hidden="1">{"fdsup://directions/FAT Viewer?action=UPDATE&amp;creator=factset&amp;DYN_ARGS=TRUE&amp;DOC_NAME=FAT:FQL_AUDITING_CLIENT_TEMPLATE.FAT&amp;display_string=Audit&amp;VAR:KEY=PCBWZCJSLI&amp;VAR:QUERY=RkZfRUJJVERBX09QRVIoTFRNLDQwMzk5KQ==&amp;WINDOW=FIRST_POPUP&amp;HEIGHT=450&amp;WIDTH=450&amp;START_MA","XIMIZED=FALSE&amp;VAR:CALENDAR=US&amp;VAR:SYMBOL=B2850B&amp;VAR:INDEX=0"}</definedName>
    <definedName name="_156__FDSAUDITLINK__" hidden="1">{"fdsup://directions/FAT Viewer?action=UPDATE&amp;creator=factset&amp;DYN_ARGS=TRUE&amp;DOC_NAME=FAT:FQL_AUDITING_CLIENT_TEMPLATE.FAT&amp;display_string=Audit&amp;VAR:KEY=PCBWZCJSLI&amp;VAR:QUERY=RkZfRUJJVERBX09QRVIoTFRNLDQwMzk5KQ==&amp;WINDOW=FIRST_POPUP&amp;HEIGHT=450&amp;WIDTH=450&amp;START_MA","XIMIZED=FALSE&amp;VAR:CALENDAR=US&amp;VAR:SYMBOL=B2850B&amp;VAR:INDEX=0"}</definedName>
    <definedName name="_1560__FDSAUDITLINK__" localSheetId="0" hidden="1">{"fdsup://directions/FAT Viewer?action=UPDATE&amp;creator=factset&amp;DYN_ARGS=TRUE&amp;DOC_NAME=FAT:FQL_AUDITING_CLIENT_TEMPLATE.FAT&amp;display_string=Audit&amp;VAR:KEY=HKXSDMBIZW&amp;VAR:QUERY=RkZfRU5UUlBSX1ZBTF9EQUlMWSg0MDAwMCwsLCwsJ0RJTCcp&amp;WINDOW=FIRST_POPUP&amp;HEIGHT=450&amp;WIDTH=","450&amp;START_MAXIMIZED=FALSE&amp;VAR:CALENDAR=US&amp;VAR:SYMBOL=CPX&amp;VAR:INDEX=0"}</definedName>
    <definedName name="_1560__FDSAUDITLINK__" hidden="1">{"fdsup://directions/FAT Viewer?action=UPDATE&amp;creator=factset&amp;DYN_ARGS=TRUE&amp;DOC_NAME=FAT:FQL_AUDITING_CLIENT_TEMPLATE.FAT&amp;display_string=Audit&amp;VAR:KEY=HKXSDMBIZW&amp;VAR:QUERY=RkZfRU5UUlBSX1ZBTF9EQUlMWSg0MDAwMCwsLCwsJ0RJTCcp&amp;WINDOW=FIRST_POPUP&amp;HEIGHT=450&amp;WIDTH=","450&amp;START_MAXIMIZED=FALSE&amp;VAR:CALENDAR=US&amp;VAR:SYMBOL=CPX&amp;VAR:INDEX=0"}</definedName>
    <definedName name="_1561__FDSAUDITLINK__" localSheetId="0" hidden="1">{"fdsup://directions/FAT Viewer?action=UPDATE&amp;creator=factset&amp;DYN_ARGS=TRUE&amp;DOC_NAME=FAT:FQL_AUDITING_CLIENT_TEMPLATE.FAT&amp;display_string=Audit&amp;VAR:KEY=BSXURKVGDI&amp;VAR:QUERY=RkZfRUJJVERBX09QRVIoTFRNLDM5OTkzKQ==&amp;WINDOW=FIRST_POPUP&amp;HEIGHT=450&amp;WIDTH=450&amp;START_MA","XIMIZED=FALSE&amp;VAR:CALENDAR=US&amp;VAR:SYMBOL=CPX&amp;VAR:INDEX=0"}</definedName>
    <definedName name="_1561__FDSAUDITLINK__" hidden="1">{"fdsup://directions/FAT Viewer?action=UPDATE&amp;creator=factset&amp;DYN_ARGS=TRUE&amp;DOC_NAME=FAT:FQL_AUDITING_CLIENT_TEMPLATE.FAT&amp;display_string=Audit&amp;VAR:KEY=BSXURKVGDI&amp;VAR:QUERY=RkZfRUJJVERBX09QRVIoTFRNLDM5OTkzKQ==&amp;WINDOW=FIRST_POPUP&amp;HEIGHT=450&amp;WIDTH=450&amp;START_MA","XIMIZED=FALSE&amp;VAR:CALENDAR=US&amp;VAR:SYMBOL=CPX&amp;VAR:INDEX=0"}</definedName>
    <definedName name="_1562__FDSAUDITLINK__" localSheetId="0" hidden="1">{"fdsup://directions/FAT Viewer?action=UPDATE&amp;creator=factset&amp;DYN_ARGS=TRUE&amp;DOC_NAME=FAT:FQL_AUDITING_CLIENT_TEMPLATE.FAT&amp;display_string=Audit&amp;VAR:KEY=DKTSVIHAPU&amp;VAR:QUERY=RkZfRU5UUlBSX1ZBTF9EQUlMWSgzOTk5MywsLCwsJ0RJTCcp&amp;WINDOW=FIRST_POPUP&amp;HEIGHT=450&amp;WIDTH=","450&amp;START_MAXIMIZED=FALSE&amp;VAR:CALENDAR=US&amp;VAR:SYMBOL=CPX&amp;VAR:INDEX=0"}</definedName>
    <definedName name="_1562__FDSAUDITLINK__" hidden="1">{"fdsup://directions/FAT Viewer?action=UPDATE&amp;creator=factset&amp;DYN_ARGS=TRUE&amp;DOC_NAME=FAT:FQL_AUDITING_CLIENT_TEMPLATE.FAT&amp;display_string=Audit&amp;VAR:KEY=DKTSVIHAPU&amp;VAR:QUERY=RkZfRU5UUlBSX1ZBTF9EQUlMWSgzOTk5MywsLCwsJ0RJTCcp&amp;WINDOW=FIRST_POPUP&amp;HEIGHT=450&amp;WIDTH=","450&amp;START_MAXIMIZED=FALSE&amp;VAR:CALENDAR=US&amp;VAR:SYMBOL=CPX&amp;VAR:INDEX=0"}</definedName>
    <definedName name="_1563__FDSAUDITLINK__" localSheetId="0" hidden="1">{"fdsup://directions/FAT Viewer?action=UPDATE&amp;creator=factset&amp;DYN_ARGS=TRUE&amp;DOC_NAME=FAT:FQL_AUDITING_CLIENT_TEMPLATE.FAT&amp;display_string=Audit&amp;VAR:KEY=DGJSVQXGJY&amp;VAR:QUERY=RkZfRUJJVERBX09QRVIoTFRNLDM5OTg2KQ==&amp;WINDOW=FIRST_POPUP&amp;HEIGHT=450&amp;WIDTH=450&amp;START_MA","XIMIZED=FALSE&amp;VAR:CALENDAR=US&amp;VAR:SYMBOL=CPX&amp;VAR:INDEX=0"}</definedName>
    <definedName name="_1563__FDSAUDITLINK__" hidden="1">{"fdsup://directions/FAT Viewer?action=UPDATE&amp;creator=factset&amp;DYN_ARGS=TRUE&amp;DOC_NAME=FAT:FQL_AUDITING_CLIENT_TEMPLATE.FAT&amp;display_string=Audit&amp;VAR:KEY=DGJSVQXGJY&amp;VAR:QUERY=RkZfRUJJVERBX09QRVIoTFRNLDM5OTg2KQ==&amp;WINDOW=FIRST_POPUP&amp;HEIGHT=450&amp;WIDTH=450&amp;START_MA","XIMIZED=FALSE&amp;VAR:CALENDAR=US&amp;VAR:SYMBOL=CPX&amp;VAR:INDEX=0"}</definedName>
    <definedName name="_1564__FDSAUDITLINK__" localSheetId="0" hidden="1">{"fdsup://directions/FAT Viewer?action=UPDATE&amp;creator=factset&amp;DYN_ARGS=TRUE&amp;DOC_NAME=FAT:FQL_AUDITING_CLIENT_TEMPLATE.FAT&amp;display_string=Audit&amp;VAR:KEY=LGPWFCBCTC&amp;VAR:QUERY=RkZfRU5UUlBSX1ZBTF9EQUlMWSgzOTk4NiwsLCwsJ0RJTCcp&amp;WINDOW=FIRST_POPUP&amp;HEIGHT=450&amp;WIDTH=","450&amp;START_MAXIMIZED=FALSE&amp;VAR:CALENDAR=US&amp;VAR:SYMBOL=CPX&amp;VAR:INDEX=0"}</definedName>
    <definedName name="_1564__FDSAUDITLINK__" hidden="1">{"fdsup://directions/FAT Viewer?action=UPDATE&amp;creator=factset&amp;DYN_ARGS=TRUE&amp;DOC_NAME=FAT:FQL_AUDITING_CLIENT_TEMPLATE.FAT&amp;display_string=Audit&amp;VAR:KEY=LGPWFCBCTC&amp;VAR:QUERY=RkZfRU5UUlBSX1ZBTF9EQUlMWSgzOTk4NiwsLCwsJ0RJTCcp&amp;WINDOW=FIRST_POPUP&amp;HEIGHT=450&amp;WIDTH=","450&amp;START_MAXIMIZED=FALSE&amp;VAR:CALENDAR=US&amp;VAR:SYMBOL=CPX&amp;VAR:INDEX=0"}</definedName>
    <definedName name="_1565__FDSAUDITLINK__" localSheetId="0" hidden="1">{"fdsup://directions/FAT Viewer?action=UPDATE&amp;creator=factset&amp;DYN_ARGS=TRUE&amp;DOC_NAME=FAT:FQL_AUDITING_CLIENT_TEMPLATE.FAT&amp;display_string=Audit&amp;VAR:KEY=FAHKNKZQZY&amp;VAR:QUERY=RkZfRUJJVERBX09QRVIoTFRNLDM5OTc5KQ==&amp;WINDOW=FIRST_POPUP&amp;HEIGHT=450&amp;WIDTH=450&amp;START_MA","XIMIZED=FALSE&amp;VAR:CALENDAR=US&amp;VAR:SYMBOL=CPX&amp;VAR:INDEX=0"}</definedName>
    <definedName name="_1565__FDSAUDITLINK__" hidden="1">{"fdsup://directions/FAT Viewer?action=UPDATE&amp;creator=factset&amp;DYN_ARGS=TRUE&amp;DOC_NAME=FAT:FQL_AUDITING_CLIENT_TEMPLATE.FAT&amp;display_string=Audit&amp;VAR:KEY=FAHKNKZQZY&amp;VAR:QUERY=RkZfRUJJVERBX09QRVIoTFRNLDM5OTc5KQ==&amp;WINDOW=FIRST_POPUP&amp;HEIGHT=450&amp;WIDTH=450&amp;START_MA","XIMIZED=FALSE&amp;VAR:CALENDAR=US&amp;VAR:SYMBOL=CPX&amp;VAR:INDEX=0"}</definedName>
    <definedName name="_1566__FDSAUDITLINK__" localSheetId="0" hidden="1">{"fdsup://directions/FAT Viewer?action=UPDATE&amp;creator=factset&amp;DYN_ARGS=TRUE&amp;DOC_NAME=FAT:FQL_AUDITING_CLIENT_TEMPLATE.FAT&amp;display_string=Audit&amp;VAR:KEY=HOLKHODKVM&amp;VAR:QUERY=RkZfRU5UUlBSX1ZBTF9EQUlMWSgzOTk3OSwsLCwsJ0RJTCcp&amp;WINDOW=FIRST_POPUP&amp;HEIGHT=450&amp;WIDTH=","450&amp;START_MAXIMIZED=FALSE&amp;VAR:CALENDAR=US&amp;VAR:SYMBOL=CPX&amp;VAR:INDEX=0"}</definedName>
    <definedName name="_1566__FDSAUDITLINK__" hidden="1">{"fdsup://directions/FAT Viewer?action=UPDATE&amp;creator=factset&amp;DYN_ARGS=TRUE&amp;DOC_NAME=FAT:FQL_AUDITING_CLIENT_TEMPLATE.FAT&amp;display_string=Audit&amp;VAR:KEY=HOLKHODKVM&amp;VAR:QUERY=RkZfRU5UUlBSX1ZBTF9EQUlMWSgzOTk3OSwsLCwsJ0RJTCcp&amp;WINDOW=FIRST_POPUP&amp;HEIGHT=450&amp;WIDTH=","450&amp;START_MAXIMIZED=FALSE&amp;VAR:CALENDAR=US&amp;VAR:SYMBOL=CPX&amp;VAR:INDEX=0"}</definedName>
    <definedName name="_1567__FDSAUDITLINK__" localSheetId="0" hidden="1">{"fdsup://directions/FAT Viewer?action=UPDATE&amp;creator=factset&amp;DYN_ARGS=TRUE&amp;DOC_NAME=FAT:FQL_AUDITING_CLIENT_TEMPLATE.FAT&amp;display_string=Audit&amp;VAR:KEY=RUTSFMHWFY&amp;VAR:QUERY=RkZfRUJJVERBX09QRVIoTFRNLDM5OTcyKQ==&amp;WINDOW=FIRST_POPUP&amp;HEIGHT=450&amp;WIDTH=450&amp;START_MA","XIMIZED=FALSE&amp;VAR:CALENDAR=US&amp;VAR:SYMBOL=CPX&amp;VAR:INDEX=0"}</definedName>
    <definedName name="_1567__FDSAUDITLINK__" hidden="1">{"fdsup://directions/FAT Viewer?action=UPDATE&amp;creator=factset&amp;DYN_ARGS=TRUE&amp;DOC_NAME=FAT:FQL_AUDITING_CLIENT_TEMPLATE.FAT&amp;display_string=Audit&amp;VAR:KEY=RUTSFMHWFY&amp;VAR:QUERY=RkZfRUJJVERBX09QRVIoTFRNLDM5OTcyKQ==&amp;WINDOW=FIRST_POPUP&amp;HEIGHT=450&amp;WIDTH=450&amp;START_MA","XIMIZED=FALSE&amp;VAR:CALENDAR=US&amp;VAR:SYMBOL=CPX&amp;VAR:INDEX=0"}</definedName>
    <definedName name="_1568__FDSAUDITLINK__" localSheetId="0" hidden="1">{"fdsup://directions/FAT Viewer?action=UPDATE&amp;creator=factset&amp;DYN_ARGS=TRUE&amp;DOC_NAME=FAT:FQL_AUDITING_CLIENT_TEMPLATE.FAT&amp;display_string=Audit&amp;VAR:KEY=HWDOJGXMTK&amp;VAR:QUERY=RkZfRU5UUlBSX1ZBTF9EQUlMWSgzOTk3MiwsLCwsJ0RJTCcp&amp;WINDOW=FIRST_POPUP&amp;HEIGHT=450&amp;WIDTH=","450&amp;START_MAXIMIZED=FALSE&amp;VAR:CALENDAR=US&amp;VAR:SYMBOL=CPX&amp;VAR:INDEX=0"}</definedName>
    <definedName name="_1568__FDSAUDITLINK__" hidden="1">{"fdsup://directions/FAT Viewer?action=UPDATE&amp;creator=factset&amp;DYN_ARGS=TRUE&amp;DOC_NAME=FAT:FQL_AUDITING_CLIENT_TEMPLATE.FAT&amp;display_string=Audit&amp;VAR:KEY=HWDOJGXMTK&amp;VAR:QUERY=RkZfRU5UUlBSX1ZBTF9EQUlMWSgzOTk3MiwsLCwsJ0RJTCcp&amp;WINDOW=FIRST_POPUP&amp;HEIGHT=450&amp;WIDTH=","450&amp;START_MAXIMIZED=FALSE&amp;VAR:CALENDAR=US&amp;VAR:SYMBOL=CPX&amp;VAR:INDEX=0"}</definedName>
    <definedName name="_1569__FDSAUDITLINK__" localSheetId="0" hidden="1">{"fdsup://directions/FAT Viewer?action=UPDATE&amp;creator=factset&amp;DYN_ARGS=TRUE&amp;DOC_NAME=FAT:FQL_AUDITING_CLIENT_TEMPLATE.FAT&amp;display_string=Audit&amp;VAR:KEY=FYHUPYZMLM&amp;VAR:QUERY=RkZfRUJJVERBX09QRVIoTFRNLDM5OTY1KQ==&amp;WINDOW=FIRST_POPUP&amp;HEIGHT=450&amp;WIDTH=450&amp;START_MA","XIMIZED=FALSE&amp;VAR:CALENDAR=US&amp;VAR:SYMBOL=CPX&amp;VAR:INDEX=0"}</definedName>
    <definedName name="_1569__FDSAUDITLINK__" hidden="1">{"fdsup://directions/FAT Viewer?action=UPDATE&amp;creator=factset&amp;DYN_ARGS=TRUE&amp;DOC_NAME=FAT:FQL_AUDITING_CLIENT_TEMPLATE.FAT&amp;display_string=Audit&amp;VAR:KEY=FYHUPYZMLM&amp;VAR:QUERY=RkZfRUJJVERBX09QRVIoTFRNLDM5OTY1KQ==&amp;WINDOW=FIRST_POPUP&amp;HEIGHT=450&amp;WIDTH=450&amp;START_MA","XIMIZED=FALSE&amp;VAR:CALENDAR=US&amp;VAR:SYMBOL=CPX&amp;VAR:INDEX=0"}</definedName>
    <definedName name="_157_______123Graph_ECHART_1" hidden="1">#REF!</definedName>
    <definedName name="_157__FDSAUDITLINK__" localSheetId="0" hidden="1">{"fdsup://directions/FAT Viewer?action=UPDATE&amp;creator=factset&amp;DYN_ARGS=TRUE&amp;DOC_NAME=FAT:FQL_AUDITING_CLIENT_TEMPLATE.FAT&amp;display_string=Audit&amp;VAR:KEY=VSXQLWFORW&amp;VAR:QUERY=RkZfRU5UUlBSX1ZBTF9EQUlMWSg0MDM5MiwsLCwsJ0RJTCcp&amp;WINDOW=FIRST_POPUP&amp;HEIGHT=450&amp;WIDTH=","450&amp;START_MAXIMIZED=FALSE&amp;VAR:CALENDAR=US&amp;VAR:SYMBOL=B2850B&amp;VAR:INDEX=0"}</definedName>
    <definedName name="_157__FDSAUDITLINK__" hidden="1">{"fdsup://directions/FAT Viewer?action=UPDATE&amp;creator=factset&amp;DYN_ARGS=TRUE&amp;DOC_NAME=FAT:FQL_AUDITING_CLIENT_TEMPLATE.FAT&amp;display_string=Audit&amp;VAR:KEY=VSXQLWFORW&amp;VAR:QUERY=RkZfRU5UUlBSX1ZBTF9EQUlMWSg0MDM5MiwsLCwsJ0RJTCcp&amp;WINDOW=FIRST_POPUP&amp;HEIGHT=450&amp;WIDTH=","450&amp;START_MAXIMIZED=FALSE&amp;VAR:CALENDAR=US&amp;VAR:SYMBOL=B2850B&amp;VAR:INDEX=0"}</definedName>
    <definedName name="_1570__FDSAUDITLINK__" localSheetId="0" hidden="1">{"fdsup://directions/FAT Viewer?action=UPDATE&amp;creator=factset&amp;DYN_ARGS=TRUE&amp;DOC_NAME=FAT:FQL_AUDITING_CLIENT_TEMPLATE.FAT&amp;display_string=Audit&amp;VAR:KEY=LALSDWLWTU&amp;VAR:QUERY=RkZfRU5UUlBSX1ZBTF9EQUlMWSgzOTk2NSwsLCwsJ0RJTCcp&amp;WINDOW=FIRST_POPUP&amp;HEIGHT=450&amp;WIDTH=","450&amp;START_MAXIMIZED=FALSE&amp;VAR:CALENDAR=US&amp;VAR:SYMBOL=CPX&amp;VAR:INDEX=0"}</definedName>
    <definedName name="_1570__FDSAUDITLINK__" hidden="1">{"fdsup://directions/FAT Viewer?action=UPDATE&amp;creator=factset&amp;DYN_ARGS=TRUE&amp;DOC_NAME=FAT:FQL_AUDITING_CLIENT_TEMPLATE.FAT&amp;display_string=Audit&amp;VAR:KEY=LALSDWLWTU&amp;VAR:QUERY=RkZfRU5UUlBSX1ZBTF9EQUlMWSgzOTk2NSwsLCwsJ0RJTCcp&amp;WINDOW=FIRST_POPUP&amp;HEIGHT=450&amp;WIDTH=","450&amp;START_MAXIMIZED=FALSE&amp;VAR:CALENDAR=US&amp;VAR:SYMBOL=CPX&amp;VAR:INDEX=0"}</definedName>
    <definedName name="_1571__FDSAUDITLINK__" localSheetId="0" hidden="1">{"fdsup://directions/FAT Viewer?action=UPDATE&amp;creator=factset&amp;DYN_ARGS=TRUE&amp;DOC_NAME=FAT:FQL_AUDITING_CLIENT_TEMPLATE.FAT&amp;display_string=Audit&amp;VAR:KEY=VOJQRQTUJO&amp;VAR:QUERY=RkZfRUJJVERBX09QRVIoTFRNLDM5OTU4KQ==&amp;WINDOW=FIRST_POPUP&amp;HEIGHT=450&amp;WIDTH=450&amp;START_MA","XIMIZED=FALSE&amp;VAR:CALENDAR=US&amp;VAR:SYMBOL=CPX&amp;VAR:INDEX=0"}</definedName>
    <definedName name="_1571__FDSAUDITLINK__" hidden="1">{"fdsup://directions/FAT Viewer?action=UPDATE&amp;creator=factset&amp;DYN_ARGS=TRUE&amp;DOC_NAME=FAT:FQL_AUDITING_CLIENT_TEMPLATE.FAT&amp;display_string=Audit&amp;VAR:KEY=VOJQRQTUJO&amp;VAR:QUERY=RkZfRUJJVERBX09QRVIoTFRNLDM5OTU4KQ==&amp;WINDOW=FIRST_POPUP&amp;HEIGHT=450&amp;WIDTH=450&amp;START_MA","XIMIZED=FALSE&amp;VAR:CALENDAR=US&amp;VAR:SYMBOL=CPX&amp;VAR:INDEX=0"}</definedName>
    <definedName name="_1572__FDSAUDITLINK__" localSheetId="0" hidden="1">{"fdsup://directions/FAT Viewer?action=UPDATE&amp;creator=factset&amp;DYN_ARGS=TRUE&amp;DOC_NAME=FAT:FQL_AUDITING_CLIENT_TEMPLATE.FAT&amp;display_string=Audit&amp;VAR:KEY=NYBITMRKHY&amp;VAR:QUERY=RkZfRU5UUlBSX1ZBTF9EQUlMWSgzOTk1OCwsLCwsJ0RJTCcp&amp;WINDOW=FIRST_POPUP&amp;HEIGHT=450&amp;WIDTH=","450&amp;START_MAXIMIZED=FALSE&amp;VAR:CALENDAR=US&amp;VAR:SYMBOL=CPX&amp;VAR:INDEX=0"}</definedName>
    <definedName name="_1572__FDSAUDITLINK__" hidden="1">{"fdsup://directions/FAT Viewer?action=UPDATE&amp;creator=factset&amp;DYN_ARGS=TRUE&amp;DOC_NAME=FAT:FQL_AUDITING_CLIENT_TEMPLATE.FAT&amp;display_string=Audit&amp;VAR:KEY=NYBITMRKHY&amp;VAR:QUERY=RkZfRU5UUlBSX1ZBTF9EQUlMWSgzOTk1OCwsLCwsJ0RJTCcp&amp;WINDOW=FIRST_POPUP&amp;HEIGHT=450&amp;WIDTH=","450&amp;START_MAXIMIZED=FALSE&amp;VAR:CALENDAR=US&amp;VAR:SYMBOL=CPX&amp;VAR:INDEX=0"}</definedName>
    <definedName name="_1573__FDSAUDITLINK__" localSheetId="0" hidden="1">{"fdsup://directions/FAT Viewer?action=UPDATE&amp;creator=factset&amp;DYN_ARGS=TRUE&amp;DOC_NAME=FAT:FQL_AUDITING_CLIENT_TEMPLATE.FAT&amp;display_string=Audit&amp;VAR:KEY=DGNGLSLMTE&amp;VAR:QUERY=RkZfRUJJVERBX09QRVIoTFRNLDM5OTUxKQ==&amp;WINDOW=FIRST_POPUP&amp;HEIGHT=450&amp;WIDTH=450&amp;START_MA","XIMIZED=FALSE&amp;VAR:CALENDAR=US&amp;VAR:SYMBOL=CPX&amp;VAR:INDEX=0"}</definedName>
    <definedName name="_1573__FDSAUDITLINK__" hidden="1">{"fdsup://directions/FAT Viewer?action=UPDATE&amp;creator=factset&amp;DYN_ARGS=TRUE&amp;DOC_NAME=FAT:FQL_AUDITING_CLIENT_TEMPLATE.FAT&amp;display_string=Audit&amp;VAR:KEY=DGNGLSLMTE&amp;VAR:QUERY=RkZfRUJJVERBX09QRVIoTFRNLDM5OTUxKQ==&amp;WINDOW=FIRST_POPUP&amp;HEIGHT=450&amp;WIDTH=450&amp;START_MA","XIMIZED=FALSE&amp;VAR:CALENDAR=US&amp;VAR:SYMBOL=CPX&amp;VAR:INDEX=0"}</definedName>
    <definedName name="_1574__FDSAUDITLINK__" localSheetId="0" hidden="1">{"fdsup://directions/FAT Viewer?action=UPDATE&amp;creator=factset&amp;DYN_ARGS=TRUE&amp;DOC_NAME=FAT:FQL_AUDITING_CLIENT_TEMPLATE.FAT&amp;display_string=Audit&amp;VAR:KEY=JGRGLWFUTM&amp;VAR:QUERY=RkZfRU5UUlBSX1ZBTF9EQUlMWSgzOTk1MSwsLCwsJ0RJTCcp&amp;WINDOW=FIRST_POPUP&amp;HEIGHT=450&amp;WIDTH=","450&amp;START_MAXIMIZED=FALSE&amp;VAR:CALENDAR=US&amp;VAR:SYMBOL=CPX&amp;VAR:INDEX=0"}</definedName>
    <definedName name="_1574__FDSAUDITLINK__" hidden="1">{"fdsup://directions/FAT Viewer?action=UPDATE&amp;creator=factset&amp;DYN_ARGS=TRUE&amp;DOC_NAME=FAT:FQL_AUDITING_CLIENT_TEMPLATE.FAT&amp;display_string=Audit&amp;VAR:KEY=JGRGLWFUTM&amp;VAR:QUERY=RkZfRU5UUlBSX1ZBTF9EQUlMWSgzOTk1MSwsLCwsJ0RJTCcp&amp;WINDOW=FIRST_POPUP&amp;HEIGHT=450&amp;WIDTH=","450&amp;START_MAXIMIZED=FALSE&amp;VAR:CALENDAR=US&amp;VAR:SYMBOL=CPX&amp;VAR:INDEX=0"}</definedName>
    <definedName name="_1575__FDSAUDITLINK__" localSheetId="0" hidden="1">{"fdsup://directions/FAT Viewer?action=UPDATE&amp;creator=factset&amp;DYN_ARGS=TRUE&amp;DOC_NAME=FAT:FQL_AUDITING_CLIENT_TEMPLATE.FAT&amp;display_string=Audit&amp;VAR:KEY=LSTQNULAZA&amp;VAR:QUERY=RkZfRUJJVERBX09QRVIoTFRNLDM5OTQ0KQ==&amp;WINDOW=FIRST_POPUP&amp;HEIGHT=450&amp;WIDTH=450&amp;START_MA","XIMIZED=FALSE&amp;VAR:CALENDAR=US&amp;VAR:SYMBOL=CPX&amp;VAR:INDEX=0"}</definedName>
    <definedName name="_1575__FDSAUDITLINK__" hidden="1">{"fdsup://directions/FAT Viewer?action=UPDATE&amp;creator=factset&amp;DYN_ARGS=TRUE&amp;DOC_NAME=FAT:FQL_AUDITING_CLIENT_TEMPLATE.FAT&amp;display_string=Audit&amp;VAR:KEY=LSTQNULAZA&amp;VAR:QUERY=RkZfRUJJVERBX09QRVIoTFRNLDM5OTQ0KQ==&amp;WINDOW=FIRST_POPUP&amp;HEIGHT=450&amp;WIDTH=450&amp;START_MA","XIMIZED=FALSE&amp;VAR:CALENDAR=US&amp;VAR:SYMBOL=CPX&amp;VAR:INDEX=0"}</definedName>
    <definedName name="_1576__FDSAUDITLINK__" localSheetId="0" hidden="1">{"fdsup://directions/FAT Viewer?action=UPDATE&amp;creator=factset&amp;DYN_ARGS=TRUE&amp;DOC_NAME=FAT:FQL_AUDITING_CLIENT_TEMPLATE.FAT&amp;display_string=Audit&amp;VAR:KEY=PKZWJKXWTW&amp;VAR:QUERY=RkZfRU5UUlBSX1ZBTF9EQUlMWSgzOTk0NCwsLCwsJ0RJTCcp&amp;WINDOW=FIRST_POPUP&amp;HEIGHT=450&amp;WIDTH=","450&amp;START_MAXIMIZED=FALSE&amp;VAR:CALENDAR=US&amp;VAR:SYMBOL=CPX&amp;VAR:INDEX=0"}</definedName>
    <definedName name="_1576__FDSAUDITLINK__" hidden="1">{"fdsup://directions/FAT Viewer?action=UPDATE&amp;creator=factset&amp;DYN_ARGS=TRUE&amp;DOC_NAME=FAT:FQL_AUDITING_CLIENT_TEMPLATE.FAT&amp;display_string=Audit&amp;VAR:KEY=PKZWJKXWTW&amp;VAR:QUERY=RkZfRU5UUlBSX1ZBTF9EQUlMWSgzOTk0NCwsLCwsJ0RJTCcp&amp;WINDOW=FIRST_POPUP&amp;HEIGHT=450&amp;WIDTH=","450&amp;START_MAXIMIZED=FALSE&amp;VAR:CALENDAR=US&amp;VAR:SYMBOL=CPX&amp;VAR:INDEX=0"}</definedName>
    <definedName name="_1577__FDSAUDITLINK__" localSheetId="0" hidden="1">{"fdsup://directions/FAT Viewer?action=UPDATE&amp;creator=factset&amp;DYN_ARGS=TRUE&amp;DOC_NAME=FAT:FQL_AUDITING_CLIENT_TEMPLATE.FAT&amp;display_string=Audit&amp;VAR:KEY=LUJWVORCNS&amp;VAR:QUERY=RkZfRUJJVERBX09QRVIoTFRNLDM5OTM3KQ==&amp;WINDOW=FIRST_POPUP&amp;HEIGHT=450&amp;WIDTH=450&amp;START_MA","XIMIZED=FALSE&amp;VAR:CALENDAR=US&amp;VAR:SYMBOL=CPX&amp;VAR:INDEX=0"}</definedName>
    <definedName name="_1577__FDSAUDITLINK__" hidden="1">{"fdsup://directions/FAT Viewer?action=UPDATE&amp;creator=factset&amp;DYN_ARGS=TRUE&amp;DOC_NAME=FAT:FQL_AUDITING_CLIENT_TEMPLATE.FAT&amp;display_string=Audit&amp;VAR:KEY=LUJWVORCNS&amp;VAR:QUERY=RkZfRUJJVERBX09QRVIoTFRNLDM5OTM3KQ==&amp;WINDOW=FIRST_POPUP&amp;HEIGHT=450&amp;WIDTH=450&amp;START_MA","XIMIZED=FALSE&amp;VAR:CALENDAR=US&amp;VAR:SYMBOL=CPX&amp;VAR:INDEX=0"}</definedName>
    <definedName name="_1578__FDSAUDITLINK__" localSheetId="0" hidden="1">{"fdsup://directions/FAT Viewer?action=UPDATE&amp;creator=factset&amp;DYN_ARGS=TRUE&amp;DOC_NAME=FAT:FQL_AUDITING_CLIENT_TEMPLATE.FAT&amp;display_string=Audit&amp;VAR:KEY=NYPKRQPOJM&amp;VAR:QUERY=RkZfRU5UUlBSX1ZBTF9EQUlMWSgzOTkzNywsLCwsJ0RJTCcp&amp;WINDOW=FIRST_POPUP&amp;HEIGHT=450&amp;WIDTH=","450&amp;START_MAXIMIZED=FALSE&amp;VAR:CALENDAR=US&amp;VAR:SYMBOL=CPX&amp;VAR:INDEX=0"}</definedName>
    <definedName name="_1578__FDSAUDITLINK__" hidden="1">{"fdsup://directions/FAT Viewer?action=UPDATE&amp;creator=factset&amp;DYN_ARGS=TRUE&amp;DOC_NAME=FAT:FQL_AUDITING_CLIENT_TEMPLATE.FAT&amp;display_string=Audit&amp;VAR:KEY=NYPKRQPOJM&amp;VAR:QUERY=RkZfRU5UUlBSX1ZBTF9EQUlMWSgzOTkzNywsLCwsJ0RJTCcp&amp;WINDOW=FIRST_POPUP&amp;HEIGHT=450&amp;WIDTH=","450&amp;START_MAXIMIZED=FALSE&amp;VAR:CALENDAR=US&amp;VAR:SYMBOL=CPX&amp;VAR:INDEX=0"}</definedName>
    <definedName name="_1579__FDSAUDITLINK__" localSheetId="0" hidden="1">{"fdsup://directions/FAT Viewer?action=UPDATE&amp;creator=factset&amp;DYN_ARGS=TRUE&amp;DOC_NAME=FAT:FQL_AUDITING_CLIENT_TEMPLATE.FAT&amp;display_string=Audit&amp;VAR:KEY=HOTWFSNWBS&amp;VAR:QUERY=RkZfRUJJVERBX09QRVIoTFRNLDM5OTMwKQ==&amp;WINDOW=FIRST_POPUP&amp;HEIGHT=450&amp;WIDTH=450&amp;START_MA","XIMIZED=FALSE&amp;VAR:CALENDAR=US&amp;VAR:SYMBOL=CPX&amp;VAR:INDEX=0"}</definedName>
    <definedName name="_1579__FDSAUDITLINK__" hidden="1">{"fdsup://directions/FAT Viewer?action=UPDATE&amp;creator=factset&amp;DYN_ARGS=TRUE&amp;DOC_NAME=FAT:FQL_AUDITING_CLIENT_TEMPLATE.FAT&amp;display_string=Audit&amp;VAR:KEY=HOTWFSNWBS&amp;VAR:QUERY=RkZfRUJJVERBX09QRVIoTFRNLDM5OTMwKQ==&amp;WINDOW=FIRST_POPUP&amp;HEIGHT=450&amp;WIDTH=450&amp;START_MA","XIMIZED=FALSE&amp;VAR:CALENDAR=US&amp;VAR:SYMBOL=CPX&amp;VAR:INDEX=0"}</definedName>
    <definedName name="_157c_0__123Graph_DCHAR" hidden="1">#REF!</definedName>
    <definedName name="_158_______123Graph_FCHART_1" hidden="1">#REF!</definedName>
    <definedName name="_158__FDSAUDITLINK__" localSheetId="0" hidden="1">{"fdsup://directions/FAT Viewer?action=UPDATE&amp;creator=factset&amp;DYN_ARGS=TRUE&amp;DOC_NAME=FAT:FQL_AUDITING_CLIENT_TEMPLATE.FAT&amp;display_string=Audit&amp;VAR:KEY=BWTEVUXEPW&amp;VAR:QUERY=RkZfRUJJVERBX09QRVIoTFRNLDQwMzkyKQ==&amp;WINDOW=FIRST_POPUP&amp;HEIGHT=450&amp;WIDTH=450&amp;START_MA","XIMIZED=FALSE&amp;VAR:CALENDAR=US&amp;VAR:SYMBOL=B2850B&amp;VAR:INDEX=0"}</definedName>
    <definedName name="_158__FDSAUDITLINK__" hidden="1">{"fdsup://directions/FAT Viewer?action=UPDATE&amp;creator=factset&amp;DYN_ARGS=TRUE&amp;DOC_NAME=FAT:FQL_AUDITING_CLIENT_TEMPLATE.FAT&amp;display_string=Audit&amp;VAR:KEY=BWTEVUXEPW&amp;VAR:QUERY=RkZfRUJJVERBX09QRVIoTFRNLDQwMzkyKQ==&amp;WINDOW=FIRST_POPUP&amp;HEIGHT=450&amp;WIDTH=450&amp;START_MA","XIMIZED=FALSE&amp;VAR:CALENDAR=US&amp;VAR:SYMBOL=B2850B&amp;VAR:INDEX=0"}</definedName>
    <definedName name="_1580__FDSAUDITLINK__" localSheetId="0" hidden="1">{"fdsup://directions/FAT Viewer?action=UPDATE&amp;creator=factset&amp;DYN_ARGS=TRUE&amp;DOC_NAME=FAT:FQL_AUDITING_CLIENT_TEMPLATE.FAT&amp;display_string=Audit&amp;VAR:KEY=TCHOLEFQTE&amp;VAR:QUERY=RkZfRU5UUlBSX1ZBTF9EQUlMWSgzOTkzMCwsLCwsJ0RJTCcp&amp;WINDOW=FIRST_POPUP&amp;HEIGHT=450&amp;WIDTH=","450&amp;START_MAXIMIZED=FALSE&amp;VAR:CALENDAR=US&amp;VAR:SYMBOL=CPX&amp;VAR:INDEX=0"}</definedName>
    <definedName name="_1580__FDSAUDITLINK__" hidden="1">{"fdsup://directions/FAT Viewer?action=UPDATE&amp;creator=factset&amp;DYN_ARGS=TRUE&amp;DOC_NAME=FAT:FQL_AUDITING_CLIENT_TEMPLATE.FAT&amp;display_string=Audit&amp;VAR:KEY=TCHOLEFQTE&amp;VAR:QUERY=RkZfRU5UUlBSX1ZBTF9EQUlMWSgzOTkzMCwsLCwsJ0RJTCcp&amp;WINDOW=FIRST_POPUP&amp;HEIGHT=450&amp;WIDTH=","450&amp;START_MAXIMIZED=FALSE&amp;VAR:CALENDAR=US&amp;VAR:SYMBOL=CPX&amp;VAR:INDEX=0"}</definedName>
    <definedName name="_1581__FDSAUDITLINK__" localSheetId="0" hidden="1">{"fdsup://directions/FAT Viewer?action=UPDATE&amp;creator=factset&amp;DYN_ARGS=TRUE&amp;DOC_NAME=FAT:FQL_AUDITING_CLIENT_TEMPLATE.FAT&amp;display_string=Audit&amp;VAR:KEY=JGBMLQLOBQ&amp;VAR:QUERY=RkZfRUJJVERBX09QRVIoTFRNLDM5OTIzKQ==&amp;WINDOW=FIRST_POPUP&amp;HEIGHT=450&amp;WIDTH=450&amp;START_MA","XIMIZED=FALSE&amp;VAR:CALENDAR=US&amp;VAR:SYMBOL=CPX&amp;VAR:INDEX=0"}</definedName>
    <definedName name="_1581__FDSAUDITLINK__" hidden="1">{"fdsup://directions/FAT Viewer?action=UPDATE&amp;creator=factset&amp;DYN_ARGS=TRUE&amp;DOC_NAME=FAT:FQL_AUDITING_CLIENT_TEMPLATE.FAT&amp;display_string=Audit&amp;VAR:KEY=JGBMLQLOBQ&amp;VAR:QUERY=RkZfRUJJVERBX09QRVIoTFRNLDM5OTIzKQ==&amp;WINDOW=FIRST_POPUP&amp;HEIGHT=450&amp;WIDTH=450&amp;START_MA","XIMIZED=FALSE&amp;VAR:CALENDAR=US&amp;VAR:SYMBOL=CPX&amp;VAR:INDEX=0"}</definedName>
    <definedName name="_1582__FDSAUDITLINK__" localSheetId="0" hidden="1">{"fdsup://directions/FAT Viewer?action=UPDATE&amp;creator=factset&amp;DYN_ARGS=TRUE&amp;DOC_NAME=FAT:FQL_AUDITING_CLIENT_TEMPLATE.FAT&amp;display_string=Audit&amp;VAR:KEY=PMTQXGBAVG&amp;VAR:QUERY=RkZfRU5UUlBSX1ZBTF9EQUlMWSgzOTkyMywsLCwsJ0RJTCcp&amp;WINDOW=FIRST_POPUP&amp;HEIGHT=450&amp;WIDTH=","450&amp;START_MAXIMIZED=FALSE&amp;VAR:CALENDAR=US&amp;VAR:SYMBOL=CPX&amp;VAR:INDEX=0"}</definedName>
    <definedName name="_1582__FDSAUDITLINK__" hidden="1">{"fdsup://directions/FAT Viewer?action=UPDATE&amp;creator=factset&amp;DYN_ARGS=TRUE&amp;DOC_NAME=FAT:FQL_AUDITING_CLIENT_TEMPLATE.FAT&amp;display_string=Audit&amp;VAR:KEY=PMTQXGBAVG&amp;VAR:QUERY=RkZfRU5UUlBSX1ZBTF9EQUlMWSgzOTkyMywsLCwsJ0RJTCcp&amp;WINDOW=FIRST_POPUP&amp;HEIGHT=450&amp;WIDTH=","450&amp;START_MAXIMIZED=FALSE&amp;VAR:CALENDAR=US&amp;VAR:SYMBOL=CPX&amp;VAR:INDEX=0"}</definedName>
    <definedName name="_1583__FDSAUDITLINK__" localSheetId="0" hidden="1">{"fdsup://directions/FAT Viewer?action=UPDATE&amp;creator=factset&amp;DYN_ARGS=TRUE&amp;DOC_NAME=FAT:FQL_AUDITING_CLIENT_TEMPLATE.FAT&amp;display_string=Audit&amp;VAR:KEY=NQZOZONCVO&amp;VAR:QUERY=RkZfRUJJVERBX09QRVIoTFRNLDM5OTE2KQ==&amp;WINDOW=FIRST_POPUP&amp;HEIGHT=450&amp;WIDTH=450&amp;START_MA","XIMIZED=FALSE&amp;VAR:CALENDAR=US&amp;VAR:SYMBOL=CPX&amp;VAR:INDEX=0"}</definedName>
    <definedName name="_1583__FDSAUDITLINK__" hidden="1">{"fdsup://directions/FAT Viewer?action=UPDATE&amp;creator=factset&amp;DYN_ARGS=TRUE&amp;DOC_NAME=FAT:FQL_AUDITING_CLIENT_TEMPLATE.FAT&amp;display_string=Audit&amp;VAR:KEY=NQZOZONCVO&amp;VAR:QUERY=RkZfRUJJVERBX09QRVIoTFRNLDM5OTE2KQ==&amp;WINDOW=FIRST_POPUP&amp;HEIGHT=450&amp;WIDTH=450&amp;START_MA","XIMIZED=FALSE&amp;VAR:CALENDAR=US&amp;VAR:SYMBOL=CPX&amp;VAR:INDEX=0"}</definedName>
    <definedName name="_1584__FDSAUDITLINK__" localSheetId="0" hidden="1">{"fdsup://directions/FAT Viewer?action=UPDATE&amp;creator=factset&amp;DYN_ARGS=TRUE&amp;DOC_NAME=FAT:FQL_AUDITING_CLIENT_TEMPLATE.FAT&amp;display_string=Audit&amp;VAR:KEY=HWPOTMTCZK&amp;VAR:QUERY=RkZfRU5UUlBSX1ZBTF9EQUlMWSgzOTkxNiwsLCwsJ0RJTCcp&amp;WINDOW=FIRST_POPUP&amp;HEIGHT=450&amp;WIDTH=","450&amp;START_MAXIMIZED=FALSE&amp;VAR:CALENDAR=US&amp;VAR:SYMBOL=CPX&amp;VAR:INDEX=0"}</definedName>
    <definedName name="_1584__FDSAUDITLINK__" hidden="1">{"fdsup://directions/FAT Viewer?action=UPDATE&amp;creator=factset&amp;DYN_ARGS=TRUE&amp;DOC_NAME=FAT:FQL_AUDITING_CLIENT_TEMPLATE.FAT&amp;display_string=Audit&amp;VAR:KEY=HWPOTMTCZK&amp;VAR:QUERY=RkZfRU5UUlBSX1ZBTF9EQUlMWSgzOTkxNiwsLCwsJ0RJTCcp&amp;WINDOW=FIRST_POPUP&amp;HEIGHT=450&amp;WIDTH=","450&amp;START_MAXIMIZED=FALSE&amp;VAR:CALENDAR=US&amp;VAR:SYMBOL=CPX&amp;VAR:INDEX=0"}</definedName>
    <definedName name="_1585__FDSAUDITLINK__" localSheetId="0" hidden="1">{"fdsup://directions/FAT Viewer?action=UPDATE&amp;creator=factset&amp;DYN_ARGS=TRUE&amp;DOC_NAME=FAT:FQL_AUDITING_CLIENT_TEMPLATE.FAT&amp;display_string=Audit&amp;VAR:KEY=FCXQDQDORG&amp;VAR:QUERY=RkZfRUJJVERBX09QRVIoTFRNLDM5OTA5KQ==&amp;WINDOW=FIRST_POPUP&amp;HEIGHT=450&amp;WIDTH=450&amp;START_MA","XIMIZED=FALSE&amp;VAR:CALENDAR=US&amp;VAR:SYMBOL=CPX&amp;VAR:INDEX=0"}</definedName>
    <definedName name="_1585__FDSAUDITLINK__" hidden="1">{"fdsup://directions/FAT Viewer?action=UPDATE&amp;creator=factset&amp;DYN_ARGS=TRUE&amp;DOC_NAME=FAT:FQL_AUDITING_CLIENT_TEMPLATE.FAT&amp;display_string=Audit&amp;VAR:KEY=FCXQDQDORG&amp;VAR:QUERY=RkZfRUJJVERBX09QRVIoTFRNLDM5OTA5KQ==&amp;WINDOW=FIRST_POPUP&amp;HEIGHT=450&amp;WIDTH=450&amp;START_MA","XIMIZED=FALSE&amp;VAR:CALENDAR=US&amp;VAR:SYMBOL=CPX&amp;VAR:INDEX=0"}</definedName>
    <definedName name="_1586__FDSAUDITLINK__" localSheetId="0" hidden="1">{"fdsup://directions/FAT Viewer?action=UPDATE&amp;creator=factset&amp;DYN_ARGS=TRUE&amp;DOC_NAME=FAT:FQL_AUDITING_CLIENT_TEMPLATE.FAT&amp;display_string=Audit&amp;VAR:KEY=PGNARSNAVS&amp;VAR:QUERY=RkZfRU5UUlBSX1ZBTF9EQUlMWSgzOTkwOSwsLCwsJ0RJTCcp&amp;WINDOW=FIRST_POPUP&amp;HEIGHT=450&amp;WIDTH=","450&amp;START_MAXIMIZED=FALSE&amp;VAR:CALENDAR=US&amp;VAR:SYMBOL=CPX&amp;VAR:INDEX=0"}</definedName>
    <definedName name="_1586__FDSAUDITLINK__" hidden="1">{"fdsup://directions/FAT Viewer?action=UPDATE&amp;creator=factset&amp;DYN_ARGS=TRUE&amp;DOC_NAME=FAT:FQL_AUDITING_CLIENT_TEMPLATE.FAT&amp;display_string=Audit&amp;VAR:KEY=PGNARSNAVS&amp;VAR:QUERY=RkZfRU5UUlBSX1ZBTF9EQUlMWSgzOTkwOSwsLCwsJ0RJTCcp&amp;WINDOW=FIRST_POPUP&amp;HEIGHT=450&amp;WIDTH=","450&amp;START_MAXIMIZED=FALSE&amp;VAR:CALENDAR=US&amp;VAR:SYMBOL=CPX&amp;VAR:INDEX=0"}</definedName>
    <definedName name="_1587__FDSAUDITLINK__" localSheetId="0" hidden="1">{"fdsup://directions/FAT Viewer?action=UPDATE&amp;creator=factset&amp;DYN_ARGS=TRUE&amp;DOC_NAME=FAT:FQL_AUDITING_CLIENT_TEMPLATE.FAT&amp;display_string=Audit&amp;VAR:KEY=TEFQDWHKBW&amp;VAR:QUERY=RkZfRUJJVERBX09QRVIoTFRNLDM5OTAyKQ==&amp;WINDOW=FIRST_POPUP&amp;HEIGHT=450&amp;WIDTH=450&amp;START_MA","XIMIZED=FALSE&amp;VAR:CALENDAR=US&amp;VAR:SYMBOL=CPX&amp;VAR:INDEX=0"}</definedName>
    <definedName name="_1587__FDSAUDITLINK__" hidden="1">{"fdsup://directions/FAT Viewer?action=UPDATE&amp;creator=factset&amp;DYN_ARGS=TRUE&amp;DOC_NAME=FAT:FQL_AUDITING_CLIENT_TEMPLATE.FAT&amp;display_string=Audit&amp;VAR:KEY=TEFQDWHKBW&amp;VAR:QUERY=RkZfRUJJVERBX09QRVIoTFRNLDM5OTAyKQ==&amp;WINDOW=FIRST_POPUP&amp;HEIGHT=450&amp;WIDTH=450&amp;START_MA","XIMIZED=FALSE&amp;VAR:CALENDAR=US&amp;VAR:SYMBOL=CPX&amp;VAR:INDEX=0"}</definedName>
    <definedName name="_1588__FDSAUDITLINK__" localSheetId="0" hidden="1">{"fdsup://directions/FAT Viewer?action=UPDATE&amp;creator=factset&amp;DYN_ARGS=TRUE&amp;DOC_NAME=FAT:FQL_AUDITING_CLIENT_TEMPLATE.FAT&amp;display_string=Audit&amp;VAR:KEY=JUJANANKZC&amp;VAR:QUERY=RkZfRU5UUlBSX1ZBTF9EQUlMWSgzOTkwMiwsLCwsJ0RJTCcp&amp;WINDOW=FIRST_POPUP&amp;HEIGHT=450&amp;WIDTH=","450&amp;START_MAXIMIZED=FALSE&amp;VAR:CALENDAR=US&amp;VAR:SYMBOL=CPX&amp;VAR:INDEX=0"}</definedName>
    <definedName name="_1588__FDSAUDITLINK__" hidden="1">{"fdsup://directions/FAT Viewer?action=UPDATE&amp;creator=factset&amp;DYN_ARGS=TRUE&amp;DOC_NAME=FAT:FQL_AUDITING_CLIENT_TEMPLATE.FAT&amp;display_string=Audit&amp;VAR:KEY=JUJANANKZC&amp;VAR:QUERY=RkZfRU5UUlBSX1ZBTF9EQUlMWSgzOTkwMiwsLCwsJ0RJTCcp&amp;WINDOW=FIRST_POPUP&amp;HEIGHT=450&amp;WIDTH=","450&amp;START_MAXIMIZED=FALSE&amp;VAR:CALENDAR=US&amp;VAR:SYMBOL=CPX&amp;VAR:INDEX=0"}</definedName>
    <definedName name="_1589__FDSAUDITLINK__" localSheetId="0" hidden="1">{"fdsup://directions/FAT Viewer?action=UPDATE&amp;creator=factset&amp;DYN_ARGS=TRUE&amp;DOC_NAME=FAT:FQL_AUDITING_CLIENT_TEMPLATE.FAT&amp;display_string=Audit&amp;VAR:KEY=RSRETOPOVU&amp;VAR:QUERY=RkZfRUJJVERBX09QRVIoTFRNLDM5ODk1KQ==&amp;WINDOW=FIRST_POPUP&amp;HEIGHT=450&amp;WIDTH=450&amp;START_MA","XIMIZED=FALSE&amp;VAR:CALENDAR=US&amp;VAR:SYMBOL=CPX&amp;VAR:INDEX=0"}</definedName>
    <definedName name="_1589__FDSAUDITLINK__" hidden="1">{"fdsup://directions/FAT Viewer?action=UPDATE&amp;creator=factset&amp;DYN_ARGS=TRUE&amp;DOC_NAME=FAT:FQL_AUDITING_CLIENT_TEMPLATE.FAT&amp;display_string=Audit&amp;VAR:KEY=RSRETOPOVU&amp;VAR:QUERY=RkZfRUJJVERBX09QRVIoTFRNLDM5ODk1KQ==&amp;WINDOW=FIRST_POPUP&amp;HEIGHT=450&amp;WIDTH=450&amp;START_MA","XIMIZED=FALSE&amp;VAR:CALENDAR=US&amp;VAR:SYMBOL=CPX&amp;VAR:INDEX=0"}</definedName>
    <definedName name="_158c_0__123Graph_DCHAR" hidden="1">#REF!</definedName>
    <definedName name="_159______________123Graph_FCHART_1" hidden="1">#REF!</definedName>
    <definedName name="_159_______123Graph_XCHART_1" hidden="1">#REF!</definedName>
    <definedName name="_159__FDSAUDITLINK__" localSheetId="0" hidden="1">{"fdsup://directions/FAT Viewer?action=UPDATE&amp;creator=factset&amp;DYN_ARGS=TRUE&amp;DOC_NAME=FAT:FQL_AUDITING_CLIENT_TEMPLATE.FAT&amp;display_string=Audit&amp;VAR:KEY=LKTCZODUBW&amp;VAR:QUERY=RkZfRU5UUlBSX1ZBTF9EQUlMWSg0MDM4NSwsLCwsJ0RJTCcp&amp;WINDOW=FIRST_POPUP&amp;HEIGHT=450&amp;WIDTH=","450&amp;START_MAXIMIZED=FALSE&amp;VAR:CALENDAR=US&amp;VAR:SYMBOL=B2850B&amp;VAR:INDEX=0"}</definedName>
    <definedName name="_159__FDSAUDITLINK__" hidden="1">{"fdsup://directions/FAT Viewer?action=UPDATE&amp;creator=factset&amp;DYN_ARGS=TRUE&amp;DOC_NAME=FAT:FQL_AUDITING_CLIENT_TEMPLATE.FAT&amp;display_string=Audit&amp;VAR:KEY=LKTCZODUBW&amp;VAR:QUERY=RkZfRU5UUlBSX1ZBTF9EQUlMWSg0MDM4NSwsLCwsJ0RJTCcp&amp;WINDOW=FIRST_POPUP&amp;HEIGHT=450&amp;WIDTH=","450&amp;START_MAXIMIZED=FALSE&amp;VAR:CALENDAR=US&amp;VAR:SYMBOL=B2850B&amp;VAR:INDEX=0"}</definedName>
    <definedName name="_1590__FDSAUDITLINK__" localSheetId="0" hidden="1">{"fdsup://directions/FAT Viewer?action=UPDATE&amp;creator=factset&amp;DYN_ARGS=TRUE&amp;DOC_NAME=FAT:FQL_AUDITING_CLIENT_TEMPLATE.FAT&amp;display_string=Audit&amp;VAR:KEY=ZYFIVGREFK&amp;VAR:QUERY=RkZfRU5UUlBSX1ZBTF9EQUlMWSgzOTg5NSwsLCwsJ0RJTCcp&amp;WINDOW=FIRST_POPUP&amp;HEIGHT=450&amp;WIDTH=","450&amp;START_MAXIMIZED=FALSE&amp;VAR:CALENDAR=US&amp;VAR:SYMBOL=CPX&amp;VAR:INDEX=0"}</definedName>
    <definedName name="_1590__FDSAUDITLINK__" hidden="1">{"fdsup://directions/FAT Viewer?action=UPDATE&amp;creator=factset&amp;DYN_ARGS=TRUE&amp;DOC_NAME=FAT:FQL_AUDITING_CLIENT_TEMPLATE.FAT&amp;display_string=Audit&amp;VAR:KEY=ZYFIVGREFK&amp;VAR:QUERY=RkZfRU5UUlBSX1ZBTF9EQUlMWSgzOTg5NSwsLCwsJ0RJTCcp&amp;WINDOW=FIRST_POPUP&amp;HEIGHT=450&amp;WIDTH=","450&amp;START_MAXIMIZED=FALSE&amp;VAR:CALENDAR=US&amp;VAR:SYMBOL=CPX&amp;VAR:INDEX=0"}</definedName>
    <definedName name="_1591__FDSAUDITLINK__" localSheetId="0" hidden="1">{"fdsup://directions/FAT Viewer?action=UPDATE&amp;creator=factset&amp;DYN_ARGS=TRUE&amp;DOC_NAME=FAT:FQL_AUDITING_CLIENT_TEMPLATE.FAT&amp;display_string=Audit&amp;VAR:KEY=HSPGDIBAFI&amp;VAR:QUERY=RkZfRUJJVERBX09QRVIoTFRNLDM5ODg4KQ==&amp;WINDOW=FIRST_POPUP&amp;HEIGHT=450&amp;WIDTH=450&amp;START_MA","XIMIZED=FALSE&amp;VAR:CALENDAR=US&amp;VAR:SYMBOL=CPX&amp;VAR:INDEX=0"}</definedName>
    <definedName name="_1591__FDSAUDITLINK__" hidden="1">{"fdsup://directions/FAT Viewer?action=UPDATE&amp;creator=factset&amp;DYN_ARGS=TRUE&amp;DOC_NAME=FAT:FQL_AUDITING_CLIENT_TEMPLATE.FAT&amp;display_string=Audit&amp;VAR:KEY=HSPGDIBAFI&amp;VAR:QUERY=RkZfRUJJVERBX09QRVIoTFRNLDM5ODg4KQ==&amp;WINDOW=FIRST_POPUP&amp;HEIGHT=450&amp;WIDTH=450&amp;START_MA","XIMIZED=FALSE&amp;VAR:CALENDAR=US&amp;VAR:SYMBOL=CPX&amp;VAR:INDEX=0"}</definedName>
    <definedName name="_1592__FDSAUDITLINK__" localSheetId="0" hidden="1">{"fdsup://directions/FAT Viewer?action=UPDATE&amp;creator=factset&amp;DYN_ARGS=TRUE&amp;DOC_NAME=FAT:FQL_AUDITING_CLIENT_TEMPLATE.FAT&amp;display_string=Audit&amp;VAR:KEY=XQNWVGPIZM&amp;VAR:QUERY=RkZfRU5UUlBSX1ZBTF9EQUlMWSgzOTg4OCwsLCwsJ0RJTCcp&amp;WINDOW=FIRST_POPUP&amp;HEIGHT=450&amp;WIDTH=","450&amp;START_MAXIMIZED=FALSE&amp;VAR:CALENDAR=US&amp;VAR:SYMBOL=CPX&amp;VAR:INDEX=0"}</definedName>
    <definedName name="_1592__FDSAUDITLINK__" hidden="1">{"fdsup://directions/FAT Viewer?action=UPDATE&amp;creator=factset&amp;DYN_ARGS=TRUE&amp;DOC_NAME=FAT:FQL_AUDITING_CLIENT_TEMPLATE.FAT&amp;display_string=Audit&amp;VAR:KEY=XQNWVGPIZM&amp;VAR:QUERY=RkZfRU5UUlBSX1ZBTF9EQUlMWSgzOTg4OCwsLCwsJ0RJTCcp&amp;WINDOW=FIRST_POPUP&amp;HEIGHT=450&amp;WIDTH=","450&amp;START_MAXIMIZED=FALSE&amp;VAR:CALENDAR=US&amp;VAR:SYMBOL=CPX&amp;VAR:INDEX=0"}</definedName>
    <definedName name="_1593__FDSAUDITLINK__" localSheetId="0" hidden="1">{"fdsup://directions/FAT Viewer?action=UPDATE&amp;creator=factset&amp;DYN_ARGS=TRUE&amp;DOC_NAME=FAT:FQL_AUDITING_CLIENT_TEMPLATE.FAT&amp;display_string=Audit&amp;VAR:KEY=PGJKXARSRU&amp;VAR:QUERY=RkZfRUJJVERBX09QRVIoTFRNLDM5ODgxKQ==&amp;WINDOW=FIRST_POPUP&amp;HEIGHT=450&amp;WIDTH=450&amp;START_MA","XIMIZED=FALSE&amp;VAR:CALENDAR=US&amp;VAR:SYMBOL=CPX&amp;VAR:INDEX=0"}</definedName>
    <definedName name="_1593__FDSAUDITLINK__" hidden="1">{"fdsup://directions/FAT Viewer?action=UPDATE&amp;creator=factset&amp;DYN_ARGS=TRUE&amp;DOC_NAME=FAT:FQL_AUDITING_CLIENT_TEMPLATE.FAT&amp;display_string=Audit&amp;VAR:KEY=PGJKXARSRU&amp;VAR:QUERY=RkZfRUJJVERBX09QRVIoTFRNLDM5ODgxKQ==&amp;WINDOW=FIRST_POPUP&amp;HEIGHT=450&amp;WIDTH=450&amp;START_MA","XIMIZED=FALSE&amp;VAR:CALENDAR=US&amp;VAR:SYMBOL=CPX&amp;VAR:INDEX=0"}</definedName>
    <definedName name="_1594__FDSAUDITLINK__" localSheetId="0" hidden="1">{"fdsup://directions/FAT Viewer?action=UPDATE&amp;creator=factset&amp;DYN_ARGS=TRUE&amp;DOC_NAME=FAT:FQL_AUDITING_CLIENT_TEMPLATE.FAT&amp;display_string=Audit&amp;VAR:KEY=ZCNUHANQBM&amp;VAR:QUERY=RkZfRU5UUlBSX1ZBTF9EQUlMWSgzOTg4MSwsLCwsJ0RJTCcp&amp;WINDOW=FIRST_POPUP&amp;HEIGHT=450&amp;WIDTH=","450&amp;START_MAXIMIZED=FALSE&amp;VAR:CALENDAR=US&amp;VAR:SYMBOL=CPX&amp;VAR:INDEX=0"}</definedName>
    <definedName name="_1594__FDSAUDITLINK__" hidden="1">{"fdsup://directions/FAT Viewer?action=UPDATE&amp;creator=factset&amp;DYN_ARGS=TRUE&amp;DOC_NAME=FAT:FQL_AUDITING_CLIENT_TEMPLATE.FAT&amp;display_string=Audit&amp;VAR:KEY=ZCNUHANQBM&amp;VAR:QUERY=RkZfRU5UUlBSX1ZBTF9EQUlMWSgzOTg4MSwsLCwsJ0RJTCcp&amp;WINDOW=FIRST_POPUP&amp;HEIGHT=450&amp;WIDTH=","450&amp;START_MAXIMIZED=FALSE&amp;VAR:CALENDAR=US&amp;VAR:SYMBOL=CPX&amp;VAR:INDEX=0"}</definedName>
    <definedName name="_1595__FDSAUDITLINK__" localSheetId="0" hidden="1">{"fdsup://directions/FAT Viewer?action=UPDATE&amp;creator=factset&amp;DYN_ARGS=TRUE&amp;DOC_NAME=FAT:FQL_AUDITING_CLIENT_TEMPLATE.FAT&amp;display_string=Audit&amp;VAR:KEY=TIHITUPYTQ&amp;VAR:QUERY=RkZfRUJJVERBX09QRVIoTFRNLDM5ODc0KQ==&amp;WINDOW=FIRST_POPUP&amp;HEIGHT=450&amp;WIDTH=450&amp;START_MA","XIMIZED=FALSE&amp;VAR:CALENDAR=US&amp;VAR:SYMBOL=CPX&amp;VAR:INDEX=0"}</definedName>
    <definedName name="_1595__FDSAUDITLINK__" hidden="1">{"fdsup://directions/FAT Viewer?action=UPDATE&amp;creator=factset&amp;DYN_ARGS=TRUE&amp;DOC_NAME=FAT:FQL_AUDITING_CLIENT_TEMPLATE.FAT&amp;display_string=Audit&amp;VAR:KEY=TIHITUPYTQ&amp;VAR:QUERY=RkZfRUJJVERBX09QRVIoTFRNLDM5ODc0KQ==&amp;WINDOW=FIRST_POPUP&amp;HEIGHT=450&amp;WIDTH=450&amp;START_MA","XIMIZED=FALSE&amp;VAR:CALENDAR=US&amp;VAR:SYMBOL=CPX&amp;VAR:INDEX=0"}</definedName>
    <definedName name="_1596__FDSAUDITLINK__" localSheetId="0" hidden="1">{"fdsup://directions/FAT Viewer?action=UPDATE&amp;creator=factset&amp;DYN_ARGS=TRUE&amp;DOC_NAME=FAT:FQL_AUDITING_CLIENT_TEMPLATE.FAT&amp;display_string=Audit&amp;VAR:KEY=HIFMBMJWLQ&amp;VAR:QUERY=RkZfRU5UUlBSX1ZBTF9EQUlMWSgzOTg3NCwsLCwsJ0RJTCcp&amp;WINDOW=FIRST_POPUP&amp;HEIGHT=450&amp;WIDTH=","450&amp;START_MAXIMIZED=FALSE&amp;VAR:CALENDAR=US&amp;VAR:SYMBOL=CPX&amp;VAR:INDEX=0"}</definedName>
    <definedName name="_1596__FDSAUDITLINK__" hidden="1">{"fdsup://directions/FAT Viewer?action=UPDATE&amp;creator=factset&amp;DYN_ARGS=TRUE&amp;DOC_NAME=FAT:FQL_AUDITING_CLIENT_TEMPLATE.FAT&amp;display_string=Audit&amp;VAR:KEY=HIFMBMJWLQ&amp;VAR:QUERY=RkZfRU5UUlBSX1ZBTF9EQUlMWSgzOTg3NCwsLCwsJ0RJTCcp&amp;WINDOW=FIRST_POPUP&amp;HEIGHT=450&amp;WIDTH=","450&amp;START_MAXIMIZED=FALSE&amp;VAR:CALENDAR=US&amp;VAR:SYMBOL=CPX&amp;VAR:INDEX=0"}</definedName>
    <definedName name="_1597__FDSAUDITLINK__" localSheetId="0" hidden="1">{"fdsup://directions/FAT Viewer?action=UPDATE&amp;creator=factset&amp;DYN_ARGS=TRUE&amp;DOC_NAME=FAT:FQL_AUDITING_CLIENT_TEMPLATE.FAT&amp;display_string=Audit&amp;VAR:KEY=FQJGJKTYHI&amp;VAR:QUERY=RkZfRUJJVERBX09QRVIoTFRNLDM5ODY3KQ==&amp;WINDOW=FIRST_POPUP&amp;HEIGHT=450&amp;WIDTH=450&amp;START_MA","XIMIZED=FALSE&amp;VAR:CALENDAR=US&amp;VAR:SYMBOL=CPX&amp;VAR:INDEX=0"}</definedName>
    <definedName name="_1597__FDSAUDITLINK__" hidden="1">{"fdsup://directions/FAT Viewer?action=UPDATE&amp;creator=factset&amp;DYN_ARGS=TRUE&amp;DOC_NAME=FAT:FQL_AUDITING_CLIENT_TEMPLATE.FAT&amp;display_string=Audit&amp;VAR:KEY=FQJGJKTYHI&amp;VAR:QUERY=RkZfRUJJVERBX09QRVIoTFRNLDM5ODY3KQ==&amp;WINDOW=FIRST_POPUP&amp;HEIGHT=450&amp;WIDTH=450&amp;START_MA","XIMIZED=FALSE&amp;VAR:CALENDAR=US&amp;VAR:SYMBOL=CPX&amp;VAR:INDEX=0"}</definedName>
    <definedName name="_1598__FDSAUDITLINK__" localSheetId="0" hidden="1">{"fdsup://directions/FAT Viewer?action=UPDATE&amp;creator=factset&amp;DYN_ARGS=TRUE&amp;DOC_NAME=FAT:FQL_AUDITING_CLIENT_TEMPLATE.FAT&amp;display_string=Audit&amp;VAR:KEY=BQHKNKLYZC&amp;VAR:QUERY=RkZfRU5UUlBSX1ZBTF9EQUlMWSgzOTg2NywsLCwsJ0RJTCcp&amp;WINDOW=FIRST_POPUP&amp;HEIGHT=450&amp;WIDTH=","450&amp;START_MAXIMIZED=FALSE&amp;VAR:CALENDAR=US&amp;VAR:SYMBOL=CPX&amp;VAR:INDEX=0"}</definedName>
    <definedName name="_1598__FDSAUDITLINK__" hidden="1">{"fdsup://directions/FAT Viewer?action=UPDATE&amp;creator=factset&amp;DYN_ARGS=TRUE&amp;DOC_NAME=FAT:FQL_AUDITING_CLIENT_TEMPLATE.FAT&amp;display_string=Audit&amp;VAR:KEY=BQHKNKLYZC&amp;VAR:QUERY=RkZfRU5UUlBSX1ZBTF9EQUlMWSgzOTg2NywsLCwsJ0RJTCcp&amp;WINDOW=FIRST_POPUP&amp;HEIGHT=450&amp;WIDTH=","450&amp;START_MAXIMIZED=FALSE&amp;VAR:CALENDAR=US&amp;VAR:SYMBOL=CPX&amp;VAR:INDEX=0"}</definedName>
    <definedName name="_1599__FDSAUDITLINK__" localSheetId="0" hidden="1">{"fdsup://directions/FAT Viewer?action=UPDATE&amp;creator=factset&amp;DYN_ARGS=TRUE&amp;DOC_NAME=FAT:FQL_AUDITING_CLIENT_TEMPLATE.FAT&amp;display_string=Audit&amp;VAR:KEY=XEFUFCPQZE&amp;VAR:QUERY=RkZfRUJJVERBX09QRVIoTFRNLDM5ODYwKQ==&amp;WINDOW=FIRST_POPUP&amp;HEIGHT=450&amp;WIDTH=450&amp;START_MA","XIMIZED=FALSE&amp;VAR:CALENDAR=US&amp;VAR:SYMBOL=CPX&amp;VAR:INDEX=0"}</definedName>
    <definedName name="_1599__FDSAUDITLINK__" hidden="1">{"fdsup://directions/FAT Viewer?action=UPDATE&amp;creator=factset&amp;DYN_ARGS=TRUE&amp;DOC_NAME=FAT:FQL_AUDITING_CLIENT_TEMPLATE.FAT&amp;display_string=Audit&amp;VAR:KEY=XEFUFCPQZE&amp;VAR:QUERY=RkZfRUJJVERBX09QRVIoTFRNLDM5ODYwKQ==&amp;WINDOW=FIRST_POPUP&amp;HEIGHT=450&amp;WIDTH=450&amp;START_MA","XIMIZED=FALSE&amp;VAR:CALENDAR=US&amp;VAR:SYMBOL=CPX&amp;VAR:INDEX=0"}</definedName>
    <definedName name="_159a_0__123Graph_BCHAR" hidden="1">#REF!</definedName>
    <definedName name="_16________________123Graph_BCHART_3" hidden="1">#REF!</definedName>
    <definedName name="_16____123Graph_BCHART_3" hidden="1">#REF!</definedName>
    <definedName name="_16___123Graph_ACHART_3" hidden="1">#REF!</definedName>
    <definedName name="_16___123Graph_XCHART_5" hidden="1">#N/A</definedName>
    <definedName name="_16__123Graph_A1999_2004" hidden="1">#REF!</definedName>
    <definedName name="_16__123Graph_ACHART_12" hidden="1">#REF!</definedName>
    <definedName name="_16__123Graph_ACHART_4" hidden="1">#REF!</definedName>
    <definedName name="_16__123Graph_ACHART_9" hidden="1">#REF!</definedName>
    <definedName name="_16__123Graph_BCHART_17" hidden="1">#REF!</definedName>
    <definedName name="_16__123Graph_BCHART_7" hidden="1">#REF!</definedName>
    <definedName name="_16__123Graph_CCHART_12" hidden="1">#REF!</definedName>
    <definedName name="_16__123Graph_DCHART_10" hidden="1">#REF!</definedName>
    <definedName name="_16__123Graph_DCHART_11" hidden="1">#REF!</definedName>
    <definedName name="_16__123Graph_XCHART_1" hidden="1">#REF!</definedName>
    <definedName name="_16__123Graph_XCHART_2" hidden="1">#REF!</definedName>
    <definedName name="_16__FDSAUDITLINK__" localSheetId="0" hidden="1">{"fdsup://IBCentral/FAT Viewer?action=UPDATE&amp;creator=factset&amp;DOC_NAME=fat:reuters_qtrly_source_window.fat&amp;display_string=Audit&amp;DYN_ARGS=TRUE&amp;VAR:ID1=65122910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65122910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60_______123Graph_XCHART_2" hidden="1">#REF!</definedName>
    <definedName name="_160__123Graph_LBL_ACHART_1" hidden="1">#REF!</definedName>
    <definedName name="_160__FDSAUDITLINK__" localSheetId="0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localSheetId="0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localSheetId="0" hidden="1">{"fdsup://directions/FAT Viewer?action=UPDATE&amp;creator=factset&amp;DYN_ARGS=TRUE&amp;DOC_NAME=FAT:FQL_AUDITING_CLIENT_TEMPLATE.FAT&amp;display_string=Audit&amp;VAR:KEY=XAFUBSJWHW&amp;VAR:QUERY=RkZfRU5UUlBSX1ZBTF9EQUlMWSgzOTg2MCwsLCwsJ0RJTCcp&amp;WINDOW=FIRST_POPUP&amp;HEIGHT=450&amp;WIDTH=","450&amp;START_MAXIMIZED=FALSE&amp;VAR:CALENDAR=US&amp;VAR:SYMBOL=CPX&amp;VAR:INDEX=0"}</definedName>
    <definedName name="_1600__FDSAUDITLINK__" hidden="1">{"fdsup://directions/FAT Viewer?action=UPDATE&amp;creator=factset&amp;DYN_ARGS=TRUE&amp;DOC_NAME=FAT:FQL_AUDITING_CLIENT_TEMPLATE.FAT&amp;display_string=Audit&amp;VAR:KEY=XAFUBSJWHW&amp;VAR:QUERY=RkZfRU5UUlBSX1ZBTF9EQUlMWSgzOTg2MCwsLCwsJ0RJTCcp&amp;WINDOW=FIRST_POPUP&amp;HEIGHT=450&amp;WIDTH=","450&amp;START_MAXIMIZED=FALSE&amp;VAR:CALENDAR=US&amp;VAR:SYMBOL=CPX&amp;VAR:INDEX=0"}</definedName>
    <definedName name="_1601__FDSAUDITLINK__" localSheetId="0" hidden="1">{"fdsup://directions/FAT Viewer?action=UPDATE&amp;creator=factset&amp;DYN_ARGS=TRUE&amp;DOC_NAME=FAT:FQL_AUDITING_CLIENT_TEMPLATE.FAT&amp;display_string=Audit&amp;VAR:KEY=PWVQTANAVC&amp;VAR:QUERY=RkZfRUJJVERBX09QRVIoTFRNLDM5ODUzKQ==&amp;WINDOW=FIRST_POPUP&amp;HEIGHT=450&amp;WIDTH=450&amp;START_MA","XIMIZED=FALSE&amp;VAR:CALENDAR=US&amp;VAR:SYMBOL=CPX&amp;VAR:INDEX=0"}</definedName>
    <definedName name="_1601__FDSAUDITLINK__" hidden="1">{"fdsup://directions/FAT Viewer?action=UPDATE&amp;creator=factset&amp;DYN_ARGS=TRUE&amp;DOC_NAME=FAT:FQL_AUDITING_CLIENT_TEMPLATE.FAT&amp;display_string=Audit&amp;VAR:KEY=PWVQTANAVC&amp;VAR:QUERY=RkZfRUJJVERBX09QRVIoTFRNLDM5ODUzKQ==&amp;WINDOW=FIRST_POPUP&amp;HEIGHT=450&amp;WIDTH=450&amp;START_MA","XIMIZED=FALSE&amp;VAR:CALENDAR=US&amp;VAR:SYMBOL=CPX&amp;VAR:INDEX=0"}</definedName>
    <definedName name="_1602__FDSAUDITLINK__" localSheetId="0" hidden="1">{"fdsup://directions/FAT Viewer?action=UPDATE&amp;creator=factset&amp;DYN_ARGS=TRUE&amp;DOC_NAME=FAT:FQL_AUDITING_CLIENT_TEMPLATE.FAT&amp;display_string=Audit&amp;VAR:KEY=VEBQDCVINU&amp;VAR:QUERY=RkZfRU5UUlBSX1ZBTF9EQUlMWSgzOTg1MywsLCwsJ0RJTCcp&amp;WINDOW=FIRST_POPUP&amp;HEIGHT=450&amp;WIDTH=","450&amp;START_MAXIMIZED=FALSE&amp;VAR:CALENDAR=US&amp;VAR:SYMBOL=CPX&amp;VAR:INDEX=0"}</definedName>
    <definedName name="_1602__FDSAUDITLINK__" hidden="1">{"fdsup://directions/FAT Viewer?action=UPDATE&amp;creator=factset&amp;DYN_ARGS=TRUE&amp;DOC_NAME=FAT:FQL_AUDITING_CLIENT_TEMPLATE.FAT&amp;display_string=Audit&amp;VAR:KEY=VEBQDCVINU&amp;VAR:QUERY=RkZfRU5UUlBSX1ZBTF9EQUlMWSgzOTg1MywsLCwsJ0RJTCcp&amp;WINDOW=FIRST_POPUP&amp;HEIGHT=450&amp;WIDTH=","450&amp;START_MAXIMIZED=FALSE&amp;VAR:CALENDAR=US&amp;VAR:SYMBOL=CPX&amp;VAR:INDEX=0"}</definedName>
    <definedName name="_1603__FDSAUDITLINK__" localSheetId="0" hidden="1">{"fdsup://directions/FAT Viewer?action=UPDATE&amp;creator=factset&amp;DYN_ARGS=TRUE&amp;DOC_NAME=FAT:FQL_AUDITING_CLIENT_TEMPLATE.FAT&amp;display_string=Audit&amp;VAR:KEY=NARARCLKXM&amp;VAR:QUERY=RkZfRUJJVERBX09QRVIoTFRNLDM5ODQ2KQ==&amp;WINDOW=FIRST_POPUP&amp;HEIGHT=450&amp;WIDTH=450&amp;START_MA","XIMIZED=FALSE&amp;VAR:CALENDAR=US&amp;VAR:SYMBOL=CPX&amp;VAR:INDEX=0"}</definedName>
    <definedName name="_1603__FDSAUDITLINK__" hidden="1">{"fdsup://directions/FAT Viewer?action=UPDATE&amp;creator=factset&amp;DYN_ARGS=TRUE&amp;DOC_NAME=FAT:FQL_AUDITING_CLIENT_TEMPLATE.FAT&amp;display_string=Audit&amp;VAR:KEY=NARARCLKXM&amp;VAR:QUERY=RkZfRUJJVERBX09QRVIoTFRNLDM5ODQ2KQ==&amp;WINDOW=FIRST_POPUP&amp;HEIGHT=450&amp;WIDTH=450&amp;START_MA","XIMIZED=FALSE&amp;VAR:CALENDAR=US&amp;VAR:SYMBOL=CPX&amp;VAR:INDEX=0"}</definedName>
    <definedName name="_1604__FDSAUDITLINK__" localSheetId="0" hidden="1">{"fdsup://directions/FAT Viewer?action=UPDATE&amp;creator=factset&amp;DYN_ARGS=TRUE&amp;DOC_NAME=FAT:FQL_AUDITING_CLIENT_TEMPLATE.FAT&amp;display_string=Audit&amp;VAR:KEY=JAFKLUFAPK&amp;VAR:QUERY=RkZfRU5UUlBSX1ZBTF9EQUlMWSgzOTg0NiwsLCwsJ0RJTCcp&amp;WINDOW=FIRST_POPUP&amp;HEIGHT=450&amp;WIDTH=","450&amp;START_MAXIMIZED=FALSE&amp;VAR:CALENDAR=US&amp;VAR:SYMBOL=CPX&amp;VAR:INDEX=0"}</definedName>
    <definedName name="_1604__FDSAUDITLINK__" hidden="1">{"fdsup://directions/FAT Viewer?action=UPDATE&amp;creator=factset&amp;DYN_ARGS=TRUE&amp;DOC_NAME=FAT:FQL_AUDITING_CLIENT_TEMPLATE.FAT&amp;display_string=Audit&amp;VAR:KEY=JAFKLUFAPK&amp;VAR:QUERY=RkZfRU5UUlBSX1ZBTF9EQUlMWSgzOTg0NiwsLCwsJ0RJTCcp&amp;WINDOW=FIRST_POPUP&amp;HEIGHT=450&amp;WIDTH=","450&amp;START_MAXIMIZED=FALSE&amp;VAR:CALENDAR=US&amp;VAR:SYMBOL=CPX&amp;VAR:INDEX=0"}</definedName>
    <definedName name="_1605__FDSAUDITLINK__" localSheetId="0" hidden="1">{"fdsup://directions/FAT Viewer?action=UPDATE&amp;creator=factset&amp;DYN_ARGS=TRUE&amp;DOC_NAME=FAT:FQL_AUDITING_CLIENT_TEMPLATE.FAT&amp;display_string=Audit&amp;VAR:KEY=TCRORKVATA&amp;VAR:QUERY=RkZfRUJJVERBX09QRVIoTFRNLDM5ODM5KQ==&amp;WINDOW=FIRST_POPUP&amp;HEIGHT=450&amp;WIDTH=450&amp;START_MA","XIMIZED=FALSE&amp;VAR:CALENDAR=US&amp;VAR:SYMBOL=CPX&amp;VAR:INDEX=0"}</definedName>
    <definedName name="_1605__FDSAUDITLINK__" hidden="1">{"fdsup://directions/FAT Viewer?action=UPDATE&amp;creator=factset&amp;DYN_ARGS=TRUE&amp;DOC_NAME=FAT:FQL_AUDITING_CLIENT_TEMPLATE.FAT&amp;display_string=Audit&amp;VAR:KEY=TCRORKVATA&amp;VAR:QUERY=RkZfRUJJVERBX09QRVIoTFRNLDM5ODM5KQ==&amp;WINDOW=FIRST_POPUP&amp;HEIGHT=450&amp;WIDTH=450&amp;START_MA","XIMIZED=FALSE&amp;VAR:CALENDAR=US&amp;VAR:SYMBOL=CPX&amp;VAR:INDEX=0"}</definedName>
    <definedName name="_1606__FDSAUDITLINK__" localSheetId="0" hidden="1">{"fdsup://directions/FAT Viewer?action=UPDATE&amp;creator=factset&amp;DYN_ARGS=TRUE&amp;DOC_NAME=FAT:FQL_AUDITING_CLIENT_TEMPLATE.FAT&amp;display_string=Audit&amp;VAR:KEY=VUFYBGJIXC&amp;VAR:QUERY=RkZfRU5UUlBSX1ZBTF9EQUlMWSgzOTgzOSwsLCwsJ0RJTCcp&amp;WINDOW=FIRST_POPUP&amp;HEIGHT=450&amp;WIDTH=","450&amp;START_MAXIMIZED=FALSE&amp;VAR:CALENDAR=US&amp;VAR:SYMBOL=CPX&amp;VAR:INDEX=0"}</definedName>
    <definedName name="_1606__FDSAUDITLINK__" hidden="1">{"fdsup://directions/FAT Viewer?action=UPDATE&amp;creator=factset&amp;DYN_ARGS=TRUE&amp;DOC_NAME=FAT:FQL_AUDITING_CLIENT_TEMPLATE.FAT&amp;display_string=Audit&amp;VAR:KEY=VUFYBGJIXC&amp;VAR:QUERY=RkZfRU5UUlBSX1ZBTF9EQUlMWSgzOTgzOSwsLCwsJ0RJTCcp&amp;WINDOW=FIRST_POPUP&amp;HEIGHT=450&amp;WIDTH=","450&amp;START_MAXIMIZED=FALSE&amp;VAR:CALENDAR=US&amp;VAR:SYMBOL=CPX&amp;VAR:INDEX=0"}</definedName>
    <definedName name="_1607__FDSAUDITLINK__" localSheetId="0" hidden="1">{"fdsup://directions/FAT Viewer?action=UPDATE&amp;creator=factset&amp;DYN_ARGS=TRUE&amp;DOC_NAME=FAT:FQL_AUDITING_CLIENT_TEMPLATE.FAT&amp;display_string=Audit&amp;VAR:KEY=RCDQBQRMZS&amp;VAR:QUERY=RkZfRUJJVERBX09QRVIoTFRNLDM5ODMyKQ==&amp;WINDOW=FIRST_POPUP&amp;HEIGHT=450&amp;WIDTH=450&amp;START_MA","XIMIZED=FALSE&amp;VAR:CALENDAR=US&amp;VAR:SYMBOL=CPX&amp;VAR:INDEX=0"}</definedName>
    <definedName name="_1607__FDSAUDITLINK__" hidden="1">{"fdsup://directions/FAT Viewer?action=UPDATE&amp;creator=factset&amp;DYN_ARGS=TRUE&amp;DOC_NAME=FAT:FQL_AUDITING_CLIENT_TEMPLATE.FAT&amp;display_string=Audit&amp;VAR:KEY=RCDQBQRMZS&amp;VAR:QUERY=RkZfRUJJVERBX09QRVIoTFRNLDM5ODMyKQ==&amp;WINDOW=FIRST_POPUP&amp;HEIGHT=450&amp;WIDTH=450&amp;START_MA","XIMIZED=FALSE&amp;VAR:CALENDAR=US&amp;VAR:SYMBOL=CPX&amp;VAR:INDEX=0"}</definedName>
    <definedName name="_1608__FDSAUDITLINK__" localSheetId="0" hidden="1">{"fdsup://directions/FAT Viewer?action=UPDATE&amp;creator=factset&amp;DYN_ARGS=TRUE&amp;DOC_NAME=FAT:FQL_AUDITING_CLIENT_TEMPLATE.FAT&amp;display_string=Audit&amp;VAR:KEY=NWXIHUHEPA&amp;VAR:QUERY=RkZfRU5UUlBSX1ZBTF9EQUlMWSgzOTgzMiwsLCwsJ0RJTCcp&amp;WINDOW=FIRST_POPUP&amp;HEIGHT=450&amp;WIDTH=","450&amp;START_MAXIMIZED=FALSE&amp;VAR:CALENDAR=US&amp;VAR:SYMBOL=CPX&amp;VAR:INDEX=0"}</definedName>
    <definedName name="_1608__FDSAUDITLINK__" hidden="1">{"fdsup://directions/FAT Viewer?action=UPDATE&amp;creator=factset&amp;DYN_ARGS=TRUE&amp;DOC_NAME=FAT:FQL_AUDITING_CLIENT_TEMPLATE.FAT&amp;display_string=Audit&amp;VAR:KEY=NWXIHUHEPA&amp;VAR:QUERY=RkZfRU5UUlBSX1ZBTF9EQUlMWSgzOTgzMiwsLCwsJ0RJTCcp&amp;WINDOW=FIRST_POPUP&amp;HEIGHT=450&amp;WIDTH=","450&amp;START_MAXIMIZED=FALSE&amp;VAR:CALENDAR=US&amp;VAR:SYMBOL=CPX&amp;VAR:INDEX=0"}</definedName>
    <definedName name="_1609__FDSAUDITLINK__" localSheetId="0" hidden="1">{"fdsup://directions/FAT Viewer?action=UPDATE&amp;creator=factset&amp;DYN_ARGS=TRUE&amp;DOC_NAME=FAT:FQL_AUDITING_CLIENT_TEMPLATE.FAT&amp;display_string=Audit&amp;VAR:KEY=RQXGNKLANU&amp;VAR:QUERY=RkZfRUJJVERBX09QRVIoTFRNLDM5ODI1KQ==&amp;WINDOW=FIRST_POPUP&amp;HEIGHT=450&amp;WIDTH=450&amp;START_MA","XIMIZED=FALSE&amp;VAR:CALENDAR=US&amp;VAR:SYMBOL=CPX&amp;VAR:INDEX=0"}</definedName>
    <definedName name="_1609__FDSAUDITLINK__" hidden="1">{"fdsup://directions/FAT Viewer?action=UPDATE&amp;creator=factset&amp;DYN_ARGS=TRUE&amp;DOC_NAME=FAT:FQL_AUDITING_CLIENT_TEMPLATE.FAT&amp;display_string=Audit&amp;VAR:KEY=RQXGNKLANU&amp;VAR:QUERY=RkZfRUJJVERBX09QRVIoTFRNLDM5ODI1KQ==&amp;WINDOW=FIRST_POPUP&amp;HEIGHT=450&amp;WIDTH=450&amp;START_MA","XIMIZED=FALSE&amp;VAR:CALENDAR=US&amp;VAR:SYMBOL=CPX&amp;VAR:INDEX=0"}</definedName>
    <definedName name="_161______123Graph_ACHART_1" hidden="1">#REF!</definedName>
    <definedName name="_161__FDSAUDITLINK__" localSheetId="0" hidden="1">{"fdsup://directions/FAT Viewer?action=UPDATE&amp;creator=factset&amp;DYN_ARGS=TRUE&amp;DOC_NAME=FAT:FQL_AUDITING_CLIENT_TEMPLATE.FAT&amp;display_string=Audit&amp;VAR:KEY=XAZIDMZSVE&amp;VAR:QUERY=RkZfRU5UUlBSX1ZBTF9EQUlMWSg0MDM3OCwsLCwsJ0RJTCcp&amp;WINDOW=FIRST_POPUP&amp;HEIGHT=450&amp;WIDTH=","450&amp;START_MAXIMIZED=FALSE&amp;VAR:CALENDAR=US&amp;VAR:SYMBOL=B2850B&amp;VAR:INDEX=0"}</definedName>
    <definedName name="_161__FDSAUDITLINK__" hidden="1">{"fdsup://directions/FAT Viewer?action=UPDATE&amp;creator=factset&amp;DYN_ARGS=TRUE&amp;DOC_NAME=FAT:FQL_AUDITING_CLIENT_TEMPLATE.FAT&amp;display_string=Audit&amp;VAR:KEY=XAZIDMZSVE&amp;VAR:QUERY=RkZfRU5UUlBSX1ZBTF9EQUlMWSg0MDM3OCwsLCwsJ0RJTCcp&amp;WINDOW=FIRST_POPUP&amp;HEIGHT=450&amp;WIDTH=","450&amp;START_MAXIMIZED=FALSE&amp;VAR:CALENDAR=US&amp;VAR:SYMBOL=B2850B&amp;VAR:INDEX=0"}</definedName>
    <definedName name="_1610__FDSAUDITLINK__" localSheetId="0" hidden="1">{"fdsup://directions/FAT Viewer?action=UPDATE&amp;creator=factset&amp;DYN_ARGS=TRUE&amp;DOC_NAME=FAT:FQL_AUDITING_CLIENT_TEMPLATE.FAT&amp;display_string=Audit&amp;VAR:KEY=XSLATUVEZU&amp;VAR:QUERY=RkZfRU5UUlBSX1ZBTF9EQUlMWSgzOTgyNSwsLCwsJ0RJTCcp&amp;WINDOW=FIRST_POPUP&amp;HEIGHT=450&amp;WIDTH=","450&amp;START_MAXIMIZED=FALSE&amp;VAR:CALENDAR=US&amp;VAR:SYMBOL=CPX&amp;VAR:INDEX=0"}</definedName>
    <definedName name="_1610__FDSAUDITLINK__" hidden="1">{"fdsup://directions/FAT Viewer?action=UPDATE&amp;creator=factset&amp;DYN_ARGS=TRUE&amp;DOC_NAME=FAT:FQL_AUDITING_CLIENT_TEMPLATE.FAT&amp;display_string=Audit&amp;VAR:KEY=XSLATUVEZU&amp;VAR:QUERY=RkZfRU5UUlBSX1ZBTF9EQUlMWSgzOTgyNSwsLCwsJ0RJTCcp&amp;WINDOW=FIRST_POPUP&amp;HEIGHT=450&amp;WIDTH=","450&amp;START_MAXIMIZED=FALSE&amp;VAR:CALENDAR=US&amp;VAR:SYMBOL=CPX&amp;VAR:INDEX=0"}</definedName>
    <definedName name="_1611__FDSAUDITLINK__" localSheetId="0" hidden="1">{"fdsup://directions/FAT Viewer?action=UPDATE&amp;creator=factset&amp;DYN_ARGS=TRUE&amp;DOC_NAME=FAT:FQL_AUDITING_CLIENT_TEMPLATE.FAT&amp;display_string=Audit&amp;VAR:KEY=ZYVSZQRUVS&amp;VAR:QUERY=RkZfRUJJVERBX09QRVIoTFRNLDM5ODE4KQ==&amp;WINDOW=FIRST_POPUP&amp;HEIGHT=450&amp;WIDTH=450&amp;START_MA","XIMIZED=FALSE&amp;VAR:CALENDAR=US&amp;VAR:SYMBOL=CPX&amp;VAR:INDEX=0"}</definedName>
    <definedName name="_1611__FDSAUDITLINK__" hidden="1">{"fdsup://directions/FAT Viewer?action=UPDATE&amp;creator=factset&amp;DYN_ARGS=TRUE&amp;DOC_NAME=FAT:FQL_AUDITING_CLIENT_TEMPLATE.FAT&amp;display_string=Audit&amp;VAR:KEY=ZYVSZQRUVS&amp;VAR:QUERY=RkZfRUJJVERBX09QRVIoTFRNLDM5ODE4KQ==&amp;WINDOW=FIRST_POPUP&amp;HEIGHT=450&amp;WIDTH=450&amp;START_MA","XIMIZED=FALSE&amp;VAR:CALENDAR=US&amp;VAR:SYMBOL=CPX&amp;VAR:INDEX=0"}</definedName>
    <definedName name="_1612__FDSAUDITLINK__" localSheetId="0" hidden="1">{"fdsup://directions/FAT Viewer?action=UPDATE&amp;creator=factset&amp;DYN_ARGS=TRUE&amp;DOC_NAME=FAT:FQL_AUDITING_CLIENT_TEMPLATE.FAT&amp;display_string=Audit&amp;VAR:KEY=TGRCRKHYTE&amp;VAR:QUERY=RkZfRU5UUlBSX1ZBTF9EQUlMWSgzOTgxOCwsLCwsJ0RJTCcp&amp;WINDOW=FIRST_POPUP&amp;HEIGHT=450&amp;WIDTH=","450&amp;START_MAXIMIZED=FALSE&amp;VAR:CALENDAR=US&amp;VAR:SYMBOL=CPX&amp;VAR:INDEX=0"}</definedName>
    <definedName name="_1612__FDSAUDITLINK__" hidden="1">{"fdsup://directions/FAT Viewer?action=UPDATE&amp;creator=factset&amp;DYN_ARGS=TRUE&amp;DOC_NAME=FAT:FQL_AUDITING_CLIENT_TEMPLATE.FAT&amp;display_string=Audit&amp;VAR:KEY=TGRCRKHYTE&amp;VAR:QUERY=RkZfRU5UUlBSX1ZBTF9EQUlMWSgzOTgxOCwsLCwsJ0RJTCcp&amp;WINDOW=FIRST_POPUP&amp;HEIGHT=450&amp;WIDTH=","450&amp;START_MAXIMIZED=FALSE&amp;VAR:CALENDAR=US&amp;VAR:SYMBOL=CPX&amp;VAR:INDEX=0"}</definedName>
    <definedName name="_1613__FDSAUDITLINK__" localSheetId="0" hidden="1">{"fdsup://directions/FAT Viewer?action=UPDATE&amp;creator=factset&amp;DYN_ARGS=TRUE&amp;DOC_NAME=FAT:FQL_AUDITING_CLIENT_TEMPLATE.FAT&amp;display_string=Audit&amp;VAR:KEY=DKBUPARWLS&amp;VAR:QUERY=RkZfRUJJVERBX09QRVIoTFRNLDM5ODExKQ==&amp;WINDOW=FIRST_POPUP&amp;HEIGHT=450&amp;WIDTH=450&amp;START_MA","XIMIZED=FALSE&amp;VAR:CALENDAR=US&amp;VAR:SYMBOL=CPX&amp;VAR:INDEX=0"}</definedName>
    <definedName name="_1613__FDSAUDITLINK__" hidden="1">{"fdsup://directions/FAT Viewer?action=UPDATE&amp;creator=factset&amp;DYN_ARGS=TRUE&amp;DOC_NAME=FAT:FQL_AUDITING_CLIENT_TEMPLATE.FAT&amp;display_string=Audit&amp;VAR:KEY=DKBUPARWLS&amp;VAR:QUERY=RkZfRUJJVERBX09QRVIoTFRNLDM5ODExKQ==&amp;WINDOW=FIRST_POPUP&amp;HEIGHT=450&amp;WIDTH=450&amp;START_MA","XIMIZED=FALSE&amp;VAR:CALENDAR=US&amp;VAR:SYMBOL=CPX&amp;VAR:INDEX=0"}</definedName>
    <definedName name="_1614__FDSAUDITLINK__" localSheetId="0" hidden="1">{"fdsup://directions/FAT Viewer?action=UPDATE&amp;creator=factset&amp;DYN_ARGS=TRUE&amp;DOC_NAME=FAT:FQL_AUDITING_CLIENT_TEMPLATE.FAT&amp;display_string=Audit&amp;VAR:KEY=PMRGLMFQDM&amp;VAR:QUERY=RkZfRU5UUlBSX1ZBTF9EQUlMWSgzOTgxMSwsLCwsJ0RJTCcp&amp;WINDOW=FIRST_POPUP&amp;HEIGHT=450&amp;WIDTH=","450&amp;START_MAXIMIZED=FALSE&amp;VAR:CALENDAR=US&amp;VAR:SYMBOL=CPX&amp;VAR:INDEX=0"}</definedName>
    <definedName name="_1614__FDSAUDITLINK__" hidden="1">{"fdsup://directions/FAT Viewer?action=UPDATE&amp;creator=factset&amp;DYN_ARGS=TRUE&amp;DOC_NAME=FAT:FQL_AUDITING_CLIENT_TEMPLATE.FAT&amp;display_string=Audit&amp;VAR:KEY=PMRGLMFQDM&amp;VAR:QUERY=RkZfRU5UUlBSX1ZBTF9EQUlMWSgzOTgxMSwsLCwsJ0RJTCcp&amp;WINDOW=FIRST_POPUP&amp;HEIGHT=450&amp;WIDTH=","450&amp;START_MAXIMIZED=FALSE&amp;VAR:CALENDAR=US&amp;VAR:SYMBOL=CPX&amp;VAR:INDEX=0"}</definedName>
    <definedName name="_1615__FDSAUDITLINK__" localSheetId="0" hidden="1">{"fdsup://directions/FAT Viewer?action=UPDATE&amp;creator=factset&amp;DYN_ARGS=TRUE&amp;DOC_NAME=FAT:FQL_AUDITING_CLIENT_TEMPLATE.FAT&amp;display_string=Audit&amp;VAR:KEY=TIFMRENUNG&amp;VAR:QUERY=RkZfRUJJVERBX09QRVIoTFRNLDM5ODA0KQ==&amp;WINDOW=FIRST_POPUP&amp;HEIGHT=450&amp;WIDTH=450&amp;START_MA","XIMIZED=FALSE&amp;VAR:CALENDAR=US&amp;VAR:SYMBOL=CPX&amp;VAR:INDEX=0"}</definedName>
    <definedName name="_1615__FDSAUDITLINK__" hidden="1">{"fdsup://directions/FAT Viewer?action=UPDATE&amp;creator=factset&amp;DYN_ARGS=TRUE&amp;DOC_NAME=FAT:FQL_AUDITING_CLIENT_TEMPLATE.FAT&amp;display_string=Audit&amp;VAR:KEY=TIFMRENUNG&amp;VAR:QUERY=RkZfRUJJVERBX09QRVIoTFRNLDM5ODA0KQ==&amp;WINDOW=FIRST_POPUP&amp;HEIGHT=450&amp;WIDTH=450&amp;START_MA","XIMIZED=FALSE&amp;VAR:CALENDAR=US&amp;VAR:SYMBOL=CPX&amp;VAR:INDEX=0"}</definedName>
    <definedName name="_1616__FDSAUDITLINK__" localSheetId="0" hidden="1">{"fdsup://directions/FAT Viewer?action=UPDATE&amp;creator=factset&amp;DYN_ARGS=TRUE&amp;DOC_NAME=FAT:FQL_AUDITING_CLIENT_TEMPLATE.FAT&amp;display_string=Audit&amp;VAR:KEY=TGNELIZQNM&amp;VAR:QUERY=RkZfRU5UUlBSX1ZBTF9EQUlMWSgzOTgwNCwsLCwsJ0RJTCcp&amp;WINDOW=FIRST_POPUP&amp;HEIGHT=450&amp;WIDTH=","450&amp;START_MAXIMIZED=FALSE&amp;VAR:CALENDAR=US&amp;VAR:SYMBOL=CPX&amp;VAR:INDEX=0"}</definedName>
    <definedName name="_1616__FDSAUDITLINK__" hidden="1">{"fdsup://directions/FAT Viewer?action=UPDATE&amp;creator=factset&amp;DYN_ARGS=TRUE&amp;DOC_NAME=FAT:FQL_AUDITING_CLIENT_TEMPLATE.FAT&amp;display_string=Audit&amp;VAR:KEY=TGNELIZQNM&amp;VAR:QUERY=RkZfRU5UUlBSX1ZBTF9EQUlMWSgzOTgwNCwsLCwsJ0RJTCcp&amp;WINDOW=FIRST_POPUP&amp;HEIGHT=450&amp;WIDTH=","450&amp;START_MAXIMIZED=FALSE&amp;VAR:CALENDAR=US&amp;VAR:SYMBOL=CPX&amp;VAR:INDEX=0"}</definedName>
    <definedName name="_1617__FDSAUDITLINK__" localSheetId="0" hidden="1">{"fdsup://directions/FAT Viewer?action=UPDATE&amp;creator=factset&amp;DYN_ARGS=TRUE&amp;DOC_NAME=FAT:FQL_AUDITING_CLIENT_TEMPLATE.FAT&amp;display_string=Audit&amp;VAR:KEY=XELGZAJGLU&amp;VAR:QUERY=RkZfRUJJVERBX09QRVIoTFRNLDM5Nzk3KQ==&amp;WINDOW=FIRST_POPUP&amp;HEIGHT=450&amp;WIDTH=450&amp;START_MA","XIMIZED=FALSE&amp;VAR:CALENDAR=US&amp;VAR:SYMBOL=CPX&amp;VAR:INDEX=0"}</definedName>
    <definedName name="_1617__FDSAUDITLINK__" hidden="1">{"fdsup://directions/FAT Viewer?action=UPDATE&amp;creator=factset&amp;DYN_ARGS=TRUE&amp;DOC_NAME=FAT:FQL_AUDITING_CLIENT_TEMPLATE.FAT&amp;display_string=Audit&amp;VAR:KEY=XELGZAJGLU&amp;VAR:QUERY=RkZfRUJJVERBX09QRVIoTFRNLDM5Nzk3KQ==&amp;WINDOW=FIRST_POPUP&amp;HEIGHT=450&amp;WIDTH=450&amp;START_MA","XIMIZED=FALSE&amp;VAR:CALENDAR=US&amp;VAR:SYMBOL=CPX&amp;VAR:INDEX=0"}</definedName>
    <definedName name="_1618__FDSAUDITLINK__" localSheetId="0" hidden="1">{"fdsup://directions/FAT Viewer?action=UPDATE&amp;creator=factset&amp;DYN_ARGS=TRUE&amp;DOC_NAME=FAT:FQL_AUDITING_CLIENT_TEMPLATE.FAT&amp;display_string=Audit&amp;VAR:KEY=PIBWTOTMTI&amp;VAR:QUERY=RkZfRU5UUlBSX1ZBTF9EQUlMWSgzOTc5NywsLCwsJ0RJTCcp&amp;WINDOW=FIRST_POPUP&amp;HEIGHT=450&amp;WIDTH=","450&amp;START_MAXIMIZED=FALSE&amp;VAR:CALENDAR=US&amp;VAR:SYMBOL=CPX&amp;VAR:INDEX=0"}</definedName>
    <definedName name="_1618__FDSAUDITLINK__" hidden="1">{"fdsup://directions/FAT Viewer?action=UPDATE&amp;creator=factset&amp;DYN_ARGS=TRUE&amp;DOC_NAME=FAT:FQL_AUDITING_CLIENT_TEMPLATE.FAT&amp;display_string=Audit&amp;VAR:KEY=PIBWTOTMTI&amp;VAR:QUERY=RkZfRU5UUlBSX1ZBTF9EQUlMWSgzOTc5NywsLCwsJ0RJTCcp&amp;WINDOW=FIRST_POPUP&amp;HEIGHT=450&amp;WIDTH=","450&amp;START_MAXIMIZED=FALSE&amp;VAR:CALENDAR=US&amp;VAR:SYMBOL=CPX&amp;VAR:INDEX=0"}</definedName>
    <definedName name="_1619__FDSAUDITLINK__" localSheetId="0" hidden="1">{"fdsup://directions/FAT Viewer?action=UPDATE&amp;creator=factset&amp;DYN_ARGS=TRUE&amp;DOC_NAME=FAT:FQL_AUDITING_CLIENT_TEMPLATE.FAT&amp;display_string=Audit&amp;VAR:KEY=RORARWJIZA&amp;VAR:QUERY=RkZfRUJJVERBX09QRVIoTFRNLDM5NzkwKQ==&amp;WINDOW=FIRST_POPUP&amp;HEIGHT=450&amp;WIDTH=450&amp;START_MA","XIMIZED=FALSE&amp;VAR:CALENDAR=US&amp;VAR:SYMBOL=CPX&amp;VAR:INDEX=0"}</definedName>
    <definedName name="_1619__FDSAUDITLINK__" hidden="1">{"fdsup://directions/FAT Viewer?action=UPDATE&amp;creator=factset&amp;DYN_ARGS=TRUE&amp;DOC_NAME=FAT:FQL_AUDITING_CLIENT_TEMPLATE.FAT&amp;display_string=Audit&amp;VAR:KEY=RORARWJIZA&amp;VAR:QUERY=RkZfRUJJVERBX09QRVIoTFRNLDM5NzkwKQ==&amp;WINDOW=FIRST_POPUP&amp;HEIGHT=450&amp;WIDTH=450&amp;START_MA","XIMIZED=FALSE&amp;VAR:CALENDAR=US&amp;VAR:SYMBOL=CPX&amp;VAR:INDEX=0"}</definedName>
    <definedName name="_162______________123Graph_XCHART_1" hidden="1">#REF!</definedName>
    <definedName name="_162______123Graph_CCHART_2" hidden="1">#REF!</definedName>
    <definedName name="_162__FDSAUDITLINK__" localSheetId="0" hidden="1">{"fdsup://directions/FAT Viewer?action=UPDATE&amp;creator=factset&amp;DYN_ARGS=TRUE&amp;DOC_NAME=FAT:FQL_AUDITING_CLIENT_TEMPLATE.FAT&amp;display_string=Audit&amp;VAR:KEY=RYVOXKPKVK&amp;VAR:QUERY=RkZfRUJJVERBX09QRVIoTFRNLDQwMzc4KQ==&amp;WINDOW=FIRST_POPUP&amp;HEIGHT=450&amp;WIDTH=450&amp;START_MA","XIMIZED=FALSE&amp;VAR:CALENDAR=US&amp;VAR:SYMBOL=B2850B&amp;VAR:INDEX=0"}</definedName>
    <definedName name="_162__FDSAUDITLINK__" hidden="1">{"fdsup://directions/FAT Viewer?action=UPDATE&amp;creator=factset&amp;DYN_ARGS=TRUE&amp;DOC_NAME=FAT:FQL_AUDITING_CLIENT_TEMPLATE.FAT&amp;display_string=Audit&amp;VAR:KEY=RYVOXKPKVK&amp;VAR:QUERY=RkZfRUJJVERBX09QRVIoTFRNLDQwMzc4KQ==&amp;WINDOW=FIRST_POPUP&amp;HEIGHT=450&amp;WIDTH=450&amp;START_MA","XIMIZED=FALSE&amp;VAR:CALENDAR=US&amp;VAR:SYMBOL=B2850B&amp;VAR:INDEX=0"}</definedName>
    <definedName name="_162_123Graph_ACHAR" hidden="1">#REF!</definedName>
    <definedName name="_1620__FDSAUDITLINK__" localSheetId="0" hidden="1">{"fdsup://directions/FAT Viewer?action=UPDATE&amp;creator=factset&amp;DYN_ARGS=TRUE&amp;DOC_NAME=FAT:FQL_AUDITING_CLIENT_TEMPLATE.FAT&amp;display_string=Audit&amp;VAR:KEY=DIXQTIDWRI&amp;VAR:QUERY=RkZfRU5UUlBSX1ZBTF9EQUlMWSgzOTc5MCwsLCwsJ0RJTCcp&amp;WINDOW=FIRST_POPUP&amp;HEIGHT=450&amp;WIDTH=","450&amp;START_MAXIMIZED=FALSE&amp;VAR:CALENDAR=US&amp;VAR:SYMBOL=CPX&amp;VAR:INDEX=0"}</definedName>
    <definedName name="_1620__FDSAUDITLINK__" hidden="1">{"fdsup://directions/FAT Viewer?action=UPDATE&amp;creator=factset&amp;DYN_ARGS=TRUE&amp;DOC_NAME=FAT:FQL_AUDITING_CLIENT_TEMPLATE.FAT&amp;display_string=Audit&amp;VAR:KEY=DIXQTIDWRI&amp;VAR:QUERY=RkZfRU5UUlBSX1ZBTF9EQUlMWSgzOTc5MCwsLCwsJ0RJTCcp&amp;WINDOW=FIRST_POPUP&amp;HEIGHT=450&amp;WIDTH=","450&amp;START_MAXIMIZED=FALSE&amp;VAR:CALENDAR=US&amp;VAR:SYMBOL=CPX&amp;VAR:INDEX=0"}</definedName>
    <definedName name="_1621__FDSAUDITLINK__" localSheetId="0" hidden="1">{"fdsup://directions/FAT Viewer?action=UPDATE&amp;creator=factset&amp;DYN_ARGS=TRUE&amp;DOC_NAME=FAT:FQL_AUDITING_CLIENT_TEMPLATE.FAT&amp;display_string=Audit&amp;VAR:KEY=POFADCBAPW&amp;VAR:QUERY=RkZfRUJJVERBX09QRVIoTFRNLDM5NzgzKQ==&amp;WINDOW=FIRST_POPUP&amp;HEIGHT=450&amp;WIDTH=450&amp;START_MA","XIMIZED=FALSE&amp;VAR:CALENDAR=US&amp;VAR:SYMBOL=CPX&amp;VAR:INDEX=0"}</definedName>
    <definedName name="_1621__FDSAUDITLINK__" hidden="1">{"fdsup://directions/FAT Viewer?action=UPDATE&amp;creator=factset&amp;DYN_ARGS=TRUE&amp;DOC_NAME=FAT:FQL_AUDITING_CLIENT_TEMPLATE.FAT&amp;display_string=Audit&amp;VAR:KEY=POFADCBAPW&amp;VAR:QUERY=RkZfRUJJVERBX09QRVIoTFRNLDM5NzgzKQ==&amp;WINDOW=FIRST_POPUP&amp;HEIGHT=450&amp;WIDTH=450&amp;START_MA","XIMIZED=FALSE&amp;VAR:CALENDAR=US&amp;VAR:SYMBOL=CPX&amp;VAR:INDEX=0"}</definedName>
    <definedName name="_1622__FDSAUDITLINK__" localSheetId="0" hidden="1">{"fdsup://directions/FAT Viewer?action=UPDATE&amp;creator=factset&amp;DYN_ARGS=TRUE&amp;DOC_NAME=FAT:FQL_AUDITING_CLIENT_TEMPLATE.FAT&amp;display_string=Audit&amp;VAR:KEY=JOZKZMFERQ&amp;VAR:QUERY=RkZfRU5UUlBSX1ZBTF9EQUlMWSgzOTc4MywsLCwsJ0RJTCcp&amp;WINDOW=FIRST_POPUP&amp;HEIGHT=450&amp;WIDTH=","450&amp;START_MAXIMIZED=FALSE&amp;VAR:CALENDAR=US&amp;VAR:SYMBOL=CPX&amp;VAR:INDEX=0"}</definedName>
    <definedName name="_1622__FDSAUDITLINK__" hidden="1">{"fdsup://directions/FAT Viewer?action=UPDATE&amp;creator=factset&amp;DYN_ARGS=TRUE&amp;DOC_NAME=FAT:FQL_AUDITING_CLIENT_TEMPLATE.FAT&amp;display_string=Audit&amp;VAR:KEY=JOZKZMFERQ&amp;VAR:QUERY=RkZfRU5UUlBSX1ZBTF9EQUlMWSgzOTc4MywsLCwsJ0RJTCcp&amp;WINDOW=FIRST_POPUP&amp;HEIGHT=450&amp;WIDTH=","450&amp;START_MAXIMIZED=FALSE&amp;VAR:CALENDAR=US&amp;VAR:SYMBOL=CPX&amp;VAR:INDEX=0"}</definedName>
    <definedName name="_1623__FDSAUDITLINK__" localSheetId="0" hidden="1">{"fdsup://directions/FAT Viewer?action=UPDATE&amp;creator=factset&amp;DYN_ARGS=TRUE&amp;DOC_NAME=FAT:FQL_AUDITING_CLIENT_TEMPLATE.FAT&amp;display_string=Audit&amp;VAR:KEY=DIRAZIJMHO&amp;VAR:QUERY=RkZfRUJJVERBX09QRVIoTFRNLDM5Nzc2KQ==&amp;WINDOW=FIRST_POPUP&amp;HEIGHT=450&amp;WIDTH=450&amp;START_MA","XIMIZED=FALSE&amp;VAR:CALENDAR=US&amp;VAR:SYMBOL=CPX&amp;VAR:INDEX=0"}</definedName>
    <definedName name="_1623__FDSAUDITLINK__" hidden="1">{"fdsup://directions/FAT Viewer?action=UPDATE&amp;creator=factset&amp;DYN_ARGS=TRUE&amp;DOC_NAME=FAT:FQL_AUDITING_CLIENT_TEMPLATE.FAT&amp;display_string=Audit&amp;VAR:KEY=DIRAZIJMHO&amp;VAR:QUERY=RkZfRUJJVERBX09QRVIoTFRNLDM5Nzc2KQ==&amp;WINDOW=FIRST_POPUP&amp;HEIGHT=450&amp;WIDTH=450&amp;START_MA","XIMIZED=FALSE&amp;VAR:CALENDAR=US&amp;VAR:SYMBOL=CPX&amp;VAR:INDEX=0"}</definedName>
    <definedName name="_1624__FDSAUDITLINK__" localSheetId="0" hidden="1">{"fdsup://directions/FAT Viewer?action=UPDATE&amp;creator=factset&amp;DYN_ARGS=TRUE&amp;DOC_NAME=FAT:FQL_AUDITING_CLIENT_TEMPLATE.FAT&amp;display_string=Audit&amp;VAR:KEY=JSVQFCFGLM&amp;VAR:QUERY=RkZfRU5UUlBSX1ZBTF9EQUlMWSgzOTc3NiwsLCwsJ0RJTCcp&amp;WINDOW=FIRST_POPUP&amp;HEIGHT=450&amp;WIDTH=","450&amp;START_MAXIMIZED=FALSE&amp;VAR:CALENDAR=US&amp;VAR:SYMBOL=CPX&amp;VAR:INDEX=0"}</definedName>
    <definedName name="_1624__FDSAUDITLINK__" hidden="1">{"fdsup://directions/FAT Viewer?action=UPDATE&amp;creator=factset&amp;DYN_ARGS=TRUE&amp;DOC_NAME=FAT:FQL_AUDITING_CLIENT_TEMPLATE.FAT&amp;display_string=Audit&amp;VAR:KEY=JSVQFCFGLM&amp;VAR:QUERY=RkZfRU5UUlBSX1ZBTF9EQUlMWSgzOTc3NiwsLCwsJ0RJTCcp&amp;WINDOW=FIRST_POPUP&amp;HEIGHT=450&amp;WIDTH=","450&amp;START_MAXIMIZED=FALSE&amp;VAR:CALENDAR=US&amp;VAR:SYMBOL=CPX&amp;VAR:INDEX=0"}</definedName>
    <definedName name="_1625__FDSAUDITLINK__" localSheetId="0" hidden="1">{"fdsup://directions/FAT Viewer?action=UPDATE&amp;creator=factset&amp;DYN_ARGS=TRUE&amp;DOC_NAME=FAT:FQL_AUDITING_CLIENT_TEMPLATE.FAT&amp;display_string=Audit&amp;VAR:KEY=LYNSHWJOHK&amp;VAR:QUERY=RkZfRUJJVERBX09QRVIoTFRNLDM5NzY5KQ==&amp;WINDOW=FIRST_POPUP&amp;HEIGHT=450&amp;WIDTH=450&amp;START_MA","XIMIZED=FALSE&amp;VAR:CALENDAR=US&amp;VAR:SYMBOL=CPX&amp;VAR:INDEX=0"}</definedName>
    <definedName name="_1625__FDSAUDITLINK__" hidden="1">{"fdsup://directions/FAT Viewer?action=UPDATE&amp;creator=factset&amp;DYN_ARGS=TRUE&amp;DOC_NAME=FAT:FQL_AUDITING_CLIENT_TEMPLATE.FAT&amp;display_string=Audit&amp;VAR:KEY=LYNSHWJOHK&amp;VAR:QUERY=RkZfRUJJVERBX09QRVIoTFRNLDM5NzY5KQ==&amp;WINDOW=FIRST_POPUP&amp;HEIGHT=450&amp;WIDTH=450&amp;START_MA","XIMIZED=FALSE&amp;VAR:CALENDAR=US&amp;VAR:SYMBOL=CPX&amp;VAR:INDEX=0"}</definedName>
    <definedName name="_1626__FDSAUDITLINK__" localSheetId="0" hidden="1">{"fdsup://directions/FAT Viewer?action=UPDATE&amp;creator=factset&amp;DYN_ARGS=TRUE&amp;DOC_NAME=FAT:FQL_AUDITING_CLIENT_TEMPLATE.FAT&amp;display_string=Audit&amp;VAR:KEY=VAPIHCTSXC&amp;VAR:QUERY=RkZfRU5UUlBSX1ZBTF9EQUlMWSgzOTc2OSwsLCwsJ0RJTCcp&amp;WINDOW=FIRST_POPUP&amp;HEIGHT=450&amp;WIDTH=","450&amp;START_MAXIMIZED=FALSE&amp;VAR:CALENDAR=US&amp;VAR:SYMBOL=CPX&amp;VAR:INDEX=0"}</definedName>
    <definedName name="_1626__FDSAUDITLINK__" hidden="1">{"fdsup://directions/FAT Viewer?action=UPDATE&amp;creator=factset&amp;DYN_ARGS=TRUE&amp;DOC_NAME=FAT:FQL_AUDITING_CLIENT_TEMPLATE.FAT&amp;display_string=Audit&amp;VAR:KEY=VAPIHCTSXC&amp;VAR:QUERY=RkZfRU5UUlBSX1ZBTF9EQUlMWSgzOTc2OSwsLCwsJ0RJTCcp&amp;WINDOW=FIRST_POPUP&amp;HEIGHT=450&amp;WIDTH=","450&amp;START_MAXIMIZED=FALSE&amp;VAR:CALENDAR=US&amp;VAR:SYMBOL=CPX&amp;VAR:INDEX=0"}</definedName>
    <definedName name="_1627__FDSAUDITLINK__" localSheetId="0" hidden="1">{"fdsup://directions/FAT Viewer?action=UPDATE&amp;creator=factset&amp;DYN_ARGS=TRUE&amp;DOC_NAME=FAT:FQL_AUDITING_CLIENT_TEMPLATE.FAT&amp;display_string=Audit&amp;VAR:KEY=NYBABMPAXY&amp;VAR:QUERY=RkZfRUJJVERBX09QRVIoTFRNLDM5NzYyKQ==&amp;WINDOW=FIRST_POPUP&amp;HEIGHT=450&amp;WIDTH=450&amp;START_MA","XIMIZED=FALSE&amp;VAR:CALENDAR=US&amp;VAR:SYMBOL=CPX&amp;VAR:INDEX=0"}</definedName>
    <definedName name="_1627__FDSAUDITLINK__" hidden="1">{"fdsup://directions/FAT Viewer?action=UPDATE&amp;creator=factset&amp;DYN_ARGS=TRUE&amp;DOC_NAME=FAT:FQL_AUDITING_CLIENT_TEMPLATE.FAT&amp;display_string=Audit&amp;VAR:KEY=NYBABMPAXY&amp;VAR:QUERY=RkZfRUJJVERBX09QRVIoTFRNLDM5NzYyKQ==&amp;WINDOW=FIRST_POPUP&amp;HEIGHT=450&amp;WIDTH=450&amp;START_MA","XIMIZED=FALSE&amp;VAR:CALENDAR=US&amp;VAR:SYMBOL=CPX&amp;VAR:INDEX=0"}</definedName>
    <definedName name="_1628__FDSAUDITLINK__" localSheetId="0" hidden="1">{"fdsup://directions/FAT Viewer?action=UPDATE&amp;creator=factset&amp;DYN_ARGS=TRUE&amp;DOC_NAME=FAT:FQL_AUDITING_CLIENT_TEMPLATE.FAT&amp;display_string=Audit&amp;VAR:KEY=JEVOHQZKPI&amp;VAR:QUERY=RkZfRU5UUlBSX1ZBTF9EQUlMWSgzOTc2MiwsLCwsJ0RJTCcp&amp;WINDOW=FIRST_POPUP&amp;HEIGHT=450&amp;WIDTH=","450&amp;START_MAXIMIZED=FALSE&amp;VAR:CALENDAR=US&amp;VAR:SYMBOL=CPX&amp;VAR:INDEX=0"}</definedName>
    <definedName name="_1628__FDSAUDITLINK__" hidden="1">{"fdsup://directions/FAT Viewer?action=UPDATE&amp;creator=factset&amp;DYN_ARGS=TRUE&amp;DOC_NAME=FAT:FQL_AUDITING_CLIENT_TEMPLATE.FAT&amp;display_string=Audit&amp;VAR:KEY=JEVOHQZKPI&amp;VAR:QUERY=RkZfRU5UUlBSX1ZBTF9EQUlMWSgzOTc2MiwsLCwsJ0RJTCcp&amp;WINDOW=FIRST_POPUP&amp;HEIGHT=450&amp;WIDTH=","450&amp;START_MAXIMIZED=FALSE&amp;VAR:CALENDAR=US&amp;VAR:SYMBOL=CPX&amp;VAR:INDEX=0"}</definedName>
    <definedName name="_1629__FDSAUDITLINK__" localSheetId="0" hidden="1">{"fdsup://directions/FAT Viewer?action=UPDATE&amp;creator=factset&amp;DYN_ARGS=TRUE&amp;DOC_NAME=FAT:FQL_AUDITING_CLIENT_TEMPLATE.FAT&amp;display_string=Audit&amp;VAR:KEY=FMJYLGPKXA&amp;VAR:QUERY=RkZfRUJJVERBX09QRVIoTFRNLDM5NzU1KQ==&amp;WINDOW=FIRST_POPUP&amp;HEIGHT=450&amp;WIDTH=450&amp;START_MA","XIMIZED=FALSE&amp;VAR:CALENDAR=US&amp;VAR:SYMBOL=CPX&amp;VAR:INDEX=0"}</definedName>
    <definedName name="_1629__FDSAUDITLINK__" hidden="1">{"fdsup://directions/FAT Viewer?action=UPDATE&amp;creator=factset&amp;DYN_ARGS=TRUE&amp;DOC_NAME=FAT:FQL_AUDITING_CLIENT_TEMPLATE.FAT&amp;display_string=Audit&amp;VAR:KEY=FMJYLGPKXA&amp;VAR:QUERY=RkZfRUJJVERBX09QRVIoTFRNLDM5NzU1KQ==&amp;WINDOW=FIRST_POPUP&amp;HEIGHT=450&amp;WIDTH=450&amp;START_MA","XIMIZED=FALSE&amp;VAR:CALENDAR=US&amp;VAR:SYMBOL=CPX&amp;VAR:INDEX=0"}</definedName>
    <definedName name="_163______123Graph_DCHART_1" hidden="1">#REF!</definedName>
    <definedName name="_163__FDSAUDITLINK__" localSheetId="0" hidden="1">{"fdsup://directions/FAT Viewer?action=UPDATE&amp;creator=factset&amp;DYN_ARGS=TRUE&amp;DOC_NAME=FAT:FQL_AUDITING_CLIENT_TEMPLATE.FAT&amp;display_string=Audit&amp;VAR:KEY=BYDCTGJIVI&amp;VAR:QUERY=RkZfRU5UUlBSX1ZBTF9EQUlMWSg0MDM3MSwsLCwsJ0RJTCcp&amp;WINDOW=FIRST_POPUP&amp;HEIGHT=450&amp;WIDTH=","450&amp;START_MAXIMIZED=FALSE&amp;VAR:CALENDAR=US&amp;VAR:SYMBOL=B2850B&amp;VAR:INDEX=0"}</definedName>
    <definedName name="_163__FDSAUDITLINK__" hidden="1">{"fdsup://directions/FAT Viewer?action=UPDATE&amp;creator=factset&amp;DYN_ARGS=TRUE&amp;DOC_NAME=FAT:FQL_AUDITING_CLIENT_TEMPLATE.FAT&amp;display_string=Audit&amp;VAR:KEY=BYDCTGJIVI&amp;VAR:QUERY=RkZfRU5UUlBSX1ZBTF9EQUlMWSg0MDM3MSwsLCwsJ0RJTCcp&amp;WINDOW=FIRST_POPUP&amp;HEIGHT=450&amp;WIDTH=","450&amp;START_MAXIMIZED=FALSE&amp;VAR:CALENDAR=US&amp;VAR:SYMBOL=B2850B&amp;VAR:INDEX=0"}</definedName>
    <definedName name="_1630__FDSAUDITLINK__" localSheetId="0" hidden="1">{"fdsup://directions/FAT Viewer?action=UPDATE&amp;creator=factset&amp;DYN_ARGS=TRUE&amp;DOC_NAME=FAT:FQL_AUDITING_CLIENT_TEMPLATE.FAT&amp;display_string=Audit&amp;VAR:KEY=RQRGTILGLE&amp;VAR:QUERY=RkZfRU5UUlBSX1ZBTF9EQUlMWSgzOTc1NSwsLCwsJ0RJTCcp&amp;WINDOW=FIRST_POPUP&amp;HEIGHT=450&amp;WIDTH=","450&amp;START_MAXIMIZED=FALSE&amp;VAR:CALENDAR=US&amp;VAR:SYMBOL=CPX&amp;VAR:INDEX=0"}</definedName>
    <definedName name="_1630__FDSAUDITLINK__" hidden="1">{"fdsup://directions/FAT Viewer?action=UPDATE&amp;creator=factset&amp;DYN_ARGS=TRUE&amp;DOC_NAME=FAT:FQL_AUDITING_CLIENT_TEMPLATE.FAT&amp;display_string=Audit&amp;VAR:KEY=RQRGTILGLE&amp;VAR:QUERY=RkZfRU5UUlBSX1ZBTF9EQUlMWSgzOTc1NSwsLCwsJ0RJTCcp&amp;WINDOW=FIRST_POPUP&amp;HEIGHT=450&amp;WIDTH=","450&amp;START_MAXIMIZED=FALSE&amp;VAR:CALENDAR=US&amp;VAR:SYMBOL=CPX&amp;VAR:INDEX=0"}</definedName>
    <definedName name="_1631__FDSAUDITLINK__" localSheetId="0" hidden="1">{"fdsup://directions/FAT Viewer?action=UPDATE&amp;creator=factset&amp;DYN_ARGS=TRUE&amp;DOC_NAME=FAT:FQL_AUDITING_CLIENT_TEMPLATE.FAT&amp;display_string=Audit&amp;VAR:KEY=FGVWPWRQJE&amp;VAR:QUERY=RkZfRUJJVERBX09QRVIoTFRNLDM5NzQ4KQ==&amp;WINDOW=FIRST_POPUP&amp;HEIGHT=450&amp;WIDTH=450&amp;START_MA","XIMIZED=FALSE&amp;VAR:CALENDAR=US&amp;VAR:SYMBOL=CPX&amp;VAR:INDEX=0"}</definedName>
    <definedName name="_1631__FDSAUDITLINK__" hidden="1">{"fdsup://directions/FAT Viewer?action=UPDATE&amp;creator=factset&amp;DYN_ARGS=TRUE&amp;DOC_NAME=FAT:FQL_AUDITING_CLIENT_TEMPLATE.FAT&amp;display_string=Audit&amp;VAR:KEY=FGVWPWRQJE&amp;VAR:QUERY=RkZfRUJJVERBX09QRVIoTFRNLDM5NzQ4KQ==&amp;WINDOW=FIRST_POPUP&amp;HEIGHT=450&amp;WIDTH=450&amp;START_MA","XIMIZED=FALSE&amp;VAR:CALENDAR=US&amp;VAR:SYMBOL=CPX&amp;VAR:INDEX=0"}</definedName>
    <definedName name="_1632__FDSAUDITLINK__" localSheetId="0" hidden="1">{"fdsup://directions/FAT Viewer?action=UPDATE&amp;creator=factset&amp;DYN_ARGS=TRUE&amp;DOC_NAME=FAT:FQL_AUDITING_CLIENT_TEMPLATE.FAT&amp;display_string=Audit&amp;VAR:KEY=HYTMHIXAJW&amp;VAR:QUERY=RkZfRU5UUlBSX1ZBTF9EQUlMWSgzOTc0OCwsLCwsJ0RJTCcp&amp;WINDOW=FIRST_POPUP&amp;HEIGHT=450&amp;WIDTH=","450&amp;START_MAXIMIZED=FALSE&amp;VAR:CALENDAR=US&amp;VAR:SYMBOL=CPX&amp;VAR:INDEX=0"}</definedName>
    <definedName name="_1632__FDSAUDITLINK__" hidden="1">{"fdsup://directions/FAT Viewer?action=UPDATE&amp;creator=factset&amp;DYN_ARGS=TRUE&amp;DOC_NAME=FAT:FQL_AUDITING_CLIENT_TEMPLATE.FAT&amp;display_string=Audit&amp;VAR:KEY=HYTMHIXAJW&amp;VAR:QUERY=RkZfRU5UUlBSX1ZBTF9EQUlMWSgzOTc0OCwsLCwsJ0RJTCcp&amp;WINDOW=FIRST_POPUP&amp;HEIGHT=450&amp;WIDTH=","450&amp;START_MAXIMIZED=FALSE&amp;VAR:CALENDAR=US&amp;VAR:SYMBOL=CPX&amp;VAR:INDEX=0"}</definedName>
    <definedName name="_1633__FDSAUDITLINK__" localSheetId="0" hidden="1">{"fdsup://directions/FAT Viewer?action=UPDATE&amp;creator=factset&amp;DYN_ARGS=TRUE&amp;DOC_NAME=FAT:FQL_AUDITING_CLIENT_TEMPLATE.FAT&amp;display_string=Audit&amp;VAR:KEY=ZIHMTSFKTA&amp;VAR:QUERY=RkZfRUJJVERBX09QRVIoTFRNLDM5NzQxKQ==&amp;WINDOW=FIRST_POPUP&amp;HEIGHT=450&amp;WIDTH=450&amp;START_MA","XIMIZED=FALSE&amp;VAR:CALENDAR=US&amp;VAR:SYMBOL=CPX&amp;VAR:INDEX=0"}</definedName>
    <definedName name="_1633__FDSAUDITLINK__" hidden="1">{"fdsup://directions/FAT Viewer?action=UPDATE&amp;creator=factset&amp;DYN_ARGS=TRUE&amp;DOC_NAME=FAT:FQL_AUDITING_CLIENT_TEMPLATE.FAT&amp;display_string=Audit&amp;VAR:KEY=ZIHMTSFKTA&amp;VAR:QUERY=RkZfRUJJVERBX09QRVIoTFRNLDM5NzQxKQ==&amp;WINDOW=FIRST_POPUP&amp;HEIGHT=450&amp;WIDTH=450&amp;START_MA","XIMIZED=FALSE&amp;VAR:CALENDAR=US&amp;VAR:SYMBOL=CPX&amp;VAR:INDEX=0"}</definedName>
    <definedName name="_1634__FDSAUDITLINK__" localSheetId="0" hidden="1">{"fdsup://directions/FAT Viewer?action=UPDATE&amp;creator=factset&amp;DYN_ARGS=TRUE&amp;DOC_NAME=FAT:FQL_AUDITING_CLIENT_TEMPLATE.FAT&amp;display_string=Audit&amp;VAR:KEY=RUTYLALAXG&amp;VAR:QUERY=RkZfRU5UUlBSX1ZBTF9EQUlMWSgzOTc0MSwsLCwsJ0RJTCcp&amp;WINDOW=FIRST_POPUP&amp;HEIGHT=450&amp;WIDTH=","450&amp;START_MAXIMIZED=FALSE&amp;VAR:CALENDAR=US&amp;VAR:SYMBOL=CPX&amp;VAR:INDEX=0"}</definedName>
    <definedName name="_1634__FDSAUDITLINK__" hidden="1">{"fdsup://directions/FAT Viewer?action=UPDATE&amp;creator=factset&amp;DYN_ARGS=TRUE&amp;DOC_NAME=FAT:FQL_AUDITING_CLIENT_TEMPLATE.FAT&amp;display_string=Audit&amp;VAR:KEY=RUTYLALAXG&amp;VAR:QUERY=RkZfRU5UUlBSX1ZBTF9EQUlMWSgzOTc0MSwsLCwsJ0RJTCcp&amp;WINDOW=FIRST_POPUP&amp;HEIGHT=450&amp;WIDTH=","450&amp;START_MAXIMIZED=FALSE&amp;VAR:CALENDAR=US&amp;VAR:SYMBOL=CPX&amp;VAR:INDEX=0"}</definedName>
    <definedName name="_1635__FDSAUDITLINK__" localSheetId="0" hidden="1">{"fdsup://directions/FAT Viewer?action=UPDATE&amp;creator=factset&amp;DYN_ARGS=TRUE&amp;DOC_NAME=FAT:FQL_AUDITING_CLIENT_TEMPLATE.FAT&amp;display_string=Audit&amp;VAR:KEY=VMTABKTYHC&amp;VAR:QUERY=RkZfRUJJVERBX09QRVIoTFRNLDM5NzM0KQ==&amp;WINDOW=FIRST_POPUP&amp;HEIGHT=450&amp;WIDTH=450&amp;START_MA","XIMIZED=FALSE&amp;VAR:CALENDAR=US&amp;VAR:SYMBOL=CPX&amp;VAR:INDEX=0"}</definedName>
    <definedName name="_1635__FDSAUDITLINK__" hidden="1">{"fdsup://directions/FAT Viewer?action=UPDATE&amp;creator=factset&amp;DYN_ARGS=TRUE&amp;DOC_NAME=FAT:FQL_AUDITING_CLIENT_TEMPLATE.FAT&amp;display_string=Audit&amp;VAR:KEY=VMTABKTYHC&amp;VAR:QUERY=RkZfRUJJVERBX09QRVIoTFRNLDM5NzM0KQ==&amp;WINDOW=FIRST_POPUP&amp;HEIGHT=450&amp;WIDTH=450&amp;START_MA","XIMIZED=FALSE&amp;VAR:CALENDAR=US&amp;VAR:SYMBOL=CPX&amp;VAR:INDEX=0"}</definedName>
    <definedName name="_1636__FDSAUDITLINK__" localSheetId="0" hidden="1">{"fdsup://directions/FAT Viewer?action=UPDATE&amp;creator=factset&amp;DYN_ARGS=TRUE&amp;DOC_NAME=FAT:FQL_AUDITING_CLIENT_TEMPLATE.FAT&amp;display_string=Audit&amp;VAR:KEY=TMHUHMXAHO&amp;VAR:QUERY=RkZfRU5UUlBSX1ZBTF9EQUlMWSgzOTczNCwsLCwsJ0RJTCcp&amp;WINDOW=FIRST_POPUP&amp;HEIGHT=450&amp;WIDTH=","450&amp;START_MAXIMIZED=FALSE&amp;VAR:CALENDAR=US&amp;VAR:SYMBOL=CPX&amp;VAR:INDEX=0"}</definedName>
    <definedName name="_1636__FDSAUDITLINK__" hidden="1">{"fdsup://directions/FAT Viewer?action=UPDATE&amp;creator=factset&amp;DYN_ARGS=TRUE&amp;DOC_NAME=FAT:FQL_AUDITING_CLIENT_TEMPLATE.FAT&amp;display_string=Audit&amp;VAR:KEY=TMHUHMXAHO&amp;VAR:QUERY=RkZfRU5UUlBSX1ZBTF9EQUlMWSgzOTczNCwsLCwsJ0RJTCcp&amp;WINDOW=FIRST_POPUP&amp;HEIGHT=450&amp;WIDTH=","450&amp;START_MAXIMIZED=FALSE&amp;VAR:CALENDAR=US&amp;VAR:SYMBOL=CPX&amp;VAR:INDEX=0"}</definedName>
    <definedName name="_1637__FDSAUDITLINK__" localSheetId="0" hidden="1">{"fdsup://directions/FAT Viewer?action=UPDATE&amp;creator=factset&amp;DYN_ARGS=TRUE&amp;DOC_NAME=FAT:FQL_AUDITING_CLIENT_TEMPLATE.FAT&amp;display_string=Audit&amp;VAR:KEY=DSZMVCJMBA&amp;VAR:QUERY=RkZfRUJJVERBX09QRVIoTFRNLDM5NzI3KQ==&amp;WINDOW=FIRST_POPUP&amp;HEIGHT=450&amp;WIDTH=450&amp;START_MA","XIMIZED=FALSE&amp;VAR:CALENDAR=US&amp;VAR:SYMBOL=CPX&amp;VAR:INDEX=0"}</definedName>
    <definedName name="_1637__FDSAUDITLINK__" hidden="1">{"fdsup://directions/FAT Viewer?action=UPDATE&amp;creator=factset&amp;DYN_ARGS=TRUE&amp;DOC_NAME=FAT:FQL_AUDITING_CLIENT_TEMPLATE.FAT&amp;display_string=Audit&amp;VAR:KEY=DSZMVCJMBA&amp;VAR:QUERY=RkZfRUJJVERBX09QRVIoTFRNLDM5NzI3KQ==&amp;WINDOW=FIRST_POPUP&amp;HEIGHT=450&amp;WIDTH=450&amp;START_MA","XIMIZED=FALSE&amp;VAR:CALENDAR=US&amp;VAR:SYMBOL=CPX&amp;VAR:INDEX=0"}</definedName>
    <definedName name="_1638__FDSAUDITLINK__" localSheetId="0" hidden="1">{"fdsup://directions/FAT Viewer?action=UPDATE&amp;creator=factset&amp;DYN_ARGS=TRUE&amp;DOC_NAME=FAT:FQL_AUDITING_CLIENT_TEMPLATE.FAT&amp;display_string=Audit&amp;VAR:KEY=PCTGBOZCXQ&amp;VAR:QUERY=RkZfRU5UUlBSX1ZBTF9EQUlMWSgzOTcyNywsLCwsJ0RJTCcp&amp;WINDOW=FIRST_POPUP&amp;HEIGHT=450&amp;WIDTH=","450&amp;START_MAXIMIZED=FALSE&amp;VAR:CALENDAR=US&amp;VAR:SYMBOL=CPX&amp;VAR:INDEX=0"}</definedName>
    <definedName name="_1638__FDSAUDITLINK__" hidden="1">{"fdsup://directions/FAT Viewer?action=UPDATE&amp;creator=factset&amp;DYN_ARGS=TRUE&amp;DOC_NAME=FAT:FQL_AUDITING_CLIENT_TEMPLATE.FAT&amp;display_string=Audit&amp;VAR:KEY=PCTGBOZCXQ&amp;VAR:QUERY=RkZfRU5UUlBSX1ZBTF9EQUlMWSgzOTcyNywsLCwsJ0RJTCcp&amp;WINDOW=FIRST_POPUP&amp;HEIGHT=450&amp;WIDTH=","450&amp;START_MAXIMIZED=FALSE&amp;VAR:CALENDAR=US&amp;VAR:SYMBOL=CPX&amp;VAR:INDEX=0"}</definedName>
    <definedName name="_1639__FDSAUDITLINK__" localSheetId="0" hidden="1">{"fdsup://directions/FAT Viewer?action=UPDATE&amp;creator=factset&amp;DYN_ARGS=TRUE&amp;DOC_NAME=FAT:FQL_AUDITING_CLIENT_TEMPLATE.FAT&amp;display_string=Audit&amp;VAR:KEY=JMJMPQPUBO&amp;VAR:QUERY=RkZfRUJJVERBX09QRVIoTFRNLDM5NzIwKQ==&amp;WINDOW=FIRST_POPUP&amp;HEIGHT=450&amp;WIDTH=450&amp;START_MA","XIMIZED=FALSE&amp;VAR:CALENDAR=US&amp;VAR:SYMBOL=CPX&amp;VAR:INDEX=0"}</definedName>
    <definedName name="_1639__FDSAUDITLINK__" hidden="1">{"fdsup://directions/FAT Viewer?action=UPDATE&amp;creator=factset&amp;DYN_ARGS=TRUE&amp;DOC_NAME=FAT:FQL_AUDITING_CLIENT_TEMPLATE.FAT&amp;display_string=Audit&amp;VAR:KEY=JMJMPQPUBO&amp;VAR:QUERY=RkZfRUJJVERBX09QRVIoTFRNLDM5NzIwKQ==&amp;WINDOW=FIRST_POPUP&amp;HEIGHT=450&amp;WIDTH=450&amp;START_MA","XIMIZED=FALSE&amp;VAR:CALENDAR=US&amp;VAR:SYMBOL=CPX&amp;VAR:INDEX=0"}</definedName>
    <definedName name="_164______123Graph_DCHART_2" hidden="1">#REF!</definedName>
    <definedName name="_164__FDSAUDITLINK__" localSheetId="0" hidden="1">{"fdsup://directions/FAT Viewer?action=UPDATE&amp;creator=factset&amp;DYN_ARGS=TRUE&amp;DOC_NAME=FAT:FQL_AUDITING_CLIENT_TEMPLATE.FAT&amp;display_string=Audit&amp;VAR:KEY=HOPOHALQPK&amp;VAR:QUERY=RkZfRUJJVERBX09QRVIoTFRNLDQwMzcxKQ==&amp;WINDOW=FIRST_POPUP&amp;HEIGHT=450&amp;WIDTH=450&amp;START_MA","XIMIZED=FALSE&amp;VAR:CALENDAR=US&amp;VAR:SYMBOL=B2850B&amp;VAR:INDEX=0"}</definedName>
    <definedName name="_164__FDSAUDITLINK__" hidden="1">{"fdsup://directions/FAT Viewer?action=UPDATE&amp;creator=factset&amp;DYN_ARGS=TRUE&amp;DOC_NAME=FAT:FQL_AUDITING_CLIENT_TEMPLATE.FAT&amp;display_string=Audit&amp;VAR:KEY=HOPOHALQPK&amp;VAR:QUERY=RkZfRUJJVERBX09QRVIoTFRNLDQwMzcxKQ==&amp;WINDOW=FIRST_POPUP&amp;HEIGHT=450&amp;WIDTH=450&amp;START_MA","XIMIZED=FALSE&amp;VAR:CALENDAR=US&amp;VAR:SYMBOL=B2850B&amp;VAR:INDEX=0"}</definedName>
    <definedName name="_1640__FDSAUDITLINK__" localSheetId="0" hidden="1">{"fdsup://directions/FAT Viewer?action=UPDATE&amp;creator=factset&amp;DYN_ARGS=TRUE&amp;DOC_NAME=FAT:FQL_AUDITING_CLIENT_TEMPLATE.FAT&amp;display_string=Audit&amp;VAR:KEY=HUVUDYVIZC&amp;VAR:QUERY=RkZfRU5UUlBSX1ZBTF9EQUlMWSgzOTcyMCwsLCwsJ0RJTCcp&amp;WINDOW=FIRST_POPUP&amp;HEIGHT=450&amp;WIDTH=","450&amp;START_MAXIMIZED=FALSE&amp;VAR:CALENDAR=US&amp;VAR:SYMBOL=CPX&amp;VAR:INDEX=0"}</definedName>
    <definedName name="_1640__FDSAUDITLINK__" hidden="1">{"fdsup://directions/FAT Viewer?action=UPDATE&amp;creator=factset&amp;DYN_ARGS=TRUE&amp;DOC_NAME=FAT:FQL_AUDITING_CLIENT_TEMPLATE.FAT&amp;display_string=Audit&amp;VAR:KEY=HUVUDYVIZC&amp;VAR:QUERY=RkZfRU5UUlBSX1ZBTF9EQUlMWSgzOTcyMCwsLCwsJ0RJTCcp&amp;WINDOW=FIRST_POPUP&amp;HEIGHT=450&amp;WIDTH=","450&amp;START_MAXIMIZED=FALSE&amp;VAR:CALENDAR=US&amp;VAR:SYMBOL=CPX&amp;VAR:INDEX=0"}</definedName>
    <definedName name="_1641__FDSAUDITLINK__" localSheetId="0" hidden="1">{"fdsup://directions/FAT Viewer?action=UPDATE&amp;creator=factset&amp;DYN_ARGS=TRUE&amp;DOC_NAME=FAT:FQL_AUDITING_CLIENT_TEMPLATE.FAT&amp;display_string=Audit&amp;VAR:KEY=DCXIBKTCBG&amp;VAR:QUERY=RkZfRUJJVERBX09QRVIoTFRNLDM5NzEzKQ==&amp;WINDOW=FIRST_POPUP&amp;HEIGHT=450&amp;WIDTH=450&amp;START_MA","XIMIZED=FALSE&amp;VAR:CALENDAR=US&amp;VAR:SYMBOL=CPX&amp;VAR:INDEX=0"}</definedName>
    <definedName name="_1641__FDSAUDITLINK__" hidden="1">{"fdsup://directions/FAT Viewer?action=UPDATE&amp;creator=factset&amp;DYN_ARGS=TRUE&amp;DOC_NAME=FAT:FQL_AUDITING_CLIENT_TEMPLATE.FAT&amp;display_string=Audit&amp;VAR:KEY=DCXIBKTCBG&amp;VAR:QUERY=RkZfRUJJVERBX09QRVIoTFRNLDM5NzEzKQ==&amp;WINDOW=FIRST_POPUP&amp;HEIGHT=450&amp;WIDTH=450&amp;START_MA","XIMIZED=FALSE&amp;VAR:CALENDAR=US&amp;VAR:SYMBOL=CPX&amp;VAR:INDEX=0"}</definedName>
    <definedName name="_1642__FDSAUDITLINK__" localSheetId="0" hidden="1">{"fdsup://directions/FAT Viewer?action=UPDATE&amp;creator=factset&amp;DYN_ARGS=TRUE&amp;DOC_NAME=FAT:FQL_AUDITING_CLIENT_TEMPLATE.FAT&amp;display_string=Audit&amp;VAR:KEY=RUFEREFMTM&amp;VAR:QUERY=RkZfRU5UUlBSX1ZBTF9EQUlMWSgzOTcxMywsLCwsJ0RJTCcp&amp;WINDOW=FIRST_POPUP&amp;HEIGHT=450&amp;WIDTH=","450&amp;START_MAXIMIZED=FALSE&amp;VAR:CALENDAR=US&amp;VAR:SYMBOL=CPX&amp;VAR:INDEX=0"}</definedName>
    <definedName name="_1642__FDSAUDITLINK__" hidden="1">{"fdsup://directions/FAT Viewer?action=UPDATE&amp;creator=factset&amp;DYN_ARGS=TRUE&amp;DOC_NAME=FAT:FQL_AUDITING_CLIENT_TEMPLATE.FAT&amp;display_string=Audit&amp;VAR:KEY=RUFEREFMTM&amp;VAR:QUERY=RkZfRU5UUlBSX1ZBTF9EQUlMWSgzOTcxMywsLCwsJ0RJTCcp&amp;WINDOW=FIRST_POPUP&amp;HEIGHT=450&amp;WIDTH=","450&amp;START_MAXIMIZED=FALSE&amp;VAR:CALENDAR=US&amp;VAR:SYMBOL=CPX&amp;VAR:INDEX=0"}</definedName>
    <definedName name="_1643__FDSAUDITLINK__" localSheetId="0" hidden="1">{"fdsup://directions/FAT Viewer?action=UPDATE&amp;creator=factset&amp;DYN_ARGS=TRUE&amp;DOC_NAME=FAT:FQL_AUDITING_CLIENT_TEMPLATE.FAT&amp;display_string=Audit&amp;VAR:KEY=ZCLUTMLUPQ&amp;VAR:QUERY=RkZfRUJJVERBX09QRVIoTFRNLDM5NzA2KQ==&amp;WINDOW=FIRST_POPUP&amp;HEIGHT=450&amp;WIDTH=450&amp;START_MA","XIMIZED=FALSE&amp;VAR:CALENDAR=US&amp;VAR:SYMBOL=CPX&amp;VAR:INDEX=0"}</definedName>
    <definedName name="_1643__FDSAUDITLINK__" hidden="1">{"fdsup://directions/FAT Viewer?action=UPDATE&amp;creator=factset&amp;DYN_ARGS=TRUE&amp;DOC_NAME=FAT:FQL_AUDITING_CLIENT_TEMPLATE.FAT&amp;display_string=Audit&amp;VAR:KEY=ZCLUTMLUPQ&amp;VAR:QUERY=RkZfRUJJVERBX09QRVIoTFRNLDM5NzA2KQ==&amp;WINDOW=FIRST_POPUP&amp;HEIGHT=450&amp;WIDTH=450&amp;START_MA","XIMIZED=FALSE&amp;VAR:CALENDAR=US&amp;VAR:SYMBOL=CPX&amp;VAR:INDEX=0"}</definedName>
    <definedName name="_1644__FDSAUDITLINK__" localSheetId="0" hidden="1">{"fdsup://directions/FAT Viewer?action=UPDATE&amp;creator=factset&amp;DYN_ARGS=TRUE&amp;DOC_NAME=FAT:FQL_AUDITING_CLIENT_TEMPLATE.FAT&amp;display_string=Audit&amp;VAR:KEY=LIJSFELQNM&amp;VAR:QUERY=RkZfRU5UUlBSX1ZBTF9EQUlMWSgzOTcwNiwsLCwsJ0RJTCcp&amp;WINDOW=FIRST_POPUP&amp;HEIGHT=450&amp;WIDTH=","450&amp;START_MAXIMIZED=FALSE&amp;VAR:CALENDAR=US&amp;VAR:SYMBOL=CPX&amp;VAR:INDEX=0"}</definedName>
    <definedName name="_1644__FDSAUDITLINK__" hidden="1">{"fdsup://directions/FAT Viewer?action=UPDATE&amp;creator=factset&amp;DYN_ARGS=TRUE&amp;DOC_NAME=FAT:FQL_AUDITING_CLIENT_TEMPLATE.FAT&amp;display_string=Audit&amp;VAR:KEY=LIJSFELQNM&amp;VAR:QUERY=RkZfRU5UUlBSX1ZBTF9EQUlMWSgzOTcwNiwsLCwsJ0RJTCcp&amp;WINDOW=FIRST_POPUP&amp;HEIGHT=450&amp;WIDTH=","450&amp;START_MAXIMIZED=FALSE&amp;VAR:CALENDAR=US&amp;VAR:SYMBOL=CPX&amp;VAR:INDEX=0"}</definedName>
    <definedName name="_1645__FDSAUDITLINK__" localSheetId="0" hidden="1">{"fdsup://directions/FAT Viewer?action=UPDATE&amp;creator=factset&amp;DYN_ARGS=TRUE&amp;DOC_NAME=FAT:FQL_AUDITING_CLIENT_TEMPLATE.FAT&amp;display_string=Audit&amp;VAR:KEY=BMTWJYVQTK&amp;VAR:QUERY=RkZfRUJJVERBX09QRVIoTFRNLDM5Njk5KQ==&amp;WINDOW=FIRST_POPUP&amp;HEIGHT=450&amp;WIDTH=450&amp;START_MA","XIMIZED=FALSE&amp;VAR:CALENDAR=US&amp;VAR:SYMBOL=CPX&amp;VAR:INDEX=0"}</definedName>
    <definedName name="_1645__FDSAUDITLINK__" hidden="1">{"fdsup://directions/FAT Viewer?action=UPDATE&amp;creator=factset&amp;DYN_ARGS=TRUE&amp;DOC_NAME=FAT:FQL_AUDITING_CLIENT_TEMPLATE.FAT&amp;display_string=Audit&amp;VAR:KEY=BMTWJYVQTK&amp;VAR:QUERY=RkZfRUJJVERBX09QRVIoTFRNLDM5Njk5KQ==&amp;WINDOW=FIRST_POPUP&amp;HEIGHT=450&amp;WIDTH=450&amp;START_MA","XIMIZED=FALSE&amp;VAR:CALENDAR=US&amp;VAR:SYMBOL=CPX&amp;VAR:INDEX=0"}</definedName>
    <definedName name="_1646__FDSAUDITLINK__" localSheetId="0" hidden="1">{"fdsup://directions/FAT Viewer?action=UPDATE&amp;creator=factset&amp;DYN_ARGS=TRUE&amp;DOC_NAME=FAT:FQL_AUDITING_CLIENT_TEMPLATE.FAT&amp;display_string=Audit&amp;VAR:KEY=VMDOLIFQJO&amp;VAR:QUERY=RkZfRU5UUlBSX1ZBTF9EQUlMWSgzOTY5OSwsLCwsJ0RJTCcp&amp;WINDOW=FIRST_POPUP&amp;HEIGHT=450&amp;WIDTH=","450&amp;START_MAXIMIZED=FALSE&amp;VAR:CALENDAR=US&amp;VAR:SYMBOL=CPX&amp;VAR:INDEX=0"}</definedName>
    <definedName name="_1646__FDSAUDITLINK__" hidden="1">{"fdsup://directions/FAT Viewer?action=UPDATE&amp;creator=factset&amp;DYN_ARGS=TRUE&amp;DOC_NAME=FAT:FQL_AUDITING_CLIENT_TEMPLATE.FAT&amp;display_string=Audit&amp;VAR:KEY=VMDOLIFQJO&amp;VAR:QUERY=RkZfRU5UUlBSX1ZBTF9EQUlMWSgzOTY5OSwsLCwsJ0RJTCcp&amp;WINDOW=FIRST_POPUP&amp;HEIGHT=450&amp;WIDTH=","450&amp;START_MAXIMIZED=FALSE&amp;VAR:CALENDAR=US&amp;VAR:SYMBOL=CPX&amp;VAR:INDEX=0"}</definedName>
    <definedName name="_1647__FDSAUDITLINK__" localSheetId="0" hidden="1">{"fdsup://directions/FAT Viewer?action=UPDATE&amp;creator=factset&amp;DYN_ARGS=TRUE&amp;DOC_NAME=FAT:FQL_AUDITING_CLIENT_TEMPLATE.FAT&amp;display_string=Audit&amp;VAR:KEY=TOTYRQPOPS&amp;VAR:QUERY=RkZfRUJJVERBX09QRVIoTFRNLDM5NjkyKQ==&amp;WINDOW=FIRST_POPUP&amp;HEIGHT=450&amp;WIDTH=450&amp;START_MA","XIMIZED=FALSE&amp;VAR:CALENDAR=US&amp;VAR:SYMBOL=CPX&amp;VAR:INDEX=0"}</definedName>
    <definedName name="_1647__FDSAUDITLINK__" hidden="1">{"fdsup://directions/FAT Viewer?action=UPDATE&amp;creator=factset&amp;DYN_ARGS=TRUE&amp;DOC_NAME=FAT:FQL_AUDITING_CLIENT_TEMPLATE.FAT&amp;display_string=Audit&amp;VAR:KEY=TOTYRQPOPS&amp;VAR:QUERY=RkZfRUJJVERBX09QRVIoTFRNLDM5NjkyKQ==&amp;WINDOW=FIRST_POPUP&amp;HEIGHT=450&amp;WIDTH=450&amp;START_MA","XIMIZED=FALSE&amp;VAR:CALENDAR=US&amp;VAR:SYMBOL=CPX&amp;VAR:INDEX=0"}</definedName>
    <definedName name="_1648__FDSAUDITLINK__" localSheetId="0" hidden="1">{"fdsup://directions/FAT Viewer?action=UPDATE&amp;creator=factset&amp;DYN_ARGS=TRUE&amp;DOC_NAME=FAT:FQL_AUDITING_CLIENT_TEMPLATE.FAT&amp;display_string=Audit&amp;VAR:KEY=XYNYPERCHU&amp;VAR:QUERY=RkZfRU5UUlBSX1ZBTF9EQUlMWSgzOTY5MiwsLCwsJ0RJTCcp&amp;WINDOW=FIRST_POPUP&amp;HEIGHT=450&amp;WIDTH=","450&amp;START_MAXIMIZED=FALSE&amp;VAR:CALENDAR=US&amp;VAR:SYMBOL=CPX&amp;VAR:INDEX=0"}</definedName>
    <definedName name="_1648__FDSAUDITLINK__" hidden="1">{"fdsup://directions/FAT Viewer?action=UPDATE&amp;creator=factset&amp;DYN_ARGS=TRUE&amp;DOC_NAME=FAT:FQL_AUDITING_CLIENT_TEMPLATE.FAT&amp;display_string=Audit&amp;VAR:KEY=XYNYPERCHU&amp;VAR:QUERY=RkZfRU5UUlBSX1ZBTF9EQUlMWSgzOTY5MiwsLCwsJ0RJTCcp&amp;WINDOW=FIRST_POPUP&amp;HEIGHT=450&amp;WIDTH=","450&amp;START_MAXIMIZED=FALSE&amp;VAR:CALENDAR=US&amp;VAR:SYMBOL=CPX&amp;VAR:INDEX=0"}</definedName>
    <definedName name="_1649__FDSAUDITLINK__" localSheetId="0" hidden="1">{"fdsup://directions/FAT Viewer?action=UPDATE&amp;creator=factset&amp;DYN_ARGS=TRUE&amp;DOC_NAME=FAT:FQL_AUDITING_CLIENT_TEMPLATE.FAT&amp;display_string=Audit&amp;VAR:KEY=PQHSVKDOLG&amp;VAR:QUERY=RkZfRUJJVERBX09QRVIoTFRNLDM5Njg1KQ==&amp;WINDOW=FIRST_POPUP&amp;HEIGHT=450&amp;WIDTH=450&amp;START_MA","XIMIZED=FALSE&amp;VAR:CALENDAR=US&amp;VAR:SYMBOL=CPX&amp;VAR:INDEX=0"}</definedName>
    <definedName name="_1649__FDSAUDITLINK__" hidden="1">{"fdsup://directions/FAT Viewer?action=UPDATE&amp;creator=factset&amp;DYN_ARGS=TRUE&amp;DOC_NAME=FAT:FQL_AUDITING_CLIENT_TEMPLATE.FAT&amp;display_string=Audit&amp;VAR:KEY=PQHSVKDOLG&amp;VAR:QUERY=RkZfRUJJVERBX09QRVIoTFRNLDM5Njg1KQ==&amp;WINDOW=FIRST_POPUP&amp;HEIGHT=450&amp;WIDTH=450&amp;START_MA","XIMIZED=FALSE&amp;VAR:CALENDAR=US&amp;VAR:SYMBOL=CPX&amp;VAR:INDEX=0"}</definedName>
    <definedName name="_165______________123Graph_XCHART_2" hidden="1">#REF!</definedName>
    <definedName name="_165_____123Graph_ACHART_1" hidden="1">#REF!</definedName>
    <definedName name="_165__123Graph_LBL_ACHART_1" hidden="1">#REF!</definedName>
    <definedName name="_165__123Graph_XCHART_1" hidden="1">#REF!</definedName>
    <definedName name="_165__FDSAUDITLINK__" localSheetId="0" hidden="1">{"fdsup://directions/FAT Viewer?action=UPDATE&amp;creator=factset&amp;DYN_ARGS=TRUE&amp;DOC_NAME=FAT:FQL_AUDITING_CLIENT_TEMPLATE.FAT&amp;display_string=Audit&amp;VAR:KEY=BWLCXOFENI&amp;VAR:QUERY=RkZfRU5UUlBSX1ZBTF9EQUlMWSg0MDM2NCwsLCwsJ0RJTCcp&amp;WINDOW=FIRST_POPUP&amp;HEIGHT=450&amp;WIDTH=","450&amp;START_MAXIMIZED=FALSE&amp;VAR:CALENDAR=US&amp;VAR:SYMBOL=B2850B&amp;VAR:INDEX=0"}</definedName>
    <definedName name="_165__FDSAUDITLINK__" hidden="1">{"fdsup://directions/FAT Viewer?action=UPDATE&amp;creator=factset&amp;DYN_ARGS=TRUE&amp;DOC_NAME=FAT:FQL_AUDITING_CLIENT_TEMPLATE.FAT&amp;display_string=Audit&amp;VAR:KEY=BWLCXOFENI&amp;VAR:QUERY=RkZfRU5UUlBSX1ZBTF9EQUlMWSg0MDM2NCwsLCwsJ0RJTCcp&amp;WINDOW=FIRST_POPUP&amp;HEIGHT=450&amp;WIDTH=","450&amp;START_MAXIMIZED=FALSE&amp;VAR:CALENDAR=US&amp;VAR:SYMBOL=B2850B&amp;VAR:INDEX=0"}</definedName>
    <definedName name="_1650__FDSAUDITLINK__" localSheetId="0" hidden="1">{"fdsup://directions/FAT Viewer?action=UPDATE&amp;creator=factset&amp;DYN_ARGS=TRUE&amp;DOC_NAME=FAT:FQL_AUDITING_CLIENT_TEMPLATE.FAT&amp;display_string=Audit&amp;VAR:KEY=DYJOBCNYRW&amp;VAR:QUERY=RkZfRU5UUlBSX1ZBTF9EQUlMWSgzOTY4NSwsLCwsJ0RJTCcp&amp;WINDOW=FIRST_POPUP&amp;HEIGHT=450&amp;WIDTH=","450&amp;START_MAXIMIZED=FALSE&amp;VAR:CALENDAR=US&amp;VAR:SYMBOL=CPX&amp;VAR:INDEX=0"}</definedName>
    <definedName name="_1650__FDSAUDITLINK__" hidden="1">{"fdsup://directions/FAT Viewer?action=UPDATE&amp;creator=factset&amp;DYN_ARGS=TRUE&amp;DOC_NAME=FAT:FQL_AUDITING_CLIENT_TEMPLATE.FAT&amp;display_string=Audit&amp;VAR:KEY=DYJOBCNYRW&amp;VAR:QUERY=RkZfRU5UUlBSX1ZBTF9EQUlMWSgzOTY4NSwsLCwsJ0RJTCcp&amp;WINDOW=FIRST_POPUP&amp;HEIGHT=450&amp;WIDTH=","450&amp;START_MAXIMIZED=FALSE&amp;VAR:CALENDAR=US&amp;VAR:SYMBOL=CPX&amp;VAR:INDEX=0"}</definedName>
    <definedName name="_1651__FDSAUDITLINK__" localSheetId="0" hidden="1">{"fdsup://directions/FAT Viewer?action=UPDATE&amp;creator=factset&amp;DYN_ARGS=TRUE&amp;DOC_NAME=FAT:FQL_AUDITING_CLIENT_TEMPLATE.FAT&amp;display_string=Audit&amp;VAR:KEY=NQLCNOHUBQ&amp;VAR:QUERY=RkZfRUJJVERBX09QRVIoTFRNLDM5Njc4KQ==&amp;WINDOW=FIRST_POPUP&amp;HEIGHT=450&amp;WIDTH=450&amp;START_MA","XIMIZED=FALSE&amp;VAR:CALENDAR=US&amp;VAR:SYMBOL=CPX&amp;VAR:INDEX=0"}</definedName>
    <definedName name="_1651__FDSAUDITLINK__" hidden="1">{"fdsup://directions/FAT Viewer?action=UPDATE&amp;creator=factset&amp;DYN_ARGS=TRUE&amp;DOC_NAME=FAT:FQL_AUDITING_CLIENT_TEMPLATE.FAT&amp;display_string=Audit&amp;VAR:KEY=NQLCNOHUBQ&amp;VAR:QUERY=RkZfRUJJVERBX09QRVIoTFRNLDM5Njc4KQ==&amp;WINDOW=FIRST_POPUP&amp;HEIGHT=450&amp;WIDTH=450&amp;START_MA","XIMIZED=FALSE&amp;VAR:CALENDAR=US&amp;VAR:SYMBOL=CPX&amp;VAR:INDEX=0"}</definedName>
    <definedName name="_1652__FDSAUDITLINK__" localSheetId="0" hidden="1">{"fdsup://directions/FAT Viewer?action=UPDATE&amp;creator=factset&amp;DYN_ARGS=TRUE&amp;DOC_NAME=FAT:FQL_AUDITING_CLIENT_TEMPLATE.FAT&amp;display_string=Audit&amp;VAR:KEY=NIVQZSZQPK&amp;VAR:QUERY=RkZfRU5UUlBSX1ZBTF9EQUlMWSgzOTY3OCwsLCwsJ0RJTCcp&amp;WINDOW=FIRST_POPUP&amp;HEIGHT=450&amp;WIDTH=","450&amp;START_MAXIMIZED=FALSE&amp;VAR:CALENDAR=US&amp;VAR:SYMBOL=CPX&amp;VAR:INDEX=0"}</definedName>
    <definedName name="_1652__FDSAUDITLINK__" hidden="1">{"fdsup://directions/FAT Viewer?action=UPDATE&amp;creator=factset&amp;DYN_ARGS=TRUE&amp;DOC_NAME=FAT:FQL_AUDITING_CLIENT_TEMPLATE.FAT&amp;display_string=Audit&amp;VAR:KEY=NIVQZSZQPK&amp;VAR:QUERY=RkZfRU5UUlBSX1ZBTF9EQUlMWSgzOTY3OCwsLCwsJ0RJTCcp&amp;WINDOW=FIRST_POPUP&amp;HEIGHT=450&amp;WIDTH=","450&amp;START_MAXIMIZED=FALSE&amp;VAR:CALENDAR=US&amp;VAR:SYMBOL=CPX&amp;VAR:INDEX=0"}</definedName>
    <definedName name="_1653__FDSAUDITLINK__" localSheetId="0" hidden="1">{"fdsup://directions/FAT Viewer?action=UPDATE&amp;creator=factset&amp;DYN_ARGS=TRUE&amp;DOC_NAME=FAT:FQL_AUDITING_CLIENT_TEMPLATE.FAT&amp;display_string=Audit&amp;VAR:KEY=PGFKXWHOLY&amp;VAR:QUERY=RkZfRUJJVERBX09QRVIoTFRNLDM5NjcxKQ==&amp;WINDOW=FIRST_POPUP&amp;HEIGHT=450&amp;WIDTH=450&amp;START_MA","XIMIZED=FALSE&amp;VAR:CALENDAR=US&amp;VAR:SYMBOL=CPX&amp;VAR:INDEX=0"}</definedName>
    <definedName name="_1653__FDSAUDITLINK__" hidden="1">{"fdsup://directions/FAT Viewer?action=UPDATE&amp;creator=factset&amp;DYN_ARGS=TRUE&amp;DOC_NAME=FAT:FQL_AUDITING_CLIENT_TEMPLATE.FAT&amp;display_string=Audit&amp;VAR:KEY=PGFKXWHOLY&amp;VAR:QUERY=RkZfRUJJVERBX09QRVIoTFRNLDM5NjcxKQ==&amp;WINDOW=FIRST_POPUP&amp;HEIGHT=450&amp;WIDTH=450&amp;START_MA","XIMIZED=FALSE&amp;VAR:CALENDAR=US&amp;VAR:SYMBOL=CPX&amp;VAR:INDEX=0"}</definedName>
    <definedName name="_1654__FDSAUDITLINK__" localSheetId="0" hidden="1">{"fdsup://directions/FAT Viewer?action=UPDATE&amp;creator=factset&amp;DYN_ARGS=TRUE&amp;DOC_NAME=FAT:FQL_AUDITING_CLIENT_TEMPLATE.FAT&amp;display_string=Audit&amp;VAR:KEY=ZWZIRARIJG&amp;VAR:QUERY=RkZfRU5UUlBSX1ZBTF9EQUlMWSgzOTY3MSwsLCwsJ0RJTCcp&amp;WINDOW=FIRST_POPUP&amp;HEIGHT=450&amp;WIDTH=","450&amp;START_MAXIMIZED=FALSE&amp;VAR:CALENDAR=US&amp;VAR:SYMBOL=CPX&amp;VAR:INDEX=0"}</definedName>
    <definedName name="_1654__FDSAUDITLINK__" hidden="1">{"fdsup://directions/FAT Viewer?action=UPDATE&amp;creator=factset&amp;DYN_ARGS=TRUE&amp;DOC_NAME=FAT:FQL_AUDITING_CLIENT_TEMPLATE.FAT&amp;display_string=Audit&amp;VAR:KEY=ZWZIRARIJG&amp;VAR:QUERY=RkZfRU5UUlBSX1ZBTF9EQUlMWSgzOTY3MSwsLCwsJ0RJTCcp&amp;WINDOW=FIRST_POPUP&amp;HEIGHT=450&amp;WIDTH=","450&amp;START_MAXIMIZED=FALSE&amp;VAR:CALENDAR=US&amp;VAR:SYMBOL=CPX&amp;VAR:INDEX=0"}</definedName>
    <definedName name="_1655__FDSAUDITLINK__" localSheetId="0" hidden="1">{"fdsup://directions/FAT Viewer?action=UPDATE&amp;creator=factset&amp;DYN_ARGS=TRUE&amp;DOC_NAME=FAT:FQL_AUDITING_CLIENT_TEMPLATE.FAT&amp;display_string=Audit&amp;VAR:KEY=FKLAXQHMLO&amp;VAR:QUERY=RkZfRUJJVERBX09QRVIoTFRNLDM5NjY0KQ==&amp;WINDOW=FIRST_POPUP&amp;HEIGHT=450&amp;WIDTH=450&amp;START_MA","XIMIZED=FALSE&amp;VAR:CALENDAR=US&amp;VAR:SYMBOL=CPX&amp;VAR:INDEX=0"}</definedName>
    <definedName name="_1655__FDSAUDITLINK__" hidden="1">{"fdsup://directions/FAT Viewer?action=UPDATE&amp;creator=factset&amp;DYN_ARGS=TRUE&amp;DOC_NAME=FAT:FQL_AUDITING_CLIENT_TEMPLATE.FAT&amp;display_string=Audit&amp;VAR:KEY=FKLAXQHMLO&amp;VAR:QUERY=RkZfRUJJVERBX09QRVIoTFRNLDM5NjY0KQ==&amp;WINDOW=FIRST_POPUP&amp;HEIGHT=450&amp;WIDTH=450&amp;START_MA","XIMIZED=FALSE&amp;VAR:CALENDAR=US&amp;VAR:SYMBOL=CPX&amp;VAR:INDEX=0"}</definedName>
    <definedName name="_1656__FDSAUDITLINK__" localSheetId="0" hidden="1">{"fdsup://directions/FAT Viewer?action=UPDATE&amp;creator=factset&amp;DYN_ARGS=TRUE&amp;DOC_NAME=FAT:FQL_AUDITING_CLIENT_TEMPLATE.FAT&amp;display_string=Audit&amp;VAR:KEY=DWTOBMRORA&amp;VAR:QUERY=RkZfRU5UUlBSX1ZBTF9EQUlMWSgzOTY2NCwsLCwsJ0RJTCcp&amp;WINDOW=FIRST_POPUP&amp;HEIGHT=450&amp;WIDTH=","450&amp;START_MAXIMIZED=FALSE&amp;VAR:CALENDAR=US&amp;VAR:SYMBOL=CPX&amp;VAR:INDEX=0"}</definedName>
    <definedName name="_1656__FDSAUDITLINK__" hidden="1">{"fdsup://directions/FAT Viewer?action=UPDATE&amp;creator=factset&amp;DYN_ARGS=TRUE&amp;DOC_NAME=FAT:FQL_AUDITING_CLIENT_TEMPLATE.FAT&amp;display_string=Audit&amp;VAR:KEY=DWTOBMRORA&amp;VAR:QUERY=RkZfRU5UUlBSX1ZBTF9EQUlMWSgzOTY2NCwsLCwsJ0RJTCcp&amp;WINDOW=FIRST_POPUP&amp;HEIGHT=450&amp;WIDTH=","450&amp;START_MAXIMIZED=FALSE&amp;VAR:CALENDAR=US&amp;VAR:SYMBOL=CPX&amp;VAR:INDEX=0"}</definedName>
    <definedName name="_1657__FDSAUDITLINK__" localSheetId="0" hidden="1">{"fdsup://directions/FAT Viewer?action=UPDATE&amp;creator=factset&amp;DYN_ARGS=TRUE&amp;DOC_NAME=FAT:FQL_AUDITING_CLIENT_TEMPLATE.FAT&amp;display_string=Audit&amp;VAR:KEY=TQHKRQNGJK&amp;VAR:QUERY=RkZfRUJJVERBX09QRVIoTFRNLDM5NjU3KQ==&amp;WINDOW=FIRST_POPUP&amp;HEIGHT=450&amp;WIDTH=450&amp;START_MA","XIMIZED=FALSE&amp;VAR:CALENDAR=US&amp;VAR:SYMBOL=CPX&amp;VAR:INDEX=0"}</definedName>
    <definedName name="_1657__FDSAUDITLINK__" hidden="1">{"fdsup://directions/FAT Viewer?action=UPDATE&amp;creator=factset&amp;DYN_ARGS=TRUE&amp;DOC_NAME=FAT:FQL_AUDITING_CLIENT_TEMPLATE.FAT&amp;display_string=Audit&amp;VAR:KEY=TQHKRQNGJK&amp;VAR:QUERY=RkZfRUJJVERBX09QRVIoTFRNLDM5NjU3KQ==&amp;WINDOW=FIRST_POPUP&amp;HEIGHT=450&amp;WIDTH=450&amp;START_MA","XIMIZED=FALSE&amp;VAR:CALENDAR=US&amp;VAR:SYMBOL=CPX&amp;VAR:INDEX=0"}</definedName>
    <definedName name="_1658__FDSAUDITLINK__" localSheetId="0" hidden="1">{"fdsup://directions/FAT Viewer?action=UPDATE&amp;creator=factset&amp;DYN_ARGS=TRUE&amp;DOC_NAME=FAT:FQL_AUDITING_CLIENT_TEMPLATE.FAT&amp;display_string=Audit&amp;VAR:KEY=TELIREPOZQ&amp;VAR:QUERY=RkZfRU5UUlBSX1ZBTF9EQUlMWSgzOTY1NywsLCwsJ0RJTCcp&amp;WINDOW=FIRST_POPUP&amp;HEIGHT=450&amp;WIDTH=","450&amp;START_MAXIMIZED=FALSE&amp;VAR:CALENDAR=US&amp;VAR:SYMBOL=CPX&amp;VAR:INDEX=0"}</definedName>
    <definedName name="_1658__FDSAUDITLINK__" hidden="1">{"fdsup://directions/FAT Viewer?action=UPDATE&amp;creator=factset&amp;DYN_ARGS=TRUE&amp;DOC_NAME=FAT:FQL_AUDITING_CLIENT_TEMPLATE.FAT&amp;display_string=Audit&amp;VAR:KEY=TELIREPOZQ&amp;VAR:QUERY=RkZfRU5UUlBSX1ZBTF9EQUlMWSgzOTY1NywsLCwsJ0RJTCcp&amp;WINDOW=FIRST_POPUP&amp;HEIGHT=450&amp;WIDTH=","450&amp;START_MAXIMIZED=FALSE&amp;VAR:CALENDAR=US&amp;VAR:SYMBOL=CPX&amp;VAR:INDEX=0"}</definedName>
    <definedName name="_1659__FDSAUDITLINK__" localSheetId="0" hidden="1">{"fdsup://directions/FAT Viewer?action=UPDATE&amp;creator=factset&amp;DYN_ARGS=TRUE&amp;DOC_NAME=FAT:FQL_AUDITING_CLIENT_TEMPLATE.FAT&amp;display_string=Audit&amp;VAR:KEY=BINUNIVSRK&amp;VAR:QUERY=RkZfRUJJVERBX09QRVIoTFRNLDM5NjUwKQ==&amp;WINDOW=FIRST_POPUP&amp;HEIGHT=450&amp;WIDTH=450&amp;START_MA","XIMIZED=FALSE&amp;VAR:CALENDAR=US&amp;VAR:SYMBOL=CPX&amp;VAR:INDEX=0"}</definedName>
    <definedName name="_1659__FDSAUDITLINK__" hidden="1">{"fdsup://directions/FAT Viewer?action=UPDATE&amp;creator=factset&amp;DYN_ARGS=TRUE&amp;DOC_NAME=FAT:FQL_AUDITING_CLIENT_TEMPLATE.FAT&amp;display_string=Audit&amp;VAR:KEY=BINUNIVSRK&amp;VAR:QUERY=RkZfRUJJVERBX09QRVIoTFRNLDM5NjUwKQ==&amp;WINDOW=FIRST_POPUP&amp;HEIGHT=450&amp;WIDTH=450&amp;START_MA","XIMIZED=FALSE&amp;VAR:CALENDAR=US&amp;VAR:SYMBOL=CPX&amp;VAR:INDEX=0"}</definedName>
    <definedName name="_166_____123Graph_ACHART_2" hidden="1">#REF!</definedName>
    <definedName name="_166__FDSAUDITLINK__" localSheetId="0" hidden="1">{"fdsup://directions/FAT Viewer?action=UPDATE&amp;creator=factset&amp;DYN_ARGS=TRUE&amp;DOC_NAME=FAT:FQL_AUDITING_CLIENT_TEMPLATE.FAT&amp;display_string=Audit&amp;VAR:KEY=LGHQPIHADS&amp;VAR:QUERY=RkZfRUJJVERBX09QRVIoTFRNLDQwMzY0KQ==&amp;WINDOW=FIRST_POPUP&amp;HEIGHT=450&amp;WIDTH=450&amp;START_MA","XIMIZED=FALSE&amp;VAR:CALENDAR=US&amp;VAR:SYMBOL=B2850B&amp;VAR:INDEX=0"}</definedName>
    <definedName name="_166__FDSAUDITLINK__" hidden="1">{"fdsup://directions/FAT Viewer?action=UPDATE&amp;creator=factset&amp;DYN_ARGS=TRUE&amp;DOC_NAME=FAT:FQL_AUDITING_CLIENT_TEMPLATE.FAT&amp;display_string=Audit&amp;VAR:KEY=LGHQPIHADS&amp;VAR:QUERY=RkZfRUJJVERBX09QRVIoTFRNLDQwMzY0KQ==&amp;WINDOW=FIRST_POPUP&amp;HEIGHT=450&amp;WIDTH=450&amp;START_MA","XIMIZED=FALSE&amp;VAR:CALENDAR=US&amp;VAR:SYMBOL=B2850B&amp;VAR:INDEX=0"}</definedName>
    <definedName name="_1660__FDSAUDITLINK__" localSheetId="0" hidden="1">{"fdsup://directions/FAT Viewer?action=UPDATE&amp;creator=factset&amp;DYN_ARGS=TRUE&amp;DOC_NAME=FAT:FQL_AUDITING_CLIENT_TEMPLATE.FAT&amp;display_string=Audit&amp;VAR:KEY=XCPCHWXOFG&amp;VAR:QUERY=RkZfRU5UUlBSX1ZBTF9EQUlMWSgzOTY1MCwsLCwsJ0RJTCcp&amp;WINDOW=FIRST_POPUP&amp;HEIGHT=450&amp;WIDTH=","450&amp;START_MAXIMIZED=FALSE&amp;VAR:CALENDAR=US&amp;VAR:SYMBOL=CPX&amp;VAR:INDEX=0"}</definedName>
    <definedName name="_1660__FDSAUDITLINK__" hidden="1">{"fdsup://directions/FAT Viewer?action=UPDATE&amp;creator=factset&amp;DYN_ARGS=TRUE&amp;DOC_NAME=FAT:FQL_AUDITING_CLIENT_TEMPLATE.FAT&amp;display_string=Audit&amp;VAR:KEY=XCPCHWXOFG&amp;VAR:QUERY=RkZfRU5UUlBSX1ZBTF9EQUlMWSgzOTY1MCwsLCwsJ0RJTCcp&amp;WINDOW=FIRST_POPUP&amp;HEIGHT=450&amp;WIDTH=","450&amp;START_MAXIMIZED=FALSE&amp;VAR:CALENDAR=US&amp;VAR:SYMBOL=CPX&amp;VAR:INDEX=0"}</definedName>
    <definedName name="_1661__FDSAUDITLINK__" localSheetId="0" hidden="1">{"fdsup://directions/FAT Viewer?action=UPDATE&amp;creator=factset&amp;DYN_ARGS=TRUE&amp;DOC_NAME=FAT:FQL_AUDITING_CLIENT_TEMPLATE.FAT&amp;display_string=Audit&amp;VAR:KEY=TWZGXGROLS&amp;VAR:QUERY=RkZfRUJJVERBX09QRVIoTFRNLDM5NjQzKQ==&amp;WINDOW=FIRST_POPUP&amp;HEIGHT=450&amp;WIDTH=450&amp;START_MA","XIMIZED=FALSE&amp;VAR:CALENDAR=US&amp;VAR:SYMBOL=CPX&amp;VAR:INDEX=0"}</definedName>
    <definedName name="_1661__FDSAUDITLINK__" hidden="1">{"fdsup://directions/FAT Viewer?action=UPDATE&amp;creator=factset&amp;DYN_ARGS=TRUE&amp;DOC_NAME=FAT:FQL_AUDITING_CLIENT_TEMPLATE.FAT&amp;display_string=Audit&amp;VAR:KEY=TWZGXGROLS&amp;VAR:QUERY=RkZfRUJJVERBX09QRVIoTFRNLDM5NjQzKQ==&amp;WINDOW=FIRST_POPUP&amp;HEIGHT=450&amp;WIDTH=450&amp;START_MA","XIMIZED=FALSE&amp;VAR:CALENDAR=US&amp;VAR:SYMBOL=CPX&amp;VAR:INDEX=0"}</definedName>
    <definedName name="_1662__FDSAUDITLINK__" localSheetId="0" hidden="1">{"fdsup://directions/FAT Viewer?action=UPDATE&amp;creator=factset&amp;DYN_ARGS=TRUE&amp;DOC_NAME=FAT:FQL_AUDITING_CLIENT_TEMPLATE.FAT&amp;display_string=Audit&amp;VAR:KEY=DQBMLCZGVM&amp;VAR:QUERY=RkZfRU5UUlBSX1ZBTF9EQUlMWSgzOTY0MywsLCwsJ0RJTCcp&amp;WINDOW=FIRST_POPUP&amp;HEIGHT=450&amp;WIDTH=","450&amp;START_MAXIMIZED=FALSE&amp;VAR:CALENDAR=US&amp;VAR:SYMBOL=CPX&amp;VAR:INDEX=0"}</definedName>
    <definedName name="_1662__FDSAUDITLINK__" hidden="1">{"fdsup://directions/FAT Viewer?action=UPDATE&amp;creator=factset&amp;DYN_ARGS=TRUE&amp;DOC_NAME=FAT:FQL_AUDITING_CLIENT_TEMPLATE.FAT&amp;display_string=Audit&amp;VAR:KEY=DQBMLCZGVM&amp;VAR:QUERY=RkZfRU5UUlBSX1ZBTF9EQUlMWSgzOTY0MywsLCwsJ0RJTCcp&amp;WINDOW=FIRST_POPUP&amp;HEIGHT=450&amp;WIDTH=","450&amp;START_MAXIMIZED=FALSE&amp;VAR:CALENDAR=US&amp;VAR:SYMBOL=CPX&amp;VAR:INDEX=0"}</definedName>
    <definedName name="_1663__FDSAUDITLINK__" localSheetId="0" hidden="1">{"fdsup://directions/FAT Viewer?action=UPDATE&amp;creator=factset&amp;DYN_ARGS=TRUE&amp;DOC_NAME=FAT:FQL_AUDITING_CLIENT_TEMPLATE.FAT&amp;display_string=Audit&amp;VAR:KEY=NULWLYJGJW&amp;VAR:QUERY=RkZfRUJJVERBX09QRVIoTFRNLDM5NjM2KQ==&amp;WINDOW=FIRST_POPUP&amp;HEIGHT=450&amp;WIDTH=450&amp;START_MA","XIMIZED=FALSE&amp;VAR:CALENDAR=US&amp;VAR:SYMBOL=CPX&amp;VAR:INDEX=0"}</definedName>
    <definedName name="_1663__FDSAUDITLINK__" hidden="1">{"fdsup://directions/FAT Viewer?action=UPDATE&amp;creator=factset&amp;DYN_ARGS=TRUE&amp;DOC_NAME=FAT:FQL_AUDITING_CLIENT_TEMPLATE.FAT&amp;display_string=Audit&amp;VAR:KEY=NULWLYJGJW&amp;VAR:QUERY=RkZfRUJJVERBX09QRVIoTFRNLDM5NjM2KQ==&amp;WINDOW=FIRST_POPUP&amp;HEIGHT=450&amp;WIDTH=450&amp;START_MA","XIMIZED=FALSE&amp;VAR:CALENDAR=US&amp;VAR:SYMBOL=CPX&amp;VAR:INDEX=0"}</definedName>
    <definedName name="_1664__FDSAUDITLINK__" localSheetId="0" hidden="1">{"fdsup://directions/FAT Viewer?action=UPDATE&amp;creator=factset&amp;DYN_ARGS=TRUE&amp;DOC_NAME=FAT:FQL_AUDITING_CLIENT_TEMPLATE.FAT&amp;display_string=Audit&amp;VAR:KEY=RUDYHQTEPU&amp;VAR:QUERY=RkZfRU5UUlBSX1ZBTF9EQUlMWSgzOTYzNiwsLCwsJ0RJTCcp&amp;WINDOW=FIRST_POPUP&amp;HEIGHT=450&amp;WIDTH=","450&amp;START_MAXIMIZED=FALSE&amp;VAR:CALENDAR=US&amp;VAR:SYMBOL=CPX&amp;VAR:INDEX=0"}</definedName>
    <definedName name="_1664__FDSAUDITLINK__" hidden="1">{"fdsup://directions/FAT Viewer?action=UPDATE&amp;creator=factset&amp;DYN_ARGS=TRUE&amp;DOC_NAME=FAT:FQL_AUDITING_CLIENT_TEMPLATE.FAT&amp;display_string=Audit&amp;VAR:KEY=RUDYHQTEPU&amp;VAR:QUERY=RkZfRU5UUlBSX1ZBTF9EQUlMWSgzOTYzNiwsLCwsJ0RJTCcp&amp;WINDOW=FIRST_POPUP&amp;HEIGHT=450&amp;WIDTH=","450&amp;START_MAXIMIZED=FALSE&amp;VAR:CALENDAR=US&amp;VAR:SYMBOL=CPX&amp;VAR:INDEX=0"}</definedName>
    <definedName name="_1665__FDSAUDITLINK__" localSheetId="0" hidden="1">{"fdsup://directions/FAT Viewer?action=UPDATE&amp;creator=factset&amp;DYN_ARGS=TRUE&amp;DOC_NAME=FAT:FQL_AUDITING_CLIENT_TEMPLATE.FAT&amp;display_string=Audit&amp;VAR:KEY=XAXWDQBYXM&amp;VAR:QUERY=RkZfRUJJVERBX09QRVIoTFRNLDM5NjI5KQ==&amp;WINDOW=FIRST_POPUP&amp;HEIGHT=450&amp;WIDTH=450&amp;START_MA","XIMIZED=FALSE&amp;VAR:CALENDAR=US&amp;VAR:SYMBOL=CPX&amp;VAR:INDEX=0"}</definedName>
    <definedName name="_1665__FDSAUDITLINK__" hidden="1">{"fdsup://directions/FAT Viewer?action=UPDATE&amp;creator=factset&amp;DYN_ARGS=TRUE&amp;DOC_NAME=FAT:FQL_AUDITING_CLIENT_TEMPLATE.FAT&amp;display_string=Audit&amp;VAR:KEY=XAXWDQBYXM&amp;VAR:QUERY=RkZfRUJJVERBX09QRVIoTFRNLDM5NjI5KQ==&amp;WINDOW=FIRST_POPUP&amp;HEIGHT=450&amp;WIDTH=450&amp;START_MA","XIMIZED=FALSE&amp;VAR:CALENDAR=US&amp;VAR:SYMBOL=CPX&amp;VAR:INDEX=0"}</definedName>
    <definedName name="_1666__FDSAUDITLINK__" localSheetId="0" hidden="1">{"fdsup://directions/FAT Viewer?action=UPDATE&amp;creator=factset&amp;DYN_ARGS=TRUE&amp;DOC_NAME=FAT:FQL_AUDITING_CLIENT_TEMPLATE.FAT&amp;display_string=Audit&amp;VAR:KEY=NWFMFKJEBA&amp;VAR:QUERY=RkZfRU5UUlBSX1ZBTF9EQUlMWSgzOTYyOSwsLCwsJ0RJTCcp&amp;WINDOW=FIRST_POPUP&amp;HEIGHT=450&amp;WIDTH=","450&amp;START_MAXIMIZED=FALSE&amp;VAR:CALENDAR=US&amp;VAR:SYMBOL=CPX&amp;VAR:INDEX=0"}</definedName>
    <definedName name="_1666__FDSAUDITLINK__" hidden="1">{"fdsup://directions/FAT Viewer?action=UPDATE&amp;creator=factset&amp;DYN_ARGS=TRUE&amp;DOC_NAME=FAT:FQL_AUDITING_CLIENT_TEMPLATE.FAT&amp;display_string=Audit&amp;VAR:KEY=NWFMFKJEBA&amp;VAR:QUERY=RkZfRU5UUlBSX1ZBTF9EQUlMWSgzOTYyOSwsLCwsJ0RJTCcp&amp;WINDOW=FIRST_POPUP&amp;HEIGHT=450&amp;WIDTH=","450&amp;START_MAXIMIZED=FALSE&amp;VAR:CALENDAR=US&amp;VAR:SYMBOL=CPX&amp;VAR:INDEX=0"}</definedName>
    <definedName name="_1667__FDSAUDITLINK__" localSheetId="0" hidden="1">{"fdsup://directions/FAT Viewer?action=UPDATE&amp;creator=factset&amp;DYN_ARGS=TRUE&amp;DOC_NAME=FAT:FQL_AUDITING_CLIENT_TEMPLATE.FAT&amp;display_string=Audit&amp;VAR:KEY=RCZODCHQRW&amp;VAR:QUERY=RkZfRUJJVERBX09QRVIoTFRNLDM5NjIyKQ==&amp;WINDOW=FIRST_POPUP&amp;HEIGHT=450&amp;WIDTH=450&amp;START_MA","XIMIZED=FALSE&amp;VAR:CALENDAR=US&amp;VAR:SYMBOL=CPX&amp;VAR:INDEX=0"}</definedName>
    <definedName name="_1667__FDSAUDITLINK__" hidden="1">{"fdsup://directions/FAT Viewer?action=UPDATE&amp;creator=factset&amp;DYN_ARGS=TRUE&amp;DOC_NAME=FAT:FQL_AUDITING_CLIENT_TEMPLATE.FAT&amp;display_string=Audit&amp;VAR:KEY=RCZODCHQRW&amp;VAR:QUERY=RkZfRUJJVERBX09QRVIoTFRNLDM5NjIyKQ==&amp;WINDOW=FIRST_POPUP&amp;HEIGHT=450&amp;WIDTH=450&amp;START_MA","XIMIZED=FALSE&amp;VAR:CALENDAR=US&amp;VAR:SYMBOL=CPX&amp;VAR:INDEX=0"}</definedName>
    <definedName name="_1668__FDSAUDITLINK__" localSheetId="0" hidden="1">{"fdsup://directions/FAT Viewer?action=UPDATE&amp;creator=factset&amp;DYN_ARGS=TRUE&amp;DOC_NAME=FAT:FQL_AUDITING_CLIENT_TEMPLATE.FAT&amp;display_string=Audit&amp;VAR:KEY=JMTMDYDGNM&amp;VAR:QUERY=RkZfRU5UUlBSX1ZBTF9EQUlMWSgzOTYyMiwsLCwsJ0RJTCcp&amp;WINDOW=FIRST_POPUP&amp;HEIGHT=450&amp;WIDTH=","450&amp;START_MAXIMIZED=FALSE&amp;VAR:CALENDAR=US&amp;VAR:SYMBOL=CPX&amp;VAR:INDEX=0"}</definedName>
    <definedName name="_1668__FDSAUDITLINK__" hidden="1">{"fdsup://directions/FAT Viewer?action=UPDATE&amp;creator=factset&amp;DYN_ARGS=TRUE&amp;DOC_NAME=FAT:FQL_AUDITING_CLIENT_TEMPLATE.FAT&amp;display_string=Audit&amp;VAR:KEY=JMTMDYDGNM&amp;VAR:QUERY=RkZfRU5UUlBSX1ZBTF9EQUlMWSgzOTYyMiwsLCwsJ0RJTCcp&amp;WINDOW=FIRST_POPUP&amp;HEIGHT=450&amp;WIDTH=","450&amp;START_MAXIMIZED=FALSE&amp;VAR:CALENDAR=US&amp;VAR:SYMBOL=CPX&amp;VAR:INDEX=0"}</definedName>
    <definedName name="_1669__FDSAUDITLINK__" localSheetId="0" hidden="1">{"fdsup://directions/FAT Viewer?action=UPDATE&amp;creator=factset&amp;DYN_ARGS=TRUE&amp;DOC_NAME=FAT:FQL_AUDITING_CLIENT_TEMPLATE.FAT&amp;display_string=Audit&amp;VAR:KEY=BGJQLANEPS&amp;VAR:QUERY=RkZfRUJJVERBX09QRVIoTFRNLDM5NjE1KQ==&amp;WINDOW=FIRST_POPUP&amp;HEIGHT=450&amp;WIDTH=450&amp;START_MA","XIMIZED=FALSE&amp;VAR:CALENDAR=US&amp;VAR:SYMBOL=CPX&amp;VAR:INDEX=0"}</definedName>
    <definedName name="_1669__FDSAUDITLINK__" hidden="1">{"fdsup://directions/FAT Viewer?action=UPDATE&amp;creator=factset&amp;DYN_ARGS=TRUE&amp;DOC_NAME=FAT:FQL_AUDITING_CLIENT_TEMPLATE.FAT&amp;display_string=Audit&amp;VAR:KEY=BGJQLANEPS&amp;VAR:QUERY=RkZfRUJJVERBX09QRVIoTFRNLDM5NjE1KQ==&amp;WINDOW=FIRST_POPUP&amp;HEIGHT=450&amp;WIDTH=450&amp;START_MA","XIMIZED=FALSE&amp;VAR:CALENDAR=US&amp;VAR:SYMBOL=CPX&amp;VAR:INDEX=0"}</definedName>
    <definedName name="_167_____123Graph_ACHART_3" hidden="1">#REF!</definedName>
    <definedName name="_167__FDSAUDITLINK__" localSheetId="0" hidden="1">{"fdsup://directions/FAT Viewer?action=UPDATE&amp;creator=factset&amp;DYN_ARGS=TRUE&amp;DOC_NAME=FAT:FQL_AUDITING_CLIENT_TEMPLATE.FAT&amp;display_string=Audit&amp;VAR:KEY=XMPSHEHUBW&amp;VAR:QUERY=RkZfRU5UUlBSX1ZBTF9EQUlMWSg0MDM1NywsLCwsJ0RJTCcp&amp;WINDOW=FIRST_POPUP&amp;HEIGHT=450&amp;WIDTH=","450&amp;START_MAXIMIZED=FALSE&amp;VAR:CALENDAR=US&amp;VAR:SYMBOL=B2850B&amp;VAR:INDEX=0"}</definedName>
    <definedName name="_167__FDSAUDITLINK__" hidden="1">{"fdsup://directions/FAT Viewer?action=UPDATE&amp;creator=factset&amp;DYN_ARGS=TRUE&amp;DOC_NAME=FAT:FQL_AUDITING_CLIENT_TEMPLATE.FAT&amp;display_string=Audit&amp;VAR:KEY=XMPSHEHUBW&amp;VAR:QUERY=RkZfRU5UUlBSX1ZBTF9EQUlMWSg0MDM1NywsLCwsJ0RJTCcp&amp;WINDOW=FIRST_POPUP&amp;HEIGHT=450&amp;WIDTH=","450&amp;START_MAXIMIZED=FALSE&amp;VAR:CALENDAR=US&amp;VAR:SYMBOL=B2850B&amp;VAR:INDEX=0"}</definedName>
    <definedName name="_1670__FDSAUDITLINK__" localSheetId="0" hidden="1">{"fdsup://directions/FAT Viewer?action=UPDATE&amp;creator=factset&amp;DYN_ARGS=TRUE&amp;DOC_NAME=FAT:FQL_AUDITING_CLIENT_TEMPLATE.FAT&amp;display_string=Audit&amp;VAR:KEY=DYDODIHUXY&amp;VAR:QUERY=RkZfRU5UUlBSX1ZBTF9EQUlMWSgzOTYxNSwsLCwsJ0RJTCcp&amp;WINDOW=FIRST_POPUP&amp;HEIGHT=450&amp;WIDTH=","450&amp;START_MAXIMIZED=FALSE&amp;VAR:CALENDAR=US&amp;VAR:SYMBOL=CPX&amp;VAR:INDEX=0"}</definedName>
    <definedName name="_1670__FDSAUDITLINK__" hidden="1">{"fdsup://directions/FAT Viewer?action=UPDATE&amp;creator=factset&amp;DYN_ARGS=TRUE&amp;DOC_NAME=FAT:FQL_AUDITING_CLIENT_TEMPLATE.FAT&amp;display_string=Audit&amp;VAR:KEY=DYDODIHUXY&amp;VAR:QUERY=RkZfRU5UUlBSX1ZBTF9EQUlMWSgzOTYxNSwsLCwsJ0RJTCcp&amp;WINDOW=FIRST_POPUP&amp;HEIGHT=450&amp;WIDTH=","450&amp;START_MAXIMIZED=FALSE&amp;VAR:CALENDAR=US&amp;VAR:SYMBOL=CPX&amp;VAR:INDEX=0"}</definedName>
    <definedName name="_1671__FDSAUDITLINK__" localSheetId="0" hidden="1">{"fdsup://directions/FAT Viewer?action=UPDATE&amp;creator=factset&amp;DYN_ARGS=TRUE&amp;DOC_NAME=FAT:FQL_AUDITING_CLIENT_TEMPLATE.FAT&amp;display_string=Audit&amp;VAR:KEY=PMRWPWNENO&amp;VAR:QUERY=RkZfRUJJVERBX09QRVIoTFRNLDM5NjA4KQ==&amp;WINDOW=FIRST_POPUP&amp;HEIGHT=450&amp;WIDTH=450&amp;START_MA","XIMIZED=FALSE&amp;VAR:CALENDAR=US&amp;VAR:SYMBOL=CPX&amp;VAR:INDEX=0"}</definedName>
    <definedName name="_1671__FDSAUDITLINK__" hidden="1">{"fdsup://directions/FAT Viewer?action=UPDATE&amp;creator=factset&amp;DYN_ARGS=TRUE&amp;DOC_NAME=FAT:FQL_AUDITING_CLIENT_TEMPLATE.FAT&amp;display_string=Audit&amp;VAR:KEY=PMRWPWNENO&amp;VAR:QUERY=RkZfRUJJVERBX09QRVIoTFRNLDM5NjA4KQ==&amp;WINDOW=FIRST_POPUP&amp;HEIGHT=450&amp;WIDTH=450&amp;START_MA","XIMIZED=FALSE&amp;VAR:CALENDAR=US&amp;VAR:SYMBOL=CPX&amp;VAR:INDEX=0"}</definedName>
    <definedName name="_1672__FDSAUDITLINK__" localSheetId="0" hidden="1">{"fdsup://directions/FAT Viewer?action=UPDATE&amp;creator=factset&amp;DYN_ARGS=TRUE&amp;DOC_NAME=FAT:FQL_AUDITING_CLIENT_TEMPLATE.FAT&amp;display_string=Audit&amp;VAR:KEY=HMJKJIHIVG&amp;VAR:QUERY=RkZfRU5UUlBSX1ZBTF9EQUlMWSgzOTYwOCwsLCwsJ0RJTCcp&amp;WINDOW=FIRST_POPUP&amp;HEIGHT=450&amp;WIDTH=","450&amp;START_MAXIMIZED=FALSE&amp;VAR:CALENDAR=US&amp;VAR:SYMBOL=CPX&amp;VAR:INDEX=0"}</definedName>
    <definedName name="_1672__FDSAUDITLINK__" hidden="1">{"fdsup://directions/FAT Viewer?action=UPDATE&amp;creator=factset&amp;DYN_ARGS=TRUE&amp;DOC_NAME=FAT:FQL_AUDITING_CLIENT_TEMPLATE.FAT&amp;display_string=Audit&amp;VAR:KEY=HMJKJIHIVG&amp;VAR:QUERY=RkZfRU5UUlBSX1ZBTF9EQUlMWSgzOTYwOCwsLCwsJ0RJTCcp&amp;WINDOW=FIRST_POPUP&amp;HEIGHT=450&amp;WIDTH=","450&amp;START_MAXIMIZED=FALSE&amp;VAR:CALENDAR=US&amp;VAR:SYMBOL=CPX&amp;VAR:INDEX=0"}</definedName>
    <definedName name="_1673__FDSAUDITLINK__" localSheetId="0" hidden="1">{"fdsup://directions/FAT Viewer?action=UPDATE&amp;creator=factset&amp;DYN_ARGS=TRUE&amp;DOC_NAME=FAT:FQL_AUDITING_CLIENT_TEMPLATE.FAT&amp;display_string=Audit&amp;VAR:KEY=TUBQFCRQHY&amp;VAR:QUERY=RkZfRUJJVERBX09QRVIoTFRNLDM5NjAxKQ==&amp;WINDOW=FIRST_POPUP&amp;HEIGHT=450&amp;WIDTH=450&amp;START_MA","XIMIZED=FALSE&amp;VAR:CALENDAR=US&amp;VAR:SYMBOL=CPX&amp;VAR:INDEX=0"}</definedName>
    <definedName name="_1673__FDSAUDITLINK__" hidden="1">{"fdsup://directions/FAT Viewer?action=UPDATE&amp;creator=factset&amp;DYN_ARGS=TRUE&amp;DOC_NAME=FAT:FQL_AUDITING_CLIENT_TEMPLATE.FAT&amp;display_string=Audit&amp;VAR:KEY=TUBQFCRQHY&amp;VAR:QUERY=RkZfRUJJVERBX09QRVIoTFRNLDM5NjAxKQ==&amp;WINDOW=FIRST_POPUP&amp;HEIGHT=450&amp;WIDTH=450&amp;START_MA","XIMIZED=FALSE&amp;VAR:CALENDAR=US&amp;VAR:SYMBOL=CPX&amp;VAR:INDEX=0"}</definedName>
    <definedName name="_1674__FDSAUDITLINK__" localSheetId="0" hidden="1">{"fdsup://directions/FAT Viewer?action=UPDATE&amp;creator=factset&amp;DYN_ARGS=TRUE&amp;DOC_NAME=FAT:FQL_AUDITING_CLIENT_TEMPLATE.FAT&amp;display_string=Audit&amp;VAR:KEY=RYVQXIBSHM&amp;VAR:QUERY=RkZfRU5UUlBSX1ZBTF9EQUlMWSgzOTYwMSwsLCwsJ0RJTCcp&amp;WINDOW=FIRST_POPUP&amp;HEIGHT=450&amp;WIDTH=","450&amp;START_MAXIMIZED=FALSE&amp;VAR:CALENDAR=US&amp;VAR:SYMBOL=CPX&amp;VAR:INDEX=0"}</definedName>
    <definedName name="_1674__FDSAUDITLINK__" hidden="1">{"fdsup://directions/FAT Viewer?action=UPDATE&amp;creator=factset&amp;DYN_ARGS=TRUE&amp;DOC_NAME=FAT:FQL_AUDITING_CLIENT_TEMPLATE.FAT&amp;display_string=Audit&amp;VAR:KEY=RYVQXIBSHM&amp;VAR:QUERY=RkZfRU5UUlBSX1ZBTF9EQUlMWSgzOTYwMSwsLCwsJ0RJTCcp&amp;WINDOW=FIRST_POPUP&amp;HEIGHT=450&amp;WIDTH=","450&amp;START_MAXIMIZED=FALSE&amp;VAR:CALENDAR=US&amp;VAR:SYMBOL=CPX&amp;VAR:INDEX=0"}</definedName>
    <definedName name="_1675__FDSAUDITLINK__" localSheetId="0" hidden="1">{"fdsup://directions/FAT Viewer?action=UPDATE&amp;creator=factset&amp;DYN_ARGS=TRUE&amp;DOC_NAME=FAT:FQL_AUDITING_CLIENT_TEMPLATE.FAT&amp;display_string=Audit&amp;VAR:KEY=NWJUHQPWXY&amp;VAR:QUERY=RkZfRUJJVERBX09QRVIoTFRNLDM5NTk0KQ==&amp;WINDOW=FIRST_POPUP&amp;HEIGHT=450&amp;WIDTH=450&amp;START_MA","XIMIZED=FALSE&amp;VAR:CALENDAR=US&amp;VAR:SYMBOL=CPX&amp;VAR:INDEX=0"}</definedName>
    <definedName name="_1675__FDSAUDITLINK__" hidden="1">{"fdsup://directions/FAT Viewer?action=UPDATE&amp;creator=factset&amp;DYN_ARGS=TRUE&amp;DOC_NAME=FAT:FQL_AUDITING_CLIENT_TEMPLATE.FAT&amp;display_string=Audit&amp;VAR:KEY=NWJUHQPWXY&amp;VAR:QUERY=RkZfRUJJVERBX09QRVIoTFRNLDM5NTk0KQ==&amp;WINDOW=FIRST_POPUP&amp;HEIGHT=450&amp;WIDTH=450&amp;START_MA","XIMIZED=FALSE&amp;VAR:CALENDAR=US&amp;VAR:SYMBOL=CPX&amp;VAR:INDEX=0"}</definedName>
    <definedName name="_1676__FDSAUDITLINK__" localSheetId="0" hidden="1">{"fdsup://directions/FAT Viewer?action=UPDATE&amp;creator=factset&amp;DYN_ARGS=TRUE&amp;DOC_NAME=FAT:FQL_AUDITING_CLIENT_TEMPLATE.FAT&amp;display_string=Audit&amp;VAR:KEY=VMJYJSNGXC&amp;VAR:QUERY=RkZfRU5UUlBSX1ZBTF9EQUlMWSgzOTU5NCwsLCwsJ0RJTCcp&amp;WINDOW=FIRST_POPUP&amp;HEIGHT=450&amp;WIDTH=","450&amp;START_MAXIMIZED=FALSE&amp;VAR:CALENDAR=US&amp;VAR:SYMBOL=CPX&amp;VAR:INDEX=0"}</definedName>
    <definedName name="_1676__FDSAUDITLINK__" hidden="1">{"fdsup://directions/FAT Viewer?action=UPDATE&amp;creator=factset&amp;DYN_ARGS=TRUE&amp;DOC_NAME=FAT:FQL_AUDITING_CLIENT_TEMPLATE.FAT&amp;display_string=Audit&amp;VAR:KEY=VMJYJSNGXC&amp;VAR:QUERY=RkZfRU5UUlBSX1ZBTF9EQUlMWSgzOTU5NCwsLCwsJ0RJTCcp&amp;WINDOW=FIRST_POPUP&amp;HEIGHT=450&amp;WIDTH=","450&amp;START_MAXIMIZED=FALSE&amp;VAR:CALENDAR=US&amp;VAR:SYMBOL=CPX&amp;VAR:INDEX=0"}</definedName>
    <definedName name="_1677__FDSAUDITLINK__" localSheetId="0" hidden="1">{"fdsup://directions/FAT Viewer?action=UPDATE&amp;creator=factset&amp;DYN_ARGS=TRUE&amp;DOC_NAME=FAT:FQL_AUDITING_CLIENT_TEMPLATE.FAT&amp;display_string=Audit&amp;VAR:KEY=DOJGVIBEHG&amp;VAR:QUERY=RkZfRUJJVERBX09QRVIoTFRNLDM5NTg3KQ==&amp;WINDOW=FIRST_POPUP&amp;HEIGHT=450&amp;WIDTH=450&amp;START_MA","XIMIZED=FALSE&amp;VAR:CALENDAR=US&amp;VAR:SYMBOL=CPX&amp;VAR:INDEX=0"}</definedName>
    <definedName name="_1677__FDSAUDITLINK__" hidden="1">{"fdsup://directions/FAT Viewer?action=UPDATE&amp;creator=factset&amp;DYN_ARGS=TRUE&amp;DOC_NAME=FAT:FQL_AUDITING_CLIENT_TEMPLATE.FAT&amp;display_string=Audit&amp;VAR:KEY=DOJGVIBEHG&amp;VAR:QUERY=RkZfRUJJVERBX09QRVIoTFRNLDM5NTg3KQ==&amp;WINDOW=FIRST_POPUP&amp;HEIGHT=450&amp;WIDTH=450&amp;START_MA","XIMIZED=FALSE&amp;VAR:CALENDAR=US&amp;VAR:SYMBOL=CPX&amp;VAR:INDEX=0"}</definedName>
    <definedName name="_1678__FDSAUDITLINK__" localSheetId="0" hidden="1">{"fdsup://directions/FAT Viewer?action=UPDATE&amp;creator=factset&amp;DYN_ARGS=TRUE&amp;DOC_NAME=FAT:FQL_AUDITING_CLIENT_TEMPLATE.FAT&amp;display_string=Audit&amp;VAR:KEY=XGLQFGVOXG&amp;VAR:QUERY=RkZfRU5UUlBSX1ZBTF9EQUlMWSgzOTU4NywsLCwsJ0RJTCcp&amp;WINDOW=FIRST_POPUP&amp;HEIGHT=450&amp;WIDTH=","450&amp;START_MAXIMIZED=FALSE&amp;VAR:CALENDAR=US&amp;VAR:SYMBOL=CPX&amp;VAR:INDEX=0"}</definedName>
    <definedName name="_1678__FDSAUDITLINK__" hidden="1">{"fdsup://directions/FAT Viewer?action=UPDATE&amp;creator=factset&amp;DYN_ARGS=TRUE&amp;DOC_NAME=FAT:FQL_AUDITING_CLIENT_TEMPLATE.FAT&amp;display_string=Audit&amp;VAR:KEY=XGLQFGVOXG&amp;VAR:QUERY=RkZfRU5UUlBSX1ZBTF9EQUlMWSgzOTU4NywsLCwsJ0RJTCcp&amp;WINDOW=FIRST_POPUP&amp;HEIGHT=450&amp;WIDTH=","450&amp;START_MAXIMIZED=FALSE&amp;VAR:CALENDAR=US&amp;VAR:SYMBOL=CPX&amp;VAR:INDEX=0"}</definedName>
    <definedName name="_1679__FDSAUDITLINK__" localSheetId="0" hidden="1">{"fdsup://directions/FAT Viewer?action=UPDATE&amp;creator=factset&amp;DYN_ARGS=TRUE&amp;DOC_NAME=FAT:FQL_AUDITING_CLIENT_TEMPLATE.FAT&amp;display_string=Audit&amp;VAR:KEY=BYFSVWFGXW&amp;VAR:QUERY=RkZfRUJJVERBX09QRVIoTFRNLDM5NTgwKQ==&amp;WINDOW=FIRST_POPUP&amp;HEIGHT=450&amp;WIDTH=450&amp;START_MA","XIMIZED=FALSE&amp;VAR:CALENDAR=US&amp;VAR:SYMBOL=CPX&amp;VAR:INDEX=0"}</definedName>
    <definedName name="_1679__FDSAUDITLINK__" hidden="1">{"fdsup://directions/FAT Viewer?action=UPDATE&amp;creator=factset&amp;DYN_ARGS=TRUE&amp;DOC_NAME=FAT:FQL_AUDITING_CLIENT_TEMPLATE.FAT&amp;display_string=Audit&amp;VAR:KEY=BYFSVWFGXW&amp;VAR:QUERY=RkZfRUJJVERBX09QRVIoTFRNLDM5NTgwKQ==&amp;WINDOW=FIRST_POPUP&amp;HEIGHT=450&amp;WIDTH=450&amp;START_MA","XIMIZED=FALSE&amp;VAR:CALENDAR=US&amp;VAR:SYMBOL=CPX&amp;VAR:INDEX=0"}</definedName>
    <definedName name="_167b____123Graph_CCHAR" hidden="1">#REF!</definedName>
    <definedName name="_168_____________123Graph_ACHART_1" hidden="1">#REF!</definedName>
    <definedName name="_168_____123Graph_BCHART_1" hidden="1">#REF!</definedName>
    <definedName name="_168__FDSAUDITLINK__" localSheetId="0" hidden="1">{"fdsup://directions/FAT Viewer?action=UPDATE&amp;creator=factset&amp;DYN_ARGS=TRUE&amp;DOC_NAME=FAT:FQL_AUDITING_CLIENT_TEMPLATE.FAT&amp;display_string=Audit&amp;VAR:KEY=DINGHYTIZG&amp;VAR:QUERY=RkZfRUJJVERBX09QRVIoTFRNLDQwMzU3KQ==&amp;WINDOW=FIRST_POPUP&amp;HEIGHT=450&amp;WIDTH=450&amp;START_MA","XIMIZED=FALSE&amp;VAR:CALENDAR=US&amp;VAR:SYMBOL=B2850B&amp;VAR:INDEX=0"}</definedName>
    <definedName name="_168__FDSAUDITLINK__" hidden="1">{"fdsup://directions/FAT Viewer?action=UPDATE&amp;creator=factset&amp;DYN_ARGS=TRUE&amp;DOC_NAME=FAT:FQL_AUDITING_CLIENT_TEMPLATE.FAT&amp;display_string=Audit&amp;VAR:KEY=DINGHYTIZG&amp;VAR:QUERY=RkZfRUJJVERBX09QRVIoTFRNLDQwMzU3KQ==&amp;WINDOW=FIRST_POPUP&amp;HEIGHT=450&amp;WIDTH=450&amp;START_MA","XIMIZED=FALSE&amp;VAR:CALENDAR=US&amp;VAR:SYMBOL=B2850B&amp;VAR:INDEX=0"}</definedName>
    <definedName name="_168_0__123Graph_ACHAR" hidden="1">#REF!</definedName>
    <definedName name="_1680__FDSAUDITLINK__" localSheetId="0" hidden="1">{"fdsup://directions/FAT Viewer?action=UPDATE&amp;creator=factset&amp;DYN_ARGS=TRUE&amp;DOC_NAME=FAT:FQL_AUDITING_CLIENT_TEMPLATE.FAT&amp;display_string=Audit&amp;VAR:KEY=NCNCBEVQPK&amp;VAR:QUERY=RkZfRU5UUlBSX1ZBTF9EQUlMWSgzOTU4MCwsLCwsJ0RJTCcp&amp;WINDOW=FIRST_POPUP&amp;HEIGHT=450&amp;WIDTH=","450&amp;START_MAXIMIZED=FALSE&amp;VAR:CALENDAR=US&amp;VAR:SYMBOL=CPX&amp;VAR:INDEX=0"}</definedName>
    <definedName name="_1680__FDSAUDITLINK__" hidden="1">{"fdsup://directions/FAT Viewer?action=UPDATE&amp;creator=factset&amp;DYN_ARGS=TRUE&amp;DOC_NAME=FAT:FQL_AUDITING_CLIENT_TEMPLATE.FAT&amp;display_string=Audit&amp;VAR:KEY=NCNCBEVQPK&amp;VAR:QUERY=RkZfRU5UUlBSX1ZBTF9EQUlMWSgzOTU4MCwsLCwsJ0RJTCcp&amp;WINDOW=FIRST_POPUP&amp;HEIGHT=450&amp;WIDTH=","450&amp;START_MAXIMIZED=FALSE&amp;VAR:CALENDAR=US&amp;VAR:SYMBOL=CPX&amp;VAR:INDEX=0"}</definedName>
    <definedName name="_1681__FDSAUDITLINK__" localSheetId="0" hidden="1">{"fdsup://directions/FAT Viewer?action=UPDATE&amp;creator=factset&amp;DYN_ARGS=TRUE&amp;DOC_NAME=FAT:FQL_AUDITING_CLIENT_TEMPLATE.FAT&amp;display_string=Audit&amp;VAR:KEY=TARKTCZODO&amp;VAR:QUERY=RkZfRUJJVERBX09QRVIoTFRNLDM5NTczKQ==&amp;WINDOW=FIRST_POPUP&amp;HEIGHT=450&amp;WIDTH=450&amp;START_MA","XIMIZED=FALSE&amp;VAR:CALENDAR=US&amp;VAR:SYMBOL=CPX&amp;VAR:INDEX=0"}</definedName>
    <definedName name="_1681__FDSAUDITLINK__" hidden="1">{"fdsup://directions/FAT Viewer?action=UPDATE&amp;creator=factset&amp;DYN_ARGS=TRUE&amp;DOC_NAME=FAT:FQL_AUDITING_CLIENT_TEMPLATE.FAT&amp;display_string=Audit&amp;VAR:KEY=TARKTCZODO&amp;VAR:QUERY=RkZfRUJJVERBX09QRVIoTFRNLDM5NTczKQ==&amp;WINDOW=FIRST_POPUP&amp;HEIGHT=450&amp;WIDTH=450&amp;START_MA","XIMIZED=FALSE&amp;VAR:CALENDAR=US&amp;VAR:SYMBOL=CPX&amp;VAR:INDEX=0"}</definedName>
    <definedName name="_1682__FDSAUDITLINK__" localSheetId="0" hidden="1">{"fdsup://directions/FAT Viewer?action=UPDATE&amp;creator=factset&amp;DYN_ARGS=TRUE&amp;DOC_NAME=FAT:FQL_AUDITING_CLIENT_TEMPLATE.FAT&amp;display_string=Audit&amp;VAR:KEY=PWTSLSRIPA&amp;VAR:QUERY=RkZfRU5UUlBSX1ZBTF9EQUlMWSgzOTU3MywsLCwsJ0RJTCcp&amp;WINDOW=FIRST_POPUP&amp;HEIGHT=450&amp;WIDTH=","450&amp;START_MAXIMIZED=FALSE&amp;VAR:CALENDAR=US&amp;VAR:SYMBOL=CPX&amp;VAR:INDEX=0"}</definedName>
    <definedName name="_1682__FDSAUDITLINK__" hidden="1">{"fdsup://directions/FAT Viewer?action=UPDATE&amp;creator=factset&amp;DYN_ARGS=TRUE&amp;DOC_NAME=FAT:FQL_AUDITING_CLIENT_TEMPLATE.FAT&amp;display_string=Audit&amp;VAR:KEY=PWTSLSRIPA&amp;VAR:QUERY=RkZfRU5UUlBSX1ZBTF9EQUlMWSgzOTU3MywsLCwsJ0RJTCcp&amp;WINDOW=FIRST_POPUP&amp;HEIGHT=450&amp;WIDTH=","450&amp;START_MAXIMIZED=FALSE&amp;VAR:CALENDAR=US&amp;VAR:SYMBOL=CPX&amp;VAR:INDEX=0"}</definedName>
    <definedName name="_1683__FDSAUDITLINK__" localSheetId="0" hidden="1">{"fdsup://directions/FAT Viewer?action=UPDATE&amp;creator=factset&amp;DYN_ARGS=TRUE&amp;DOC_NAME=FAT:FQL_AUDITING_CLIENT_TEMPLATE.FAT&amp;display_string=Audit&amp;VAR:KEY=BEPMTGHUHC&amp;VAR:QUERY=RkZfRUJJVERBX09QRVIoTFRNLDM5NTY2KQ==&amp;WINDOW=FIRST_POPUP&amp;HEIGHT=450&amp;WIDTH=450&amp;START_MA","XIMIZED=FALSE&amp;VAR:CALENDAR=US&amp;VAR:SYMBOL=CPX&amp;VAR:INDEX=0"}</definedName>
    <definedName name="_1683__FDSAUDITLINK__" hidden="1">{"fdsup://directions/FAT Viewer?action=UPDATE&amp;creator=factset&amp;DYN_ARGS=TRUE&amp;DOC_NAME=FAT:FQL_AUDITING_CLIENT_TEMPLATE.FAT&amp;display_string=Audit&amp;VAR:KEY=BEPMTGHUHC&amp;VAR:QUERY=RkZfRUJJVERBX09QRVIoTFRNLDM5NTY2KQ==&amp;WINDOW=FIRST_POPUP&amp;HEIGHT=450&amp;WIDTH=450&amp;START_MA","XIMIZED=FALSE&amp;VAR:CALENDAR=US&amp;VAR:SYMBOL=CPX&amp;VAR:INDEX=0"}</definedName>
    <definedName name="_1684__FDSAUDITLINK__" localSheetId="0" hidden="1">{"fdsup://directions/FAT Viewer?action=UPDATE&amp;creator=factset&amp;DYN_ARGS=TRUE&amp;DOC_NAME=FAT:FQL_AUDITING_CLIENT_TEMPLATE.FAT&amp;display_string=Audit&amp;VAR:KEY=BUPMPKBKVE&amp;VAR:QUERY=RkZfRU5UUlBSX1ZBTF9EQUlMWSgzOTU2NiwsLCwsJ0RJTCcp&amp;WINDOW=FIRST_POPUP&amp;HEIGHT=450&amp;WIDTH=","450&amp;START_MAXIMIZED=FALSE&amp;VAR:CALENDAR=US&amp;VAR:SYMBOL=CPX&amp;VAR:INDEX=0"}</definedName>
    <definedName name="_1684__FDSAUDITLINK__" hidden="1">{"fdsup://directions/FAT Viewer?action=UPDATE&amp;creator=factset&amp;DYN_ARGS=TRUE&amp;DOC_NAME=FAT:FQL_AUDITING_CLIENT_TEMPLATE.FAT&amp;display_string=Audit&amp;VAR:KEY=BUPMPKBKVE&amp;VAR:QUERY=RkZfRU5UUlBSX1ZBTF9EQUlMWSgzOTU2NiwsLCwsJ0RJTCcp&amp;WINDOW=FIRST_POPUP&amp;HEIGHT=450&amp;WIDTH=","450&amp;START_MAXIMIZED=FALSE&amp;VAR:CALENDAR=US&amp;VAR:SYMBOL=CPX&amp;VAR:INDEX=0"}</definedName>
    <definedName name="_1685__FDSAUDITLINK__" localSheetId="0" hidden="1">{"fdsup://directions/FAT Viewer?action=UPDATE&amp;creator=factset&amp;DYN_ARGS=TRUE&amp;DOC_NAME=FAT:FQL_AUDITING_CLIENT_TEMPLATE.FAT&amp;display_string=Audit&amp;VAR:KEY=BSJORONGBG&amp;VAR:QUERY=RkZfRUJJVERBX09QRVIoTFRNLDM5NTU5KQ==&amp;WINDOW=FIRST_POPUP&amp;HEIGHT=450&amp;WIDTH=450&amp;START_MA","XIMIZED=FALSE&amp;VAR:CALENDAR=US&amp;VAR:SYMBOL=CPX&amp;VAR:INDEX=0"}</definedName>
    <definedName name="_1685__FDSAUDITLINK__" hidden="1">{"fdsup://directions/FAT Viewer?action=UPDATE&amp;creator=factset&amp;DYN_ARGS=TRUE&amp;DOC_NAME=FAT:FQL_AUDITING_CLIENT_TEMPLATE.FAT&amp;display_string=Audit&amp;VAR:KEY=BSJORONGBG&amp;VAR:QUERY=RkZfRUJJVERBX09QRVIoTFRNLDM5NTU5KQ==&amp;WINDOW=FIRST_POPUP&amp;HEIGHT=450&amp;WIDTH=450&amp;START_MA","XIMIZED=FALSE&amp;VAR:CALENDAR=US&amp;VAR:SYMBOL=CPX&amp;VAR:INDEX=0"}</definedName>
    <definedName name="_1686__FDSAUDITLINK__" localSheetId="0" hidden="1">{"fdsup://directions/FAT Viewer?action=UPDATE&amp;creator=factset&amp;DYN_ARGS=TRUE&amp;DOC_NAME=FAT:FQL_AUDITING_CLIENT_TEMPLATE.FAT&amp;display_string=Audit&amp;VAR:KEY=ZQVENCBEXS&amp;VAR:QUERY=RkZfRU5UUlBSX1ZBTF9EQUlMWSgzOTU1OSwsLCwsJ0RJTCcp&amp;WINDOW=FIRST_POPUP&amp;HEIGHT=450&amp;WIDTH=","450&amp;START_MAXIMIZED=FALSE&amp;VAR:CALENDAR=US&amp;VAR:SYMBOL=CPX&amp;VAR:INDEX=0"}</definedName>
    <definedName name="_1686__FDSAUDITLINK__" hidden="1">{"fdsup://directions/FAT Viewer?action=UPDATE&amp;creator=factset&amp;DYN_ARGS=TRUE&amp;DOC_NAME=FAT:FQL_AUDITING_CLIENT_TEMPLATE.FAT&amp;display_string=Audit&amp;VAR:KEY=ZQVENCBEXS&amp;VAR:QUERY=RkZfRU5UUlBSX1ZBTF9EQUlMWSgzOTU1OSwsLCwsJ0RJTCcp&amp;WINDOW=FIRST_POPUP&amp;HEIGHT=450&amp;WIDTH=","450&amp;START_MAXIMIZED=FALSE&amp;VAR:CALENDAR=US&amp;VAR:SYMBOL=CPX&amp;VAR:INDEX=0"}</definedName>
    <definedName name="_1687__FDSAUDITLINK__" localSheetId="0" hidden="1">{"fdsup://directions/FAT Viewer?action=UPDATE&amp;creator=factset&amp;DYN_ARGS=TRUE&amp;DOC_NAME=FAT:FQL_AUDITING_CLIENT_TEMPLATE.FAT&amp;display_string=Audit&amp;VAR:KEY=LEVYBWVWPY&amp;VAR:QUERY=RkZfRUJJVERBX09QRVIoTFRNLDM5NTUyKQ==&amp;WINDOW=FIRST_POPUP&amp;HEIGHT=450&amp;WIDTH=450&amp;START_MA","XIMIZED=FALSE&amp;VAR:CALENDAR=US&amp;VAR:SYMBOL=CPX&amp;VAR:INDEX=0"}</definedName>
    <definedName name="_1687__FDSAUDITLINK__" hidden="1">{"fdsup://directions/FAT Viewer?action=UPDATE&amp;creator=factset&amp;DYN_ARGS=TRUE&amp;DOC_NAME=FAT:FQL_AUDITING_CLIENT_TEMPLATE.FAT&amp;display_string=Audit&amp;VAR:KEY=LEVYBWVWPY&amp;VAR:QUERY=RkZfRUJJVERBX09QRVIoTFRNLDM5NTUyKQ==&amp;WINDOW=FIRST_POPUP&amp;HEIGHT=450&amp;WIDTH=450&amp;START_MA","XIMIZED=FALSE&amp;VAR:CALENDAR=US&amp;VAR:SYMBOL=CPX&amp;VAR:INDEX=0"}</definedName>
    <definedName name="_1688__FDSAUDITLINK__" localSheetId="0" hidden="1">{"fdsup://directions/FAT Viewer?action=UPDATE&amp;creator=factset&amp;DYN_ARGS=TRUE&amp;DOC_NAME=FAT:FQL_AUDITING_CLIENT_TEMPLATE.FAT&amp;display_string=Audit&amp;VAR:KEY=JCTQPMHGLY&amp;VAR:QUERY=RkZfRU5UUlBSX1ZBTF9EQUlMWSgzOTU1MiwsLCwsJ0RJTCcp&amp;WINDOW=FIRST_POPUP&amp;HEIGHT=450&amp;WIDTH=","450&amp;START_MAXIMIZED=FALSE&amp;VAR:CALENDAR=US&amp;VAR:SYMBOL=CPX&amp;VAR:INDEX=0"}</definedName>
    <definedName name="_1688__FDSAUDITLINK__" hidden="1">{"fdsup://directions/FAT Viewer?action=UPDATE&amp;creator=factset&amp;DYN_ARGS=TRUE&amp;DOC_NAME=FAT:FQL_AUDITING_CLIENT_TEMPLATE.FAT&amp;display_string=Audit&amp;VAR:KEY=JCTQPMHGLY&amp;VAR:QUERY=RkZfRU5UUlBSX1ZBTF9EQUlMWSgzOTU1MiwsLCwsJ0RJTCcp&amp;WINDOW=FIRST_POPUP&amp;HEIGHT=450&amp;WIDTH=","450&amp;START_MAXIMIZED=FALSE&amp;VAR:CALENDAR=US&amp;VAR:SYMBOL=CPX&amp;VAR:INDEX=0"}</definedName>
    <definedName name="_1689__FDSAUDITLINK__" localSheetId="0" hidden="1">{"fdsup://directions/FAT Viewer?action=UPDATE&amp;creator=factset&amp;DYN_ARGS=TRUE&amp;DOC_NAME=FAT:FQL_AUDITING_CLIENT_TEMPLATE.FAT&amp;display_string=Audit&amp;VAR:KEY=HOBATSBWTO&amp;VAR:QUERY=RkZfRUJJVERBX09QRVIoTFRNLDM5NTQ1KQ==&amp;WINDOW=FIRST_POPUP&amp;HEIGHT=450&amp;WIDTH=450&amp;START_MA","XIMIZED=FALSE&amp;VAR:CALENDAR=US&amp;VAR:SYMBOL=CPX&amp;VAR:INDEX=0"}</definedName>
    <definedName name="_1689__FDSAUDITLINK__" hidden="1">{"fdsup://directions/FAT Viewer?action=UPDATE&amp;creator=factset&amp;DYN_ARGS=TRUE&amp;DOC_NAME=FAT:FQL_AUDITING_CLIENT_TEMPLATE.FAT&amp;display_string=Audit&amp;VAR:KEY=HOBATSBWTO&amp;VAR:QUERY=RkZfRUJJVERBX09QRVIoTFRNLDM5NTQ1KQ==&amp;WINDOW=FIRST_POPUP&amp;HEIGHT=450&amp;WIDTH=450&amp;START_MA","XIMIZED=FALSE&amp;VAR:CALENDAR=US&amp;VAR:SYMBOL=CPX&amp;VAR:INDEX=0"}</definedName>
    <definedName name="_169_____123Graph_BCHART_2" hidden="1">#REF!</definedName>
    <definedName name="_169__FDSAUDITLINK__" localSheetId="0" hidden="1">{"fdsup://directions/FAT Viewer?action=UPDATE&amp;creator=factset&amp;DYN_ARGS=TRUE&amp;DOC_NAME=FAT:FQL_AUDITING_CLIENT_TEMPLATE.FAT&amp;display_string=Audit&amp;VAR:KEY=TUPKVCVCJA&amp;VAR:QUERY=RkZfRU5UUlBSX1ZBTF9EQUlMWSg0MDM1MCwsLCwsJ0RJTCcp&amp;WINDOW=FIRST_POPUP&amp;HEIGHT=450&amp;WIDTH=","450&amp;START_MAXIMIZED=FALSE&amp;VAR:CALENDAR=US&amp;VAR:SYMBOL=B2850B&amp;VAR:INDEX=0"}</definedName>
    <definedName name="_169__FDSAUDITLINK__" hidden="1">{"fdsup://directions/FAT Viewer?action=UPDATE&amp;creator=factset&amp;DYN_ARGS=TRUE&amp;DOC_NAME=FAT:FQL_AUDITING_CLIENT_TEMPLATE.FAT&amp;display_string=Audit&amp;VAR:KEY=TUPKVCVCJA&amp;VAR:QUERY=RkZfRU5UUlBSX1ZBTF9EQUlMWSg0MDM1MCwsLCwsJ0RJTCcp&amp;WINDOW=FIRST_POPUP&amp;HEIGHT=450&amp;WIDTH=","450&amp;START_MAXIMIZED=FALSE&amp;VAR:CALENDAR=US&amp;VAR:SYMBOL=B2850B&amp;VAR:INDEX=0"}</definedName>
    <definedName name="_1690__FDSAUDITLINK__" localSheetId="0" hidden="1">{"fdsup://directions/FAT Viewer?action=UPDATE&amp;creator=factset&amp;DYN_ARGS=TRUE&amp;DOC_NAME=FAT:FQL_AUDITING_CLIENT_TEMPLATE.FAT&amp;display_string=Audit&amp;VAR:KEY=NGVEVQFGTO&amp;VAR:QUERY=RkZfRU5UUlBSX1ZBTF9EQUlMWSgzOTU0NSwsLCwsJ0RJTCcp&amp;WINDOW=FIRST_POPUP&amp;HEIGHT=450&amp;WIDTH=","450&amp;START_MAXIMIZED=FALSE&amp;VAR:CALENDAR=US&amp;VAR:SYMBOL=CPX&amp;VAR:INDEX=0"}</definedName>
    <definedName name="_1690__FDSAUDITLINK__" hidden="1">{"fdsup://directions/FAT Viewer?action=UPDATE&amp;creator=factset&amp;DYN_ARGS=TRUE&amp;DOC_NAME=FAT:FQL_AUDITING_CLIENT_TEMPLATE.FAT&amp;display_string=Audit&amp;VAR:KEY=NGVEVQFGTO&amp;VAR:QUERY=RkZfRU5UUlBSX1ZBTF9EQUlMWSgzOTU0NSwsLCwsJ0RJTCcp&amp;WINDOW=FIRST_POPUP&amp;HEIGHT=450&amp;WIDTH=","450&amp;START_MAXIMIZED=FALSE&amp;VAR:CALENDAR=US&amp;VAR:SYMBOL=CPX&amp;VAR:INDEX=0"}</definedName>
    <definedName name="_1691__FDSAUDITLINK__" localSheetId="0" hidden="1">{"fdsup://directions/FAT Viewer?action=UPDATE&amp;creator=factset&amp;DYN_ARGS=TRUE&amp;DOC_NAME=FAT:FQL_AUDITING_CLIENT_TEMPLATE.FAT&amp;display_string=Audit&amp;VAR:KEY=HEHGPOBUFG&amp;VAR:QUERY=RkZfRUJJVERBX09QRVIoTFRNLDM5NTM4KQ==&amp;WINDOW=FIRST_POPUP&amp;HEIGHT=450&amp;WIDTH=450&amp;START_MA","XIMIZED=FALSE&amp;VAR:CALENDAR=US&amp;VAR:SYMBOL=CPX&amp;VAR:INDEX=0"}</definedName>
    <definedName name="_1691__FDSAUDITLINK__" hidden="1">{"fdsup://directions/FAT Viewer?action=UPDATE&amp;creator=factset&amp;DYN_ARGS=TRUE&amp;DOC_NAME=FAT:FQL_AUDITING_CLIENT_TEMPLATE.FAT&amp;display_string=Audit&amp;VAR:KEY=HEHGPOBUFG&amp;VAR:QUERY=RkZfRUJJVERBX09QRVIoTFRNLDM5NTM4KQ==&amp;WINDOW=FIRST_POPUP&amp;HEIGHT=450&amp;WIDTH=450&amp;START_MA","XIMIZED=FALSE&amp;VAR:CALENDAR=US&amp;VAR:SYMBOL=CPX&amp;VAR:INDEX=0"}</definedName>
    <definedName name="_1692__FDSAUDITLINK__" localSheetId="0" hidden="1">{"fdsup://directions/FAT Viewer?action=UPDATE&amp;creator=factset&amp;DYN_ARGS=TRUE&amp;DOC_NAME=FAT:FQL_AUDITING_CLIENT_TEMPLATE.FAT&amp;display_string=Audit&amp;VAR:KEY=VUDKXIPYVI&amp;VAR:QUERY=RkZfRU5UUlBSX1ZBTF9EQUlMWSgzOTUzOCwsLCwsJ0RJTCcp&amp;WINDOW=FIRST_POPUP&amp;HEIGHT=450&amp;WIDTH=","450&amp;START_MAXIMIZED=FALSE&amp;VAR:CALENDAR=US&amp;VAR:SYMBOL=CPX&amp;VAR:INDEX=0"}</definedName>
    <definedName name="_1692__FDSAUDITLINK__" hidden="1">{"fdsup://directions/FAT Viewer?action=UPDATE&amp;creator=factset&amp;DYN_ARGS=TRUE&amp;DOC_NAME=FAT:FQL_AUDITING_CLIENT_TEMPLATE.FAT&amp;display_string=Audit&amp;VAR:KEY=VUDKXIPYVI&amp;VAR:QUERY=RkZfRU5UUlBSX1ZBTF9EQUlMWSgzOTUzOCwsLCwsJ0RJTCcp&amp;WINDOW=FIRST_POPUP&amp;HEIGHT=450&amp;WIDTH=","450&amp;START_MAXIMIZED=FALSE&amp;VAR:CALENDAR=US&amp;VAR:SYMBOL=CPX&amp;VAR:INDEX=0"}</definedName>
    <definedName name="_1693__FDSAUDITLINK__" localSheetId="0" hidden="1">{"fdsup://directions/FAT Viewer?action=UPDATE&amp;creator=factset&amp;DYN_ARGS=TRUE&amp;DOC_NAME=FAT:FQL_AUDITING_CLIENT_TEMPLATE.FAT&amp;display_string=Audit&amp;VAR:KEY=PKJMRYVKZM&amp;VAR:QUERY=RkZfRUJJVERBX09QRVIoTFRNLDM5NTMxKQ==&amp;WINDOW=FIRST_POPUP&amp;HEIGHT=450&amp;WIDTH=450&amp;START_MA","XIMIZED=FALSE&amp;VAR:CALENDAR=US&amp;VAR:SYMBOL=CPX&amp;VAR:INDEX=0"}</definedName>
    <definedName name="_1693__FDSAUDITLINK__" hidden="1">{"fdsup://directions/FAT Viewer?action=UPDATE&amp;creator=factset&amp;DYN_ARGS=TRUE&amp;DOC_NAME=FAT:FQL_AUDITING_CLIENT_TEMPLATE.FAT&amp;display_string=Audit&amp;VAR:KEY=PKJMRYVKZM&amp;VAR:QUERY=RkZfRUJJVERBX09QRVIoTFRNLDM5NTMxKQ==&amp;WINDOW=FIRST_POPUP&amp;HEIGHT=450&amp;WIDTH=450&amp;START_MA","XIMIZED=FALSE&amp;VAR:CALENDAR=US&amp;VAR:SYMBOL=CPX&amp;VAR:INDEX=0"}</definedName>
    <definedName name="_1694__FDSAUDITLINK__" localSheetId="0" hidden="1">{"fdsup://directions/FAT Viewer?action=UPDATE&amp;creator=factset&amp;DYN_ARGS=TRUE&amp;DOC_NAME=FAT:FQL_AUDITING_CLIENT_TEMPLATE.FAT&amp;display_string=Audit&amp;VAR:KEY=TAJYNCJKDQ&amp;VAR:QUERY=RkZfRU5UUlBSX1ZBTF9EQUlMWSgzOTUzMSwsLCwsJ0RJTCcp&amp;WINDOW=FIRST_POPUP&amp;HEIGHT=450&amp;WIDTH=","450&amp;START_MAXIMIZED=FALSE&amp;VAR:CALENDAR=US&amp;VAR:SYMBOL=CPX&amp;VAR:INDEX=0"}</definedName>
    <definedName name="_1694__FDSAUDITLINK__" hidden="1">{"fdsup://directions/FAT Viewer?action=UPDATE&amp;creator=factset&amp;DYN_ARGS=TRUE&amp;DOC_NAME=FAT:FQL_AUDITING_CLIENT_TEMPLATE.FAT&amp;display_string=Audit&amp;VAR:KEY=TAJYNCJKDQ&amp;VAR:QUERY=RkZfRU5UUlBSX1ZBTF9EQUlMWSgzOTUzMSwsLCwsJ0RJTCcp&amp;WINDOW=FIRST_POPUP&amp;HEIGHT=450&amp;WIDTH=","450&amp;START_MAXIMIZED=FALSE&amp;VAR:CALENDAR=US&amp;VAR:SYMBOL=CPX&amp;VAR:INDEX=0"}</definedName>
    <definedName name="_1695__FDSAUDITLINK__" localSheetId="0" hidden="1">{"fdsup://directions/FAT Viewer?action=UPDATE&amp;creator=factset&amp;DYN_ARGS=TRUE&amp;DOC_NAME=FAT:FQL_AUDITING_CLIENT_TEMPLATE.FAT&amp;display_string=Audit&amp;VAR:KEY=VYHIJCXELC&amp;VAR:QUERY=RkZfRUJJVERBX09QRVIoTFRNLDM5NTI0KQ==&amp;WINDOW=FIRST_POPUP&amp;HEIGHT=450&amp;WIDTH=450&amp;START_MA","XIMIZED=FALSE&amp;VAR:CALENDAR=US&amp;VAR:SYMBOL=CPX&amp;VAR:INDEX=0"}</definedName>
    <definedName name="_1695__FDSAUDITLINK__" hidden="1">{"fdsup://directions/FAT Viewer?action=UPDATE&amp;creator=factset&amp;DYN_ARGS=TRUE&amp;DOC_NAME=FAT:FQL_AUDITING_CLIENT_TEMPLATE.FAT&amp;display_string=Audit&amp;VAR:KEY=VYHIJCXELC&amp;VAR:QUERY=RkZfRUJJVERBX09QRVIoTFRNLDM5NTI0KQ==&amp;WINDOW=FIRST_POPUP&amp;HEIGHT=450&amp;WIDTH=450&amp;START_MA","XIMIZED=FALSE&amp;VAR:CALENDAR=US&amp;VAR:SYMBOL=CPX&amp;VAR:INDEX=0"}</definedName>
    <definedName name="_1696__FDSAUDITLINK__" localSheetId="0" hidden="1">{"fdsup://directions/FAT Viewer?action=UPDATE&amp;creator=factset&amp;DYN_ARGS=TRUE&amp;DOC_NAME=FAT:FQL_AUDITING_CLIENT_TEMPLATE.FAT&amp;display_string=Audit&amp;VAR:KEY=HIFEPMPGFE&amp;VAR:QUERY=RkZfRU5UUlBSX1ZBTF9EQUlMWSgzOTUyNCwsLCwsJ0RJTCcp&amp;WINDOW=FIRST_POPUP&amp;HEIGHT=450&amp;WIDTH=","450&amp;START_MAXIMIZED=FALSE&amp;VAR:CALENDAR=US&amp;VAR:SYMBOL=CPX&amp;VAR:INDEX=0"}</definedName>
    <definedName name="_1696__FDSAUDITLINK__" hidden="1">{"fdsup://directions/FAT Viewer?action=UPDATE&amp;creator=factset&amp;DYN_ARGS=TRUE&amp;DOC_NAME=FAT:FQL_AUDITING_CLIENT_TEMPLATE.FAT&amp;display_string=Audit&amp;VAR:KEY=HIFEPMPGFE&amp;VAR:QUERY=RkZfRU5UUlBSX1ZBTF9EQUlMWSgzOTUyNCwsLCwsJ0RJTCcp&amp;WINDOW=FIRST_POPUP&amp;HEIGHT=450&amp;WIDTH=","450&amp;START_MAXIMIZED=FALSE&amp;VAR:CALENDAR=US&amp;VAR:SYMBOL=CPX&amp;VAR:INDEX=0"}</definedName>
    <definedName name="_1697__FDSAUDITLINK__" localSheetId="0" hidden="1">{"fdsup://directions/FAT Viewer?action=UPDATE&amp;creator=factset&amp;DYN_ARGS=TRUE&amp;DOC_NAME=FAT:FQL_AUDITING_CLIENT_TEMPLATE.FAT&amp;display_string=Audit&amp;VAR:KEY=NCNCVWNORY&amp;VAR:QUERY=RkZfRUJJVERBX09QRVIoTFRNLDM5NTE3KQ==&amp;WINDOW=FIRST_POPUP&amp;HEIGHT=450&amp;WIDTH=450&amp;START_MA","XIMIZED=FALSE&amp;VAR:CALENDAR=US&amp;VAR:SYMBOL=CPX&amp;VAR:INDEX=0"}</definedName>
    <definedName name="_1697__FDSAUDITLINK__" hidden="1">{"fdsup://directions/FAT Viewer?action=UPDATE&amp;creator=factset&amp;DYN_ARGS=TRUE&amp;DOC_NAME=FAT:FQL_AUDITING_CLIENT_TEMPLATE.FAT&amp;display_string=Audit&amp;VAR:KEY=NCNCVWNORY&amp;VAR:QUERY=RkZfRUJJVERBX09QRVIoTFRNLDM5NTE3KQ==&amp;WINDOW=FIRST_POPUP&amp;HEIGHT=450&amp;WIDTH=450&amp;START_MA","XIMIZED=FALSE&amp;VAR:CALENDAR=US&amp;VAR:SYMBOL=CPX&amp;VAR:INDEX=0"}</definedName>
    <definedName name="_1698__FDSAUDITLINK__" localSheetId="0" hidden="1">{"fdsup://directions/FAT Viewer?action=UPDATE&amp;creator=factset&amp;DYN_ARGS=TRUE&amp;DOC_NAME=FAT:FQL_AUDITING_CLIENT_TEMPLATE.FAT&amp;display_string=Audit&amp;VAR:KEY=NWPOBKBQVO&amp;VAR:QUERY=RkZfRU5UUlBSX1ZBTF9EQUlMWSgzOTUxNywsLCwsJ0RJTCcp&amp;WINDOW=FIRST_POPUP&amp;HEIGHT=450&amp;WIDTH=","450&amp;START_MAXIMIZED=FALSE&amp;VAR:CALENDAR=US&amp;VAR:SYMBOL=CPX&amp;VAR:INDEX=0"}</definedName>
    <definedName name="_1698__FDSAUDITLINK__" hidden="1">{"fdsup://directions/FAT Viewer?action=UPDATE&amp;creator=factset&amp;DYN_ARGS=TRUE&amp;DOC_NAME=FAT:FQL_AUDITING_CLIENT_TEMPLATE.FAT&amp;display_string=Audit&amp;VAR:KEY=NWPOBKBQVO&amp;VAR:QUERY=RkZfRU5UUlBSX1ZBTF9EQUlMWSgzOTUxNywsLCwsJ0RJTCcp&amp;WINDOW=FIRST_POPUP&amp;HEIGHT=450&amp;WIDTH=","450&amp;START_MAXIMIZED=FALSE&amp;VAR:CALENDAR=US&amp;VAR:SYMBOL=CPX&amp;VAR:INDEX=0"}</definedName>
    <definedName name="_1699__FDSAUDITLINK__" localSheetId="0" hidden="1">{"fdsup://directions/FAT Viewer?action=UPDATE&amp;creator=factset&amp;DYN_ARGS=TRUE&amp;DOC_NAME=FAT:FQL_AUDITING_CLIENT_TEMPLATE.FAT&amp;display_string=Audit&amp;VAR:KEY=NKFCRGDAPW&amp;VAR:QUERY=RkZfRUJJVERBX09QRVIoTFRNLDM5NTEwKQ==&amp;WINDOW=FIRST_POPUP&amp;HEIGHT=450&amp;WIDTH=450&amp;START_MA","XIMIZED=FALSE&amp;VAR:CALENDAR=US&amp;VAR:SYMBOL=CPX&amp;VAR:INDEX=0"}</definedName>
    <definedName name="_1699__FDSAUDITLINK__" hidden="1">{"fdsup://directions/FAT Viewer?action=UPDATE&amp;creator=factset&amp;DYN_ARGS=TRUE&amp;DOC_NAME=FAT:FQL_AUDITING_CLIENT_TEMPLATE.FAT&amp;display_string=Audit&amp;VAR:KEY=NKFCRGDAPW&amp;VAR:QUERY=RkZfRUJJVERBX09QRVIoTFRNLDM5NTEwKQ==&amp;WINDOW=FIRST_POPUP&amp;HEIGHT=450&amp;WIDTH=450&amp;START_MA","XIMIZED=FALSE&amp;VAR:CALENDAR=US&amp;VAR:SYMBOL=CPX&amp;VAR:INDEX=0"}</definedName>
    <definedName name="_16wrn.²Ä1­Ó¤ë1_Ü20¤H." localSheetId="0" hidden="1">{#N/A,#N/A,FALSE,"²Ä1­Ó¤ë"}</definedName>
    <definedName name="_16wrn.²Ä1­Ó¤ë1_Ü20¤H." hidden="1">{#N/A,#N/A,FALSE,"²Ä1­Ó¤ë"}</definedName>
    <definedName name="_17" hidden="1">#REF!</definedName>
    <definedName name="_17________________123Graph_CCHART_1" hidden="1">#REF!</definedName>
    <definedName name="_17____123Graph_BCHART_4" hidden="1">#REF!</definedName>
    <definedName name="_17__123Graph_ACHART_13" hidden="1">#REF!</definedName>
    <definedName name="_17__123Graph_ACHART_21" hidden="1">#REF!</definedName>
    <definedName name="_17__123Graph_ACHART_9" hidden="1">#REF!</definedName>
    <definedName name="_17__123Graph_BCHART_1" hidden="1">#REF!</definedName>
    <definedName name="_17__123Graph_BCHART_12" hidden="1">#REF!</definedName>
    <definedName name="_17__123Graph_BCHART_8" hidden="1">#REF!</definedName>
    <definedName name="_17__123Graph_CCHART_21" hidden="1">#REF!</definedName>
    <definedName name="_17__123Graph_DCHART_11" hidden="1">#REF!</definedName>
    <definedName name="_17__123Graph_DCHART_12" hidden="1">#REF!</definedName>
    <definedName name="_17__123Graph_XCHART_2" hidden="1">#REF!</definedName>
    <definedName name="_17__123Graph_XCHART_3" hidden="1">#REF!</definedName>
    <definedName name="_17__FDSAUDITLINK__" localSheetId="0" hidden="1">{"fdsup://IBCentral/FAT Viewer?action=UPDATE&amp;creator=factset&amp;DOC_NAME=fat:reuters_qtrly_source_window.fat&amp;display_string=Audit&amp;DYN_ARGS=TRUE&amp;VAR:ID1=65122910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65122910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70_____123Graph_BCHART_3" hidden="1">#REF!</definedName>
    <definedName name="_170__FDSAUDITLINK__" localSheetId="0" hidden="1">{"fdsup://directions/FAT Viewer?action=UPDATE&amp;creator=factset&amp;DYN_ARGS=TRUE&amp;DOC_NAME=FAT:FQL_AUDITING_CLIENT_TEMPLATE.FAT&amp;display_string=Audit&amp;VAR:KEY=TOFOJQBEFK&amp;VAR:QUERY=RkZfRUJJVERBX09QRVIoTFRNLDQwMzUwKQ==&amp;WINDOW=FIRST_POPUP&amp;HEIGHT=450&amp;WIDTH=450&amp;START_MA","XIMIZED=FALSE&amp;VAR:CALENDAR=US&amp;VAR:SYMBOL=B2850B&amp;VAR:INDEX=0"}</definedName>
    <definedName name="_170__FDSAUDITLINK__" hidden="1">{"fdsup://directions/FAT Viewer?action=UPDATE&amp;creator=factset&amp;DYN_ARGS=TRUE&amp;DOC_NAME=FAT:FQL_AUDITING_CLIENT_TEMPLATE.FAT&amp;display_string=Audit&amp;VAR:KEY=TOFOJQBEFK&amp;VAR:QUERY=RkZfRUJJVERBX09QRVIoTFRNLDQwMzUwKQ==&amp;WINDOW=FIRST_POPUP&amp;HEIGHT=450&amp;WIDTH=450&amp;START_MA","XIMIZED=FALSE&amp;VAR:CALENDAR=US&amp;VAR:SYMBOL=B2850B&amp;VAR:INDEX=0"}</definedName>
    <definedName name="_1700__FDSAUDITLINK__" localSheetId="0" hidden="1">{"fdsup://directions/FAT Viewer?action=UPDATE&amp;creator=factset&amp;DYN_ARGS=TRUE&amp;DOC_NAME=FAT:FQL_AUDITING_CLIENT_TEMPLATE.FAT&amp;display_string=Audit&amp;VAR:KEY=HSPQHYTAFW&amp;VAR:QUERY=RkZfRU5UUlBSX1ZBTF9EQUlMWSgzOTUxMCwsLCwsJ0RJTCcp&amp;WINDOW=FIRST_POPUP&amp;HEIGHT=450&amp;WIDTH=","450&amp;START_MAXIMIZED=FALSE&amp;VAR:CALENDAR=US&amp;VAR:SYMBOL=CPX&amp;VAR:INDEX=0"}</definedName>
    <definedName name="_1700__FDSAUDITLINK__" hidden="1">{"fdsup://directions/FAT Viewer?action=UPDATE&amp;creator=factset&amp;DYN_ARGS=TRUE&amp;DOC_NAME=FAT:FQL_AUDITING_CLIENT_TEMPLATE.FAT&amp;display_string=Audit&amp;VAR:KEY=HSPQHYTAFW&amp;VAR:QUERY=RkZfRU5UUlBSX1ZBTF9EQUlMWSgzOTUxMCwsLCwsJ0RJTCcp&amp;WINDOW=FIRST_POPUP&amp;HEIGHT=450&amp;WIDTH=","450&amp;START_MAXIMIZED=FALSE&amp;VAR:CALENDAR=US&amp;VAR:SYMBOL=CPX&amp;VAR:INDEX=0"}</definedName>
    <definedName name="_1701__FDSAUDITLINK__" localSheetId="0" hidden="1">{"fdsup://directions/FAT Viewer?action=UPDATE&amp;creator=factset&amp;DYN_ARGS=TRUE&amp;DOC_NAME=FAT:FQL_AUDITING_CLIENT_TEMPLATE.FAT&amp;display_string=Audit&amp;VAR:KEY=TEJETQNWXE&amp;VAR:QUERY=RkZfRUJJVERBX09QRVIoTFRNLDM5NTAzKQ==&amp;WINDOW=FIRST_POPUP&amp;HEIGHT=450&amp;WIDTH=450&amp;START_MA","XIMIZED=FALSE&amp;VAR:CALENDAR=US&amp;VAR:SYMBOL=CPX&amp;VAR:INDEX=0"}</definedName>
    <definedName name="_1701__FDSAUDITLINK__" hidden="1">{"fdsup://directions/FAT Viewer?action=UPDATE&amp;creator=factset&amp;DYN_ARGS=TRUE&amp;DOC_NAME=FAT:FQL_AUDITING_CLIENT_TEMPLATE.FAT&amp;display_string=Audit&amp;VAR:KEY=TEJETQNWXE&amp;VAR:QUERY=RkZfRUJJVERBX09QRVIoTFRNLDM5NTAzKQ==&amp;WINDOW=FIRST_POPUP&amp;HEIGHT=450&amp;WIDTH=450&amp;START_MA","XIMIZED=FALSE&amp;VAR:CALENDAR=US&amp;VAR:SYMBOL=CPX&amp;VAR:INDEX=0"}</definedName>
    <definedName name="_1702__FDSAUDITLINK__" localSheetId="0" hidden="1">{"fdsup://directions/FAT Viewer?action=UPDATE&amp;creator=factset&amp;DYN_ARGS=TRUE&amp;DOC_NAME=FAT:FQL_AUDITING_CLIENT_TEMPLATE.FAT&amp;display_string=Audit&amp;VAR:KEY=ZWRQTSZUDG&amp;VAR:QUERY=RkZfRU5UUlBSX1ZBTF9EQUlMWSgzOTUwMywsLCwsJ0RJTCcp&amp;WINDOW=FIRST_POPUP&amp;HEIGHT=450&amp;WIDTH=","450&amp;START_MAXIMIZED=FALSE&amp;VAR:CALENDAR=US&amp;VAR:SYMBOL=CPX&amp;VAR:INDEX=0"}</definedName>
    <definedName name="_1702__FDSAUDITLINK__" hidden="1">{"fdsup://directions/FAT Viewer?action=UPDATE&amp;creator=factset&amp;DYN_ARGS=TRUE&amp;DOC_NAME=FAT:FQL_AUDITING_CLIENT_TEMPLATE.FAT&amp;display_string=Audit&amp;VAR:KEY=ZWRQTSZUDG&amp;VAR:QUERY=RkZfRU5UUlBSX1ZBTF9EQUlMWSgzOTUwMywsLCwsJ0RJTCcp&amp;WINDOW=FIRST_POPUP&amp;HEIGHT=450&amp;WIDTH=","450&amp;START_MAXIMIZED=FALSE&amp;VAR:CALENDAR=US&amp;VAR:SYMBOL=CPX&amp;VAR:INDEX=0"}</definedName>
    <definedName name="_1703__FDSAUDITLINK__" localSheetId="0" hidden="1">{"fdsup://directions/FAT Viewer?action=UPDATE&amp;creator=factset&amp;DYN_ARGS=TRUE&amp;DOC_NAME=FAT:FQL_AUDITING_CLIENT_TEMPLATE.FAT&amp;display_string=Audit&amp;VAR:KEY=ZEPIBUZEBE&amp;VAR:QUERY=RkZfRUJJVERBX09QRVIoTFRNLDM5NDk2KQ==&amp;WINDOW=FIRST_POPUP&amp;HEIGHT=450&amp;WIDTH=450&amp;START_MA","XIMIZED=FALSE&amp;VAR:CALENDAR=US&amp;VAR:SYMBOL=CPX&amp;VAR:INDEX=0"}</definedName>
    <definedName name="_1703__FDSAUDITLINK__" hidden="1">{"fdsup://directions/FAT Viewer?action=UPDATE&amp;creator=factset&amp;DYN_ARGS=TRUE&amp;DOC_NAME=FAT:FQL_AUDITING_CLIENT_TEMPLATE.FAT&amp;display_string=Audit&amp;VAR:KEY=ZEPIBUZEBE&amp;VAR:QUERY=RkZfRUJJVERBX09QRVIoTFRNLDM5NDk2KQ==&amp;WINDOW=FIRST_POPUP&amp;HEIGHT=450&amp;WIDTH=450&amp;START_MA","XIMIZED=FALSE&amp;VAR:CALENDAR=US&amp;VAR:SYMBOL=CPX&amp;VAR:INDEX=0"}</definedName>
    <definedName name="_1704__FDSAUDITLINK__" localSheetId="0" hidden="1">{"fdsup://directions/FAT Viewer?action=UPDATE&amp;creator=factset&amp;DYN_ARGS=TRUE&amp;DOC_NAME=FAT:FQL_AUDITING_CLIENT_TEMPLATE.FAT&amp;display_string=Audit&amp;VAR:KEY=LKTCVQNCPA&amp;VAR:QUERY=RkZfRU5UUlBSX1ZBTF9EQUlMWSgzOTQ5NiwsLCwsJ0RJTCcp&amp;WINDOW=FIRST_POPUP&amp;HEIGHT=450&amp;WIDTH=","450&amp;START_MAXIMIZED=FALSE&amp;VAR:CALENDAR=US&amp;VAR:SYMBOL=CPX&amp;VAR:INDEX=0"}</definedName>
    <definedName name="_1704__FDSAUDITLINK__" hidden="1">{"fdsup://directions/FAT Viewer?action=UPDATE&amp;creator=factset&amp;DYN_ARGS=TRUE&amp;DOC_NAME=FAT:FQL_AUDITING_CLIENT_TEMPLATE.FAT&amp;display_string=Audit&amp;VAR:KEY=LKTCVQNCPA&amp;VAR:QUERY=RkZfRU5UUlBSX1ZBTF9EQUlMWSgzOTQ5NiwsLCwsJ0RJTCcp&amp;WINDOW=FIRST_POPUP&amp;HEIGHT=450&amp;WIDTH=","450&amp;START_MAXIMIZED=FALSE&amp;VAR:CALENDAR=US&amp;VAR:SYMBOL=CPX&amp;VAR:INDEX=0"}</definedName>
    <definedName name="_1705__FDSAUDITLINK__" localSheetId="0" hidden="1">{"fdsup://directions/FAT Viewer?action=UPDATE&amp;creator=factset&amp;DYN_ARGS=TRUE&amp;DOC_NAME=FAT:FQL_AUDITING_CLIENT_TEMPLATE.FAT&amp;display_string=Audit&amp;VAR:KEY=BSNELKFMXM&amp;VAR:QUERY=RkZfRUJJVERBX09QRVIoTFRNLDM5NDg5KQ==&amp;WINDOW=FIRST_POPUP&amp;HEIGHT=450&amp;WIDTH=450&amp;START_MA","XIMIZED=FALSE&amp;VAR:CALENDAR=US&amp;VAR:SYMBOL=CPX&amp;VAR:INDEX=0"}</definedName>
    <definedName name="_1705__FDSAUDITLINK__" hidden="1">{"fdsup://directions/FAT Viewer?action=UPDATE&amp;creator=factset&amp;DYN_ARGS=TRUE&amp;DOC_NAME=FAT:FQL_AUDITING_CLIENT_TEMPLATE.FAT&amp;display_string=Audit&amp;VAR:KEY=BSNELKFMXM&amp;VAR:QUERY=RkZfRUJJVERBX09QRVIoTFRNLDM5NDg5KQ==&amp;WINDOW=FIRST_POPUP&amp;HEIGHT=450&amp;WIDTH=450&amp;START_MA","XIMIZED=FALSE&amp;VAR:CALENDAR=US&amp;VAR:SYMBOL=CPX&amp;VAR:INDEX=0"}</definedName>
    <definedName name="_1706__FDSAUDITLINK__" localSheetId="0" hidden="1">{"fdsup://directions/FAT Viewer?action=UPDATE&amp;creator=factset&amp;DYN_ARGS=TRUE&amp;DOC_NAME=FAT:FQL_AUDITING_CLIENT_TEMPLATE.FAT&amp;display_string=Audit&amp;VAR:KEY=LQZMPGJMRW&amp;VAR:QUERY=RkZfRU5UUlBSX1ZBTF9EQUlMWSgzOTQ4OSwsLCwsJ0RJTCcp&amp;WINDOW=FIRST_POPUP&amp;HEIGHT=450&amp;WIDTH=","450&amp;START_MAXIMIZED=FALSE&amp;VAR:CALENDAR=US&amp;VAR:SYMBOL=CPX&amp;VAR:INDEX=0"}</definedName>
    <definedName name="_1706__FDSAUDITLINK__" hidden="1">{"fdsup://directions/FAT Viewer?action=UPDATE&amp;creator=factset&amp;DYN_ARGS=TRUE&amp;DOC_NAME=FAT:FQL_AUDITING_CLIENT_TEMPLATE.FAT&amp;display_string=Audit&amp;VAR:KEY=LQZMPGJMRW&amp;VAR:QUERY=RkZfRU5UUlBSX1ZBTF9EQUlMWSgzOTQ4OSwsLCwsJ0RJTCcp&amp;WINDOW=FIRST_POPUP&amp;HEIGHT=450&amp;WIDTH=","450&amp;START_MAXIMIZED=FALSE&amp;VAR:CALENDAR=US&amp;VAR:SYMBOL=CPX&amp;VAR:INDEX=0"}</definedName>
    <definedName name="_1707__FDSAUDITLINK__" localSheetId="0" hidden="1">{"fdsup://directions/FAT Viewer?action=UPDATE&amp;creator=factset&amp;DYN_ARGS=TRUE&amp;DOC_NAME=FAT:FQL_AUDITING_CLIENT_TEMPLATE.FAT&amp;display_string=Audit&amp;VAR:KEY=JWZARERMPO&amp;VAR:QUERY=RkZfRUJJVERBX09QRVIoTFRNLDM5NDgyKQ==&amp;WINDOW=FIRST_POPUP&amp;HEIGHT=450&amp;WIDTH=450&amp;START_MA","XIMIZED=FALSE&amp;VAR:CALENDAR=US&amp;VAR:SYMBOL=CPX&amp;VAR:INDEX=0"}</definedName>
    <definedName name="_1707__FDSAUDITLINK__" hidden="1">{"fdsup://directions/FAT Viewer?action=UPDATE&amp;creator=factset&amp;DYN_ARGS=TRUE&amp;DOC_NAME=FAT:FQL_AUDITING_CLIENT_TEMPLATE.FAT&amp;display_string=Audit&amp;VAR:KEY=JWZARERMPO&amp;VAR:QUERY=RkZfRUJJVERBX09QRVIoTFRNLDM5NDgyKQ==&amp;WINDOW=FIRST_POPUP&amp;HEIGHT=450&amp;WIDTH=450&amp;START_MA","XIMIZED=FALSE&amp;VAR:CALENDAR=US&amp;VAR:SYMBOL=CPX&amp;VAR:INDEX=0"}</definedName>
    <definedName name="_1708__FDSAUDITLINK__" localSheetId="0" hidden="1">{"fdsup://directions/FAT Viewer?action=UPDATE&amp;creator=factset&amp;DYN_ARGS=TRUE&amp;DOC_NAME=FAT:FQL_AUDITING_CLIENT_TEMPLATE.FAT&amp;display_string=Audit&amp;VAR:KEY=LEZEPSRCBK&amp;VAR:QUERY=RkZfRU5UUlBSX1ZBTF9EQUlMWSgzOTQ4MiwsLCwsJ0RJTCcp&amp;WINDOW=FIRST_POPUP&amp;HEIGHT=450&amp;WIDTH=","450&amp;START_MAXIMIZED=FALSE&amp;VAR:CALENDAR=US&amp;VAR:SYMBOL=CPX&amp;VAR:INDEX=0"}</definedName>
    <definedName name="_1708__FDSAUDITLINK__" hidden="1">{"fdsup://directions/FAT Viewer?action=UPDATE&amp;creator=factset&amp;DYN_ARGS=TRUE&amp;DOC_NAME=FAT:FQL_AUDITING_CLIENT_TEMPLATE.FAT&amp;display_string=Audit&amp;VAR:KEY=LEZEPSRCBK&amp;VAR:QUERY=RkZfRU5UUlBSX1ZBTF9EQUlMWSgzOTQ4MiwsLCwsJ0RJTCcp&amp;WINDOW=FIRST_POPUP&amp;HEIGHT=450&amp;WIDTH=","450&amp;START_MAXIMIZED=FALSE&amp;VAR:CALENDAR=US&amp;VAR:SYMBOL=CPX&amp;VAR:INDEX=0"}</definedName>
    <definedName name="_1709__FDSAUDITLINK__" localSheetId="0" hidden="1">{"fdsup://directions/FAT Viewer?action=UPDATE&amp;creator=factset&amp;DYN_ARGS=TRUE&amp;DOC_NAME=FAT:FQL_AUDITING_CLIENT_TEMPLATE.FAT&amp;display_string=Audit&amp;VAR:KEY=BYXAJQREZE&amp;VAR:QUERY=RkZfRUJJVERBX09QRVIoTFRNLDM5NDc1KQ==&amp;WINDOW=FIRST_POPUP&amp;HEIGHT=450&amp;WIDTH=450&amp;START_MA","XIMIZED=FALSE&amp;VAR:CALENDAR=US&amp;VAR:SYMBOL=CPX&amp;VAR:INDEX=0"}</definedName>
    <definedName name="_1709__FDSAUDITLINK__" hidden="1">{"fdsup://directions/FAT Viewer?action=UPDATE&amp;creator=factset&amp;DYN_ARGS=TRUE&amp;DOC_NAME=FAT:FQL_AUDITING_CLIENT_TEMPLATE.FAT&amp;display_string=Audit&amp;VAR:KEY=BYXAJQREZE&amp;VAR:QUERY=RkZfRUJJVERBX09QRVIoTFRNLDM5NDc1KQ==&amp;WINDOW=FIRST_POPUP&amp;HEIGHT=450&amp;WIDTH=450&amp;START_MA","XIMIZED=FALSE&amp;VAR:CALENDAR=US&amp;VAR:SYMBOL=CPX&amp;VAR:INDEX=0"}</definedName>
    <definedName name="_171_____________123Graph_ACHART_2" hidden="1">#REF!</definedName>
    <definedName name="_171_____123Graph_CCHART_1" hidden="1">#REF!</definedName>
    <definedName name="_171__FDSAUDITLINK__" localSheetId="0" hidden="1">{"fdsup://directions/FAT Viewer?action=UPDATE&amp;creator=factset&amp;DYN_ARGS=TRUE&amp;DOC_NAME=FAT:FQL_AUDITING_CLIENT_TEMPLATE.FAT&amp;display_string=Audit&amp;VAR:KEY=DEDMLKTULI&amp;VAR:QUERY=RkZfRU5UUlBSX1ZBTF9EQUlMWSg0MDM0MywsLCwsJ0RJTCcp&amp;WINDOW=FIRST_POPUP&amp;HEIGHT=450&amp;WIDTH=","450&amp;START_MAXIMIZED=FALSE&amp;VAR:CALENDAR=US&amp;VAR:SYMBOL=B2850B&amp;VAR:INDEX=0"}</definedName>
    <definedName name="_171__FDSAUDITLINK__" hidden="1">{"fdsup://directions/FAT Viewer?action=UPDATE&amp;creator=factset&amp;DYN_ARGS=TRUE&amp;DOC_NAME=FAT:FQL_AUDITING_CLIENT_TEMPLATE.FAT&amp;display_string=Audit&amp;VAR:KEY=DEDMLKTULI&amp;VAR:QUERY=RkZfRU5UUlBSX1ZBTF9EQUlMWSg0MDM0MywsLCwsJ0RJTCcp&amp;WINDOW=FIRST_POPUP&amp;HEIGHT=450&amp;WIDTH=","450&amp;START_MAXIMIZED=FALSE&amp;VAR:CALENDAR=US&amp;VAR:SYMBOL=B2850B&amp;VAR:INDEX=0"}</definedName>
    <definedName name="_1710__FDSAUDITLINK__" localSheetId="0" hidden="1">{"fdsup://directions/FAT Viewer?action=UPDATE&amp;creator=factset&amp;DYN_ARGS=TRUE&amp;DOC_NAME=FAT:FQL_AUDITING_CLIENT_TEMPLATE.FAT&amp;display_string=Audit&amp;VAR:KEY=VAFGNEXQJU&amp;VAR:QUERY=RkZfRU5UUlBSX1ZBTF9EQUlMWSgzOTQ3NSwsLCwsJ0RJTCcp&amp;WINDOW=FIRST_POPUP&amp;HEIGHT=450&amp;WIDTH=","450&amp;START_MAXIMIZED=FALSE&amp;VAR:CALENDAR=US&amp;VAR:SYMBOL=CPX&amp;VAR:INDEX=0"}</definedName>
    <definedName name="_1710__FDSAUDITLINK__" hidden="1">{"fdsup://directions/FAT Viewer?action=UPDATE&amp;creator=factset&amp;DYN_ARGS=TRUE&amp;DOC_NAME=FAT:FQL_AUDITING_CLIENT_TEMPLATE.FAT&amp;display_string=Audit&amp;VAR:KEY=VAFGNEXQJU&amp;VAR:QUERY=RkZfRU5UUlBSX1ZBTF9EQUlMWSgzOTQ3NSwsLCwsJ0RJTCcp&amp;WINDOW=FIRST_POPUP&amp;HEIGHT=450&amp;WIDTH=","450&amp;START_MAXIMIZED=FALSE&amp;VAR:CALENDAR=US&amp;VAR:SYMBOL=CPX&amp;VAR:INDEX=0"}</definedName>
    <definedName name="_1711__FDSAUDITLINK__" localSheetId="0" hidden="1">{"fdsup://directions/FAT Viewer?action=UPDATE&amp;creator=factset&amp;DYN_ARGS=TRUE&amp;DOC_NAME=FAT:FQL_AUDITING_CLIENT_TEMPLATE.FAT&amp;display_string=Audit&amp;VAR:KEY=RGPYHENINC&amp;VAR:QUERY=RkZfRUJJVERBX09QRVIoTFRNLDM5NDY4KQ==&amp;WINDOW=FIRST_POPUP&amp;HEIGHT=450&amp;WIDTH=450&amp;START_MA","XIMIZED=FALSE&amp;VAR:CALENDAR=US&amp;VAR:SYMBOL=CPX&amp;VAR:INDEX=0"}</definedName>
    <definedName name="_1711__FDSAUDITLINK__" hidden="1">{"fdsup://directions/FAT Viewer?action=UPDATE&amp;creator=factset&amp;DYN_ARGS=TRUE&amp;DOC_NAME=FAT:FQL_AUDITING_CLIENT_TEMPLATE.FAT&amp;display_string=Audit&amp;VAR:KEY=RGPYHENINC&amp;VAR:QUERY=RkZfRUJJVERBX09QRVIoTFRNLDM5NDY4KQ==&amp;WINDOW=FIRST_POPUP&amp;HEIGHT=450&amp;WIDTH=450&amp;START_MA","XIMIZED=FALSE&amp;VAR:CALENDAR=US&amp;VAR:SYMBOL=CPX&amp;VAR:INDEX=0"}</definedName>
    <definedName name="_1712__FDSAUDITLINK__" localSheetId="0" hidden="1">{"fdsup://directions/FAT Viewer?action=UPDATE&amp;creator=factset&amp;DYN_ARGS=TRUE&amp;DOC_NAME=FAT:FQL_AUDITING_CLIENT_TEMPLATE.FAT&amp;display_string=Audit&amp;VAR:KEY=TAFGDAXWLQ&amp;VAR:QUERY=RkZfRU5UUlBSX1ZBTF9EQUlMWSgzOTQ2OCwsLCwsJ0RJTCcp&amp;WINDOW=FIRST_POPUP&amp;HEIGHT=450&amp;WIDTH=","450&amp;START_MAXIMIZED=FALSE&amp;VAR:CALENDAR=US&amp;VAR:SYMBOL=CPX&amp;VAR:INDEX=0"}</definedName>
    <definedName name="_1712__FDSAUDITLINK__" hidden="1">{"fdsup://directions/FAT Viewer?action=UPDATE&amp;creator=factset&amp;DYN_ARGS=TRUE&amp;DOC_NAME=FAT:FQL_AUDITING_CLIENT_TEMPLATE.FAT&amp;display_string=Audit&amp;VAR:KEY=TAFGDAXWLQ&amp;VAR:QUERY=RkZfRU5UUlBSX1ZBTF9EQUlMWSgzOTQ2OCwsLCwsJ0RJTCcp&amp;WINDOW=FIRST_POPUP&amp;HEIGHT=450&amp;WIDTH=","450&amp;START_MAXIMIZED=FALSE&amp;VAR:CALENDAR=US&amp;VAR:SYMBOL=CPX&amp;VAR:INDEX=0"}</definedName>
    <definedName name="_1713__FDSAUDITLINK__" localSheetId="0" hidden="1">{"fdsup://directions/FAT Viewer?action=UPDATE&amp;creator=factset&amp;DYN_ARGS=TRUE&amp;DOC_NAME=FAT:FQL_AUDITING_CLIENT_TEMPLATE.FAT&amp;display_string=Audit&amp;VAR:KEY=DEXINAFYPA&amp;VAR:QUERY=RkZfRUJJVERBX09QRVIoTFRNLDM5NDYxKQ==&amp;WINDOW=FIRST_POPUP&amp;HEIGHT=450&amp;WIDTH=450&amp;START_MA","XIMIZED=FALSE&amp;VAR:CALENDAR=US&amp;VAR:SYMBOL=CPX&amp;VAR:INDEX=0"}</definedName>
    <definedName name="_1713__FDSAUDITLINK__" hidden="1">{"fdsup://directions/FAT Viewer?action=UPDATE&amp;creator=factset&amp;DYN_ARGS=TRUE&amp;DOC_NAME=FAT:FQL_AUDITING_CLIENT_TEMPLATE.FAT&amp;display_string=Audit&amp;VAR:KEY=DEXINAFYPA&amp;VAR:QUERY=RkZfRUJJVERBX09QRVIoTFRNLDM5NDYxKQ==&amp;WINDOW=FIRST_POPUP&amp;HEIGHT=450&amp;WIDTH=450&amp;START_MA","XIMIZED=FALSE&amp;VAR:CALENDAR=US&amp;VAR:SYMBOL=CPX&amp;VAR:INDEX=0"}</definedName>
    <definedName name="_1714__FDSAUDITLINK__" localSheetId="0" hidden="1">{"fdsup://directions/FAT Viewer?action=UPDATE&amp;creator=factset&amp;DYN_ARGS=TRUE&amp;DOC_NAME=FAT:FQL_AUDITING_CLIENT_TEMPLATE.FAT&amp;display_string=Audit&amp;VAR:KEY=VGHMHGLGBW&amp;VAR:QUERY=RkZfRU5UUlBSX1ZBTF9EQUlMWSgzOTQ2MSwsLCwsJ0RJTCcp&amp;WINDOW=FIRST_POPUP&amp;HEIGHT=450&amp;WIDTH=","450&amp;START_MAXIMIZED=FALSE&amp;VAR:CALENDAR=US&amp;VAR:SYMBOL=CPX&amp;VAR:INDEX=0"}</definedName>
    <definedName name="_1714__FDSAUDITLINK__" hidden="1">{"fdsup://directions/FAT Viewer?action=UPDATE&amp;creator=factset&amp;DYN_ARGS=TRUE&amp;DOC_NAME=FAT:FQL_AUDITING_CLIENT_TEMPLATE.FAT&amp;display_string=Audit&amp;VAR:KEY=VGHMHGLGBW&amp;VAR:QUERY=RkZfRU5UUlBSX1ZBTF9EQUlMWSgzOTQ2MSwsLCwsJ0RJTCcp&amp;WINDOW=FIRST_POPUP&amp;HEIGHT=450&amp;WIDTH=","450&amp;START_MAXIMIZED=FALSE&amp;VAR:CALENDAR=US&amp;VAR:SYMBOL=CPX&amp;VAR:INDEX=0"}</definedName>
    <definedName name="_1715__FDSAUDITLINK__" localSheetId="0" hidden="1">{"fdsup://directions/FAT Viewer?action=UPDATE&amp;creator=factset&amp;DYN_ARGS=TRUE&amp;DOC_NAME=FAT:FQL_AUDITING_CLIENT_TEMPLATE.FAT&amp;display_string=Audit&amp;VAR:KEY=HQVKVWBQZC&amp;VAR:QUERY=RkZfRUJJVERBX09QRVIoTFRNLDM5NDU0KQ==&amp;WINDOW=FIRST_POPUP&amp;HEIGHT=450&amp;WIDTH=450&amp;START_MA","XIMIZED=FALSE&amp;VAR:CALENDAR=US&amp;VAR:SYMBOL=CPX&amp;VAR:INDEX=0"}</definedName>
    <definedName name="_1715__FDSAUDITLINK__" hidden="1">{"fdsup://directions/FAT Viewer?action=UPDATE&amp;creator=factset&amp;DYN_ARGS=TRUE&amp;DOC_NAME=FAT:FQL_AUDITING_CLIENT_TEMPLATE.FAT&amp;display_string=Audit&amp;VAR:KEY=HQVKVWBQZC&amp;VAR:QUERY=RkZfRUJJVERBX09QRVIoTFRNLDM5NDU0KQ==&amp;WINDOW=FIRST_POPUP&amp;HEIGHT=450&amp;WIDTH=450&amp;START_MA","XIMIZED=FALSE&amp;VAR:CALENDAR=US&amp;VAR:SYMBOL=CPX&amp;VAR:INDEX=0"}</definedName>
    <definedName name="_1716__FDSAUDITLINK__" localSheetId="0" hidden="1">{"fdsup://directions/FAT Viewer?action=UPDATE&amp;creator=factset&amp;DYN_ARGS=TRUE&amp;DOC_NAME=FAT:FQL_AUDITING_CLIENT_TEMPLATE.FAT&amp;display_string=Audit&amp;VAR:KEY=PCTKPWDEBA&amp;VAR:QUERY=RkZfRU5UUlBSX1ZBTF9EQUlMWSgzOTQ1NCwsLCwsJ0RJTCcp&amp;WINDOW=FIRST_POPUP&amp;HEIGHT=450&amp;WIDTH=","450&amp;START_MAXIMIZED=FALSE&amp;VAR:CALENDAR=US&amp;VAR:SYMBOL=CPX&amp;VAR:INDEX=0"}</definedName>
    <definedName name="_1716__FDSAUDITLINK__" hidden="1">{"fdsup://directions/FAT Viewer?action=UPDATE&amp;creator=factset&amp;DYN_ARGS=TRUE&amp;DOC_NAME=FAT:FQL_AUDITING_CLIENT_TEMPLATE.FAT&amp;display_string=Audit&amp;VAR:KEY=PCTKPWDEBA&amp;VAR:QUERY=RkZfRU5UUlBSX1ZBTF9EQUlMWSgzOTQ1NCwsLCwsJ0RJTCcp&amp;WINDOW=FIRST_POPUP&amp;HEIGHT=450&amp;WIDTH=","450&amp;START_MAXIMIZED=FALSE&amp;VAR:CALENDAR=US&amp;VAR:SYMBOL=CPX&amp;VAR:INDEX=0"}</definedName>
    <definedName name="_1717__FDSAUDITLINK__" localSheetId="0" hidden="1">{"fdsup://directions/FAT Viewer?action=UPDATE&amp;creator=factset&amp;DYN_ARGS=TRUE&amp;DOC_NAME=FAT:FQL_AUDITING_CLIENT_TEMPLATE.FAT&amp;display_string=Audit&amp;VAR:KEY=ZEZODQRUVQ&amp;VAR:QUERY=RkZfRUJJVERBX09QRVIoTFRNLDM5NDQ3KQ==&amp;WINDOW=FIRST_POPUP&amp;HEIGHT=450&amp;WIDTH=450&amp;START_MA","XIMIZED=FALSE&amp;VAR:CALENDAR=US&amp;VAR:SYMBOL=CPX&amp;VAR:INDEX=0"}</definedName>
    <definedName name="_1717__FDSAUDITLINK__" hidden="1">{"fdsup://directions/FAT Viewer?action=UPDATE&amp;creator=factset&amp;DYN_ARGS=TRUE&amp;DOC_NAME=FAT:FQL_AUDITING_CLIENT_TEMPLATE.FAT&amp;display_string=Audit&amp;VAR:KEY=ZEZODQRUVQ&amp;VAR:QUERY=RkZfRUJJVERBX09QRVIoTFRNLDM5NDQ3KQ==&amp;WINDOW=FIRST_POPUP&amp;HEIGHT=450&amp;WIDTH=450&amp;START_MA","XIMIZED=FALSE&amp;VAR:CALENDAR=US&amp;VAR:SYMBOL=CPX&amp;VAR:INDEX=0"}</definedName>
    <definedName name="_1718__FDSAUDITLINK__" localSheetId="0" hidden="1">{"fdsup://directions/FAT Viewer?action=UPDATE&amp;creator=factset&amp;DYN_ARGS=TRUE&amp;DOC_NAME=FAT:FQL_AUDITING_CLIENT_TEMPLATE.FAT&amp;display_string=Audit&amp;VAR:KEY=VWPORQTUPI&amp;VAR:QUERY=RkZfRU5UUlBSX1ZBTF9EQUlMWSgzOTQ0NywsLCwsJ0RJTCcp&amp;WINDOW=FIRST_POPUP&amp;HEIGHT=450&amp;WIDTH=","450&amp;START_MAXIMIZED=FALSE&amp;VAR:CALENDAR=US&amp;VAR:SYMBOL=CPX&amp;VAR:INDEX=0"}</definedName>
    <definedName name="_1718__FDSAUDITLINK__" hidden="1">{"fdsup://directions/FAT Viewer?action=UPDATE&amp;creator=factset&amp;DYN_ARGS=TRUE&amp;DOC_NAME=FAT:FQL_AUDITING_CLIENT_TEMPLATE.FAT&amp;display_string=Audit&amp;VAR:KEY=VWPORQTUPI&amp;VAR:QUERY=RkZfRU5UUlBSX1ZBTF9EQUlMWSgzOTQ0NywsLCwsJ0RJTCcp&amp;WINDOW=FIRST_POPUP&amp;HEIGHT=450&amp;WIDTH=","450&amp;START_MAXIMIZED=FALSE&amp;VAR:CALENDAR=US&amp;VAR:SYMBOL=CPX&amp;VAR:INDEX=0"}</definedName>
    <definedName name="_1719__FDSAUDITLINK__" localSheetId="0" hidden="1">{"fdsup://directions/FAT Viewer?action=UPDATE&amp;creator=factset&amp;DYN_ARGS=TRUE&amp;DOC_NAME=FAT:FQL_AUDITING_CLIENT_TEMPLATE.FAT&amp;display_string=Audit&amp;VAR:KEY=HMFWFKJYJA&amp;VAR:QUERY=RkZfRUJJVERBX09QRVIoTFRNLDM5NDQwKQ==&amp;WINDOW=FIRST_POPUP&amp;HEIGHT=450&amp;WIDTH=450&amp;START_MA","XIMIZED=FALSE&amp;VAR:CALENDAR=US&amp;VAR:SYMBOL=CPX&amp;VAR:INDEX=0"}</definedName>
    <definedName name="_1719__FDSAUDITLINK__" hidden="1">{"fdsup://directions/FAT Viewer?action=UPDATE&amp;creator=factset&amp;DYN_ARGS=TRUE&amp;DOC_NAME=FAT:FQL_AUDITING_CLIENT_TEMPLATE.FAT&amp;display_string=Audit&amp;VAR:KEY=HMFWFKJYJA&amp;VAR:QUERY=RkZfRUJJVERBX09QRVIoTFRNLDM5NDQwKQ==&amp;WINDOW=FIRST_POPUP&amp;HEIGHT=450&amp;WIDTH=450&amp;START_MA","XIMIZED=FALSE&amp;VAR:CALENDAR=US&amp;VAR:SYMBOL=CPX&amp;VAR:INDEX=0"}</definedName>
    <definedName name="_171b_0__123Graph_CCHAR" hidden="1">#REF!</definedName>
    <definedName name="_172_____123Graph_CCHART_3" hidden="1">#REF!</definedName>
    <definedName name="_172__FDSAUDITLINK__" localSheetId="0" hidden="1">{"fdsup://directions/FAT Viewer?action=UPDATE&amp;creator=factset&amp;DYN_ARGS=TRUE&amp;DOC_NAME=FAT:FQL_AUDITING_CLIENT_TEMPLATE.FAT&amp;display_string=Audit&amp;VAR:KEY=VSFGJGHQDQ&amp;VAR:QUERY=RkZfRUJJVERBX09QRVIoTFRNLDQwMzQzKQ==&amp;WINDOW=FIRST_POPUP&amp;HEIGHT=450&amp;WIDTH=450&amp;START_MA","XIMIZED=FALSE&amp;VAR:CALENDAR=US&amp;VAR:SYMBOL=B2850B&amp;VAR:INDEX=0"}</definedName>
    <definedName name="_172__FDSAUDITLINK__" hidden="1">{"fdsup://directions/FAT Viewer?action=UPDATE&amp;creator=factset&amp;DYN_ARGS=TRUE&amp;DOC_NAME=FAT:FQL_AUDITING_CLIENT_TEMPLATE.FAT&amp;display_string=Audit&amp;VAR:KEY=VSFGJGHQDQ&amp;VAR:QUERY=RkZfRUJJVERBX09QRVIoTFRNLDQwMzQzKQ==&amp;WINDOW=FIRST_POPUP&amp;HEIGHT=450&amp;WIDTH=450&amp;START_MA","XIMIZED=FALSE&amp;VAR:CALENDAR=US&amp;VAR:SYMBOL=B2850B&amp;VAR:INDEX=0"}</definedName>
    <definedName name="_1720__FDSAUDITLINK__" localSheetId="0" hidden="1">{"fdsup://directions/FAT Viewer?action=UPDATE&amp;creator=factset&amp;DYN_ARGS=TRUE&amp;DOC_NAME=FAT:FQL_AUDITING_CLIENT_TEMPLATE.FAT&amp;display_string=Audit&amp;VAR:KEY=PSTMJUXWBM&amp;VAR:QUERY=RkZfRU5UUlBSX1ZBTF9EQUlMWSgzOTQ0MCwsLCwsJ0RJTCcp&amp;WINDOW=FIRST_POPUP&amp;HEIGHT=450&amp;WIDTH=","450&amp;START_MAXIMIZED=FALSE&amp;VAR:CALENDAR=US&amp;VAR:SYMBOL=CPX&amp;VAR:INDEX=0"}</definedName>
    <definedName name="_1720__FDSAUDITLINK__" hidden="1">{"fdsup://directions/FAT Viewer?action=UPDATE&amp;creator=factset&amp;DYN_ARGS=TRUE&amp;DOC_NAME=FAT:FQL_AUDITING_CLIENT_TEMPLATE.FAT&amp;display_string=Audit&amp;VAR:KEY=PSTMJUXWBM&amp;VAR:QUERY=RkZfRU5UUlBSX1ZBTF9EQUlMWSgzOTQ0MCwsLCwsJ0RJTCcp&amp;WINDOW=FIRST_POPUP&amp;HEIGHT=450&amp;WIDTH=","450&amp;START_MAXIMIZED=FALSE&amp;VAR:CALENDAR=US&amp;VAR:SYMBOL=CPX&amp;VAR:INDEX=0"}</definedName>
    <definedName name="_1721__FDSAUDITLINK__" localSheetId="0" hidden="1">{"fdsup://directions/FAT Viewer?action=UPDATE&amp;creator=factset&amp;DYN_ARGS=TRUE&amp;DOC_NAME=FAT:FQL_AUDITING_CLIENT_TEMPLATE.FAT&amp;display_string=Audit&amp;VAR:KEY=HOVGPSNYVY&amp;VAR:QUERY=RkZfRUJJVERBX09QRVIoTFRNLDM5NDMzKQ==&amp;WINDOW=FIRST_POPUP&amp;HEIGHT=450&amp;WIDTH=450&amp;START_MA","XIMIZED=FALSE&amp;VAR:CALENDAR=US&amp;VAR:SYMBOL=CPX&amp;VAR:INDEX=0"}</definedName>
    <definedName name="_1721__FDSAUDITLINK__" hidden="1">{"fdsup://directions/FAT Viewer?action=UPDATE&amp;creator=factset&amp;DYN_ARGS=TRUE&amp;DOC_NAME=FAT:FQL_AUDITING_CLIENT_TEMPLATE.FAT&amp;display_string=Audit&amp;VAR:KEY=HOVGPSNYVY&amp;VAR:QUERY=RkZfRUJJVERBX09QRVIoTFRNLDM5NDMzKQ==&amp;WINDOW=FIRST_POPUP&amp;HEIGHT=450&amp;WIDTH=450&amp;START_MA","XIMIZED=FALSE&amp;VAR:CALENDAR=US&amp;VAR:SYMBOL=CPX&amp;VAR:INDEX=0"}</definedName>
    <definedName name="_1722__FDSAUDITLINK__" localSheetId="0" hidden="1">{"fdsup://directions/FAT Viewer?action=UPDATE&amp;creator=factset&amp;DYN_ARGS=TRUE&amp;DOC_NAME=FAT:FQL_AUDITING_CLIENT_TEMPLATE.FAT&amp;display_string=Audit&amp;VAR:KEY=HGZAJGHGZY&amp;VAR:QUERY=RkZfRU5UUlBSX1ZBTF9EQUlMWSgzOTQzMywsLCwsJ0RJTCcp&amp;WINDOW=FIRST_POPUP&amp;HEIGHT=450&amp;WIDTH=","450&amp;START_MAXIMIZED=FALSE&amp;VAR:CALENDAR=US&amp;VAR:SYMBOL=CPX&amp;VAR:INDEX=0"}</definedName>
    <definedName name="_1722__FDSAUDITLINK__" hidden="1">{"fdsup://directions/FAT Viewer?action=UPDATE&amp;creator=factset&amp;DYN_ARGS=TRUE&amp;DOC_NAME=FAT:FQL_AUDITING_CLIENT_TEMPLATE.FAT&amp;display_string=Audit&amp;VAR:KEY=HGZAJGHGZY&amp;VAR:QUERY=RkZfRU5UUlBSX1ZBTF9EQUlMWSgzOTQzMywsLCwsJ0RJTCcp&amp;WINDOW=FIRST_POPUP&amp;HEIGHT=450&amp;WIDTH=","450&amp;START_MAXIMIZED=FALSE&amp;VAR:CALENDAR=US&amp;VAR:SYMBOL=CPX&amp;VAR:INDEX=0"}</definedName>
    <definedName name="_1723__FDSAUDITLINK__" localSheetId="0" hidden="1">{"fdsup://directions/FAT Viewer?action=UPDATE&amp;creator=factset&amp;DYN_ARGS=TRUE&amp;DOC_NAME=FAT:FQL_AUDITING_CLIENT_TEMPLATE.FAT&amp;display_string=Audit&amp;VAR:KEY=VUJMFYJKFG&amp;VAR:QUERY=RkZfRUJJVERBX09QRVIoTFRNLDM5NDI2KQ==&amp;WINDOW=FIRST_POPUP&amp;HEIGHT=450&amp;WIDTH=450&amp;START_MA","XIMIZED=FALSE&amp;VAR:CALENDAR=US&amp;VAR:SYMBOL=CPX&amp;VAR:INDEX=0"}</definedName>
    <definedName name="_1723__FDSAUDITLINK__" hidden="1">{"fdsup://directions/FAT Viewer?action=UPDATE&amp;creator=factset&amp;DYN_ARGS=TRUE&amp;DOC_NAME=FAT:FQL_AUDITING_CLIENT_TEMPLATE.FAT&amp;display_string=Audit&amp;VAR:KEY=VUJMFYJKFG&amp;VAR:QUERY=RkZfRUJJVERBX09QRVIoTFRNLDM5NDI2KQ==&amp;WINDOW=FIRST_POPUP&amp;HEIGHT=450&amp;WIDTH=450&amp;START_MA","XIMIZED=FALSE&amp;VAR:CALENDAR=US&amp;VAR:SYMBOL=CPX&amp;VAR:INDEX=0"}</definedName>
    <definedName name="_1724__FDSAUDITLINK__" localSheetId="0" hidden="1">{"fdsup://directions/FAT Viewer?action=UPDATE&amp;creator=factset&amp;DYN_ARGS=TRUE&amp;DOC_NAME=FAT:FQL_AUDITING_CLIENT_TEMPLATE.FAT&amp;display_string=Audit&amp;VAR:KEY=HSPQPMDKLQ&amp;VAR:QUERY=RkZfRU5UUlBSX1ZBTF9EQUlMWSgzOTQyNiwsLCwsJ0RJTCcp&amp;WINDOW=FIRST_POPUP&amp;HEIGHT=450&amp;WIDTH=","450&amp;START_MAXIMIZED=FALSE&amp;VAR:CALENDAR=US&amp;VAR:SYMBOL=CPX&amp;VAR:INDEX=0"}</definedName>
    <definedName name="_1724__FDSAUDITLINK__" hidden="1">{"fdsup://directions/FAT Viewer?action=UPDATE&amp;creator=factset&amp;DYN_ARGS=TRUE&amp;DOC_NAME=FAT:FQL_AUDITING_CLIENT_TEMPLATE.FAT&amp;display_string=Audit&amp;VAR:KEY=HSPQPMDKLQ&amp;VAR:QUERY=RkZfRU5UUlBSX1ZBTF9EQUlMWSgzOTQyNiwsLCwsJ0RJTCcp&amp;WINDOW=FIRST_POPUP&amp;HEIGHT=450&amp;WIDTH=","450&amp;START_MAXIMIZED=FALSE&amp;VAR:CALENDAR=US&amp;VAR:SYMBOL=CPX&amp;VAR:INDEX=0"}</definedName>
    <definedName name="_1725__FDSAUDITLINK__" localSheetId="0" hidden="1">{"fdsup://directions/FAT Viewer?action=UPDATE&amp;creator=factset&amp;DYN_ARGS=TRUE&amp;DOC_NAME=FAT:FQL_AUDITING_CLIENT_TEMPLATE.FAT&amp;display_string=Audit&amp;VAR:KEY=FMBIVODIDA&amp;VAR:QUERY=RkZfRUJJVERBX09QRVIoTFRNLDM5NDE5KQ==&amp;WINDOW=FIRST_POPUP&amp;HEIGHT=450&amp;WIDTH=450&amp;START_MA","XIMIZED=FALSE&amp;VAR:CALENDAR=US&amp;VAR:SYMBOL=CPX&amp;VAR:INDEX=0"}</definedName>
    <definedName name="_1725__FDSAUDITLINK__" hidden="1">{"fdsup://directions/FAT Viewer?action=UPDATE&amp;creator=factset&amp;DYN_ARGS=TRUE&amp;DOC_NAME=FAT:FQL_AUDITING_CLIENT_TEMPLATE.FAT&amp;display_string=Audit&amp;VAR:KEY=FMBIVODIDA&amp;VAR:QUERY=RkZfRUJJVERBX09QRVIoTFRNLDM5NDE5KQ==&amp;WINDOW=FIRST_POPUP&amp;HEIGHT=450&amp;WIDTH=450&amp;START_MA","XIMIZED=FALSE&amp;VAR:CALENDAR=US&amp;VAR:SYMBOL=CPX&amp;VAR:INDEX=0"}</definedName>
    <definedName name="_1726__FDSAUDITLINK__" localSheetId="0" hidden="1">{"fdsup://directions/FAT Viewer?action=UPDATE&amp;creator=factset&amp;DYN_ARGS=TRUE&amp;DOC_NAME=FAT:FQL_AUDITING_CLIENT_TEMPLATE.FAT&amp;display_string=Audit&amp;VAR:KEY=NWFALWJQXM&amp;VAR:QUERY=RkZfRU5UUlBSX1ZBTF9EQUlMWSgzOTQxOSwsLCwsJ0RJTCcp&amp;WINDOW=FIRST_POPUP&amp;HEIGHT=450&amp;WIDTH=","450&amp;START_MAXIMIZED=FALSE&amp;VAR:CALENDAR=US&amp;VAR:SYMBOL=CPX&amp;VAR:INDEX=0"}</definedName>
    <definedName name="_1726__FDSAUDITLINK__" hidden="1">{"fdsup://directions/FAT Viewer?action=UPDATE&amp;creator=factset&amp;DYN_ARGS=TRUE&amp;DOC_NAME=FAT:FQL_AUDITING_CLIENT_TEMPLATE.FAT&amp;display_string=Audit&amp;VAR:KEY=NWFALWJQXM&amp;VAR:QUERY=RkZfRU5UUlBSX1ZBTF9EQUlMWSgzOTQxOSwsLCwsJ0RJTCcp&amp;WINDOW=FIRST_POPUP&amp;HEIGHT=450&amp;WIDTH=","450&amp;START_MAXIMIZED=FALSE&amp;VAR:CALENDAR=US&amp;VAR:SYMBOL=CPX&amp;VAR:INDEX=0"}</definedName>
    <definedName name="_1727__FDSAUDITLINK__" localSheetId="0" hidden="1">{"fdsup://directions/FAT Viewer?action=UPDATE&amp;creator=factset&amp;DYN_ARGS=TRUE&amp;DOC_NAME=FAT:FQL_AUDITING_CLIENT_TEMPLATE.FAT&amp;display_string=Audit&amp;VAR:KEY=BKZGLIHKNU&amp;VAR:QUERY=RkZfRUJJVERBX09QRVIoTFRNLDM5NDEyKQ==&amp;WINDOW=FIRST_POPUP&amp;HEIGHT=450&amp;WIDTH=450&amp;START_MA","XIMIZED=FALSE&amp;VAR:CALENDAR=US&amp;VAR:SYMBOL=CPX&amp;VAR:INDEX=0"}</definedName>
    <definedName name="_1727__FDSAUDITLINK__" hidden="1">{"fdsup://directions/FAT Viewer?action=UPDATE&amp;creator=factset&amp;DYN_ARGS=TRUE&amp;DOC_NAME=FAT:FQL_AUDITING_CLIENT_TEMPLATE.FAT&amp;display_string=Audit&amp;VAR:KEY=BKZGLIHKNU&amp;VAR:QUERY=RkZfRUJJVERBX09QRVIoTFRNLDM5NDEyKQ==&amp;WINDOW=FIRST_POPUP&amp;HEIGHT=450&amp;WIDTH=450&amp;START_MA","XIMIZED=FALSE&amp;VAR:CALENDAR=US&amp;VAR:SYMBOL=CPX&amp;VAR:INDEX=0"}</definedName>
    <definedName name="_1728__FDSAUDITLINK__" localSheetId="0" hidden="1">{"fdsup://directions/FAT Viewer?action=UPDATE&amp;creator=factset&amp;DYN_ARGS=TRUE&amp;DOC_NAME=FAT:FQL_AUDITING_CLIENT_TEMPLATE.FAT&amp;display_string=Audit&amp;VAR:KEY=HSFOFKPSXE&amp;VAR:QUERY=RkZfRU5UUlBSX1ZBTF9EQUlMWSgzOTQxMiwsLCwsJ0RJTCcp&amp;WINDOW=FIRST_POPUP&amp;HEIGHT=450&amp;WIDTH=","450&amp;START_MAXIMIZED=FALSE&amp;VAR:CALENDAR=US&amp;VAR:SYMBOL=CPX&amp;VAR:INDEX=0"}</definedName>
    <definedName name="_1728__FDSAUDITLINK__" hidden="1">{"fdsup://directions/FAT Viewer?action=UPDATE&amp;creator=factset&amp;DYN_ARGS=TRUE&amp;DOC_NAME=FAT:FQL_AUDITING_CLIENT_TEMPLATE.FAT&amp;display_string=Audit&amp;VAR:KEY=HSFOFKPSXE&amp;VAR:QUERY=RkZfRU5UUlBSX1ZBTF9EQUlMWSgzOTQxMiwsLCwsJ0RJTCcp&amp;WINDOW=FIRST_POPUP&amp;HEIGHT=450&amp;WIDTH=","450&amp;START_MAXIMIZED=FALSE&amp;VAR:CALENDAR=US&amp;VAR:SYMBOL=CPX&amp;VAR:INDEX=0"}</definedName>
    <definedName name="_1729__FDSAUDITLINK__" localSheetId="0" hidden="1">{"fdsup://directions/FAT Viewer?action=UPDATE&amp;creator=factset&amp;DYN_ARGS=TRUE&amp;DOC_NAME=FAT:FQL_AUDITING_CLIENT_TEMPLATE.FAT&amp;display_string=Audit&amp;VAR:KEY=HENWFAJURQ&amp;VAR:QUERY=RkZfRUJJVERBX09QRVIoTFRNLDM5NDA1KQ==&amp;WINDOW=FIRST_POPUP&amp;HEIGHT=450&amp;WIDTH=450&amp;START_MA","XIMIZED=FALSE&amp;VAR:CALENDAR=US&amp;VAR:SYMBOL=CPX&amp;VAR:INDEX=0"}</definedName>
    <definedName name="_1729__FDSAUDITLINK__" hidden="1">{"fdsup://directions/FAT Viewer?action=UPDATE&amp;creator=factset&amp;DYN_ARGS=TRUE&amp;DOC_NAME=FAT:FQL_AUDITING_CLIENT_TEMPLATE.FAT&amp;display_string=Audit&amp;VAR:KEY=HENWFAJURQ&amp;VAR:QUERY=RkZfRUJJVERBX09QRVIoTFRNLDM5NDA1KQ==&amp;WINDOW=FIRST_POPUP&amp;HEIGHT=450&amp;WIDTH=450&amp;START_MA","XIMIZED=FALSE&amp;VAR:CALENDAR=US&amp;VAR:SYMBOL=CPX&amp;VAR:INDEX=0"}</definedName>
    <definedName name="_173_____123Graph_ECHART_1" hidden="1">#REF!</definedName>
    <definedName name="_173__FDSAUDITLINK__" localSheetId="0" hidden="1">{"fdsup://directions/FAT Viewer?action=UPDATE&amp;creator=factset&amp;DYN_ARGS=TRUE&amp;DOC_NAME=FAT:FQL_AUDITING_CLIENT_TEMPLATE.FAT&amp;display_string=Audit&amp;VAR:KEY=LGBOJOFIRK&amp;VAR:QUERY=RkZfRU5UUlBSX1ZBTF9EQUlMWSg0MDMzNiwsLCwsJ0RJTCcp&amp;WINDOW=FIRST_POPUP&amp;HEIGHT=450&amp;WIDTH=","450&amp;START_MAXIMIZED=FALSE&amp;VAR:CALENDAR=US&amp;VAR:SYMBOL=B2850B&amp;VAR:INDEX=0"}</definedName>
    <definedName name="_173__FDSAUDITLINK__" hidden="1">{"fdsup://directions/FAT Viewer?action=UPDATE&amp;creator=factset&amp;DYN_ARGS=TRUE&amp;DOC_NAME=FAT:FQL_AUDITING_CLIENT_TEMPLATE.FAT&amp;display_string=Audit&amp;VAR:KEY=LGBOJOFIRK&amp;VAR:QUERY=RkZfRU5UUlBSX1ZBTF9EQUlMWSg0MDMzNiwsLCwsJ0RJTCcp&amp;WINDOW=FIRST_POPUP&amp;HEIGHT=450&amp;WIDTH=","450&amp;START_MAXIMIZED=FALSE&amp;VAR:CALENDAR=US&amp;VAR:SYMBOL=B2850B&amp;VAR:INDEX=0"}</definedName>
    <definedName name="_1730__FDSAUDITLINK__" localSheetId="0" hidden="1">{"fdsup://directions/FAT Viewer?action=UPDATE&amp;creator=factset&amp;DYN_ARGS=TRUE&amp;DOC_NAME=FAT:FQL_AUDITING_CLIENT_TEMPLATE.FAT&amp;display_string=Audit&amp;VAR:KEY=FUREFSPWNQ&amp;VAR:QUERY=RkZfRU5UUlBSX1ZBTF9EQUlMWSgzOTQwNSwsLCwsJ0RJTCcp&amp;WINDOW=FIRST_POPUP&amp;HEIGHT=450&amp;WIDTH=","450&amp;START_MAXIMIZED=FALSE&amp;VAR:CALENDAR=US&amp;VAR:SYMBOL=CPX&amp;VAR:INDEX=0"}</definedName>
    <definedName name="_1730__FDSAUDITLINK__" hidden="1">{"fdsup://directions/FAT Viewer?action=UPDATE&amp;creator=factset&amp;DYN_ARGS=TRUE&amp;DOC_NAME=FAT:FQL_AUDITING_CLIENT_TEMPLATE.FAT&amp;display_string=Audit&amp;VAR:KEY=FUREFSPWNQ&amp;VAR:QUERY=RkZfRU5UUlBSX1ZBTF9EQUlMWSgzOTQwNSwsLCwsJ0RJTCcp&amp;WINDOW=FIRST_POPUP&amp;HEIGHT=450&amp;WIDTH=","450&amp;START_MAXIMIZED=FALSE&amp;VAR:CALENDAR=US&amp;VAR:SYMBOL=CPX&amp;VAR:INDEX=0"}</definedName>
    <definedName name="_1731__FDSAUDITLINK__" localSheetId="0" hidden="1">{"fdsup://directions/FAT Viewer?action=UPDATE&amp;creator=factset&amp;DYN_ARGS=TRUE&amp;DOC_NAME=FAT:FQL_AUDITING_CLIENT_TEMPLATE.FAT&amp;display_string=Audit&amp;VAR:KEY=JQZMVQPGFS&amp;VAR:QUERY=RkZfRUJJVERBX09QRVIoTFRNLDM5Mzk4KQ==&amp;WINDOW=FIRST_POPUP&amp;HEIGHT=450&amp;WIDTH=450&amp;START_MA","XIMIZED=FALSE&amp;VAR:CALENDAR=US&amp;VAR:SYMBOL=CPX&amp;VAR:INDEX=0"}</definedName>
    <definedName name="_1731__FDSAUDITLINK__" hidden="1">{"fdsup://directions/FAT Viewer?action=UPDATE&amp;creator=factset&amp;DYN_ARGS=TRUE&amp;DOC_NAME=FAT:FQL_AUDITING_CLIENT_TEMPLATE.FAT&amp;display_string=Audit&amp;VAR:KEY=JQZMVQPGFS&amp;VAR:QUERY=RkZfRUJJVERBX09QRVIoTFRNLDM5Mzk4KQ==&amp;WINDOW=FIRST_POPUP&amp;HEIGHT=450&amp;WIDTH=450&amp;START_MA","XIMIZED=FALSE&amp;VAR:CALENDAR=US&amp;VAR:SYMBOL=CPX&amp;VAR:INDEX=0"}</definedName>
    <definedName name="_1732__FDSAUDITLINK__" localSheetId="0" hidden="1">{"fdsup://directions/FAT Viewer?action=UPDATE&amp;creator=factset&amp;DYN_ARGS=TRUE&amp;DOC_NAME=FAT:FQL_AUDITING_CLIENT_TEMPLATE.FAT&amp;display_string=Audit&amp;VAR:KEY=FKNEJAFERU&amp;VAR:QUERY=RkZfRU5UUlBSX1ZBTF9EQUlMWSgzOTM5OCwsLCwsJ0RJTCcp&amp;WINDOW=FIRST_POPUP&amp;HEIGHT=450&amp;WIDTH=","450&amp;START_MAXIMIZED=FALSE&amp;VAR:CALENDAR=US&amp;VAR:SYMBOL=CPX&amp;VAR:INDEX=0"}</definedName>
    <definedName name="_1732__FDSAUDITLINK__" hidden="1">{"fdsup://directions/FAT Viewer?action=UPDATE&amp;creator=factset&amp;DYN_ARGS=TRUE&amp;DOC_NAME=FAT:FQL_AUDITING_CLIENT_TEMPLATE.FAT&amp;display_string=Audit&amp;VAR:KEY=FKNEJAFERU&amp;VAR:QUERY=RkZfRU5UUlBSX1ZBTF9EQUlMWSgzOTM5OCwsLCwsJ0RJTCcp&amp;WINDOW=FIRST_POPUP&amp;HEIGHT=450&amp;WIDTH=","450&amp;START_MAXIMIZED=FALSE&amp;VAR:CALENDAR=US&amp;VAR:SYMBOL=CPX&amp;VAR:INDEX=0"}</definedName>
    <definedName name="_1733__FDSAUDITLINK__" localSheetId="0" hidden="1">{"fdsup://directions/FAT Viewer?action=UPDATE&amp;creator=factset&amp;DYN_ARGS=TRUE&amp;DOC_NAME=FAT:FQL_AUDITING_CLIENT_TEMPLATE.FAT&amp;display_string=Audit&amp;VAR:KEY=BSBQFAXAZU&amp;VAR:QUERY=RkZfRUJJVERBX09QRVIoTFRNLDM5MzkxKQ==&amp;WINDOW=FIRST_POPUP&amp;HEIGHT=450&amp;WIDTH=450&amp;START_MA","XIMIZED=FALSE&amp;VAR:CALENDAR=US&amp;VAR:SYMBOL=CPX&amp;VAR:INDEX=0"}</definedName>
    <definedName name="_1733__FDSAUDITLINK__" hidden="1">{"fdsup://directions/FAT Viewer?action=UPDATE&amp;creator=factset&amp;DYN_ARGS=TRUE&amp;DOC_NAME=FAT:FQL_AUDITING_CLIENT_TEMPLATE.FAT&amp;display_string=Audit&amp;VAR:KEY=BSBQFAXAZU&amp;VAR:QUERY=RkZfRUJJVERBX09QRVIoTFRNLDM5MzkxKQ==&amp;WINDOW=FIRST_POPUP&amp;HEIGHT=450&amp;WIDTH=450&amp;START_MA","XIMIZED=FALSE&amp;VAR:CALENDAR=US&amp;VAR:SYMBOL=CPX&amp;VAR:INDEX=0"}</definedName>
    <definedName name="_1734__FDSAUDITLINK__" localSheetId="0" hidden="1">{"fdsup://directions/FAT Viewer?action=UPDATE&amp;creator=factset&amp;DYN_ARGS=TRUE&amp;DOC_NAME=FAT:FQL_AUDITING_CLIENT_TEMPLATE.FAT&amp;display_string=Audit&amp;VAR:KEY=NQJUTIJWRK&amp;VAR:QUERY=RkZfRU5UUlBSX1ZBTF9EQUlMWSgzOTM5MSwsLCwsJ0RJTCcp&amp;WINDOW=FIRST_POPUP&amp;HEIGHT=450&amp;WIDTH=","450&amp;START_MAXIMIZED=FALSE&amp;VAR:CALENDAR=US&amp;VAR:SYMBOL=CPX&amp;VAR:INDEX=0"}</definedName>
    <definedName name="_1734__FDSAUDITLINK__" hidden="1">{"fdsup://directions/FAT Viewer?action=UPDATE&amp;creator=factset&amp;DYN_ARGS=TRUE&amp;DOC_NAME=FAT:FQL_AUDITING_CLIENT_TEMPLATE.FAT&amp;display_string=Audit&amp;VAR:KEY=NQJUTIJWRK&amp;VAR:QUERY=RkZfRU5UUlBSX1ZBTF9EQUlMWSgzOTM5MSwsLCwsJ0RJTCcp&amp;WINDOW=FIRST_POPUP&amp;HEIGHT=450&amp;WIDTH=","450&amp;START_MAXIMIZED=FALSE&amp;VAR:CALENDAR=US&amp;VAR:SYMBOL=CPX&amp;VAR:INDEX=0"}</definedName>
    <definedName name="_1735__FDSAUDITLINK__" localSheetId="0" hidden="1">{"fdsup://directions/FAT Viewer?action=UPDATE&amp;creator=factset&amp;DYN_ARGS=TRUE&amp;DOC_NAME=FAT:FQL_AUDITING_CLIENT_TEMPLATE.FAT&amp;display_string=Audit&amp;VAR:KEY=PEDONKHUBK&amp;VAR:QUERY=RkZfRUJJVERBX09QRVIoTFRNLDM5Mzg0KQ==&amp;WINDOW=FIRST_POPUP&amp;HEIGHT=450&amp;WIDTH=450&amp;START_MA","XIMIZED=FALSE&amp;VAR:CALENDAR=US&amp;VAR:SYMBOL=CPX&amp;VAR:INDEX=0"}</definedName>
    <definedName name="_1735__FDSAUDITLINK__" hidden="1">{"fdsup://directions/FAT Viewer?action=UPDATE&amp;creator=factset&amp;DYN_ARGS=TRUE&amp;DOC_NAME=FAT:FQL_AUDITING_CLIENT_TEMPLATE.FAT&amp;display_string=Audit&amp;VAR:KEY=PEDONKHUBK&amp;VAR:QUERY=RkZfRUJJVERBX09QRVIoTFRNLDM5Mzg0KQ==&amp;WINDOW=FIRST_POPUP&amp;HEIGHT=450&amp;WIDTH=450&amp;START_MA","XIMIZED=FALSE&amp;VAR:CALENDAR=US&amp;VAR:SYMBOL=CPX&amp;VAR:INDEX=0"}</definedName>
    <definedName name="_1736__FDSAUDITLINK__" localSheetId="0" hidden="1">{"fdsup://directions/FAT Viewer?action=UPDATE&amp;creator=factset&amp;DYN_ARGS=TRUE&amp;DOC_NAME=FAT:FQL_AUDITING_CLIENT_TEMPLATE.FAT&amp;display_string=Audit&amp;VAR:KEY=XQRCZKHWNI&amp;VAR:QUERY=RkZfRU5UUlBSX1ZBTF9EQUlMWSgzOTM4NCwsLCwsJ0RJTCcp&amp;WINDOW=FIRST_POPUP&amp;HEIGHT=450&amp;WIDTH=","450&amp;START_MAXIMIZED=FALSE&amp;VAR:CALENDAR=US&amp;VAR:SYMBOL=CPX&amp;VAR:INDEX=0"}</definedName>
    <definedName name="_1736__FDSAUDITLINK__" hidden="1">{"fdsup://directions/FAT Viewer?action=UPDATE&amp;creator=factset&amp;DYN_ARGS=TRUE&amp;DOC_NAME=FAT:FQL_AUDITING_CLIENT_TEMPLATE.FAT&amp;display_string=Audit&amp;VAR:KEY=XQRCZKHWNI&amp;VAR:QUERY=RkZfRU5UUlBSX1ZBTF9EQUlMWSgzOTM4NCwsLCwsJ0RJTCcp&amp;WINDOW=FIRST_POPUP&amp;HEIGHT=450&amp;WIDTH=","450&amp;START_MAXIMIZED=FALSE&amp;VAR:CALENDAR=US&amp;VAR:SYMBOL=CPX&amp;VAR:INDEX=0"}</definedName>
    <definedName name="_1737__FDSAUDITLINK__" localSheetId="0" hidden="1">{"fdsup://directions/FAT Viewer?action=UPDATE&amp;creator=factset&amp;DYN_ARGS=TRUE&amp;DOC_NAME=FAT:FQL_AUDITING_CLIENT_TEMPLATE.FAT&amp;display_string=Audit&amp;VAR:KEY=ZIZQLYLWBS&amp;VAR:QUERY=RkZfRUJJVERBX09QRVIoTFRNLDM5Mzc3KQ==&amp;WINDOW=FIRST_POPUP&amp;HEIGHT=450&amp;WIDTH=450&amp;START_MA","XIMIZED=FALSE&amp;VAR:CALENDAR=US&amp;VAR:SYMBOL=CPX&amp;VAR:INDEX=0"}</definedName>
    <definedName name="_1737__FDSAUDITLINK__" hidden="1">{"fdsup://directions/FAT Viewer?action=UPDATE&amp;creator=factset&amp;DYN_ARGS=TRUE&amp;DOC_NAME=FAT:FQL_AUDITING_CLIENT_TEMPLATE.FAT&amp;display_string=Audit&amp;VAR:KEY=ZIZQLYLWBS&amp;VAR:QUERY=RkZfRUJJVERBX09QRVIoTFRNLDM5Mzc3KQ==&amp;WINDOW=FIRST_POPUP&amp;HEIGHT=450&amp;WIDTH=450&amp;START_MA","XIMIZED=FALSE&amp;VAR:CALENDAR=US&amp;VAR:SYMBOL=CPX&amp;VAR:INDEX=0"}</definedName>
    <definedName name="_1738__FDSAUDITLINK__" localSheetId="0" hidden="1">{"fdsup://directions/FAT Viewer?action=UPDATE&amp;creator=factset&amp;DYN_ARGS=TRUE&amp;DOC_NAME=FAT:FQL_AUDITING_CLIENT_TEMPLATE.FAT&amp;display_string=Audit&amp;VAR:KEY=ZQRQDQLCPO&amp;VAR:QUERY=RkZfRU5UUlBSX1ZBTF9EQUlMWSgzOTM3NywsLCwsJ0RJTCcp&amp;WINDOW=FIRST_POPUP&amp;HEIGHT=450&amp;WIDTH=","450&amp;START_MAXIMIZED=FALSE&amp;VAR:CALENDAR=US&amp;VAR:SYMBOL=CPX&amp;VAR:INDEX=0"}</definedName>
    <definedName name="_1738__FDSAUDITLINK__" hidden="1">{"fdsup://directions/FAT Viewer?action=UPDATE&amp;creator=factset&amp;DYN_ARGS=TRUE&amp;DOC_NAME=FAT:FQL_AUDITING_CLIENT_TEMPLATE.FAT&amp;display_string=Audit&amp;VAR:KEY=ZQRQDQLCPO&amp;VAR:QUERY=RkZfRU5UUlBSX1ZBTF9EQUlMWSgzOTM3NywsLCwsJ0RJTCcp&amp;WINDOW=FIRST_POPUP&amp;HEIGHT=450&amp;WIDTH=","450&amp;START_MAXIMIZED=FALSE&amp;VAR:CALENDAR=US&amp;VAR:SYMBOL=CPX&amp;VAR:INDEX=0"}</definedName>
    <definedName name="_1739__FDSAUDITLINK__" localSheetId="0" hidden="1">{"fdsup://directions/FAT Viewer?action=UPDATE&amp;creator=factset&amp;DYN_ARGS=TRUE&amp;DOC_NAME=FAT:FQL_AUDITING_CLIENT_TEMPLATE.FAT&amp;display_string=Audit&amp;VAR:KEY=XCZGNMJQHY&amp;VAR:QUERY=RkZfRUJJVERBX09QRVIoTFRNLDM5MzcwKQ==&amp;WINDOW=FIRST_POPUP&amp;HEIGHT=450&amp;WIDTH=450&amp;START_MA","XIMIZED=FALSE&amp;VAR:CALENDAR=US&amp;VAR:SYMBOL=CPX&amp;VAR:INDEX=0"}</definedName>
    <definedName name="_1739__FDSAUDITLINK__" hidden="1">{"fdsup://directions/FAT Viewer?action=UPDATE&amp;creator=factset&amp;DYN_ARGS=TRUE&amp;DOC_NAME=FAT:FQL_AUDITING_CLIENT_TEMPLATE.FAT&amp;display_string=Audit&amp;VAR:KEY=XCZGNMJQHY&amp;VAR:QUERY=RkZfRUJJVERBX09QRVIoTFRNLDM5MzcwKQ==&amp;WINDOW=FIRST_POPUP&amp;HEIGHT=450&amp;WIDTH=450&amp;START_MA","XIMIZED=FALSE&amp;VAR:CALENDAR=US&amp;VAR:SYMBOL=CPX&amp;VAR:INDEX=0"}</definedName>
    <definedName name="_174_____________123Graph_ACHART_3" hidden="1">#REF!</definedName>
    <definedName name="_174_____123Graph_FCHART_1" hidden="1">#REF!</definedName>
    <definedName name="_174__FDSAUDITLINK__" localSheetId="0" hidden="1">{"fdsup://directions/FAT Viewer?action=UPDATE&amp;creator=factset&amp;DYN_ARGS=TRUE&amp;DOC_NAME=FAT:FQL_AUDITING_CLIENT_TEMPLATE.FAT&amp;display_string=Audit&amp;VAR:KEY=ZYNKXWLGHS&amp;VAR:QUERY=RkZfRUJJVERBX09QRVIoTFRNLDQwMzM2KQ==&amp;WINDOW=FIRST_POPUP&amp;HEIGHT=450&amp;WIDTH=450&amp;START_MA","XIMIZED=FALSE&amp;VAR:CALENDAR=US&amp;VAR:SYMBOL=B2850B&amp;VAR:INDEX=0"}</definedName>
    <definedName name="_174__FDSAUDITLINK__" hidden="1">{"fdsup://directions/FAT Viewer?action=UPDATE&amp;creator=factset&amp;DYN_ARGS=TRUE&amp;DOC_NAME=FAT:FQL_AUDITING_CLIENT_TEMPLATE.FAT&amp;display_string=Audit&amp;VAR:KEY=ZYNKXWLGHS&amp;VAR:QUERY=RkZfRUJJVERBX09QRVIoTFRNLDQwMzM2KQ==&amp;WINDOW=FIRST_POPUP&amp;HEIGHT=450&amp;WIDTH=450&amp;START_MA","XIMIZED=FALSE&amp;VAR:CALENDAR=US&amp;VAR:SYMBOL=B2850B&amp;VAR:INDEX=0"}</definedName>
    <definedName name="_1740__FDSAUDITLINK__" localSheetId="0" hidden="1">{"fdsup://directions/FAT Viewer?action=UPDATE&amp;creator=factset&amp;DYN_ARGS=TRUE&amp;DOC_NAME=FAT:FQL_AUDITING_CLIENT_TEMPLATE.FAT&amp;display_string=Audit&amp;VAR:KEY=LMFAFORUTK&amp;VAR:QUERY=RkZfRU5UUlBSX1ZBTF9EQUlMWSgzOTM3MCwsLCwsJ0RJTCcp&amp;WINDOW=FIRST_POPUP&amp;HEIGHT=450&amp;WIDTH=","450&amp;START_MAXIMIZED=FALSE&amp;VAR:CALENDAR=US&amp;VAR:SYMBOL=CPX&amp;VAR:INDEX=0"}</definedName>
    <definedName name="_1740__FDSAUDITLINK__" hidden="1">{"fdsup://directions/FAT Viewer?action=UPDATE&amp;creator=factset&amp;DYN_ARGS=TRUE&amp;DOC_NAME=FAT:FQL_AUDITING_CLIENT_TEMPLATE.FAT&amp;display_string=Audit&amp;VAR:KEY=LMFAFORUTK&amp;VAR:QUERY=RkZfRU5UUlBSX1ZBTF9EQUlMWSgzOTM3MCwsLCwsJ0RJTCcp&amp;WINDOW=FIRST_POPUP&amp;HEIGHT=450&amp;WIDTH=","450&amp;START_MAXIMIZED=FALSE&amp;VAR:CALENDAR=US&amp;VAR:SYMBOL=CPX&amp;VAR:INDEX=0"}</definedName>
    <definedName name="_1741__FDSAUDITLINK__" localSheetId="0" hidden="1">{"fdsup://directions/FAT Viewer?action=UPDATE&amp;creator=factset&amp;DYN_ARGS=TRUE&amp;DOC_NAME=FAT:FQL_AUDITING_CLIENT_TEMPLATE.FAT&amp;display_string=Audit&amp;VAR:KEY=BUPOBURUBK&amp;VAR:QUERY=RkZfRUJJVERBX09QRVIoTFRNLDM5MzYzKQ==&amp;WINDOW=FIRST_POPUP&amp;HEIGHT=450&amp;WIDTH=450&amp;START_MA","XIMIZED=FALSE&amp;VAR:CALENDAR=US&amp;VAR:SYMBOL=CPX&amp;VAR:INDEX=0"}</definedName>
    <definedName name="_1741__FDSAUDITLINK__" hidden="1">{"fdsup://directions/FAT Viewer?action=UPDATE&amp;creator=factset&amp;DYN_ARGS=TRUE&amp;DOC_NAME=FAT:FQL_AUDITING_CLIENT_TEMPLATE.FAT&amp;display_string=Audit&amp;VAR:KEY=BUPOBURUBK&amp;VAR:QUERY=RkZfRUJJVERBX09QRVIoTFRNLDM5MzYzKQ==&amp;WINDOW=FIRST_POPUP&amp;HEIGHT=450&amp;WIDTH=450&amp;START_MA","XIMIZED=FALSE&amp;VAR:CALENDAR=US&amp;VAR:SYMBOL=CPX&amp;VAR:INDEX=0"}</definedName>
    <definedName name="_1742__FDSAUDITLINK__" localSheetId="0" hidden="1">{"fdsup://directions/FAT Viewer?action=UPDATE&amp;creator=factset&amp;DYN_ARGS=TRUE&amp;DOC_NAME=FAT:FQL_AUDITING_CLIENT_TEMPLATE.FAT&amp;display_string=Audit&amp;VAR:KEY=LQTQLOFMHU&amp;VAR:QUERY=RkZfRU5UUlBSX1ZBTF9EQUlMWSgzOTM2MywsLCwsJ0RJTCcp&amp;WINDOW=FIRST_POPUP&amp;HEIGHT=450&amp;WIDTH=","450&amp;START_MAXIMIZED=FALSE&amp;VAR:CALENDAR=US&amp;VAR:SYMBOL=CPX&amp;VAR:INDEX=0"}</definedName>
    <definedName name="_1742__FDSAUDITLINK__" hidden="1">{"fdsup://directions/FAT Viewer?action=UPDATE&amp;creator=factset&amp;DYN_ARGS=TRUE&amp;DOC_NAME=FAT:FQL_AUDITING_CLIENT_TEMPLATE.FAT&amp;display_string=Audit&amp;VAR:KEY=LQTQLOFMHU&amp;VAR:QUERY=RkZfRU5UUlBSX1ZBTF9EQUlMWSgzOTM2MywsLCwsJ0RJTCcp&amp;WINDOW=FIRST_POPUP&amp;HEIGHT=450&amp;WIDTH=","450&amp;START_MAXIMIZED=FALSE&amp;VAR:CALENDAR=US&amp;VAR:SYMBOL=CPX&amp;VAR:INDEX=0"}</definedName>
    <definedName name="_1743__FDSAUDITLINK__" localSheetId="0" hidden="1">{"fdsup://directions/FAT Viewer?action=UPDATE&amp;creator=factset&amp;DYN_ARGS=TRUE&amp;DOC_NAME=FAT:FQL_AUDITING_CLIENT_TEMPLATE.FAT&amp;display_string=Audit&amp;VAR:KEY=BAFKBOZSDG&amp;VAR:QUERY=RkZfRUJJVERBX09QRVIoTFRNLDM5MzU2KQ==&amp;WINDOW=FIRST_POPUP&amp;HEIGHT=450&amp;WIDTH=450&amp;START_MA","XIMIZED=FALSE&amp;VAR:CALENDAR=US&amp;VAR:SYMBOL=CPX&amp;VAR:INDEX=0"}</definedName>
    <definedName name="_1743__FDSAUDITLINK__" hidden="1">{"fdsup://directions/FAT Viewer?action=UPDATE&amp;creator=factset&amp;DYN_ARGS=TRUE&amp;DOC_NAME=FAT:FQL_AUDITING_CLIENT_TEMPLATE.FAT&amp;display_string=Audit&amp;VAR:KEY=BAFKBOZSDG&amp;VAR:QUERY=RkZfRUJJVERBX09QRVIoTFRNLDM5MzU2KQ==&amp;WINDOW=FIRST_POPUP&amp;HEIGHT=450&amp;WIDTH=450&amp;START_MA","XIMIZED=FALSE&amp;VAR:CALENDAR=US&amp;VAR:SYMBOL=CPX&amp;VAR:INDEX=0"}</definedName>
    <definedName name="_1744__FDSAUDITLINK__" localSheetId="0" hidden="1">{"fdsup://directions/FAT Viewer?action=UPDATE&amp;creator=factset&amp;DYN_ARGS=TRUE&amp;DOC_NAME=FAT:FQL_AUDITING_CLIENT_TEMPLATE.FAT&amp;display_string=Audit&amp;VAR:KEY=HUPQRYTYFK&amp;VAR:QUERY=RkZfRU5UUlBSX1ZBTF9EQUlMWSgzOTM1NiwsLCwsJ0RJTCcp&amp;WINDOW=FIRST_POPUP&amp;HEIGHT=450&amp;WIDTH=","450&amp;START_MAXIMIZED=FALSE&amp;VAR:CALENDAR=US&amp;VAR:SYMBOL=CPX&amp;VAR:INDEX=0"}</definedName>
    <definedName name="_1744__FDSAUDITLINK__" hidden="1">{"fdsup://directions/FAT Viewer?action=UPDATE&amp;creator=factset&amp;DYN_ARGS=TRUE&amp;DOC_NAME=FAT:FQL_AUDITING_CLIENT_TEMPLATE.FAT&amp;display_string=Audit&amp;VAR:KEY=HUPQRYTYFK&amp;VAR:QUERY=RkZfRU5UUlBSX1ZBTF9EQUlMWSgzOTM1NiwsLCwsJ0RJTCcp&amp;WINDOW=FIRST_POPUP&amp;HEIGHT=450&amp;WIDTH=","450&amp;START_MAXIMIZED=FALSE&amp;VAR:CALENDAR=US&amp;VAR:SYMBOL=CPX&amp;VAR:INDEX=0"}</definedName>
    <definedName name="_1745__FDSAUDITLINK__" localSheetId="0" hidden="1">{"fdsup://directions/FAT Viewer?action=UPDATE&amp;creator=factset&amp;DYN_ARGS=TRUE&amp;DOC_NAME=FAT:FQL_AUDITING_CLIENT_TEMPLATE.FAT&amp;display_string=Audit&amp;VAR:KEY=BMHAHMJYHM&amp;VAR:QUERY=RkZfRUJJVERBX09QRVIoTFRNLDM5MzQ5KQ==&amp;WINDOW=FIRST_POPUP&amp;HEIGHT=450&amp;WIDTH=450&amp;START_MA","XIMIZED=FALSE&amp;VAR:CALENDAR=US&amp;VAR:SYMBOL=CPX&amp;VAR:INDEX=0"}</definedName>
    <definedName name="_1745__FDSAUDITLINK__" hidden="1">{"fdsup://directions/FAT Viewer?action=UPDATE&amp;creator=factset&amp;DYN_ARGS=TRUE&amp;DOC_NAME=FAT:FQL_AUDITING_CLIENT_TEMPLATE.FAT&amp;display_string=Audit&amp;VAR:KEY=BMHAHMJYHM&amp;VAR:QUERY=RkZfRUJJVERBX09QRVIoTFRNLDM5MzQ5KQ==&amp;WINDOW=FIRST_POPUP&amp;HEIGHT=450&amp;WIDTH=450&amp;START_MA","XIMIZED=FALSE&amp;VAR:CALENDAR=US&amp;VAR:SYMBOL=CPX&amp;VAR:INDEX=0"}</definedName>
    <definedName name="_1746__FDSAUDITLINK__" localSheetId="0" hidden="1">{"fdsup://directions/FAT Viewer?action=UPDATE&amp;creator=factset&amp;DYN_ARGS=TRUE&amp;DOC_NAME=FAT:FQL_AUDITING_CLIENT_TEMPLATE.FAT&amp;display_string=Audit&amp;VAR:KEY=BULMPGRYZC&amp;VAR:QUERY=RkZfRU5UUlBSX1ZBTF9EQUlMWSgzOTM0OSwsLCwsJ0RJTCcp&amp;WINDOW=FIRST_POPUP&amp;HEIGHT=450&amp;WIDTH=","450&amp;START_MAXIMIZED=FALSE&amp;VAR:CALENDAR=US&amp;VAR:SYMBOL=CPX&amp;VAR:INDEX=0"}</definedName>
    <definedName name="_1746__FDSAUDITLINK__" hidden="1">{"fdsup://directions/FAT Viewer?action=UPDATE&amp;creator=factset&amp;DYN_ARGS=TRUE&amp;DOC_NAME=FAT:FQL_AUDITING_CLIENT_TEMPLATE.FAT&amp;display_string=Audit&amp;VAR:KEY=BULMPGRYZC&amp;VAR:QUERY=RkZfRU5UUlBSX1ZBTF9EQUlMWSgzOTM0OSwsLCwsJ0RJTCcp&amp;WINDOW=FIRST_POPUP&amp;HEIGHT=450&amp;WIDTH=","450&amp;START_MAXIMIZED=FALSE&amp;VAR:CALENDAR=US&amp;VAR:SYMBOL=CPX&amp;VAR:INDEX=0"}</definedName>
    <definedName name="_1747__FDSAUDITLINK__" localSheetId="0" hidden="1">{"fdsup://directions/FAT Viewer?action=UPDATE&amp;creator=factset&amp;DYN_ARGS=TRUE&amp;DOC_NAME=FAT:FQL_AUDITING_CLIENT_TEMPLATE.FAT&amp;display_string=Audit&amp;VAR:KEY=ZUFKVSVEZA&amp;VAR:QUERY=RkZfRUJJVERBX09QRVIoTFRNLDM5MzQyKQ==&amp;WINDOW=FIRST_POPUP&amp;HEIGHT=450&amp;WIDTH=450&amp;START_MA","XIMIZED=FALSE&amp;VAR:CALENDAR=US&amp;VAR:SYMBOL=CPX&amp;VAR:INDEX=0"}</definedName>
    <definedName name="_1747__FDSAUDITLINK__" hidden="1">{"fdsup://directions/FAT Viewer?action=UPDATE&amp;creator=factset&amp;DYN_ARGS=TRUE&amp;DOC_NAME=FAT:FQL_AUDITING_CLIENT_TEMPLATE.FAT&amp;display_string=Audit&amp;VAR:KEY=ZUFKVSVEZA&amp;VAR:QUERY=RkZfRUJJVERBX09QRVIoTFRNLDM5MzQyKQ==&amp;WINDOW=FIRST_POPUP&amp;HEIGHT=450&amp;WIDTH=450&amp;START_MA","XIMIZED=FALSE&amp;VAR:CALENDAR=US&amp;VAR:SYMBOL=CPX&amp;VAR:INDEX=0"}</definedName>
    <definedName name="_1748__FDSAUDITLINK__" localSheetId="0" hidden="1">{"fdsup://directions/FAT Viewer?action=UPDATE&amp;creator=factset&amp;DYN_ARGS=TRUE&amp;DOC_NAME=FAT:FQL_AUDITING_CLIENT_TEMPLATE.FAT&amp;display_string=Audit&amp;VAR:KEY=LEVYPKFOHS&amp;VAR:QUERY=RkZfRU5UUlBSX1ZBTF9EQUlMWSgzOTM0MiwsLCwsJ0RJTCcp&amp;WINDOW=FIRST_POPUP&amp;HEIGHT=450&amp;WIDTH=","450&amp;START_MAXIMIZED=FALSE&amp;VAR:CALENDAR=US&amp;VAR:SYMBOL=CPX&amp;VAR:INDEX=0"}</definedName>
    <definedName name="_1748__FDSAUDITLINK__" hidden="1">{"fdsup://directions/FAT Viewer?action=UPDATE&amp;creator=factset&amp;DYN_ARGS=TRUE&amp;DOC_NAME=FAT:FQL_AUDITING_CLIENT_TEMPLATE.FAT&amp;display_string=Audit&amp;VAR:KEY=LEVYPKFOHS&amp;VAR:QUERY=RkZfRU5UUlBSX1ZBTF9EQUlMWSgzOTM0MiwsLCwsJ0RJTCcp&amp;WINDOW=FIRST_POPUP&amp;HEIGHT=450&amp;WIDTH=","450&amp;START_MAXIMIZED=FALSE&amp;VAR:CALENDAR=US&amp;VAR:SYMBOL=CPX&amp;VAR:INDEX=0"}</definedName>
    <definedName name="_1749__FDSAUDITLINK__" localSheetId="0" hidden="1">{"fdsup://directions/FAT Viewer?action=UPDATE&amp;creator=factset&amp;DYN_ARGS=TRUE&amp;DOC_NAME=FAT:FQL_AUDITING_CLIENT_TEMPLATE.FAT&amp;display_string=Audit&amp;VAR:KEY=ZOVSRUDGHG&amp;VAR:QUERY=RkZfRUJJVERBX09QRVIoTFRNLDM5MzM1KQ==&amp;WINDOW=FIRST_POPUP&amp;HEIGHT=450&amp;WIDTH=450&amp;START_MA","XIMIZED=FALSE&amp;VAR:CALENDAR=US&amp;VAR:SYMBOL=CPX&amp;VAR:INDEX=0"}</definedName>
    <definedName name="_1749__FDSAUDITLINK__" hidden="1">{"fdsup://directions/FAT Viewer?action=UPDATE&amp;creator=factset&amp;DYN_ARGS=TRUE&amp;DOC_NAME=FAT:FQL_AUDITING_CLIENT_TEMPLATE.FAT&amp;display_string=Audit&amp;VAR:KEY=ZOVSRUDGHG&amp;VAR:QUERY=RkZfRUJJVERBX09QRVIoTFRNLDM5MzM1KQ==&amp;WINDOW=FIRST_POPUP&amp;HEIGHT=450&amp;WIDTH=450&amp;START_MA","XIMIZED=FALSE&amp;VAR:CALENDAR=US&amp;VAR:SYMBOL=CPX&amp;VAR:INDEX=0"}</definedName>
    <definedName name="_175_____123Graph_XCHART_1" hidden="1">#REF!</definedName>
    <definedName name="_175__FDSAUDITLINK__" localSheetId="0" hidden="1">{"fdsup://directions/FAT Viewer?action=UPDATE&amp;creator=factset&amp;DYN_ARGS=TRUE&amp;DOC_NAME=FAT:FQL_AUDITING_CLIENT_TEMPLATE.FAT&amp;display_string=Audit&amp;VAR:KEY=ZCDQNOJSDA&amp;VAR:QUERY=RkZfRU5UUlBSX1ZBTF9EQUlMWSg0MDMyOSwsLCwsJ0RJTCcp&amp;WINDOW=FIRST_POPUP&amp;HEIGHT=450&amp;WIDTH=","450&amp;START_MAXIMIZED=FALSE&amp;VAR:CALENDAR=US&amp;VAR:SYMBOL=B2850B&amp;VAR:INDEX=0"}</definedName>
    <definedName name="_175__FDSAUDITLINK__" hidden="1">{"fdsup://directions/FAT Viewer?action=UPDATE&amp;creator=factset&amp;DYN_ARGS=TRUE&amp;DOC_NAME=FAT:FQL_AUDITING_CLIENT_TEMPLATE.FAT&amp;display_string=Audit&amp;VAR:KEY=ZCDQNOJSDA&amp;VAR:QUERY=RkZfRU5UUlBSX1ZBTF9EQUlMWSg0MDMyOSwsLCwsJ0RJTCcp&amp;WINDOW=FIRST_POPUP&amp;HEIGHT=450&amp;WIDTH=","450&amp;START_MAXIMIZED=FALSE&amp;VAR:CALENDAR=US&amp;VAR:SYMBOL=B2850B&amp;VAR:INDEX=0"}</definedName>
    <definedName name="_1750__FDSAUDITLINK__" localSheetId="0" hidden="1">{"fdsup://directions/FAT Viewer?action=UPDATE&amp;creator=factset&amp;DYN_ARGS=TRUE&amp;DOC_NAME=FAT:FQL_AUDITING_CLIENT_TEMPLATE.FAT&amp;display_string=Audit&amp;VAR:KEY=LIXMPARQBM&amp;VAR:QUERY=RkZfRU5UUlBSX1ZBTF9EQUlMWSgzOTMzNSwsLCwsJ0RJTCcp&amp;WINDOW=FIRST_POPUP&amp;HEIGHT=450&amp;WIDTH=","450&amp;START_MAXIMIZED=FALSE&amp;VAR:CALENDAR=US&amp;VAR:SYMBOL=CPX&amp;VAR:INDEX=0"}</definedName>
    <definedName name="_1750__FDSAUDITLINK__" hidden="1">{"fdsup://directions/FAT Viewer?action=UPDATE&amp;creator=factset&amp;DYN_ARGS=TRUE&amp;DOC_NAME=FAT:FQL_AUDITING_CLIENT_TEMPLATE.FAT&amp;display_string=Audit&amp;VAR:KEY=LIXMPARQBM&amp;VAR:QUERY=RkZfRU5UUlBSX1ZBTF9EQUlMWSgzOTMzNSwsLCwsJ0RJTCcp&amp;WINDOW=FIRST_POPUP&amp;HEIGHT=450&amp;WIDTH=","450&amp;START_MAXIMIZED=FALSE&amp;VAR:CALENDAR=US&amp;VAR:SYMBOL=CPX&amp;VAR:INDEX=0"}</definedName>
    <definedName name="_1751__FDSAUDITLINK__" localSheetId="0" hidden="1">{"fdsup://directions/FAT Viewer?action=UPDATE&amp;creator=factset&amp;DYN_ARGS=TRUE&amp;DOC_NAME=FAT:FQL_AUDITING_CLIENT_TEMPLATE.FAT&amp;display_string=Audit&amp;VAR:KEY=LQLIPAVOTO&amp;VAR:QUERY=RkZfRUJJVERBX09QRVIoTFRNLDM5MzI4KQ==&amp;WINDOW=FIRST_POPUP&amp;HEIGHT=450&amp;WIDTH=450&amp;START_MA","XIMIZED=FALSE&amp;VAR:CALENDAR=US&amp;VAR:SYMBOL=CPX&amp;VAR:INDEX=0"}</definedName>
    <definedName name="_1751__FDSAUDITLINK__" hidden="1">{"fdsup://directions/FAT Viewer?action=UPDATE&amp;creator=factset&amp;DYN_ARGS=TRUE&amp;DOC_NAME=FAT:FQL_AUDITING_CLIENT_TEMPLATE.FAT&amp;display_string=Audit&amp;VAR:KEY=LQLIPAVOTO&amp;VAR:QUERY=RkZfRUJJVERBX09QRVIoTFRNLDM5MzI4KQ==&amp;WINDOW=FIRST_POPUP&amp;HEIGHT=450&amp;WIDTH=450&amp;START_MA","XIMIZED=FALSE&amp;VAR:CALENDAR=US&amp;VAR:SYMBOL=CPX&amp;VAR:INDEX=0"}</definedName>
    <definedName name="_1752__FDSAUDITLINK__" localSheetId="0" hidden="1">{"fdsup://directions/FAT Viewer?action=UPDATE&amp;creator=factset&amp;DYN_ARGS=TRUE&amp;DOC_NAME=FAT:FQL_AUDITING_CLIENT_TEMPLATE.FAT&amp;display_string=Audit&amp;VAR:KEY=BOFARKTKJO&amp;VAR:QUERY=RkZfRU5UUlBSX1ZBTF9EQUlMWSgzOTMyOCwsLCwsJ0RJTCcp&amp;WINDOW=FIRST_POPUP&amp;HEIGHT=450&amp;WIDTH=","450&amp;START_MAXIMIZED=FALSE&amp;VAR:CALENDAR=US&amp;VAR:SYMBOL=CPX&amp;VAR:INDEX=0"}</definedName>
    <definedName name="_1752__FDSAUDITLINK__" hidden="1">{"fdsup://directions/FAT Viewer?action=UPDATE&amp;creator=factset&amp;DYN_ARGS=TRUE&amp;DOC_NAME=FAT:FQL_AUDITING_CLIENT_TEMPLATE.FAT&amp;display_string=Audit&amp;VAR:KEY=BOFARKTKJO&amp;VAR:QUERY=RkZfRU5UUlBSX1ZBTF9EQUlMWSgzOTMyOCwsLCwsJ0RJTCcp&amp;WINDOW=FIRST_POPUP&amp;HEIGHT=450&amp;WIDTH=","450&amp;START_MAXIMIZED=FALSE&amp;VAR:CALENDAR=US&amp;VAR:SYMBOL=CPX&amp;VAR:INDEX=0"}</definedName>
    <definedName name="_1753__FDSAUDITLINK__" localSheetId="0" hidden="1">{"fdsup://directions/FAT Viewer?action=UPDATE&amp;creator=factset&amp;DYN_ARGS=TRUE&amp;DOC_NAME=FAT:FQL_AUDITING_CLIENT_TEMPLATE.FAT&amp;display_string=Audit&amp;VAR:KEY=LWBKPYBOPI&amp;VAR:QUERY=RkZfRUJJVERBX09QRVIoTFRNLDM5MzIxKQ==&amp;WINDOW=FIRST_POPUP&amp;HEIGHT=450&amp;WIDTH=450&amp;START_MA","XIMIZED=FALSE&amp;VAR:CALENDAR=US&amp;VAR:SYMBOL=CPX&amp;VAR:INDEX=0"}</definedName>
    <definedName name="_1753__FDSAUDITLINK__" hidden="1">{"fdsup://directions/FAT Viewer?action=UPDATE&amp;creator=factset&amp;DYN_ARGS=TRUE&amp;DOC_NAME=FAT:FQL_AUDITING_CLIENT_TEMPLATE.FAT&amp;display_string=Audit&amp;VAR:KEY=LWBKPYBOPI&amp;VAR:QUERY=RkZfRUJJVERBX09QRVIoTFRNLDM5MzIxKQ==&amp;WINDOW=FIRST_POPUP&amp;HEIGHT=450&amp;WIDTH=450&amp;START_MA","XIMIZED=FALSE&amp;VAR:CALENDAR=US&amp;VAR:SYMBOL=CPX&amp;VAR:INDEX=0"}</definedName>
    <definedName name="_1754__FDSAUDITLINK__" localSheetId="0" hidden="1">{"fdsup://directions/FAT Viewer?action=UPDATE&amp;creator=factset&amp;DYN_ARGS=TRUE&amp;DOC_NAME=FAT:FQL_AUDITING_CLIENT_TEMPLATE.FAT&amp;display_string=Audit&amp;VAR:KEY=VUVIRIXKDG&amp;VAR:QUERY=RkZfRU5UUlBSX1ZBTF9EQUlMWSgzOTMyMSwsLCwsJ0RJTCcp&amp;WINDOW=FIRST_POPUP&amp;HEIGHT=450&amp;WIDTH=","450&amp;START_MAXIMIZED=FALSE&amp;VAR:CALENDAR=US&amp;VAR:SYMBOL=CPX&amp;VAR:INDEX=0"}</definedName>
    <definedName name="_1754__FDSAUDITLINK__" hidden="1">{"fdsup://directions/FAT Viewer?action=UPDATE&amp;creator=factset&amp;DYN_ARGS=TRUE&amp;DOC_NAME=FAT:FQL_AUDITING_CLIENT_TEMPLATE.FAT&amp;display_string=Audit&amp;VAR:KEY=VUVIRIXKDG&amp;VAR:QUERY=RkZfRU5UUlBSX1ZBTF9EQUlMWSgzOTMyMSwsLCwsJ0RJTCcp&amp;WINDOW=FIRST_POPUP&amp;HEIGHT=450&amp;WIDTH=","450&amp;START_MAXIMIZED=FALSE&amp;VAR:CALENDAR=US&amp;VAR:SYMBOL=CPX&amp;VAR:INDEX=0"}</definedName>
    <definedName name="_1755__FDSAUDITLINK__" localSheetId="0" hidden="1">{"fdsup://directions/FAT Viewer?action=UPDATE&amp;creator=factset&amp;DYN_ARGS=TRUE&amp;DOC_NAME=FAT:FQL_AUDITING_CLIENT_TEMPLATE.FAT&amp;display_string=Audit&amp;VAR:KEY=VYJYRSJOBO&amp;VAR:QUERY=RkZfRUJJVERBX09QRVIoTFRNLDM5MzE0KQ==&amp;WINDOW=FIRST_POPUP&amp;HEIGHT=450&amp;WIDTH=450&amp;START_MA","XIMIZED=FALSE&amp;VAR:CALENDAR=US&amp;VAR:SYMBOL=CPX&amp;VAR:INDEX=0"}</definedName>
    <definedName name="_1755__FDSAUDITLINK__" hidden="1">{"fdsup://directions/FAT Viewer?action=UPDATE&amp;creator=factset&amp;DYN_ARGS=TRUE&amp;DOC_NAME=FAT:FQL_AUDITING_CLIENT_TEMPLATE.FAT&amp;display_string=Audit&amp;VAR:KEY=VYJYRSJOBO&amp;VAR:QUERY=RkZfRUJJVERBX09QRVIoTFRNLDM5MzE0KQ==&amp;WINDOW=FIRST_POPUP&amp;HEIGHT=450&amp;WIDTH=450&amp;START_MA","XIMIZED=FALSE&amp;VAR:CALENDAR=US&amp;VAR:SYMBOL=CPX&amp;VAR:INDEX=0"}</definedName>
    <definedName name="_1756__FDSAUDITLINK__" localSheetId="0" hidden="1">{"fdsup://directions/FAT Viewer?action=UPDATE&amp;creator=factset&amp;DYN_ARGS=TRUE&amp;DOC_NAME=FAT:FQL_AUDITING_CLIENT_TEMPLATE.FAT&amp;display_string=Audit&amp;VAR:KEY=BMREFIZKNA&amp;VAR:QUERY=RkZfRU5UUlBSX1ZBTF9EQUlMWSgzOTMxNCwsLCwsJ0RJTCcp&amp;WINDOW=FIRST_POPUP&amp;HEIGHT=450&amp;WIDTH=","450&amp;START_MAXIMIZED=FALSE&amp;VAR:CALENDAR=US&amp;VAR:SYMBOL=CPX&amp;VAR:INDEX=0"}</definedName>
    <definedName name="_1756__FDSAUDITLINK__" hidden="1">{"fdsup://directions/FAT Viewer?action=UPDATE&amp;creator=factset&amp;DYN_ARGS=TRUE&amp;DOC_NAME=FAT:FQL_AUDITING_CLIENT_TEMPLATE.FAT&amp;display_string=Audit&amp;VAR:KEY=BMREFIZKNA&amp;VAR:QUERY=RkZfRU5UUlBSX1ZBTF9EQUlMWSgzOTMxNCwsLCwsJ0RJTCcp&amp;WINDOW=FIRST_POPUP&amp;HEIGHT=450&amp;WIDTH=","450&amp;START_MAXIMIZED=FALSE&amp;VAR:CALENDAR=US&amp;VAR:SYMBOL=CPX&amp;VAR:INDEX=0"}</definedName>
    <definedName name="_1757__FDSAUDITLINK__" localSheetId="0" hidden="1">{"fdsup://directions/FAT Viewer?action=UPDATE&amp;creator=factset&amp;DYN_ARGS=TRUE&amp;DOC_NAME=FAT:FQL_AUDITING_CLIENT_TEMPLATE.FAT&amp;display_string=Audit&amp;VAR:KEY=LQHCFULKXM&amp;VAR:QUERY=RkZfRUJJVERBX09QRVIoTFRNLDM5MzA3KQ==&amp;WINDOW=FIRST_POPUP&amp;HEIGHT=450&amp;WIDTH=450&amp;START_MA","XIMIZED=FALSE&amp;VAR:CALENDAR=US&amp;VAR:SYMBOL=CPX&amp;VAR:INDEX=0"}</definedName>
    <definedName name="_1757__FDSAUDITLINK__" hidden="1">{"fdsup://directions/FAT Viewer?action=UPDATE&amp;creator=factset&amp;DYN_ARGS=TRUE&amp;DOC_NAME=FAT:FQL_AUDITING_CLIENT_TEMPLATE.FAT&amp;display_string=Audit&amp;VAR:KEY=LQHCFULKXM&amp;VAR:QUERY=RkZfRUJJVERBX09QRVIoTFRNLDM5MzA3KQ==&amp;WINDOW=FIRST_POPUP&amp;HEIGHT=450&amp;WIDTH=450&amp;START_MA","XIMIZED=FALSE&amp;VAR:CALENDAR=US&amp;VAR:SYMBOL=CPX&amp;VAR:INDEX=0"}</definedName>
    <definedName name="_1758__FDSAUDITLINK__" localSheetId="0" hidden="1">{"fdsup://directions/FAT Viewer?action=UPDATE&amp;creator=factset&amp;DYN_ARGS=TRUE&amp;DOC_NAME=FAT:FQL_AUDITING_CLIENT_TEMPLATE.FAT&amp;display_string=Audit&amp;VAR:KEY=RULSHSLEJM&amp;VAR:QUERY=RkZfRU5UUlBSX1ZBTF9EQUlMWSgzOTMwNywsLCwsJ0RJTCcp&amp;WINDOW=FIRST_POPUP&amp;HEIGHT=450&amp;WIDTH=","450&amp;START_MAXIMIZED=FALSE&amp;VAR:CALENDAR=US&amp;VAR:SYMBOL=CPX&amp;VAR:INDEX=0"}</definedName>
    <definedName name="_1758__FDSAUDITLINK__" hidden="1">{"fdsup://directions/FAT Viewer?action=UPDATE&amp;creator=factset&amp;DYN_ARGS=TRUE&amp;DOC_NAME=FAT:FQL_AUDITING_CLIENT_TEMPLATE.FAT&amp;display_string=Audit&amp;VAR:KEY=RULSHSLEJM&amp;VAR:QUERY=RkZfRU5UUlBSX1ZBTF9EQUlMWSgzOTMwNywsLCwsJ0RJTCcp&amp;WINDOW=FIRST_POPUP&amp;HEIGHT=450&amp;WIDTH=","450&amp;START_MAXIMIZED=FALSE&amp;VAR:CALENDAR=US&amp;VAR:SYMBOL=CPX&amp;VAR:INDEX=0"}</definedName>
    <definedName name="_1759__FDSAUDITLINK__" localSheetId="0" hidden="1">{"fdsup://directions/FAT Viewer?action=UPDATE&amp;creator=factset&amp;DYN_ARGS=TRUE&amp;DOC_NAME=FAT:FQL_AUDITING_CLIENT_TEMPLATE.FAT&amp;display_string=Audit&amp;VAR:KEY=LGVCFKRWZS&amp;VAR:QUERY=RkZfRUJJVERBX09QRVIoTFRNLDM5MzAwKQ==&amp;WINDOW=FIRST_POPUP&amp;HEIGHT=450&amp;WIDTH=450&amp;START_MA","XIMIZED=FALSE&amp;VAR:CALENDAR=US&amp;VAR:SYMBOL=CPX&amp;VAR:INDEX=0"}</definedName>
    <definedName name="_1759__FDSAUDITLINK__" hidden="1">{"fdsup://directions/FAT Viewer?action=UPDATE&amp;creator=factset&amp;DYN_ARGS=TRUE&amp;DOC_NAME=FAT:FQL_AUDITING_CLIENT_TEMPLATE.FAT&amp;display_string=Audit&amp;VAR:KEY=LGVCFKRWZS&amp;VAR:QUERY=RkZfRUJJVERBX09QRVIoTFRNLDM5MzAwKQ==&amp;WINDOW=FIRST_POPUP&amp;HEIGHT=450&amp;WIDTH=450&amp;START_MA","XIMIZED=FALSE&amp;VAR:CALENDAR=US&amp;VAR:SYMBOL=CPX&amp;VAR:INDEX=0"}</definedName>
    <definedName name="_175c____123Graph_DCHAR" hidden="1">#REF!</definedName>
    <definedName name="_176_____123Graph_XCHART_2" hidden="1">#REF!</definedName>
    <definedName name="_176__123Graph_XCHART_2" hidden="1">#REF!</definedName>
    <definedName name="_176__FDSAUDITLINK__" localSheetId="0" hidden="1">{"fdsup://directions/FAT Viewer?action=UPDATE&amp;creator=factset&amp;DYN_ARGS=TRUE&amp;DOC_NAME=FAT:FQL_AUDITING_CLIENT_TEMPLATE.FAT&amp;display_string=Audit&amp;VAR:KEY=LYNMZYTGXA&amp;VAR:QUERY=RkZfRUJJVERBX09QRVIoTFRNLDQwMzI5KQ==&amp;WINDOW=FIRST_POPUP&amp;HEIGHT=450&amp;WIDTH=450&amp;START_MA","XIMIZED=FALSE&amp;VAR:CALENDAR=US&amp;VAR:SYMBOL=B2850B&amp;VAR:INDEX=0"}</definedName>
    <definedName name="_176__FDSAUDITLINK__" hidden="1">{"fdsup://directions/FAT Viewer?action=UPDATE&amp;creator=factset&amp;DYN_ARGS=TRUE&amp;DOC_NAME=FAT:FQL_AUDITING_CLIENT_TEMPLATE.FAT&amp;display_string=Audit&amp;VAR:KEY=LYNMZYTGXA&amp;VAR:QUERY=RkZfRUJJVERBX09QRVIoTFRNLDQwMzI5KQ==&amp;WINDOW=FIRST_POPUP&amp;HEIGHT=450&amp;WIDTH=450&amp;START_MA","XIMIZED=FALSE&amp;VAR:CALENDAR=US&amp;VAR:SYMBOL=B2850B&amp;VAR:INDEX=0"}</definedName>
    <definedName name="_1760__FDSAUDITLINK__" localSheetId="0" hidden="1">{"fdsup://directions/FAT Viewer?action=UPDATE&amp;creator=factset&amp;DYN_ARGS=TRUE&amp;DOC_NAME=FAT:FQL_AUDITING_CLIENT_TEMPLATE.FAT&amp;display_string=Audit&amp;VAR:KEY=BSDYTIJITO&amp;VAR:QUERY=RkZfRU5UUlBSX1ZBTF9EQUlMWSgzOTMwMCwsLCwsJ0RJTCcp&amp;WINDOW=FIRST_POPUP&amp;HEIGHT=450&amp;WIDTH=","450&amp;START_MAXIMIZED=FALSE&amp;VAR:CALENDAR=US&amp;VAR:SYMBOL=CPX&amp;VAR:INDEX=0"}</definedName>
    <definedName name="_1760__FDSAUDITLINK__" hidden="1">{"fdsup://directions/FAT Viewer?action=UPDATE&amp;creator=factset&amp;DYN_ARGS=TRUE&amp;DOC_NAME=FAT:FQL_AUDITING_CLIENT_TEMPLATE.FAT&amp;display_string=Audit&amp;VAR:KEY=BSDYTIJITO&amp;VAR:QUERY=RkZfRU5UUlBSX1ZBTF9EQUlMWSgzOTMwMCwsLCwsJ0RJTCcp&amp;WINDOW=FIRST_POPUP&amp;HEIGHT=450&amp;WIDTH=","450&amp;START_MAXIMIZED=FALSE&amp;VAR:CALENDAR=US&amp;VAR:SYMBOL=CPX&amp;VAR:INDEX=0"}</definedName>
    <definedName name="_1761__FDSAUDITLINK__" localSheetId="0" hidden="1">{"fdsup://directions/FAT Viewer?action=UPDATE&amp;creator=factset&amp;DYN_ARGS=TRUE&amp;DOC_NAME=FAT:FQL_AUDITING_CLIENT_TEMPLATE.FAT&amp;display_string=Audit&amp;VAR:KEY=JKRKFIDKHC&amp;VAR:QUERY=RkZfRUJJVERBX09QRVIoTFRNLDM5MjkzKQ==&amp;WINDOW=FIRST_POPUP&amp;HEIGHT=450&amp;WIDTH=450&amp;START_MA","XIMIZED=FALSE&amp;VAR:CALENDAR=US&amp;VAR:SYMBOL=CPX&amp;VAR:INDEX=0"}</definedName>
    <definedName name="_1761__FDSAUDITLINK__" hidden="1">{"fdsup://directions/FAT Viewer?action=UPDATE&amp;creator=factset&amp;DYN_ARGS=TRUE&amp;DOC_NAME=FAT:FQL_AUDITING_CLIENT_TEMPLATE.FAT&amp;display_string=Audit&amp;VAR:KEY=JKRKFIDKHC&amp;VAR:QUERY=RkZfRUJJVERBX09QRVIoTFRNLDM5MjkzKQ==&amp;WINDOW=FIRST_POPUP&amp;HEIGHT=450&amp;WIDTH=450&amp;START_MA","XIMIZED=FALSE&amp;VAR:CALENDAR=US&amp;VAR:SYMBOL=CPX&amp;VAR:INDEX=0"}</definedName>
    <definedName name="_1762__FDSAUDITLINK__" localSheetId="0" hidden="1">{"fdsup://directions/FAT Viewer?action=UPDATE&amp;creator=factset&amp;DYN_ARGS=TRUE&amp;DOC_NAME=FAT:FQL_AUDITING_CLIENT_TEMPLATE.FAT&amp;display_string=Audit&amp;VAR:KEY=RANQHMLQRU&amp;VAR:QUERY=RkZfRU5UUlBSX1ZBTF9EQUlMWSgzOTI5MywsLCwsJ0RJTCcp&amp;WINDOW=FIRST_POPUP&amp;HEIGHT=450&amp;WIDTH=","450&amp;START_MAXIMIZED=FALSE&amp;VAR:CALENDAR=US&amp;VAR:SYMBOL=CPX&amp;VAR:INDEX=0"}</definedName>
    <definedName name="_1762__FDSAUDITLINK__" hidden="1">{"fdsup://directions/FAT Viewer?action=UPDATE&amp;creator=factset&amp;DYN_ARGS=TRUE&amp;DOC_NAME=FAT:FQL_AUDITING_CLIENT_TEMPLATE.FAT&amp;display_string=Audit&amp;VAR:KEY=RANQHMLQRU&amp;VAR:QUERY=RkZfRU5UUlBSX1ZBTF9EQUlMWSgzOTI5MywsLCwsJ0RJTCcp&amp;WINDOW=FIRST_POPUP&amp;HEIGHT=450&amp;WIDTH=","450&amp;START_MAXIMIZED=FALSE&amp;VAR:CALENDAR=US&amp;VAR:SYMBOL=CPX&amp;VAR:INDEX=0"}</definedName>
    <definedName name="_1763__FDSAUDITLINK__" localSheetId="0" hidden="1">{"fdsup://directions/FAT Viewer?action=UPDATE&amp;creator=factset&amp;DYN_ARGS=TRUE&amp;DOC_NAME=FAT:FQL_AUDITING_CLIENT_TEMPLATE.FAT&amp;display_string=Audit&amp;VAR:KEY=NIBENCXADK&amp;VAR:QUERY=RkZfRUJJVERBX09QRVIoTFRNLDM5Mjg2KQ==&amp;WINDOW=FIRST_POPUP&amp;HEIGHT=450&amp;WIDTH=450&amp;START_MA","XIMIZED=FALSE&amp;VAR:CALENDAR=US&amp;VAR:SYMBOL=CPX&amp;VAR:INDEX=0"}</definedName>
    <definedName name="_1763__FDSAUDITLINK__" hidden="1">{"fdsup://directions/FAT Viewer?action=UPDATE&amp;creator=factset&amp;DYN_ARGS=TRUE&amp;DOC_NAME=FAT:FQL_AUDITING_CLIENT_TEMPLATE.FAT&amp;display_string=Audit&amp;VAR:KEY=NIBENCXADK&amp;VAR:QUERY=RkZfRUJJVERBX09QRVIoTFRNLDM5Mjg2KQ==&amp;WINDOW=FIRST_POPUP&amp;HEIGHT=450&amp;WIDTH=450&amp;START_MA","XIMIZED=FALSE&amp;VAR:CALENDAR=US&amp;VAR:SYMBOL=CPX&amp;VAR:INDEX=0"}</definedName>
    <definedName name="_1764__FDSAUDITLINK__" localSheetId="0" hidden="1">{"fdsup://directions/FAT Viewer?action=UPDATE&amp;creator=factset&amp;DYN_ARGS=TRUE&amp;DOC_NAME=FAT:FQL_AUDITING_CLIENT_TEMPLATE.FAT&amp;display_string=Audit&amp;VAR:KEY=JAJMRYHAXW&amp;VAR:QUERY=RkZfRU5UUlBSX1ZBTF9EQUlMWSgzOTI4NiwsLCwsJ0RJTCcp&amp;WINDOW=FIRST_POPUP&amp;HEIGHT=450&amp;WIDTH=","450&amp;START_MAXIMIZED=FALSE&amp;VAR:CALENDAR=US&amp;VAR:SYMBOL=CPX&amp;VAR:INDEX=0"}</definedName>
    <definedName name="_1764__FDSAUDITLINK__" hidden="1">{"fdsup://directions/FAT Viewer?action=UPDATE&amp;creator=factset&amp;DYN_ARGS=TRUE&amp;DOC_NAME=FAT:FQL_AUDITING_CLIENT_TEMPLATE.FAT&amp;display_string=Audit&amp;VAR:KEY=JAJMRYHAXW&amp;VAR:QUERY=RkZfRU5UUlBSX1ZBTF9EQUlMWSgzOTI4NiwsLCwsJ0RJTCcp&amp;WINDOW=FIRST_POPUP&amp;HEIGHT=450&amp;WIDTH=","450&amp;START_MAXIMIZED=FALSE&amp;VAR:CALENDAR=US&amp;VAR:SYMBOL=CPX&amp;VAR:INDEX=0"}</definedName>
    <definedName name="_1765__FDSAUDITLINK__" localSheetId="0" hidden="1">{"fdsup://directions/FAT Viewer?action=UPDATE&amp;creator=factset&amp;DYN_ARGS=TRUE&amp;DOC_NAME=FAT:FQL_AUDITING_CLIENT_TEMPLATE.FAT&amp;display_string=Audit&amp;VAR:KEY=HIVIDUVMFQ&amp;VAR:QUERY=RkZfRUJJVERBX09QRVIoTFRNLDM5Mjc5KQ==&amp;WINDOW=FIRST_POPUP&amp;HEIGHT=450&amp;WIDTH=450&amp;START_MA","XIMIZED=FALSE&amp;VAR:CALENDAR=US&amp;VAR:SYMBOL=CPX&amp;VAR:INDEX=0"}</definedName>
    <definedName name="_1765__FDSAUDITLINK__" hidden="1">{"fdsup://directions/FAT Viewer?action=UPDATE&amp;creator=factset&amp;DYN_ARGS=TRUE&amp;DOC_NAME=FAT:FQL_AUDITING_CLIENT_TEMPLATE.FAT&amp;display_string=Audit&amp;VAR:KEY=HIVIDUVMFQ&amp;VAR:QUERY=RkZfRUJJVERBX09QRVIoTFRNLDM5Mjc5KQ==&amp;WINDOW=FIRST_POPUP&amp;HEIGHT=450&amp;WIDTH=450&amp;START_MA","XIMIZED=FALSE&amp;VAR:CALENDAR=US&amp;VAR:SYMBOL=CPX&amp;VAR:INDEX=0"}</definedName>
    <definedName name="_1766__FDSAUDITLINK__" localSheetId="0" hidden="1">{"fdsup://directions/FAT Viewer?action=UPDATE&amp;creator=factset&amp;DYN_ARGS=TRUE&amp;DOC_NAME=FAT:FQL_AUDITING_CLIENT_TEMPLATE.FAT&amp;display_string=Audit&amp;VAR:KEY=JSLWLEBGXU&amp;VAR:QUERY=RkZfRU5UUlBSX1ZBTF9EQUlMWSgzOTI3OSwsLCwsJ0RJTCcp&amp;WINDOW=FIRST_POPUP&amp;HEIGHT=450&amp;WIDTH=","450&amp;START_MAXIMIZED=FALSE&amp;VAR:CALENDAR=US&amp;VAR:SYMBOL=CPX&amp;VAR:INDEX=0"}</definedName>
    <definedName name="_1766__FDSAUDITLINK__" hidden="1">{"fdsup://directions/FAT Viewer?action=UPDATE&amp;creator=factset&amp;DYN_ARGS=TRUE&amp;DOC_NAME=FAT:FQL_AUDITING_CLIENT_TEMPLATE.FAT&amp;display_string=Audit&amp;VAR:KEY=JSLWLEBGXU&amp;VAR:QUERY=RkZfRU5UUlBSX1ZBTF9EQUlMWSgzOTI3OSwsLCwsJ0RJTCcp&amp;WINDOW=FIRST_POPUP&amp;HEIGHT=450&amp;WIDTH=","450&amp;START_MAXIMIZED=FALSE&amp;VAR:CALENDAR=US&amp;VAR:SYMBOL=CPX&amp;VAR:INDEX=0"}</definedName>
    <definedName name="_1767__FDSAUDITLINK__" localSheetId="0" hidden="1">{"fdsup://directions/FAT Viewer?action=UPDATE&amp;creator=factset&amp;DYN_ARGS=TRUE&amp;DOC_NAME=FAT:FQL_AUDITING_CLIENT_TEMPLATE.FAT&amp;display_string=Audit&amp;VAR:KEY=FMBATIDQHU&amp;VAR:QUERY=RkZfRUJJVERBX09QRVIoTFRNLDM5MjcyKQ==&amp;WINDOW=FIRST_POPUP&amp;HEIGHT=450&amp;WIDTH=450&amp;START_MA","XIMIZED=FALSE&amp;VAR:CALENDAR=US&amp;VAR:SYMBOL=CPX&amp;VAR:INDEX=0"}</definedName>
    <definedName name="_1767__FDSAUDITLINK__" hidden="1">{"fdsup://directions/FAT Viewer?action=UPDATE&amp;creator=factset&amp;DYN_ARGS=TRUE&amp;DOC_NAME=FAT:FQL_AUDITING_CLIENT_TEMPLATE.FAT&amp;display_string=Audit&amp;VAR:KEY=FMBATIDQHU&amp;VAR:QUERY=RkZfRUJJVERBX09QRVIoTFRNLDM5MjcyKQ==&amp;WINDOW=FIRST_POPUP&amp;HEIGHT=450&amp;WIDTH=450&amp;START_MA","XIMIZED=FALSE&amp;VAR:CALENDAR=US&amp;VAR:SYMBOL=CPX&amp;VAR:INDEX=0"}</definedName>
    <definedName name="_1768__FDSAUDITLINK__" localSheetId="0" hidden="1">{"fdsup://directions/FAT Viewer?action=UPDATE&amp;creator=factset&amp;DYN_ARGS=TRUE&amp;DOC_NAME=FAT:FQL_AUDITING_CLIENT_TEMPLATE.FAT&amp;display_string=Audit&amp;VAR:KEY=RYLEVGLGZW&amp;VAR:QUERY=RkZfRU5UUlBSX1ZBTF9EQUlMWSgzOTI3MiwsLCwsJ0RJTCcp&amp;WINDOW=FIRST_POPUP&amp;HEIGHT=450&amp;WIDTH=","450&amp;START_MAXIMIZED=FALSE&amp;VAR:CALENDAR=US&amp;VAR:SYMBOL=CPX&amp;VAR:INDEX=0"}</definedName>
    <definedName name="_1768__FDSAUDITLINK__" hidden="1">{"fdsup://directions/FAT Viewer?action=UPDATE&amp;creator=factset&amp;DYN_ARGS=TRUE&amp;DOC_NAME=FAT:FQL_AUDITING_CLIENT_TEMPLATE.FAT&amp;display_string=Audit&amp;VAR:KEY=RYLEVGLGZW&amp;VAR:QUERY=RkZfRU5UUlBSX1ZBTF9EQUlMWSgzOTI3MiwsLCwsJ0RJTCcp&amp;WINDOW=FIRST_POPUP&amp;HEIGHT=450&amp;WIDTH=","450&amp;START_MAXIMIZED=FALSE&amp;VAR:CALENDAR=US&amp;VAR:SYMBOL=CPX&amp;VAR:INDEX=0"}</definedName>
    <definedName name="_1769__FDSAUDITLINK__" localSheetId="0" hidden="1">{"fdsup://directions/FAT Viewer?action=UPDATE&amp;creator=factset&amp;DYN_ARGS=TRUE&amp;DOC_NAME=FAT:FQL_AUDITING_CLIENT_TEMPLATE.FAT&amp;display_string=Audit&amp;VAR:KEY=XSRAPQJQHC&amp;VAR:QUERY=RkZfRUJJVERBX09QRVIoTFRNLDM5MjY1KQ==&amp;WINDOW=FIRST_POPUP&amp;HEIGHT=450&amp;WIDTH=450&amp;START_MA","XIMIZED=FALSE&amp;VAR:CALENDAR=US&amp;VAR:SYMBOL=CPX&amp;VAR:INDEX=0"}</definedName>
    <definedName name="_1769__FDSAUDITLINK__" hidden="1">{"fdsup://directions/FAT Viewer?action=UPDATE&amp;creator=factset&amp;DYN_ARGS=TRUE&amp;DOC_NAME=FAT:FQL_AUDITING_CLIENT_TEMPLATE.FAT&amp;display_string=Audit&amp;VAR:KEY=XSRAPQJQHC&amp;VAR:QUERY=RkZfRUJJVERBX09QRVIoTFRNLDM5MjY1KQ==&amp;WINDOW=FIRST_POPUP&amp;HEIGHT=450&amp;WIDTH=450&amp;START_MA","XIMIZED=FALSE&amp;VAR:CALENDAR=US&amp;VAR:SYMBOL=CPX&amp;VAR:INDEX=0"}</definedName>
    <definedName name="_177_____________123Graph_BCHART_1" hidden="1">#REF!</definedName>
    <definedName name="_177____123Graph_ACHART_2" hidden="1">#REF!</definedName>
    <definedName name="_177__FDSAUDITLINK__" localSheetId="0" hidden="1">{"fdsup://directions/FAT Viewer?action=UPDATE&amp;creator=factset&amp;DYN_ARGS=TRUE&amp;DOC_NAME=FAT:FQL_AUDITING_CLIENT_TEMPLATE.FAT&amp;display_string=Audit&amp;VAR:KEY=LWPYBMHKBY&amp;VAR:QUERY=RkZfRU5UUlBSX1ZBTF9EQUlMWSg0MDMyMiwsLCwsJ0RJTCcp&amp;WINDOW=FIRST_POPUP&amp;HEIGHT=450&amp;WIDTH=","450&amp;START_MAXIMIZED=FALSE&amp;VAR:CALENDAR=US&amp;VAR:SYMBOL=B2850B&amp;VAR:INDEX=0"}</definedName>
    <definedName name="_177__FDSAUDITLINK__" hidden="1">{"fdsup://directions/FAT Viewer?action=UPDATE&amp;creator=factset&amp;DYN_ARGS=TRUE&amp;DOC_NAME=FAT:FQL_AUDITING_CLIENT_TEMPLATE.FAT&amp;display_string=Audit&amp;VAR:KEY=LWPYBMHKBY&amp;VAR:QUERY=RkZfRU5UUlBSX1ZBTF9EQUlMWSg0MDMyMiwsLCwsJ0RJTCcp&amp;WINDOW=FIRST_POPUP&amp;HEIGHT=450&amp;WIDTH=","450&amp;START_MAXIMIZED=FALSE&amp;VAR:CALENDAR=US&amp;VAR:SYMBOL=B2850B&amp;VAR:INDEX=0"}</definedName>
    <definedName name="_1770__FDSAUDITLINK__" localSheetId="0" hidden="1">{"fdsup://directions/FAT Viewer?action=UPDATE&amp;creator=factset&amp;DYN_ARGS=TRUE&amp;DOC_NAME=FAT:FQL_AUDITING_CLIENT_TEMPLATE.FAT&amp;display_string=Audit&amp;VAR:KEY=PELGPIHGFU&amp;VAR:QUERY=RkZfRU5UUlBSX1ZBTF9EQUlMWSgzOTI2NSwsLCwsJ0RJTCcp&amp;WINDOW=FIRST_POPUP&amp;HEIGHT=450&amp;WIDTH=","450&amp;START_MAXIMIZED=FALSE&amp;VAR:CALENDAR=US&amp;VAR:SYMBOL=CPX&amp;VAR:INDEX=0"}</definedName>
    <definedName name="_1770__FDSAUDITLINK__" hidden="1">{"fdsup://directions/FAT Viewer?action=UPDATE&amp;creator=factset&amp;DYN_ARGS=TRUE&amp;DOC_NAME=FAT:FQL_AUDITING_CLIENT_TEMPLATE.FAT&amp;display_string=Audit&amp;VAR:KEY=PELGPIHGFU&amp;VAR:QUERY=RkZfRU5UUlBSX1ZBTF9EQUlMWSgzOTI2NSwsLCwsJ0RJTCcp&amp;WINDOW=FIRST_POPUP&amp;HEIGHT=450&amp;WIDTH=","450&amp;START_MAXIMIZED=FALSE&amp;VAR:CALENDAR=US&amp;VAR:SYMBOL=CPX&amp;VAR:INDEX=0"}</definedName>
    <definedName name="_1771__FDSAUDITLINK__" localSheetId="0" hidden="1">{"fdsup://directions/FAT Viewer?action=UPDATE&amp;creator=factset&amp;DYN_ARGS=TRUE&amp;DOC_NAME=FAT:FQL_AUDITING_CLIENT_TEMPLATE.FAT&amp;display_string=Audit&amp;VAR:KEY=XYRWBOFYXA&amp;VAR:QUERY=RkZfRUJJVERBX09QRVIoTFRNLDM5MjU4KQ==&amp;WINDOW=FIRST_POPUP&amp;HEIGHT=450&amp;WIDTH=450&amp;START_MA","XIMIZED=FALSE&amp;VAR:CALENDAR=US&amp;VAR:SYMBOL=CPX&amp;VAR:INDEX=0"}</definedName>
    <definedName name="_1771__FDSAUDITLINK__" hidden="1">{"fdsup://directions/FAT Viewer?action=UPDATE&amp;creator=factset&amp;DYN_ARGS=TRUE&amp;DOC_NAME=FAT:FQL_AUDITING_CLIENT_TEMPLATE.FAT&amp;display_string=Audit&amp;VAR:KEY=XYRWBOFYXA&amp;VAR:QUERY=RkZfRUJJVERBX09QRVIoTFRNLDM5MjU4KQ==&amp;WINDOW=FIRST_POPUP&amp;HEIGHT=450&amp;WIDTH=450&amp;START_MA","XIMIZED=FALSE&amp;VAR:CALENDAR=US&amp;VAR:SYMBOL=CPX&amp;VAR:INDEX=0"}</definedName>
    <definedName name="_1772__FDSAUDITLINK__" localSheetId="0" hidden="1">{"fdsup://directions/FAT Viewer?action=UPDATE&amp;creator=factset&amp;DYN_ARGS=TRUE&amp;DOC_NAME=FAT:FQL_AUDITING_CLIENT_TEMPLATE.FAT&amp;display_string=Audit&amp;VAR:KEY=FWLSTWVODQ&amp;VAR:QUERY=RkZfRU5UUlBSX1ZBTF9EQUlMWSgzOTI1OCwsLCwsJ0RJTCcp&amp;WINDOW=FIRST_POPUP&amp;HEIGHT=450&amp;WIDTH=","450&amp;START_MAXIMIZED=FALSE&amp;VAR:CALENDAR=US&amp;VAR:SYMBOL=CPX&amp;VAR:INDEX=0"}</definedName>
    <definedName name="_1772__FDSAUDITLINK__" hidden="1">{"fdsup://directions/FAT Viewer?action=UPDATE&amp;creator=factset&amp;DYN_ARGS=TRUE&amp;DOC_NAME=FAT:FQL_AUDITING_CLIENT_TEMPLATE.FAT&amp;display_string=Audit&amp;VAR:KEY=FWLSTWVODQ&amp;VAR:QUERY=RkZfRU5UUlBSX1ZBTF9EQUlMWSgzOTI1OCwsLCwsJ0RJTCcp&amp;WINDOW=FIRST_POPUP&amp;HEIGHT=450&amp;WIDTH=","450&amp;START_MAXIMIZED=FALSE&amp;VAR:CALENDAR=US&amp;VAR:SYMBOL=CPX&amp;VAR:INDEX=0"}</definedName>
    <definedName name="_1773__FDSAUDITLINK__" localSheetId="0" hidden="1">{"fdsup://directions/FAT Viewer?action=UPDATE&amp;creator=factset&amp;DYN_ARGS=TRUE&amp;DOC_NAME=FAT:FQL_AUDITING_CLIENT_TEMPLATE.FAT&amp;display_string=Audit&amp;VAR:KEY=TKLALGPWLA&amp;VAR:QUERY=RkZfRUJJVERBX09QRVIoTFRNLDM5MjUxKQ==&amp;WINDOW=FIRST_POPUP&amp;HEIGHT=450&amp;WIDTH=450&amp;START_MA","XIMIZED=FALSE&amp;VAR:CALENDAR=US&amp;VAR:SYMBOL=CPX&amp;VAR:INDEX=0"}</definedName>
    <definedName name="_1773__FDSAUDITLINK__" hidden="1">{"fdsup://directions/FAT Viewer?action=UPDATE&amp;creator=factset&amp;DYN_ARGS=TRUE&amp;DOC_NAME=FAT:FQL_AUDITING_CLIENT_TEMPLATE.FAT&amp;display_string=Audit&amp;VAR:KEY=TKLALGPWLA&amp;VAR:QUERY=RkZfRUJJVERBX09QRVIoTFRNLDM5MjUxKQ==&amp;WINDOW=FIRST_POPUP&amp;HEIGHT=450&amp;WIDTH=450&amp;START_MA","XIMIZED=FALSE&amp;VAR:CALENDAR=US&amp;VAR:SYMBOL=CPX&amp;VAR:INDEX=0"}</definedName>
    <definedName name="_1774__FDSAUDITLINK__" localSheetId="0" hidden="1">{"fdsup://directions/FAT Viewer?action=UPDATE&amp;creator=factset&amp;DYN_ARGS=TRUE&amp;DOC_NAME=FAT:FQL_AUDITING_CLIENT_TEMPLATE.FAT&amp;display_string=Audit&amp;VAR:KEY=RGVITORIJO&amp;VAR:QUERY=RkZfRU5UUlBSX1ZBTF9EQUlMWSgzOTI1MSwsLCwsJ0RJTCcp&amp;WINDOW=FIRST_POPUP&amp;HEIGHT=450&amp;WIDTH=","450&amp;START_MAXIMIZED=FALSE&amp;VAR:CALENDAR=US&amp;VAR:SYMBOL=CPX&amp;VAR:INDEX=0"}</definedName>
    <definedName name="_1774__FDSAUDITLINK__" hidden="1">{"fdsup://directions/FAT Viewer?action=UPDATE&amp;creator=factset&amp;DYN_ARGS=TRUE&amp;DOC_NAME=FAT:FQL_AUDITING_CLIENT_TEMPLATE.FAT&amp;display_string=Audit&amp;VAR:KEY=RGVITORIJO&amp;VAR:QUERY=RkZfRU5UUlBSX1ZBTF9EQUlMWSgzOTI1MSwsLCwsJ0RJTCcp&amp;WINDOW=FIRST_POPUP&amp;HEIGHT=450&amp;WIDTH=","450&amp;START_MAXIMIZED=FALSE&amp;VAR:CALENDAR=US&amp;VAR:SYMBOL=CPX&amp;VAR:INDEX=0"}</definedName>
    <definedName name="_1775__FDSAUDITLINK__" localSheetId="0" hidden="1">{"fdsup://directions/FAT Viewer?action=UPDATE&amp;creator=factset&amp;DYN_ARGS=TRUE&amp;DOC_NAME=FAT:FQL_AUDITING_CLIENT_TEMPLATE.FAT&amp;display_string=Audit&amp;VAR:KEY=FGFILITAXS&amp;VAR:QUERY=RkZfRUJJVERBX09QRVIoTFRNLDM5MjQ0KQ==&amp;WINDOW=FIRST_POPUP&amp;HEIGHT=450&amp;WIDTH=450&amp;START_MA","XIMIZED=FALSE&amp;VAR:CALENDAR=US&amp;VAR:SYMBOL=CPX&amp;VAR:INDEX=0"}</definedName>
    <definedName name="_1775__FDSAUDITLINK__" hidden="1">{"fdsup://directions/FAT Viewer?action=UPDATE&amp;creator=factset&amp;DYN_ARGS=TRUE&amp;DOC_NAME=FAT:FQL_AUDITING_CLIENT_TEMPLATE.FAT&amp;display_string=Audit&amp;VAR:KEY=FGFILITAXS&amp;VAR:QUERY=RkZfRUJJVERBX09QRVIoTFRNLDM5MjQ0KQ==&amp;WINDOW=FIRST_POPUP&amp;HEIGHT=450&amp;WIDTH=450&amp;START_MA","XIMIZED=FALSE&amp;VAR:CALENDAR=US&amp;VAR:SYMBOL=CPX&amp;VAR:INDEX=0"}</definedName>
    <definedName name="_1776__FDSAUDITLINK__" localSheetId="0" hidden="1">{"fdsup://directions/FAT Viewer?action=UPDATE&amp;creator=factset&amp;DYN_ARGS=TRUE&amp;DOC_NAME=FAT:FQL_AUDITING_CLIENT_TEMPLATE.FAT&amp;display_string=Audit&amp;VAR:KEY=NWHSZSVMVE&amp;VAR:QUERY=RkZfRU5UUlBSX1ZBTF9EQUlMWSgzOTI0NCwsLCwsJ0RJTCcp&amp;WINDOW=FIRST_POPUP&amp;HEIGHT=450&amp;WIDTH=","450&amp;START_MAXIMIZED=FALSE&amp;VAR:CALENDAR=US&amp;VAR:SYMBOL=CPX&amp;VAR:INDEX=0"}</definedName>
    <definedName name="_1776__FDSAUDITLINK__" hidden="1">{"fdsup://directions/FAT Viewer?action=UPDATE&amp;creator=factset&amp;DYN_ARGS=TRUE&amp;DOC_NAME=FAT:FQL_AUDITING_CLIENT_TEMPLATE.FAT&amp;display_string=Audit&amp;VAR:KEY=NWHSZSVMVE&amp;VAR:QUERY=RkZfRU5UUlBSX1ZBTF9EQUlMWSgzOTI0NCwsLCwsJ0RJTCcp&amp;WINDOW=FIRST_POPUP&amp;HEIGHT=450&amp;WIDTH=","450&amp;START_MAXIMIZED=FALSE&amp;VAR:CALENDAR=US&amp;VAR:SYMBOL=CPX&amp;VAR:INDEX=0"}</definedName>
    <definedName name="_1777__FDSAUDITLINK__" localSheetId="0" hidden="1">{"fdsup://directions/FAT Viewer?action=UPDATE&amp;creator=factset&amp;DYN_ARGS=TRUE&amp;DOC_NAME=FAT:FQL_AUDITING_CLIENT_TEMPLATE.FAT&amp;display_string=Audit&amp;VAR:KEY=LWHGRMRCHK&amp;VAR:QUERY=RkZfRUJJVERBX09QRVIoTFRNLDM5MjM3KQ==&amp;WINDOW=FIRST_POPUP&amp;HEIGHT=450&amp;WIDTH=450&amp;START_MA","XIMIZED=FALSE&amp;VAR:CALENDAR=US&amp;VAR:SYMBOL=CPX&amp;VAR:INDEX=0"}</definedName>
    <definedName name="_1777__FDSAUDITLINK__" hidden="1">{"fdsup://directions/FAT Viewer?action=UPDATE&amp;creator=factset&amp;DYN_ARGS=TRUE&amp;DOC_NAME=FAT:FQL_AUDITING_CLIENT_TEMPLATE.FAT&amp;display_string=Audit&amp;VAR:KEY=LWHGRMRCHK&amp;VAR:QUERY=RkZfRUJJVERBX09QRVIoTFRNLDM5MjM3KQ==&amp;WINDOW=FIRST_POPUP&amp;HEIGHT=450&amp;WIDTH=450&amp;START_MA","XIMIZED=FALSE&amp;VAR:CALENDAR=US&amp;VAR:SYMBOL=CPX&amp;VAR:INDEX=0"}</definedName>
    <definedName name="_1778__FDSAUDITLINK__" localSheetId="0" hidden="1">{"fdsup://directions/FAT Viewer?action=UPDATE&amp;creator=factset&amp;DYN_ARGS=TRUE&amp;DOC_NAME=FAT:FQL_AUDITING_CLIENT_TEMPLATE.FAT&amp;display_string=Audit&amp;VAR:KEY=DSZWTQNWBW&amp;VAR:QUERY=RkZfRU5UUlBSX1ZBTF9EQUlMWSgzOTIzNywsLCwsJ0RJTCcp&amp;WINDOW=FIRST_POPUP&amp;HEIGHT=450&amp;WIDTH=","450&amp;START_MAXIMIZED=FALSE&amp;VAR:CALENDAR=US&amp;VAR:SYMBOL=CPX&amp;VAR:INDEX=0"}</definedName>
    <definedName name="_1778__FDSAUDITLINK__" hidden="1">{"fdsup://directions/FAT Viewer?action=UPDATE&amp;creator=factset&amp;DYN_ARGS=TRUE&amp;DOC_NAME=FAT:FQL_AUDITING_CLIENT_TEMPLATE.FAT&amp;display_string=Audit&amp;VAR:KEY=DSZWTQNWBW&amp;VAR:QUERY=RkZfRU5UUlBSX1ZBTF9EQUlMWSgzOTIzNywsLCwsJ0RJTCcp&amp;WINDOW=FIRST_POPUP&amp;HEIGHT=450&amp;WIDTH=","450&amp;START_MAXIMIZED=FALSE&amp;VAR:CALENDAR=US&amp;VAR:SYMBOL=CPX&amp;VAR:INDEX=0"}</definedName>
    <definedName name="_1779__FDSAUDITLINK__" localSheetId="0" hidden="1">{"fdsup://directions/FAT Viewer?action=UPDATE&amp;creator=factset&amp;DYN_ARGS=TRUE&amp;DOC_NAME=FAT:FQL_AUDITING_CLIENT_TEMPLATE.FAT&amp;display_string=Audit&amp;VAR:KEY=JAPUHOLYRQ&amp;VAR:QUERY=RkZfRUJJVERBX09QRVIoTFRNLDM5MjMwKQ==&amp;WINDOW=FIRST_POPUP&amp;HEIGHT=450&amp;WIDTH=450&amp;START_MA","XIMIZED=FALSE&amp;VAR:CALENDAR=US&amp;VAR:SYMBOL=CPX&amp;VAR:INDEX=0"}</definedName>
    <definedName name="_1779__FDSAUDITLINK__" hidden="1">{"fdsup://directions/FAT Viewer?action=UPDATE&amp;creator=factset&amp;DYN_ARGS=TRUE&amp;DOC_NAME=FAT:FQL_AUDITING_CLIENT_TEMPLATE.FAT&amp;display_string=Audit&amp;VAR:KEY=JAPUHOLYRQ&amp;VAR:QUERY=RkZfRUJJVERBX09QRVIoTFRNLDM5MjMwKQ==&amp;WINDOW=FIRST_POPUP&amp;HEIGHT=450&amp;WIDTH=450&amp;START_MA","XIMIZED=FALSE&amp;VAR:CALENDAR=US&amp;VAR:SYMBOL=CPX&amp;VAR:INDEX=0"}</definedName>
    <definedName name="_178____123Graph_ACHART_3" hidden="1">#REF!</definedName>
    <definedName name="_178__FDSAUDITLINK__" localSheetId="0" hidden="1">{"fdsup://directions/FAT Viewer?action=UPDATE&amp;creator=factset&amp;DYN_ARGS=TRUE&amp;DOC_NAME=FAT:FQL_AUDITING_CLIENT_TEMPLATE.FAT&amp;display_string=Audit&amp;VAR:KEY=XWLAXIBWRQ&amp;VAR:QUERY=RkZfRUJJVERBX09QRVIoTFRNLDQwMzIyKQ==&amp;WINDOW=FIRST_POPUP&amp;HEIGHT=450&amp;WIDTH=450&amp;START_MA","XIMIZED=FALSE&amp;VAR:CALENDAR=US&amp;VAR:SYMBOL=B2850B&amp;VAR:INDEX=0"}</definedName>
    <definedName name="_178__FDSAUDITLINK__" hidden="1">{"fdsup://directions/FAT Viewer?action=UPDATE&amp;creator=factset&amp;DYN_ARGS=TRUE&amp;DOC_NAME=FAT:FQL_AUDITING_CLIENT_TEMPLATE.FAT&amp;display_string=Audit&amp;VAR:KEY=XWLAXIBWRQ&amp;VAR:QUERY=RkZfRUJJVERBX09QRVIoTFRNLDQwMzIyKQ==&amp;WINDOW=FIRST_POPUP&amp;HEIGHT=450&amp;WIDTH=450&amp;START_MA","XIMIZED=FALSE&amp;VAR:CALENDAR=US&amp;VAR:SYMBOL=B2850B&amp;VAR:INDEX=0"}</definedName>
    <definedName name="_1780__FDSAUDITLINK__" localSheetId="0" hidden="1">{"fdsup://directions/FAT Viewer?action=UPDATE&amp;creator=factset&amp;DYN_ARGS=TRUE&amp;DOC_NAME=FAT:FQL_AUDITING_CLIENT_TEMPLATE.FAT&amp;display_string=Audit&amp;VAR:KEY=TMJENQXOFQ&amp;VAR:QUERY=RkZfRU5UUlBSX1ZBTF9EQUlMWSgzOTIzMCwsLCwsJ0RJTCcp&amp;WINDOW=FIRST_POPUP&amp;HEIGHT=450&amp;WIDTH=","450&amp;START_MAXIMIZED=FALSE&amp;VAR:CALENDAR=US&amp;VAR:SYMBOL=CPX&amp;VAR:INDEX=0"}</definedName>
    <definedName name="_1780__FDSAUDITLINK__" hidden="1">{"fdsup://directions/FAT Viewer?action=UPDATE&amp;creator=factset&amp;DYN_ARGS=TRUE&amp;DOC_NAME=FAT:FQL_AUDITING_CLIENT_TEMPLATE.FAT&amp;display_string=Audit&amp;VAR:KEY=TMJENQXOFQ&amp;VAR:QUERY=RkZfRU5UUlBSX1ZBTF9EQUlMWSgzOTIzMCwsLCwsJ0RJTCcp&amp;WINDOW=FIRST_POPUP&amp;HEIGHT=450&amp;WIDTH=","450&amp;START_MAXIMIZED=FALSE&amp;VAR:CALENDAR=US&amp;VAR:SYMBOL=CPX&amp;VAR:INDEX=0"}</definedName>
    <definedName name="_1781__FDSAUDITLINK__" localSheetId="0" hidden="1">{"fdsup://directions/FAT Viewer?action=UPDATE&amp;creator=factset&amp;DYN_ARGS=TRUE&amp;DOC_NAME=FAT:FQL_AUDITING_CLIENT_TEMPLATE.FAT&amp;display_string=Audit&amp;VAR:KEY=BEBWFKPGRA&amp;VAR:QUERY=RkZfRUJJVERBX09QRVIoTFRNLDM5MjIzKQ==&amp;WINDOW=FIRST_POPUP&amp;HEIGHT=450&amp;WIDTH=450&amp;START_MA","XIMIZED=FALSE&amp;VAR:CALENDAR=US&amp;VAR:SYMBOL=CPX&amp;VAR:INDEX=0"}</definedName>
    <definedName name="_1781__FDSAUDITLINK__" hidden="1">{"fdsup://directions/FAT Viewer?action=UPDATE&amp;creator=factset&amp;DYN_ARGS=TRUE&amp;DOC_NAME=FAT:FQL_AUDITING_CLIENT_TEMPLATE.FAT&amp;display_string=Audit&amp;VAR:KEY=BEBWFKPGRA&amp;VAR:QUERY=RkZfRUJJVERBX09QRVIoTFRNLDM5MjIzKQ==&amp;WINDOW=FIRST_POPUP&amp;HEIGHT=450&amp;WIDTH=450&amp;START_MA","XIMIZED=FALSE&amp;VAR:CALENDAR=US&amp;VAR:SYMBOL=CPX&amp;VAR:INDEX=0"}</definedName>
    <definedName name="_1782__FDSAUDITLINK__" localSheetId="0" hidden="1">{"fdsup://directions/FAT Viewer?action=UPDATE&amp;creator=factset&amp;DYN_ARGS=TRUE&amp;DOC_NAME=FAT:FQL_AUDITING_CLIENT_TEMPLATE.FAT&amp;display_string=Audit&amp;VAR:KEY=LAZMNCJSNI&amp;VAR:QUERY=RkZfRU5UUlBSX1ZBTF9EQUlMWSgzOTIyMywsLCwsJ0RJTCcp&amp;WINDOW=FIRST_POPUP&amp;HEIGHT=450&amp;WIDTH=","450&amp;START_MAXIMIZED=FALSE&amp;VAR:CALENDAR=US&amp;VAR:SYMBOL=CPX&amp;VAR:INDEX=0"}</definedName>
    <definedName name="_1782__FDSAUDITLINK__" hidden="1">{"fdsup://directions/FAT Viewer?action=UPDATE&amp;creator=factset&amp;DYN_ARGS=TRUE&amp;DOC_NAME=FAT:FQL_AUDITING_CLIENT_TEMPLATE.FAT&amp;display_string=Audit&amp;VAR:KEY=LAZMNCJSNI&amp;VAR:QUERY=RkZfRU5UUlBSX1ZBTF9EQUlMWSgzOTIyMywsLCwsJ0RJTCcp&amp;WINDOW=FIRST_POPUP&amp;HEIGHT=450&amp;WIDTH=","450&amp;START_MAXIMIZED=FALSE&amp;VAR:CALENDAR=US&amp;VAR:SYMBOL=CPX&amp;VAR:INDEX=0"}</definedName>
    <definedName name="_1783__FDSAUDITLINK__" localSheetId="0" hidden="1">{"fdsup://directions/FAT Viewer?action=UPDATE&amp;creator=factset&amp;DYN_ARGS=TRUE&amp;DOC_NAME=FAT:FQL_AUDITING_CLIENT_TEMPLATE.FAT&amp;display_string=Audit&amp;VAR:KEY=LMVOVATYJS&amp;VAR:QUERY=RkZfRUJJVERBX09QRVIoTFRNLDM5MjE2KQ==&amp;WINDOW=FIRST_POPUP&amp;HEIGHT=450&amp;WIDTH=450&amp;START_MA","XIMIZED=FALSE&amp;VAR:CALENDAR=US&amp;VAR:SYMBOL=CPX&amp;VAR:INDEX=0"}</definedName>
    <definedName name="_1783__FDSAUDITLINK__" hidden="1">{"fdsup://directions/FAT Viewer?action=UPDATE&amp;creator=factset&amp;DYN_ARGS=TRUE&amp;DOC_NAME=FAT:FQL_AUDITING_CLIENT_TEMPLATE.FAT&amp;display_string=Audit&amp;VAR:KEY=LMVOVATYJS&amp;VAR:QUERY=RkZfRUJJVERBX09QRVIoTFRNLDM5MjE2KQ==&amp;WINDOW=FIRST_POPUP&amp;HEIGHT=450&amp;WIDTH=450&amp;START_MA","XIMIZED=FALSE&amp;VAR:CALENDAR=US&amp;VAR:SYMBOL=CPX&amp;VAR:INDEX=0"}</definedName>
    <definedName name="_1784__FDSAUDITLINK__" localSheetId="0" hidden="1">{"fdsup://directions/FAT Viewer?action=UPDATE&amp;creator=factset&amp;DYN_ARGS=TRUE&amp;DOC_NAME=FAT:FQL_AUDITING_CLIENT_TEMPLATE.FAT&amp;display_string=Audit&amp;VAR:KEY=HADYFURIPI&amp;VAR:QUERY=RkZfRU5UUlBSX1ZBTF9EQUlMWSgzOTIxNiwsLCwsJ0RJTCcp&amp;WINDOW=FIRST_POPUP&amp;HEIGHT=450&amp;WIDTH=","450&amp;START_MAXIMIZED=FALSE&amp;VAR:CALENDAR=US&amp;VAR:SYMBOL=CPX&amp;VAR:INDEX=0"}</definedName>
    <definedName name="_1784__FDSAUDITLINK__" hidden="1">{"fdsup://directions/FAT Viewer?action=UPDATE&amp;creator=factset&amp;DYN_ARGS=TRUE&amp;DOC_NAME=FAT:FQL_AUDITING_CLIENT_TEMPLATE.FAT&amp;display_string=Audit&amp;VAR:KEY=HADYFURIPI&amp;VAR:QUERY=RkZfRU5UUlBSX1ZBTF9EQUlMWSgzOTIxNiwsLCwsJ0RJTCcp&amp;WINDOW=FIRST_POPUP&amp;HEIGHT=450&amp;WIDTH=","450&amp;START_MAXIMIZED=FALSE&amp;VAR:CALENDAR=US&amp;VAR:SYMBOL=CPX&amp;VAR:INDEX=0"}</definedName>
    <definedName name="_1785__FDSAUDITLINK__" localSheetId="0" hidden="1">{"fdsup://directions/FAT Viewer?action=UPDATE&amp;creator=factset&amp;DYN_ARGS=TRUE&amp;DOC_NAME=FAT:FQL_AUDITING_CLIENT_TEMPLATE.FAT&amp;display_string=Audit&amp;VAR:KEY=ZERKZEDGJA&amp;VAR:QUERY=RkZfRUJJVERBX09QRVIoTFRNLDM5MjA5KQ==&amp;WINDOW=FIRST_POPUP&amp;HEIGHT=450&amp;WIDTH=450&amp;START_MA","XIMIZED=FALSE&amp;VAR:CALENDAR=US&amp;VAR:SYMBOL=CPX&amp;VAR:INDEX=0"}</definedName>
    <definedName name="_1785__FDSAUDITLINK__" hidden="1">{"fdsup://directions/FAT Viewer?action=UPDATE&amp;creator=factset&amp;DYN_ARGS=TRUE&amp;DOC_NAME=FAT:FQL_AUDITING_CLIENT_TEMPLATE.FAT&amp;display_string=Audit&amp;VAR:KEY=ZERKZEDGJA&amp;VAR:QUERY=RkZfRUJJVERBX09QRVIoTFRNLDM5MjA5KQ==&amp;WINDOW=FIRST_POPUP&amp;HEIGHT=450&amp;WIDTH=450&amp;START_MA","XIMIZED=FALSE&amp;VAR:CALENDAR=US&amp;VAR:SYMBOL=CPX&amp;VAR:INDEX=0"}</definedName>
    <definedName name="_1786__FDSAUDITLINK__" localSheetId="0" hidden="1">{"fdsup://directions/FAT Viewer?action=UPDATE&amp;creator=factset&amp;DYN_ARGS=TRUE&amp;DOC_NAME=FAT:FQL_AUDITING_CLIENT_TEMPLATE.FAT&amp;display_string=Audit&amp;VAR:KEY=HWNANQTIBO&amp;VAR:QUERY=RkZfRU5UUlBSX1ZBTF9EQUlMWSgzOTIwOSwsLCwsJ0RJTCcp&amp;WINDOW=FIRST_POPUP&amp;HEIGHT=450&amp;WIDTH=","450&amp;START_MAXIMIZED=FALSE&amp;VAR:CALENDAR=US&amp;VAR:SYMBOL=CPX&amp;VAR:INDEX=0"}</definedName>
    <definedName name="_1786__FDSAUDITLINK__" hidden="1">{"fdsup://directions/FAT Viewer?action=UPDATE&amp;creator=factset&amp;DYN_ARGS=TRUE&amp;DOC_NAME=FAT:FQL_AUDITING_CLIENT_TEMPLATE.FAT&amp;display_string=Audit&amp;VAR:KEY=HWNANQTIBO&amp;VAR:QUERY=RkZfRU5UUlBSX1ZBTF9EQUlMWSgzOTIwOSwsLCwsJ0RJTCcp&amp;WINDOW=FIRST_POPUP&amp;HEIGHT=450&amp;WIDTH=","450&amp;START_MAXIMIZED=FALSE&amp;VAR:CALENDAR=US&amp;VAR:SYMBOL=CPX&amp;VAR:INDEX=0"}</definedName>
    <definedName name="_1787__FDSAUDITLINK__" localSheetId="0" hidden="1">{"fdsup://directions/FAT Viewer?action=UPDATE&amp;creator=factset&amp;DYN_ARGS=TRUE&amp;DOC_NAME=FAT:FQL_AUDITING_CLIENT_TEMPLATE.FAT&amp;display_string=Audit&amp;VAR:KEY=PWFQXMFGJU&amp;VAR:QUERY=RkZfRUJJVERBX09QRVIoTFRNLDM5MjAyKQ==&amp;WINDOW=FIRST_POPUP&amp;HEIGHT=450&amp;WIDTH=450&amp;START_MA","XIMIZED=FALSE&amp;VAR:CALENDAR=US&amp;VAR:SYMBOL=CPX&amp;VAR:INDEX=0"}</definedName>
    <definedName name="_1787__FDSAUDITLINK__" hidden="1">{"fdsup://directions/FAT Viewer?action=UPDATE&amp;creator=factset&amp;DYN_ARGS=TRUE&amp;DOC_NAME=FAT:FQL_AUDITING_CLIENT_TEMPLATE.FAT&amp;display_string=Audit&amp;VAR:KEY=PWFQXMFGJU&amp;VAR:QUERY=RkZfRUJJVERBX09QRVIoTFRNLDM5MjAyKQ==&amp;WINDOW=FIRST_POPUP&amp;HEIGHT=450&amp;WIDTH=450&amp;START_MA","XIMIZED=FALSE&amp;VAR:CALENDAR=US&amp;VAR:SYMBOL=CPX&amp;VAR:INDEX=0"}</definedName>
    <definedName name="_1788__FDSAUDITLINK__" localSheetId="0" hidden="1">{"fdsup://directions/FAT Viewer?action=UPDATE&amp;creator=factset&amp;DYN_ARGS=TRUE&amp;DOC_NAME=FAT:FQL_AUDITING_CLIENT_TEMPLATE.FAT&amp;display_string=Audit&amp;VAR:KEY=PONADMBUXQ&amp;VAR:QUERY=RkZfRU5UUlBSX1ZBTF9EQUlMWSgzOTIwMiwsLCwsJ0RJTCcp&amp;WINDOW=FIRST_POPUP&amp;HEIGHT=450&amp;WIDTH=","450&amp;START_MAXIMIZED=FALSE&amp;VAR:CALENDAR=US&amp;VAR:SYMBOL=CPX&amp;VAR:INDEX=0"}</definedName>
    <definedName name="_1788__FDSAUDITLINK__" hidden="1">{"fdsup://directions/FAT Viewer?action=UPDATE&amp;creator=factset&amp;DYN_ARGS=TRUE&amp;DOC_NAME=FAT:FQL_AUDITING_CLIENT_TEMPLATE.FAT&amp;display_string=Audit&amp;VAR:KEY=PONADMBUXQ&amp;VAR:QUERY=RkZfRU5UUlBSX1ZBTF9EQUlMWSgzOTIwMiwsLCwsJ0RJTCcp&amp;WINDOW=FIRST_POPUP&amp;HEIGHT=450&amp;WIDTH=","450&amp;START_MAXIMIZED=FALSE&amp;VAR:CALENDAR=US&amp;VAR:SYMBOL=CPX&amp;VAR:INDEX=0"}</definedName>
    <definedName name="_1789__FDSAUDITLINK__" localSheetId="0" hidden="1">{"fdsup://directions/FAT Viewer?action=UPDATE&amp;creator=factset&amp;DYN_ARGS=TRUE&amp;DOC_NAME=FAT:FQL_AUDITING_CLIENT_TEMPLATE.FAT&amp;display_string=Audit&amp;VAR:KEY=TEROZYZAZM&amp;VAR:QUERY=RkZfRUJJVERBX09QRVIoTFRNLDM5MTk1KQ==&amp;WINDOW=FIRST_POPUP&amp;HEIGHT=450&amp;WIDTH=450&amp;START_MA","XIMIZED=FALSE&amp;VAR:CALENDAR=US&amp;VAR:SYMBOL=CPX&amp;VAR:INDEX=0"}</definedName>
    <definedName name="_1789__FDSAUDITLINK__" hidden="1">{"fdsup://directions/FAT Viewer?action=UPDATE&amp;creator=factset&amp;DYN_ARGS=TRUE&amp;DOC_NAME=FAT:FQL_AUDITING_CLIENT_TEMPLATE.FAT&amp;display_string=Audit&amp;VAR:KEY=TEROZYZAZM&amp;VAR:QUERY=RkZfRUJJVERBX09QRVIoTFRNLDM5MTk1KQ==&amp;WINDOW=FIRST_POPUP&amp;HEIGHT=450&amp;WIDTH=450&amp;START_MA","XIMIZED=FALSE&amp;VAR:CALENDAR=US&amp;VAR:SYMBOL=CPX&amp;VAR:INDEX=0"}</definedName>
    <definedName name="_179____123Graph_BCHART_1" hidden="1">#REF!</definedName>
    <definedName name="_179__FDSAUDITLINK__" localSheetId="0" hidden="1">{"fdsup://directions/FAT Viewer?action=UPDATE&amp;creator=factset&amp;DYN_ARGS=TRUE&amp;DOC_NAME=FAT:FQL_AUDITING_CLIENT_TEMPLATE.FAT&amp;display_string=Audit&amp;VAR:KEY=XSBCZCPORI&amp;VAR:QUERY=RkZfRU5UUlBSX1ZBTF9EQUlMWSg0MDMxNSwsLCwsJ0RJTCcp&amp;WINDOW=FIRST_POPUP&amp;HEIGHT=450&amp;WIDTH=","450&amp;START_MAXIMIZED=FALSE&amp;VAR:CALENDAR=US&amp;VAR:SYMBOL=B2850B&amp;VAR:INDEX=0"}</definedName>
    <definedName name="_179__FDSAUDITLINK__" hidden="1">{"fdsup://directions/FAT Viewer?action=UPDATE&amp;creator=factset&amp;DYN_ARGS=TRUE&amp;DOC_NAME=FAT:FQL_AUDITING_CLIENT_TEMPLATE.FAT&amp;display_string=Audit&amp;VAR:KEY=XSBCZCPORI&amp;VAR:QUERY=RkZfRU5UUlBSX1ZBTF9EQUlMWSg0MDMxNSwsLCwsJ0RJTCcp&amp;WINDOW=FIRST_POPUP&amp;HEIGHT=450&amp;WIDTH=","450&amp;START_MAXIMIZED=FALSE&amp;VAR:CALENDAR=US&amp;VAR:SYMBOL=B2850B&amp;VAR:INDEX=0"}</definedName>
    <definedName name="_1790__FDSAUDITLINK__" localSheetId="0" hidden="1">{"fdsup://directions/FAT Viewer?action=UPDATE&amp;creator=factset&amp;DYN_ARGS=TRUE&amp;DOC_NAME=FAT:FQL_AUDITING_CLIENT_TEMPLATE.FAT&amp;display_string=Audit&amp;VAR:KEY=DQRMLKHCXO&amp;VAR:QUERY=RkZfRU5UUlBSX1ZBTF9EQUlMWSgzOTE5NSwsLCwsJ0RJTCcp&amp;WINDOW=FIRST_POPUP&amp;HEIGHT=450&amp;WIDTH=","450&amp;START_MAXIMIZED=FALSE&amp;VAR:CALENDAR=US&amp;VAR:SYMBOL=CPX&amp;VAR:INDEX=0"}</definedName>
    <definedName name="_1790__FDSAUDITLINK__" hidden="1">{"fdsup://directions/FAT Viewer?action=UPDATE&amp;creator=factset&amp;DYN_ARGS=TRUE&amp;DOC_NAME=FAT:FQL_AUDITING_CLIENT_TEMPLATE.FAT&amp;display_string=Audit&amp;VAR:KEY=DQRMLKHCXO&amp;VAR:QUERY=RkZfRU5UUlBSX1ZBTF9EQUlMWSgzOTE5NSwsLCwsJ0RJTCcp&amp;WINDOW=FIRST_POPUP&amp;HEIGHT=450&amp;WIDTH=","450&amp;START_MAXIMIZED=FALSE&amp;VAR:CALENDAR=US&amp;VAR:SYMBOL=CPX&amp;VAR:INDEX=0"}</definedName>
    <definedName name="_1791__FDSAUDITLINK__" localSheetId="0" hidden="1">{"fdsup://directions/FAT Viewer?action=UPDATE&amp;creator=factset&amp;DYN_ARGS=TRUE&amp;DOC_NAME=FAT:FQL_AUDITING_CLIENT_TEMPLATE.FAT&amp;display_string=Audit&amp;VAR:KEY=PIPUVKZQTY&amp;VAR:QUERY=RkZfRUJJVERBX09QRVIoTFRNLDM5MTg4KQ==&amp;WINDOW=FIRST_POPUP&amp;HEIGHT=450&amp;WIDTH=450&amp;START_MA","XIMIZED=FALSE&amp;VAR:CALENDAR=US&amp;VAR:SYMBOL=CPX&amp;VAR:INDEX=0"}</definedName>
    <definedName name="_1791__FDSAUDITLINK__" hidden="1">{"fdsup://directions/FAT Viewer?action=UPDATE&amp;creator=factset&amp;DYN_ARGS=TRUE&amp;DOC_NAME=FAT:FQL_AUDITING_CLIENT_TEMPLATE.FAT&amp;display_string=Audit&amp;VAR:KEY=PIPUVKZQTY&amp;VAR:QUERY=RkZfRUJJVERBX09QRVIoTFRNLDM5MTg4KQ==&amp;WINDOW=FIRST_POPUP&amp;HEIGHT=450&amp;WIDTH=450&amp;START_MA","XIMIZED=FALSE&amp;VAR:CALENDAR=US&amp;VAR:SYMBOL=CPX&amp;VAR:INDEX=0"}</definedName>
    <definedName name="_1792__FDSAUDITLINK__" localSheetId="0" hidden="1">{"fdsup://directions/FAT Viewer?action=UPDATE&amp;creator=factset&amp;DYN_ARGS=TRUE&amp;DOC_NAME=FAT:FQL_AUDITING_CLIENT_TEMPLATE.FAT&amp;display_string=Audit&amp;VAR:KEY=PQDWHSFMLM&amp;VAR:QUERY=RkZfRU5UUlBSX1ZBTF9EQUlMWSgzOTE4OCwsLCwsJ0RJTCcp&amp;WINDOW=FIRST_POPUP&amp;HEIGHT=450&amp;WIDTH=","450&amp;START_MAXIMIZED=FALSE&amp;VAR:CALENDAR=US&amp;VAR:SYMBOL=CPX&amp;VAR:INDEX=0"}</definedName>
    <definedName name="_1792__FDSAUDITLINK__" hidden="1">{"fdsup://directions/FAT Viewer?action=UPDATE&amp;creator=factset&amp;DYN_ARGS=TRUE&amp;DOC_NAME=FAT:FQL_AUDITING_CLIENT_TEMPLATE.FAT&amp;display_string=Audit&amp;VAR:KEY=PQDWHSFMLM&amp;VAR:QUERY=RkZfRU5UUlBSX1ZBTF9EQUlMWSgzOTE4OCwsLCwsJ0RJTCcp&amp;WINDOW=FIRST_POPUP&amp;HEIGHT=450&amp;WIDTH=","450&amp;START_MAXIMIZED=FALSE&amp;VAR:CALENDAR=US&amp;VAR:SYMBOL=CPX&amp;VAR:INDEX=0"}</definedName>
    <definedName name="_1793__FDSAUDITLINK__" localSheetId="0" hidden="1">{"fdsup://directions/FAT Viewer?action=UPDATE&amp;creator=factset&amp;DYN_ARGS=TRUE&amp;DOC_NAME=FAT:FQL_AUDITING_CLIENT_TEMPLATE.FAT&amp;display_string=Audit&amp;VAR:KEY=JMFIHIRYHI&amp;VAR:QUERY=RkZfRUJJVERBX09QRVIoTFRNLDM5MTgxKQ==&amp;WINDOW=FIRST_POPUP&amp;HEIGHT=450&amp;WIDTH=450&amp;START_MA","XIMIZED=FALSE&amp;VAR:CALENDAR=US&amp;VAR:SYMBOL=CPX&amp;VAR:INDEX=0"}</definedName>
    <definedName name="_1793__FDSAUDITLINK__" hidden="1">{"fdsup://directions/FAT Viewer?action=UPDATE&amp;creator=factset&amp;DYN_ARGS=TRUE&amp;DOC_NAME=FAT:FQL_AUDITING_CLIENT_TEMPLATE.FAT&amp;display_string=Audit&amp;VAR:KEY=JMFIHIRYHI&amp;VAR:QUERY=RkZfRUJJVERBX09QRVIoTFRNLDM5MTgxKQ==&amp;WINDOW=FIRST_POPUP&amp;HEIGHT=450&amp;WIDTH=450&amp;START_MA","XIMIZED=FALSE&amp;VAR:CALENDAR=US&amp;VAR:SYMBOL=CPX&amp;VAR:INDEX=0"}</definedName>
    <definedName name="_1794__FDSAUDITLINK__" localSheetId="0" hidden="1">{"fdsup://directions/FAT Viewer?action=UPDATE&amp;creator=factset&amp;DYN_ARGS=TRUE&amp;DOC_NAME=FAT:FQL_AUDITING_CLIENT_TEMPLATE.FAT&amp;display_string=Audit&amp;VAR:KEY=NOVULITGVU&amp;VAR:QUERY=RkZfRU5UUlBSX1ZBTF9EQUlMWSgzOTE4MSwsLCwsJ0RJTCcp&amp;WINDOW=FIRST_POPUP&amp;HEIGHT=450&amp;WIDTH=","450&amp;START_MAXIMIZED=FALSE&amp;VAR:CALENDAR=US&amp;VAR:SYMBOL=CPX&amp;VAR:INDEX=0"}</definedName>
    <definedName name="_1794__FDSAUDITLINK__" hidden="1">{"fdsup://directions/FAT Viewer?action=UPDATE&amp;creator=factset&amp;DYN_ARGS=TRUE&amp;DOC_NAME=FAT:FQL_AUDITING_CLIENT_TEMPLATE.FAT&amp;display_string=Audit&amp;VAR:KEY=NOVULITGVU&amp;VAR:QUERY=RkZfRU5UUlBSX1ZBTF9EQUlMWSgzOTE4MSwsLCwsJ0RJTCcp&amp;WINDOW=FIRST_POPUP&amp;HEIGHT=450&amp;WIDTH=","450&amp;START_MAXIMIZED=FALSE&amp;VAR:CALENDAR=US&amp;VAR:SYMBOL=CPX&amp;VAR:INDEX=0"}</definedName>
    <definedName name="_1795__FDSAUDITLINK__" localSheetId="0" hidden="1">{"fdsup://directions/FAT Viewer?action=UPDATE&amp;creator=factset&amp;DYN_ARGS=TRUE&amp;DOC_NAME=FAT:FQL_AUDITING_CLIENT_TEMPLATE.FAT&amp;display_string=Audit&amp;VAR:KEY=ZQXEZKLMNO&amp;VAR:QUERY=RkZfRUJJVERBX09QRVIoTFRNLDM5MTc0KQ==&amp;WINDOW=FIRST_POPUP&amp;HEIGHT=450&amp;WIDTH=450&amp;START_MA","XIMIZED=FALSE&amp;VAR:CALENDAR=US&amp;VAR:SYMBOL=CPX&amp;VAR:INDEX=0"}</definedName>
    <definedName name="_1795__FDSAUDITLINK__" hidden="1">{"fdsup://directions/FAT Viewer?action=UPDATE&amp;creator=factset&amp;DYN_ARGS=TRUE&amp;DOC_NAME=FAT:FQL_AUDITING_CLIENT_TEMPLATE.FAT&amp;display_string=Audit&amp;VAR:KEY=ZQXEZKLMNO&amp;VAR:QUERY=RkZfRUJJVERBX09QRVIoTFRNLDM5MTc0KQ==&amp;WINDOW=FIRST_POPUP&amp;HEIGHT=450&amp;WIDTH=450&amp;START_MA","XIMIZED=FALSE&amp;VAR:CALENDAR=US&amp;VAR:SYMBOL=CPX&amp;VAR:INDEX=0"}</definedName>
    <definedName name="_1796__FDSAUDITLINK__" localSheetId="0" hidden="1">{"fdsup://directions/FAT Viewer?action=UPDATE&amp;creator=factset&amp;DYN_ARGS=TRUE&amp;DOC_NAME=FAT:FQL_AUDITING_CLIENT_TEMPLATE.FAT&amp;display_string=Audit&amp;VAR:KEY=HYRIBEJIBE&amp;VAR:QUERY=RkZfRU5UUlBSX1ZBTF9EQUlMWSgzOTE3NCwsLCwsJ0RJTCcp&amp;WINDOW=FIRST_POPUP&amp;HEIGHT=450&amp;WIDTH=","450&amp;START_MAXIMIZED=FALSE&amp;VAR:CALENDAR=US&amp;VAR:SYMBOL=CPX&amp;VAR:INDEX=0"}</definedName>
    <definedName name="_1796__FDSAUDITLINK__" hidden="1">{"fdsup://directions/FAT Viewer?action=UPDATE&amp;creator=factset&amp;DYN_ARGS=TRUE&amp;DOC_NAME=FAT:FQL_AUDITING_CLIENT_TEMPLATE.FAT&amp;display_string=Audit&amp;VAR:KEY=HYRIBEJIBE&amp;VAR:QUERY=RkZfRU5UUlBSX1ZBTF9EQUlMWSgzOTE3NCwsLCwsJ0RJTCcp&amp;WINDOW=FIRST_POPUP&amp;HEIGHT=450&amp;WIDTH=","450&amp;START_MAXIMIZED=FALSE&amp;VAR:CALENDAR=US&amp;VAR:SYMBOL=CPX&amp;VAR:INDEX=0"}</definedName>
    <definedName name="_1797__FDSAUDITLINK__" localSheetId="0" hidden="1">{"fdsup://directions/FAT Viewer?action=UPDATE&amp;creator=factset&amp;DYN_ARGS=TRUE&amp;DOC_NAME=FAT:FQL_AUDITING_CLIENT_TEMPLATE.FAT&amp;display_string=Audit&amp;VAR:KEY=BETUXYVMNI&amp;VAR:QUERY=RkZfRUJJVERBX09QRVIoTFRNLDM5MTY3KQ==&amp;WINDOW=FIRST_POPUP&amp;HEIGHT=450&amp;WIDTH=450&amp;START_MA","XIMIZED=FALSE&amp;VAR:CALENDAR=US&amp;VAR:SYMBOL=CPX&amp;VAR:INDEX=0"}</definedName>
    <definedName name="_1797__FDSAUDITLINK__" hidden="1">{"fdsup://directions/FAT Viewer?action=UPDATE&amp;creator=factset&amp;DYN_ARGS=TRUE&amp;DOC_NAME=FAT:FQL_AUDITING_CLIENT_TEMPLATE.FAT&amp;display_string=Audit&amp;VAR:KEY=BETUXYVMNI&amp;VAR:QUERY=RkZfRUJJVERBX09QRVIoTFRNLDM5MTY3KQ==&amp;WINDOW=FIRST_POPUP&amp;HEIGHT=450&amp;WIDTH=450&amp;START_MA","XIMIZED=FALSE&amp;VAR:CALENDAR=US&amp;VAR:SYMBOL=CPX&amp;VAR:INDEX=0"}</definedName>
    <definedName name="_1798__FDSAUDITLINK__" localSheetId="0" hidden="1">{"fdsup://directions/FAT Viewer?action=UPDATE&amp;creator=factset&amp;DYN_ARGS=TRUE&amp;DOC_NAME=FAT:FQL_AUDITING_CLIENT_TEMPLATE.FAT&amp;display_string=Audit&amp;VAR:KEY=ZYVCTAHSTG&amp;VAR:QUERY=RkZfRU5UUlBSX1ZBTF9EQUlMWSgzOTE2NywsLCwsJ0RJTCcp&amp;WINDOW=FIRST_POPUP&amp;HEIGHT=450&amp;WIDTH=","450&amp;START_MAXIMIZED=FALSE&amp;VAR:CALENDAR=US&amp;VAR:SYMBOL=CPX&amp;VAR:INDEX=0"}</definedName>
    <definedName name="_1798__FDSAUDITLINK__" hidden="1">{"fdsup://directions/FAT Viewer?action=UPDATE&amp;creator=factset&amp;DYN_ARGS=TRUE&amp;DOC_NAME=FAT:FQL_AUDITING_CLIENT_TEMPLATE.FAT&amp;display_string=Audit&amp;VAR:KEY=ZYVCTAHSTG&amp;VAR:QUERY=RkZfRU5UUlBSX1ZBTF9EQUlMWSgzOTE2NywsLCwsJ0RJTCcp&amp;WINDOW=FIRST_POPUP&amp;HEIGHT=450&amp;WIDTH=","450&amp;START_MAXIMIZED=FALSE&amp;VAR:CALENDAR=US&amp;VAR:SYMBOL=CPX&amp;VAR:INDEX=0"}</definedName>
    <definedName name="_1799__FDSAUDITLINK__" localSheetId="0" hidden="1">{"fdsup://directions/FAT Viewer?action=UPDATE&amp;creator=factset&amp;DYN_ARGS=TRUE&amp;DOC_NAME=FAT:FQL_AUDITING_CLIENT_TEMPLATE.FAT&amp;display_string=Audit&amp;VAR:KEY=TQJOHMPWBG&amp;VAR:QUERY=RkZfRUJJVERBX09QRVIoTFRNLDM5MTYwKQ==&amp;WINDOW=FIRST_POPUP&amp;HEIGHT=450&amp;WIDTH=450&amp;START_MA","XIMIZED=FALSE&amp;VAR:CALENDAR=US&amp;VAR:SYMBOL=CPX&amp;VAR:INDEX=0"}</definedName>
    <definedName name="_1799__FDSAUDITLINK__" hidden="1">{"fdsup://directions/FAT Viewer?action=UPDATE&amp;creator=factset&amp;DYN_ARGS=TRUE&amp;DOC_NAME=FAT:FQL_AUDITING_CLIENT_TEMPLATE.FAT&amp;display_string=Audit&amp;VAR:KEY=TQJOHMPWBG&amp;VAR:QUERY=RkZfRUJJVERBX09QRVIoTFRNLDM5MTYwKQ==&amp;WINDOW=FIRST_POPUP&amp;HEIGHT=450&amp;WIDTH=450&amp;START_MA","XIMIZED=FALSE&amp;VAR:CALENDAR=US&amp;VAR:SYMBOL=CPX&amp;VAR:INDEX=0"}</definedName>
    <definedName name="_179c_0__123Graph_DCHAR" hidden="1">#REF!</definedName>
    <definedName name="_18" hidden="1">#REF!</definedName>
    <definedName name="_18_________________123Graph_CCHART_1" hidden="1">#REF!</definedName>
    <definedName name="_18________________123Graph_CCHART_2" hidden="1">#REF!</definedName>
    <definedName name="_18____123Graph_CCHART_3" hidden="1">#REF!</definedName>
    <definedName name="_18___123Graph_BCHART_1" hidden="1">#REF!</definedName>
    <definedName name="_18__123Graph_ACHART_14" hidden="1">#REF!</definedName>
    <definedName name="_18__123Graph_ACHART_2" hidden="1">#REF!</definedName>
    <definedName name="_18__123Graph_BCHART_10" hidden="1">#REF!</definedName>
    <definedName name="_18__123Graph_BCHART_4" hidden="1">#REF!</definedName>
    <definedName name="_18__123Graph_BCHART_9" hidden="1">#REF!</definedName>
    <definedName name="_18__123Graph_CCHART_22" hidden="1">#REF!</definedName>
    <definedName name="_18__123Graph_DCHART_12" hidden="1">#REF!</definedName>
    <definedName name="_18__123Graph_DCHART_21" hidden="1">#REF!</definedName>
    <definedName name="_18__123Graph_XCHART_3" hidden="1">#REF!</definedName>
    <definedName name="_18__123Graph_XCHART_4" hidden="1">#REF!</definedName>
    <definedName name="_18__FDSAUDITLINK__" localSheetId="0" hidden="1">{"fdsup://IBCentral/FAT Viewer?action=UPDATE&amp;creator=factset&amp;DOC_NAME=fat:reuters_qtrly_source_window.fat&amp;display_string=Audit&amp;DYN_ARGS=TRUE&amp;VAR:ID1=65122910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qtrly_source_window.fat&amp;display_string=Audit&amp;DYN_ARGS=TRUE&amp;VAR:ID1=65122910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80_____________123Graph_BCHART_2" hidden="1">#REF!</definedName>
    <definedName name="_180____123Graph_BCHART_2" hidden="1">#REF!</definedName>
    <definedName name="_180__123Graph_LBL_ACHART_2" hidden="1">#REF!</definedName>
    <definedName name="_180__FDSAUDITLINK__" localSheetId="0" hidden="1">{"fdsup://directions/FAT Viewer?action=UPDATE&amp;creator=factset&amp;DYN_ARGS=TRUE&amp;DOC_NAME=FAT:FQL_AUDITING_CLIENT_TEMPLATE.FAT&amp;display_string=Audit&amp;VAR:KEY=ZYVUZKFYJU&amp;VAR:QUERY=RkZfRUJJVERBX09QRVIoTFRNLDQwMzE1KQ==&amp;WINDOW=FIRST_POPUP&amp;HEIGHT=450&amp;WIDTH=450&amp;START_MA","XIMIZED=FALSE&amp;VAR:CALENDAR=US&amp;VAR:SYMBOL=B2850B&amp;VAR:INDEX=0"}</definedName>
    <definedName name="_180__FDSAUDITLINK__" hidden="1">{"fdsup://directions/FAT Viewer?action=UPDATE&amp;creator=factset&amp;DYN_ARGS=TRUE&amp;DOC_NAME=FAT:FQL_AUDITING_CLIENT_TEMPLATE.FAT&amp;display_string=Audit&amp;VAR:KEY=ZYVUZKFYJU&amp;VAR:QUERY=RkZfRUJJVERBX09QRVIoTFRNLDQwMzE1KQ==&amp;WINDOW=FIRST_POPUP&amp;HEIGHT=450&amp;WIDTH=450&amp;START_MA","XIMIZED=FALSE&amp;VAR:CALENDAR=US&amp;VAR:SYMBOL=B2850B&amp;VAR:INDEX=0"}</definedName>
    <definedName name="_1800__FDSAUDITLINK__" localSheetId="0" hidden="1">{"fdsup://directions/FAT Viewer?action=UPDATE&amp;creator=factset&amp;DYN_ARGS=TRUE&amp;DOC_NAME=FAT:FQL_AUDITING_CLIENT_TEMPLATE.FAT&amp;display_string=Audit&amp;VAR:KEY=DGROVOTQBQ&amp;VAR:QUERY=RkZfRU5UUlBSX1ZBTF9EQUlMWSgzOTE2MCwsLCwsJ0RJTCcp&amp;WINDOW=FIRST_POPUP&amp;HEIGHT=450&amp;WIDTH=","450&amp;START_MAXIMIZED=FALSE&amp;VAR:CALENDAR=US&amp;VAR:SYMBOL=CPX&amp;VAR:INDEX=0"}</definedName>
    <definedName name="_1800__FDSAUDITLINK__" hidden="1">{"fdsup://directions/FAT Viewer?action=UPDATE&amp;creator=factset&amp;DYN_ARGS=TRUE&amp;DOC_NAME=FAT:FQL_AUDITING_CLIENT_TEMPLATE.FAT&amp;display_string=Audit&amp;VAR:KEY=DGROVOTQBQ&amp;VAR:QUERY=RkZfRU5UUlBSX1ZBTF9EQUlMWSgzOTE2MCwsLCwsJ0RJTCcp&amp;WINDOW=FIRST_POPUP&amp;HEIGHT=450&amp;WIDTH=","450&amp;START_MAXIMIZED=FALSE&amp;VAR:CALENDAR=US&amp;VAR:SYMBOL=CPX&amp;VAR:INDEX=0"}</definedName>
    <definedName name="_1801__FDSAUDITLINK__" localSheetId="0" hidden="1">{"fdsup://directions/FAT Viewer?action=UPDATE&amp;creator=factset&amp;DYN_ARGS=TRUE&amp;DOC_NAME=FAT:FQL_AUDITING_CLIENT_TEMPLATE.FAT&amp;display_string=Audit&amp;VAR:KEY=XKHYPYBAVS&amp;VAR:QUERY=RkZfRUJJVERBX09QRVIoTFRNLDM5MTUzKQ==&amp;WINDOW=FIRST_POPUP&amp;HEIGHT=450&amp;WIDTH=450&amp;START_MA","XIMIZED=FALSE&amp;VAR:CALENDAR=US&amp;VAR:SYMBOL=CPX&amp;VAR:INDEX=0"}</definedName>
    <definedName name="_1801__FDSAUDITLINK__" hidden="1">{"fdsup://directions/FAT Viewer?action=UPDATE&amp;creator=factset&amp;DYN_ARGS=TRUE&amp;DOC_NAME=FAT:FQL_AUDITING_CLIENT_TEMPLATE.FAT&amp;display_string=Audit&amp;VAR:KEY=XKHYPYBAVS&amp;VAR:QUERY=RkZfRUJJVERBX09QRVIoTFRNLDM5MTUzKQ==&amp;WINDOW=FIRST_POPUP&amp;HEIGHT=450&amp;WIDTH=450&amp;START_MA","XIMIZED=FALSE&amp;VAR:CALENDAR=US&amp;VAR:SYMBOL=CPX&amp;VAR:INDEX=0"}</definedName>
    <definedName name="_1802__FDSAUDITLINK__" localSheetId="0" hidden="1">{"fdsup://directions/FAT Viewer?action=UPDATE&amp;creator=factset&amp;DYN_ARGS=TRUE&amp;DOC_NAME=FAT:FQL_AUDITING_CLIENT_TEMPLATE.FAT&amp;display_string=Audit&amp;VAR:KEY=HEHCRCFEBI&amp;VAR:QUERY=RkZfRU5UUlBSX1ZBTF9EQUlMWSgzOTE1MywsLCwsJ0RJTCcp&amp;WINDOW=FIRST_POPUP&amp;HEIGHT=450&amp;WIDTH=","450&amp;START_MAXIMIZED=FALSE&amp;VAR:CALENDAR=US&amp;VAR:SYMBOL=CPX&amp;VAR:INDEX=0"}</definedName>
    <definedName name="_1802__FDSAUDITLINK__" hidden="1">{"fdsup://directions/FAT Viewer?action=UPDATE&amp;creator=factset&amp;DYN_ARGS=TRUE&amp;DOC_NAME=FAT:FQL_AUDITING_CLIENT_TEMPLATE.FAT&amp;display_string=Audit&amp;VAR:KEY=HEHCRCFEBI&amp;VAR:QUERY=RkZfRU5UUlBSX1ZBTF9EQUlMWSgzOTE1MywsLCwsJ0RJTCcp&amp;WINDOW=FIRST_POPUP&amp;HEIGHT=450&amp;WIDTH=","450&amp;START_MAXIMIZED=FALSE&amp;VAR:CALENDAR=US&amp;VAR:SYMBOL=CPX&amp;VAR:INDEX=0"}</definedName>
    <definedName name="_1803__FDSAUDITLINK__" localSheetId="0" hidden="1">{"fdsup://directions/FAT Viewer?action=UPDATE&amp;creator=factset&amp;DYN_ARGS=TRUE&amp;DOC_NAME=FAT:FQL_AUDITING_CLIENT_TEMPLATE.FAT&amp;display_string=Audit&amp;VAR:KEY=POXQXWBIBG&amp;VAR:QUERY=RkZfRUJJVERBX09QRVIoTFRNLDM5MTQ2KQ==&amp;WINDOW=FIRST_POPUP&amp;HEIGHT=450&amp;WIDTH=450&amp;START_MA","XIMIZED=FALSE&amp;VAR:CALENDAR=US&amp;VAR:SYMBOL=CPX&amp;VAR:INDEX=0"}</definedName>
    <definedName name="_1803__FDSAUDITLINK__" hidden="1">{"fdsup://directions/FAT Viewer?action=UPDATE&amp;creator=factset&amp;DYN_ARGS=TRUE&amp;DOC_NAME=FAT:FQL_AUDITING_CLIENT_TEMPLATE.FAT&amp;display_string=Audit&amp;VAR:KEY=POXQXWBIBG&amp;VAR:QUERY=RkZfRUJJVERBX09QRVIoTFRNLDM5MTQ2KQ==&amp;WINDOW=FIRST_POPUP&amp;HEIGHT=450&amp;WIDTH=450&amp;START_MA","XIMIZED=FALSE&amp;VAR:CALENDAR=US&amp;VAR:SYMBOL=CPX&amp;VAR:INDEX=0"}</definedName>
    <definedName name="_1804__FDSAUDITLINK__" localSheetId="0" hidden="1">{"fdsup://directions/FAT Viewer?action=UPDATE&amp;creator=factset&amp;DYN_ARGS=TRUE&amp;DOC_NAME=FAT:FQL_AUDITING_CLIENT_TEMPLATE.FAT&amp;display_string=Audit&amp;VAR:KEY=VMNAHATAZC&amp;VAR:QUERY=RkZfRU5UUlBSX1ZBTF9EQUlMWSgzOTE0NiwsLCwsJ0RJTCcp&amp;WINDOW=FIRST_POPUP&amp;HEIGHT=450&amp;WIDTH=","450&amp;START_MAXIMIZED=FALSE&amp;VAR:CALENDAR=US&amp;VAR:SYMBOL=CPX&amp;VAR:INDEX=0"}</definedName>
    <definedName name="_1804__FDSAUDITLINK__" hidden="1">{"fdsup://directions/FAT Viewer?action=UPDATE&amp;creator=factset&amp;DYN_ARGS=TRUE&amp;DOC_NAME=FAT:FQL_AUDITING_CLIENT_TEMPLATE.FAT&amp;display_string=Audit&amp;VAR:KEY=VMNAHATAZC&amp;VAR:QUERY=RkZfRU5UUlBSX1ZBTF9EQUlMWSgzOTE0NiwsLCwsJ0RJTCcp&amp;WINDOW=FIRST_POPUP&amp;HEIGHT=450&amp;WIDTH=","450&amp;START_MAXIMIZED=FALSE&amp;VAR:CALENDAR=US&amp;VAR:SYMBOL=CPX&amp;VAR:INDEX=0"}</definedName>
    <definedName name="_1805__FDSAUDITLINK__" localSheetId="0" hidden="1">{"fdsup://directions/FAT Viewer?action=UPDATE&amp;creator=factset&amp;DYN_ARGS=TRUE&amp;DOC_NAME=FAT:FQL_AUDITING_CLIENT_TEMPLATE.FAT&amp;display_string=Audit&amp;VAR:KEY=FUVUJWJQLG&amp;VAR:QUERY=RkZfRUJJVERBX09QRVIoTFRNLDM5MTM5KQ==&amp;WINDOW=FIRST_POPUP&amp;HEIGHT=450&amp;WIDTH=450&amp;START_MA","XIMIZED=FALSE&amp;VAR:CALENDAR=US&amp;VAR:SYMBOL=CPX&amp;VAR:INDEX=0"}</definedName>
    <definedName name="_1805__FDSAUDITLINK__" hidden="1">{"fdsup://directions/FAT Viewer?action=UPDATE&amp;creator=factset&amp;DYN_ARGS=TRUE&amp;DOC_NAME=FAT:FQL_AUDITING_CLIENT_TEMPLATE.FAT&amp;display_string=Audit&amp;VAR:KEY=FUVUJWJQLG&amp;VAR:QUERY=RkZfRUJJVERBX09QRVIoTFRNLDM5MTM5KQ==&amp;WINDOW=FIRST_POPUP&amp;HEIGHT=450&amp;WIDTH=450&amp;START_MA","XIMIZED=FALSE&amp;VAR:CALENDAR=US&amp;VAR:SYMBOL=CPX&amp;VAR:INDEX=0"}</definedName>
    <definedName name="_1806__FDSAUDITLINK__" localSheetId="0" hidden="1">{"fdsup://directions/FAT Viewer?action=UPDATE&amp;creator=factset&amp;DYN_ARGS=TRUE&amp;DOC_NAME=FAT:FQL_AUDITING_CLIENT_TEMPLATE.FAT&amp;display_string=Audit&amp;VAR:KEY=FSRQTMBSXQ&amp;VAR:QUERY=RkZfRU5UUlBSX1ZBTF9EQUlMWSgzOTEzOSwsLCwsJ0RJTCcp&amp;WINDOW=FIRST_POPUP&amp;HEIGHT=450&amp;WIDTH=","450&amp;START_MAXIMIZED=FALSE&amp;VAR:CALENDAR=US&amp;VAR:SYMBOL=CPX&amp;VAR:INDEX=0"}</definedName>
    <definedName name="_1806__FDSAUDITLINK__" hidden="1">{"fdsup://directions/FAT Viewer?action=UPDATE&amp;creator=factset&amp;DYN_ARGS=TRUE&amp;DOC_NAME=FAT:FQL_AUDITING_CLIENT_TEMPLATE.FAT&amp;display_string=Audit&amp;VAR:KEY=FSRQTMBSXQ&amp;VAR:QUERY=RkZfRU5UUlBSX1ZBTF9EQUlMWSgzOTEzOSwsLCwsJ0RJTCcp&amp;WINDOW=FIRST_POPUP&amp;HEIGHT=450&amp;WIDTH=","450&amp;START_MAXIMIZED=FALSE&amp;VAR:CALENDAR=US&amp;VAR:SYMBOL=CPX&amp;VAR:INDEX=0"}</definedName>
    <definedName name="_1807__FDSAUDITLINK__" localSheetId="0" hidden="1">{"fdsup://directions/FAT Viewer?action=UPDATE&amp;creator=factset&amp;DYN_ARGS=TRUE&amp;DOC_NAME=FAT:FQL_AUDITING_CLIENT_TEMPLATE.FAT&amp;display_string=Audit&amp;VAR:KEY=REBKFMLANI&amp;VAR:QUERY=RkZfRUJJVERBX09QRVIoTFRNLDM5MTMyKQ==&amp;WINDOW=FIRST_POPUP&amp;HEIGHT=450&amp;WIDTH=450&amp;START_MA","XIMIZED=FALSE&amp;VAR:CALENDAR=US&amp;VAR:SYMBOL=CPX&amp;VAR:INDEX=0"}</definedName>
    <definedName name="_1807__FDSAUDITLINK__" hidden="1">{"fdsup://directions/FAT Viewer?action=UPDATE&amp;creator=factset&amp;DYN_ARGS=TRUE&amp;DOC_NAME=FAT:FQL_AUDITING_CLIENT_TEMPLATE.FAT&amp;display_string=Audit&amp;VAR:KEY=REBKFMLANI&amp;VAR:QUERY=RkZfRUJJVERBX09QRVIoTFRNLDM5MTMyKQ==&amp;WINDOW=FIRST_POPUP&amp;HEIGHT=450&amp;WIDTH=450&amp;START_MA","XIMIZED=FALSE&amp;VAR:CALENDAR=US&amp;VAR:SYMBOL=CPX&amp;VAR:INDEX=0"}</definedName>
    <definedName name="_1808__FDSAUDITLINK__" localSheetId="0" hidden="1">{"fdsup://directions/FAT Viewer?action=UPDATE&amp;creator=factset&amp;DYN_ARGS=TRUE&amp;DOC_NAME=FAT:FQL_AUDITING_CLIENT_TEMPLATE.FAT&amp;display_string=Audit&amp;VAR:KEY=BGJWXMBORW&amp;VAR:QUERY=RkZfRU5UUlBSX1ZBTF9EQUlMWSgzOTEzMiwsLCwsJ0RJTCcp&amp;WINDOW=FIRST_POPUP&amp;HEIGHT=450&amp;WIDTH=","450&amp;START_MAXIMIZED=FALSE&amp;VAR:CALENDAR=US&amp;VAR:SYMBOL=CPX&amp;VAR:INDEX=0"}</definedName>
    <definedName name="_1808__FDSAUDITLINK__" hidden="1">{"fdsup://directions/FAT Viewer?action=UPDATE&amp;creator=factset&amp;DYN_ARGS=TRUE&amp;DOC_NAME=FAT:FQL_AUDITING_CLIENT_TEMPLATE.FAT&amp;display_string=Audit&amp;VAR:KEY=BGJWXMBORW&amp;VAR:QUERY=RkZfRU5UUlBSX1ZBTF9EQUlMWSgzOTEzMiwsLCwsJ0RJTCcp&amp;WINDOW=FIRST_POPUP&amp;HEIGHT=450&amp;WIDTH=","450&amp;START_MAXIMIZED=FALSE&amp;VAR:CALENDAR=US&amp;VAR:SYMBOL=CPX&amp;VAR:INDEX=0"}</definedName>
    <definedName name="_1809__FDSAUDITLINK__" localSheetId="0" hidden="1">{"fdsup://directions/FAT Viewer?action=UPDATE&amp;creator=factset&amp;DYN_ARGS=TRUE&amp;DOC_NAME=FAT:FQL_AUDITING_CLIENT_TEMPLATE.FAT&amp;display_string=Audit&amp;VAR:KEY=PSZQXGVQDM&amp;VAR:QUERY=RkZfRUJJVERBX09QRVIoTFRNLDM5MTI1KQ==&amp;WINDOW=FIRST_POPUP&amp;HEIGHT=450&amp;WIDTH=450&amp;START_MA","XIMIZED=FALSE&amp;VAR:CALENDAR=US&amp;VAR:SYMBOL=CPX&amp;VAR:INDEX=0"}</definedName>
    <definedName name="_1809__FDSAUDITLINK__" hidden="1">{"fdsup://directions/FAT Viewer?action=UPDATE&amp;creator=factset&amp;DYN_ARGS=TRUE&amp;DOC_NAME=FAT:FQL_AUDITING_CLIENT_TEMPLATE.FAT&amp;display_string=Audit&amp;VAR:KEY=PSZQXGVQDM&amp;VAR:QUERY=RkZfRUJJVERBX09QRVIoTFRNLDM5MTI1KQ==&amp;WINDOW=FIRST_POPUP&amp;HEIGHT=450&amp;WIDTH=450&amp;START_MA","XIMIZED=FALSE&amp;VAR:CALENDAR=US&amp;VAR:SYMBOL=CPX&amp;VAR:INDEX=0"}</definedName>
    <definedName name="_181____123Graph_BCHART_3" hidden="1">#REF!</definedName>
    <definedName name="_181__FDSAUDITLINK__" localSheetId="0" hidden="1">{"fdsup://directions/FAT Viewer?action=UPDATE&amp;creator=factset&amp;DYN_ARGS=TRUE&amp;DOC_NAME=FAT:FQL_AUDITING_CLIENT_TEMPLATE.FAT&amp;display_string=Audit&amp;VAR:KEY=RABEDMZWNI&amp;VAR:QUERY=RkZfRU5UUlBSX1ZBTF9EQUlMWSg0MDMwOCwsLCwsJ0RJTCcp&amp;WINDOW=FIRST_POPUP&amp;HEIGHT=450&amp;WIDTH=","450&amp;START_MAXIMIZED=FALSE&amp;VAR:CALENDAR=US&amp;VAR:SYMBOL=B2850B&amp;VAR:INDEX=0"}</definedName>
    <definedName name="_181__FDSAUDITLINK__" hidden="1">{"fdsup://directions/FAT Viewer?action=UPDATE&amp;creator=factset&amp;DYN_ARGS=TRUE&amp;DOC_NAME=FAT:FQL_AUDITING_CLIENT_TEMPLATE.FAT&amp;display_string=Audit&amp;VAR:KEY=RABEDMZWNI&amp;VAR:QUERY=RkZfRU5UUlBSX1ZBTF9EQUlMWSg0MDMwOCwsLCwsJ0RJTCcp&amp;WINDOW=FIRST_POPUP&amp;HEIGHT=450&amp;WIDTH=","450&amp;START_MAXIMIZED=FALSE&amp;VAR:CALENDAR=US&amp;VAR:SYMBOL=B2850B&amp;VAR:INDEX=0"}</definedName>
    <definedName name="_1810__FDSAUDITLINK__" localSheetId="0" hidden="1">{"fdsup://directions/FAT Viewer?action=UPDATE&amp;creator=factset&amp;DYN_ARGS=TRUE&amp;DOC_NAME=FAT:FQL_AUDITING_CLIENT_TEMPLATE.FAT&amp;display_string=Audit&amp;VAR:KEY=JSJEPUTCDS&amp;VAR:QUERY=RkZfRU5UUlBSX1ZBTF9EQUlMWSgzOTEyNSwsLCwsJ0RJTCcp&amp;WINDOW=FIRST_POPUP&amp;HEIGHT=450&amp;WIDTH=","450&amp;START_MAXIMIZED=FALSE&amp;VAR:CALENDAR=US&amp;VAR:SYMBOL=CPX&amp;VAR:INDEX=0"}</definedName>
    <definedName name="_1810__FDSAUDITLINK__" hidden="1">{"fdsup://directions/FAT Viewer?action=UPDATE&amp;creator=factset&amp;DYN_ARGS=TRUE&amp;DOC_NAME=FAT:FQL_AUDITING_CLIENT_TEMPLATE.FAT&amp;display_string=Audit&amp;VAR:KEY=JSJEPUTCDS&amp;VAR:QUERY=RkZfRU5UUlBSX1ZBTF9EQUlMWSgzOTEyNSwsLCwsJ0RJTCcp&amp;WINDOW=FIRST_POPUP&amp;HEIGHT=450&amp;WIDTH=","450&amp;START_MAXIMIZED=FALSE&amp;VAR:CALENDAR=US&amp;VAR:SYMBOL=CPX&amp;VAR:INDEX=0"}</definedName>
    <definedName name="_1811__FDSAUDITLINK__" localSheetId="0" hidden="1">{"fdsup://directions/FAT Viewer?action=UPDATE&amp;creator=factset&amp;DYN_ARGS=TRUE&amp;DOC_NAME=FAT:FQL_AUDITING_CLIENT_TEMPLATE.FAT&amp;display_string=Audit&amp;VAR:KEY=BGZEDUDSXI&amp;VAR:QUERY=RkZfRUJJVERBX09QRVIoTFRNLDM5MTE4KQ==&amp;WINDOW=FIRST_POPUP&amp;HEIGHT=450&amp;WIDTH=450&amp;START_MA","XIMIZED=FALSE&amp;VAR:CALENDAR=US&amp;VAR:SYMBOL=CPX&amp;VAR:INDEX=0"}</definedName>
    <definedName name="_1811__FDSAUDITLINK__" hidden="1">{"fdsup://directions/FAT Viewer?action=UPDATE&amp;creator=factset&amp;DYN_ARGS=TRUE&amp;DOC_NAME=FAT:FQL_AUDITING_CLIENT_TEMPLATE.FAT&amp;display_string=Audit&amp;VAR:KEY=BGZEDUDSXI&amp;VAR:QUERY=RkZfRUJJVERBX09QRVIoTFRNLDM5MTE4KQ==&amp;WINDOW=FIRST_POPUP&amp;HEIGHT=450&amp;WIDTH=450&amp;START_MA","XIMIZED=FALSE&amp;VAR:CALENDAR=US&amp;VAR:SYMBOL=CPX&amp;VAR:INDEX=0"}</definedName>
    <definedName name="_1812__FDSAUDITLINK__" localSheetId="0" hidden="1">{"fdsup://directions/FAT Viewer?action=UPDATE&amp;creator=factset&amp;DYN_ARGS=TRUE&amp;DOC_NAME=FAT:FQL_AUDITING_CLIENT_TEMPLATE.FAT&amp;display_string=Audit&amp;VAR:KEY=RYTSVOJSXQ&amp;VAR:QUERY=RkZfRU5UUlBSX1ZBTF9EQUlMWSgzOTExOCwsLCwsJ0RJTCcp&amp;WINDOW=FIRST_POPUP&amp;HEIGHT=450&amp;WIDTH=","450&amp;START_MAXIMIZED=FALSE&amp;VAR:CALENDAR=US&amp;VAR:SYMBOL=CPX&amp;VAR:INDEX=0"}</definedName>
    <definedName name="_1812__FDSAUDITLINK__" hidden="1">{"fdsup://directions/FAT Viewer?action=UPDATE&amp;creator=factset&amp;DYN_ARGS=TRUE&amp;DOC_NAME=FAT:FQL_AUDITING_CLIENT_TEMPLATE.FAT&amp;display_string=Audit&amp;VAR:KEY=RYTSVOJSXQ&amp;VAR:QUERY=RkZfRU5UUlBSX1ZBTF9EQUlMWSgzOTExOCwsLCwsJ0RJTCcp&amp;WINDOW=FIRST_POPUP&amp;HEIGHT=450&amp;WIDTH=","450&amp;START_MAXIMIZED=FALSE&amp;VAR:CALENDAR=US&amp;VAR:SYMBOL=CPX&amp;VAR:INDEX=0"}</definedName>
    <definedName name="_1813__FDSAUDITLINK__" localSheetId="0" hidden="1">{"fdsup://directions/FAT Viewer?action=UPDATE&amp;creator=factset&amp;DYN_ARGS=TRUE&amp;DOC_NAME=FAT:FQL_AUDITING_CLIENT_TEMPLATE.FAT&amp;display_string=Audit&amp;VAR:KEY=RWPKDGPWVC&amp;VAR:QUERY=RkZfRUJJVERBX09QRVIoTFRNLDM5MTExKQ==&amp;WINDOW=FIRST_POPUP&amp;HEIGHT=450&amp;WIDTH=450&amp;START_MA","XIMIZED=FALSE&amp;VAR:CALENDAR=US&amp;VAR:SYMBOL=CPX&amp;VAR:INDEX=0"}</definedName>
    <definedName name="_1813__FDSAUDITLINK__" hidden="1">{"fdsup://directions/FAT Viewer?action=UPDATE&amp;creator=factset&amp;DYN_ARGS=TRUE&amp;DOC_NAME=FAT:FQL_AUDITING_CLIENT_TEMPLATE.FAT&amp;display_string=Audit&amp;VAR:KEY=RWPKDGPWVC&amp;VAR:QUERY=RkZfRUJJVERBX09QRVIoTFRNLDM5MTExKQ==&amp;WINDOW=FIRST_POPUP&amp;HEIGHT=450&amp;WIDTH=450&amp;START_MA","XIMIZED=FALSE&amp;VAR:CALENDAR=US&amp;VAR:SYMBOL=CPX&amp;VAR:INDEX=0"}</definedName>
    <definedName name="_1814__FDSAUDITLINK__" localSheetId="0" hidden="1">{"fdsup://directions/FAT Viewer?action=UPDATE&amp;creator=factset&amp;DYN_ARGS=TRUE&amp;DOC_NAME=FAT:FQL_AUDITING_CLIENT_TEMPLATE.FAT&amp;display_string=Audit&amp;VAR:KEY=TQHSZEVQRK&amp;VAR:QUERY=RkZfRU5UUlBSX1ZBTF9EQUlMWSgzOTExMSwsLCwsJ0RJTCcp&amp;WINDOW=FIRST_POPUP&amp;HEIGHT=450&amp;WIDTH=","450&amp;START_MAXIMIZED=FALSE&amp;VAR:CALENDAR=US&amp;VAR:SYMBOL=CPX&amp;VAR:INDEX=0"}</definedName>
    <definedName name="_1814__FDSAUDITLINK__" hidden="1">{"fdsup://directions/FAT Viewer?action=UPDATE&amp;creator=factset&amp;DYN_ARGS=TRUE&amp;DOC_NAME=FAT:FQL_AUDITING_CLIENT_TEMPLATE.FAT&amp;display_string=Audit&amp;VAR:KEY=TQHSZEVQRK&amp;VAR:QUERY=RkZfRU5UUlBSX1ZBTF9EQUlMWSgzOTExMSwsLCwsJ0RJTCcp&amp;WINDOW=FIRST_POPUP&amp;HEIGHT=450&amp;WIDTH=","450&amp;START_MAXIMIZED=FALSE&amp;VAR:CALENDAR=US&amp;VAR:SYMBOL=CPX&amp;VAR:INDEX=0"}</definedName>
    <definedName name="_1815__FDSAUDITLINK__" localSheetId="0" hidden="1">{"fdsup://directions/FAT Viewer?action=UPDATE&amp;creator=factset&amp;DYN_ARGS=TRUE&amp;DOC_NAME=FAT:FQL_AUDITING_CLIENT_TEMPLATE.FAT&amp;display_string=Audit&amp;VAR:KEY=ZGFAFAZCHK&amp;VAR:QUERY=RkZfRUJJVERBX09QRVIoTFRNLDM5MTA0KQ==&amp;WINDOW=FIRST_POPUP&amp;HEIGHT=450&amp;WIDTH=450&amp;START_MA","XIMIZED=FALSE&amp;VAR:CALENDAR=US&amp;VAR:SYMBOL=CPX&amp;VAR:INDEX=0"}</definedName>
    <definedName name="_1815__FDSAUDITLINK__" hidden="1">{"fdsup://directions/FAT Viewer?action=UPDATE&amp;creator=factset&amp;DYN_ARGS=TRUE&amp;DOC_NAME=FAT:FQL_AUDITING_CLIENT_TEMPLATE.FAT&amp;display_string=Audit&amp;VAR:KEY=ZGFAFAZCHK&amp;VAR:QUERY=RkZfRUJJVERBX09QRVIoTFRNLDM5MTA0KQ==&amp;WINDOW=FIRST_POPUP&amp;HEIGHT=450&amp;WIDTH=450&amp;START_MA","XIMIZED=FALSE&amp;VAR:CALENDAR=US&amp;VAR:SYMBOL=CPX&amp;VAR:INDEX=0"}</definedName>
    <definedName name="_1816__FDSAUDITLINK__" localSheetId="0" hidden="1">{"fdsup://directions/FAT Viewer?action=UPDATE&amp;creator=factset&amp;DYN_ARGS=TRUE&amp;DOC_NAME=FAT:FQL_AUDITING_CLIENT_TEMPLATE.FAT&amp;display_string=Audit&amp;VAR:KEY=JYZCDGZQLS&amp;VAR:QUERY=RkZfRU5UUlBSX1ZBTF9EQUlMWSgzOTEwNCwsLCwsJ0RJTCcp&amp;WINDOW=FIRST_POPUP&amp;HEIGHT=450&amp;WIDTH=","450&amp;START_MAXIMIZED=FALSE&amp;VAR:CALENDAR=US&amp;VAR:SYMBOL=CPX&amp;VAR:INDEX=0"}</definedName>
    <definedName name="_1816__FDSAUDITLINK__" hidden="1">{"fdsup://directions/FAT Viewer?action=UPDATE&amp;creator=factset&amp;DYN_ARGS=TRUE&amp;DOC_NAME=FAT:FQL_AUDITING_CLIENT_TEMPLATE.FAT&amp;display_string=Audit&amp;VAR:KEY=JYZCDGZQLS&amp;VAR:QUERY=RkZfRU5UUlBSX1ZBTF9EQUlMWSgzOTEwNCwsLCwsJ0RJTCcp&amp;WINDOW=FIRST_POPUP&amp;HEIGHT=450&amp;WIDTH=","450&amp;START_MAXIMIZED=FALSE&amp;VAR:CALENDAR=US&amp;VAR:SYMBOL=CPX&amp;VAR:INDEX=0"}</definedName>
    <definedName name="_1817__FDSAUDITLINK__" localSheetId="0" hidden="1">{"fdsup://directions/FAT Viewer?action=UPDATE&amp;creator=factset&amp;DYN_ARGS=TRUE&amp;DOC_NAME=FAT:FQL_AUDITING_CLIENT_TEMPLATE.FAT&amp;display_string=Audit&amp;VAR:KEY=NYBOFOTCDQ&amp;VAR:QUERY=RkZfRUJJVERBX09QRVIoTFRNLDM5MDk3KQ==&amp;WINDOW=FIRST_POPUP&amp;HEIGHT=450&amp;WIDTH=450&amp;START_MA","XIMIZED=FALSE&amp;VAR:CALENDAR=US&amp;VAR:SYMBOL=CPX&amp;VAR:INDEX=0"}</definedName>
    <definedName name="_1817__FDSAUDITLINK__" hidden="1">{"fdsup://directions/FAT Viewer?action=UPDATE&amp;creator=factset&amp;DYN_ARGS=TRUE&amp;DOC_NAME=FAT:FQL_AUDITING_CLIENT_TEMPLATE.FAT&amp;display_string=Audit&amp;VAR:KEY=NYBOFOTCDQ&amp;VAR:QUERY=RkZfRUJJVERBX09QRVIoTFRNLDM5MDk3KQ==&amp;WINDOW=FIRST_POPUP&amp;HEIGHT=450&amp;WIDTH=450&amp;START_MA","XIMIZED=FALSE&amp;VAR:CALENDAR=US&amp;VAR:SYMBOL=CPX&amp;VAR:INDEX=0"}</definedName>
    <definedName name="_1818__FDSAUDITLINK__" localSheetId="0" hidden="1">{"fdsup://directions/FAT Viewer?action=UPDATE&amp;creator=factset&amp;DYN_ARGS=TRUE&amp;DOC_NAME=FAT:FQL_AUDITING_CLIENT_TEMPLATE.FAT&amp;display_string=Audit&amp;VAR:KEY=HCZOFMZYDI&amp;VAR:QUERY=RkZfRU5UUlBSX1ZBTF9EQUlMWSgzOTA5NywsLCwsJ0RJTCcp&amp;WINDOW=FIRST_POPUP&amp;HEIGHT=450&amp;WIDTH=","450&amp;START_MAXIMIZED=FALSE&amp;VAR:CALENDAR=US&amp;VAR:SYMBOL=CPX&amp;VAR:INDEX=0"}</definedName>
    <definedName name="_1818__FDSAUDITLINK__" hidden="1">{"fdsup://directions/FAT Viewer?action=UPDATE&amp;creator=factset&amp;DYN_ARGS=TRUE&amp;DOC_NAME=FAT:FQL_AUDITING_CLIENT_TEMPLATE.FAT&amp;display_string=Audit&amp;VAR:KEY=HCZOFMZYDI&amp;VAR:QUERY=RkZfRU5UUlBSX1ZBTF9EQUlMWSgzOTA5NywsLCwsJ0RJTCcp&amp;WINDOW=FIRST_POPUP&amp;HEIGHT=450&amp;WIDTH=","450&amp;START_MAXIMIZED=FALSE&amp;VAR:CALENDAR=US&amp;VAR:SYMBOL=CPX&amp;VAR:INDEX=0"}</definedName>
    <definedName name="_1819__FDSAUDITLINK__" localSheetId="0" hidden="1">{"fdsup://directions/FAT Viewer?action=UPDATE&amp;creator=factset&amp;DYN_ARGS=TRUE&amp;DOC_NAME=FAT:FQL_AUDITING_CLIENT_TEMPLATE.FAT&amp;display_string=Audit&amp;VAR:KEY=LGPGJOPKLC&amp;VAR:QUERY=RkZfRUJJVERBX09QRVIoTFRNLDM5MDkwKQ==&amp;WINDOW=FIRST_POPUP&amp;HEIGHT=450&amp;WIDTH=450&amp;START_MA","XIMIZED=FALSE&amp;VAR:CALENDAR=US&amp;VAR:SYMBOL=CPX&amp;VAR:INDEX=0"}</definedName>
    <definedName name="_1819__FDSAUDITLINK__" hidden="1">{"fdsup://directions/FAT Viewer?action=UPDATE&amp;creator=factset&amp;DYN_ARGS=TRUE&amp;DOC_NAME=FAT:FQL_AUDITING_CLIENT_TEMPLATE.FAT&amp;display_string=Audit&amp;VAR:KEY=LGPGJOPKLC&amp;VAR:QUERY=RkZfRUJJVERBX09QRVIoTFRNLDM5MDkwKQ==&amp;WINDOW=FIRST_POPUP&amp;HEIGHT=450&amp;WIDTH=450&amp;START_MA","XIMIZED=FALSE&amp;VAR:CALENDAR=US&amp;VAR:SYMBOL=CPX&amp;VAR:INDEX=0"}</definedName>
    <definedName name="_182____123Graph_CCHART_1" hidden="1">#REF!</definedName>
    <definedName name="_182__FDSAUDITLINK__" localSheetId="0" hidden="1">{"fdsup://directions/FAT Viewer?action=UPDATE&amp;creator=factset&amp;DYN_ARGS=TRUE&amp;DOC_NAME=FAT:FQL_AUDITING_CLIENT_TEMPLATE.FAT&amp;display_string=Audit&amp;VAR:KEY=JUDCHKJWZG&amp;VAR:QUERY=RkZfRUJJVERBX09QRVIoTFRNLDQwMzA4KQ==&amp;WINDOW=FIRST_POPUP&amp;HEIGHT=450&amp;WIDTH=450&amp;START_MA","XIMIZED=FALSE&amp;VAR:CALENDAR=US&amp;VAR:SYMBOL=B2850B&amp;VAR:INDEX=0"}</definedName>
    <definedName name="_182__FDSAUDITLINK__" hidden="1">{"fdsup://directions/FAT Viewer?action=UPDATE&amp;creator=factset&amp;DYN_ARGS=TRUE&amp;DOC_NAME=FAT:FQL_AUDITING_CLIENT_TEMPLATE.FAT&amp;display_string=Audit&amp;VAR:KEY=JUDCHKJWZG&amp;VAR:QUERY=RkZfRUJJVERBX09QRVIoTFRNLDQwMzA4KQ==&amp;WINDOW=FIRST_POPUP&amp;HEIGHT=450&amp;WIDTH=450&amp;START_MA","XIMIZED=FALSE&amp;VAR:CALENDAR=US&amp;VAR:SYMBOL=B2850B&amp;VAR:INDEX=0"}</definedName>
    <definedName name="_1820__FDSAUDITLINK__" localSheetId="0" hidden="1">{"fdsup://directions/FAT Viewer?action=UPDATE&amp;creator=factset&amp;DYN_ARGS=TRUE&amp;DOC_NAME=FAT:FQL_AUDITING_CLIENT_TEMPLATE.FAT&amp;display_string=Audit&amp;VAR:KEY=NQROFUXCFG&amp;VAR:QUERY=RkZfRU5UUlBSX1ZBTF9EQUlMWSgzOTA5MCwsLCwsJ0RJTCcp&amp;WINDOW=FIRST_POPUP&amp;HEIGHT=450&amp;WIDTH=","450&amp;START_MAXIMIZED=FALSE&amp;VAR:CALENDAR=US&amp;VAR:SYMBOL=CPX&amp;VAR:INDEX=0"}</definedName>
    <definedName name="_1820__FDSAUDITLINK__" hidden="1">{"fdsup://directions/FAT Viewer?action=UPDATE&amp;creator=factset&amp;DYN_ARGS=TRUE&amp;DOC_NAME=FAT:FQL_AUDITING_CLIENT_TEMPLATE.FAT&amp;display_string=Audit&amp;VAR:KEY=NQROFUXCFG&amp;VAR:QUERY=RkZfRU5UUlBSX1ZBTF9EQUlMWSgzOTA5MCwsLCwsJ0RJTCcp&amp;WINDOW=FIRST_POPUP&amp;HEIGHT=450&amp;WIDTH=","450&amp;START_MAXIMIZED=FALSE&amp;VAR:CALENDAR=US&amp;VAR:SYMBOL=CPX&amp;VAR:INDEX=0"}</definedName>
    <definedName name="_1821__FDSAUDITLINK__" localSheetId="0" hidden="1">{"fdsup://directions/FAT Viewer?action=UPDATE&amp;creator=factset&amp;DYN_ARGS=TRUE&amp;DOC_NAME=FAT:FQL_AUDITING_CLIENT_TEMPLATE.FAT&amp;display_string=Audit&amp;VAR:KEY=BWHAZMJIHG&amp;VAR:QUERY=RkZfRUJJVERBX09QRVIoTFRNLDM5MDgzKQ==&amp;WINDOW=FIRST_POPUP&amp;HEIGHT=450&amp;WIDTH=450&amp;START_MA","XIMIZED=FALSE&amp;VAR:CALENDAR=US&amp;VAR:SYMBOL=CPX&amp;VAR:INDEX=0"}</definedName>
    <definedName name="_1821__FDSAUDITLINK__" hidden="1">{"fdsup://directions/FAT Viewer?action=UPDATE&amp;creator=factset&amp;DYN_ARGS=TRUE&amp;DOC_NAME=FAT:FQL_AUDITING_CLIENT_TEMPLATE.FAT&amp;display_string=Audit&amp;VAR:KEY=BWHAZMJIHG&amp;VAR:QUERY=RkZfRUJJVERBX09QRVIoTFRNLDM5MDgzKQ==&amp;WINDOW=FIRST_POPUP&amp;HEIGHT=450&amp;WIDTH=450&amp;START_MA","XIMIZED=FALSE&amp;VAR:CALENDAR=US&amp;VAR:SYMBOL=CPX&amp;VAR:INDEX=0"}</definedName>
    <definedName name="_1822__FDSAUDITLINK__" localSheetId="0" hidden="1">{"fdsup://directions/FAT Viewer?action=UPDATE&amp;creator=factset&amp;DYN_ARGS=TRUE&amp;DOC_NAME=FAT:FQL_AUDITING_CLIENT_TEMPLATE.FAT&amp;display_string=Audit&amp;VAR:KEY=JAVGXCJURG&amp;VAR:QUERY=RkZfRU5UUlBSX1ZBTF9EQUlMWSgzOTA4MywsLCwsJ0RJTCcp&amp;WINDOW=FIRST_POPUP&amp;HEIGHT=450&amp;WIDTH=","450&amp;START_MAXIMIZED=FALSE&amp;VAR:CALENDAR=US&amp;VAR:SYMBOL=CPX&amp;VAR:INDEX=0"}</definedName>
    <definedName name="_1822__FDSAUDITLINK__" hidden="1">{"fdsup://directions/FAT Viewer?action=UPDATE&amp;creator=factset&amp;DYN_ARGS=TRUE&amp;DOC_NAME=FAT:FQL_AUDITING_CLIENT_TEMPLATE.FAT&amp;display_string=Audit&amp;VAR:KEY=JAVGXCJURG&amp;VAR:QUERY=RkZfRU5UUlBSX1ZBTF9EQUlMWSgzOTA4MywsLCwsJ0RJTCcp&amp;WINDOW=FIRST_POPUP&amp;HEIGHT=450&amp;WIDTH=","450&amp;START_MAXIMIZED=FALSE&amp;VAR:CALENDAR=US&amp;VAR:SYMBOL=CPX&amp;VAR:INDEX=0"}</definedName>
    <definedName name="_1823__FDSAUDITLINK__" localSheetId="0" hidden="1">{"fdsup://directions/FAT Viewer?action=UPDATE&amp;creator=factset&amp;DYN_ARGS=TRUE&amp;DOC_NAME=FAT:FQL_AUDITING_CLIENT_TEMPLATE.FAT&amp;display_string=Audit&amp;VAR:KEY=VSLYXCLMHC&amp;VAR:QUERY=RkZfRUJJVERBX09QRVIoTFRNLDQwNTgxKQ==&amp;WINDOW=FIRST_POPUP&amp;HEIGHT=450&amp;WIDTH=450&amp;START_MA","XIMIZED=FALSE&amp;VAR:CALENDAR=US&amp;VAR:SYMBOL=SPN&amp;VAR:INDEX=0"}</definedName>
    <definedName name="_1823__FDSAUDITLINK__" hidden="1">{"fdsup://directions/FAT Viewer?action=UPDATE&amp;creator=factset&amp;DYN_ARGS=TRUE&amp;DOC_NAME=FAT:FQL_AUDITING_CLIENT_TEMPLATE.FAT&amp;display_string=Audit&amp;VAR:KEY=VSLYXCLMHC&amp;VAR:QUERY=RkZfRUJJVERBX09QRVIoTFRNLDQwNTgxKQ==&amp;WINDOW=FIRST_POPUP&amp;HEIGHT=450&amp;WIDTH=450&amp;START_MA","XIMIZED=FALSE&amp;VAR:CALENDAR=US&amp;VAR:SYMBOL=SPN&amp;VAR:INDEX=0"}</definedName>
    <definedName name="_1824__FDSAUDITLINK__" localSheetId="0" hidden="1">{"fdsup://directions/FAT Viewer?action=UPDATE&amp;creator=factset&amp;DYN_ARGS=TRUE&amp;DOC_NAME=FAT:FQL_AUDITING_CLIENT_TEMPLATE.FAT&amp;display_string=Audit&amp;VAR:KEY=VERCFSFKTW&amp;VAR:QUERY=RkZfRU5UUlBSX1ZBTF9EQUlMWSg0MDU4OCwsLCwsJ0RJTCcp&amp;WINDOW=FIRST_POPUP&amp;HEIGHT=450&amp;WIDTH=","450&amp;START_MAXIMIZED=FALSE&amp;VAR:CALENDAR=US&amp;VAR:SYMBOL=BAS&amp;VAR:INDEX=0"}</definedName>
    <definedName name="_1824__FDSAUDITLINK__" hidden="1">{"fdsup://directions/FAT Viewer?action=UPDATE&amp;creator=factset&amp;DYN_ARGS=TRUE&amp;DOC_NAME=FAT:FQL_AUDITING_CLIENT_TEMPLATE.FAT&amp;display_string=Audit&amp;VAR:KEY=VERCFSFKTW&amp;VAR:QUERY=RkZfRU5UUlBSX1ZBTF9EQUlMWSg0MDU4OCwsLCwsJ0RJTCcp&amp;WINDOW=FIRST_POPUP&amp;HEIGHT=450&amp;WIDTH=","450&amp;START_MAXIMIZED=FALSE&amp;VAR:CALENDAR=US&amp;VAR:SYMBOL=BAS&amp;VAR:INDEX=0"}</definedName>
    <definedName name="_1825__FDSAUDITLINK__" localSheetId="0" hidden="1">{"fdsup://directions/FAT Viewer?action=UPDATE&amp;creator=factset&amp;DYN_ARGS=TRUE&amp;DOC_NAME=FAT:FQL_AUDITING_CLIENT_TEMPLATE.FAT&amp;display_string=Audit&amp;VAR:KEY=HODWJCLEZA&amp;VAR:QUERY=RkZfRUJJVERBX09QRVIoTFRNLDQwNTc0KQ==&amp;WINDOW=FIRST_POPUP&amp;HEIGHT=450&amp;WIDTH=450&amp;START_MA","XIMIZED=FALSE&amp;VAR:CALENDAR=US&amp;VAR:SYMBOL=SPN&amp;VAR:INDEX=0"}</definedName>
    <definedName name="_1825__FDSAUDITLINK__" hidden="1">{"fdsup://directions/FAT Viewer?action=UPDATE&amp;creator=factset&amp;DYN_ARGS=TRUE&amp;DOC_NAME=FAT:FQL_AUDITING_CLIENT_TEMPLATE.FAT&amp;display_string=Audit&amp;VAR:KEY=HODWJCLEZA&amp;VAR:QUERY=RkZfRUJJVERBX09QRVIoTFRNLDQwNTc0KQ==&amp;WINDOW=FIRST_POPUP&amp;HEIGHT=450&amp;WIDTH=450&amp;START_MA","XIMIZED=FALSE&amp;VAR:CALENDAR=US&amp;VAR:SYMBOL=SPN&amp;VAR:INDEX=0"}</definedName>
    <definedName name="_1826__FDSAUDITLINK__" localSheetId="0" hidden="1">{"fdsup://directions/FAT Viewer?action=UPDATE&amp;creator=factset&amp;DYN_ARGS=TRUE&amp;DOC_NAME=FAT:FQL_AUDITING_CLIENT_TEMPLATE.FAT&amp;display_string=Audit&amp;VAR:KEY=RUVCJKVONC&amp;VAR:QUERY=RkZfRU5UUlBSX1ZBTF9EQUlMWSg0MDU3NCwsLCwsJ0RJTCcp&amp;WINDOW=FIRST_POPUP&amp;HEIGHT=450&amp;WIDTH=","450&amp;START_MAXIMIZED=FALSE&amp;VAR:CALENDAR=US&amp;VAR:SYMBOL=SPN&amp;VAR:INDEX=0"}</definedName>
    <definedName name="_1826__FDSAUDITLINK__" hidden="1">{"fdsup://directions/FAT Viewer?action=UPDATE&amp;creator=factset&amp;DYN_ARGS=TRUE&amp;DOC_NAME=FAT:FQL_AUDITING_CLIENT_TEMPLATE.FAT&amp;display_string=Audit&amp;VAR:KEY=RUVCJKVONC&amp;VAR:QUERY=RkZfRU5UUlBSX1ZBTF9EQUlMWSg0MDU3NCwsLCwsJ0RJTCcp&amp;WINDOW=FIRST_POPUP&amp;HEIGHT=450&amp;WIDTH=","450&amp;START_MAXIMIZED=FALSE&amp;VAR:CALENDAR=US&amp;VAR:SYMBOL=SPN&amp;VAR:INDEX=0"}</definedName>
    <definedName name="_1827__FDSAUDITLINK__" localSheetId="0" hidden="1">{"fdsup://directions/FAT Viewer?action=UPDATE&amp;creator=factset&amp;DYN_ARGS=TRUE&amp;DOC_NAME=FAT:FQL_AUDITING_CLIENT_TEMPLATE.FAT&amp;display_string=Audit&amp;VAR:KEY=DELUXODEXG&amp;VAR:QUERY=RkZfRUJJVERBX09QRVIoTFRNLDQwNTY3KQ==&amp;WINDOW=FIRST_POPUP&amp;HEIGHT=450&amp;WIDTH=450&amp;START_MA","XIMIZED=FALSE&amp;VAR:CALENDAR=US&amp;VAR:SYMBOL=SPN&amp;VAR:INDEX=0"}</definedName>
    <definedName name="_1827__FDSAUDITLINK__" hidden="1">{"fdsup://directions/FAT Viewer?action=UPDATE&amp;creator=factset&amp;DYN_ARGS=TRUE&amp;DOC_NAME=FAT:FQL_AUDITING_CLIENT_TEMPLATE.FAT&amp;display_string=Audit&amp;VAR:KEY=DELUXODEXG&amp;VAR:QUERY=RkZfRUJJVERBX09QRVIoTFRNLDQwNTY3KQ==&amp;WINDOW=FIRST_POPUP&amp;HEIGHT=450&amp;WIDTH=450&amp;START_MA","XIMIZED=FALSE&amp;VAR:CALENDAR=US&amp;VAR:SYMBOL=SPN&amp;VAR:INDEX=0"}</definedName>
    <definedName name="_1828__FDSAUDITLINK__" localSheetId="0" hidden="1">{"fdsup://directions/FAT Viewer?action=UPDATE&amp;creator=factset&amp;DYN_ARGS=TRUE&amp;DOC_NAME=FAT:FQL_AUDITING_CLIENT_TEMPLATE.FAT&amp;display_string=Audit&amp;VAR:KEY=HUNAROJKBI&amp;VAR:QUERY=RkZfRU5UUlBSX1ZBTF9EQUlMWSg0MDU2NywsLCwsJ0RJTCcp&amp;WINDOW=FIRST_POPUP&amp;HEIGHT=450&amp;WIDTH=","450&amp;START_MAXIMIZED=FALSE&amp;VAR:CALENDAR=US&amp;VAR:SYMBOL=SPN&amp;VAR:INDEX=0"}</definedName>
    <definedName name="_1828__FDSAUDITLINK__" hidden="1">{"fdsup://directions/FAT Viewer?action=UPDATE&amp;creator=factset&amp;DYN_ARGS=TRUE&amp;DOC_NAME=FAT:FQL_AUDITING_CLIENT_TEMPLATE.FAT&amp;display_string=Audit&amp;VAR:KEY=HUNAROJKBI&amp;VAR:QUERY=RkZfRU5UUlBSX1ZBTF9EQUlMWSg0MDU2NywsLCwsJ0RJTCcp&amp;WINDOW=FIRST_POPUP&amp;HEIGHT=450&amp;WIDTH=","450&amp;START_MAXIMIZED=FALSE&amp;VAR:CALENDAR=US&amp;VAR:SYMBOL=SPN&amp;VAR:INDEX=0"}</definedName>
    <definedName name="_1829__FDSAUDITLINK__" localSheetId="0" hidden="1">{"fdsup://directions/FAT Viewer?action=UPDATE&amp;creator=factset&amp;DYN_ARGS=TRUE&amp;DOC_NAME=FAT:FQL_AUDITING_CLIENT_TEMPLATE.FAT&amp;display_string=Audit&amp;VAR:KEY=VUJGVCBCLU&amp;VAR:QUERY=RkZfRUJJVERBX09QRVIoTFRNLDQwNTYwKQ==&amp;WINDOW=FIRST_POPUP&amp;HEIGHT=450&amp;WIDTH=450&amp;START_MA","XIMIZED=FALSE&amp;VAR:CALENDAR=US&amp;VAR:SYMBOL=SPN&amp;VAR:INDEX=0"}</definedName>
    <definedName name="_1829__FDSAUDITLINK__" hidden="1">{"fdsup://directions/FAT Viewer?action=UPDATE&amp;creator=factset&amp;DYN_ARGS=TRUE&amp;DOC_NAME=FAT:FQL_AUDITING_CLIENT_TEMPLATE.FAT&amp;display_string=Audit&amp;VAR:KEY=VUJGVCBCLU&amp;VAR:QUERY=RkZfRUJJVERBX09QRVIoTFRNLDQwNTYwKQ==&amp;WINDOW=FIRST_POPUP&amp;HEIGHT=450&amp;WIDTH=450&amp;START_MA","XIMIZED=FALSE&amp;VAR:CALENDAR=US&amp;VAR:SYMBOL=SPN&amp;VAR:INDEX=0"}</definedName>
    <definedName name="_183_____________123Graph_BCHART_3" hidden="1">#REF!</definedName>
    <definedName name="_183____123Graph_CCHART_2" hidden="1">#REF!</definedName>
    <definedName name="_183__FDSAUDITLINK__" localSheetId="0" hidden="1">{"fdsup://directions/FAT Viewer?action=UPDATE&amp;creator=factset&amp;DYN_ARGS=TRUE&amp;DOC_NAME=FAT:FQL_AUDITING_CLIENT_TEMPLATE.FAT&amp;display_string=Audit&amp;VAR:KEY=VSFCRSXMBW&amp;VAR:QUERY=RkZfRU5UUlBSX1ZBTF9EQUlMWSg0MDMwMSwsLCwsJ0RJTCcp&amp;WINDOW=FIRST_POPUP&amp;HEIGHT=450&amp;WIDTH=","450&amp;START_MAXIMIZED=FALSE&amp;VAR:CALENDAR=US&amp;VAR:SYMBOL=B2850B&amp;VAR:INDEX=0"}</definedName>
    <definedName name="_183__FDSAUDITLINK__" hidden="1">{"fdsup://directions/FAT Viewer?action=UPDATE&amp;creator=factset&amp;DYN_ARGS=TRUE&amp;DOC_NAME=FAT:FQL_AUDITING_CLIENT_TEMPLATE.FAT&amp;display_string=Audit&amp;VAR:KEY=VSFCRSXMBW&amp;VAR:QUERY=RkZfRU5UUlBSX1ZBTF9EQUlMWSg0MDMwMSwsLCwsJ0RJTCcp&amp;WINDOW=FIRST_POPUP&amp;HEIGHT=450&amp;WIDTH=","450&amp;START_MAXIMIZED=FALSE&amp;VAR:CALENDAR=US&amp;VAR:SYMBOL=B2850B&amp;VAR:INDEX=0"}</definedName>
    <definedName name="_1830__FDSAUDITLINK__" localSheetId="0" hidden="1">{"fdsup://directions/FAT Viewer?action=UPDATE&amp;creator=factset&amp;DYN_ARGS=TRUE&amp;DOC_NAME=FAT:FQL_AUDITING_CLIENT_TEMPLATE.FAT&amp;display_string=Audit&amp;VAR:KEY=ZSVKXUTOTA&amp;VAR:QUERY=RkZfRU5UUlBSX1ZBTF9EQUlMWSg0MDU2MCwsLCwsJ0RJTCcp&amp;WINDOW=FIRST_POPUP&amp;HEIGHT=450&amp;WIDTH=","450&amp;START_MAXIMIZED=FALSE&amp;VAR:CALENDAR=US&amp;VAR:SYMBOL=SPN&amp;VAR:INDEX=0"}</definedName>
    <definedName name="_1830__FDSAUDITLINK__" hidden="1">{"fdsup://directions/FAT Viewer?action=UPDATE&amp;creator=factset&amp;DYN_ARGS=TRUE&amp;DOC_NAME=FAT:FQL_AUDITING_CLIENT_TEMPLATE.FAT&amp;display_string=Audit&amp;VAR:KEY=ZSVKXUTOTA&amp;VAR:QUERY=RkZfRU5UUlBSX1ZBTF9EQUlMWSg0MDU2MCwsLCwsJ0RJTCcp&amp;WINDOW=FIRST_POPUP&amp;HEIGHT=450&amp;WIDTH=","450&amp;START_MAXIMIZED=FALSE&amp;VAR:CALENDAR=US&amp;VAR:SYMBOL=SPN&amp;VAR:INDEX=0"}</definedName>
    <definedName name="_1831__FDSAUDITLINK__" localSheetId="0" hidden="1">{"fdsup://directions/FAT Viewer?action=UPDATE&amp;creator=factset&amp;DYN_ARGS=TRUE&amp;DOC_NAME=FAT:FQL_AUDITING_CLIENT_TEMPLATE.FAT&amp;display_string=Audit&amp;VAR:KEY=ZURODMNYFK&amp;VAR:QUERY=RkZfRUJJVERBX09QRVIoTFRNLDQwNTUzKQ==&amp;WINDOW=FIRST_POPUP&amp;HEIGHT=450&amp;WIDTH=450&amp;START_MA","XIMIZED=FALSE&amp;VAR:CALENDAR=US&amp;VAR:SYMBOL=SPN&amp;VAR:INDEX=0"}</definedName>
    <definedName name="_1831__FDSAUDITLINK__" hidden="1">{"fdsup://directions/FAT Viewer?action=UPDATE&amp;creator=factset&amp;DYN_ARGS=TRUE&amp;DOC_NAME=FAT:FQL_AUDITING_CLIENT_TEMPLATE.FAT&amp;display_string=Audit&amp;VAR:KEY=ZURODMNYFK&amp;VAR:QUERY=RkZfRUJJVERBX09QRVIoTFRNLDQwNTUzKQ==&amp;WINDOW=FIRST_POPUP&amp;HEIGHT=450&amp;WIDTH=450&amp;START_MA","XIMIZED=FALSE&amp;VAR:CALENDAR=US&amp;VAR:SYMBOL=SPN&amp;VAR:INDEX=0"}</definedName>
    <definedName name="_1832__FDSAUDITLINK__" localSheetId="0" hidden="1">{"fdsup://directions/FAT Viewer?action=UPDATE&amp;creator=factset&amp;DYN_ARGS=TRUE&amp;DOC_NAME=FAT:FQL_AUDITING_CLIENT_TEMPLATE.FAT&amp;display_string=Audit&amp;VAR:KEY=ZIPCVEBUJE&amp;VAR:QUERY=RkZfRU5UUlBSX1ZBTF9EQUlMWSg0MDU1MywsLCwsJ0RJTCcp&amp;WINDOW=FIRST_POPUP&amp;HEIGHT=450&amp;WIDTH=","450&amp;START_MAXIMIZED=FALSE&amp;VAR:CALENDAR=US&amp;VAR:SYMBOL=SPN&amp;VAR:INDEX=0"}</definedName>
    <definedName name="_1832__FDSAUDITLINK__" hidden="1">{"fdsup://directions/FAT Viewer?action=UPDATE&amp;creator=factset&amp;DYN_ARGS=TRUE&amp;DOC_NAME=FAT:FQL_AUDITING_CLIENT_TEMPLATE.FAT&amp;display_string=Audit&amp;VAR:KEY=ZIPCVEBUJE&amp;VAR:QUERY=RkZfRU5UUlBSX1ZBTF9EQUlMWSg0MDU1MywsLCwsJ0RJTCcp&amp;WINDOW=FIRST_POPUP&amp;HEIGHT=450&amp;WIDTH=","450&amp;START_MAXIMIZED=FALSE&amp;VAR:CALENDAR=US&amp;VAR:SYMBOL=SPN&amp;VAR:INDEX=0"}</definedName>
    <definedName name="_1833__FDSAUDITLINK__" localSheetId="0" hidden="1">{"fdsup://directions/FAT Viewer?action=UPDATE&amp;creator=factset&amp;DYN_ARGS=TRUE&amp;DOC_NAME=FAT:FQL_AUDITING_CLIENT_TEMPLATE.FAT&amp;display_string=Audit&amp;VAR:KEY=HKZMVYNUHY&amp;VAR:QUERY=RkZfRUJJVERBX09QRVIoTFRNLDQwNTQ2KQ==&amp;WINDOW=FIRST_POPUP&amp;HEIGHT=450&amp;WIDTH=450&amp;START_MA","XIMIZED=FALSE&amp;VAR:CALENDAR=US&amp;VAR:SYMBOL=SPN&amp;VAR:INDEX=0"}</definedName>
    <definedName name="_1833__FDSAUDITLINK__" hidden="1">{"fdsup://directions/FAT Viewer?action=UPDATE&amp;creator=factset&amp;DYN_ARGS=TRUE&amp;DOC_NAME=FAT:FQL_AUDITING_CLIENT_TEMPLATE.FAT&amp;display_string=Audit&amp;VAR:KEY=HKZMVYNUHY&amp;VAR:QUERY=RkZfRUJJVERBX09QRVIoTFRNLDQwNTQ2KQ==&amp;WINDOW=FIRST_POPUP&amp;HEIGHT=450&amp;WIDTH=450&amp;START_MA","XIMIZED=FALSE&amp;VAR:CALENDAR=US&amp;VAR:SYMBOL=SPN&amp;VAR:INDEX=0"}</definedName>
    <definedName name="_1834__FDSAUDITLINK__" localSheetId="0" hidden="1">{"fdsup://directions/FAT Viewer?action=UPDATE&amp;creator=factset&amp;DYN_ARGS=TRUE&amp;DOC_NAME=FAT:FQL_AUDITING_CLIENT_TEMPLATE.FAT&amp;display_string=Audit&amp;VAR:KEY=LYXMFUDOJK&amp;VAR:QUERY=RkZfRU5UUlBSX1ZBTF9EQUlMWSg0MDU0NiwsLCwsJ0RJTCcp&amp;WINDOW=FIRST_POPUP&amp;HEIGHT=450&amp;WIDTH=","450&amp;START_MAXIMIZED=FALSE&amp;VAR:CALENDAR=US&amp;VAR:SYMBOL=SPN&amp;VAR:INDEX=0"}</definedName>
    <definedName name="_1834__FDSAUDITLINK__" hidden="1">{"fdsup://directions/FAT Viewer?action=UPDATE&amp;creator=factset&amp;DYN_ARGS=TRUE&amp;DOC_NAME=FAT:FQL_AUDITING_CLIENT_TEMPLATE.FAT&amp;display_string=Audit&amp;VAR:KEY=LYXMFUDOJK&amp;VAR:QUERY=RkZfRU5UUlBSX1ZBTF9EQUlMWSg0MDU0NiwsLCwsJ0RJTCcp&amp;WINDOW=FIRST_POPUP&amp;HEIGHT=450&amp;WIDTH=","450&amp;START_MAXIMIZED=FALSE&amp;VAR:CALENDAR=US&amp;VAR:SYMBOL=SPN&amp;VAR:INDEX=0"}</definedName>
    <definedName name="_1835__FDSAUDITLINK__" localSheetId="0" hidden="1">{"fdsup://directions/FAT Viewer?action=UPDATE&amp;creator=factset&amp;DYN_ARGS=TRUE&amp;DOC_NAME=FAT:FQL_AUDITING_CLIENT_TEMPLATE.FAT&amp;display_string=Audit&amp;VAR:KEY=HKZMVYNUHY&amp;VAR:QUERY=RkZfRUJJVERBX09QRVIoTFRNLDQwNTQ2KQ==&amp;WINDOW=FIRST_POPUP&amp;HEIGHT=450&amp;WIDTH=450&amp;START_MA","XIMIZED=FALSE&amp;VAR:CALENDAR=US&amp;VAR:SYMBOL=SPN&amp;VAR:INDEX=0"}</definedName>
    <definedName name="_1835__FDSAUDITLINK__" hidden="1">{"fdsup://directions/FAT Viewer?action=UPDATE&amp;creator=factset&amp;DYN_ARGS=TRUE&amp;DOC_NAME=FAT:FQL_AUDITING_CLIENT_TEMPLATE.FAT&amp;display_string=Audit&amp;VAR:KEY=HKZMVYNUHY&amp;VAR:QUERY=RkZfRUJJVERBX09QRVIoTFRNLDQwNTQ2KQ==&amp;WINDOW=FIRST_POPUP&amp;HEIGHT=450&amp;WIDTH=450&amp;START_MA","XIMIZED=FALSE&amp;VAR:CALENDAR=US&amp;VAR:SYMBOL=SPN&amp;VAR:INDEX=0"}</definedName>
    <definedName name="_1836__FDSAUDITLINK__" localSheetId="0" hidden="1">{"fdsup://directions/FAT Viewer?action=UPDATE&amp;creator=factset&amp;DYN_ARGS=TRUE&amp;DOC_NAME=FAT:FQL_AUDITING_CLIENT_TEMPLATE.FAT&amp;display_string=Audit&amp;VAR:KEY=XWVCNSTKNE&amp;VAR:QUERY=RkZfRU5UUlBSX1ZBTF9EQUlMWSg0MDUzOSwsLCwsJ0RJTCcp&amp;WINDOW=FIRST_POPUP&amp;HEIGHT=450&amp;WIDTH=","450&amp;START_MAXIMIZED=FALSE&amp;VAR:CALENDAR=US&amp;VAR:SYMBOL=SPN&amp;VAR:INDEX=0"}</definedName>
    <definedName name="_1836__FDSAUDITLINK__" hidden="1">{"fdsup://directions/FAT Viewer?action=UPDATE&amp;creator=factset&amp;DYN_ARGS=TRUE&amp;DOC_NAME=FAT:FQL_AUDITING_CLIENT_TEMPLATE.FAT&amp;display_string=Audit&amp;VAR:KEY=XWVCNSTKNE&amp;VAR:QUERY=RkZfRU5UUlBSX1ZBTF9EQUlMWSg0MDUzOSwsLCwsJ0RJTCcp&amp;WINDOW=FIRST_POPUP&amp;HEIGHT=450&amp;WIDTH=","450&amp;START_MAXIMIZED=FALSE&amp;VAR:CALENDAR=US&amp;VAR:SYMBOL=SPN&amp;VAR:INDEX=0"}</definedName>
    <definedName name="_1837__FDSAUDITLINK__" localSheetId="0" hidden="1">{"fdsup://directions/FAT Viewer?action=UPDATE&amp;creator=factset&amp;DYN_ARGS=TRUE&amp;DOC_NAME=FAT:FQL_AUDITING_CLIENT_TEMPLATE.FAT&amp;display_string=Audit&amp;VAR:KEY=BMPAJELSVE&amp;VAR:QUERY=RkZfRUJJVERBX09QRVIoTFRNLDQwNTMyKQ==&amp;WINDOW=FIRST_POPUP&amp;HEIGHT=450&amp;WIDTH=450&amp;START_MA","XIMIZED=FALSE&amp;VAR:CALENDAR=US&amp;VAR:SYMBOL=SPN&amp;VAR:INDEX=0"}</definedName>
    <definedName name="_1837__FDSAUDITLINK__" hidden="1">{"fdsup://directions/FAT Viewer?action=UPDATE&amp;creator=factset&amp;DYN_ARGS=TRUE&amp;DOC_NAME=FAT:FQL_AUDITING_CLIENT_TEMPLATE.FAT&amp;display_string=Audit&amp;VAR:KEY=BMPAJELSVE&amp;VAR:QUERY=RkZfRUJJVERBX09QRVIoTFRNLDQwNTMyKQ==&amp;WINDOW=FIRST_POPUP&amp;HEIGHT=450&amp;WIDTH=450&amp;START_MA","XIMIZED=FALSE&amp;VAR:CALENDAR=US&amp;VAR:SYMBOL=SPN&amp;VAR:INDEX=0"}</definedName>
    <definedName name="_1838__FDSAUDITLINK__" localSheetId="0" hidden="1">{"fdsup://directions/FAT Viewer?action=UPDATE&amp;creator=factset&amp;DYN_ARGS=TRUE&amp;DOC_NAME=FAT:FQL_AUDITING_CLIENT_TEMPLATE.FAT&amp;display_string=Audit&amp;VAR:KEY=HGZEBKHWTK&amp;VAR:QUERY=RkZfRU5UUlBSX1ZBTF9EQUlMWSg0MDUzMiwsLCwsJ0RJTCcp&amp;WINDOW=FIRST_POPUP&amp;HEIGHT=450&amp;WIDTH=","450&amp;START_MAXIMIZED=FALSE&amp;VAR:CALENDAR=US&amp;VAR:SYMBOL=SPN&amp;VAR:INDEX=0"}</definedName>
    <definedName name="_1838__FDSAUDITLINK__" hidden="1">{"fdsup://directions/FAT Viewer?action=UPDATE&amp;creator=factset&amp;DYN_ARGS=TRUE&amp;DOC_NAME=FAT:FQL_AUDITING_CLIENT_TEMPLATE.FAT&amp;display_string=Audit&amp;VAR:KEY=HGZEBKHWTK&amp;VAR:QUERY=RkZfRU5UUlBSX1ZBTF9EQUlMWSg0MDUzMiwsLCwsJ0RJTCcp&amp;WINDOW=FIRST_POPUP&amp;HEIGHT=450&amp;WIDTH=","450&amp;START_MAXIMIZED=FALSE&amp;VAR:CALENDAR=US&amp;VAR:SYMBOL=SPN&amp;VAR:INDEX=0"}</definedName>
    <definedName name="_1839__FDSAUDITLINK__" localSheetId="0" hidden="1">{"fdsup://directions/FAT Viewer?action=UPDATE&amp;creator=factset&amp;DYN_ARGS=TRUE&amp;DOC_NAME=FAT:FQL_AUDITING_CLIENT_TEMPLATE.FAT&amp;display_string=Audit&amp;VAR:KEY=LYPATKZEFO&amp;VAR:QUERY=RkZfRUJJVERBX09QRVIoTFRNLDQwNTI1KQ==&amp;WINDOW=FIRST_POPUP&amp;HEIGHT=450&amp;WIDTH=450&amp;START_MA","XIMIZED=FALSE&amp;VAR:CALENDAR=US&amp;VAR:SYMBOL=SPN&amp;VAR:INDEX=0"}</definedName>
    <definedName name="_1839__FDSAUDITLINK__" hidden="1">{"fdsup://directions/FAT Viewer?action=UPDATE&amp;creator=factset&amp;DYN_ARGS=TRUE&amp;DOC_NAME=FAT:FQL_AUDITING_CLIENT_TEMPLATE.FAT&amp;display_string=Audit&amp;VAR:KEY=LYPATKZEFO&amp;VAR:QUERY=RkZfRUJJVERBX09QRVIoTFRNLDQwNTI1KQ==&amp;WINDOW=FIRST_POPUP&amp;HEIGHT=450&amp;WIDTH=450&amp;START_MA","XIMIZED=FALSE&amp;VAR:CALENDAR=US&amp;VAR:SYMBOL=SPN&amp;VAR:INDEX=0"}</definedName>
    <definedName name="_184____123Graph_CCHART_3" hidden="1">#REF!</definedName>
    <definedName name="_184__FDSAUDITLINK__" localSheetId="0" hidden="1">{"fdsup://directions/FAT Viewer?action=UPDATE&amp;creator=factset&amp;DYN_ARGS=TRUE&amp;DOC_NAME=FAT:FQL_AUDITING_CLIENT_TEMPLATE.FAT&amp;display_string=Audit&amp;VAR:KEY=HYLETIJCLO&amp;VAR:QUERY=RkZfRUJJVERBX09QRVIoTFRNLDQwMzAxKQ==&amp;WINDOW=FIRST_POPUP&amp;HEIGHT=450&amp;WIDTH=450&amp;START_MA","XIMIZED=FALSE&amp;VAR:CALENDAR=US&amp;VAR:SYMBOL=B2850B&amp;VAR:INDEX=0"}</definedName>
    <definedName name="_184__FDSAUDITLINK__" hidden="1">{"fdsup://directions/FAT Viewer?action=UPDATE&amp;creator=factset&amp;DYN_ARGS=TRUE&amp;DOC_NAME=FAT:FQL_AUDITING_CLIENT_TEMPLATE.FAT&amp;display_string=Audit&amp;VAR:KEY=HYLETIJCLO&amp;VAR:QUERY=RkZfRUJJVERBX09QRVIoTFRNLDQwMzAxKQ==&amp;WINDOW=FIRST_POPUP&amp;HEIGHT=450&amp;WIDTH=450&amp;START_MA","XIMIZED=FALSE&amp;VAR:CALENDAR=US&amp;VAR:SYMBOL=B2850B&amp;VAR:INDEX=0"}</definedName>
    <definedName name="_1840__FDSAUDITLINK__" localSheetId="0" hidden="1">{"fdsup://directions/FAT Viewer?action=UPDATE&amp;creator=factset&amp;DYN_ARGS=TRUE&amp;DOC_NAME=FAT:FQL_AUDITING_CLIENT_TEMPLATE.FAT&amp;display_string=Audit&amp;VAR:KEY=BKLOTWVURW&amp;VAR:QUERY=RkZfRU5UUlBSX1ZBTF9EQUlMWSg0MDUyNSwsLCwsJ0RJTCcp&amp;WINDOW=FIRST_POPUP&amp;HEIGHT=450&amp;WIDTH=","450&amp;START_MAXIMIZED=FALSE&amp;VAR:CALENDAR=US&amp;VAR:SYMBOL=SPN&amp;VAR:INDEX=0"}</definedName>
    <definedName name="_1840__FDSAUDITLINK__" hidden="1">{"fdsup://directions/FAT Viewer?action=UPDATE&amp;creator=factset&amp;DYN_ARGS=TRUE&amp;DOC_NAME=FAT:FQL_AUDITING_CLIENT_TEMPLATE.FAT&amp;display_string=Audit&amp;VAR:KEY=BKLOTWVURW&amp;VAR:QUERY=RkZfRU5UUlBSX1ZBTF9EQUlMWSg0MDUyNSwsLCwsJ0RJTCcp&amp;WINDOW=FIRST_POPUP&amp;HEIGHT=450&amp;WIDTH=","450&amp;START_MAXIMIZED=FALSE&amp;VAR:CALENDAR=US&amp;VAR:SYMBOL=SPN&amp;VAR:INDEX=0"}</definedName>
    <definedName name="_1841__FDSAUDITLINK__" localSheetId="0" hidden="1">{"fdsup://directions/FAT Viewer?action=UPDATE&amp;creator=factset&amp;DYN_ARGS=TRUE&amp;DOC_NAME=FAT:FQL_AUDITING_CLIENT_TEMPLATE.FAT&amp;display_string=Audit&amp;VAR:KEY=HWXAPUXITA&amp;VAR:QUERY=RkZfRUJJVERBX09QRVIoTFRNLDQwNTE4KQ==&amp;WINDOW=FIRST_POPUP&amp;HEIGHT=450&amp;WIDTH=450&amp;START_MA","XIMIZED=FALSE&amp;VAR:CALENDAR=US&amp;VAR:SYMBOL=SPN&amp;VAR:INDEX=0"}</definedName>
    <definedName name="_1841__FDSAUDITLINK__" hidden="1">{"fdsup://directions/FAT Viewer?action=UPDATE&amp;creator=factset&amp;DYN_ARGS=TRUE&amp;DOC_NAME=FAT:FQL_AUDITING_CLIENT_TEMPLATE.FAT&amp;display_string=Audit&amp;VAR:KEY=HWXAPUXITA&amp;VAR:QUERY=RkZfRUJJVERBX09QRVIoTFRNLDQwNTE4KQ==&amp;WINDOW=FIRST_POPUP&amp;HEIGHT=450&amp;WIDTH=450&amp;START_MA","XIMIZED=FALSE&amp;VAR:CALENDAR=US&amp;VAR:SYMBOL=SPN&amp;VAR:INDEX=0"}</definedName>
    <definedName name="_1842__FDSAUDITLINK__" localSheetId="0" hidden="1">{"fdsup://directions/FAT Viewer?action=UPDATE&amp;creator=factset&amp;DYN_ARGS=TRUE&amp;DOC_NAME=FAT:FQL_AUDITING_CLIENT_TEMPLATE.FAT&amp;display_string=Audit&amp;VAR:KEY=PYRQPOTITW&amp;VAR:QUERY=RkZfRU5UUlBSX1ZBTF9EQUlMWSg0MDUxOCwsLCwsJ0RJTCcp&amp;WINDOW=FIRST_POPUP&amp;HEIGHT=450&amp;WIDTH=","450&amp;START_MAXIMIZED=FALSE&amp;VAR:CALENDAR=US&amp;VAR:SYMBOL=SPN&amp;VAR:INDEX=0"}</definedName>
    <definedName name="_1842__FDSAUDITLINK__" hidden="1">{"fdsup://directions/FAT Viewer?action=UPDATE&amp;creator=factset&amp;DYN_ARGS=TRUE&amp;DOC_NAME=FAT:FQL_AUDITING_CLIENT_TEMPLATE.FAT&amp;display_string=Audit&amp;VAR:KEY=PYRQPOTITW&amp;VAR:QUERY=RkZfRU5UUlBSX1ZBTF9EQUlMWSg0MDUxOCwsLCwsJ0RJTCcp&amp;WINDOW=FIRST_POPUP&amp;HEIGHT=450&amp;WIDTH=","450&amp;START_MAXIMIZED=FALSE&amp;VAR:CALENDAR=US&amp;VAR:SYMBOL=SPN&amp;VAR:INDEX=0"}</definedName>
    <definedName name="_1843__FDSAUDITLINK__" localSheetId="0" hidden="1">{"fdsup://directions/FAT Viewer?action=UPDATE&amp;creator=factset&amp;DYN_ARGS=TRUE&amp;DOC_NAME=FAT:FQL_AUDITING_CLIENT_TEMPLATE.FAT&amp;display_string=Audit&amp;VAR:KEY=FYBUZGPWZW&amp;VAR:QUERY=RkZfRUJJVERBX09QRVIoTFRNLDQwNTExKQ==&amp;WINDOW=FIRST_POPUP&amp;HEIGHT=450&amp;WIDTH=450&amp;START_MA","XIMIZED=FALSE&amp;VAR:CALENDAR=US&amp;VAR:SYMBOL=SPN&amp;VAR:INDEX=0"}</definedName>
    <definedName name="_1843__FDSAUDITLINK__" hidden="1">{"fdsup://directions/FAT Viewer?action=UPDATE&amp;creator=factset&amp;DYN_ARGS=TRUE&amp;DOC_NAME=FAT:FQL_AUDITING_CLIENT_TEMPLATE.FAT&amp;display_string=Audit&amp;VAR:KEY=FYBUZGPWZW&amp;VAR:QUERY=RkZfRUJJVERBX09QRVIoTFRNLDQwNTExKQ==&amp;WINDOW=FIRST_POPUP&amp;HEIGHT=450&amp;WIDTH=450&amp;START_MA","XIMIZED=FALSE&amp;VAR:CALENDAR=US&amp;VAR:SYMBOL=SPN&amp;VAR:INDEX=0"}</definedName>
    <definedName name="_1844__FDSAUDITLINK__" localSheetId="0" hidden="1">{"fdsup://directions/FAT Viewer?action=UPDATE&amp;creator=factset&amp;DYN_ARGS=TRUE&amp;DOC_NAME=FAT:FQL_AUDITING_CLIENT_TEMPLATE.FAT&amp;display_string=Audit&amp;VAR:KEY=HWRQRADEXE&amp;VAR:QUERY=RkZfRU5UUlBSX1ZBTF9EQUlMWSg0MDUxMSwsLCwsJ0RJTCcp&amp;WINDOW=FIRST_POPUP&amp;HEIGHT=450&amp;WIDTH=","450&amp;START_MAXIMIZED=FALSE&amp;VAR:CALENDAR=US&amp;VAR:SYMBOL=SPN&amp;VAR:INDEX=0"}</definedName>
    <definedName name="_1844__FDSAUDITLINK__" hidden="1">{"fdsup://directions/FAT Viewer?action=UPDATE&amp;creator=factset&amp;DYN_ARGS=TRUE&amp;DOC_NAME=FAT:FQL_AUDITING_CLIENT_TEMPLATE.FAT&amp;display_string=Audit&amp;VAR:KEY=HWRQRADEXE&amp;VAR:QUERY=RkZfRU5UUlBSX1ZBTF9EQUlMWSg0MDUxMSwsLCwsJ0RJTCcp&amp;WINDOW=FIRST_POPUP&amp;HEIGHT=450&amp;WIDTH=","450&amp;START_MAXIMIZED=FALSE&amp;VAR:CALENDAR=US&amp;VAR:SYMBOL=SPN&amp;VAR:INDEX=0"}</definedName>
    <definedName name="_1845__FDSAUDITLINK__" localSheetId="0" hidden="1">{"fdsup://directions/FAT Viewer?action=UPDATE&amp;creator=factset&amp;DYN_ARGS=TRUE&amp;DOC_NAME=FAT:FQL_AUDITING_CLIENT_TEMPLATE.FAT&amp;display_string=Audit&amp;VAR:KEY=XANIFQXUTK&amp;VAR:QUERY=RkZfRUJJVERBX09QRVIoTFRNLDQwNTA0KQ==&amp;WINDOW=FIRST_POPUP&amp;HEIGHT=450&amp;WIDTH=450&amp;START_MA","XIMIZED=FALSE&amp;VAR:CALENDAR=US&amp;VAR:SYMBOL=SPN&amp;VAR:INDEX=0"}</definedName>
    <definedName name="_1845__FDSAUDITLINK__" hidden="1">{"fdsup://directions/FAT Viewer?action=UPDATE&amp;creator=factset&amp;DYN_ARGS=TRUE&amp;DOC_NAME=FAT:FQL_AUDITING_CLIENT_TEMPLATE.FAT&amp;display_string=Audit&amp;VAR:KEY=XANIFQXUTK&amp;VAR:QUERY=RkZfRUJJVERBX09QRVIoTFRNLDQwNTA0KQ==&amp;WINDOW=FIRST_POPUP&amp;HEIGHT=450&amp;WIDTH=450&amp;START_MA","XIMIZED=FALSE&amp;VAR:CALENDAR=US&amp;VAR:SYMBOL=SPN&amp;VAR:INDEX=0"}</definedName>
    <definedName name="_1846__FDSAUDITLINK__" localSheetId="0" hidden="1">{"fdsup://directions/FAT Viewer?action=UPDATE&amp;creator=factset&amp;DYN_ARGS=TRUE&amp;DOC_NAME=FAT:FQL_AUDITING_CLIENT_TEMPLATE.FAT&amp;display_string=Audit&amp;VAR:KEY=ZIBQDCJIRW&amp;VAR:QUERY=RkZfRU5UUlBSX1ZBTF9EQUlMWSg0MDUwNCwsLCwsJ0RJTCcp&amp;WINDOW=FIRST_POPUP&amp;HEIGHT=450&amp;WIDTH=","450&amp;START_MAXIMIZED=FALSE&amp;VAR:CALENDAR=US&amp;VAR:SYMBOL=SPN&amp;VAR:INDEX=0"}</definedName>
    <definedName name="_1846__FDSAUDITLINK__" hidden="1">{"fdsup://directions/FAT Viewer?action=UPDATE&amp;creator=factset&amp;DYN_ARGS=TRUE&amp;DOC_NAME=FAT:FQL_AUDITING_CLIENT_TEMPLATE.FAT&amp;display_string=Audit&amp;VAR:KEY=ZIBQDCJIRW&amp;VAR:QUERY=RkZfRU5UUlBSX1ZBTF9EQUlMWSg0MDUwNCwsLCwsJ0RJTCcp&amp;WINDOW=FIRST_POPUP&amp;HEIGHT=450&amp;WIDTH=","450&amp;START_MAXIMIZED=FALSE&amp;VAR:CALENDAR=US&amp;VAR:SYMBOL=SPN&amp;VAR:INDEX=0"}</definedName>
    <definedName name="_1847__FDSAUDITLINK__" localSheetId="0" hidden="1">{"fdsup://directions/FAT Viewer?action=UPDATE&amp;creator=factset&amp;DYN_ARGS=TRUE&amp;DOC_NAME=FAT:FQL_AUDITING_CLIENT_TEMPLATE.FAT&amp;display_string=Audit&amp;VAR:KEY=PWZYLMBEZS&amp;VAR:QUERY=RkZfRUJJVERBX09QRVIoTFRNLDQwNDk3KQ==&amp;WINDOW=FIRST_POPUP&amp;HEIGHT=450&amp;WIDTH=450&amp;START_MA","XIMIZED=FALSE&amp;VAR:CALENDAR=US&amp;VAR:SYMBOL=SPN&amp;VAR:INDEX=0"}</definedName>
    <definedName name="_1847__FDSAUDITLINK__" hidden="1">{"fdsup://directions/FAT Viewer?action=UPDATE&amp;creator=factset&amp;DYN_ARGS=TRUE&amp;DOC_NAME=FAT:FQL_AUDITING_CLIENT_TEMPLATE.FAT&amp;display_string=Audit&amp;VAR:KEY=PWZYLMBEZS&amp;VAR:QUERY=RkZfRUJJVERBX09QRVIoTFRNLDQwNDk3KQ==&amp;WINDOW=FIRST_POPUP&amp;HEIGHT=450&amp;WIDTH=450&amp;START_MA","XIMIZED=FALSE&amp;VAR:CALENDAR=US&amp;VAR:SYMBOL=SPN&amp;VAR:INDEX=0"}</definedName>
    <definedName name="_1848__FDSAUDITLINK__" localSheetId="0" hidden="1">{"fdsup://directions/FAT Viewer?action=UPDATE&amp;creator=factset&amp;DYN_ARGS=TRUE&amp;DOC_NAME=FAT:FQL_AUDITING_CLIENT_TEMPLATE.FAT&amp;display_string=Audit&amp;VAR:KEY=XSRCDENUJW&amp;VAR:QUERY=RkZfRU5UUlBSX1ZBTF9EQUlMWSg0MDQ5NywsLCwsJ0RJTCcp&amp;WINDOW=FIRST_POPUP&amp;HEIGHT=450&amp;WIDTH=","450&amp;START_MAXIMIZED=FALSE&amp;VAR:CALENDAR=US&amp;VAR:SYMBOL=SPN&amp;VAR:INDEX=0"}</definedName>
    <definedName name="_1848__FDSAUDITLINK__" hidden="1">{"fdsup://directions/FAT Viewer?action=UPDATE&amp;creator=factset&amp;DYN_ARGS=TRUE&amp;DOC_NAME=FAT:FQL_AUDITING_CLIENT_TEMPLATE.FAT&amp;display_string=Audit&amp;VAR:KEY=XSRCDENUJW&amp;VAR:QUERY=RkZfRU5UUlBSX1ZBTF9EQUlMWSg0MDQ5NywsLCwsJ0RJTCcp&amp;WINDOW=FIRST_POPUP&amp;HEIGHT=450&amp;WIDTH=","450&amp;START_MAXIMIZED=FALSE&amp;VAR:CALENDAR=US&amp;VAR:SYMBOL=SPN&amp;VAR:INDEX=0"}</definedName>
    <definedName name="_1849__FDSAUDITLINK__" localSheetId="0" hidden="1">{"fdsup://directions/FAT Viewer?action=UPDATE&amp;creator=factset&amp;DYN_ARGS=TRUE&amp;DOC_NAME=FAT:FQL_AUDITING_CLIENT_TEMPLATE.FAT&amp;display_string=Audit&amp;VAR:KEY=JWFQJYNODK&amp;VAR:QUERY=RkZfRUJJVERBX09QRVIoTFRNLDQwNDkwKQ==&amp;WINDOW=FIRST_POPUP&amp;HEIGHT=450&amp;WIDTH=450&amp;START_MA","XIMIZED=FALSE&amp;VAR:CALENDAR=US&amp;VAR:SYMBOL=SPN&amp;VAR:INDEX=0"}</definedName>
    <definedName name="_1849__FDSAUDITLINK__" hidden="1">{"fdsup://directions/FAT Viewer?action=UPDATE&amp;creator=factset&amp;DYN_ARGS=TRUE&amp;DOC_NAME=FAT:FQL_AUDITING_CLIENT_TEMPLATE.FAT&amp;display_string=Audit&amp;VAR:KEY=JWFQJYNODK&amp;VAR:QUERY=RkZfRUJJVERBX09QRVIoTFRNLDQwNDkwKQ==&amp;WINDOW=FIRST_POPUP&amp;HEIGHT=450&amp;WIDTH=450&amp;START_MA","XIMIZED=FALSE&amp;VAR:CALENDAR=US&amp;VAR:SYMBOL=SPN&amp;VAR:INDEX=0"}</definedName>
    <definedName name="_185____123Graph_DCHART_1" hidden="1">#REF!</definedName>
    <definedName name="_185__FDSAUDITLINK__" localSheetId="0" hidden="1">{"fdsup://directions/FAT Viewer?action=UPDATE&amp;creator=factset&amp;DYN_ARGS=TRUE&amp;DOC_NAME=FAT:FQL_AUDITING_CLIENT_TEMPLATE.FAT&amp;display_string=Audit&amp;VAR:KEY=PAFKTAHKPA&amp;VAR:QUERY=RkZfRU5UUlBSX1ZBTF9EQUlMWSg0MDI5NCwsLCwsJ0RJTCcp&amp;WINDOW=FIRST_POPUP&amp;HEIGHT=450&amp;WIDTH=","450&amp;START_MAXIMIZED=FALSE&amp;VAR:CALENDAR=US&amp;VAR:SYMBOL=B2850B&amp;VAR:INDEX=0"}</definedName>
    <definedName name="_185__FDSAUDITLINK__" hidden="1">{"fdsup://directions/FAT Viewer?action=UPDATE&amp;creator=factset&amp;DYN_ARGS=TRUE&amp;DOC_NAME=FAT:FQL_AUDITING_CLIENT_TEMPLATE.FAT&amp;display_string=Audit&amp;VAR:KEY=PAFKTAHKPA&amp;VAR:QUERY=RkZfRU5UUlBSX1ZBTF9EQUlMWSg0MDI5NCwsLCwsJ0RJTCcp&amp;WINDOW=FIRST_POPUP&amp;HEIGHT=450&amp;WIDTH=","450&amp;START_MAXIMIZED=FALSE&amp;VAR:CALENDAR=US&amp;VAR:SYMBOL=B2850B&amp;VAR:INDEX=0"}</definedName>
    <definedName name="_1850__FDSAUDITLINK__" localSheetId="0" hidden="1">{"fdsup://directions/FAT Viewer?action=UPDATE&amp;creator=factset&amp;DYN_ARGS=TRUE&amp;DOC_NAME=FAT:FQL_AUDITING_CLIENT_TEMPLATE.FAT&amp;display_string=Audit&amp;VAR:KEY=DQNCNSFSFQ&amp;VAR:QUERY=RkZfRU5UUlBSX1ZBTF9EQUlMWSg0MDQ5MCwsLCwsJ0RJTCcp&amp;WINDOW=FIRST_POPUP&amp;HEIGHT=450&amp;WIDTH=","450&amp;START_MAXIMIZED=FALSE&amp;VAR:CALENDAR=US&amp;VAR:SYMBOL=SPN&amp;VAR:INDEX=0"}</definedName>
    <definedName name="_1850__FDSAUDITLINK__" hidden="1">{"fdsup://directions/FAT Viewer?action=UPDATE&amp;creator=factset&amp;DYN_ARGS=TRUE&amp;DOC_NAME=FAT:FQL_AUDITING_CLIENT_TEMPLATE.FAT&amp;display_string=Audit&amp;VAR:KEY=DQNCNSFSFQ&amp;VAR:QUERY=RkZfRU5UUlBSX1ZBTF9EQUlMWSg0MDQ5MCwsLCwsJ0RJTCcp&amp;WINDOW=FIRST_POPUP&amp;HEIGHT=450&amp;WIDTH=","450&amp;START_MAXIMIZED=FALSE&amp;VAR:CALENDAR=US&amp;VAR:SYMBOL=SPN&amp;VAR:INDEX=0"}</definedName>
    <definedName name="_1851__FDSAUDITLINK__" localSheetId="0" hidden="1">{"fdsup://directions/FAT Viewer?action=UPDATE&amp;creator=factset&amp;DYN_ARGS=TRUE&amp;DOC_NAME=FAT:FQL_AUDITING_CLIENT_TEMPLATE.FAT&amp;display_string=Audit&amp;VAR:KEY=TKJSXOPGBI&amp;VAR:QUERY=RkZfRUJJVERBX09QRVIoTFRNLDQwNDgzKQ==&amp;WINDOW=FIRST_POPUP&amp;HEIGHT=450&amp;WIDTH=450&amp;START_MA","XIMIZED=FALSE&amp;VAR:CALENDAR=US&amp;VAR:SYMBOL=SPN&amp;VAR:INDEX=0"}</definedName>
    <definedName name="_1851__FDSAUDITLINK__" hidden="1">{"fdsup://directions/FAT Viewer?action=UPDATE&amp;creator=factset&amp;DYN_ARGS=TRUE&amp;DOC_NAME=FAT:FQL_AUDITING_CLIENT_TEMPLATE.FAT&amp;display_string=Audit&amp;VAR:KEY=TKJSXOPGBI&amp;VAR:QUERY=RkZfRUJJVERBX09QRVIoTFRNLDQwNDgzKQ==&amp;WINDOW=FIRST_POPUP&amp;HEIGHT=450&amp;WIDTH=450&amp;START_MA","XIMIZED=FALSE&amp;VAR:CALENDAR=US&amp;VAR:SYMBOL=SPN&amp;VAR:INDEX=0"}</definedName>
    <definedName name="_1852__FDSAUDITLINK__" localSheetId="0" hidden="1">{"fdsup://directions/FAT Viewer?action=UPDATE&amp;creator=factset&amp;DYN_ARGS=TRUE&amp;DOC_NAME=FAT:FQL_AUDITING_CLIENT_TEMPLATE.FAT&amp;display_string=Audit&amp;VAR:KEY=DAJUXYNGJC&amp;VAR:QUERY=RkZfRUJJVERBX09QRVIoTFRNLDQwNDc2KQ==&amp;WINDOW=FIRST_POPUP&amp;HEIGHT=450&amp;WIDTH=450&amp;START_MA","XIMIZED=FALSE&amp;VAR:CALENDAR=US&amp;VAR:SYMBOL=SPN&amp;VAR:INDEX=0"}</definedName>
    <definedName name="_1852__FDSAUDITLINK__" hidden="1">{"fdsup://directions/FAT Viewer?action=UPDATE&amp;creator=factset&amp;DYN_ARGS=TRUE&amp;DOC_NAME=FAT:FQL_AUDITING_CLIENT_TEMPLATE.FAT&amp;display_string=Audit&amp;VAR:KEY=DAJUXYNGJC&amp;VAR:QUERY=RkZfRUJJVERBX09QRVIoTFRNLDQwNDc2KQ==&amp;WINDOW=FIRST_POPUP&amp;HEIGHT=450&amp;WIDTH=450&amp;START_MA","XIMIZED=FALSE&amp;VAR:CALENDAR=US&amp;VAR:SYMBOL=SPN&amp;VAR:INDEX=0"}</definedName>
    <definedName name="_1853__FDSAUDITLINK__" localSheetId="0" hidden="1">{"fdsup://directions/FAT Viewer?action=UPDATE&amp;creator=factset&amp;DYN_ARGS=TRUE&amp;DOC_NAME=FAT:FQL_AUDITING_CLIENT_TEMPLATE.FAT&amp;display_string=Audit&amp;VAR:KEY=PUTCHSXOPM&amp;VAR:QUERY=RkZfRU5UUlBSX1ZBTF9EQUlMWSg0MDQ3NiwsLCwsJ0RJTCcp&amp;WINDOW=FIRST_POPUP&amp;HEIGHT=450&amp;WIDTH=","450&amp;START_MAXIMIZED=FALSE&amp;VAR:CALENDAR=US&amp;VAR:SYMBOL=SPN&amp;VAR:INDEX=0"}</definedName>
    <definedName name="_1853__FDSAUDITLINK__" hidden="1">{"fdsup://directions/FAT Viewer?action=UPDATE&amp;creator=factset&amp;DYN_ARGS=TRUE&amp;DOC_NAME=FAT:FQL_AUDITING_CLIENT_TEMPLATE.FAT&amp;display_string=Audit&amp;VAR:KEY=PUTCHSXOPM&amp;VAR:QUERY=RkZfRU5UUlBSX1ZBTF9EQUlMWSg0MDQ3NiwsLCwsJ0RJTCcp&amp;WINDOW=FIRST_POPUP&amp;HEIGHT=450&amp;WIDTH=","450&amp;START_MAXIMIZED=FALSE&amp;VAR:CALENDAR=US&amp;VAR:SYMBOL=SPN&amp;VAR:INDEX=0"}</definedName>
    <definedName name="_1854__FDSAUDITLINK__" localSheetId="0" hidden="1">{"fdsup://directions/FAT Viewer?action=UPDATE&amp;creator=factset&amp;DYN_ARGS=TRUE&amp;DOC_NAME=FAT:FQL_AUDITING_CLIENT_TEMPLATE.FAT&amp;display_string=Audit&amp;VAR:KEY=DWJKDOLCFM&amp;VAR:QUERY=RkZfRUJJVERBX09QRVIoTFRNLDQwNDY5KQ==&amp;WINDOW=FIRST_POPUP&amp;HEIGHT=450&amp;WIDTH=450&amp;START_MA","XIMIZED=FALSE&amp;VAR:CALENDAR=US&amp;VAR:SYMBOL=SPN&amp;VAR:INDEX=0"}</definedName>
    <definedName name="_1854__FDSAUDITLINK__" hidden="1">{"fdsup://directions/FAT Viewer?action=UPDATE&amp;creator=factset&amp;DYN_ARGS=TRUE&amp;DOC_NAME=FAT:FQL_AUDITING_CLIENT_TEMPLATE.FAT&amp;display_string=Audit&amp;VAR:KEY=DWJKDOLCFM&amp;VAR:QUERY=RkZfRUJJVERBX09QRVIoTFRNLDQwNDY5KQ==&amp;WINDOW=FIRST_POPUP&amp;HEIGHT=450&amp;WIDTH=450&amp;START_MA","XIMIZED=FALSE&amp;VAR:CALENDAR=US&amp;VAR:SYMBOL=SPN&amp;VAR:INDEX=0"}</definedName>
    <definedName name="_1855__FDSAUDITLINK__" localSheetId="0" hidden="1">{"fdsup://directions/FAT Viewer?action=UPDATE&amp;creator=factset&amp;DYN_ARGS=TRUE&amp;DOC_NAME=FAT:FQL_AUDITING_CLIENT_TEMPLATE.FAT&amp;display_string=Audit&amp;VAR:KEY=XEBKJMZOPG&amp;VAR:QUERY=RkZfRU5UUlBSX1ZBTF9EQUlMWSg0MDQ2OSwsLCwsJ0RJTCcp&amp;WINDOW=FIRST_POPUP&amp;HEIGHT=450&amp;WIDTH=","450&amp;START_MAXIMIZED=FALSE&amp;VAR:CALENDAR=US&amp;VAR:SYMBOL=SPN&amp;VAR:INDEX=0"}</definedName>
    <definedName name="_1855__FDSAUDITLINK__" hidden="1">{"fdsup://directions/FAT Viewer?action=UPDATE&amp;creator=factset&amp;DYN_ARGS=TRUE&amp;DOC_NAME=FAT:FQL_AUDITING_CLIENT_TEMPLATE.FAT&amp;display_string=Audit&amp;VAR:KEY=XEBKJMZOPG&amp;VAR:QUERY=RkZfRU5UUlBSX1ZBTF9EQUlMWSg0MDQ2OSwsLCwsJ0RJTCcp&amp;WINDOW=FIRST_POPUP&amp;HEIGHT=450&amp;WIDTH=","450&amp;START_MAXIMIZED=FALSE&amp;VAR:CALENDAR=US&amp;VAR:SYMBOL=SPN&amp;VAR:INDEX=0"}</definedName>
    <definedName name="_1856__FDSAUDITLINK__" localSheetId="0" hidden="1">{"fdsup://directions/FAT Viewer?action=UPDATE&amp;creator=factset&amp;DYN_ARGS=TRUE&amp;DOC_NAME=FAT:FQL_AUDITING_CLIENT_TEMPLATE.FAT&amp;display_string=Audit&amp;VAR:KEY=JKPCDCDOPY&amp;VAR:QUERY=RkZfRUJJVERBX09QRVIoTFRNLDQwNDYyKQ==&amp;WINDOW=FIRST_POPUP&amp;HEIGHT=450&amp;WIDTH=450&amp;START_MA","XIMIZED=FALSE&amp;VAR:CALENDAR=US&amp;VAR:SYMBOL=SPN&amp;VAR:INDEX=0"}</definedName>
    <definedName name="_1856__FDSAUDITLINK__" hidden="1">{"fdsup://directions/FAT Viewer?action=UPDATE&amp;creator=factset&amp;DYN_ARGS=TRUE&amp;DOC_NAME=FAT:FQL_AUDITING_CLIENT_TEMPLATE.FAT&amp;display_string=Audit&amp;VAR:KEY=JKPCDCDOPY&amp;VAR:QUERY=RkZfRUJJVERBX09QRVIoTFRNLDQwNDYyKQ==&amp;WINDOW=FIRST_POPUP&amp;HEIGHT=450&amp;WIDTH=450&amp;START_MA","XIMIZED=FALSE&amp;VAR:CALENDAR=US&amp;VAR:SYMBOL=SPN&amp;VAR:INDEX=0"}</definedName>
    <definedName name="_1857__FDSAUDITLINK__" localSheetId="0" hidden="1">{"fdsup://directions/FAT Viewer?action=UPDATE&amp;creator=factset&amp;DYN_ARGS=TRUE&amp;DOC_NAME=FAT:FQL_AUDITING_CLIENT_TEMPLATE.FAT&amp;display_string=Audit&amp;VAR:KEY=VGPSVKHSZG&amp;VAR:QUERY=RkZfRU5UUlBSX1ZBTF9EQUlMWSg0MDQ2MiwsLCwsJ0RJTCcp&amp;WINDOW=FIRST_POPUP&amp;HEIGHT=450&amp;WIDTH=","450&amp;START_MAXIMIZED=FALSE&amp;VAR:CALENDAR=US&amp;VAR:SYMBOL=SPN&amp;VAR:INDEX=0"}</definedName>
    <definedName name="_1857__FDSAUDITLINK__" hidden="1">{"fdsup://directions/FAT Viewer?action=UPDATE&amp;creator=factset&amp;DYN_ARGS=TRUE&amp;DOC_NAME=FAT:FQL_AUDITING_CLIENT_TEMPLATE.FAT&amp;display_string=Audit&amp;VAR:KEY=VGPSVKHSZG&amp;VAR:QUERY=RkZfRU5UUlBSX1ZBTF9EQUlMWSg0MDQ2MiwsLCwsJ0RJTCcp&amp;WINDOW=FIRST_POPUP&amp;HEIGHT=450&amp;WIDTH=","450&amp;START_MAXIMIZED=FALSE&amp;VAR:CALENDAR=US&amp;VAR:SYMBOL=SPN&amp;VAR:INDEX=0"}</definedName>
    <definedName name="_1858__FDSAUDITLINK__" localSheetId="0" hidden="1">{"fdsup://directions/FAT Viewer?action=UPDATE&amp;creator=factset&amp;DYN_ARGS=TRUE&amp;DOC_NAME=FAT:FQL_AUDITING_CLIENT_TEMPLATE.FAT&amp;display_string=Audit&amp;VAR:KEY=VSFIDMXYBO&amp;VAR:QUERY=RkZfRUJJVERBX09QRVIoTFRNLDQwNDU1KQ==&amp;WINDOW=FIRST_POPUP&amp;HEIGHT=450&amp;WIDTH=450&amp;START_MA","XIMIZED=FALSE&amp;VAR:CALENDAR=US&amp;VAR:SYMBOL=SPN&amp;VAR:INDEX=0"}</definedName>
    <definedName name="_1858__FDSAUDITLINK__" hidden="1">{"fdsup://directions/FAT Viewer?action=UPDATE&amp;creator=factset&amp;DYN_ARGS=TRUE&amp;DOC_NAME=FAT:FQL_AUDITING_CLIENT_TEMPLATE.FAT&amp;display_string=Audit&amp;VAR:KEY=VSFIDMXYBO&amp;VAR:QUERY=RkZfRUJJVERBX09QRVIoTFRNLDQwNDU1KQ==&amp;WINDOW=FIRST_POPUP&amp;HEIGHT=450&amp;WIDTH=450&amp;START_MA","XIMIZED=FALSE&amp;VAR:CALENDAR=US&amp;VAR:SYMBOL=SPN&amp;VAR:INDEX=0"}</definedName>
    <definedName name="_1859__FDSAUDITLINK__" localSheetId="0" hidden="1">{"fdsup://directions/FAT Viewer?action=UPDATE&amp;creator=factset&amp;DYN_ARGS=TRUE&amp;DOC_NAME=FAT:FQL_AUDITING_CLIENT_TEMPLATE.FAT&amp;display_string=Audit&amp;VAR:KEY=ZCDYRERINY&amp;VAR:QUERY=RkZfRU5UUlBSX1ZBTF9EQUlMWSg0MDQ1NSwsLCwsJ0RJTCcp&amp;WINDOW=FIRST_POPUP&amp;HEIGHT=450&amp;WIDTH=","450&amp;START_MAXIMIZED=FALSE&amp;VAR:CALENDAR=US&amp;VAR:SYMBOL=SPN&amp;VAR:INDEX=0"}</definedName>
    <definedName name="_1859__FDSAUDITLINK__" hidden="1">{"fdsup://directions/FAT Viewer?action=UPDATE&amp;creator=factset&amp;DYN_ARGS=TRUE&amp;DOC_NAME=FAT:FQL_AUDITING_CLIENT_TEMPLATE.FAT&amp;display_string=Audit&amp;VAR:KEY=ZCDYRERINY&amp;VAR:QUERY=RkZfRU5UUlBSX1ZBTF9EQUlMWSg0MDQ1NSwsLCwsJ0RJTCcp&amp;WINDOW=FIRST_POPUP&amp;HEIGHT=450&amp;WIDTH=","450&amp;START_MAXIMIZED=FALSE&amp;VAR:CALENDAR=US&amp;VAR:SYMBOL=SPN&amp;VAR:INDEX=0"}</definedName>
    <definedName name="_186_____________123Graph_CCHART_1" hidden="1">#REF!</definedName>
    <definedName name="_186____123Graph_DCHART_2" hidden="1">#REF!</definedName>
    <definedName name="_186__FDSAUDITLINK__" localSheetId="0" hidden="1">{"fdsup://directions/FAT Viewer?action=UPDATE&amp;creator=factset&amp;DYN_ARGS=TRUE&amp;DOC_NAME=FAT:FQL_AUDITING_CLIENT_TEMPLATE.FAT&amp;display_string=Audit&amp;VAR:KEY=DCPYDUTARO&amp;VAR:QUERY=RkZfRUJJVERBX09QRVIoTFRNLDQwMjk0KQ==&amp;WINDOW=FIRST_POPUP&amp;HEIGHT=450&amp;WIDTH=450&amp;START_MA","XIMIZED=FALSE&amp;VAR:CALENDAR=US&amp;VAR:SYMBOL=B2850B&amp;VAR:INDEX=0"}</definedName>
    <definedName name="_186__FDSAUDITLINK__" hidden="1">{"fdsup://directions/FAT Viewer?action=UPDATE&amp;creator=factset&amp;DYN_ARGS=TRUE&amp;DOC_NAME=FAT:FQL_AUDITING_CLIENT_TEMPLATE.FAT&amp;display_string=Audit&amp;VAR:KEY=DCPYDUTARO&amp;VAR:QUERY=RkZfRUJJVERBX09QRVIoTFRNLDQwMjk0KQ==&amp;WINDOW=FIRST_POPUP&amp;HEIGHT=450&amp;WIDTH=450&amp;START_MA","XIMIZED=FALSE&amp;VAR:CALENDAR=US&amp;VAR:SYMBOL=B2850B&amp;VAR:INDEX=0"}</definedName>
    <definedName name="_1860__FDSAUDITLINK__" localSheetId="0" hidden="1">{"fdsup://directions/FAT Viewer?action=UPDATE&amp;creator=factset&amp;DYN_ARGS=TRUE&amp;DOC_NAME=FAT:FQL_AUDITING_CLIENT_TEMPLATE.FAT&amp;display_string=Audit&amp;VAR:KEY=XQLOHMNCHK&amp;VAR:QUERY=RkZfRUJJVERBX09QRVIoTFRNLDQwNDQ4KQ==&amp;WINDOW=FIRST_POPUP&amp;HEIGHT=450&amp;WIDTH=450&amp;START_MA","XIMIZED=FALSE&amp;VAR:CALENDAR=US&amp;VAR:SYMBOL=SPN&amp;VAR:INDEX=0"}</definedName>
    <definedName name="_1860__FDSAUDITLINK__" hidden="1">{"fdsup://directions/FAT Viewer?action=UPDATE&amp;creator=factset&amp;DYN_ARGS=TRUE&amp;DOC_NAME=FAT:FQL_AUDITING_CLIENT_TEMPLATE.FAT&amp;display_string=Audit&amp;VAR:KEY=XQLOHMNCHK&amp;VAR:QUERY=RkZfRUJJVERBX09QRVIoTFRNLDQwNDQ4KQ==&amp;WINDOW=FIRST_POPUP&amp;HEIGHT=450&amp;WIDTH=450&amp;START_MA","XIMIZED=FALSE&amp;VAR:CALENDAR=US&amp;VAR:SYMBOL=SPN&amp;VAR:INDEX=0"}</definedName>
    <definedName name="_1861__FDSAUDITLINK__" localSheetId="0" hidden="1">{"fdsup://directions/FAT Viewer?action=UPDATE&amp;creator=factset&amp;DYN_ARGS=TRUE&amp;DOC_NAME=FAT:FQL_AUDITING_CLIENT_TEMPLATE.FAT&amp;display_string=Audit&amp;VAR:KEY=FIPELGBMXQ&amp;VAR:QUERY=RkZfRU5UUlBSX1ZBTF9EQUlMWSg0MDQ0OCwsLCwsJ0RJTCcp&amp;WINDOW=FIRST_POPUP&amp;HEIGHT=450&amp;WIDTH=","450&amp;START_MAXIMIZED=FALSE&amp;VAR:CALENDAR=US&amp;VAR:SYMBOL=SPN&amp;VAR:INDEX=0"}</definedName>
    <definedName name="_1861__FDSAUDITLINK__" hidden="1">{"fdsup://directions/FAT Viewer?action=UPDATE&amp;creator=factset&amp;DYN_ARGS=TRUE&amp;DOC_NAME=FAT:FQL_AUDITING_CLIENT_TEMPLATE.FAT&amp;display_string=Audit&amp;VAR:KEY=FIPELGBMXQ&amp;VAR:QUERY=RkZfRU5UUlBSX1ZBTF9EQUlMWSg0MDQ0OCwsLCwsJ0RJTCcp&amp;WINDOW=FIRST_POPUP&amp;HEIGHT=450&amp;WIDTH=","450&amp;START_MAXIMIZED=FALSE&amp;VAR:CALENDAR=US&amp;VAR:SYMBOL=SPN&amp;VAR:INDEX=0"}</definedName>
    <definedName name="_1862__FDSAUDITLINK__" localSheetId="0" hidden="1">{"fdsup://directions/FAT Viewer?action=UPDATE&amp;creator=factset&amp;DYN_ARGS=TRUE&amp;DOC_NAME=FAT:FQL_AUDITING_CLIENT_TEMPLATE.FAT&amp;display_string=Audit&amp;VAR:KEY=PALAXGROTA&amp;VAR:QUERY=RkZfRUJJVERBX09QRVIoTFRNLDQwNDQxKQ==&amp;WINDOW=FIRST_POPUP&amp;HEIGHT=450&amp;WIDTH=450&amp;START_MA","XIMIZED=FALSE&amp;VAR:CALENDAR=US&amp;VAR:SYMBOL=SPN&amp;VAR:INDEX=0"}</definedName>
    <definedName name="_1862__FDSAUDITLINK__" hidden="1">{"fdsup://directions/FAT Viewer?action=UPDATE&amp;creator=factset&amp;DYN_ARGS=TRUE&amp;DOC_NAME=FAT:FQL_AUDITING_CLIENT_TEMPLATE.FAT&amp;display_string=Audit&amp;VAR:KEY=PALAXGROTA&amp;VAR:QUERY=RkZfRUJJVERBX09QRVIoTFRNLDQwNDQxKQ==&amp;WINDOW=FIRST_POPUP&amp;HEIGHT=450&amp;WIDTH=450&amp;START_MA","XIMIZED=FALSE&amp;VAR:CALENDAR=US&amp;VAR:SYMBOL=SPN&amp;VAR:INDEX=0"}</definedName>
    <definedName name="_1863__FDSAUDITLINK__" localSheetId="0" hidden="1">{"fdsup://directions/FAT Viewer?action=UPDATE&amp;creator=factset&amp;DYN_ARGS=TRUE&amp;DOC_NAME=FAT:FQL_AUDITING_CLIENT_TEMPLATE.FAT&amp;display_string=Audit&amp;VAR:KEY=XKBUTKZAZC&amp;VAR:QUERY=RkZfRU5UUlBSX1ZBTF9EQUlMWSg0MDQ0MSwsLCwsJ0RJTCcp&amp;WINDOW=FIRST_POPUP&amp;HEIGHT=450&amp;WIDTH=","450&amp;START_MAXIMIZED=FALSE&amp;VAR:CALENDAR=US&amp;VAR:SYMBOL=SPN&amp;VAR:INDEX=0"}</definedName>
    <definedName name="_1863__FDSAUDITLINK__" hidden="1">{"fdsup://directions/FAT Viewer?action=UPDATE&amp;creator=factset&amp;DYN_ARGS=TRUE&amp;DOC_NAME=FAT:FQL_AUDITING_CLIENT_TEMPLATE.FAT&amp;display_string=Audit&amp;VAR:KEY=XKBUTKZAZC&amp;VAR:QUERY=RkZfRU5UUlBSX1ZBTF9EQUlMWSg0MDQ0MSwsLCwsJ0RJTCcp&amp;WINDOW=FIRST_POPUP&amp;HEIGHT=450&amp;WIDTH=","450&amp;START_MAXIMIZED=FALSE&amp;VAR:CALENDAR=US&amp;VAR:SYMBOL=SPN&amp;VAR:INDEX=0"}</definedName>
    <definedName name="_1864__FDSAUDITLINK__" localSheetId="0" hidden="1">{"fdsup://directions/FAT Viewer?action=UPDATE&amp;creator=factset&amp;DYN_ARGS=TRUE&amp;DOC_NAME=FAT:FQL_AUDITING_CLIENT_TEMPLATE.FAT&amp;display_string=Audit&amp;VAR:KEY=REXCJMBUVO&amp;VAR:QUERY=RkZfRUJJVERBX09QRVIoTFRNLDQwNDM0KQ==&amp;WINDOW=FIRST_POPUP&amp;HEIGHT=450&amp;WIDTH=450&amp;START_MA","XIMIZED=FALSE&amp;VAR:CALENDAR=US&amp;VAR:SYMBOL=SPN&amp;VAR:INDEX=0"}</definedName>
    <definedName name="_1864__FDSAUDITLINK__" hidden="1">{"fdsup://directions/FAT Viewer?action=UPDATE&amp;creator=factset&amp;DYN_ARGS=TRUE&amp;DOC_NAME=FAT:FQL_AUDITING_CLIENT_TEMPLATE.FAT&amp;display_string=Audit&amp;VAR:KEY=REXCJMBUVO&amp;VAR:QUERY=RkZfRUJJVERBX09QRVIoTFRNLDQwNDM0KQ==&amp;WINDOW=FIRST_POPUP&amp;HEIGHT=450&amp;WIDTH=450&amp;START_MA","XIMIZED=FALSE&amp;VAR:CALENDAR=US&amp;VAR:SYMBOL=SPN&amp;VAR:INDEX=0"}</definedName>
    <definedName name="_1865__FDSAUDITLINK__" localSheetId="0" hidden="1">{"fdsup://directions/FAT Viewer?action=UPDATE&amp;creator=factset&amp;DYN_ARGS=TRUE&amp;DOC_NAME=FAT:FQL_AUDITING_CLIENT_TEMPLATE.FAT&amp;display_string=Audit&amp;VAR:KEY=FGLEBAVKVS&amp;VAR:QUERY=RkZfRU5UUlBSX1ZBTF9EQUlMWSg0MDQzNCwsLCwsJ0RJTCcp&amp;WINDOW=FIRST_POPUP&amp;HEIGHT=450&amp;WIDTH=","450&amp;START_MAXIMIZED=FALSE&amp;VAR:CALENDAR=US&amp;VAR:SYMBOL=SPN&amp;VAR:INDEX=0"}</definedName>
    <definedName name="_1865__FDSAUDITLINK__" hidden="1">{"fdsup://directions/FAT Viewer?action=UPDATE&amp;creator=factset&amp;DYN_ARGS=TRUE&amp;DOC_NAME=FAT:FQL_AUDITING_CLIENT_TEMPLATE.FAT&amp;display_string=Audit&amp;VAR:KEY=FGLEBAVKVS&amp;VAR:QUERY=RkZfRU5UUlBSX1ZBTF9EQUlMWSg0MDQzNCwsLCwsJ0RJTCcp&amp;WINDOW=FIRST_POPUP&amp;HEIGHT=450&amp;WIDTH=","450&amp;START_MAXIMIZED=FALSE&amp;VAR:CALENDAR=US&amp;VAR:SYMBOL=SPN&amp;VAR:INDEX=0"}</definedName>
    <definedName name="_1866__FDSAUDITLINK__" localSheetId="0" hidden="1">{"fdsup://directions/FAT Viewer?action=UPDATE&amp;creator=factset&amp;DYN_ARGS=TRUE&amp;DOC_NAME=FAT:FQL_AUDITING_CLIENT_TEMPLATE.FAT&amp;display_string=Audit&amp;VAR:KEY=DIHCVALSRS&amp;VAR:QUERY=RkZfRUJJVERBX09QRVIoTFRNLDQwNDI3KQ==&amp;WINDOW=FIRST_POPUP&amp;HEIGHT=450&amp;WIDTH=450&amp;START_MA","XIMIZED=FALSE&amp;VAR:CALENDAR=US&amp;VAR:SYMBOL=SPN&amp;VAR:INDEX=0"}</definedName>
    <definedName name="_1866__FDSAUDITLINK__" hidden="1">{"fdsup://directions/FAT Viewer?action=UPDATE&amp;creator=factset&amp;DYN_ARGS=TRUE&amp;DOC_NAME=FAT:FQL_AUDITING_CLIENT_TEMPLATE.FAT&amp;display_string=Audit&amp;VAR:KEY=DIHCVALSRS&amp;VAR:QUERY=RkZfRUJJVERBX09QRVIoTFRNLDQwNDI3KQ==&amp;WINDOW=FIRST_POPUP&amp;HEIGHT=450&amp;WIDTH=450&amp;START_MA","XIMIZED=FALSE&amp;VAR:CALENDAR=US&amp;VAR:SYMBOL=SPN&amp;VAR:INDEX=0"}</definedName>
    <definedName name="_1867__FDSAUDITLINK__" localSheetId="0" hidden="1">{"fdsup://directions/FAT Viewer?action=UPDATE&amp;creator=factset&amp;DYN_ARGS=TRUE&amp;DOC_NAME=FAT:FQL_AUDITING_CLIENT_TEMPLATE.FAT&amp;display_string=Audit&amp;VAR:KEY=BGLGNMRYZE&amp;VAR:QUERY=RkZfRU5UUlBSX1ZBTF9EQUlMWSg0MDQyNywsLCwsJ0RJTCcp&amp;WINDOW=FIRST_POPUP&amp;HEIGHT=450&amp;WIDTH=","450&amp;START_MAXIMIZED=FALSE&amp;VAR:CALENDAR=US&amp;VAR:SYMBOL=SPN&amp;VAR:INDEX=0"}</definedName>
    <definedName name="_1867__FDSAUDITLINK__" hidden="1">{"fdsup://directions/FAT Viewer?action=UPDATE&amp;creator=factset&amp;DYN_ARGS=TRUE&amp;DOC_NAME=FAT:FQL_AUDITING_CLIENT_TEMPLATE.FAT&amp;display_string=Audit&amp;VAR:KEY=BGLGNMRYZE&amp;VAR:QUERY=RkZfRU5UUlBSX1ZBTF9EQUlMWSg0MDQyNywsLCwsJ0RJTCcp&amp;WINDOW=FIRST_POPUP&amp;HEIGHT=450&amp;WIDTH=","450&amp;START_MAXIMIZED=FALSE&amp;VAR:CALENDAR=US&amp;VAR:SYMBOL=SPN&amp;VAR:INDEX=0"}</definedName>
    <definedName name="_1868__FDSAUDITLINK__" localSheetId="0" hidden="1">{"fdsup://directions/FAT Viewer?action=UPDATE&amp;creator=factset&amp;DYN_ARGS=TRUE&amp;DOC_NAME=FAT:FQL_AUDITING_CLIENT_TEMPLATE.FAT&amp;display_string=Audit&amp;VAR:KEY=JAHQPGPKLY&amp;VAR:QUERY=RkZfRUJJVERBX09QRVIoTFRNLDQwNDIwKQ==&amp;WINDOW=FIRST_POPUP&amp;HEIGHT=450&amp;WIDTH=450&amp;START_MA","XIMIZED=FALSE&amp;VAR:CALENDAR=US&amp;VAR:SYMBOL=SPN&amp;VAR:INDEX=0"}</definedName>
    <definedName name="_1868__FDSAUDITLINK__" hidden="1">{"fdsup://directions/FAT Viewer?action=UPDATE&amp;creator=factset&amp;DYN_ARGS=TRUE&amp;DOC_NAME=FAT:FQL_AUDITING_CLIENT_TEMPLATE.FAT&amp;display_string=Audit&amp;VAR:KEY=JAHQPGPKLY&amp;VAR:QUERY=RkZfRUJJVERBX09QRVIoTFRNLDQwNDIwKQ==&amp;WINDOW=FIRST_POPUP&amp;HEIGHT=450&amp;WIDTH=450&amp;START_MA","XIMIZED=FALSE&amp;VAR:CALENDAR=US&amp;VAR:SYMBOL=SPN&amp;VAR:INDEX=0"}</definedName>
    <definedName name="_1869__FDSAUDITLINK__" localSheetId="0" hidden="1">{"fdsup://directions/FAT Viewer?action=UPDATE&amp;creator=factset&amp;DYN_ARGS=TRUE&amp;DOC_NAME=FAT:FQL_AUDITING_CLIENT_TEMPLATE.FAT&amp;display_string=Audit&amp;VAR:KEY=PKDCNCVMZE&amp;VAR:QUERY=RkZfRU5UUlBSX1ZBTF9EQUlMWSg0MDQyMCwsLCwsJ0RJTCcp&amp;WINDOW=FIRST_POPUP&amp;HEIGHT=450&amp;WIDTH=","450&amp;START_MAXIMIZED=FALSE&amp;VAR:CALENDAR=US&amp;VAR:SYMBOL=SPN&amp;VAR:INDEX=0"}</definedName>
    <definedName name="_1869__FDSAUDITLINK__" hidden="1">{"fdsup://directions/FAT Viewer?action=UPDATE&amp;creator=factset&amp;DYN_ARGS=TRUE&amp;DOC_NAME=FAT:FQL_AUDITING_CLIENT_TEMPLATE.FAT&amp;display_string=Audit&amp;VAR:KEY=PKDCNCVMZE&amp;VAR:QUERY=RkZfRU5UUlBSX1ZBTF9EQUlMWSg0MDQyMCwsLCwsJ0RJTCcp&amp;WINDOW=FIRST_POPUP&amp;HEIGHT=450&amp;WIDTH=","450&amp;START_MAXIMIZED=FALSE&amp;VAR:CALENDAR=US&amp;VAR:SYMBOL=SPN&amp;VAR:INDEX=0"}</definedName>
    <definedName name="_187____123Graph_ECHART_1" hidden="1">#REF!</definedName>
    <definedName name="_187__123Graph_XCHART_3" hidden="1">#REF!</definedName>
    <definedName name="_187__FDSAUDITLINK__" localSheetId="0" hidden="1">{"fdsup://directions/FAT Viewer?action=UPDATE&amp;creator=factset&amp;DYN_ARGS=TRUE&amp;DOC_NAME=FAT:FQL_AUDITING_CLIENT_TEMPLATE.FAT&amp;display_string=Audit&amp;VAR:KEY=RWHOTIFGTO&amp;VAR:QUERY=RkZfRU5UUlBSX1ZBTF9EQUlMWSg0MDI4NywsLCwsJ0RJTCcp&amp;WINDOW=FIRST_POPUP&amp;HEIGHT=450&amp;WIDTH=","450&amp;START_MAXIMIZED=FALSE&amp;VAR:CALENDAR=US&amp;VAR:SYMBOL=B2850B&amp;VAR:INDEX=0"}</definedName>
    <definedName name="_187__FDSAUDITLINK__" hidden="1">{"fdsup://directions/FAT Viewer?action=UPDATE&amp;creator=factset&amp;DYN_ARGS=TRUE&amp;DOC_NAME=FAT:FQL_AUDITING_CLIENT_TEMPLATE.FAT&amp;display_string=Audit&amp;VAR:KEY=RWHOTIFGTO&amp;VAR:QUERY=RkZfRU5UUlBSX1ZBTF9EQUlMWSg0MDI4NywsLCwsJ0RJTCcp&amp;WINDOW=FIRST_POPUP&amp;HEIGHT=450&amp;WIDTH=","450&amp;START_MAXIMIZED=FALSE&amp;VAR:CALENDAR=US&amp;VAR:SYMBOL=B2850B&amp;VAR:INDEX=0"}</definedName>
    <definedName name="_1870__FDSAUDITLINK__" localSheetId="0" hidden="1">{"fdsup://directions/FAT Viewer?action=UPDATE&amp;creator=factset&amp;DYN_ARGS=TRUE&amp;DOC_NAME=FAT:FQL_AUDITING_CLIENT_TEMPLATE.FAT&amp;display_string=Audit&amp;VAR:KEY=JQBEZUBKHK&amp;VAR:QUERY=RkZfRUJJVERBX09QRVIoTFRNLDQwNDEzKQ==&amp;WINDOW=FIRST_POPUP&amp;HEIGHT=450&amp;WIDTH=450&amp;START_MA","XIMIZED=FALSE&amp;VAR:CALENDAR=US&amp;VAR:SYMBOL=SPN&amp;VAR:INDEX=0"}</definedName>
    <definedName name="_1870__FDSAUDITLINK__" hidden="1">{"fdsup://directions/FAT Viewer?action=UPDATE&amp;creator=factset&amp;DYN_ARGS=TRUE&amp;DOC_NAME=FAT:FQL_AUDITING_CLIENT_TEMPLATE.FAT&amp;display_string=Audit&amp;VAR:KEY=JQBEZUBKHK&amp;VAR:QUERY=RkZfRUJJVERBX09QRVIoTFRNLDQwNDEzKQ==&amp;WINDOW=FIRST_POPUP&amp;HEIGHT=450&amp;WIDTH=450&amp;START_MA","XIMIZED=FALSE&amp;VAR:CALENDAR=US&amp;VAR:SYMBOL=SPN&amp;VAR:INDEX=0"}</definedName>
    <definedName name="_1871__FDSAUDITLINK__" localSheetId="0" hidden="1">{"fdsup://directions/FAT Viewer?action=UPDATE&amp;creator=factset&amp;DYN_ARGS=TRUE&amp;DOC_NAME=FAT:FQL_AUDITING_CLIENT_TEMPLATE.FAT&amp;display_string=Audit&amp;VAR:KEY=XWJSXYZOPC&amp;VAR:QUERY=RkZfRU5UUlBSX1ZBTF9EQUlMWSg0MDQxMywsLCwsJ0RJTCcp&amp;WINDOW=FIRST_POPUP&amp;HEIGHT=450&amp;WIDTH=","450&amp;START_MAXIMIZED=FALSE&amp;VAR:CALENDAR=US&amp;VAR:SYMBOL=SPN&amp;VAR:INDEX=0"}</definedName>
    <definedName name="_1871__FDSAUDITLINK__" hidden="1">{"fdsup://directions/FAT Viewer?action=UPDATE&amp;creator=factset&amp;DYN_ARGS=TRUE&amp;DOC_NAME=FAT:FQL_AUDITING_CLIENT_TEMPLATE.FAT&amp;display_string=Audit&amp;VAR:KEY=XWJSXYZOPC&amp;VAR:QUERY=RkZfRU5UUlBSX1ZBTF9EQUlMWSg0MDQxMywsLCwsJ0RJTCcp&amp;WINDOW=FIRST_POPUP&amp;HEIGHT=450&amp;WIDTH=","450&amp;START_MAXIMIZED=FALSE&amp;VAR:CALENDAR=US&amp;VAR:SYMBOL=SPN&amp;VAR:INDEX=0"}</definedName>
    <definedName name="_1872__FDSAUDITLINK__" localSheetId="0" hidden="1">{"fdsup://directions/FAT Viewer?action=UPDATE&amp;creator=factset&amp;DYN_ARGS=TRUE&amp;DOC_NAME=FAT:FQL_AUDITING_CLIENT_TEMPLATE.FAT&amp;display_string=Audit&amp;VAR:KEY=LGPCFEFKFC&amp;VAR:QUERY=RkZfRUJJVERBX09QRVIoTFRNLDQwNDA2KQ==&amp;WINDOW=FIRST_POPUP&amp;HEIGHT=450&amp;WIDTH=450&amp;START_MA","XIMIZED=FALSE&amp;VAR:CALENDAR=US&amp;VAR:SYMBOL=SPN&amp;VAR:INDEX=0"}</definedName>
    <definedName name="_1872__FDSAUDITLINK__" hidden="1">{"fdsup://directions/FAT Viewer?action=UPDATE&amp;creator=factset&amp;DYN_ARGS=TRUE&amp;DOC_NAME=FAT:FQL_AUDITING_CLIENT_TEMPLATE.FAT&amp;display_string=Audit&amp;VAR:KEY=LGPCFEFKFC&amp;VAR:QUERY=RkZfRUJJVERBX09QRVIoTFRNLDQwNDA2KQ==&amp;WINDOW=FIRST_POPUP&amp;HEIGHT=450&amp;WIDTH=450&amp;START_MA","XIMIZED=FALSE&amp;VAR:CALENDAR=US&amp;VAR:SYMBOL=SPN&amp;VAR:INDEX=0"}</definedName>
    <definedName name="_1873__FDSAUDITLINK__" localSheetId="0" hidden="1">{"fdsup://directions/FAT Viewer?action=UPDATE&amp;creator=factset&amp;DYN_ARGS=TRUE&amp;DOC_NAME=FAT:FQL_AUDITING_CLIENT_TEMPLATE.FAT&amp;display_string=Audit&amp;VAR:KEY=VWDYBIPETA&amp;VAR:QUERY=RkZfRU5UUlBSX1ZBTF9EQUlMWSg0MDQwNiwsLCwsJ0RJTCcp&amp;WINDOW=FIRST_POPUP&amp;HEIGHT=450&amp;WIDTH=","450&amp;START_MAXIMIZED=FALSE&amp;VAR:CALENDAR=US&amp;VAR:SYMBOL=SPN&amp;VAR:INDEX=0"}</definedName>
    <definedName name="_1873__FDSAUDITLINK__" hidden="1">{"fdsup://directions/FAT Viewer?action=UPDATE&amp;creator=factset&amp;DYN_ARGS=TRUE&amp;DOC_NAME=FAT:FQL_AUDITING_CLIENT_TEMPLATE.FAT&amp;display_string=Audit&amp;VAR:KEY=VWDYBIPETA&amp;VAR:QUERY=RkZfRU5UUlBSX1ZBTF9EQUlMWSg0MDQwNiwsLCwsJ0RJTCcp&amp;WINDOW=FIRST_POPUP&amp;HEIGHT=450&amp;WIDTH=","450&amp;START_MAXIMIZED=FALSE&amp;VAR:CALENDAR=US&amp;VAR:SYMBOL=SPN&amp;VAR:INDEX=0"}</definedName>
    <definedName name="_1874__FDSAUDITLINK__" localSheetId="0" hidden="1">{"fdsup://directions/FAT Viewer?action=UPDATE&amp;creator=factset&amp;DYN_ARGS=TRUE&amp;DOC_NAME=FAT:FQL_AUDITING_CLIENT_TEMPLATE.FAT&amp;display_string=Audit&amp;VAR:KEY=DEDURMFQXA&amp;VAR:QUERY=RkZfRUJJVERBX09QRVIoTFRNLDQwMzk5KQ==&amp;WINDOW=FIRST_POPUP&amp;HEIGHT=450&amp;WIDTH=450&amp;START_MA","XIMIZED=FALSE&amp;VAR:CALENDAR=US&amp;VAR:SYMBOL=SPN&amp;VAR:INDEX=0"}</definedName>
    <definedName name="_1874__FDSAUDITLINK__" hidden="1">{"fdsup://directions/FAT Viewer?action=UPDATE&amp;creator=factset&amp;DYN_ARGS=TRUE&amp;DOC_NAME=FAT:FQL_AUDITING_CLIENT_TEMPLATE.FAT&amp;display_string=Audit&amp;VAR:KEY=DEDURMFQXA&amp;VAR:QUERY=RkZfRUJJVERBX09QRVIoTFRNLDQwMzk5KQ==&amp;WINDOW=FIRST_POPUP&amp;HEIGHT=450&amp;WIDTH=450&amp;START_MA","XIMIZED=FALSE&amp;VAR:CALENDAR=US&amp;VAR:SYMBOL=SPN&amp;VAR:INDEX=0"}</definedName>
    <definedName name="_1875__FDSAUDITLINK__" localSheetId="0" hidden="1">{"fdsup://directions/FAT Viewer?action=UPDATE&amp;creator=factset&amp;DYN_ARGS=TRUE&amp;DOC_NAME=FAT:FQL_AUDITING_CLIENT_TEMPLATE.FAT&amp;display_string=Audit&amp;VAR:KEY=NUZEVIDKXM&amp;VAR:QUERY=RkZfRU5UUlBSX1ZBTF9EQUlMWSg0MDM5OSwsLCwsJ0RJTCcp&amp;WINDOW=FIRST_POPUP&amp;HEIGHT=450&amp;WIDTH=","450&amp;START_MAXIMIZED=FALSE&amp;VAR:CALENDAR=US&amp;VAR:SYMBOL=SPN&amp;VAR:INDEX=0"}</definedName>
    <definedName name="_1875__FDSAUDITLINK__" hidden="1">{"fdsup://directions/FAT Viewer?action=UPDATE&amp;creator=factset&amp;DYN_ARGS=TRUE&amp;DOC_NAME=FAT:FQL_AUDITING_CLIENT_TEMPLATE.FAT&amp;display_string=Audit&amp;VAR:KEY=NUZEVIDKXM&amp;VAR:QUERY=RkZfRU5UUlBSX1ZBTF9EQUlMWSg0MDM5OSwsLCwsJ0RJTCcp&amp;WINDOW=FIRST_POPUP&amp;HEIGHT=450&amp;WIDTH=","450&amp;START_MAXIMIZED=FALSE&amp;VAR:CALENDAR=US&amp;VAR:SYMBOL=SPN&amp;VAR:INDEX=0"}</definedName>
    <definedName name="_1876__FDSAUDITLINK__" localSheetId="0" hidden="1">{"fdsup://directions/FAT Viewer?action=UPDATE&amp;creator=factset&amp;DYN_ARGS=TRUE&amp;DOC_NAME=FAT:FQL_AUDITING_CLIENT_TEMPLATE.FAT&amp;display_string=Audit&amp;VAR:KEY=ZINOLYLMHA&amp;VAR:QUERY=RkZfRUJJVERBX09QRVIoTFRNLDQwMzkyKQ==&amp;WINDOW=FIRST_POPUP&amp;HEIGHT=450&amp;WIDTH=450&amp;START_MA","XIMIZED=FALSE&amp;VAR:CALENDAR=US&amp;VAR:SYMBOL=SPN&amp;VAR:INDEX=0"}</definedName>
    <definedName name="_1876__FDSAUDITLINK__" hidden="1">{"fdsup://directions/FAT Viewer?action=UPDATE&amp;creator=factset&amp;DYN_ARGS=TRUE&amp;DOC_NAME=FAT:FQL_AUDITING_CLIENT_TEMPLATE.FAT&amp;display_string=Audit&amp;VAR:KEY=ZINOLYLMHA&amp;VAR:QUERY=RkZfRUJJVERBX09QRVIoTFRNLDQwMzkyKQ==&amp;WINDOW=FIRST_POPUP&amp;HEIGHT=450&amp;WIDTH=450&amp;START_MA","XIMIZED=FALSE&amp;VAR:CALENDAR=US&amp;VAR:SYMBOL=SPN&amp;VAR:INDEX=0"}</definedName>
    <definedName name="_1877__FDSAUDITLINK__" localSheetId="0" hidden="1">{"fdsup://directions/FAT Viewer?action=UPDATE&amp;creator=factset&amp;DYN_ARGS=TRUE&amp;DOC_NAME=FAT:FQL_AUDITING_CLIENT_TEMPLATE.FAT&amp;display_string=Audit&amp;VAR:KEY=HKRWVKXYJC&amp;VAR:QUERY=RkZfRU5UUlBSX1ZBTF9EQUlMWSg0MDM5MiwsLCwsJ0RJTCcp&amp;WINDOW=FIRST_POPUP&amp;HEIGHT=450&amp;WIDTH=","450&amp;START_MAXIMIZED=FALSE&amp;VAR:CALENDAR=US&amp;VAR:SYMBOL=SPN&amp;VAR:INDEX=0"}</definedName>
    <definedName name="_1877__FDSAUDITLINK__" hidden="1">{"fdsup://directions/FAT Viewer?action=UPDATE&amp;creator=factset&amp;DYN_ARGS=TRUE&amp;DOC_NAME=FAT:FQL_AUDITING_CLIENT_TEMPLATE.FAT&amp;display_string=Audit&amp;VAR:KEY=HKRWVKXYJC&amp;VAR:QUERY=RkZfRU5UUlBSX1ZBTF9EQUlMWSg0MDM5MiwsLCwsJ0RJTCcp&amp;WINDOW=FIRST_POPUP&amp;HEIGHT=450&amp;WIDTH=","450&amp;START_MAXIMIZED=FALSE&amp;VAR:CALENDAR=US&amp;VAR:SYMBOL=SPN&amp;VAR:INDEX=0"}</definedName>
    <definedName name="_1878__FDSAUDITLINK__" localSheetId="0" hidden="1">{"fdsup://directions/FAT Viewer?action=UPDATE&amp;creator=factset&amp;DYN_ARGS=TRUE&amp;DOC_NAME=FAT:FQL_AUDITING_CLIENT_TEMPLATE.FAT&amp;display_string=Audit&amp;VAR:KEY=ZUVILIBMHE&amp;VAR:QUERY=RkZfRUJJVERBX09QRVIoTFRNLDQwMzg1KQ==&amp;WINDOW=FIRST_POPUP&amp;HEIGHT=450&amp;WIDTH=450&amp;START_MA","XIMIZED=FALSE&amp;VAR:CALENDAR=US&amp;VAR:SYMBOL=SPN&amp;VAR:INDEX=0"}</definedName>
    <definedName name="_1878__FDSAUDITLINK__" hidden="1">{"fdsup://directions/FAT Viewer?action=UPDATE&amp;creator=factset&amp;DYN_ARGS=TRUE&amp;DOC_NAME=FAT:FQL_AUDITING_CLIENT_TEMPLATE.FAT&amp;display_string=Audit&amp;VAR:KEY=ZUVILIBMHE&amp;VAR:QUERY=RkZfRUJJVERBX09QRVIoTFRNLDQwMzg1KQ==&amp;WINDOW=FIRST_POPUP&amp;HEIGHT=450&amp;WIDTH=450&amp;START_MA","XIMIZED=FALSE&amp;VAR:CALENDAR=US&amp;VAR:SYMBOL=SPN&amp;VAR:INDEX=0"}</definedName>
    <definedName name="_1879__FDSAUDITLINK__" localSheetId="0" hidden="1">{"fdsup://directions/FAT Viewer?action=UPDATE&amp;creator=factset&amp;DYN_ARGS=TRUE&amp;DOC_NAME=FAT:FQL_AUDITING_CLIENT_TEMPLATE.FAT&amp;display_string=Audit&amp;VAR:KEY=BMXWREXCPM&amp;VAR:QUERY=RkZfRU5UUlBSX1ZBTF9EQUlMWSg0MDM4NSwsLCwsJ0RJTCcp&amp;WINDOW=FIRST_POPUP&amp;HEIGHT=450&amp;WIDTH=","450&amp;START_MAXIMIZED=FALSE&amp;VAR:CALENDAR=US&amp;VAR:SYMBOL=SPN&amp;VAR:INDEX=0"}</definedName>
    <definedName name="_1879__FDSAUDITLINK__" hidden="1">{"fdsup://directions/FAT Viewer?action=UPDATE&amp;creator=factset&amp;DYN_ARGS=TRUE&amp;DOC_NAME=FAT:FQL_AUDITING_CLIENT_TEMPLATE.FAT&amp;display_string=Audit&amp;VAR:KEY=BMXWREXCPM&amp;VAR:QUERY=RkZfRU5UUlBSX1ZBTF9EQUlMWSg0MDM4NSwsLCwsJ0RJTCcp&amp;WINDOW=FIRST_POPUP&amp;HEIGHT=450&amp;WIDTH=","450&amp;START_MAXIMIZED=FALSE&amp;VAR:CALENDAR=US&amp;VAR:SYMBOL=SPN&amp;VAR:INDEX=0"}</definedName>
    <definedName name="_188____123Graph_FCHART_1" hidden="1">#REF!</definedName>
    <definedName name="_188__FDSAUDITLINK__" localSheetId="0" hidden="1">{"fdsup://directions/FAT Viewer?action=UPDATE&amp;creator=factset&amp;DYN_ARGS=TRUE&amp;DOC_NAME=FAT:FQL_AUDITING_CLIENT_TEMPLATE.FAT&amp;display_string=Audit&amp;VAR:KEY=BGNYDGNSHE&amp;VAR:QUERY=RkZfRUJJVERBX09QRVIoTFRNLDQwMjg3KQ==&amp;WINDOW=FIRST_POPUP&amp;HEIGHT=450&amp;WIDTH=450&amp;START_MA","XIMIZED=FALSE&amp;VAR:CALENDAR=US&amp;VAR:SYMBOL=B2850B&amp;VAR:INDEX=0"}</definedName>
    <definedName name="_188__FDSAUDITLINK__" hidden="1">{"fdsup://directions/FAT Viewer?action=UPDATE&amp;creator=factset&amp;DYN_ARGS=TRUE&amp;DOC_NAME=FAT:FQL_AUDITING_CLIENT_TEMPLATE.FAT&amp;display_string=Audit&amp;VAR:KEY=BGNYDGNSHE&amp;VAR:QUERY=RkZfRUJJVERBX09QRVIoTFRNLDQwMjg3KQ==&amp;WINDOW=FIRST_POPUP&amp;HEIGHT=450&amp;WIDTH=450&amp;START_MA","XIMIZED=FALSE&amp;VAR:CALENDAR=US&amp;VAR:SYMBOL=B2850B&amp;VAR:INDEX=0"}</definedName>
    <definedName name="_1880__FDSAUDITLINK__" localSheetId="0" hidden="1">{"fdsup://directions/FAT Viewer?action=UPDATE&amp;creator=factset&amp;DYN_ARGS=TRUE&amp;DOC_NAME=FAT:FQL_AUDITING_CLIENT_TEMPLATE.FAT&amp;display_string=Audit&amp;VAR:KEY=ZCRYJULWBU&amp;VAR:QUERY=RkZfRUJJVERBX09QRVIoTFRNLDQwMzc4KQ==&amp;WINDOW=FIRST_POPUP&amp;HEIGHT=450&amp;WIDTH=450&amp;START_MA","XIMIZED=FALSE&amp;VAR:CALENDAR=US&amp;VAR:SYMBOL=SPN&amp;VAR:INDEX=0"}</definedName>
    <definedName name="_1880__FDSAUDITLINK__" hidden="1">{"fdsup://directions/FAT Viewer?action=UPDATE&amp;creator=factset&amp;DYN_ARGS=TRUE&amp;DOC_NAME=FAT:FQL_AUDITING_CLIENT_TEMPLATE.FAT&amp;display_string=Audit&amp;VAR:KEY=ZCRYJULWBU&amp;VAR:QUERY=RkZfRUJJVERBX09QRVIoTFRNLDQwMzc4KQ==&amp;WINDOW=FIRST_POPUP&amp;HEIGHT=450&amp;WIDTH=450&amp;START_MA","XIMIZED=FALSE&amp;VAR:CALENDAR=US&amp;VAR:SYMBOL=SPN&amp;VAR:INDEX=0"}</definedName>
    <definedName name="_1881__FDSAUDITLINK__" localSheetId="0" hidden="1">{"fdsup://directions/FAT Viewer?action=UPDATE&amp;creator=factset&amp;DYN_ARGS=TRUE&amp;DOC_NAME=FAT:FQL_AUDITING_CLIENT_TEMPLATE.FAT&amp;display_string=Audit&amp;VAR:KEY=DEPYZQLQJC&amp;VAR:QUERY=RkZfRU5UUlBSX1ZBTF9EQUlMWSg0MDM3OCwsLCwsJ0RJTCcp&amp;WINDOW=FIRST_POPUP&amp;HEIGHT=450&amp;WIDTH=","450&amp;START_MAXIMIZED=FALSE&amp;VAR:CALENDAR=US&amp;VAR:SYMBOL=SPN&amp;VAR:INDEX=0"}</definedName>
    <definedName name="_1881__FDSAUDITLINK__" hidden="1">{"fdsup://directions/FAT Viewer?action=UPDATE&amp;creator=factset&amp;DYN_ARGS=TRUE&amp;DOC_NAME=FAT:FQL_AUDITING_CLIENT_TEMPLATE.FAT&amp;display_string=Audit&amp;VAR:KEY=DEPYZQLQJC&amp;VAR:QUERY=RkZfRU5UUlBSX1ZBTF9EQUlMWSg0MDM3OCwsLCwsJ0RJTCcp&amp;WINDOW=FIRST_POPUP&amp;HEIGHT=450&amp;WIDTH=","450&amp;START_MAXIMIZED=FALSE&amp;VAR:CALENDAR=US&amp;VAR:SYMBOL=SPN&amp;VAR:INDEX=0"}</definedName>
    <definedName name="_1882__FDSAUDITLINK__" localSheetId="0" hidden="1">{"fdsup://directions/FAT Viewer?action=UPDATE&amp;creator=factset&amp;DYN_ARGS=TRUE&amp;DOC_NAME=FAT:FQL_AUDITING_CLIENT_TEMPLATE.FAT&amp;display_string=Audit&amp;VAR:KEY=NYVCRMPOTW&amp;VAR:QUERY=RkZfRUJJVERBX09QRVIoTFRNLDQwMzcxKQ==&amp;WINDOW=FIRST_POPUP&amp;HEIGHT=450&amp;WIDTH=450&amp;START_MA","XIMIZED=FALSE&amp;VAR:CALENDAR=US&amp;VAR:SYMBOL=SPN&amp;VAR:INDEX=0"}</definedName>
    <definedName name="_1882__FDSAUDITLINK__" hidden="1">{"fdsup://directions/FAT Viewer?action=UPDATE&amp;creator=factset&amp;DYN_ARGS=TRUE&amp;DOC_NAME=FAT:FQL_AUDITING_CLIENT_TEMPLATE.FAT&amp;display_string=Audit&amp;VAR:KEY=NYVCRMPOTW&amp;VAR:QUERY=RkZfRUJJVERBX09QRVIoTFRNLDQwMzcxKQ==&amp;WINDOW=FIRST_POPUP&amp;HEIGHT=450&amp;WIDTH=450&amp;START_MA","XIMIZED=FALSE&amp;VAR:CALENDAR=US&amp;VAR:SYMBOL=SPN&amp;VAR:INDEX=0"}</definedName>
    <definedName name="_1883__FDSAUDITLINK__" localSheetId="0" hidden="1">{"fdsup://directions/FAT Viewer?action=UPDATE&amp;creator=factset&amp;DYN_ARGS=TRUE&amp;DOC_NAME=FAT:FQL_AUDITING_CLIENT_TEMPLATE.FAT&amp;display_string=Audit&amp;VAR:KEY=RAFSXWVOJQ&amp;VAR:QUERY=RkZfRU5UUlBSX1ZBTF9EQUlMWSg0MDM3MSwsLCwsJ0RJTCcp&amp;WINDOW=FIRST_POPUP&amp;HEIGHT=450&amp;WIDTH=","450&amp;START_MAXIMIZED=FALSE&amp;VAR:CALENDAR=US&amp;VAR:SYMBOL=SPN&amp;VAR:INDEX=0"}</definedName>
    <definedName name="_1883__FDSAUDITLINK__" hidden="1">{"fdsup://directions/FAT Viewer?action=UPDATE&amp;creator=factset&amp;DYN_ARGS=TRUE&amp;DOC_NAME=FAT:FQL_AUDITING_CLIENT_TEMPLATE.FAT&amp;display_string=Audit&amp;VAR:KEY=RAFSXWVOJQ&amp;VAR:QUERY=RkZfRU5UUlBSX1ZBTF9EQUlMWSg0MDM3MSwsLCwsJ0RJTCcp&amp;WINDOW=FIRST_POPUP&amp;HEIGHT=450&amp;WIDTH=","450&amp;START_MAXIMIZED=FALSE&amp;VAR:CALENDAR=US&amp;VAR:SYMBOL=SPN&amp;VAR:INDEX=0"}</definedName>
    <definedName name="_1884__FDSAUDITLINK__" localSheetId="0" hidden="1">{"fdsup://directions/FAT Viewer?action=UPDATE&amp;creator=factset&amp;DYN_ARGS=TRUE&amp;DOC_NAME=FAT:FQL_AUDITING_CLIENT_TEMPLATE.FAT&amp;display_string=Audit&amp;VAR:KEY=JOHGBULQXW&amp;VAR:QUERY=RkZfRUJJVERBX09QRVIoTFRNLDQwMzY0KQ==&amp;WINDOW=FIRST_POPUP&amp;HEIGHT=450&amp;WIDTH=450&amp;START_MA","XIMIZED=FALSE&amp;VAR:CALENDAR=US&amp;VAR:SYMBOL=SPN&amp;VAR:INDEX=0"}</definedName>
    <definedName name="_1884__FDSAUDITLINK__" hidden="1">{"fdsup://directions/FAT Viewer?action=UPDATE&amp;creator=factset&amp;DYN_ARGS=TRUE&amp;DOC_NAME=FAT:FQL_AUDITING_CLIENT_TEMPLATE.FAT&amp;display_string=Audit&amp;VAR:KEY=JOHGBULQXW&amp;VAR:QUERY=RkZfRUJJVERBX09QRVIoTFRNLDQwMzY0KQ==&amp;WINDOW=FIRST_POPUP&amp;HEIGHT=450&amp;WIDTH=450&amp;START_MA","XIMIZED=FALSE&amp;VAR:CALENDAR=US&amp;VAR:SYMBOL=SPN&amp;VAR:INDEX=0"}</definedName>
    <definedName name="_1885__FDSAUDITLINK__" localSheetId="0" hidden="1">{"fdsup://directions/FAT Viewer?action=UPDATE&amp;creator=factset&amp;DYN_ARGS=TRUE&amp;DOC_NAME=FAT:FQL_AUDITING_CLIENT_TEMPLATE.FAT&amp;display_string=Audit&amp;VAR:KEY=LSHEVKHYXE&amp;VAR:QUERY=RkZfRU5UUlBSX1ZBTF9EQUlMWSg0MDM2NCwsLCwsJ0RJTCcp&amp;WINDOW=FIRST_POPUP&amp;HEIGHT=450&amp;WIDTH=","450&amp;START_MAXIMIZED=FALSE&amp;VAR:CALENDAR=US&amp;VAR:SYMBOL=SPN&amp;VAR:INDEX=0"}</definedName>
    <definedName name="_1885__FDSAUDITLINK__" hidden="1">{"fdsup://directions/FAT Viewer?action=UPDATE&amp;creator=factset&amp;DYN_ARGS=TRUE&amp;DOC_NAME=FAT:FQL_AUDITING_CLIENT_TEMPLATE.FAT&amp;display_string=Audit&amp;VAR:KEY=LSHEVKHYXE&amp;VAR:QUERY=RkZfRU5UUlBSX1ZBTF9EQUlMWSg0MDM2NCwsLCwsJ0RJTCcp&amp;WINDOW=FIRST_POPUP&amp;HEIGHT=450&amp;WIDTH=","450&amp;START_MAXIMIZED=FALSE&amp;VAR:CALENDAR=US&amp;VAR:SYMBOL=SPN&amp;VAR:INDEX=0"}</definedName>
    <definedName name="_1886__FDSAUDITLINK__" localSheetId="0" hidden="1">{"fdsup://directions/FAT Viewer?action=UPDATE&amp;creator=factset&amp;DYN_ARGS=TRUE&amp;DOC_NAME=FAT:FQL_AUDITING_CLIENT_TEMPLATE.FAT&amp;display_string=Audit&amp;VAR:KEY=XWJYDCVKPQ&amp;VAR:QUERY=RkZfRUJJVERBX09QRVIoTFRNLDQwMzU3KQ==&amp;WINDOW=FIRST_POPUP&amp;HEIGHT=450&amp;WIDTH=450&amp;START_MA","XIMIZED=FALSE&amp;VAR:CALENDAR=US&amp;VAR:SYMBOL=SPN&amp;VAR:INDEX=0"}</definedName>
    <definedName name="_1886__FDSAUDITLINK__" hidden="1">{"fdsup://directions/FAT Viewer?action=UPDATE&amp;creator=factset&amp;DYN_ARGS=TRUE&amp;DOC_NAME=FAT:FQL_AUDITING_CLIENT_TEMPLATE.FAT&amp;display_string=Audit&amp;VAR:KEY=XWJYDCVKPQ&amp;VAR:QUERY=RkZfRUJJVERBX09QRVIoTFRNLDQwMzU3KQ==&amp;WINDOW=FIRST_POPUP&amp;HEIGHT=450&amp;WIDTH=450&amp;START_MA","XIMIZED=FALSE&amp;VAR:CALENDAR=US&amp;VAR:SYMBOL=SPN&amp;VAR:INDEX=0"}</definedName>
    <definedName name="_1887__FDSAUDITLINK__" localSheetId="0" hidden="1">{"fdsup://directions/FAT Viewer?action=UPDATE&amp;creator=factset&amp;DYN_ARGS=TRUE&amp;DOC_NAME=FAT:FQL_AUDITING_CLIENT_TEMPLATE.FAT&amp;display_string=Audit&amp;VAR:KEY=BUTSZGVQXC&amp;VAR:QUERY=RkZfRU5UUlBSX1ZBTF9EQUlMWSg0MDM1NywsLCwsJ0RJTCcp&amp;WINDOW=FIRST_POPUP&amp;HEIGHT=450&amp;WIDTH=","450&amp;START_MAXIMIZED=FALSE&amp;VAR:CALENDAR=US&amp;VAR:SYMBOL=SPN&amp;VAR:INDEX=0"}</definedName>
    <definedName name="_1887__FDSAUDITLINK__" hidden="1">{"fdsup://directions/FAT Viewer?action=UPDATE&amp;creator=factset&amp;DYN_ARGS=TRUE&amp;DOC_NAME=FAT:FQL_AUDITING_CLIENT_TEMPLATE.FAT&amp;display_string=Audit&amp;VAR:KEY=BUTSZGVQXC&amp;VAR:QUERY=RkZfRU5UUlBSX1ZBTF9EQUlMWSg0MDM1NywsLCwsJ0RJTCcp&amp;WINDOW=FIRST_POPUP&amp;HEIGHT=450&amp;WIDTH=","450&amp;START_MAXIMIZED=FALSE&amp;VAR:CALENDAR=US&amp;VAR:SYMBOL=SPN&amp;VAR:INDEX=0"}</definedName>
    <definedName name="_1888__FDSAUDITLINK__" localSheetId="0" hidden="1">{"fdsup://directions/FAT Viewer?action=UPDATE&amp;creator=factset&amp;DYN_ARGS=TRUE&amp;DOC_NAME=FAT:FQL_AUDITING_CLIENT_TEMPLATE.FAT&amp;display_string=Audit&amp;VAR:KEY=BGDUBOZQVK&amp;VAR:QUERY=RkZfRUJJVERBX09QRVIoTFRNLDQwMzUwKQ==&amp;WINDOW=FIRST_POPUP&amp;HEIGHT=450&amp;WIDTH=450&amp;START_MA","XIMIZED=FALSE&amp;VAR:CALENDAR=US&amp;VAR:SYMBOL=SPN&amp;VAR:INDEX=0"}</definedName>
    <definedName name="_1888__FDSAUDITLINK__" hidden="1">{"fdsup://directions/FAT Viewer?action=UPDATE&amp;creator=factset&amp;DYN_ARGS=TRUE&amp;DOC_NAME=FAT:FQL_AUDITING_CLIENT_TEMPLATE.FAT&amp;display_string=Audit&amp;VAR:KEY=BGDUBOZQVK&amp;VAR:QUERY=RkZfRUJJVERBX09QRVIoTFRNLDQwMzUwKQ==&amp;WINDOW=FIRST_POPUP&amp;HEIGHT=450&amp;WIDTH=450&amp;START_MA","XIMIZED=FALSE&amp;VAR:CALENDAR=US&amp;VAR:SYMBOL=SPN&amp;VAR:INDEX=0"}</definedName>
    <definedName name="_1889__FDSAUDITLINK__" localSheetId="0" hidden="1">{"fdsup://directions/FAT Viewer?action=UPDATE&amp;creator=factset&amp;DYN_ARGS=TRUE&amp;DOC_NAME=FAT:FQL_AUDITING_CLIENT_TEMPLATE.FAT&amp;display_string=Audit&amp;VAR:KEY=ZUNEPERKRQ&amp;VAR:QUERY=RkZfRU5UUlBSX1ZBTF9EQUlMWSg0MDM1MCwsLCwsJ0RJTCcp&amp;WINDOW=FIRST_POPUP&amp;HEIGHT=450&amp;WIDTH=","450&amp;START_MAXIMIZED=FALSE&amp;VAR:CALENDAR=US&amp;VAR:SYMBOL=SPN&amp;VAR:INDEX=0"}</definedName>
    <definedName name="_1889__FDSAUDITLINK__" hidden="1">{"fdsup://directions/FAT Viewer?action=UPDATE&amp;creator=factset&amp;DYN_ARGS=TRUE&amp;DOC_NAME=FAT:FQL_AUDITING_CLIENT_TEMPLATE.FAT&amp;display_string=Audit&amp;VAR:KEY=ZUNEPERKRQ&amp;VAR:QUERY=RkZfRU5UUlBSX1ZBTF9EQUlMWSg0MDM1MCwsLCwsJ0RJTCcp&amp;WINDOW=FIRST_POPUP&amp;HEIGHT=450&amp;WIDTH=","450&amp;START_MAXIMIZED=FALSE&amp;VAR:CALENDAR=US&amp;VAR:SYMBOL=SPN&amp;VAR:INDEX=0"}</definedName>
    <definedName name="_189_____________123Graph_CCHART_2" hidden="1">#REF!</definedName>
    <definedName name="_189____123Graph_XCHART_1" hidden="1">#REF!</definedName>
    <definedName name="_189__FDSAUDITLINK__" localSheetId="0" hidden="1">{"fdsup://directions/FAT Viewer?action=UPDATE&amp;creator=factset&amp;DYN_ARGS=TRUE&amp;DOC_NAME=FAT:FQL_AUDITING_CLIENT_TEMPLATE.FAT&amp;display_string=Audit&amp;VAR:KEY=VGPGTUPQLQ&amp;VAR:QUERY=RkZfRU5UUlBSX1ZBTF9EQUlMWSg0MDI4MCwsLCwsJ0RJTCcp&amp;WINDOW=FIRST_POPUP&amp;HEIGHT=450&amp;WIDTH=","450&amp;START_MAXIMIZED=FALSE&amp;VAR:CALENDAR=US&amp;VAR:SYMBOL=B2850B&amp;VAR:INDEX=0"}</definedName>
    <definedName name="_189__FDSAUDITLINK__" hidden="1">{"fdsup://directions/FAT Viewer?action=UPDATE&amp;creator=factset&amp;DYN_ARGS=TRUE&amp;DOC_NAME=FAT:FQL_AUDITING_CLIENT_TEMPLATE.FAT&amp;display_string=Audit&amp;VAR:KEY=VGPGTUPQLQ&amp;VAR:QUERY=RkZfRU5UUlBSX1ZBTF9EQUlMWSg0MDI4MCwsLCwsJ0RJTCcp&amp;WINDOW=FIRST_POPUP&amp;HEIGHT=450&amp;WIDTH=","450&amp;START_MAXIMIZED=FALSE&amp;VAR:CALENDAR=US&amp;VAR:SYMBOL=B2850B&amp;VAR:INDEX=0"}</definedName>
    <definedName name="_1890__FDSAUDITLINK__" localSheetId="0" hidden="1">{"fdsup://directions/FAT Viewer?action=UPDATE&amp;creator=factset&amp;DYN_ARGS=TRUE&amp;DOC_NAME=FAT:FQL_AUDITING_CLIENT_TEMPLATE.FAT&amp;display_string=Audit&amp;VAR:KEY=ZSBWPSJGHO&amp;VAR:QUERY=RkZfRUJJVERBX09QRVIoTFRNLDQwMzQzKQ==&amp;WINDOW=FIRST_POPUP&amp;HEIGHT=450&amp;WIDTH=450&amp;START_MA","XIMIZED=FALSE&amp;VAR:CALENDAR=US&amp;VAR:SYMBOL=SPN&amp;VAR:INDEX=0"}</definedName>
    <definedName name="_1890__FDSAUDITLINK__" hidden="1">{"fdsup://directions/FAT Viewer?action=UPDATE&amp;creator=factset&amp;DYN_ARGS=TRUE&amp;DOC_NAME=FAT:FQL_AUDITING_CLIENT_TEMPLATE.FAT&amp;display_string=Audit&amp;VAR:KEY=ZSBWPSJGHO&amp;VAR:QUERY=RkZfRUJJVERBX09QRVIoTFRNLDQwMzQzKQ==&amp;WINDOW=FIRST_POPUP&amp;HEIGHT=450&amp;WIDTH=450&amp;START_MA","XIMIZED=FALSE&amp;VAR:CALENDAR=US&amp;VAR:SYMBOL=SPN&amp;VAR:INDEX=0"}</definedName>
    <definedName name="_1891__FDSAUDITLINK__" localSheetId="0" hidden="1">{"fdsup://directions/FAT Viewer?action=UPDATE&amp;creator=factset&amp;DYN_ARGS=TRUE&amp;DOC_NAME=FAT:FQL_AUDITING_CLIENT_TEMPLATE.FAT&amp;display_string=Audit&amp;VAR:KEY=XATEXKZMVS&amp;VAR:QUERY=RkZfRU5UUlBSX1ZBTF9EQUlMWSg0MDM0MywsLCwsJ0RJTCcp&amp;WINDOW=FIRST_POPUP&amp;HEIGHT=450&amp;WIDTH=","450&amp;START_MAXIMIZED=FALSE&amp;VAR:CALENDAR=US&amp;VAR:SYMBOL=SPN&amp;VAR:INDEX=0"}</definedName>
    <definedName name="_1891__FDSAUDITLINK__" hidden="1">{"fdsup://directions/FAT Viewer?action=UPDATE&amp;creator=factset&amp;DYN_ARGS=TRUE&amp;DOC_NAME=FAT:FQL_AUDITING_CLIENT_TEMPLATE.FAT&amp;display_string=Audit&amp;VAR:KEY=XATEXKZMVS&amp;VAR:QUERY=RkZfRU5UUlBSX1ZBTF9EQUlMWSg0MDM0MywsLCwsJ0RJTCcp&amp;WINDOW=FIRST_POPUP&amp;HEIGHT=450&amp;WIDTH=","450&amp;START_MAXIMIZED=FALSE&amp;VAR:CALENDAR=US&amp;VAR:SYMBOL=SPN&amp;VAR:INDEX=0"}</definedName>
    <definedName name="_1892__FDSAUDITLINK__" localSheetId="0" hidden="1">{"fdsup://directions/FAT Viewer?action=UPDATE&amp;creator=factset&amp;DYN_ARGS=TRUE&amp;DOC_NAME=FAT:FQL_AUDITING_CLIENT_TEMPLATE.FAT&amp;display_string=Audit&amp;VAR:KEY=JGLEFWXSPA&amp;VAR:QUERY=RkZfRUJJVERBX09QRVIoTFRNLDQwMzM2KQ==&amp;WINDOW=FIRST_POPUP&amp;HEIGHT=450&amp;WIDTH=450&amp;START_MA","XIMIZED=FALSE&amp;VAR:CALENDAR=US&amp;VAR:SYMBOL=SPN&amp;VAR:INDEX=0"}</definedName>
    <definedName name="_1892__FDSAUDITLINK__" hidden="1">{"fdsup://directions/FAT Viewer?action=UPDATE&amp;creator=factset&amp;DYN_ARGS=TRUE&amp;DOC_NAME=FAT:FQL_AUDITING_CLIENT_TEMPLATE.FAT&amp;display_string=Audit&amp;VAR:KEY=JGLEFWXSPA&amp;VAR:QUERY=RkZfRUJJVERBX09QRVIoTFRNLDQwMzM2KQ==&amp;WINDOW=FIRST_POPUP&amp;HEIGHT=450&amp;WIDTH=450&amp;START_MA","XIMIZED=FALSE&amp;VAR:CALENDAR=US&amp;VAR:SYMBOL=SPN&amp;VAR:INDEX=0"}</definedName>
    <definedName name="_1893__FDSAUDITLINK__" localSheetId="0" hidden="1">{"fdsup://directions/FAT Viewer?action=UPDATE&amp;creator=factset&amp;DYN_ARGS=TRUE&amp;DOC_NAME=FAT:FQL_AUDITING_CLIENT_TEMPLATE.FAT&amp;display_string=Audit&amp;VAR:KEY=NKBWVYXQJW&amp;VAR:QUERY=RkZfRU5UUlBSX1ZBTF9EQUlMWSg0MDMzNiwsLCwsJ0RJTCcp&amp;WINDOW=FIRST_POPUP&amp;HEIGHT=450&amp;WIDTH=","450&amp;START_MAXIMIZED=FALSE&amp;VAR:CALENDAR=US&amp;VAR:SYMBOL=SPN&amp;VAR:INDEX=0"}</definedName>
    <definedName name="_1893__FDSAUDITLINK__" hidden="1">{"fdsup://directions/FAT Viewer?action=UPDATE&amp;creator=factset&amp;DYN_ARGS=TRUE&amp;DOC_NAME=FAT:FQL_AUDITING_CLIENT_TEMPLATE.FAT&amp;display_string=Audit&amp;VAR:KEY=NKBWVYXQJW&amp;VAR:QUERY=RkZfRU5UUlBSX1ZBTF9EQUlMWSg0MDMzNiwsLCwsJ0RJTCcp&amp;WINDOW=FIRST_POPUP&amp;HEIGHT=450&amp;WIDTH=","450&amp;START_MAXIMIZED=FALSE&amp;VAR:CALENDAR=US&amp;VAR:SYMBOL=SPN&amp;VAR:INDEX=0"}</definedName>
    <definedName name="_1894__FDSAUDITLINK__" localSheetId="0" hidden="1">{"fdsup://directions/FAT Viewer?action=UPDATE&amp;creator=factset&amp;DYN_ARGS=TRUE&amp;DOC_NAME=FAT:FQL_AUDITING_CLIENT_TEMPLATE.FAT&amp;display_string=Audit&amp;VAR:KEY=RCXSZMTAFM&amp;VAR:QUERY=RkZfRUJJVERBX09QRVIoTFRNLDQwMzI5KQ==&amp;WINDOW=FIRST_POPUP&amp;HEIGHT=450&amp;WIDTH=450&amp;START_MA","XIMIZED=FALSE&amp;VAR:CALENDAR=US&amp;VAR:SYMBOL=SPN&amp;VAR:INDEX=0"}</definedName>
    <definedName name="_1894__FDSAUDITLINK__" hidden="1">{"fdsup://directions/FAT Viewer?action=UPDATE&amp;creator=factset&amp;DYN_ARGS=TRUE&amp;DOC_NAME=FAT:FQL_AUDITING_CLIENT_TEMPLATE.FAT&amp;display_string=Audit&amp;VAR:KEY=RCXSZMTAFM&amp;VAR:QUERY=RkZfRUJJVERBX09QRVIoTFRNLDQwMzI5KQ==&amp;WINDOW=FIRST_POPUP&amp;HEIGHT=450&amp;WIDTH=450&amp;START_MA","XIMIZED=FALSE&amp;VAR:CALENDAR=US&amp;VAR:SYMBOL=SPN&amp;VAR:INDEX=0"}</definedName>
    <definedName name="_1895__FDSAUDITLINK__" localSheetId="0" hidden="1">{"fdsup://directions/FAT Viewer?action=UPDATE&amp;creator=factset&amp;DYN_ARGS=TRUE&amp;DOC_NAME=FAT:FQL_AUDITING_CLIENT_TEMPLATE.FAT&amp;display_string=Audit&amp;VAR:KEY=FOFQBQTQFA&amp;VAR:QUERY=RkZfRU5UUlBSX1ZBTF9EQUlMWSg0MDMyOSwsLCwsJ0RJTCcp&amp;WINDOW=FIRST_POPUP&amp;HEIGHT=450&amp;WIDTH=","450&amp;START_MAXIMIZED=FALSE&amp;VAR:CALENDAR=US&amp;VAR:SYMBOL=SPN&amp;VAR:INDEX=0"}</definedName>
    <definedName name="_1895__FDSAUDITLINK__" hidden="1">{"fdsup://directions/FAT Viewer?action=UPDATE&amp;creator=factset&amp;DYN_ARGS=TRUE&amp;DOC_NAME=FAT:FQL_AUDITING_CLIENT_TEMPLATE.FAT&amp;display_string=Audit&amp;VAR:KEY=FOFQBQTQFA&amp;VAR:QUERY=RkZfRU5UUlBSX1ZBTF9EQUlMWSg0MDMyOSwsLCwsJ0RJTCcp&amp;WINDOW=FIRST_POPUP&amp;HEIGHT=450&amp;WIDTH=","450&amp;START_MAXIMIZED=FALSE&amp;VAR:CALENDAR=US&amp;VAR:SYMBOL=SPN&amp;VAR:INDEX=0"}</definedName>
    <definedName name="_1896__FDSAUDITLINK__" localSheetId="0" hidden="1">{"fdsup://directions/FAT Viewer?action=UPDATE&amp;creator=factset&amp;DYN_ARGS=TRUE&amp;DOC_NAME=FAT:FQL_AUDITING_CLIENT_TEMPLATE.FAT&amp;display_string=Audit&amp;VAR:KEY=BMVEJGROBG&amp;VAR:QUERY=RkZfRUJJVERBX09QRVIoTFRNLDQwMzIyKQ==&amp;WINDOW=FIRST_POPUP&amp;HEIGHT=450&amp;WIDTH=450&amp;START_MA","XIMIZED=FALSE&amp;VAR:CALENDAR=US&amp;VAR:SYMBOL=SPN&amp;VAR:INDEX=0"}</definedName>
    <definedName name="_1896__FDSAUDITLINK__" hidden="1">{"fdsup://directions/FAT Viewer?action=UPDATE&amp;creator=factset&amp;DYN_ARGS=TRUE&amp;DOC_NAME=FAT:FQL_AUDITING_CLIENT_TEMPLATE.FAT&amp;display_string=Audit&amp;VAR:KEY=BMVEJGROBG&amp;VAR:QUERY=RkZfRUJJVERBX09QRVIoTFRNLDQwMzIyKQ==&amp;WINDOW=FIRST_POPUP&amp;HEIGHT=450&amp;WIDTH=450&amp;START_MA","XIMIZED=FALSE&amp;VAR:CALENDAR=US&amp;VAR:SYMBOL=SPN&amp;VAR:INDEX=0"}</definedName>
    <definedName name="_1897__FDSAUDITLINK__" localSheetId="0" hidden="1">{"fdsup://directions/FAT Viewer?action=UPDATE&amp;creator=factset&amp;DYN_ARGS=TRUE&amp;DOC_NAME=FAT:FQL_AUDITING_CLIENT_TEMPLATE.FAT&amp;display_string=Audit&amp;VAR:KEY=ZYXEPIXMDQ&amp;VAR:QUERY=RkZfRU5UUlBSX1ZBTF9EQUlMWSg0MDMyMiwsLCwsJ0RJTCcp&amp;WINDOW=FIRST_POPUP&amp;HEIGHT=450&amp;WIDTH=","450&amp;START_MAXIMIZED=FALSE&amp;VAR:CALENDAR=US&amp;VAR:SYMBOL=SPN&amp;VAR:INDEX=0"}</definedName>
    <definedName name="_1897__FDSAUDITLINK__" hidden="1">{"fdsup://directions/FAT Viewer?action=UPDATE&amp;creator=factset&amp;DYN_ARGS=TRUE&amp;DOC_NAME=FAT:FQL_AUDITING_CLIENT_TEMPLATE.FAT&amp;display_string=Audit&amp;VAR:KEY=ZYXEPIXMDQ&amp;VAR:QUERY=RkZfRU5UUlBSX1ZBTF9EQUlMWSg0MDMyMiwsLCwsJ0RJTCcp&amp;WINDOW=FIRST_POPUP&amp;HEIGHT=450&amp;WIDTH=","450&amp;START_MAXIMIZED=FALSE&amp;VAR:CALENDAR=US&amp;VAR:SYMBOL=SPN&amp;VAR:INDEX=0"}</definedName>
    <definedName name="_1898__FDSAUDITLINK__" localSheetId="0" hidden="1">{"fdsup://directions/FAT Viewer?action=UPDATE&amp;creator=factset&amp;DYN_ARGS=TRUE&amp;DOC_NAME=FAT:FQL_AUDITING_CLIENT_TEMPLATE.FAT&amp;display_string=Audit&amp;VAR:KEY=TQXENWBEDS&amp;VAR:QUERY=RkZfRUJJVERBX09QRVIoTFRNLDQwMzE1KQ==&amp;WINDOW=FIRST_POPUP&amp;HEIGHT=450&amp;WIDTH=450&amp;START_MA","XIMIZED=FALSE&amp;VAR:CALENDAR=US&amp;VAR:SYMBOL=SPN&amp;VAR:INDEX=0"}</definedName>
    <definedName name="_1898__FDSAUDITLINK__" hidden="1">{"fdsup://directions/FAT Viewer?action=UPDATE&amp;creator=factset&amp;DYN_ARGS=TRUE&amp;DOC_NAME=FAT:FQL_AUDITING_CLIENT_TEMPLATE.FAT&amp;display_string=Audit&amp;VAR:KEY=TQXENWBEDS&amp;VAR:QUERY=RkZfRUJJVERBX09QRVIoTFRNLDQwMzE1KQ==&amp;WINDOW=FIRST_POPUP&amp;HEIGHT=450&amp;WIDTH=450&amp;START_MA","XIMIZED=FALSE&amp;VAR:CALENDAR=US&amp;VAR:SYMBOL=SPN&amp;VAR:INDEX=0"}</definedName>
    <definedName name="_1899__FDSAUDITLINK__" localSheetId="0" hidden="1">{"fdsup://directions/FAT Viewer?action=UPDATE&amp;creator=factset&amp;DYN_ARGS=TRUE&amp;DOC_NAME=FAT:FQL_AUDITING_CLIENT_TEMPLATE.FAT&amp;display_string=Audit&amp;VAR:KEY=VYVEDGTUHK&amp;VAR:QUERY=RkZfRU5UUlBSX1ZBTF9EQUlMWSg0MDMxNSwsLCwsJ0RJTCcp&amp;WINDOW=FIRST_POPUP&amp;HEIGHT=450&amp;WIDTH=","450&amp;START_MAXIMIZED=FALSE&amp;VAR:CALENDAR=US&amp;VAR:SYMBOL=SPN&amp;VAR:INDEX=0"}</definedName>
    <definedName name="_1899__FDSAUDITLINK__" hidden="1">{"fdsup://directions/FAT Viewer?action=UPDATE&amp;creator=factset&amp;DYN_ARGS=TRUE&amp;DOC_NAME=FAT:FQL_AUDITING_CLIENT_TEMPLATE.FAT&amp;display_string=Audit&amp;VAR:KEY=VYVEDGTUHK&amp;VAR:QUERY=RkZfRU5UUlBSX1ZBTF9EQUlMWSg0MDMxNSwsLCwsJ0RJTCcp&amp;WINDOW=FIRST_POPUP&amp;HEIGHT=450&amp;WIDTH=","450&amp;START_MAXIMIZED=FALSE&amp;VAR:CALENDAR=US&amp;VAR:SYMBOL=SPN&amp;VAR:INDEX=0"}</definedName>
    <definedName name="_18德巴金6u_N" localSheetId="0" hidden="1">{#N/A,#N/A,FALSE,"national";#N/A,#N/A,FALSE,"GZ";#N/A,#N/A,FALSE,"BJ";#N/A,#N/A,FALSE,"SH";#N/A,#N/A,FALSE,"ZJ"}</definedName>
    <definedName name="_18德巴金6u_N" hidden="1">{#N/A,#N/A,FALSE,"national";#N/A,#N/A,FALSE,"GZ";#N/A,#N/A,FALSE,"BJ";#N/A,#N/A,FALSE,"SH";#N/A,#N/A,FALSE,"ZJ"}</definedName>
    <definedName name="_19" hidden="1">#REF!</definedName>
    <definedName name="_19________________123Graph_CCHART_3" hidden="1">#REF!</definedName>
    <definedName name="_19____123Graph_CCHART_4" hidden="1">#REF!</definedName>
    <definedName name="_19___123Graph_BCHART_3" hidden="1">#REF!</definedName>
    <definedName name="_19__123Graph_ACHART_1" hidden="1">#REF!</definedName>
    <definedName name="_19__123Graph_ACHART_15" hidden="1">#REF!</definedName>
    <definedName name="_19__123Graph_BCHART_1" hidden="1">#REF!</definedName>
    <definedName name="_19__123Graph_BCHART_11" hidden="1">#REF!</definedName>
    <definedName name="_19__123Graph_BCHART_17" hidden="1">#REF!</definedName>
    <definedName name="_19__123Graph_CCHART_8" hidden="1">#REF!</definedName>
    <definedName name="_19__123Graph_CCHART_9" hidden="1">#REF!</definedName>
    <definedName name="_19__123Graph_DCHART_21" hidden="1">#REF!</definedName>
    <definedName name="_19__123Graph_DCHART_22" hidden="1">#REF!</definedName>
    <definedName name="_19__123Graph_XCHART_4" hidden="1">#REF!</definedName>
    <definedName name="_19__FDSAUDITLINK__" localSheetId="0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190____123Graph_XCHART_2" hidden="1">#REF!</definedName>
    <definedName name="_190__FDSAUDITLINK__" localSheetId="0" hidden="1">{"fdsup://directions/FAT Viewer?action=UPDATE&amp;creator=factset&amp;DYN_ARGS=TRUE&amp;DOC_NAME=FAT:FQL_AUDITING_CLIENT_TEMPLATE.FAT&amp;display_string=Audit&amp;VAR:KEY=PKDYTGHOLO&amp;VAR:QUERY=RkZfRUJJVERBX09QRVIoTFRNLDQwMjgwKQ==&amp;WINDOW=FIRST_POPUP&amp;HEIGHT=450&amp;WIDTH=450&amp;START_MA","XIMIZED=FALSE&amp;VAR:CALENDAR=US&amp;VAR:SYMBOL=B2850B&amp;VAR:INDEX=0"}</definedName>
    <definedName name="_190__FDSAUDITLINK__" hidden="1">{"fdsup://directions/FAT Viewer?action=UPDATE&amp;creator=factset&amp;DYN_ARGS=TRUE&amp;DOC_NAME=FAT:FQL_AUDITING_CLIENT_TEMPLATE.FAT&amp;display_string=Audit&amp;VAR:KEY=PKDYTGHOLO&amp;VAR:QUERY=RkZfRUJJVERBX09QRVIoTFRNLDQwMjgwKQ==&amp;WINDOW=FIRST_POPUP&amp;HEIGHT=450&amp;WIDTH=450&amp;START_MA","XIMIZED=FALSE&amp;VAR:CALENDAR=US&amp;VAR:SYMBOL=B2850B&amp;VAR:INDEX=0"}</definedName>
    <definedName name="_1900__FDSAUDITLINK__" localSheetId="0" hidden="1">{"fdsup://directions/FAT Viewer?action=UPDATE&amp;creator=factset&amp;DYN_ARGS=TRUE&amp;DOC_NAME=FAT:FQL_AUDITING_CLIENT_TEMPLATE.FAT&amp;display_string=Audit&amp;VAR:KEY=VMJYBINEZW&amp;VAR:QUERY=RkZfRUJJVERBX09QRVIoTFRNLDQwMzA4KQ==&amp;WINDOW=FIRST_POPUP&amp;HEIGHT=450&amp;WIDTH=450&amp;START_MA","XIMIZED=FALSE&amp;VAR:CALENDAR=US&amp;VAR:SYMBOL=SPN&amp;VAR:INDEX=0"}</definedName>
    <definedName name="_1900__FDSAUDITLINK__" hidden="1">{"fdsup://directions/FAT Viewer?action=UPDATE&amp;creator=factset&amp;DYN_ARGS=TRUE&amp;DOC_NAME=FAT:FQL_AUDITING_CLIENT_TEMPLATE.FAT&amp;display_string=Audit&amp;VAR:KEY=VMJYBINEZW&amp;VAR:QUERY=RkZfRUJJVERBX09QRVIoTFRNLDQwMzA4KQ==&amp;WINDOW=FIRST_POPUP&amp;HEIGHT=450&amp;WIDTH=450&amp;START_MA","XIMIZED=FALSE&amp;VAR:CALENDAR=US&amp;VAR:SYMBOL=SPN&amp;VAR:INDEX=0"}</definedName>
    <definedName name="_1901__FDSAUDITLINK__" localSheetId="0" hidden="1">{"fdsup://directions/FAT Viewer?action=UPDATE&amp;creator=factset&amp;DYN_ARGS=TRUE&amp;DOC_NAME=FAT:FQL_AUDITING_CLIENT_TEMPLATE.FAT&amp;display_string=Audit&amp;VAR:KEY=JAHCFABOTA&amp;VAR:QUERY=RkZfRU5UUlBSX1ZBTF9EQUlMWSg0MDMwOCwsLCwsJ0RJTCcp&amp;WINDOW=FIRST_POPUP&amp;HEIGHT=450&amp;WIDTH=","450&amp;START_MAXIMIZED=FALSE&amp;VAR:CALENDAR=US&amp;VAR:SYMBOL=SPN&amp;VAR:INDEX=0"}</definedName>
    <definedName name="_1901__FDSAUDITLINK__" hidden="1">{"fdsup://directions/FAT Viewer?action=UPDATE&amp;creator=factset&amp;DYN_ARGS=TRUE&amp;DOC_NAME=FAT:FQL_AUDITING_CLIENT_TEMPLATE.FAT&amp;display_string=Audit&amp;VAR:KEY=JAHCFABOTA&amp;VAR:QUERY=RkZfRU5UUlBSX1ZBTF9EQUlMWSg0MDMwOCwsLCwsJ0RJTCcp&amp;WINDOW=FIRST_POPUP&amp;HEIGHT=450&amp;WIDTH=","450&amp;START_MAXIMIZED=FALSE&amp;VAR:CALENDAR=US&amp;VAR:SYMBOL=SPN&amp;VAR:INDEX=0"}</definedName>
    <definedName name="_1902__FDSAUDITLINK__" localSheetId="0" hidden="1">{"fdsup://directions/FAT Viewer?action=UPDATE&amp;creator=factset&amp;DYN_ARGS=TRUE&amp;DOC_NAME=FAT:FQL_AUDITING_CLIENT_TEMPLATE.FAT&amp;display_string=Audit&amp;VAR:KEY=TEPIFOJMFA&amp;VAR:QUERY=RkZfRUJJVERBX09QRVIoTFRNLDQwMzAxKQ==&amp;WINDOW=FIRST_POPUP&amp;HEIGHT=450&amp;WIDTH=450&amp;START_MA","XIMIZED=FALSE&amp;VAR:CALENDAR=US&amp;VAR:SYMBOL=SPN&amp;VAR:INDEX=0"}</definedName>
    <definedName name="_1902__FDSAUDITLINK__" hidden="1">{"fdsup://directions/FAT Viewer?action=UPDATE&amp;creator=factset&amp;DYN_ARGS=TRUE&amp;DOC_NAME=FAT:FQL_AUDITING_CLIENT_TEMPLATE.FAT&amp;display_string=Audit&amp;VAR:KEY=TEPIFOJMFA&amp;VAR:QUERY=RkZfRUJJVERBX09QRVIoTFRNLDQwMzAxKQ==&amp;WINDOW=FIRST_POPUP&amp;HEIGHT=450&amp;WIDTH=450&amp;START_MA","XIMIZED=FALSE&amp;VAR:CALENDAR=US&amp;VAR:SYMBOL=SPN&amp;VAR:INDEX=0"}</definedName>
    <definedName name="_1903__FDSAUDITLINK__" localSheetId="0" hidden="1">{"fdsup://directions/FAT Viewer?action=UPDATE&amp;creator=factset&amp;DYN_ARGS=TRUE&amp;DOC_NAME=FAT:FQL_AUDITING_CLIENT_TEMPLATE.FAT&amp;display_string=Audit&amp;VAR:KEY=DWJWXOPOXM&amp;VAR:QUERY=RkZfRU5UUlBSX1ZBTF9EQUlMWSg0MDMwMSwsLCwsJ0RJTCcp&amp;WINDOW=FIRST_POPUP&amp;HEIGHT=450&amp;WIDTH=","450&amp;START_MAXIMIZED=FALSE&amp;VAR:CALENDAR=US&amp;VAR:SYMBOL=SPN&amp;VAR:INDEX=0"}</definedName>
    <definedName name="_1903__FDSAUDITLINK__" hidden="1">{"fdsup://directions/FAT Viewer?action=UPDATE&amp;creator=factset&amp;DYN_ARGS=TRUE&amp;DOC_NAME=FAT:FQL_AUDITING_CLIENT_TEMPLATE.FAT&amp;display_string=Audit&amp;VAR:KEY=DWJWXOPOXM&amp;VAR:QUERY=RkZfRU5UUlBSX1ZBTF9EQUlMWSg0MDMwMSwsLCwsJ0RJTCcp&amp;WINDOW=FIRST_POPUP&amp;HEIGHT=450&amp;WIDTH=","450&amp;START_MAXIMIZED=FALSE&amp;VAR:CALENDAR=US&amp;VAR:SYMBOL=SPN&amp;VAR:INDEX=0"}</definedName>
    <definedName name="_1904__FDSAUDITLINK__" localSheetId="0" hidden="1">{"fdsup://directions/FAT Viewer?action=UPDATE&amp;creator=factset&amp;DYN_ARGS=TRUE&amp;DOC_NAME=FAT:FQL_AUDITING_CLIENT_TEMPLATE.FAT&amp;display_string=Audit&amp;VAR:KEY=FKJAVCLWHY&amp;VAR:QUERY=RkZfRUJJVERBX09QRVIoTFRNLDQwMjk0KQ==&amp;WINDOW=FIRST_POPUP&amp;HEIGHT=450&amp;WIDTH=450&amp;START_MA","XIMIZED=FALSE&amp;VAR:CALENDAR=US&amp;VAR:SYMBOL=SPN&amp;VAR:INDEX=0"}</definedName>
    <definedName name="_1904__FDSAUDITLINK__" hidden="1">{"fdsup://directions/FAT Viewer?action=UPDATE&amp;creator=factset&amp;DYN_ARGS=TRUE&amp;DOC_NAME=FAT:FQL_AUDITING_CLIENT_TEMPLATE.FAT&amp;display_string=Audit&amp;VAR:KEY=FKJAVCLWHY&amp;VAR:QUERY=RkZfRUJJVERBX09QRVIoTFRNLDQwMjk0KQ==&amp;WINDOW=FIRST_POPUP&amp;HEIGHT=450&amp;WIDTH=450&amp;START_MA","XIMIZED=FALSE&amp;VAR:CALENDAR=US&amp;VAR:SYMBOL=SPN&amp;VAR:INDEX=0"}</definedName>
    <definedName name="_1905__FDSAUDITLINK__" localSheetId="0" hidden="1">{"fdsup://directions/FAT Viewer?action=UPDATE&amp;creator=factset&amp;DYN_ARGS=TRUE&amp;DOC_NAME=FAT:FQL_AUDITING_CLIENT_TEMPLATE.FAT&amp;display_string=Audit&amp;VAR:KEY=FOHIVWDYDU&amp;VAR:QUERY=RkZfRU5UUlBSX1ZBTF9EQUlMWSg0MDI5NCwsLCwsJ0RJTCcp&amp;WINDOW=FIRST_POPUP&amp;HEIGHT=450&amp;WIDTH=","450&amp;START_MAXIMIZED=FALSE&amp;VAR:CALENDAR=US&amp;VAR:SYMBOL=SPN&amp;VAR:INDEX=0"}</definedName>
    <definedName name="_1905__FDSAUDITLINK__" hidden="1">{"fdsup://directions/FAT Viewer?action=UPDATE&amp;creator=factset&amp;DYN_ARGS=TRUE&amp;DOC_NAME=FAT:FQL_AUDITING_CLIENT_TEMPLATE.FAT&amp;display_string=Audit&amp;VAR:KEY=FOHIVWDYDU&amp;VAR:QUERY=RkZfRU5UUlBSX1ZBTF9EQUlMWSg0MDI5NCwsLCwsJ0RJTCcp&amp;WINDOW=FIRST_POPUP&amp;HEIGHT=450&amp;WIDTH=","450&amp;START_MAXIMIZED=FALSE&amp;VAR:CALENDAR=US&amp;VAR:SYMBOL=SPN&amp;VAR:INDEX=0"}</definedName>
    <definedName name="_1906__FDSAUDITLINK__" localSheetId="0" hidden="1">{"fdsup://directions/FAT Viewer?action=UPDATE&amp;creator=factset&amp;DYN_ARGS=TRUE&amp;DOC_NAME=FAT:FQL_AUDITING_CLIENT_TEMPLATE.FAT&amp;display_string=Audit&amp;VAR:KEY=VMVUFKLOFE&amp;VAR:QUERY=RkZfRUJJVERBX09QRVIoTFRNLDQwMjg3KQ==&amp;WINDOW=FIRST_POPUP&amp;HEIGHT=450&amp;WIDTH=450&amp;START_MA","XIMIZED=FALSE&amp;VAR:CALENDAR=US&amp;VAR:SYMBOL=SPN&amp;VAR:INDEX=0"}</definedName>
    <definedName name="_1906__FDSAUDITLINK__" hidden="1">{"fdsup://directions/FAT Viewer?action=UPDATE&amp;creator=factset&amp;DYN_ARGS=TRUE&amp;DOC_NAME=FAT:FQL_AUDITING_CLIENT_TEMPLATE.FAT&amp;display_string=Audit&amp;VAR:KEY=VMVUFKLOFE&amp;VAR:QUERY=RkZfRUJJVERBX09QRVIoTFRNLDQwMjg3KQ==&amp;WINDOW=FIRST_POPUP&amp;HEIGHT=450&amp;WIDTH=450&amp;START_MA","XIMIZED=FALSE&amp;VAR:CALENDAR=US&amp;VAR:SYMBOL=SPN&amp;VAR:INDEX=0"}</definedName>
    <definedName name="_1907__FDSAUDITLINK__" localSheetId="0" hidden="1">{"fdsup://directions/FAT Viewer?action=UPDATE&amp;creator=factset&amp;DYN_ARGS=TRUE&amp;DOC_NAME=FAT:FQL_AUDITING_CLIENT_TEMPLATE.FAT&amp;display_string=Audit&amp;VAR:KEY=FGNQDUNOZC&amp;VAR:QUERY=RkZfRU5UUlBSX1ZBTF9EQUlMWSg0MDI4NywsLCwsJ0RJTCcp&amp;WINDOW=FIRST_POPUP&amp;HEIGHT=450&amp;WIDTH=","450&amp;START_MAXIMIZED=FALSE&amp;VAR:CALENDAR=US&amp;VAR:SYMBOL=SPN&amp;VAR:INDEX=0"}</definedName>
    <definedName name="_1907__FDSAUDITLINK__" hidden="1">{"fdsup://directions/FAT Viewer?action=UPDATE&amp;creator=factset&amp;DYN_ARGS=TRUE&amp;DOC_NAME=FAT:FQL_AUDITING_CLIENT_TEMPLATE.FAT&amp;display_string=Audit&amp;VAR:KEY=FGNQDUNOZC&amp;VAR:QUERY=RkZfRU5UUlBSX1ZBTF9EQUlMWSg0MDI4NywsLCwsJ0RJTCcp&amp;WINDOW=FIRST_POPUP&amp;HEIGHT=450&amp;WIDTH=","450&amp;START_MAXIMIZED=FALSE&amp;VAR:CALENDAR=US&amp;VAR:SYMBOL=SPN&amp;VAR:INDEX=0"}</definedName>
    <definedName name="_1908__FDSAUDITLINK__" localSheetId="0" hidden="1">{"fdsup://directions/FAT Viewer?action=UPDATE&amp;creator=factset&amp;DYN_ARGS=TRUE&amp;DOC_NAME=FAT:FQL_AUDITING_CLIENT_TEMPLATE.FAT&amp;display_string=Audit&amp;VAR:KEY=RSBOFCXQVO&amp;VAR:QUERY=RkZfRUJJVERBX09QRVIoTFRNLDQwMjgwKQ==&amp;WINDOW=FIRST_POPUP&amp;HEIGHT=450&amp;WIDTH=450&amp;START_MA","XIMIZED=FALSE&amp;VAR:CALENDAR=US&amp;VAR:SYMBOL=SPN&amp;VAR:INDEX=0"}</definedName>
    <definedName name="_1908__FDSAUDITLINK__" hidden="1">{"fdsup://directions/FAT Viewer?action=UPDATE&amp;creator=factset&amp;DYN_ARGS=TRUE&amp;DOC_NAME=FAT:FQL_AUDITING_CLIENT_TEMPLATE.FAT&amp;display_string=Audit&amp;VAR:KEY=RSBOFCXQVO&amp;VAR:QUERY=RkZfRUJJVERBX09QRVIoTFRNLDQwMjgwKQ==&amp;WINDOW=FIRST_POPUP&amp;HEIGHT=450&amp;WIDTH=450&amp;START_MA","XIMIZED=FALSE&amp;VAR:CALENDAR=US&amp;VAR:SYMBOL=SPN&amp;VAR:INDEX=0"}</definedName>
    <definedName name="_1909__FDSAUDITLINK__" localSheetId="0" hidden="1">{"fdsup://directions/FAT Viewer?action=UPDATE&amp;creator=factset&amp;DYN_ARGS=TRUE&amp;DOC_NAME=FAT:FQL_AUDITING_CLIENT_TEMPLATE.FAT&amp;display_string=Audit&amp;VAR:KEY=TKHCZWJCRY&amp;VAR:QUERY=RkZfRU5UUlBSX1ZBTF9EQUlMWSg0MDI4MCwsLCwsJ0RJTCcp&amp;WINDOW=FIRST_POPUP&amp;HEIGHT=450&amp;WIDTH=","450&amp;START_MAXIMIZED=FALSE&amp;VAR:CALENDAR=US&amp;VAR:SYMBOL=SPN&amp;VAR:INDEX=0"}</definedName>
    <definedName name="_1909__FDSAUDITLINK__" hidden="1">{"fdsup://directions/FAT Viewer?action=UPDATE&amp;creator=factset&amp;DYN_ARGS=TRUE&amp;DOC_NAME=FAT:FQL_AUDITING_CLIENT_TEMPLATE.FAT&amp;display_string=Audit&amp;VAR:KEY=TKHCZWJCRY&amp;VAR:QUERY=RkZfRU5UUlBSX1ZBTF9EQUlMWSg0MDI4MCwsLCwsJ0RJTCcp&amp;WINDOW=FIRST_POPUP&amp;HEIGHT=450&amp;WIDTH=","450&amp;START_MAXIMIZED=FALSE&amp;VAR:CALENDAR=US&amp;VAR:SYMBOL=SPN&amp;VAR:INDEX=0"}</definedName>
    <definedName name="_191___123Graph_ACHART_1" hidden="1">#REF!</definedName>
    <definedName name="_191__FDSAUDITLINK__" localSheetId="0" hidden="1">{"fdsup://directions/FAT Viewer?action=UPDATE&amp;creator=factset&amp;DYN_ARGS=TRUE&amp;DOC_NAME=FAT:FQL_AUDITING_CLIENT_TEMPLATE.FAT&amp;display_string=Audit&amp;VAR:KEY=PUHYZGHUTQ&amp;VAR:QUERY=RkZfRU5UUlBSX1ZBTF9EQUlMWSg0MDI3MywsLCwsJ0RJTCcp&amp;WINDOW=FIRST_POPUP&amp;HEIGHT=450&amp;WIDTH=","450&amp;START_MAXIMIZED=FALSE&amp;VAR:CALENDAR=US&amp;VAR:SYMBOL=B2850B&amp;VAR:INDEX=0"}</definedName>
    <definedName name="_191__FDSAUDITLINK__" hidden="1">{"fdsup://directions/FAT Viewer?action=UPDATE&amp;creator=factset&amp;DYN_ARGS=TRUE&amp;DOC_NAME=FAT:FQL_AUDITING_CLIENT_TEMPLATE.FAT&amp;display_string=Audit&amp;VAR:KEY=PUHYZGHUTQ&amp;VAR:QUERY=RkZfRU5UUlBSX1ZBTF9EQUlMWSg0MDI3MywsLCwsJ0RJTCcp&amp;WINDOW=FIRST_POPUP&amp;HEIGHT=450&amp;WIDTH=","450&amp;START_MAXIMIZED=FALSE&amp;VAR:CALENDAR=US&amp;VAR:SYMBOL=B2850B&amp;VAR:INDEX=0"}</definedName>
    <definedName name="_1910__FDSAUDITLINK__" localSheetId="0" hidden="1">{"fdsup://directions/FAT Viewer?action=UPDATE&amp;creator=factset&amp;DYN_ARGS=TRUE&amp;DOC_NAME=FAT:FQL_AUDITING_CLIENT_TEMPLATE.FAT&amp;display_string=Audit&amp;VAR:KEY=LARKFQHYRM&amp;VAR:QUERY=RkZfRUJJVERBX09QRVIoTFRNLDQwMjczKQ==&amp;WINDOW=FIRST_POPUP&amp;HEIGHT=450&amp;WIDTH=450&amp;START_MA","XIMIZED=FALSE&amp;VAR:CALENDAR=US&amp;VAR:SYMBOL=SPN&amp;VAR:INDEX=0"}</definedName>
    <definedName name="_1910__FDSAUDITLINK__" hidden="1">{"fdsup://directions/FAT Viewer?action=UPDATE&amp;creator=factset&amp;DYN_ARGS=TRUE&amp;DOC_NAME=FAT:FQL_AUDITING_CLIENT_TEMPLATE.FAT&amp;display_string=Audit&amp;VAR:KEY=LARKFQHYRM&amp;VAR:QUERY=RkZfRUJJVERBX09QRVIoTFRNLDQwMjczKQ==&amp;WINDOW=FIRST_POPUP&amp;HEIGHT=450&amp;WIDTH=450&amp;START_MA","XIMIZED=FALSE&amp;VAR:CALENDAR=US&amp;VAR:SYMBOL=SPN&amp;VAR:INDEX=0"}</definedName>
    <definedName name="_1911__FDSAUDITLINK__" localSheetId="0" hidden="1">{"fdsup://directions/FAT Viewer?action=UPDATE&amp;creator=factset&amp;DYN_ARGS=TRUE&amp;DOC_NAME=FAT:FQL_AUDITING_CLIENT_TEMPLATE.FAT&amp;display_string=Audit&amp;VAR:KEY=TALWPGXEPY&amp;VAR:QUERY=RkZfRU5UUlBSX1ZBTF9EQUlMWSg0MDI3MywsLCwsJ0RJTCcp&amp;WINDOW=FIRST_POPUP&amp;HEIGHT=450&amp;WIDTH=","450&amp;START_MAXIMIZED=FALSE&amp;VAR:CALENDAR=US&amp;VAR:SYMBOL=SPN&amp;VAR:INDEX=0"}</definedName>
    <definedName name="_1911__FDSAUDITLINK__" hidden="1">{"fdsup://directions/FAT Viewer?action=UPDATE&amp;creator=factset&amp;DYN_ARGS=TRUE&amp;DOC_NAME=FAT:FQL_AUDITING_CLIENT_TEMPLATE.FAT&amp;display_string=Audit&amp;VAR:KEY=TALWPGXEPY&amp;VAR:QUERY=RkZfRU5UUlBSX1ZBTF9EQUlMWSg0MDI3MywsLCwsJ0RJTCcp&amp;WINDOW=FIRST_POPUP&amp;HEIGHT=450&amp;WIDTH=","450&amp;START_MAXIMIZED=FALSE&amp;VAR:CALENDAR=US&amp;VAR:SYMBOL=SPN&amp;VAR:INDEX=0"}</definedName>
    <definedName name="_1912__FDSAUDITLINK__" localSheetId="0" hidden="1">{"fdsup://directions/FAT Viewer?action=UPDATE&amp;creator=factset&amp;DYN_ARGS=TRUE&amp;DOC_NAME=FAT:FQL_AUDITING_CLIENT_TEMPLATE.FAT&amp;display_string=Audit&amp;VAR:KEY=FMXEROTITO&amp;VAR:QUERY=RkZfRUJJVERBX09QRVIoTFRNLDQwMjY2KQ==&amp;WINDOW=FIRST_POPUP&amp;HEIGHT=450&amp;WIDTH=450&amp;START_MA","XIMIZED=FALSE&amp;VAR:CALENDAR=US&amp;VAR:SYMBOL=SPN&amp;VAR:INDEX=0"}</definedName>
    <definedName name="_1912__FDSAUDITLINK__" hidden="1">{"fdsup://directions/FAT Viewer?action=UPDATE&amp;creator=factset&amp;DYN_ARGS=TRUE&amp;DOC_NAME=FAT:FQL_AUDITING_CLIENT_TEMPLATE.FAT&amp;display_string=Audit&amp;VAR:KEY=FMXEROTITO&amp;VAR:QUERY=RkZfRUJJVERBX09QRVIoTFRNLDQwMjY2KQ==&amp;WINDOW=FIRST_POPUP&amp;HEIGHT=450&amp;WIDTH=450&amp;START_MA","XIMIZED=FALSE&amp;VAR:CALENDAR=US&amp;VAR:SYMBOL=SPN&amp;VAR:INDEX=0"}</definedName>
    <definedName name="_1913__FDSAUDITLINK__" localSheetId="0" hidden="1">{"fdsup://directions/FAT Viewer?action=UPDATE&amp;creator=factset&amp;DYN_ARGS=TRUE&amp;DOC_NAME=FAT:FQL_AUDITING_CLIENT_TEMPLATE.FAT&amp;display_string=Audit&amp;VAR:KEY=DSBKDEZCFY&amp;VAR:QUERY=RkZfRU5UUlBSX1ZBTF9EQUlMWSg0MDI2NiwsLCwsJ0RJTCcp&amp;WINDOW=FIRST_POPUP&amp;HEIGHT=450&amp;WIDTH=","450&amp;START_MAXIMIZED=FALSE&amp;VAR:CALENDAR=US&amp;VAR:SYMBOL=SPN&amp;VAR:INDEX=0"}</definedName>
    <definedName name="_1913__FDSAUDITLINK__" hidden="1">{"fdsup://directions/FAT Viewer?action=UPDATE&amp;creator=factset&amp;DYN_ARGS=TRUE&amp;DOC_NAME=FAT:FQL_AUDITING_CLIENT_TEMPLATE.FAT&amp;display_string=Audit&amp;VAR:KEY=DSBKDEZCFY&amp;VAR:QUERY=RkZfRU5UUlBSX1ZBTF9EQUlMWSg0MDI2NiwsLCwsJ0RJTCcp&amp;WINDOW=FIRST_POPUP&amp;HEIGHT=450&amp;WIDTH=","450&amp;START_MAXIMIZED=FALSE&amp;VAR:CALENDAR=US&amp;VAR:SYMBOL=SPN&amp;VAR:INDEX=0"}</definedName>
    <definedName name="_1914__FDSAUDITLINK__" localSheetId="0" hidden="1">{"fdsup://directions/FAT Viewer?action=UPDATE&amp;creator=factset&amp;DYN_ARGS=TRUE&amp;DOC_NAME=FAT:FQL_AUDITING_CLIENT_TEMPLATE.FAT&amp;display_string=Audit&amp;VAR:KEY=PEHMNSVAPE&amp;VAR:QUERY=RkZfRUJJVERBX09QRVIoTFRNLDQwMjU5KQ==&amp;WINDOW=FIRST_POPUP&amp;HEIGHT=450&amp;WIDTH=450&amp;START_MA","XIMIZED=FALSE&amp;VAR:CALENDAR=US&amp;VAR:SYMBOL=SPN&amp;VAR:INDEX=0"}</definedName>
    <definedName name="_1914__FDSAUDITLINK__" hidden="1">{"fdsup://directions/FAT Viewer?action=UPDATE&amp;creator=factset&amp;DYN_ARGS=TRUE&amp;DOC_NAME=FAT:FQL_AUDITING_CLIENT_TEMPLATE.FAT&amp;display_string=Audit&amp;VAR:KEY=PEHMNSVAPE&amp;VAR:QUERY=RkZfRUJJVERBX09QRVIoTFRNLDQwMjU5KQ==&amp;WINDOW=FIRST_POPUP&amp;HEIGHT=450&amp;WIDTH=450&amp;START_MA","XIMIZED=FALSE&amp;VAR:CALENDAR=US&amp;VAR:SYMBOL=SPN&amp;VAR:INDEX=0"}</definedName>
    <definedName name="_1915__FDSAUDITLINK__" localSheetId="0" hidden="1">{"fdsup://directions/FAT Viewer?action=UPDATE&amp;creator=factset&amp;DYN_ARGS=TRUE&amp;DOC_NAME=FAT:FQL_AUDITING_CLIENT_TEMPLATE.FAT&amp;display_string=Audit&amp;VAR:KEY=TKDCFALQDO&amp;VAR:QUERY=RkZfRU5UUlBSX1ZBTF9EQUlMWSg0MDI1OSwsLCwsJ0RJTCcp&amp;WINDOW=FIRST_POPUP&amp;HEIGHT=450&amp;WIDTH=","450&amp;START_MAXIMIZED=FALSE&amp;VAR:CALENDAR=US&amp;VAR:SYMBOL=SPN&amp;VAR:INDEX=0"}</definedName>
    <definedName name="_1915__FDSAUDITLINK__" hidden="1">{"fdsup://directions/FAT Viewer?action=UPDATE&amp;creator=factset&amp;DYN_ARGS=TRUE&amp;DOC_NAME=FAT:FQL_AUDITING_CLIENT_TEMPLATE.FAT&amp;display_string=Audit&amp;VAR:KEY=TKDCFALQDO&amp;VAR:QUERY=RkZfRU5UUlBSX1ZBTF9EQUlMWSg0MDI1OSwsLCwsJ0RJTCcp&amp;WINDOW=FIRST_POPUP&amp;HEIGHT=450&amp;WIDTH=","450&amp;START_MAXIMIZED=FALSE&amp;VAR:CALENDAR=US&amp;VAR:SYMBOL=SPN&amp;VAR:INDEX=0"}</definedName>
    <definedName name="_1916__FDSAUDITLINK__" localSheetId="0" hidden="1">{"fdsup://directions/FAT Viewer?action=UPDATE&amp;creator=factset&amp;DYN_ARGS=TRUE&amp;DOC_NAME=FAT:FQL_AUDITING_CLIENT_TEMPLATE.FAT&amp;display_string=Audit&amp;VAR:KEY=JMLUZYNGRW&amp;VAR:QUERY=RkZfRUJJVERBX09QRVIoTFRNLDQwMjUyKQ==&amp;WINDOW=FIRST_POPUP&amp;HEIGHT=450&amp;WIDTH=450&amp;START_MA","XIMIZED=FALSE&amp;VAR:CALENDAR=US&amp;VAR:SYMBOL=SPN&amp;VAR:INDEX=0"}</definedName>
    <definedName name="_1916__FDSAUDITLINK__" hidden="1">{"fdsup://directions/FAT Viewer?action=UPDATE&amp;creator=factset&amp;DYN_ARGS=TRUE&amp;DOC_NAME=FAT:FQL_AUDITING_CLIENT_TEMPLATE.FAT&amp;display_string=Audit&amp;VAR:KEY=JMLUZYNGRW&amp;VAR:QUERY=RkZfRUJJVERBX09QRVIoTFRNLDQwMjUyKQ==&amp;WINDOW=FIRST_POPUP&amp;HEIGHT=450&amp;WIDTH=450&amp;START_MA","XIMIZED=FALSE&amp;VAR:CALENDAR=US&amp;VAR:SYMBOL=SPN&amp;VAR:INDEX=0"}</definedName>
    <definedName name="_1917__FDSAUDITLINK__" localSheetId="0" hidden="1">{"fdsup://directions/FAT Viewer?action=UPDATE&amp;creator=factset&amp;DYN_ARGS=TRUE&amp;DOC_NAME=FAT:FQL_AUDITING_CLIENT_TEMPLATE.FAT&amp;display_string=Audit&amp;VAR:KEY=XYLAROTUTC&amp;VAR:QUERY=RkZfRU5UUlBSX1ZBTF9EQUlMWSg0MDI1MiwsLCwsJ0RJTCcp&amp;WINDOW=FIRST_POPUP&amp;HEIGHT=450&amp;WIDTH=","450&amp;START_MAXIMIZED=FALSE&amp;VAR:CALENDAR=US&amp;VAR:SYMBOL=SPN&amp;VAR:INDEX=0"}</definedName>
    <definedName name="_1917__FDSAUDITLINK__" hidden="1">{"fdsup://directions/FAT Viewer?action=UPDATE&amp;creator=factset&amp;DYN_ARGS=TRUE&amp;DOC_NAME=FAT:FQL_AUDITING_CLIENT_TEMPLATE.FAT&amp;display_string=Audit&amp;VAR:KEY=XYLAROTUTC&amp;VAR:QUERY=RkZfRU5UUlBSX1ZBTF9EQUlMWSg0MDI1MiwsLCwsJ0RJTCcp&amp;WINDOW=FIRST_POPUP&amp;HEIGHT=450&amp;WIDTH=","450&amp;START_MAXIMIZED=FALSE&amp;VAR:CALENDAR=US&amp;VAR:SYMBOL=SPN&amp;VAR:INDEX=0"}</definedName>
    <definedName name="_1918__FDSAUDITLINK__" localSheetId="0" hidden="1">{"fdsup://directions/FAT Viewer?action=UPDATE&amp;creator=factset&amp;DYN_ARGS=TRUE&amp;DOC_NAME=FAT:FQL_AUDITING_CLIENT_TEMPLATE.FAT&amp;display_string=Audit&amp;VAR:KEY=NWFGLILSLU&amp;VAR:QUERY=RkZfRUJJVERBX09QRVIoTFRNLDQwMjQ1KQ==&amp;WINDOW=FIRST_POPUP&amp;HEIGHT=450&amp;WIDTH=450&amp;START_MA","XIMIZED=FALSE&amp;VAR:CALENDAR=US&amp;VAR:SYMBOL=SPN&amp;VAR:INDEX=0"}</definedName>
    <definedName name="_1918__FDSAUDITLINK__" hidden="1">{"fdsup://directions/FAT Viewer?action=UPDATE&amp;creator=factset&amp;DYN_ARGS=TRUE&amp;DOC_NAME=FAT:FQL_AUDITING_CLIENT_TEMPLATE.FAT&amp;display_string=Audit&amp;VAR:KEY=NWFGLILSLU&amp;VAR:QUERY=RkZfRUJJVERBX09QRVIoTFRNLDQwMjQ1KQ==&amp;WINDOW=FIRST_POPUP&amp;HEIGHT=450&amp;WIDTH=450&amp;START_MA","XIMIZED=FALSE&amp;VAR:CALENDAR=US&amp;VAR:SYMBOL=SPN&amp;VAR:INDEX=0"}</definedName>
    <definedName name="_1919__FDSAUDITLINK__" localSheetId="0" hidden="1">{"fdsup://directions/FAT Viewer?action=UPDATE&amp;creator=factset&amp;DYN_ARGS=TRUE&amp;DOC_NAME=FAT:FQL_AUDITING_CLIENT_TEMPLATE.FAT&amp;display_string=Audit&amp;VAR:KEY=ZIFURQVUHS&amp;VAR:QUERY=RkZfRU5UUlBSX1ZBTF9EQUlMWSg0MDI0NSwsLCwsJ0RJTCcp&amp;WINDOW=FIRST_POPUP&amp;HEIGHT=450&amp;WIDTH=","450&amp;START_MAXIMIZED=FALSE&amp;VAR:CALENDAR=US&amp;VAR:SYMBOL=SPN&amp;VAR:INDEX=0"}</definedName>
    <definedName name="_1919__FDSAUDITLINK__" hidden="1">{"fdsup://directions/FAT Viewer?action=UPDATE&amp;creator=factset&amp;DYN_ARGS=TRUE&amp;DOC_NAME=FAT:FQL_AUDITING_CLIENT_TEMPLATE.FAT&amp;display_string=Audit&amp;VAR:KEY=ZIFURQVUHS&amp;VAR:QUERY=RkZfRU5UUlBSX1ZBTF9EQUlMWSg0MDI0NSwsLCwsJ0RJTCcp&amp;WINDOW=FIRST_POPUP&amp;HEIGHT=450&amp;WIDTH=","450&amp;START_MAXIMIZED=FALSE&amp;VAR:CALENDAR=US&amp;VAR:SYMBOL=SPN&amp;VAR:INDEX=0"}</definedName>
    <definedName name="_192_____________123Graph_CCHART_3" hidden="1">#REF!</definedName>
    <definedName name="_192___123Graph_ACHART_2" hidden="1">#REF!</definedName>
    <definedName name="_192__FDSAUDITLINK__" localSheetId="0" hidden="1">{"fdsup://directions/FAT Viewer?action=UPDATE&amp;creator=factset&amp;DYN_ARGS=TRUE&amp;DOC_NAME=FAT:FQL_AUDITING_CLIENT_TEMPLATE.FAT&amp;display_string=Audit&amp;VAR:KEY=PMZAZEZQJK&amp;VAR:QUERY=RkZfRUJJVERBX09QRVIoTFRNLDQwMjczKQ==&amp;WINDOW=FIRST_POPUP&amp;HEIGHT=450&amp;WIDTH=450&amp;START_MA","XIMIZED=FALSE&amp;VAR:CALENDAR=US&amp;VAR:SYMBOL=B2850B&amp;VAR:INDEX=0"}</definedName>
    <definedName name="_192__FDSAUDITLINK__" hidden="1">{"fdsup://directions/FAT Viewer?action=UPDATE&amp;creator=factset&amp;DYN_ARGS=TRUE&amp;DOC_NAME=FAT:FQL_AUDITING_CLIENT_TEMPLATE.FAT&amp;display_string=Audit&amp;VAR:KEY=PMZAZEZQJK&amp;VAR:QUERY=RkZfRUJJVERBX09QRVIoTFRNLDQwMjczKQ==&amp;WINDOW=FIRST_POPUP&amp;HEIGHT=450&amp;WIDTH=450&amp;START_MA","XIMIZED=FALSE&amp;VAR:CALENDAR=US&amp;VAR:SYMBOL=B2850B&amp;VAR:INDEX=0"}</definedName>
    <definedName name="_1920__FDSAUDITLINK__" localSheetId="0" hidden="1">{"fdsup://directions/FAT Viewer?action=UPDATE&amp;creator=factset&amp;DYN_ARGS=TRUE&amp;DOC_NAME=FAT:FQL_AUDITING_CLIENT_TEMPLATE.FAT&amp;display_string=Audit&amp;VAR:KEY=LWFOFERUNY&amp;VAR:QUERY=RkZfRUJJVERBX09QRVIoTFRNLDQwMjM4KQ==&amp;WINDOW=FIRST_POPUP&amp;HEIGHT=450&amp;WIDTH=450&amp;START_MA","XIMIZED=FALSE&amp;VAR:CALENDAR=US&amp;VAR:SYMBOL=SPN&amp;VAR:INDEX=0"}</definedName>
    <definedName name="_1920__FDSAUDITLINK__" hidden="1">{"fdsup://directions/FAT Viewer?action=UPDATE&amp;creator=factset&amp;DYN_ARGS=TRUE&amp;DOC_NAME=FAT:FQL_AUDITING_CLIENT_TEMPLATE.FAT&amp;display_string=Audit&amp;VAR:KEY=LWFOFERUNY&amp;VAR:QUERY=RkZfRUJJVERBX09QRVIoTFRNLDQwMjM4KQ==&amp;WINDOW=FIRST_POPUP&amp;HEIGHT=450&amp;WIDTH=450&amp;START_MA","XIMIZED=FALSE&amp;VAR:CALENDAR=US&amp;VAR:SYMBOL=SPN&amp;VAR:INDEX=0"}</definedName>
    <definedName name="_1921__FDSAUDITLINK__" localSheetId="0" hidden="1">{"fdsup://directions/FAT Viewer?action=UPDATE&amp;creator=factset&amp;DYN_ARGS=TRUE&amp;DOC_NAME=FAT:FQL_AUDITING_CLIENT_TEMPLATE.FAT&amp;display_string=Audit&amp;VAR:KEY=JSFUFGNOVE&amp;VAR:QUERY=RkZfRU5UUlBSX1ZBTF9EQUlMWSg0MDIzOCwsLCwsJ0RJTCcp&amp;WINDOW=FIRST_POPUP&amp;HEIGHT=450&amp;WIDTH=","450&amp;START_MAXIMIZED=FALSE&amp;VAR:CALENDAR=US&amp;VAR:SYMBOL=SPN&amp;VAR:INDEX=0"}</definedName>
    <definedName name="_1921__FDSAUDITLINK__" hidden="1">{"fdsup://directions/FAT Viewer?action=UPDATE&amp;creator=factset&amp;DYN_ARGS=TRUE&amp;DOC_NAME=FAT:FQL_AUDITING_CLIENT_TEMPLATE.FAT&amp;display_string=Audit&amp;VAR:KEY=JSFUFGNOVE&amp;VAR:QUERY=RkZfRU5UUlBSX1ZBTF9EQUlMWSg0MDIzOCwsLCwsJ0RJTCcp&amp;WINDOW=FIRST_POPUP&amp;HEIGHT=450&amp;WIDTH=","450&amp;START_MAXIMIZED=FALSE&amp;VAR:CALENDAR=US&amp;VAR:SYMBOL=SPN&amp;VAR:INDEX=0"}</definedName>
    <definedName name="_1922__FDSAUDITLINK__" localSheetId="0" hidden="1">{"fdsup://directions/FAT Viewer?action=UPDATE&amp;creator=factset&amp;DYN_ARGS=TRUE&amp;DOC_NAME=FAT:FQL_AUDITING_CLIENT_TEMPLATE.FAT&amp;display_string=Audit&amp;VAR:KEY=TWDSTSHUHA&amp;VAR:QUERY=RkZfRUJJVERBX09QRVIoTFRNLDQwMjMxKQ==&amp;WINDOW=FIRST_POPUP&amp;HEIGHT=450&amp;WIDTH=450&amp;START_MA","XIMIZED=FALSE&amp;VAR:CALENDAR=US&amp;VAR:SYMBOL=SPN&amp;VAR:INDEX=0"}</definedName>
    <definedName name="_1922__FDSAUDITLINK__" hidden="1">{"fdsup://directions/FAT Viewer?action=UPDATE&amp;creator=factset&amp;DYN_ARGS=TRUE&amp;DOC_NAME=FAT:FQL_AUDITING_CLIENT_TEMPLATE.FAT&amp;display_string=Audit&amp;VAR:KEY=TWDSTSHUHA&amp;VAR:QUERY=RkZfRUJJVERBX09QRVIoTFRNLDQwMjMxKQ==&amp;WINDOW=FIRST_POPUP&amp;HEIGHT=450&amp;WIDTH=450&amp;START_MA","XIMIZED=FALSE&amp;VAR:CALENDAR=US&amp;VAR:SYMBOL=SPN&amp;VAR:INDEX=0"}</definedName>
    <definedName name="_1923__FDSAUDITLINK__" localSheetId="0" hidden="1">{"fdsup://directions/FAT Viewer?action=UPDATE&amp;creator=factset&amp;DYN_ARGS=TRUE&amp;DOC_NAME=FAT:FQL_AUDITING_CLIENT_TEMPLATE.FAT&amp;display_string=Audit&amp;VAR:KEY=TAXGBSNWDG&amp;VAR:QUERY=RkZfRU5UUlBSX1ZBTF9EQUlMWSg0MDIzMSwsLCwsJ0RJTCcp&amp;WINDOW=FIRST_POPUP&amp;HEIGHT=450&amp;WIDTH=","450&amp;START_MAXIMIZED=FALSE&amp;VAR:CALENDAR=US&amp;VAR:SYMBOL=SPN&amp;VAR:INDEX=0"}</definedName>
    <definedName name="_1923__FDSAUDITLINK__" hidden="1">{"fdsup://directions/FAT Viewer?action=UPDATE&amp;creator=factset&amp;DYN_ARGS=TRUE&amp;DOC_NAME=FAT:FQL_AUDITING_CLIENT_TEMPLATE.FAT&amp;display_string=Audit&amp;VAR:KEY=TAXGBSNWDG&amp;VAR:QUERY=RkZfRU5UUlBSX1ZBTF9EQUlMWSg0MDIzMSwsLCwsJ0RJTCcp&amp;WINDOW=FIRST_POPUP&amp;HEIGHT=450&amp;WIDTH=","450&amp;START_MAXIMIZED=FALSE&amp;VAR:CALENDAR=US&amp;VAR:SYMBOL=SPN&amp;VAR:INDEX=0"}</definedName>
    <definedName name="_1924__FDSAUDITLINK__" localSheetId="0" hidden="1">{"fdsup://directions/FAT Viewer?action=UPDATE&amp;creator=factset&amp;DYN_ARGS=TRUE&amp;DOC_NAME=FAT:FQL_AUDITING_CLIENT_TEMPLATE.FAT&amp;display_string=Audit&amp;VAR:KEY=HUZQDCRCJK&amp;VAR:QUERY=RkZfRUJJVERBX09QRVIoTFRNLDQwMjI0KQ==&amp;WINDOW=FIRST_POPUP&amp;HEIGHT=450&amp;WIDTH=450&amp;START_MA","XIMIZED=FALSE&amp;VAR:CALENDAR=US&amp;VAR:SYMBOL=SPN&amp;VAR:INDEX=0"}</definedName>
    <definedName name="_1924__FDSAUDITLINK__" hidden="1">{"fdsup://directions/FAT Viewer?action=UPDATE&amp;creator=factset&amp;DYN_ARGS=TRUE&amp;DOC_NAME=FAT:FQL_AUDITING_CLIENT_TEMPLATE.FAT&amp;display_string=Audit&amp;VAR:KEY=HUZQDCRCJK&amp;VAR:QUERY=RkZfRUJJVERBX09QRVIoTFRNLDQwMjI0KQ==&amp;WINDOW=FIRST_POPUP&amp;HEIGHT=450&amp;WIDTH=450&amp;START_MA","XIMIZED=FALSE&amp;VAR:CALENDAR=US&amp;VAR:SYMBOL=SPN&amp;VAR:INDEX=0"}</definedName>
    <definedName name="_1925__FDSAUDITLINK__" localSheetId="0" hidden="1">{"fdsup://directions/FAT Viewer?action=UPDATE&amp;creator=factset&amp;DYN_ARGS=TRUE&amp;DOC_NAME=FAT:FQL_AUDITING_CLIENT_TEMPLATE.FAT&amp;display_string=Audit&amp;VAR:KEY=PCPWTIHWTA&amp;VAR:QUERY=RkZfRU5UUlBSX1ZBTF9EQUlMWSg0MDIyNCwsLCwsJ0RJTCcp&amp;WINDOW=FIRST_POPUP&amp;HEIGHT=450&amp;WIDTH=","450&amp;START_MAXIMIZED=FALSE&amp;VAR:CALENDAR=US&amp;VAR:SYMBOL=SPN&amp;VAR:INDEX=0"}</definedName>
    <definedName name="_1925__FDSAUDITLINK__" hidden="1">{"fdsup://directions/FAT Viewer?action=UPDATE&amp;creator=factset&amp;DYN_ARGS=TRUE&amp;DOC_NAME=FAT:FQL_AUDITING_CLIENT_TEMPLATE.FAT&amp;display_string=Audit&amp;VAR:KEY=PCPWTIHWTA&amp;VAR:QUERY=RkZfRU5UUlBSX1ZBTF9EQUlMWSg0MDIyNCwsLCwsJ0RJTCcp&amp;WINDOW=FIRST_POPUP&amp;HEIGHT=450&amp;WIDTH=","450&amp;START_MAXIMIZED=FALSE&amp;VAR:CALENDAR=US&amp;VAR:SYMBOL=SPN&amp;VAR:INDEX=0"}</definedName>
    <definedName name="_1926__FDSAUDITLINK__" localSheetId="0" hidden="1">{"fdsup://directions/FAT Viewer?action=UPDATE&amp;creator=factset&amp;DYN_ARGS=TRUE&amp;DOC_NAME=FAT:FQL_AUDITING_CLIENT_TEMPLATE.FAT&amp;display_string=Audit&amp;VAR:KEY=LYDYZADSDG&amp;VAR:QUERY=RkZfRUJJVERBX09QRVIoTFRNLDQwMjE3KQ==&amp;WINDOW=FIRST_POPUP&amp;HEIGHT=450&amp;WIDTH=450&amp;START_MA","XIMIZED=FALSE&amp;VAR:CALENDAR=US&amp;VAR:SYMBOL=SPN&amp;VAR:INDEX=0"}</definedName>
    <definedName name="_1926__FDSAUDITLINK__" hidden="1">{"fdsup://directions/FAT Viewer?action=UPDATE&amp;creator=factset&amp;DYN_ARGS=TRUE&amp;DOC_NAME=FAT:FQL_AUDITING_CLIENT_TEMPLATE.FAT&amp;display_string=Audit&amp;VAR:KEY=LYDYZADSDG&amp;VAR:QUERY=RkZfRUJJVERBX09QRVIoTFRNLDQwMjE3KQ==&amp;WINDOW=FIRST_POPUP&amp;HEIGHT=450&amp;WIDTH=450&amp;START_MA","XIMIZED=FALSE&amp;VAR:CALENDAR=US&amp;VAR:SYMBOL=SPN&amp;VAR:INDEX=0"}</definedName>
    <definedName name="_1927__FDSAUDITLINK__" localSheetId="0" hidden="1">{"fdsup://directions/FAT Viewer?action=UPDATE&amp;creator=factset&amp;DYN_ARGS=TRUE&amp;DOC_NAME=FAT:FQL_AUDITING_CLIENT_TEMPLATE.FAT&amp;display_string=Audit&amp;VAR:KEY=ZUDANGZUFY&amp;VAR:QUERY=RkZfRU5UUlBSX1ZBTF9EQUlMWSg0MDIxNywsLCwsJ0RJTCcp&amp;WINDOW=FIRST_POPUP&amp;HEIGHT=450&amp;WIDTH=","450&amp;START_MAXIMIZED=FALSE&amp;VAR:CALENDAR=US&amp;VAR:SYMBOL=SPN&amp;VAR:INDEX=0"}</definedName>
    <definedName name="_1927__FDSAUDITLINK__" hidden="1">{"fdsup://directions/FAT Viewer?action=UPDATE&amp;creator=factset&amp;DYN_ARGS=TRUE&amp;DOC_NAME=FAT:FQL_AUDITING_CLIENT_TEMPLATE.FAT&amp;display_string=Audit&amp;VAR:KEY=ZUDANGZUFY&amp;VAR:QUERY=RkZfRU5UUlBSX1ZBTF9EQUlMWSg0MDIxNywsLCwsJ0RJTCcp&amp;WINDOW=FIRST_POPUP&amp;HEIGHT=450&amp;WIDTH=","450&amp;START_MAXIMIZED=FALSE&amp;VAR:CALENDAR=US&amp;VAR:SYMBOL=SPN&amp;VAR:INDEX=0"}</definedName>
    <definedName name="_1928__FDSAUDITLINK__" localSheetId="0" hidden="1">{"fdsup://directions/FAT Viewer?action=UPDATE&amp;creator=factset&amp;DYN_ARGS=TRUE&amp;DOC_NAME=FAT:FQL_AUDITING_CLIENT_TEMPLATE.FAT&amp;display_string=Audit&amp;VAR:KEY=LGBWFUPGZI&amp;VAR:QUERY=RkZfRUJJVERBX09QRVIoTFRNLDQwMjEwKQ==&amp;WINDOW=FIRST_POPUP&amp;HEIGHT=450&amp;WIDTH=450&amp;START_MA","XIMIZED=FALSE&amp;VAR:CALENDAR=US&amp;VAR:SYMBOL=SPN&amp;VAR:INDEX=0"}</definedName>
    <definedName name="_1928__FDSAUDITLINK__" hidden="1">{"fdsup://directions/FAT Viewer?action=UPDATE&amp;creator=factset&amp;DYN_ARGS=TRUE&amp;DOC_NAME=FAT:FQL_AUDITING_CLIENT_TEMPLATE.FAT&amp;display_string=Audit&amp;VAR:KEY=LGBWFUPGZI&amp;VAR:QUERY=RkZfRUJJVERBX09QRVIoTFRNLDQwMjEwKQ==&amp;WINDOW=FIRST_POPUP&amp;HEIGHT=450&amp;WIDTH=450&amp;START_MA","XIMIZED=FALSE&amp;VAR:CALENDAR=US&amp;VAR:SYMBOL=SPN&amp;VAR:INDEX=0"}</definedName>
    <definedName name="_1929__FDSAUDITLINK__" localSheetId="0" hidden="1">{"fdsup://directions/FAT Viewer?action=UPDATE&amp;creator=factset&amp;DYN_ARGS=TRUE&amp;DOC_NAME=FAT:FQL_AUDITING_CLIENT_TEMPLATE.FAT&amp;display_string=Audit&amp;VAR:KEY=RCBYFGBMHO&amp;VAR:QUERY=RkZfRU5UUlBSX1ZBTF9EQUlMWSg0MDIxMCwsLCwsJ0RJTCcp&amp;WINDOW=FIRST_POPUP&amp;HEIGHT=450&amp;WIDTH=","450&amp;START_MAXIMIZED=FALSE&amp;VAR:CALENDAR=US&amp;VAR:SYMBOL=SPN&amp;VAR:INDEX=0"}</definedName>
    <definedName name="_1929__FDSAUDITLINK__" hidden="1">{"fdsup://directions/FAT Viewer?action=UPDATE&amp;creator=factset&amp;DYN_ARGS=TRUE&amp;DOC_NAME=FAT:FQL_AUDITING_CLIENT_TEMPLATE.FAT&amp;display_string=Audit&amp;VAR:KEY=RCBYFGBMHO&amp;VAR:QUERY=RkZfRU5UUlBSX1ZBTF9EQUlMWSg0MDIxMCwsLCwsJ0RJTCcp&amp;WINDOW=FIRST_POPUP&amp;HEIGHT=450&amp;WIDTH=","450&amp;START_MAXIMIZED=FALSE&amp;VAR:CALENDAR=US&amp;VAR:SYMBOL=SPN&amp;VAR:INDEX=0"}</definedName>
    <definedName name="_193___123Graph_ACHART_3" hidden="1">#REF!</definedName>
    <definedName name="_193__FDSAUDITLINK__" localSheetId="0" hidden="1">{"fdsup://directions/FAT Viewer?action=UPDATE&amp;creator=factset&amp;DYN_ARGS=TRUE&amp;DOC_NAME=FAT:FQL_AUDITING_CLIENT_TEMPLATE.FAT&amp;display_string=Audit&amp;VAR:KEY=PGVOJKXCLU&amp;VAR:QUERY=RkZfRU5UUlBSX1ZBTF9EQUlMWSg0MDI2NiwsLCwsJ0RJTCcp&amp;WINDOW=FIRST_POPUP&amp;HEIGHT=450&amp;WIDTH=","450&amp;START_MAXIMIZED=FALSE&amp;VAR:CALENDAR=US&amp;VAR:SYMBOL=B2850B&amp;VAR:INDEX=0"}</definedName>
    <definedName name="_193__FDSAUDITLINK__" hidden="1">{"fdsup://directions/FAT Viewer?action=UPDATE&amp;creator=factset&amp;DYN_ARGS=TRUE&amp;DOC_NAME=FAT:FQL_AUDITING_CLIENT_TEMPLATE.FAT&amp;display_string=Audit&amp;VAR:KEY=PGVOJKXCLU&amp;VAR:QUERY=RkZfRU5UUlBSX1ZBTF9EQUlMWSg0MDI2NiwsLCwsJ0RJTCcp&amp;WINDOW=FIRST_POPUP&amp;HEIGHT=450&amp;WIDTH=","450&amp;START_MAXIMIZED=FALSE&amp;VAR:CALENDAR=US&amp;VAR:SYMBOL=B2850B&amp;VAR:INDEX=0"}</definedName>
    <definedName name="_1930__FDSAUDITLINK__" localSheetId="0" hidden="1">{"fdsup://directions/FAT Viewer?action=UPDATE&amp;creator=factset&amp;DYN_ARGS=TRUE&amp;DOC_NAME=FAT:FQL_AUDITING_CLIENT_TEMPLATE.FAT&amp;display_string=Audit&amp;VAR:KEY=DQXMXWJILY&amp;VAR:QUERY=RkZfRUJJVERBX09QRVIoTFRNLDQwMjAzKQ==&amp;WINDOW=FIRST_POPUP&amp;HEIGHT=450&amp;WIDTH=450&amp;START_MA","XIMIZED=FALSE&amp;VAR:CALENDAR=US&amp;VAR:SYMBOL=SPN&amp;VAR:INDEX=0"}</definedName>
    <definedName name="_1930__FDSAUDITLINK__" hidden="1">{"fdsup://directions/FAT Viewer?action=UPDATE&amp;creator=factset&amp;DYN_ARGS=TRUE&amp;DOC_NAME=FAT:FQL_AUDITING_CLIENT_TEMPLATE.FAT&amp;display_string=Audit&amp;VAR:KEY=DQXMXWJILY&amp;VAR:QUERY=RkZfRUJJVERBX09QRVIoTFRNLDQwMjAzKQ==&amp;WINDOW=FIRST_POPUP&amp;HEIGHT=450&amp;WIDTH=450&amp;START_MA","XIMIZED=FALSE&amp;VAR:CALENDAR=US&amp;VAR:SYMBOL=SPN&amp;VAR:INDEX=0"}</definedName>
    <definedName name="_1931__FDSAUDITLINK__" localSheetId="0" hidden="1">{"fdsup://directions/FAT Viewer?action=UPDATE&amp;creator=factset&amp;DYN_ARGS=TRUE&amp;DOC_NAME=FAT:FQL_AUDITING_CLIENT_TEMPLATE.FAT&amp;display_string=Audit&amp;VAR:KEY=PGXMPEHSBK&amp;VAR:QUERY=RkZfRU5UUlBSX1ZBTF9EQUlMWSg0MDIwMywsLCwsJ0RJTCcp&amp;WINDOW=FIRST_POPUP&amp;HEIGHT=450&amp;WIDTH=","450&amp;START_MAXIMIZED=FALSE&amp;VAR:CALENDAR=US&amp;VAR:SYMBOL=SPN&amp;VAR:INDEX=0"}</definedName>
    <definedName name="_1931__FDSAUDITLINK__" hidden="1">{"fdsup://directions/FAT Viewer?action=UPDATE&amp;creator=factset&amp;DYN_ARGS=TRUE&amp;DOC_NAME=FAT:FQL_AUDITING_CLIENT_TEMPLATE.FAT&amp;display_string=Audit&amp;VAR:KEY=PGXMPEHSBK&amp;VAR:QUERY=RkZfRU5UUlBSX1ZBTF9EQUlMWSg0MDIwMywsLCwsJ0RJTCcp&amp;WINDOW=FIRST_POPUP&amp;HEIGHT=450&amp;WIDTH=","450&amp;START_MAXIMIZED=FALSE&amp;VAR:CALENDAR=US&amp;VAR:SYMBOL=SPN&amp;VAR:INDEX=0"}</definedName>
    <definedName name="_1932__FDSAUDITLINK__" localSheetId="0" hidden="1">{"fdsup://directions/FAT Viewer?action=UPDATE&amp;creator=factset&amp;DYN_ARGS=TRUE&amp;DOC_NAME=FAT:FQL_AUDITING_CLIENT_TEMPLATE.FAT&amp;display_string=Audit&amp;VAR:KEY=HIVSFIFKXW&amp;VAR:QUERY=RkZfRUJJVERBX09QRVIoTFRNLDQwMTk2KQ==&amp;WINDOW=FIRST_POPUP&amp;HEIGHT=450&amp;WIDTH=450&amp;START_MA","XIMIZED=FALSE&amp;VAR:CALENDAR=US&amp;VAR:SYMBOL=SPN&amp;VAR:INDEX=0"}</definedName>
    <definedName name="_1932__FDSAUDITLINK__" hidden="1">{"fdsup://directions/FAT Viewer?action=UPDATE&amp;creator=factset&amp;DYN_ARGS=TRUE&amp;DOC_NAME=FAT:FQL_AUDITING_CLIENT_TEMPLATE.FAT&amp;display_string=Audit&amp;VAR:KEY=HIVSFIFKXW&amp;VAR:QUERY=RkZfRUJJVERBX09QRVIoTFRNLDQwMTk2KQ==&amp;WINDOW=FIRST_POPUP&amp;HEIGHT=450&amp;WIDTH=450&amp;START_MA","XIMIZED=FALSE&amp;VAR:CALENDAR=US&amp;VAR:SYMBOL=SPN&amp;VAR:INDEX=0"}</definedName>
    <definedName name="_1933__FDSAUDITLINK__" localSheetId="0" hidden="1">{"fdsup://directions/FAT Viewer?action=UPDATE&amp;creator=factset&amp;DYN_ARGS=TRUE&amp;DOC_NAME=FAT:FQL_AUDITING_CLIENT_TEMPLATE.FAT&amp;display_string=Audit&amp;VAR:KEY=NGNOLWZELG&amp;VAR:QUERY=RkZfRU5UUlBSX1ZBTF9EQUlMWSg0MDE5NiwsLCwsJ0RJTCcp&amp;WINDOW=FIRST_POPUP&amp;HEIGHT=450&amp;WIDTH=","450&amp;START_MAXIMIZED=FALSE&amp;VAR:CALENDAR=US&amp;VAR:SYMBOL=SPN&amp;VAR:INDEX=0"}</definedName>
    <definedName name="_1933__FDSAUDITLINK__" hidden="1">{"fdsup://directions/FAT Viewer?action=UPDATE&amp;creator=factset&amp;DYN_ARGS=TRUE&amp;DOC_NAME=FAT:FQL_AUDITING_CLIENT_TEMPLATE.FAT&amp;display_string=Audit&amp;VAR:KEY=NGNOLWZELG&amp;VAR:QUERY=RkZfRU5UUlBSX1ZBTF9EQUlMWSg0MDE5NiwsLCwsJ0RJTCcp&amp;WINDOW=FIRST_POPUP&amp;HEIGHT=450&amp;WIDTH=","450&amp;START_MAXIMIZED=FALSE&amp;VAR:CALENDAR=US&amp;VAR:SYMBOL=SPN&amp;VAR:INDEX=0"}</definedName>
    <definedName name="_1934__FDSAUDITLINK__" localSheetId="0" hidden="1">{"fdsup://directions/FAT Viewer?action=UPDATE&amp;creator=factset&amp;DYN_ARGS=TRUE&amp;DOC_NAME=FAT:FQL_AUDITING_CLIENT_TEMPLATE.FAT&amp;display_string=Audit&amp;VAR:KEY=ZOVUZGVWXU&amp;VAR:QUERY=RkZfRUJJVERBX09QRVIoTFRNLDQwMTg5KQ==&amp;WINDOW=FIRST_POPUP&amp;HEIGHT=450&amp;WIDTH=450&amp;START_MA","XIMIZED=FALSE&amp;VAR:CALENDAR=US&amp;VAR:SYMBOL=SPN&amp;VAR:INDEX=0"}</definedName>
    <definedName name="_1934__FDSAUDITLINK__" hidden="1">{"fdsup://directions/FAT Viewer?action=UPDATE&amp;creator=factset&amp;DYN_ARGS=TRUE&amp;DOC_NAME=FAT:FQL_AUDITING_CLIENT_TEMPLATE.FAT&amp;display_string=Audit&amp;VAR:KEY=ZOVUZGVWXU&amp;VAR:QUERY=RkZfRUJJVERBX09QRVIoTFRNLDQwMTg5KQ==&amp;WINDOW=FIRST_POPUP&amp;HEIGHT=450&amp;WIDTH=450&amp;START_MA","XIMIZED=FALSE&amp;VAR:CALENDAR=US&amp;VAR:SYMBOL=SPN&amp;VAR:INDEX=0"}</definedName>
    <definedName name="_1935__FDSAUDITLINK__" localSheetId="0" hidden="1">{"fdsup://directions/FAT Viewer?action=UPDATE&amp;creator=factset&amp;DYN_ARGS=TRUE&amp;DOC_NAME=FAT:FQL_AUDITING_CLIENT_TEMPLATE.FAT&amp;display_string=Audit&amp;VAR:KEY=PMBCTCHCTO&amp;VAR:QUERY=RkZfRU5UUlBSX1ZBTF9EQUlMWSg0MDE4OSwsLCwsJ0RJTCcp&amp;WINDOW=FIRST_POPUP&amp;HEIGHT=450&amp;WIDTH=","450&amp;START_MAXIMIZED=FALSE&amp;VAR:CALENDAR=US&amp;VAR:SYMBOL=SPN&amp;VAR:INDEX=0"}</definedName>
    <definedName name="_1935__FDSAUDITLINK__" hidden="1">{"fdsup://directions/FAT Viewer?action=UPDATE&amp;creator=factset&amp;DYN_ARGS=TRUE&amp;DOC_NAME=FAT:FQL_AUDITING_CLIENT_TEMPLATE.FAT&amp;display_string=Audit&amp;VAR:KEY=PMBCTCHCTO&amp;VAR:QUERY=RkZfRU5UUlBSX1ZBTF9EQUlMWSg0MDE4OSwsLCwsJ0RJTCcp&amp;WINDOW=FIRST_POPUP&amp;HEIGHT=450&amp;WIDTH=","450&amp;START_MAXIMIZED=FALSE&amp;VAR:CALENDAR=US&amp;VAR:SYMBOL=SPN&amp;VAR:INDEX=0"}</definedName>
    <definedName name="_1936__FDSAUDITLINK__" localSheetId="0" hidden="1">{"fdsup://directions/FAT Viewer?action=UPDATE&amp;creator=factset&amp;DYN_ARGS=TRUE&amp;DOC_NAME=FAT:FQL_AUDITING_CLIENT_TEMPLATE.FAT&amp;display_string=Audit&amp;VAR:KEY=HSXOFUPMHM&amp;VAR:QUERY=RkZfRUJJVERBX09QRVIoTFRNLDQwMTgyKQ==&amp;WINDOW=FIRST_POPUP&amp;HEIGHT=450&amp;WIDTH=450&amp;START_MA","XIMIZED=FALSE&amp;VAR:CALENDAR=US&amp;VAR:SYMBOL=SPN&amp;VAR:INDEX=0"}</definedName>
    <definedName name="_1936__FDSAUDITLINK__" hidden="1">{"fdsup://directions/FAT Viewer?action=UPDATE&amp;creator=factset&amp;DYN_ARGS=TRUE&amp;DOC_NAME=FAT:FQL_AUDITING_CLIENT_TEMPLATE.FAT&amp;display_string=Audit&amp;VAR:KEY=HSXOFUPMHM&amp;VAR:QUERY=RkZfRUJJVERBX09QRVIoTFRNLDQwMTgyKQ==&amp;WINDOW=FIRST_POPUP&amp;HEIGHT=450&amp;WIDTH=450&amp;START_MA","XIMIZED=FALSE&amp;VAR:CALENDAR=US&amp;VAR:SYMBOL=SPN&amp;VAR:INDEX=0"}</definedName>
    <definedName name="_1937__FDSAUDITLINK__" localSheetId="0" hidden="1">{"fdsup://directions/FAT Viewer?action=UPDATE&amp;creator=factset&amp;DYN_ARGS=TRUE&amp;DOC_NAME=FAT:FQL_AUDITING_CLIENT_TEMPLATE.FAT&amp;display_string=Audit&amp;VAR:KEY=RIJOFSDUJC&amp;VAR:QUERY=RkZfRU5UUlBSX1ZBTF9EQUlMWSg0MDE4MiwsLCwsJ0RJTCcp&amp;WINDOW=FIRST_POPUP&amp;HEIGHT=450&amp;WIDTH=","450&amp;START_MAXIMIZED=FALSE&amp;VAR:CALENDAR=US&amp;VAR:SYMBOL=SPN&amp;VAR:INDEX=0"}</definedName>
    <definedName name="_1937__FDSAUDITLINK__" hidden="1">{"fdsup://directions/FAT Viewer?action=UPDATE&amp;creator=factset&amp;DYN_ARGS=TRUE&amp;DOC_NAME=FAT:FQL_AUDITING_CLIENT_TEMPLATE.FAT&amp;display_string=Audit&amp;VAR:KEY=RIJOFSDUJC&amp;VAR:QUERY=RkZfRU5UUlBSX1ZBTF9EQUlMWSg0MDE4MiwsLCwsJ0RJTCcp&amp;WINDOW=FIRST_POPUP&amp;HEIGHT=450&amp;WIDTH=","450&amp;START_MAXIMIZED=FALSE&amp;VAR:CALENDAR=US&amp;VAR:SYMBOL=SPN&amp;VAR:INDEX=0"}</definedName>
    <definedName name="_1938__FDSAUDITLINK__" localSheetId="0" hidden="1">{"fdsup://directions/FAT Viewer?action=UPDATE&amp;creator=factset&amp;DYN_ARGS=TRUE&amp;DOC_NAME=FAT:FQL_AUDITING_CLIENT_TEMPLATE.FAT&amp;display_string=Audit&amp;VAR:KEY=ZUBEDUFENA&amp;VAR:QUERY=RkZfRUJJVERBX09QRVIoTFRNLDQwMTc1KQ==&amp;WINDOW=FIRST_POPUP&amp;HEIGHT=450&amp;WIDTH=450&amp;START_MA","XIMIZED=FALSE&amp;VAR:CALENDAR=US&amp;VAR:SYMBOL=SPN&amp;VAR:INDEX=0"}</definedName>
    <definedName name="_1938__FDSAUDITLINK__" hidden="1">{"fdsup://directions/FAT Viewer?action=UPDATE&amp;creator=factset&amp;DYN_ARGS=TRUE&amp;DOC_NAME=FAT:FQL_AUDITING_CLIENT_TEMPLATE.FAT&amp;display_string=Audit&amp;VAR:KEY=ZUBEDUFENA&amp;VAR:QUERY=RkZfRUJJVERBX09QRVIoTFRNLDQwMTc1KQ==&amp;WINDOW=FIRST_POPUP&amp;HEIGHT=450&amp;WIDTH=450&amp;START_MA","XIMIZED=FALSE&amp;VAR:CALENDAR=US&amp;VAR:SYMBOL=SPN&amp;VAR:INDEX=0"}</definedName>
    <definedName name="_1939__FDSAUDITLINK__" localSheetId="0" hidden="1">{"fdsup://directions/FAT Viewer?action=UPDATE&amp;creator=factset&amp;DYN_ARGS=TRUE&amp;DOC_NAME=FAT:FQL_AUDITING_CLIENT_TEMPLATE.FAT&amp;display_string=Audit&amp;VAR:KEY=XERSZAZIBA&amp;VAR:QUERY=RkZfRU5UUlBSX1ZBTF9EQUlMWSg0MDE3NSwsLCwsJ0RJTCcp&amp;WINDOW=FIRST_POPUP&amp;HEIGHT=450&amp;WIDTH=","450&amp;START_MAXIMIZED=FALSE&amp;VAR:CALENDAR=US&amp;VAR:SYMBOL=SPN&amp;VAR:INDEX=0"}</definedName>
    <definedName name="_1939__FDSAUDITLINK__" hidden="1">{"fdsup://directions/FAT Viewer?action=UPDATE&amp;creator=factset&amp;DYN_ARGS=TRUE&amp;DOC_NAME=FAT:FQL_AUDITING_CLIENT_TEMPLATE.FAT&amp;display_string=Audit&amp;VAR:KEY=XERSZAZIBA&amp;VAR:QUERY=RkZfRU5UUlBSX1ZBTF9EQUlMWSg0MDE3NSwsLCwsJ0RJTCcp&amp;WINDOW=FIRST_POPUP&amp;HEIGHT=450&amp;WIDTH=","450&amp;START_MAXIMIZED=FALSE&amp;VAR:CALENDAR=US&amp;VAR:SYMBOL=SPN&amp;VAR:INDEX=0"}</definedName>
    <definedName name="_193a____123Graph_BCHAR" hidden="1">#REF!</definedName>
    <definedName name="_194___123Graph_BCHART_1" hidden="1">#REF!</definedName>
    <definedName name="_194__FDSAUDITLINK__" localSheetId="0" hidden="1">{"fdsup://directions/FAT Viewer?action=UPDATE&amp;creator=factset&amp;DYN_ARGS=TRUE&amp;DOC_NAME=FAT:FQL_AUDITING_CLIENT_TEMPLATE.FAT&amp;display_string=Audit&amp;VAR:KEY=LGDKXQPOTC&amp;VAR:QUERY=RkZfRUJJVERBX09QRVIoTFRNLDQwMjY2KQ==&amp;WINDOW=FIRST_POPUP&amp;HEIGHT=450&amp;WIDTH=450&amp;START_MA","XIMIZED=FALSE&amp;VAR:CALENDAR=US&amp;VAR:SYMBOL=B2850B&amp;VAR:INDEX=0"}</definedName>
    <definedName name="_194__FDSAUDITLINK__" hidden="1">{"fdsup://directions/FAT Viewer?action=UPDATE&amp;creator=factset&amp;DYN_ARGS=TRUE&amp;DOC_NAME=FAT:FQL_AUDITING_CLIENT_TEMPLATE.FAT&amp;display_string=Audit&amp;VAR:KEY=LGDKXQPOTC&amp;VAR:QUERY=RkZfRUJJVERBX09QRVIoTFRNLDQwMjY2KQ==&amp;WINDOW=FIRST_POPUP&amp;HEIGHT=450&amp;WIDTH=450&amp;START_MA","XIMIZED=FALSE&amp;VAR:CALENDAR=US&amp;VAR:SYMBOL=B2850B&amp;VAR:INDEX=0"}</definedName>
    <definedName name="_1940__FDSAUDITLINK__" localSheetId="0" hidden="1">{"fdsup://directions/FAT Viewer?action=UPDATE&amp;creator=factset&amp;DYN_ARGS=TRUE&amp;DOC_NAME=FAT:FQL_AUDITING_CLIENT_TEMPLATE.FAT&amp;display_string=Audit&amp;VAR:KEY=RULEJQNGLO&amp;VAR:QUERY=RkZfRUJJVERBX09QRVIoTFRNLDQwMTY4KQ==&amp;WINDOW=FIRST_POPUP&amp;HEIGHT=450&amp;WIDTH=450&amp;START_MA","XIMIZED=FALSE&amp;VAR:CALENDAR=US&amp;VAR:SYMBOL=SPN&amp;VAR:INDEX=0"}</definedName>
    <definedName name="_1940__FDSAUDITLINK__" hidden="1">{"fdsup://directions/FAT Viewer?action=UPDATE&amp;creator=factset&amp;DYN_ARGS=TRUE&amp;DOC_NAME=FAT:FQL_AUDITING_CLIENT_TEMPLATE.FAT&amp;display_string=Audit&amp;VAR:KEY=RULEJQNGLO&amp;VAR:QUERY=RkZfRUJJVERBX09QRVIoTFRNLDQwMTY4KQ==&amp;WINDOW=FIRST_POPUP&amp;HEIGHT=450&amp;WIDTH=450&amp;START_MA","XIMIZED=FALSE&amp;VAR:CALENDAR=US&amp;VAR:SYMBOL=SPN&amp;VAR:INDEX=0"}</definedName>
    <definedName name="_1941__FDSAUDITLINK__" localSheetId="0" hidden="1">{"fdsup://directions/FAT Viewer?action=UPDATE&amp;creator=factset&amp;DYN_ARGS=TRUE&amp;DOC_NAME=FAT:FQL_AUDITING_CLIENT_TEMPLATE.FAT&amp;display_string=Audit&amp;VAR:KEY=ZWFGVWTINI&amp;VAR:QUERY=RkZfRU5UUlBSX1ZBTF9EQUlMWSg0MDE2OCwsLCwsJ0RJTCcp&amp;WINDOW=FIRST_POPUP&amp;HEIGHT=450&amp;WIDTH=","450&amp;START_MAXIMIZED=FALSE&amp;VAR:CALENDAR=US&amp;VAR:SYMBOL=SPN&amp;VAR:INDEX=0"}</definedName>
    <definedName name="_1941__FDSAUDITLINK__" hidden="1">{"fdsup://directions/FAT Viewer?action=UPDATE&amp;creator=factset&amp;DYN_ARGS=TRUE&amp;DOC_NAME=FAT:FQL_AUDITING_CLIENT_TEMPLATE.FAT&amp;display_string=Audit&amp;VAR:KEY=ZWFGVWTINI&amp;VAR:QUERY=RkZfRU5UUlBSX1ZBTF9EQUlMWSg0MDE2OCwsLCwsJ0RJTCcp&amp;WINDOW=FIRST_POPUP&amp;HEIGHT=450&amp;WIDTH=","450&amp;START_MAXIMIZED=FALSE&amp;VAR:CALENDAR=US&amp;VAR:SYMBOL=SPN&amp;VAR:INDEX=0"}</definedName>
    <definedName name="_1942__FDSAUDITLINK__" localSheetId="0" hidden="1">{"fdsup://directions/FAT Viewer?action=UPDATE&amp;creator=factset&amp;DYN_ARGS=TRUE&amp;DOC_NAME=FAT:FQL_AUDITING_CLIENT_TEMPLATE.FAT&amp;display_string=Audit&amp;VAR:KEY=FUJYXMDINI&amp;VAR:QUERY=RkZfRUJJVERBX09QRVIoTFRNLDQwMTYxKQ==&amp;WINDOW=FIRST_POPUP&amp;HEIGHT=450&amp;WIDTH=450&amp;START_MA","XIMIZED=FALSE&amp;VAR:CALENDAR=US&amp;VAR:SYMBOL=SPN&amp;VAR:INDEX=0"}</definedName>
    <definedName name="_1942__FDSAUDITLINK__" hidden="1">{"fdsup://directions/FAT Viewer?action=UPDATE&amp;creator=factset&amp;DYN_ARGS=TRUE&amp;DOC_NAME=FAT:FQL_AUDITING_CLIENT_TEMPLATE.FAT&amp;display_string=Audit&amp;VAR:KEY=FUJYXMDINI&amp;VAR:QUERY=RkZfRUJJVERBX09QRVIoTFRNLDQwMTYxKQ==&amp;WINDOW=FIRST_POPUP&amp;HEIGHT=450&amp;WIDTH=450&amp;START_MA","XIMIZED=FALSE&amp;VAR:CALENDAR=US&amp;VAR:SYMBOL=SPN&amp;VAR:INDEX=0"}</definedName>
    <definedName name="_1943__FDSAUDITLINK__" localSheetId="0" hidden="1">{"fdsup://directions/FAT Viewer?action=UPDATE&amp;creator=factset&amp;DYN_ARGS=TRUE&amp;DOC_NAME=FAT:FQL_AUDITING_CLIENT_TEMPLATE.FAT&amp;display_string=Audit&amp;VAR:KEY=NULQNOZEBW&amp;VAR:QUERY=RkZfRU5UUlBSX1ZBTF9EQUlMWSg0MDE2MSwsLCwsJ0RJTCcp&amp;WINDOW=FIRST_POPUP&amp;HEIGHT=450&amp;WIDTH=","450&amp;START_MAXIMIZED=FALSE&amp;VAR:CALENDAR=US&amp;VAR:SYMBOL=SPN&amp;VAR:INDEX=0"}</definedName>
    <definedName name="_1943__FDSAUDITLINK__" hidden="1">{"fdsup://directions/FAT Viewer?action=UPDATE&amp;creator=factset&amp;DYN_ARGS=TRUE&amp;DOC_NAME=FAT:FQL_AUDITING_CLIENT_TEMPLATE.FAT&amp;display_string=Audit&amp;VAR:KEY=NULQNOZEBW&amp;VAR:QUERY=RkZfRU5UUlBSX1ZBTF9EQUlMWSg0MDE2MSwsLCwsJ0RJTCcp&amp;WINDOW=FIRST_POPUP&amp;HEIGHT=450&amp;WIDTH=","450&amp;START_MAXIMIZED=FALSE&amp;VAR:CALENDAR=US&amp;VAR:SYMBOL=SPN&amp;VAR:INDEX=0"}</definedName>
    <definedName name="_1944__FDSAUDITLINK__" localSheetId="0" hidden="1">{"fdsup://directions/FAT Viewer?action=UPDATE&amp;creator=factset&amp;DYN_ARGS=TRUE&amp;DOC_NAME=FAT:FQL_AUDITING_CLIENT_TEMPLATE.FAT&amp;display_string=Audit&amp;VAR:KEY=TUZWBOPEJC&amp;VAR:QUERY=RkZfRUJJVERBX09QRVIoTFRNLDQwMTU0KQ==&amp;WINDOW=FIRST_POPUP&amp;HEIGHT=450&amp;WIDTH=450&amp;START_MA","XIMIZED=FALSE&amp;VAR:CALENDAR=US&amp;VAR:SYMBOL=SPN&amp;VAR:INDEX=0"}</definedName>
    <definedName name="_1944__FDSAUDITLINK__" hidden="1">{"fdsup://directions/FAT Viewer?action=UPDATE&amp;creator=factset&amp;DYN_ARGS=TRUE&amp;DOC_NAME=FAT:FQL_AUDITING_CLIENT_TEMPLATE.FAT&amp;display_string=Audit&amp;VAR:KEY=TUZWBOPEJC&amp;VAR:QUERY=RkZfRUJJVERBX09QRVIoTFRNLDQwMTU0KQ==&amp;WINDOW=FIRST_POPUP&amp;HEIGHT=450&amp;WIDTH=450&amp;START_MA","XIMIZED=FALSE&amp;VAR:CALENDAR=US&amp;VAR:SYMBOL=SPN&amp;VAR:INDEX=0"}</definedName>
    <definedName name="_1945__FDSAUDITLINK__" localSheetId="0" hidden="1">{"fdsup://directions/FAT Viewer?action=UPDATE&amp;creator=factset&amp;DYN_ARGS=TRUE&amp;DOC_NAME=FAT:FQL_AUDITING_CLIENT_TEMPLATE.FAT&amp;display_string=Audit&amp;VAR:KEY=BSFIJYJUPO&amp;VAR:QUERY=RkZfRU5UUlBSX1ZBTF9EQUlMWSg0MDE1NCwsLCwsJ0RJTCcp&amp;WINDOW=FIRST_POPUP&amp;HEIGHT=450&amp;WIDTH=","450&amp;START_MAXIMIZED=FALSE&amp;VAR:CALENDAR=US&amp;VAR:SYMBOL=SPN&amp;VAR:INDEX=0"}</definedName>
    <definedName name="_1945__FDSAUDITLINK__" hidden="1">{"fdsup://directions/FAT Viewer?action=UPDATE&amp;creator=factset&amp;DYN_ARGS=TRUE&amp;DOC_NAME=FAT:FQL_AUDITING_CLIENT_TEMPLATE.FAT&amp;display_string=Audit&amp;VAR:KEY=BSFIJYJUPO&amp;VAR:QUERY=RkZfRU5UUlBSX1ZBTF9EQUlMWSg0MDE1NCwsLCwsJ0RJTCcp&amp;WINDOW=FIRST_POPUP&amp;HEIGHT=450&amp;WIDTH=","450&amp;START_MAXIMIZED=FALSE&amp;VAR:CALENDAR=US&amp;VAR:SYMBOL=SPN&amp;VAR:INDEX=0"}</definedName>
    <definedName name="_1946__FDSAUDITLINK__" localSheetId="0" hidden="1">{"fdsup://directions/FAT Viewer?action=UPDATE&amp;creator=factset&amp;DYN_ARGS=TRUE&amp;DOC_NAME=FAT:FQL_AUDITING_CLIENT_TEMPLATE.FAT&amp;display_string=Audit&amp;VAR:KEY=ZURULSZADA&amp;VAR:QUERY=RkZfRUJJVERBX09QRVIoTFRNLDQwMTQ3KQ==&amp;WINDOW=FIRST_POPUP&amp;HEIGHT=450&amp;WIDTH=450&amp;START_MA","XIMIZED=FALSE&amp;VAR:CALENDAR=US&amp;VAR:SYMBOL=SPN&amp;VAR:INDEX=0"}</definedName>
    <definedName name="_1946__FDSAUDITLINK__" hidden="1">{"fdsup://directions/FAT Viewer?action=UPDATE&amp;creator=factset&amp;DYN_ARGS=TRUE&amp;DOC_NAME=FAT:FQL_AUDITING_CLIENT_TEMPLATE.FAT&amp;display_string=Audit&amp;VAR:KEY=ZURULSZADA&amp;VAR:QUERY=RkZfRUJJVERBX09QRVIoTFRNLDQwMTQ3KQ==&amp;WINDOW=FIRST_POPUP&amp;HEIGHT=450&amp;WIDTH=450&amp;START_MA","XIMIZED=FALSE&amp;VAR:CALENDAR=US&amp;VAR:SYMBOL=SPN&amp;VAR:INDEX=0"}</definedName>
    <definedName name="_1947__FDSAUDITLINK__" localSheetId="0" hidden="1">{"fdsup://directions/FAT Viewer?action=UPDATE&amp;creator=factset&amp;DYN_ARGS=TRUE&amp;DOC_NAME=FAT:FQL_AUDITING_CLIENT_TEMPLATE.FAT&amp;display_string=Audit&amp;VAR:KEY=XIRMJIBCPK&amp;VAR:QUERY=RkZfRU5UUlBSX1ZBTF9EQUlMWSg0MDE0NywsLCwsJ0RJTCcp&amp;WINDOW=FIRST_POPUP&amp;HEIGHT=450&amp;WIDTH=","450&amp;START_MAXIMIZED=FALSE&amp;VAR:CALENDAR=US&amp;VAR:SYMBOL=SPN&amp;VAR:INDEX=0"}</definedName>
    <definedName name="_1947__FDSAUDITLINK__" hidden="1">{"fdsup://directions/FAT Viewer?action=UPDATE&amp;creator=factset&amp;DYN_ARGS=TRUE&amp;DOC_NAME=FAT:FQL_AUDITING_CLIENT_TEMPLATE.FAT&amp;display_string=Audit&amp;VAR:KEY=XIRMJIBCPK&amp;VAR:QUERY=RkZfRU5UUlBSX1ZBTF9EQUlMWSg0MDE0NywsLCwsJ0RJTCcp&amp;WINDOW=FIRST_POPUP&amp;HEIGHT=450&amp;WIDTH=","450&amp;START_MAXIMIZED=FALSE&amp;VAR:CALENDAR=US&amp;VAR:SYMBOL=SPN&amp;VAR:INDEX=0"}</definedName>
    <definedName name="_1948__FDSAUDITLINK__" localSheetId="0" hidden="1">{"fdsup://directions/FAT Viewer?action=UPDATE&amp;creator=factset&amp;DYN_ARGS=TRUE&amp;DOC_NAME=FAT:FQL_AUDITING_CLIENT_TEMPLATE.FAT&amp;display_string=Audit&amp;VAR:KEY=XQPAPKJMHU&amp;VAR:QUERY=RkZfRUJJVERBX09QRVIoTFRNLDQwMTQwKQ==&amp;WINDOW=FIRST_POPUP&amp;HEIGHT=450&amp;WIDTH=450&amp;START_MA","XIMIZED=FALSE&amp;VAR:CALENDAR=US&amp;VAR:SYMBOL=SPN&amp;VAR:INDEX=0"}</definedName>
    <definedName name="_1948__FDSAUDITLINK__" hidden="1">{"fdsup://directions/FAT Viewer?action=UPDATE&amp;creator=factset&amp;DYN_ARGS=TRUE&amp;DOC_NAME=FAT:FQL_AUDITING_CLIENT_TEMPLATE.FAT&amp;display_string=Audit&amp;VAR:KEY=XQPAPKJMHU&amp;VAR:QUERY=RkZfRUJJVERBX09QRVIoTFRNLDQwMTQwKQ==&amp;WINDOW=FIRST_POPUP&amp;HEIGHT=450&amp;WIDTH=450&amp;START_MA","XIMIZED=FALSE&amp;VAR:CALENDAR=US&amp;VAR:SYMBOL=SPN&amp;VAR:INDEX=0"}</definedName>
    <definedName name="_1949__FDSAUDITLINK__" localSheetId="0" hidden="1">{"fdsup://directions/FAT Viewer?action=UPDATE&amp;creator=factset&amp;DYN_ARGS=TRUE&amp;DOC_NAME=FAT:FQL_AUDITING_CLIENT_TEMPLATE.FAT&amp;display_string=Audit&amp;VAR:KEY=XCLURABEFI&amp;VAR:QUERY=RkZfRU5UUlBSX1ZBTF9EQUlMWSg0MDE0MCwsLCwsJ0RJTCcp&amp;WINDOW=FIRST_POPUP&amp;HEIGHT=450&amp;WIDTH=","450&amp;START_MAXIMIZED=FALSE&amp;VAR:CALENDAR=US&amp;VAR:SYMBOL=SPN&amp;VAR:INDEX=0"}</definedName>
    <definedName name="_1949__FDSAUDITLINK__" hidden="1">{"fdsup://directions/FAT Viewer?action=UPDATE&amp;creator=factset&amp;DYN_ARGS=TRUE&amp;DOC_NAME=FAT:FQL_AUDITING_CLIENT_TEMPLATE.FAT&amp;display_string=Audit&amp;VAR:KEY=XCLURABEFI&amp;VAR:QUERY=RkZfRU5UUlBSX1ZBTF9EQUlMWSg0MDE0MCwsLCwsJ0RJTCcp&amp;WINDOW=FIRST_POPUP&amp;HEIGHT=450&amp;WIDTH=","450&amp;START_MAXIMIZED=FALSE&amp;VAR:CALENDAR=US&amp;VAR:SYMBOL=SPN&amp;VAR:INDEX=0"}</definedName>
    <definedName name="_195_____________123Graph_DCHART_1" hidden="1">#REF!</definedName>
    <definedName name="_195___123Graph_BCHART_2" hidden="1">#REF!</definedName>
    <definedName name="_195__FDSAUDITLINK__" localSheetId="0" hidden="1">{"fdsup://directions/FAT Viewer?action=UPDATE&amp;creator=factset&amp;DYN_ARGS=TRUE&amp;DOC_NAME=FAT:FQL_AUDITING_CLIENT_TEMPLATE.FAT&amp;display_string=Audit&amp;VAR:KEY=LULALGPEBM&amp;VAR:QUERY=RkZfRU5UUlBSX1ZBTF9EQUlMWSg0MDI1OSwsLCwsJ0RJTCcp&amp;WINDOW=FIRST_POPUP&amp;HEIGHT=450&amp;WIDTH=","450&amp;START_MAXIMIZED=FALSE&amp;VAR:CALENDAR=US&amp;VAR:SYMBOL=B2850B&amp;VAR:INDEX=0"}</definedName>
    <definedName name="_195__FDSAUDITLINK__" hidden="1">{"fdsup://directions/FAT Viewer?action=UPDATE&amp;creator=factset&amp;DYN_ARGS=TRUE&amp;DOC_NAME=FAT:FQL_AUDITING_CLIENT_TEMPLATE.FAT&amp;display_string=Audit&amp;VAR:KEY=LULALGPEBM&amp;VAR:QUERY=RkZfRU5UUlBSX1ZBTF9EQUlMWSg0MDI1OSwsLCwsJ0RJTCcp&amp;WINDOW=FIRST_POPUP&amp;HEIGHT=450&amp;WIDTH=","450&amp;START_MAXIMIZED=FALSE&amp;VAR:CALENDAR=US&amp;VAR:SYMBOL=B2850B&amp;VAR:INDEX=0"}</definedName>
    <definedName name="_1950__FDSAUDITLINK__" localSheetId="0" hidden="1">{"fdsup://directions/FAT Viewer?action=UPDATE&amp;creator=factset&amp;DYN_ARGS=TRUE&amp;DOC_NAME=FAT:FQL_AUDITING_CLIENT_TEMPLATE.FAT&amp;display_string=Audit&amp;VAR:KEY=JKZIXMPITG&amp;VAR:QUERY=RkZfRUJJVERBX09QRVIoTFRNLDQwMTMzKQ==&amp;WINDOW=FIRST_POPUP&amp;HEIGHT=450&amp;WIDTH=450&amp;START_MA","XIMIZED=FALSE&amp;VAR:CALENDAR=US&amp;VAR:SYMBOL=SPN&amp;VAR:INDEX=0"}</definedName>
    <definedName name="_1950__FDSAUDITLINK__" hidden="1">{"fdsup://directions/FAT Viewer?action=UPDATE&amp;creator=factset&amp;DYN_ARGS=TRUE&amp;DOC_NAME=FAT:FQL_AUDITING_CLIENT_TEMPLATE.FAT&amp;display_string=Audit&amp;VAR:KEY=JKZIXMPITG&amp;VAR:QUERY=RkZfRUJJVERBX09QRVIoTFRNLDQwMTMzKQ==&amp;WINDOW=FIRST_POPUP&amp;HEIGHT=450&amp;WIDTH=450&amp;START_MA","XIMIZED=FALSE&amp;VAR:CALENDAR=US&amp;VAR:SYMBOL=SPN&amp;VAR:INDEX=0"}</definedName>
    <definedName name="_1951__FDSAUDITLINK__" localSheetId="0" hidden="1">{"fdsup://directions/FAT Viewer?action=UPDATE&amp;creator=factset&amp;DYN_ARGS=TRUE&amp;DOC_NAME=FAT:FQL_AUDITING_CLIENT_TEMPLATE.FAT&amp;display_string=Audit&amp;VAR:KEY=ZYPGDGHWDU&amp;VAR:QUERY=RkZfRU5UUlBSX1ZBTF9EQUlMWSg0MDEzMywsLCwsJ0RJTCcp&amp;WINDOW=FIRST_POPUP&amp;HEIGHT=450&amp;WIDTH=","450&amp;START_MAXIMIZED=FALSE&amp;VAR:CALENDAR=US&amp;VAR:SYMBOL=SPN&amp;VAR:INDEX=0"}</definedName>
    <definedName name="_1951__FDSAUDITLINK__" hidden="1">{"fdsup://directions/FAT Viewer?action=UPDATE&amp;creator=factset&amp;DYN_ARGS=TRUE&amp;DOC_NAME=FAT:FQL_AUDITING_CLIENT_TEMPLATE.FAT&amp;display_string=Audit&amp;VAR:KEY=ZYPGDGHWDU&amp;VAR:QUERY=RkZfRU5UUlBSX1ZBTF9EQUlMWSg0MDEzMywsLCwsJ0RJTCcp&amp;WINDOW=FIRST_POPUP&amp;HEIGHT=450&amp;WIDTH=","450&amp;START_MAXIMIZED=FALSE&amp;VAR:CALENDAR=US&amp;VAR:SYMBOL=SPN&amp;VAR:INDEX=0"}</definedName>
    <definedName name="_1952__FDSAUDITLINK__" localSheetId="0" hidden="1">{"fdsup://directions/FAT Viewer?action=UPDATE&amp;creator=factset&amp;DYN_ARGS=TRUE&amp;DOC_NAME=FAT:FQL_AUDITING_CLIENT_TEMPLATE.FAT&amp;display_string=Audit&amp;VAR:KEY=ZAPGFCRYZK&amp;VAR:QUERY=RkZfRUJJVERBX09QRVIoTFRNLDQwMTI2KQ==&amp;WINDOW=FIRST_POPUP&amp;HEIGHT=450&amp;WIDTH=450&amp;START_MA","XIMIZED=FALSE&amp;VAR:CALENDAR=US&amp;VAR:SYMBOL=SPN&amp;VAR:INDEX=0"}</definedName>
    <definedName name="_1952__FDSAUDITLINK__" hidden="1">{"fdsup://directions/FAT Viewer?action=UPDATE&amp;creator=factset&amp;DYN_ARGS=TRUE&amp;DOC_NAME=FAT:FQL_AUDITING_CLIENT_TEMPLATE.FAT&amp;display_string=Audit&amp;VAR:KEY=ZAPGFCRYZK&amp;VAR:QUERY=RkZfRUJJVERBX09QRVIoTFRNLDQwMTI2KQ==&amp;WINDOW=FIRST_POPUP&amp;HEIGHT=450&amp;WIDTH=450&amp;START_MA","XIMIZED=FALSE&amp;VAR:CALENDAR=US&amp;VAR:SYMBOL=SPN&amp;VAR:INDEX=0"}</definedName>
    <definedName name="_1953__FDSAUDITLINK__" localSheetId="0" hidden="1">{"fdsup://directions/FAT Viewer?action=UPDATE&amp;creator=factset&amp;DYN_ARGS=TRUE&amp;DOC_NAME=FAT:FQL_AUDITING_CLIENT_TEMPLATE.FAT&amp;display_string=Audit&amp;VAR:KEY=BGJWNQDGTO&amp;VAR:QUERY=RkZfRU5UUlBSX1ZBTF9EQUlMWSg0MDEyNiwsLCwsJ0RJTCcp&amp;WINDOW=FIRST_POPUP&amp;HEIGHT=450&amp;WIDTH=","450&amp;START_MAXIMIZED=FALSE&amp;VAR:CALENDAR=US&amp;VAR:SYMBOL=SPN&amp;VAR:INDEX=0"}</definedName>
    <definedName name="_1953__FDSAUDITLINK__" hidden="1">{"fdsup://directions/FAT Viewer?action=UPDATE&amp;creator=factset&amp;DYN_ARGS=TRUE&amp;DOC_NAME=FAT:FQL_AUDITING_CLIENT_TEMPLATE.FAT&amp;display_string=Audit&amp;VAR:KEY=BGJWNQDGTO&amp;VAR:QUERY=RkZfRU5UUlBSX1ZBTF9EQUlMWSg0MDEyNiwsLCwsJ0RJTCcp&amp;WINDOW=FIRST_POPUP&amp;HEIGHT=450&amp;WIDTH=","450&amp;START_MAXIMIZED=FALSE&amp;VAR:CALENDAR=US&amp;VAR:SYMBOL=SPN&amp;VAR:INDEX=0"}</definedName>
    <definedName name="_1954__FDSAUDITLINK__" localSheetId="0" hidden="1">{"fdsup://directions/FAT Viewer?action=UPDATE&amp;creator=factset&amp;DYN_ARGS=TRUE&amp;DOC_NAME=FAT:FQL_AUDITING_CLIENT_TEMPLATE.FAT&amp;display_string=Audit&amp;VAR:KEY=DOPCHSFKBI&amp;VAR:QUERY=RkZfRUJJVERBX09QRVIoTFRNLDQwMTE5KQ==&amp;WINDOW=FIRST_POPUP&amp;HEIGHT=450&amp;WIDTH=450&amp;START_MA","XIMIZED=FALSE&amp;VAR:CALENDAR=US&amp;VAR:SYMBOL=SPN&amp;VAR:INDEX=0"}</definedName>
    <definedName name="_1954__FDSAUDITLINK__" hidden="1">{"fdsup://directions/FAT Viewer?action=UPDATE&amp;creator=factset&amp;DYN_ARGS=TRUE&amp;DOC_NAME=FAT:FQL_AUDITING_CLIENT_TEMPLATE.FAT&amp;display_string=Audit&amp;VAR:KEY=DOPCHSFKBI&amp;VAR:QUERY=RkZfRUJJVERBX09QRVIoTFRNLDQwMTE5KQ==&amp;WINDOW=FIRST_POPUP&amp;HEIGHT=450&amp;WIDTH=450&amp;START_MA","XIMIZED=FALSE&amp;VAR:CALENDAR=US&amp;VAR:SYMBOL=SPN&amp;VAR:INDEX=0"}</definedName>
    <definedName name="_1955__FDSAUDITLINK__" localSheetId="0" hidden="1">{"fdsup://directions/FAT Viewer?action=UPDATE&amp;creator=factset&amp;DYN_ARGS=TRUE&amp;DOC_NAME=FAT:FQL_AUDITING_CLIENT_TEMPLATE.FAT&amp;display_string=Audit&amp;VAR:KEY=BUJSTIJEVM&amp;VAR:QUERY=RkZfRU5UUlBSX1ZBTF9EQUlMWSg0MDExOSwsLCwsJ0RJTCcp&amp;WINDOW=FIRST_POPUP&amp;HEIGHT=450&amp;WIDTH=","450&amp;START_MAXIMIZED=FALSE&amp;VAR:CALENDAR=US&amp;VAR:SYMBOL=SPN&amp;VAR:INDEX=0"}</definedName>
    <definedName name="_1955__FDSAUDITLINK__" hidden="1">{"fdsup://directions/FAT Viewer?action=UPDATE&amp;creator=factset&amp;DYN_ARGS=TRUE&amp;DOC_NAME=FAT:FQL_AUDITING_CLIENT_TEMPLATE.FAT&amp;display_string=Audit&amp;VAR:KEY=BUJSTIJEVM&amp;VAR:QUERY=RkZfRU5UUlBSX1ZBTF9EQUlMWSg0MDExOSwsLCwsJ0RJTCcp&amp;WINDOW=FIRST_POPUP&amp;HEIGHT=450&amp;WIDTH=","450&amp;START_MAXIMIZED=FALSE&amp;VAR:CALENDAR=US&amp;VAR:SYMBOL=SPN&amp;VAR:INDEX=0"}</definedName>
    <definedName name="_1956__FDSAUDITLINK__" localSheetId="0" hidden="1">{"fdsup://directions/FAT Viewer?action=UPDATE&amp;creator=factset&amp;DYN_ARGS=TRUE&amp;DOC_NAME=FAT:FQL_AUDITING_CLIENT_TEMPLATE.FAT&amp;display_string=Audit&amp;VAR:KEY=XWDMJCVMHA&amp;VAR:QUERY=RkZfRUJJVERBX09QRVIoTFRNLDQwMTEyKQ==&amp;WINDOW=FIRST_POPUP&amp;HEIGHT=450&amp;WIDTH=450&amp;START_MA","XIMIZED=FALSE&amp;VAR:CALENDAR=US&amp;VAR:SYMBOL=SPN&amp;VAR:INDEX=0"}</definedName>
    <definedName name="_1956__FDSAUDITLINK__" hidden="1">{"fdsup://directions/FAT Viewer?action=UPDATE&amp;creator=factset&amp;DYN_ARGS=TRUE&amp;DOC_NAME=FAT:FQL_AUDITING_CLIENT_TEMPLATE.FAT&amp;display_string=Audit&amp;VAR:KEY=XWDMJCVMHA&amp;VAR:QUERY=RkZfRUJJVERBX09QRVIoTFRNLDQwMTEyKQ==&amp;WINDOW=FIRST_POPUP&amp;HEIGHT=450&amp;WIDTH=450&amp;START_MA","XIMIZED=FALSE&amp;VAR:CALENDAR=US&amp;VAR:SYMBOL=SPN&amp;VAR:INDEX=0"}</definedName>
    <definedName name="_1957__FDSAUDITLINK__" localSheetId="0" hidden="1">{"fdsup://directions/FAT Viewer?action=UPDATE&amp;creator=factset&amp;DYN_ARGS=TRUE&amp;DOC_NAME=FAT:FQL_AUDITING_CLIENT_TEMPLATE.FAT&amp;display_string=Audit&amp;VAR:KEY=PYVKDYHAPA&amp;VAR:QUERY=RkZfRU5UUlBSX1ZBTF9EQUlMWSg0MDExMiwsLCwsJ0RJTCcp&amp;WINDOW=FIRST_POPUP&amp;HEIGHT=450&amp;WIDTH=","450&amp;START_MAXIMIZED=FALSE&amp;VAR:CALENDAR=US&amp;VAR:SYMBOL=SPN&amp;VAR:INDEX=0"}</definedName>
    <definedName name="_1957__FDSAUDITLINK__" hidden="1">{"fdsup://directions/FAT Viewer?action=UPDATE&amp;creator=factset&amp;DYN_ARGS=TRUE&amp;DOC_NAME=FAT:FQL_AUDITING_CLIENT_TEMPLATE.FAT&amp;display_string=Audit&amp;VAR:KEY=PYVKDYHAPA&amp;VAR:QUERY=RkZfRU5UUlBSX1ZBTF9EQUlMWSg0MDExMiwsLCwsJ0RJTCcp&amp;WINDOW=FIRST_POPUP&amp;HEIGHT=450&amp;WIDTH=","450&amp;START_MAXIMIZED=FALSE&amp;VAR:CALENDAR=US&amp;VAR:SYMBOL=SPN&amp;VAR:INDEX=0"}</definedName>
    <definedName name="_1958__FDSAUDITLINK__" localSheetId="0" hidden="1">{"fdsup://directions/FAT Viewer?action=UPDATE&amp;creator=factset&amp;DYN_ARGS=TRUE&amp;DOC_NAME=FAT:FQL_AUDITING_CLIENT_TEMPLATE.FAT&amp;display_string=Audit&amp;VAR:KEY=RWNIHARWXS&amp;VAR:QUERY=RkZfRUJJVERBX09QRVIoTFRNLDQwMTA1KQ==&amp;WINDOW=FIRST_POPUP&amp;HEIGHT=450&amp;WIDTH=450&amp;START_MA","XIMIZED=FALSE&amp;VAR:CALENDAR=US&amp;VAR:SYMBOL=SPN&amp;VAR:INDEX=0"}</definedName>
    <definedName name="_1958__FDSAUDITLINK__" hidden="1">{"fdsup://directions/FAT Viewer?action=UPDATE&amp;creator=factset&amp;DYN_ARGS=TRUE&amp;DOC_NAME=FAT:FQL_AUDITING_CLIENT_TEMPLATE.FAT&amp;display_string=Audit&amp;VAR:KEY=RWNIHARWXS&amp;VAR:QUERY=RkZfRUJJVERBX09QRVIoTFRNLDQwMTA1KQ==&amp;WINDOW=FIRST_POPUP&amp;HEIGHT=450&amp;WIDTH=450&amp;START_MA","XIMIZED=FALSE&amp;VAR:CALENDAR=US&amp;VAR:SYMBOL=SPN&amp;VAR:INDEX=0"}</definedName>
    <definedName name="_1959__FDSAUDITLINK__" localSheetId="0" hidden="1">{"fdsup://directions/FAT Viewer?action=UPDATE&amp;creator=factset&amp;DYN_ARGS=TRUE&amp;DOC_NAME=FAT:FQL_AUDITING_CLIENT_TEMPLATE.FAT&amp;display_string=Audit&amp;VAR:KEY=VGLGDWHGVO&amp;VAR:QUERY=RkZfRU5UUlBSX1ZBTF9EQUlMWSg0MDEwNSwsLCwsJ0RJTCcp&amp;WINDOW=FIRST_POPUP&amp;HEIGHT=450&amp;WIDTH=","450&amp;START_MAXIMIZED=FALSE&amp;VAR:CALENDAR=US&amp;VAR:SYMBOL=SPN&amp;VAR:INDEX=0"}</definedName>
    <definedName name="_1959__FDSAUDITLINK__" hidden="1">{"fdsup://directions/FAT Viewer?action=UPDATE&amp;creator=factset&amp;DYN_ARGS=TRUE&amp;DOC_NAME=FAT:FQL_AUDITING_CLIENT_TEMPLATE.FAT&amp;display_string=Audit&amp;VAR:KEY=VGLGDWHGVO&amp;VAR:QUERY=RkZfRU5UUlBSX1ZBTF9EQUlMWSg0MDEwNSwsLCwsJ0RJTCcp&amp;WINDOW=FIRST_POPUP&amp;HEIGHT=450&amp;WIDTH=","450&amp;START_MAXIMIZED=FALSE&amp;VAR:CALENDAR=US&amp;VAR:SYMBOL=SPN&amp;VAR:INDEX=0"}</definedName>
    <definedName name="_196___123Graph_BCHART_3" hidden="1">#REF!</definedName>
    <definedName name="_196__FDSAUDITLINK__" localSheetId="0" hidden="1">{"fdsup://directions/FAT Viewer?action=UPDATE&amp;creator=factset&amp;DYN_ARGS=TRUE&amp;DOC_NAME=FAT:FQL_AUDITING_CLIENT_TEMPLATE.FAT&amp;display_string=Audit&amp;VAR:KEY=XGPSVINEPW&amp;VAR:QUERY=RkZfRUJJVERBX09QRVIoTFRNLDQwMjU5KQ==&amp;WINDOW=FIRST_POPUP&amp;HEIGHT=450&amp;WIDTH=450&amp;START_MA","XIMIZED=FALSE&amp;VAR:CALENDAR=US&amp;VAR:SYMBOL=B2850B&amp;VAR:INDEX=0"}</definedName>
    <definedName name="_196__FDSAUDITLINK__" hidden="1">{"fdsup://directions/FAT Viewer?action=UPDATE&amp;creator=factset&amp;DYN_ARGS=TRUE&amp;DOC_NAME=FAT:FQL_AUDITING_CLIENT_TEMPLATE.FAT&amp;display_string=Audit&amp;VAR:KEY=XGPSVINEPW&amp;VAR:QUERY=RkZfRUJJVERBX09QRVIoTFRNLDQwMjU5KQ==&amp;WINDOW=FIRST_POPUP&amp;HEIGHT=450&amp;WIDTH=450&amp;START_MA","XIMIZED=FALSE&amp;VAR:CALENDAR=US&amp;VAR:SYMBOL=B2850B&amp;VAR:INDEX=0"}</definedName>
    <definedName name="_1960__FDSAUDITLINK__" localSheetId="0" hidden="1">{"fdsup://directions/FAT Viewer?action=UPDATE&amp;creator=factset&amp;DYN_ARGS=TRUE&amp;DOC_NAME=FAT:FQL_AUDITING_CLIENT_TEMPLATE.FAT&amp;display_string=Audit&amp;VAR:KEY=TEVSXYVQHI&amp;VAR:QUERY=RkZfRUJJVERBX09QRVIoTFRNLDQwMDk4KQ==&amp;WINDOW=FIRST_POPUP&amp;HEIGHT=450&amp;WIDTH=450&amp;START_MA","XIMIZED=FALSE&amp;VAR:CALENDAR=US&amp;VAR:SYMBOL=SPN&amp;VAR:INDEX=0"}</definedName>
    <definedName name="_1960__FDSAUDITLINK__" hidden="1">{"fdsup://directions/FAT Viewer?action=UPDATE&amp;creator=factset&amp;DYN_ARGS=TRUE&amp;DOC_NAME=FAT:FQL_AUDITING_CLIENT_TEMPLATE.FAT&amp;display_string=Audit&amp;VAR:KEY=TEVSXYVQHI&amp;VAR:QUERY=RkZfRUJJVERBX09QRVIoTFRNLDQwMDk4KQ==&amp;WINDOW=FIRST_POPUP&amp;HEIGHT=450&amp;WIDTH=450&amp;START_MA","XIMIZED=FALSE&amp;VAR:CALENDAR=US&amp;VAR:SYMBOL=SPN&amp;VAR:INDEX=0"}</definedName>
    <definedName name="_1961__FDSAUDITLINK__" localSheetId="0" hidden="1">{"fdsup://directions/FAT Viewer?action=UPDATE&amp;creator=factset&amp;DYN_ARGS=TRUE&amp;DOC_NAME=FAT:FQL_AUDITING_CLIENT_TEMPLATE.FAT&amp;display_string=Audit&amp;VAR:KEY=PSDQHWZAZY&amp;VAR:QUERY=RkZfRU5UUlBSX1ZBTF9EQUlMWSg0MDA5OCwsLCwsJ0RJTCcp&amp;WINDOW=FIRST_POPUP&amp;HEIGHT=450&amp;WIDTH=","450&amp;START_MAXIMIZED=FALSE&amp;VAR:CALENDAR=US&amp;VAR:SYMBOL=SPN&amp;VAR:INDEX=0"}</definedName>
    <definedName name="_1961__FDSAUDITLINK__" hidden="1">{"fdsup://directions/FAT Viewer?action=UPDATE&amp;creator=factset&amp;DYN_ARGS=TRUE&amp;DOC_NAME=FAT:FQL_AUDITING_CLIENT_TEMPLATE.FAT&amp;display_string=Audit&amp;VAR:KEY=PSDQHWZAZY&amp;VAR:QUERY=RkZfRU5UUlBSX1ZBTF9EQUlMWSg0MDA5OCwsLCwsJ0RJTCcp&amp;WINDOW=FIRST_POPUP&amp;HEIGHT=450&amp;WIDTH=","450&amp;START_MAXIMIZED=FALSE&amp;VAR:CALENDAR=US&amp;VAR:SYMBOL=SPN&amp;VAR:INDEX=0"}</definedName>
    <definedName name="_1962__FDSAUDITLINK__" localSheetId="0" hidden="1">{"fdsup://directions/FAT Viewer?action=UPDATE&amp;creator=factset&amp;DYN_ARGS=TRUE&amp;DOC_NAME=FAT:FQL_AUDITING_CLIENT_TEMPLATE.FAT&amp;display_string=Audit&amp;VAR:KEY=XUTGXAHURW&amp;VAR:QUERY=RkZfRUJJVERBX09QRVIoTFRNLDQwMDkxKQ==&amp;WINDOW=FIRST_POPUP&amp;HEIGHT=450&amp;WIDTH=450&amp;START_MA","XIMIZED=FALSE&amp;VAR:CALENDAR=US&amp;VAR:SYMBOL=SPN&amp;VAR:INDEX=0"}</definedName>
    <definedName name="_1962__FDSAUDITLINK__" hidden="1">{"fdsup://directions/FAT Viewer?action=UPDATE&amp;creator=factset&amp;DYN_ARGS=TRUE&amp;DOC_NAME=FAT:FQL_AUDITING_CLIENT_TEMPLATE.FAT&amp;display_string=Audit&amp;VAR:KEY=XUTGXAHURW&amp;VAR:QUERY=RkZfRUJJVERBX09QRVIoTFRNLDQwMDkxKQ==&amp;WINDOW=FIRST_POPUP&amp;HEIGHT=450&amp;WIDTH=450&amp;START_MA","XIMIZED=FALSE&amp;VAR:CALENDAR=US&amp;VAR:SYMBOL=SPN&amp;VAR:INDEX=0"}</definedName>
    <definedName name="_1963__FDSAUDITLINK__" localSheetId="0" hidden="1">{"fdsup://directions/FAT Viewer?action=UPDATE&amp;creator=factset&amp;DYN_ARGS=TRUE&amp;DOC_NAME=FAT:FQL_AUDITING_CLIENT_TEMPLATE.FAT&amp;display_string=Audit&amp;VAR:KEY=DUVIDCTIFG&amp;VAR:QUERY=RkZfRU5UUlBSX1ZBTF9EQUlMWSg0MDA5MSwsLCwsJ0RJTCcp&amp;WINDOW=FIRST_POPUP&amp;HEIGHT=450&amp;WIDTH=","450&amp;START_MAXIMIZED=FALSE&amp;VAR:CALENDAR=US&amp;VAR:SYMBOL=SPN&amp;VAR:INDEX=0"}</definedName>
    <definedName name="_1963__FDSAUDITLINK__" hidden="1">{"fdsup://directions/FAT Viewer?action=UPDATE&amp;creator=factset&amp;DYN_ARGS=TRUE&amp;DOC_NAME=FAT:FQL_AUDITING_CLIENT_TEMPLATE.FAT&amp;display_string=Audit&amp;VAR:KEY=DUVIDCTIFG&amp;VAR:QUERY=RkZfRU5UUlBSX1ZBTF9EQUlMWSg0MDA5MSwsLCwsJ0RJTCcp&amp;WINDOW=FIRST_POPUP&amp;HEIGHT=450&amp;WIDTH=","450&amp;START_MAXIMIZED=FALSE&amp;VAR:CALENDAR=US&amp;VAR:SYMBOL=SPN&amp;VAR:INDEX=0"}</definedName>
    <definedName name="_1964__FDSAUDITLINK__" localSheetId="0" hidden="1">{"fdsup://directions/FAT Viewer?action=UPDATE&amp;creator=factset&amp;DYN_ARGS=TRUE&amp;DOC_NAME=FAT:FQL_AUDITING_CLIENT_TEMPLATE.FAT&amp;display_string=Audit&amp;VAR:KEY=HCFCLYZIJM&amp;VAR:QUERY=RkZfRUJJVERBX09QRVIoTFRNLDQwMDg0KQ==&amp;WINDOW=FIRST_POPUP&amp;HEIGHT=450&amp;WIDTH=450&amp;START_MA","XIMIZED=FALSE&amp;VAR:CALENDAR=US&amp;VAR:SYMBOL=SPN&amp;VAR:INDEX=0"}</definedName>
    <definedName name="_1964__FDSAUDITLINK__" hidden="1">{"fdsup://directions/FAT Viewer?action=UPDATE&amp;creator=factset&amp;DYN_ARGS=TRUE&amp;DOC_NAME=FAT:FQL_AUDITING_CLIENT_TEMPLATE.FAT&amp;display_string=Audit&amp;VAR:KEY=HCFCLYZIJM&amp;VAR:QUERY=RkZfRUJJVERBX09QRVIoTFRNLDQwMDg0KQ==&amp;WINDOW=FIRST_POPUP&amp;HEIGHT=450&amp;WIDTH=450&amp;START_MA","XIMIZED=FALSE&amp;VAR:CALENDAR=US&amp;VAR:SYMBOL=SPN&amp;VAR:INDEX=0"}</definedName>
    <definedName name="_1965__FDSAUDITLINK__" localSheetId="0" hidden="1">{"fdsup://directions/FAT Viewer?action=UPDATE&amp;creator=factset&amp;DYN_ARGS=TRUE&amp;DOC_NAME=FAT:FQL_AUDITING_CLIENT_TEMPLATE.FAT&amp;display_string=Audit&amp;VAR:KEY=RQPKTEDEXS&amp;VAR:QUERY=RkZfRU5UUlBSX1ZBTF9EQUlMWSg0MDA4NCwsLCwsJ0RJTCcp&amp;WINDOW=FIRST_POPUP&amp;HEIGHT=450&amp;WIDTH=","450&amp;START_MAXIMIZED=FALSE&amp;VAR:CALENDAR=US&amp;VAR:SYMBOL=SPN&amp;VAR:INDEX=0"}</definedName>
    <definedName name="_1965__FDSAUDITLINK__" hidden="1">{"fdsup://directions/FAT Viewer?action=UPDATE&amp;creator=factset&amp;DYN_ARGS=TRUE&amp;DOC_NAME=FAT:FQL_AUDITING_CLIENT_TEMPLATE.FAT&amp;display_string=Audit&amp;VAR:KEY=RQPKTEDEXS&amp;VAR:QUERY=RkZfRU5UUlBSX1ZBTF9EQUlMWSg0MDA4NCwsLCwsJ0RJTCcp&amp;WINDOW=FIRST_POPUP&amp;HEIGHT=450&amp;WIDTH=","450&amp;START_MAXIMIZED=FALSE&amp;VAR:CALENDAR=US&amp;VAR:SYMBOL=SPN&amp;VAR:INDEX=0"}</definedName>
    <definedName name="_1966__FDSAUDITLINK__" localSheetId="0" hidden="1">{"fdsup://directions/FAT Viewer?action=UPDATE&amp;creator=factset&amp;DYN_ARGS=TRUE&amp;DOC_NAME=FAT:FQL_AUDITING_CLIENT_TEMPLATE.FAT&amp;display_string=Audit&amp;VAR:KEY=DCNIZWNOFY&amp;VAR:QUERY=RkZfRUJJVERBX09QRVIoTFRNLDQwMDc3KQ==&amp;WINDOW=FIRST_POPUP&amp;HEIGHT=450&amp;WIDTH=450&amp;START_MA","XIMIZED=FALSE&amp;VAR:CALENDAR=US&amp;VAR:SYMBOL=SPN&amp;VAR:INDEX=0"}</definedName>
    <definedName name="_1966__FDSAUDITLINK__" hidden="1">{"fdsup://directions/FAT Viewer?action=UPDATE&amp;creator=factset&amp;DYN_ARGS=TRUE&amp;DOC_NAME=FAT:FQL_AUDITING_CLIENT_TEMPLATE.FAT&amp;display_string=Audit&amp;VAR:KEY=DCNIZWNOFY&amp;VAR:QUERY=RkZfRUJJVERBX09QRVIoTFRNLDQwMDc3KQ==&amp;WINDOW=FIRST_POPUP&amp;HEIGHT=450&amp;WIDTH=450&amp;START_MA","XIMIZED=FALSE&amp;VAR:CALENDAR=US&amp;VAR:SYMBOL=SPN&amp;VAR:INDEX=0"}</definedName>
    <definedName name="_1967__FDSAUDITLINK__" localSheetId="0" hidden="1">{"fdsup://directions/FAT Viewer?action=UPDATE&amp;creator=factset&amp;DYN_ARGS=TRUE&amp;DOC_NAME=FAT:FQL_AUDITING_CLIENT_TEMPLATE.FAT&amp;display_string=Audit&amp;VAR:KEY=HOLSRCFSJQ&amp;VAR:QUERY=RkZfRU5UUlBSX1ZBTF9EQUlMWSg0MDA3NywsLCwsJ0RJTCcp&amp;WINDOW=FIRST_POPUP&amp;HEIGHT=450&amp;WIDTH=","450&amp;START_MAXIMIZED=FALSE&amp;VAR:CALENDAR=US&amp;VAR:SYMBOL=SPN&amp;VAR:INDEX=0"}</definedName>
    <definedName name="_1967__FDSAUDITLINK__" hidden="1">{"fdsup://directions/FAT Viewer?action=UPDATE&amp;creator=factset&amp;DYN_ARGS=TRUE&amp;DOC_NAME=FAT:FQL_AUDITING_CLIENT_TEMPLATE.FAT&amp;display_string=Audit&amp;VAR:KEY=HOLSRCFSJQ&amp;VAR:QUERY=RkZfRU5UUlBSX1ZBTF9EQUlMWSg0MDA3NywsLCwsJ0RJTCcp&amp;WINDOW=FIRST_POPUP&amp;HEIGHT=450&amp;WIDTH=","450&amp;START_MAXIMIZED=FALSE&amp;VAR:CALENDAR=US&amp;VAR:SYMBOL=SPN&amp;VAR:INDEX=0"}</definedName>
    <definedName name="_1968__FDSAUDITLINK__" localSheetId="0" hidden="1">{"fdsup://directions/FAT Viewer?action=UPDATE&amp;creator=factset&amp;DYN_ARGS=TRUE&amp;DOC_NAME=FAT:FQL_AUDITING_CLIENT_TEMPLATE.FAT&amp;display_string=Audit&amp;VAR:KEY=TUTIVYBSZY&amp;VAR:QUERY=RkZfRUJJVERBX09QRVIoTFRNLDQwMDcwKQ==&amp;WINDOW=FIRST_POPUP&amp;HEIGHT=450&amp;WIDTH=450&amp;START_MA","XIMIZED=FALSE&amp;VAR:CALENDAR=US&amp;VAR:SYMBOL=SPN&amp;VAR:INDEX=0"}</definedName>
    <definedName name="_1968__FDSAUDITLINK__" hidden="1">{"fdsup://directions/FAT Viewer?action=UPDATE&amp;creator=factset&amp;DYN_ARGS=TRUE&amp;DOC_NAME=FAT:FQL_AUDITING_CLIENT_TEMPLATE.FAT&amp;display_string=Audit&amp;VAR:KEY=TUTIVYBSZY&amp;VAR:QUERY=RkZfRUJJVERBX09QRVIoTFRNLDQwMDcwKQ==&amp;WINDOW=FIRST_POPUP&amp;HEIGHT=450&amp;WIDTH=450&amp;START_MA","XIMIZED=FALSE&amp;VAR:CALENDAR=US&amp;VAR:SYMBOL=SPN&amp;VAR:INDEX=0"}</definedName>
    <definedName name="_1969__FDSAUDITLINK__" localSheetId="0" hidden="1">{"fdsup://directions/FAT Viewer?action=UPDATE&amp;creator=factset&amp;DYN_ARGS=TRUE&amp;DOC_NAME=FAT:FQL_AUDITING_CLIENT_TEMPLATE.FAT&amp;display_string=Audit&amp;VAR:KEY=ZCBQTSRKNG&amp;VAR:QUERY=RkZfRU5UUlBSX1ZBTF9EQUlMWSg0MDA3MCwsLCwsJ0RJTCcp&amp;WINDOW=FIRST_POPUP&amp;HEIGHT=450&amp;WIDTH=","450&amp;START_MAXIMIZED=FALSE&amp;VAR:CALENDAR=US&amp;VAR:SYMBOL=SPN&amp;VAR:INDEX=0"}</definedName>
    <definedName name="_1969__FDSAUDITLINK__" hidden="1">{"fdsup://directions/FAT Viewer?action=UPDATE&amp;creator=factset&amp;DYN_ARGS=TRUE&amp;DOC_NAME=FAT:FQL_AUDITING_CLIENT_TEMPLATE.FAT&amp;display_string=Audit&amp;VAR:KEY=ZCBQTSRKNG&amp;VAR:QUERY=RkZfRU5UUlBSX1ZBTF9EQUlMWSg0MDA3MCwsLCwsJ0RJTCcp&amp;WINDOW=FIRST_POPUP&amp;HEIGHT=450&amp;WIDTH=","450&amp;START_MAXIMIZED=FALSE&amp;VAR:CALENDAR=US&amp;VAR:SYMBOL=SPN&amp;VAR:INDEX=0"}</definedName>
    <definedName name="_197___123Graph_CCHART_1" hidden="1">#REF!</definedName>
    <definedName name="_197__FDSAUDITLINK__" localSheetId="0" hidden="1">{"fdsup://directions/FAT Viewer?action=UPDATE&amp;creator=factset&amp;DYN_ARGS=TRUE&amp;DOC_NAME=FAT:FQL_AUDITING_CLIENT_TEMPLATE.FAT&amp;display_string=Audit&amp;VAR:KEY=BQFMTQTQNW&amp;VAR:QUERY=RkZfRU5UUlBSX1ZBTF9EQUlMWSg0MDI1MiwsLCwsJ0RJTCcp&amp;WINDOW=FIRST_POPUP&amp;HEIGHT=450&amp;WIDTH=","450&amp;START_MAXIMIZED=FALSE&amp;VAR:CALENDAR=US&amp;VAR:SYMBOL=B2850B&amp;VAR:INDEX=0"}</definedName>
    <definedName name="_197__FDSAUDITLINK__" hidden="1">{"fdsup://directions/FAT Viewer?action=UPDATE&amp;creator=factset&amp;DYN_ARGS=TRUE&amp;DOC_NAME=FAT:FQL_AUDITING_CLIENT_TEMPLATE.FAT&amp;display_string=Audit&amp;VAR:KEY=BQFMTQTQNW&amp;VAR:QUERY=RkZfRU5UUlBSX1ZBTF9EQUlMWSg0MDI1MiwsLCwsJ0RJTCcp&amp;WINDOW=FIRST_POPUP&amp;HEIGHT=450&amp;WIDTH=","450&amp;START_MAXIMIZED=FALSE&amp;VAR:CALENDAR=US&amp;VAR:SYMBOL=B2850B&amp;VAR:INDEX=0"}</definedName>
    <definedName name="_1970__FDSAUDITLINK__" localSheetId="0" hidden="1">{"fdsup://directions/FAT Viewer?action=UPDATE&amp;creator=factset&amp;DYN_ARGS=TRUE&amp;DOC_NAME=FAT:FQL_AUDITING_CLIENT_TEMPLATE.FAT&amp;display_string=Audit&amp;VAR:KEY=JCVGXOTCLS&amp;VAR:QUERY=RkZfRUJJVERBX09QRVIoTFRNLDQwMDYzKQ==&amp;WINDOW=FIRST_POPUP&amp;HEIGHT=450&amp;WIDTH=450&amp;START_MA","XIMIZED=FALSE&amp;VAR:CALENDAR=US&amp;VAR:SYMBOL=SPN&amp;VAR:INDEX=0"}</definedName>
    <definedName name="_1970__FDSAUDITLINK__" hidden="1">{"fdsup://directions/FAT Viewer?action=UPDATE&amp;creator=factset&amp;DYN_ARGS=TRUE&amp;DOC_NAME=FAT:FQL_AUDITING_CLIENT_TEMPLATE.FAT&amp;display_string=Audit&amp;VAR:KEY=JCVGXOTCLS&amp;VAR:QUERY=RkZfRUJJVERBX09QRVIoTFRNLDQwMDYzKQ==&amp;WINDOW=FIRST_POPUP&amp;HEIGHT=450&amp;WIDTH=450&amp;START_MA","XIMIZED=FALSE&amp;VAR:CALENDAR=US&amp;VAR:SYMBOL=SPN&amp;VAR:INDEX=0"}</definedName>
    <definedName name="_1971__FDSAUDITLINK__" localSheetId="0" hidden="1">{"fdsup://directions/FAT Viewer?action=UPDATE&amp;creator=factset&amp;DYN_ARGS=TRUE&amp;DOC_NAME=FAT:FQL_AUDITING_CLIENT_TEMPLATE.FAT&amp;display_string=Audit&amp;VAR:KEY=VAFSXWHCNY&amp;VAR:QUERY=RkZfRU5UUlBSX1ZBTF9EQUlMWSg0MDA2MywsLCwsJ0RJTCcp&amp;WINDOW=FIRST_POPUP&amp;HEIGHT=450&amp;WIDTH=","450&amp;START_MAXIMIZED=FALSE&amp;VAR:CALENDAR=US&amp;VAR:SYMBOL=SPN&amp;VAR:INDEX=0"}</definedName>
    <definedName name="_1971__FDSAUDITLINK__" hidden="1">{"fdsup://directions/FAT Viewer?action=UPDATE&amp;creator=factset&amp;DYN_ARGS=TRUE&amp;DOC_NAME=FAT:FQL_AUDITING_CLIENT_TEMPLATE.FAT&amp;display_string=Audit&amp;VAR:KEY=VAFSXWHCNY&amp;VAR:QUERY=RkZfRU5UUlBSX1ZBTF9EQUlMWSg0MDA2MywsLCwsJ0RJTCcp&amp;WINDOW=FIRST_POPUP&amp;HEIGHT=450&amp;WIDTH=","450&amp;START_MAXIMIZED=FALSE&amp;VAR:CALENDAR=US&amp;VAR:SYMBOL=SPN&amp;VAR:INDEX=0"}</definedName>
    <definedName name="_1972__FDSAUDITLINK__" localSheetId="0" hidden="1">{"fdsup://directions/FAT Viewer?action=UPDATE&amp;creator=factset&amp;DYN_ARGS=TRUE&amp;DOC_NAME=FAT:FQL_AUDITING_CLIENT_TEMPLATE.FAT&amp;display_string=Audit&amp;VAR:KEY=ZENOBEZIVO&amp;VAR:QUERY=RkZfRUJJVERBX09QRVIoTFRNLDQwMDU2KQ==&amp;WINDOW=FIRST_POPUP&amp;HEIGHT=450&amp;WIDTH=450&amp;START_MA","XIMIZED=FALSE&amp;VAR:CALENDAR=US&amp;VAR:SYMBOL=SPN&amp;VAR:INDEX=0"}</definedName>
    <definedName name="_1972__FDSAUDITLINK__" hidden="1">{"fdsup://directions/FAT Viewer?action=UPDATE&amp;creator=factset&amp;DYN_ARGS=TRUE&amp;DOC_NAME=FAT:FQL_AUDITING_CLIENT_TEMPLATE.FAT&amp;display_string=Audit&amp;VAR:KEY=ZENOBEZIVO&amp;VAR:QUERY=RkZfRUJJVERBX09QRVIoTFRNLDQwMDU2KQ==&amp;WINDOW=FIRST_POPUP&amp;HEIGHT=450&amp;WIDTH=450&amp;START_MA","XIMIZED=FALSE&amp;VAR:CALENDAR=US&amp;VAR:SYMBOL=SPN&amp;VAR:INDEX=0"}</definedName>
    <definedName name="_1973__FDSAUDITLINK__" localSheetId="0" hidden="1">{"fdsup://directions/FAT Viewer?action=UPDATE&amp;creator=factset&amp;DYN_ARGS=TRUE&amp;DOC_NAME=FAT:FQL_AUDITING_CLIENT_TEMPLATE.FAT&amp;display_string=Audit&amp;VAR:KEY=VCPGJOTGDY&amp;VAR:QUERY=RkZfRU5UUlBSX1ZBTF9EQUlMWSg0MDA1NiwsLCwsJ0RJTCcp&amp;WINDOW=FIRST_POPUP&amp;HEIGHT=450&amp;WIDTH=","450&amp;START_MAXIMIZED=FALSE&amp;VAR:CALENDAR=US&amp;VAR:SYMBOL=SPN&amp;VAR:INDEX=0"}</definedName>
    <definedName name="_1973__FDSAUDITLINK__" hidden="1">{"fdsup://directions/FAT Viewer?action=UPDATE&amp;creator=factset&amp;DYN_ARGS=TRUE&amp;DOC_NAME=FAT:FQL_AUDITING_CLIENT_TEMPLATE.FAT&amp;display_string=Audit&amp;VAR:KEY=VCPGJOTGDY&amp;VAR:QUERY=RkZfRU5UUlBSX1ZBTF9EQUlMWSg0MDA1NiwsLCwsJ0RJTCcp&amp;WINDOW=FIRST_POPUP&amp;HEIGHT=450&amp;WIDTH=","450&amp;START_MAXIMIZED=FALSE&amp;VAR:CALENDAR=US&amp;VAR:SYMBOL=SPN&amp;VAR:INDEX=0"}</definedName>
    <definedName name="_1974__FDSAUDITLINK__" localSheetId="0" hidden="1">{"fdsup://directions/FAT Viewer?action=UPDATE&amp;creator=factset&amp;DYN_ARGS=TRUE&amp;DOC_NAME=FAT:FQL_AUDITING_CLIENT_TEMPLATE.FAT&amp;display_string=Audit&amp;VAR:KEY=XEXKPOZSZW&amp;VAR:QUERY=RkZfRUJJVERBX09QRVIoTFRNLDQwMDQ5KQ==&amp;WINDOW=FIRST_POPUP&amp;HEIGHT=450&amp;WIDTH=450&amp;START_MA","XIMIZED=FALSE&amp;VAR:CALENDAR=US&amp;VAR:SYMBOL=SPN&amp;VAR:INDEX=0"}</definedName>
    <definedName name="_1974__FDSAUDITLINK__" hidden="1">{"fdsup://directions/FAT Viewer?action=UPDATE&amp;creator=factset&amp;DYN_ARGS=TRUE&amp;DOC_NAME=FAT:FQL_AUDITING_CLIENT_TEMPLATE.FAT&amp;display_string=Audit&amp;VAR:KEY=XEXKPOZSZW&amp;VAR:QUERY=RkZfRUJJVERBX09QRVIoTFRNLDQwMDQ5KQ==&amp;WINDOW=FIRST_POPUP&amp;HEIGHT=450&amp;WIDTH=450&amp;START_MA","XIMIZED=FALSE&amp;VAR:CALENDAR=US&amp;VAR:SYMBOL=SPN&amp;VAR:INDEX=0"}</definedName>
    <definedName name="_1975__FDSAUDITLINK__" localSheetId="0" hidden="1">{"fdsup://directions/FAT Viewer?action=UPDATE&amp;creator=factset&amp;DYN_ARGS=TRUE&amp;DOC_NAME=FAT:FQL_AUDITING_CLIENT_TEMPLATE.FAT&amp;display_string=Audit&amp;VAR:KEY=TQDIDMRONK&amp;VAR:QUERY=RkZfRU5UUlBSX1ZBTF9EQUlMWSg0MDA0OSwsLCwsJ0RJTCcp&amp;WINDOW=FIRST_POPUP&amp;HEIGHT=450&amp;WIDTH=","450&amp;START_MAXIMIZED=FALSE&amp;VAR:CALENDAR=US&amp;VAR:SYMBOL=SPN&amp;VAR:INDEX=0"}</definedName>
    <definedName name="_1975__FDSAUDITLINK__" hidden="1">{"fdsup://directions/FAT Viewer?action=UPDATE&amp;creator=factset&amp;DYN_ARGS=TRUE&amp;DOC_NAME=FAT:FQL_AUDITING_CLIENT_TEMPLATE.FAT&amp;display_string=Audit&amp;VAR:KEY=TQDIDMRONK&amp;VAR:QUERY=RkZfRU5UUlBSX1ZBTF9EQUlMWSg0MDA0OSwsLCwsJ0RJTCcp&amp;WINDOW=FIRST_POPUP&amp;HEIGHT=450&amp;WIDTH=","450&amp;START_MAXIMIZED=FALSE&amp;VAR:CALENDAR=US&amp;VAR:SYMBOL=SPN&amp;VAR:INDEX=0"}</definedName>
    <definedName name="_1976__FDSAUDITLINK__" localSheetId="0" hidden="1">{"fdsup://directions/FAT Viewer?action=UPDATE&amp;creator=factset&amp;DYN_ARGS=TRUE&amp;DOC_NAME=FAT:FQL_AUDITING_CLIENT_TEMPLATE.FAT&amp;display_string=Audit&amp;VAR:KEY=BIRMJKVYDQ&amp;VAR:QUERY=RkZfRUJJVERBX09QRVIoTFRNLDQwMDQyKQ==&amp;WINDOW=FIRST_POPUP&amp;HEIGHT=450&amp;WIDTH=450&amp;START_MA","XIMIZED=FALSE&amp;VAR:CALENDAR=US&amp;VAR:SYMBOL=SPN&amp;VAR:INDEX=0"}</definedName>
    <definedName name="_1976__FDSAUDITLINK__" hidden="1">{"fdsup://directions/FAT Viewer?action=UPDATE&amp;creator=factset&amp;DYN_ARGS=TRUE&amp;DOC_NAME=FAT:FQL_AUDITING_CLIENT_TEMPLATE.FAT&amp;display_string=Audit&amp;VAR:KEY=BIRMJKVYDQ&amp;VAR:QUERY=RkZfRUJJVERBX09QRVIoTFRNLDQwMDQyKQ==&amp;WINDOW=FIRST_POPUP&amp;HEIGHT=450&amp;WIDTH=450&amp;START_MA","XIMIZED=FALSE&amp;VAR:CALENDAR=US&amp;VAR:SYMBOL=SPN&amp;VAR:INDEX=0"}</definedName>
    <definedName name="_1977__FDSAUDITLINK__" localSheetId="0" hidden="1">{"fdsup://directions/FAT Viewer?action=UPDATE&amp;creator=factset&amp;DYN_ARGS=TRUE&amp;DOC_NAME=FAT:FQL_AUDITING_CLIENT_TEMPLATE.FAT&amp;display_string=Audit&amp;VAR:KEY=BAVKTSXGXG&amp;VAR:QUERY=RkZfRU5UUlBSX1ZBTF9EQUlMWSg0MDA0MiwsLCwsJ0RJTCcp&amp;WINDOW=FIRST_POPUP&amp;HEIGHT=450&amp;WIDTH=","450&amp;START_MAXIMIZED=FALSE&amp;VAR:CALENDAR=US&amp;VAR:SYMBOL=SPN&amp;VAR:INDEX=0"}</definedName>
    <definedName name="_1977__FDSAUDITLINK__" hidden="1">{"fdsup://directions/FAT Viewer?action=UPDATE&amp;creator=factset&amp;DYN_ARGS=TRUE&amp;DOC_NAME=FAT:FQL_AUDITING_CLIENT_TEMPLATE.FAT&amp;display_string=Audit&amp;VAR:KEY=BAVKTSXGXG&amp;VAR:QUERY=RkZfRU5UUlBSX1ZBTF9EQUlMWSg0MDA0MiwsLCwsJ0RJTCcp&amp;WINDOW=FIRST_POPUP&amp;HEIGHT=450&amp;WIDTH=","450&amp;START_MAXIMIZED=FALSE&amp;VAR:CALENDAR=US&amp;VAR:SYMBOL=SPN&amp;VAR:INDEX=0"}</definedName>
    <definedName name="_1978__FDSAUDITLINK__" localSheetId="0" hidden="1">{"fdsup://directions/FAT Viewer?action=UPDATE&amp;creator=factset&amp;DYN_ARGS=TRUE&amp;DOC_NAME=FAT:FQL_AUDITING_CLIENT_TEMPLATE.FAT&amp;display_string=Audit&amp;VAR:KEY=ZAJYBETAFK&amp;VAR:QUERY=RkZfRUJJVERBX09QRVIoTFRNLDQwMDM1KQ==&amp;WINDOW=FIRST_POPUP&amp;HEIGHT=450&amp;WIDTH=450&amp;START_MA","XIMIZED=FALSE&amp;VAR:CALENDAR=US&amp;VAR:SYMBOL=SPN&amp;VAR:INDEX=0"}</definedName>
    <definedName name="_1978__FDSAUDITLINK__" hidden="1">{"fdsup://directions/FAT Viewer?action=UPDATE&amp;creator=factset&amp;DYN_ARGS=TRUE&amp;DOC_NAME=FAT:FQL_AUDITING_CLIENT_TEMPLATE.FAT&amp;display_string=Audit&amp;VAR:KEY=ZAJYBETAFK&amp;VAR:QUERY=RkZfRUJJVERBX09QRVIoTFRNLDQwMDM1KQ==&amp;WINDOW=FIRST_POPUP&amp;HEIGHT=450&amp;WIDTH=450&amp;START_MA","XIMIZED=FALSE&amp;VAR:CALENDAR=US&amp;VAR:SYMBOL=SPN&amp;VAR:INDEX=0"}</definedName>
    <definedName name="_1979__FDSAUDITLINK__" localSheetId="0" hidden="1">{"fdsup://directions/FAT Viewer?action=UPDATE&amp;creator=factset&amp;DYN_ARGS=TRUE&amp;DOC_NAME=FAT:FQL_AUDITING_CLIENT_TEMPLATE.FAT&amp;display_string=Audit&amp;VAR:KEY=XYTAFOTINW&amp;VAR:QUERY=RkZfRU5UUlBSX1ZBTF9EQUlMWSg0MDAzNSwsLCwsJ0RJTCcp&amp;WINDOW=FIRST_POPUP&amp;HEIGHT=450&amp;WIDTH=","450&amp;START_MAXIMIZED=FALSE&amp;VAR:CALENDAR=US&amp;VAR:SYMBOL=SPN&amp;VAR:INDEX=0"}</definedName>
    <definedName name="_1979__FDSAUDITLINK__" hidden="1">{"fdsup://directions/FAT Viewer?action=UPDATE&amp;creator=factset&amp;DYN_ARGS=TRUE&amp;DOC_NAME=FAT:FQL_AUDITING_CLIENT_TEMPLATE.FAT&amp;display_string=Audit&amp;VAR:KEY=XYTAFOTINW&amp;VAR:QUERY=RkZfRU5UUlBSX1ZBTF9EQUlMWSg0MDAzNSwsLCwsJ0RJTCcp&amp;WINDOW=FIRST_POPUP&amp;HEIGHT=450&amp;WIDTH=","450&amp;START_MAXIMIZED=FALSE&amp;VAR:CALENDAR=US&amp;VAR:SYMBOL=SPN&amp;VAR:INDEX=0"}</definedName>
    <definedName name="_198_____________123Graph_DCHART_2" hidden="1">#REF!</definedName>
    <definedName name="_198___123Graph_CCHART_2" hidden="1">#REF!</definedName>
    <definedName name="_198__123Graph_LBL_ACHART_2" hidden="1">#REF!</definedName>
    <definedName name="_198__123Graph_XCHART_4" hidden="1">#REF!</definedName>
    <definedName name="_198__FDSAUDITLINK__" localSheetId="0" hidden="1">{"fdsup://directions/FAT Viewer?action=UPDATE&amp;creator=factset&amp;DYN_ARGS=TRUE&amp;DOC_NAME=FAT:FQL_AUDITING_CLIENT_TEMPLATE.FAT&amp;display_string=Audit&amp;VAR:KEY=PEFQDQZIBO&amp;VAR:QUERY=RkZfRUJJVERBX09QRVIoTFRNLDQwMjUyKQ==&amp;WINDOW=FIRST_POPUP&amp;HEIGHT=450&amp;WIDTH=450&amp;START_MA","XIMIZED=FALSE&amp;VAR:CALENDAR=US&amp;VAR:SYMBOL=B2850B&amp;VAR:INDEX=0"}</definedName>
    <definedName name="_198__FDSAUDITLINK__" hidden="1">{"fdsup://directions/FAT Viewer?action=UPDATE&amp;creator=factset&amp;DYN_ARGS=TRUE&amp;DOC_NAME=FAT:FQL_AUDITING_CLIENT_TEMPLATE.FAT&amp;display_string=Audit&amp;VAR:KEY=PEFQDQZIBO&amp;VAR:QUERY=RkZfRUJJVERBX09QRVIoTFRNLDQwMjUyKQ==&amp;WINDOW=FIRST_POPUP&amp;HEIGHT=450&amp;WIDTH=450&amp;START_MA","XIMIZED=FALSE&amp;VAR:CALENDAR=US&amp;VAR:SYMBOL=B2850B&amp;VAR:INDEX=0"}</definedName>
    <definedName name="_1980__FDSAUDITLINK__" localSheetId="0" hidden="1">{"fdsup://directions/FAT Viewer?action=UPDATE&amp;creator=factset&amp;DYN_ARGS=TRUE&amp;DOC_NAME=FAT:FQL_AUDITING_CLIENT_TEMPLATE.FAT&amp;display_string=Audit&amp;VAR:KEY=JIVUJSZGPW&amp;VAR:QUERY=RkZfRUJJVERBX09QRVIoTFRNLDQwMDI4KQ==&amp;WINDOW=FIRST_POPUP&amp;HEIGHT=450&amp;WIDTH=450&amp;START_MA","XIMIZED=FALSE&amp;VAR:CALENDAR=US&amp;VAR:SYMBOL=SPN&amp;VAR:INDEX=0"}</definedName>
    <definedName name="_1980__FDSAUDITLINK__" hidden="1">{"fdsup://directions/FAT Viewer?action=UPDATE&amp;creator=factset&amp;DYN_ARGS=TRUE&amp;DOC_NAME=FAT:FQL_AUDITING_CLIENT_TEMPLATE.FAT&amp;display_string=Audit&amp;VAR:KEY=JIVUJSZGPW&amp;VAR:QUERY=RkZfRUJJVERBX09QRVIoTFRNLDQwMDI4KQ==&amp;WINDOW=FIRST_POPUP&amp;HEIGHT=450&amp;WIDTH=450&amp;START_MA","XIMIZED=FALSE&amp;VAR:CALENDAR=US&amp;VAR:SYMBOL=SPN&amp;VAR:INDEX=0"}</definedName>
    <definedName name="_1981__FDSAUDITLINK__" localSheetId="0" hidden="1">{"fdsup://directions/FAT Viewer?action=UPDATE&amp;creator=factset&amp;DYN_ARGS=TRUE&amp;DOC_NAME=FAT:FQL_AUDITING_CLIENT_TEMPLATE.FAT&amp;display_string=Audit&amp;VAR:KEY=VMTIBWJOZO&amp;VAR:QUERY=RkZfRU5UUlBSX1ZBTF9EQUlMWSg0MDAyOCwsLCwsJ0RJTCcp&amp;WINDOW=FIRST_POPUP&amp;HEIGHT=450&amp;WIDTH=","450&amp;START_MAXIMIZED=FALSE&amp;VAR:CALENDAR=US&amp;VAR:SYMBOL=SPN&amp;VAR:INDEX=0"}</definedName>
    <definedName name="_1981__FDSAUDITLINK__" hidden="1">{"fdsup://directions/FAT Viewer?action=UPDATE&amp;creator=factset&amp;DYN_ARGS=TRUE&amp;DOC_NAME=FAT:FQL_AUDITING_CLIENT_TEMPLATE.FAT&amp;display_string=Audit&amp;VAR:KEY=VMTIBWJOZO&amp;VAR:QUERY=RkZfRU5UUlBSX1ZBTF9EQUlMWSg0MDAyOCwsLCwsJ0RJTCcp&amp;WINDOW=FIRST_POPUP&amp;HEIGHT=450&amp;WIDTH=","450&amp;START_MAXIMIZED=FALSE&amp;VAR:CALENDAR=US&amp;VAR:SYMBOL=SPN&amp;VAR:INDEX=0"}</definedName>
    <definedName name="_1982__FDSAUDITLINK__" localSheetId="0" hidden="1">{"fdsup://directions/FAT Viewer?action=UPDATE&amp;creator=factset&amp;DYN_ARGS=TRUE&amp;DOC_NAME=FAT:FQL_AUDITING_CLIENT_TEMPLATE.FAT&amp;display_string=Audit&amp;VAR:KEY=HOFOBKBGDA&amp;VAR:QUERY=RkZfRUJJVERBX09QRVIoTFRNLDQwMDIxKQ==&amp;WINDOW=FIRST_POPUP&amp;HEIGHT=450&amp;WIDTH=450&amp;START_MA","XIMIZED=FALSE&amp;VAR:CALENDAR=US&amp;VAR:SYMBOL=SPN&amp;VAR:INDEX=0"}</definedName>
    <definedName name="_1982__FDSAUDITLINK__" hidden="1">{"fdsup://directions/FAT Viewer?action=UPDATE&amp;creator=factset&amp;DYN_ARGS=TRUE&amp;DOC_NAME=FAT:FQL_AUDITING_CLIENT_TEMPLATE.FAT&amp;display_string=Audit&amp;VAR:KEY=HOFOBKBGDA&amp;VAR:QUERY=RkZfRUJJVERBX09QRVIoTFRNLDQwMDIxKQ==&amp;WINDOW=FIRST_POPUP&amp;HEIGHT=450&amp;WIDTH=450&amp;START_MA","XIMIZED=FALSE&amp;VAR:CALENDAR=US&amp;VAR:SYMBOL=SPN&amp;VAR:INDEX=0"}</definedName>
    <definedName name="_1983__FDSAUDITLINK__" localSheetId="0" hidden="1">{"fdsup://directions/FAT Viewer?action=UPDATE&amp;creator=factset&amp;DYN_ARGS=TRUE&amp;DOC_NAME=FAT:FQL_AUDITING_CLIENT_TEMPLATE.FAT&amp;display_string=Audit&amp;VAR:KEY=RITALGBYLK&amp;VAR:QUERY=RkZfRU5UUlBSX1ZBTF9EQUlMWSg0MDAyMSwsLCwsJ0RJTCcp&amp;WINDOW=FIRST_POPUP&amp;HEIGHT=450&amp;WIDTH=","450&amp;START_MAXIMIZED=FALSE&amp;VAR:CALENDAR=US&amp;VAR:SYMBOL=SPN&amp;VAR:INDEX=0"}</definedName>
    <definedName name="_1983__FDSAUDITLINK__" hidden="1">{"fdsup://directions/FAT Viewer?action=UPDATE&amp;creator=factset&amp;DYN_ARGS=TRUE&amp;DOC_NAME=FAT:FQL_AUDITING_CLIENT_TEMPLATE.FAT&amp;display_string=Audit&amp;VAR:KEY=RITALGBYLK&amp;VAR:QUERY=RkZfRU5UUlBSX1ZBTF9EQUlMWSg0MDAyMSwsLCwsJ0RJTCcp&amp;WINDOW=FIRST_POPUP&amp;HEIGHT=450&amp;WIDTH=","450&amp;START_MAXIMIZED=FALSE&amp;VAR:CALENDAR=US&amp;VAR:SYMBOL=SPN&amp;VAR:INDEX=0"}</definedName>
    <definedName name="_1984__FDSAUDITLINK__" localSheetId="0" hidden="1">{"fdsup://directions/FAT Viewer?action=UPDATE&amp;creator=factset&amp;DYN_ARGS=TRUE&amp;DOC_NAME=FAT:FQL_AUDITING_CLIENT_TEMPLATE.FAT&amp;display_string=Audit&amp;VAR:KEY=PYRKBQHIRY&amp;VAR:QUERY=RkZfRUJJVERBX09QRVIoTFRNLDQwMDE0KQ==&amp;WINDOW=FIRST_POPUP&amp;HEIGHT=450&amp;WIDTH=450&amp;START_MA","XIMIZED=FALSE&amp;VAR:CALENDAR=US&amp;VAR:SYMBOL=SPN&amp;VAR:INDEX=0"}</definedName>
    <definedName name="_1984__FDSAUDITLINK__" hidden="1">{"fdsup://directions/FAT Viewer?action=UPDATE&amp;creator=factset&amp;DYN_ARGS=TRUE&amp;DOC_NAME=FAT:FQL_AUDITING_CLIENT_TEMPLATE.FAT&amp;display_string=Audit&amp;VAR:KEY=PYRKBQHIRY&amp;VAR:QUERY=RkZfRUJJVERBX09QRVIoTFRNLDQwMDE0KQ==&amp;WINDOW=FIRST_POPUP&amp;HEIGHT=450&amp;WIDTH=450&amp;START_MA","XIMIZED=FALSE&amp;VAR:CALENDAR=US&amp;VAR:SYMBOL=SPN&amp;VAR:INDEX=0"}</definedName>
    <definedName name="_1985__FDSAUDITLINK__" localSheetId="0" hidden="1">{"fdsup://directions/FAT Viewer?action=UPDATE&amp;creator=factset&amp;DYN_ARGS=TRUE&amp;DOC_NAME=FAT:FQL_AUDITING_CLIENT_TEMPLATE.FAT&amp;display_string=Audit&amp;VAR:KEY=PCNCXYPUBU&amp;VAR:QUERY=RkZfRU5UUlBSX1ZBTF9EQUlMWSg0MDAxNCwsLCwsJ0RJTCcp&amp;WINDOW=FIRST_POPUP&amp;HEIGHT=450&amp;WIDTH=","450&amp;START_MAXIMIZED=FALSE&amp;VAR:CALENDAR=US&amp;VAR:SYMBOL=SPN&amp;VAR:INDEX=0"}</definedName>
    <definedName name="_1985__FDSAUDITLINK__" hidden="1">{"fdsup://directions/FAT Viewer?action=UPDATE&amp;creator=factset&amp;DYN_ARGS=TRUE&amp;DOC_NAME=FAT:FQL_AUDITING_CLIENT_TEMPLATE.FAT&amp;display_string=Audit&amp;VAR:KEY=PCNCXYPUBU&amp;VAR:QUERY=RkZfRU5UUlBSX1ZBTF9EQUlMWSg0MDAxNCwsLCwsJ0RJTCcp&amp;WINDOW=FIRST_POPUP&amp;HEIGHT=450&amp;WIDTH=","450&amp;START_MAXIMIZED=FALSE&amp;VAR:CALENDAR=US&amp;VAR:SYMBOL=SPN&amp;VAR:INDEX=0"}</definedName>
    <definedName name="_1986__FDSAUDITLINK__" localSheetId="0" hidden="1">{"fdsup://directions/FAT Viewer?action=UPDATE&amp;creator=factset&amp;DYN_ARGS=TRUE&amp;DOC_NAME=FAT:FQL_AUDITING_CLIENT_TEMPLATE.FAT&amp;display_string=Audit&amp;VAR:KEY=VSBYLIBMPI&amp;VAR:QUERY=RkZfRUJJVERBX09QRVIoTFRNLDQwMDA3KQ==&amp;WINDOW=FIRST_POPUP&amp;HEIGHT=450&amp;WIDTH=450&amp;START_MA","XIMIZED=FALSE&amp;VAR:CALENDAR=US&amp;VAR:SYMBOL=SPN&amp;VAR:INDEX=0"}</definedName>
    <definedName name="_1986__FDSAUDITLINK__" hidden="1">{"fdsup://directions/FAT Viewer?action=UPDATE&amp;creator=factset&amp;DYN_ARGS=TRUE&amp;DOC_NAME=FAT:FQL_AUDITING_CLIENT_TEMPLATE.FAT&amp;display_string=Audit&amp;VAR:KEY=VSBYLIBMPI&amp;VAR:QUERY=RkZfRUJJVERBX09QRVIoTFRNLDQwMDA3KQ==&amp;WINDOW=FIRST_POPUP&amp;HEIGHT=450&amp;WIDTH=450&amp;START_MA","XIMIZED=FALSE&amp;VAR:CALENDAR=US&amp;VAR:SYMBOL=SPN&amp;VAR:INDEX=0"}</definedName>
    <definedName name="_1987__FDSAUDITLINK__" localSheetId="0" hidden="1">{"fdsup://directions/FAT Viewer?action=UPDATE&amp;creator=factset&amp;DYN_ARGS=TRUE&amp;DOC_NAME=FAT:FQL_AUDITING_CLIENT_TEMPLATE.FAT&amp;display_string=Audit&amp;VAR:KEY=TINIJSXKFA&amp;VAR:QUERY=RkZfRU5UUlBSX1ZBTF9EQUlMWSg0MDAwNywsLCwsJ0RJTCcp&amp;WINDOW=FIRST_POPUP&amp;HEIGHT=450&amp;WIDTH=","450&amp;START_MAXIMIZED=FALSE&amp;VAR:CALENDAR=US&amp;VAR:SYMBOL=SPN&amp;VAR:INDEX=0"}</definedName>
    <definedName name="_1987__FDSAUDITLINK__" hidden="1">{"fdsup://directions/FAT Viewer?action=UPDATE&amp;creator=factset&amp;DYN_ARGS=TRUE&amp;DOC_NAME=FAT:FQL_AUDITING_CLIENT_TEMPLATE.FAT&amp;display_string=Audit&amp;VAR:KEY=TINIJSXKFA&amp;VAR:QUERY=RkZfRU5UUlBSX1ZBTF9EQUlMWSg0MDAwNywsLCwsJ0RJTCcp&amp;WINDOW=FIRST_POPUP&amp;HEIGHT=450&amp;WIDTH=","450&amp;START_MAXIMIZED=FALSE&amp;VAR:CALENDAR=US&amp;VAR:SYMBOL=SPN&amp;VAR:INDEX=0"}</definedName>
    <definedName name="_1988__FDSAUDITLINK__" localSheetId="0" hidden="1">{"fdsup://directions/FAT Viewer?action=UPDATE&amp;creator=factset&amp;DYN_ARGS=TRUE&amp;DOC_NAME=FAT:FQL_AUDITING_CLIENT_TEMPLATE.FAT&amp;display_string=Audit&amp;VAR:KEY=VSLKREPSVA&amp;VAR:QUERY=RkZfRUJJVERBX09QRVIoTFRNLDQwMDAwKQ==&amp;WINDOW=FIRST_POPUP&amp;HEIGHT=450&amp;WIDTH=450&amp;START_MA","XIMIZED=FALSE&amp;VAR:CALENDAR=US&amp;VAR:SYMBOL=SPN&amp;VAR:INDEX=0"}</definedName>
    <definedName name="_1988__FDSAUDITLINK__" hidden="1">{"fdsup://directions/FAT Viewer?action=UPDATE&amp;creator=factset&amp;DYN_ARGS=TRUE&amp;DOC_NAME=FAT:FQL_AUDITING_CLIENT_TEMPLATE.FAT&amp;display_string=Audit&amp;VAR:KEY=VSLKREPSVA&amp;VAR:QUERY=RkZfRUJJVERBX09QRVIoTFRNLDQwMDAwKQ==&amp;WINDOW=FIRST_POPUP&amp;HEIGHT=450&amp;WIDTH=450&amp;START_MA","XIMIZED=FALSE&amp;VAR:CALENDAR=US&amp;VAR:SYMBOL=SPN&amp;VAR:INDEX=0"}</definedName>
    <definedName name="_1989__FDSAUDITLINK__" localSheetId="0" hidden="1">{"fdsup://directions/FAT Viewer?action=UPDATE&amp;creator=factset&amp;DYN_ARGS=TRUE&amp;DOC_NAME=FAT:FQL_AUDITING_CLIENT_TEMPLATE.FAT&amp;display_string=Audit&amp;VAR:KEY=LATARUNKVO&amp;VAR:QUERY=RkZfRU5UUlBSX1ZBTF9EQUlMWSg0MDAwMCwsLCwsJ0RJTCcp&amp;WINDOW=FIRST_POPUP&amp;HEIGHT=450&amp;WIDTH=","450&amp;START_MAXIMIZED=FALSE&amp;VAR:CALENDAR=US&amp;VAR:SYMBOL=SPN&amp;VAR:INDEX=0"}</definedName>
    <definedName name="_1989__FDSAUDITLINK__" hidden="1">{"fdsup://directions/FAT Viewer?action=UPDATE&amp;creator=factset&amp;DYN_ARGS=TRUE&amp;DOC_NAME=FAT:FQL_AUDITING_CLIENT_TEMPLATE.FAT&amp;display_string=Audit&amp;VAR:KEY=LATARUNKVO&amp;VAR:QUERY=RkZfRU5UUlBSX1ZBTF9EQUlMWSg0MDAwMCwsLCwsJ0RJTCcp&amp;WINDOW=FIRST_POPUP&amp;HEIGHT=450&amp;WIDTH=","450&amp;START_MAXIMIZED=FALSE&amp;VAR:CALENDAR=US&amp;VAR:SYMBOL=SPN&amp;VAR:INDEX=0"}</definedName>
    <definedName name="_198F" hidden="1">#REF!</definedName>
    <definedName name="_199___123Graph_CCHART_3" hidden="1">#REF!</definedName>
    <definedName name="_199__FDSAUDITLINK__" localSheetId="0" hidden="1">{"fdsup://directions/FAT Viewer?action=UPDATE&amp;creator=factset&amp;DYN_ARGS=TRUE&amp;DOC_NAME=FAT:FQL_AUDITING_CLIENT_TEMPLATE.FAT&amp;display_string=Audit&amp;VAR:KEY=NCBMLSLAJG&amp;VAR:QUERY=RkZfRU5UUlBSX1ZBTF9EQUlMWSg0MDI0NSwsLCwsJ0RJTCcp&amp;WINDOW=FIRST_POPUP&amp;HEIGHT=450&amp;WIDTH=","450&amp;START_MAXIMIZED=FALSE&amp;VAR:CALENDAR=US&amp;VAR:SYMBOL=B2850B&amp;VAR:INDEX=0"}</definedName>
    <definedName name="_199__FDSAUDITLINK__" hidden="1">{"fdsup://directions/FAT Viewer?action=UPDATE&amp;creator=factset&amp;DYN_ARGS=TRUE&amp;DOC_NAME=FAT:FQL_AUDITING_CLIENT_TEMPLATE.FAT&amp;display_string=Audit&amp;VAR:KEY=NCBMLSLAJG&amp;VAR:QUERY=RkZfRU5UUlBSX1ZBTF9EQUlMWSg0MDI0NSwsLCwsJ0RJTCcp&amp;WINDOW=FIRST_POPUP&amp;HEIGHT=450&amp;WIDTH=","450&amp;START_MAXIMIZED=FALSE&amp;VAR:CALENDAR=US&amp;VAR:SYMBOL=B2850B&amp;VAR:INDEX=0"}</definedName>
    <definedName name="_1990__FDSAUDITLINK__" localSheetId="0" hidden="1">{"fdsup://directions/FAT Viewer?action=UPDATE&amp;creator=factset&amp;DYN_ARGS=TRUE&amp;DOC_NAME=FAT:FQL_AUDITING_CLIENT_TEMPLATE.FAT&amp;display_string=Audit&amp;VAR:KEY=NWXIVANINQ&amp;VAR:QUERY=RkZfRUJJVERBX09QRVIoTFRNLDM5OTkzKQ==&amp;WINDOW=FIRST_POPUP&amp;HEIGHT=450&amp;WIDTH=450&amp;START_MA","XIMIZED=FALSE&amp;VAR:CALENDAR=US&amp;VAR:SYMBOL=SPN&amp;VAR:INDEX=0"}</definedName>
    <definedName name="_1990__FDSAUDITLINK__" hidden="1">{"fdsup://directions/FAT Viewer?action=UPDATE&amp;creator=factset&amp;DYN_ARGS=TRUE&amp;DOC_NAME=FAT:FQL_AUDITING_CLIENT_TEMPLATE.FAT&amp;display_string=Audit&amp;VAR:KEY=NWXIVANINQ&amp;VAR:QUERY=RkZfRUJJVERBX09QRVIoTFRNLDM5OTkzKQ==&amp;WINDOW=FIRST_POPUP&amp;HEIGHT=450&amp;WIDTH=450&amp;START_MA","XIMIZED=FALSE&amp;VAR:CALENDAR=US&amp;VAR:SYMBOL=SPN&amp;VAR:INDEX=0"}</definedName>
    <definedName name="_1991__FDSAUDITLINK__" localSheetId="0" hidden="1">{"fdsup://directions/FAT Viewer?action=UPDATE&amp;creator=factset&amp;DYN_ARGS=TRUE&amp;DOC_NAME=FAT:FQL_AUDITING_CLIENT_TEMPLATE.FAT&amp;display_string=Audit&amp;VAR:KEY=XMHEHKBYFU&amp;VAR:QUERY=RkZfRU5UUlBSX1ZBTF9EQUlMWSgzOTk5MywsLCwsJ0RJTCcp&amp;WINDOW=FIRST_POPUP&amp;HEIGHT=450&amp;WIDTH=","450&amp;START_MAXIMIZED=FALSE&amp;VAR:CALENDAR=US&amp;VAR:SYMBOL=SPN&amp;VAR:INDEX=0"}</definedName>
    <definedName name="_1991__FDSAUDITLINK__" hidden="1">{"fdsup://directions/FAT Viewer?action=UPDATE&amp;creator=factset&amp;DYN_ARGS=TRUE&amp;DOC_NAME=FAT:FQL_AUDITING_CLIENT_TEMPLATE.FAT&amp;display_string=Audit&amp;VAR:KEY=XMHEHKBYFU&amp;VAR:QUERY=RkZfRU5UUlBSX1ZBTF9EQUlMWSgzOTk5MywsLCwsJ0RJTCcp&amp;WINDOW=FIRST_POPUP&amp;HEIGHT=450&amp;WIDTH=","450&amp;START_MAXIMIZED=FALSE&amp;VAR:CALENDAR=US&amp;VAR:SYMBOL=SPN&amp;VAR:INDEX=0"}</definedName>
    <definedName name="_1992__FDSAUDITLINK__" localSheetId="0" hidden="1">{"fdsup://directions/FAT Viewer?action=UPDATE&amp;creator=factset&amp;DYN_ARGS=TRUE&amp;DOC_NAME=FAT:FQL_AUDITING_CLIENT_TEMPLATE.FAT&amp;display_string=Audit&amp;VAR:KEY=FIXCVAXYZI&amp;VAR:QUERY=RkZfRUJJVERBX09QRVIoTFRNLDM5OTg2KQ==&amp;WINDOW=FIRST_POPUP&amp;HEIGHT=450&amp;WIDTH=450&amp;START_MA","XIMIZED=FALSE&amp;VAR:CALENDAR=US&amp;VAR:SYMBOL=SPN&amp;VAR:INDEX=0"}</definedName>
    <definedName name="_1992__FDSAUDITLINK__" hidden="1">{"fdsup://directions/FAT Viewer?action=UPDATE&amp;creator=factset&amp;DYN_ARGS=TRUE&amp;DOC_NAME=FAT:FQL_AUDITING_CLIENT_TEMPLATE.FAT&amp;display_string=Audit&amp;VAR:KEY=FIXCVAXYZI&amp;VAR:QUERY=RkZfRUJJVERBX09QRVIoTFRNLDM5OTg2KQ==&amp;WINDOW=FIRST_POPUP&amp;HEIGHT=450&amp;WIDTH=450&amp;START_MA","XIMIZED=FALSE&amp;VAR:CALENDAR=US&amp;VAR:SYMBOL=SPN&amp;VAR:INDEX=0"}</definedName>
    <definedName name="_1993__FDSAUDITLINK__" localSheetId="0" hidden="1">{"fdsup://directions/FAT Viewer?action=UPDATE&amp;creator=factset&amp;DYN_ARGS=TRUE&amp;DOC_NAME=FAT:FQL_AUDITING_CLIENT_TEMPLATE.FAT&amp;display_string=Audit&amp;VAR:KEY=VGRUNQZMHU&amp;VAR:QUERY=RkZfRU5UUlBSX1ZBTF9EQUlMWSgzOTk4NiwsLCwsJ0RJTCcp&amp;WINDOW=FIRST_POPUP&amp;HEIGHT=450&amp;WIDTH=","450&amp;START_MAXIMIZED=FALSE&amp;VAR:CALENDAR=US&amp;VAR:SYMBOL=SPN&amp;VAR:INDEX=0"}</definedName>
    <definedName name="_1993__FDSAUDITLINK__" hidden="1">{"fdsup://directions/FAT Viewer?action=UPDATE&amp;creator=factset&amp;DYN_ARGS=TRUE&amp;DOC_NAME=FAT:FQL_AUDITING_CLIENT_TEMPLATE.FAT&amp;display_string=Audit&amp;VAR:KEY=VGRUNQZMHU&amp;VAR:QUERY=RkZfRU5UUlBSX1ZBTF9EQUlMWSgzOTk4NiwsLCwsJ0RJTCcp&amp;WINDOW=FIRST_POPUP&amp;HEIGHT=450&amp;WIDTH=","450&amp;START_MAXIMIZED=FALSE&amp;VAR:CALENDAR=US&amp;VAR:SYMBOL=SPN&amp;VAR:INDEX=0"}</definedName>
    <definedName name="_1994__FDSAUDITLINK__" localSheetId="0" hidden="1">{"fdsup://directions/FAT Viewer?action=UPDATE&amp;creator=factset&amp;DYN_ARGS=TRUE&amp;DOC_NAME=FAT:FQL_AUDITING_CLIENT_TEMPLATE.FAT&amp;display_string=Audit&amp;VAR:KEY=VSRGFWFULC&amp;VAR:QUERY=RkZfRUJJVERBX09QRVIoTFRNLDM5OTc5KQ==&amp;WINDOW=FIRST_POPUP&amp;HEIGHT=450&amp;WIDTH=450&amp;START_MA","XIMIZED=FALSE&amp;VAR:CALENDAR=US&amp;VAR:SYMBOL=SPN&amp;VAR:INDEX=0"}</definedName>
    <definedName name="_1994__FDSAUDITLINK__" hidden="1">{"fdsup://directions/FAT Viewer?action=UPDATE&amp;creator=factset&amp;DYN_ARGS=TRUE&amp;DOC_NAME=FAT:FQL_AUDITING_CLIENT_TEMPLATE.FAT&amp;display_string=Audit&amp;VAR:KEY=VSRGFWFULC&amp;VAR:QUERY=RkZfRUJJVERBX09QRVIoTFRNLDM5OTc5KQ==&amp;WINDOW=FIRST_POPUP&amp;HEIGHT=450&amp;WIDTH=450&amp;START_MA","XIMIZED=FALSE&amp;VAR:CALENDAR=US&amp;VAR:SYMBOL=SPN&amp;VAR:INDEX=0"}</definedName>
    <definedName name="_1995__FDSAUDITLINK__" localSheetId="0" hidden="1">{"fdsup://directions/FAT Viewer?action=UPDATE&amp;creator=factset&amp;DYN_ARGS=TRUE&amp;DOC_NAME=FAT:FQL_AUDITING_CLIENT_TEMPLATE.FAT&amp;display_string=Audit&amp;VAR:KEY=TMNQJOXQFI&amp;VAR:QUERY=RkZfRU5UUlBSX1ZBTF9EQUlMWSgzOTk3OSwsLCwsJ0RJTCcp&amp;WINDOW=FIRST_POPUP&amp;HEIGHT=450&amp;WIDTH=","450&amp;START_MAXIMIZED=FALSE&amp;VAR:CALENDAR=US&amp;VAR:SYMBOL=SPN&amp;VAR:INDEX=0"}</definedName>
    <definedName name="_1995__FDSAUDITLINK__" hidden="1">{"fdsup://directions/FAT Viewer?action=UPDATE&amp;creator=factset&amp;DYN_ARGS=TRUE&amp;DOC_NAME=FAT:FQL_AUDITING_CLIENT_TEMPLATE.FAT&amp;display_string=Audit&amp;VAR:KEY=TMNQJOXQFI&amp;VAR:QUERY=RkZfRU5UUlBSX1ZBTF9EQUlMWSgzOTk3OSwsLCwsJ0RJTCcp&amp;WINDOW=FIRST_POPUP&amp;HEIGHT=450&amp;WIDTH=","450&amp;START_MAXIMIZED=FALSE&amp;VAR:CALENDAR=US&amp;VAR:SYMBOL=SPN&amp;VAR:INDEX=0"}</definedName>
    <definedName name="_1996__FDSAUDITLINK__" localSheetId="0" hidden="1">{"fdsup://directions/FAT Viewer?action=UPDATE&amp;creator=factset&amp;DYN_ARGS=TRUE&amp;DOC_NAME=FAT:FQL_AUDITING_CLIENT_TEMPLATE.FAT&amp;display_string=Audit&amp;VAR:KEY=XUHWDKNOFS&amp;VAR:QUERY=RkZfRUJJVERBX09QRVIoTFRNLDM5OTcyKQ==&amp;WINDOW=FIRST_POPUP&amp;HEIGHT=450&amp;WIDTH=450&amp;START_MA","XIMIZED=FALSE&amp;VAR:CALENDAR=US&amp;VAR:SYMBOL=SPN&amp;VAR:INDEX=0"}</definedName>
    <definedName name="_1996__FDSAUDITLINK__" hidden="1">{"fdsup://directions/FAT Viewer?action=UPDATE&amp;creator=factset&amp;DYN_ARGS=TRUE&amp;DOC_NAME=FAT:FQL_AUDITING_CLIENT_TEMPLATE.FAT&amp;display_string=Audit&amp;VAR:KEY=XUHWDKNOFS&amp;VAR:QUERY=RkZfRUJJVERBX09QRVIoTFRNLDM5OTcyKQ==&amp;WINDOW=FIRST_POPUP&amp;HEIGHT=450&amp;WIDTH=450&amp;START_MA","XIMIZED=FALSE&amp;VAR:CALENDAR=US&amp;VAR:SYMBOL=SPN&amp;VAR:INDEX=0"}</definedName>
    <definedName name="_1997__FDSAUDITLINK__" localSheetId="0" hidden="1">{"fdsup://directions/FAT Viewer?action=UPDATE&amp;creator=factset&amp;DYN_ARGS=TRUE&amp;DOC_NAME=FAT:FQL_AUDITING_CLIENT_TEMPLATE.FAT&amp;display_string=Audit&amp;VAR:KEY=BCZGDUNSNU&amp;VAR:QUERY=RkZfRU5UUlBSX1ZBTF9EQUlMWSgzOTk3MiwsLCwsJ0RJTCcp&amp;WINDOW=FIRST_POPUP&amp;HEIGHT=450&amp;WIDTH=","450&amp;START_MAXIMIZED=FALSE&amp;VAR:CALENDAR=US&amp;VAR:SYMBOL=SPN&amp;VAR:INDEX=0"}</definedName>
    <definedName name="_1997__FDSAUDITLINK__" hidden="1">{"fdsup://directions/FAT Viewer?action=UPDATE&amp;creator=factset&amp;DYN_ARGS=TRUE&amp;DOC_NAME=FAT:FQL_AUDITING_CLIENT_TEMPLATE.FAT&amp;display_string=Audit&amp;VAR:KEY=BCZGDUNSNU&amp;VAR:QUERY=RkZfRU5UUlBSX1ZBTF9EQUlMWSgzOTk3MiwsLCwsJ0RJTCcp&amp;WINDOW=FIRST_POPUP&amp;HEIGHT=450&amp;WIDTH=","450&amp;START_MAXIMIZED=FALSE&amp;VAR:CALENDAR=US&amp;VAR:SYMBOL=SPN&amp;VAR:INDEX=0"}</definedName>
    <definedName name="_1998__FDSAUDITLINK__" localSheetId="0" hidden="1">{"fdsup://directions/FAT Viewer?action=UPDATE&amp;creator=factset&amp;DYN_ARGS=TRUE&amp;DOC_NAME=FAT:FQL_AUDITING_CLIENT_TEMPLATE.FAT&amp;display_string=Audit&amp;VAR:KEY=ZMXYNYBGLG&amp;VAR:QUERY=RkZfRUJJVERBX09QRVIoTFRNLDM5OTY1KQ==&amp;WINDOW=FIRST_POPUP&amp;HEIGHT=450&amp;WIDTH=450&amp;START_MA","XIMIZED=FALSE&amp;VAR:CALENDAR=US&amp;VAR:SYMBOL=SPN&amp;VAR:INDEX=0"}</definedName>
    <definedName name="_1998__FDSAUDITLINK__" hidden="1">{"fdsup://directions/FAT Viewer?action=UPDATE&amp;creator=factset&amp;DYN_ARGS=TRUE&amp;DOC_NAME=FAT:FQL_AUDITING_CLIENT_TEMPLATE.FAT&amp;display_string=Audit&amp;VAR:KEY=ZMXYNYBGLG&amp;VAR:QUERY=RkZfRUJJVERBX09QRVIoTFRNLDM5OTY1KQ==&amp;WINDOW=FIRST_POPUP&amp;HEIGHT=450&amp;WIDTH=450&amp;START_MA","XIMIZED=FALSE&amp;VAR:CALENDAR=US&amp;VAR:SYMBOL=SPN&amp;VAR:INDEX=0"}</definedName>
    <definedName name="_1999__FDSAUDITLINK__" localSheetId="0" hidden="1">{"fdsup://directions/FAT Viewer?action=UPDATE&amp;creator=factset&amp;DYN_ARGS=TRUE&amp;DOC_NAME=FAT:FQL_AUDITING_CLIENT_TEMPLATE.FAT&amp;display_string=Audit&amp;VAR:KEY=ROXMLGXGLQ&amp;VAR:QUERY=RkZfRU5UUlBSX1ZBTF9EQUlMWSgzOTk2NSwsLCwsJ0RJTCcp&amp;WINDOW=FIRST_POPUP&amp;HEIGHT=450&amp;WIDTH=","450&amp;START_MAXIMIZED=FALSE&amp;VAR:CALENDAR=US&amp;VAR:SYMBOL=SPN&amp;VAR:INDEX=0"}</definedName>
    <definedName name="_1999__FDSAUDITLINK__" hidden="1">{"fdsup://directions/FAT Viewer?action=UPDATE&amp;creator=factset&amp;DYN_ARGS=TRUE&amp;DOC_NAME=FAT:FQL_AUDITING_CLIENT_TEMPLATE.FAT&amp;display_string=Audit&amp;VAR:KEY=ROXMLGXGLQ&amp;VAR:QUERY=RkZfRU5UUlBSX1ZBTF9EQUlMWSgzOTk2NSwsLCwsJ0RJTCcp&amp;WINDOW=FIRST_POPUP&amp;HEIGHT=450&amp;WIDTH=","450&amp;START_MAXIMIZED=FALSE&amp;VAR:CALENDAR=US&amp;VAR:SYMBOL=SPN&amp;VAR:INDEX=0"}</definedName>
    <definedName name="_199a_0__123Graph_BCHAR" hidden="1">#REF!</definedName>
    <definedName name="_1A610_" hidden="1">#REF!</definedName>
    <definedName name="_2_________________123Graph_ACHART_3" hidden="1">#REF!</definedName>
    <definedName name="_2_____123Graph_ACHART_4" hidden="1">#REF!</definedName>
    <definedName name="_2____123Graph_ACHART_1" hidden="1">#REF!</definedName>
    <definedName name="_2__123Graph_A1999_2004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7" hidden="1">#REF!</definedName>
    <definedName name="_2__123Graph_ACHART_2" hidden="1">#REF!</definedName>
    <definedName name="_2__123Graph_AChart_2A" hidden="1">#REF!</definedName>
    <definedName name="_2__123Graph_ACHART_3" hidden="1">#REF!</definedName>
    <definedName name="_2__123Graph_ACHART_4" hidden="1">#REF!</definedName>
    <definedName name="_2__123Graph_ACHART_5" hidden="1">#REF!</definedName>
    <definedName name="_2__123Graph_ACHART_6" hidden="1">#REF!</definedName>
    <definedName name="_2__123Graph_ATEILM_RKTE2" hidden="1">#REF!</definedName>
    <definedName name="_2__123Graph_BCGS_SALES" hidden="1">#REF!</definedName>
    <definedName name="_2__123Graph_BCHART_1" hidden="1">#REF!</definedName>
    <definedName name="_2__123Graph_BCHART_5" hidden="1">#REF!</definedName>
    <definedName name="_2__123Graph_B图表_1A" hidden="1">#REF!</definedName>
    <definedName name="_2__FDSAUDITLINK__" localSheetId="0" hidden="1">{"fdsup://IBCentral/FAT Viewer?action=UPDATE&amp;creator=factset&amp;DOC_NAME=fat:reuters_qtrly_source_window.fat&amp;display_string=Audit&amp;DYN_ARGS=TRUE&amp;VAR:ID1=45230810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45230810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__FDSAUDITLINK___1" localSheetId="0" hidden="1">{"fdsup://Directions/FactSet Auditing Viewer?action=AUDIT_VALUE&amp;DB=129&amp;ID1=40537Q20&amp;VALUEID=02001&amp;SDATE=2009&amp;PERIODTYPE=ANN_STD&amp;SCFT=3&amp;window=popup_no_bar&amp;width=385&amp;height=120&amp;START_MAXIMIZED=FALSE&amp;creator=factset&amp;display_string=Audit"}</definedName>
    <definedName name="_2__FDSAUDITLINK___1" hidden="1">{"fdsup://Directions/FactSet Auditing Viewer?action=AUDIT_VALUE&amp;DB=129&amp;ID1=40537Q20&amp;VALUEID=02001&amp;SDATE=2009&amp;PERIODTYPE=ANN_STD&amp;SCFT=3&amp;window=popup_no_bar&amp;width=385&amp;height=120&amp;START_MAXIMIZED=FALSE&amp;creator=factset&amp;display_string=Audit"}</definedName>
    <definedName name="_20________________123Graph_DCHART_1" hidden="1">#REF!</definedName>
    <definedName name="_20____123Graph_DCHART_3" hidden="1">#REF!</definedName>
    <definedName name="_20__123Graph_ACHART_1" hidden="1">#REF!</definedName>
    <definedName name="_20__123Graph_ACHART_10" hidden="1">#REF!</definedName>
    <definedName name="_20__123Graph_ACHART_16" hidden="1">#REF!</definedName>
    <definedName name="_20__123Graph_ACHART_5" hidden="1">#N/A</definedName>
    <definedName name="_20__123Graph_BCHART_1" hidden="1">#REF!</definedName>
    <definedName name="_20__123Graph_BCHART_12" hidden="1">#REF!</definedName>
    <definedName name="_20__123Graph_BCHART_2" hidden="1">#REF!</definedName>
    <definedName name="_20__123Graph_CCHART_10" hidden="1">#REF!</definedName>
    <definedName name="_20__123Graph_CCHART_9" hidden="1">#REF!</definedName>
    <definedName name="_20__123Graph_DCHART_1" hidden="1">#REF!</definedName>
    <definedName name="_20__123Graph_DCHART_22" hidden="1">#REF!</definedName>
    <definedName name="_20__123Graph_DCHART_9" hidden="1">#REF!</definedName>
    <definedName name="_20__FDSAUDITLINK__" localSheetId="0" hidden="1">{"fdsup://IBCentral/FAT Viewer?action=UPDATE&amp;creator=factset&amp;DOC_NAME=fat:reuters_qtrly_source_window.fat&amp;display_string=Audit&amp;DYN_ARGS=TRUE&amp;VAR:ID1=85461610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qtrly_source_window.fat&amp;display_string=Audit&amp;DYN_ARGS=TRUE&amp;VAR:ID1=85461610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00___123Graph_DCHART_1" hidden="1">#REF!</definedName>
    <definedName name="_200__123Graph_LBL_ACHART_3" hidden="1">#REF!</definedName>
    <definedName name="_200__FDSAUDITLINK__" localSheetId="0" hidden="1">{"fdsup://directions/FAT Viewer?action=UPDATE&amp;creator=factset&amp;DYN_ARGS=TRUE&amp;DOC_NAME=FAT:FQL_AUDITING_CLIENT_TEMPLATE.FAT&amp;display_string=Audit&amp;VAR:KEY=RCPUJYNCJM&amp;VAR:QUERY=RkZfRUJJVERBX09QRVIoTFRNLDQwMjQ1KQ==&amp;WINDOW=FIRST_POPUP&amp;HEIGHT=450&amp;WIDTH=450&amp;START_MA","XIMIZED=FALSE&amp;VAR:CALENDAR=US&amp;VAR:SYMBOL=B2850B&amp;VAR:INDEX=0"}</definedName>
    <definedName name="_200__FDSAUDITLINK__" hidden="1">{"fdsup://directions/FAT Viewer?action=UPDATE&amp;creator=factset&amp;DYN_ARGS=TRUE&amp;DOC_NAME=FAT:FQL_AUDITING_CLIENT_TEMPLATE.FAT&amp;display_string=Audit&amp;VAR:KEY=RCPUJYNCJM&amp;VAR:QUERY=RkZfRUJJVERBX09QRVIoTFRNLDQwMjQ1KQ==&amp;WINDOW=FIRST_POPUP&amp;HEIGHT=450&amp;WIDTH=450&amp;START_MA","XIMIZED=FALSE&amp;VAR:CALENDAR=US&amp;VAR:SYMBOL=B2850B&amp;VAR:INDEX=0"}</definedName>
    <definedName name="_2000__FDSAUDITLINK__" localSheetId="0" hidden="1">{"fdsup://directions/FAT Viewer?action=UPDATE&amp;creator=factset&amp;DYN_ARGS=TRUE&amp;DOC_NAME=FAT:FQL_AUDITING_CLIENT_TEMPLATE.FAT&amp;display_string=Audit&amp;VAR:KEY=JMZOJUTSZI&amp;VAR:QUERY=RkZfRUJJVERBX09QRVIoTFRNLDM5OTU4KQ==&amp;WINDOW=FIRST_POPUP&amp;HEIGHT=450&amp;WIDTH=450&amp;START_MA","XIMIZED=FALSE&amp;VAR:CALENDAR=US&amp;VAR:SYMBOL=SPN&amp;VAR:INDEX=0"}</definedName>
    <definedName name="_2000__FDSAUDITLINK__" hidden="1">{"fdsup://directions/FAT Viewer?action=UPDATE&amp;creator=factset&amp;DYN_ARGS=TRUE&amp;DOC_NAME=FAT:FQL_AUDITING_CLIENT_TEMPLATE.FAT&amp;display_string=Audit&amp;VAR:KEY=JMZOJUTSZI&amp;VAR:QUERY=RkZfRUJJVERBX09QRVIoTFRNLDM5OTU4KQ==&amp;WINDOW=FIRST_POPUP&amp;HEIGHT=450&amp;WIDTH=450&amp;START_MA","XIMIZED=FALSE&amp;VAR:CALENDAR=US&amp;VAR:SYMBOL=SPN&amp;VAR:INDEX=0"}</definedName>
    <definedName name="_2001__FDSAUDITLINK__" localSheetId="0" hidden="1">{"fdsup://directions/FAT Viewer?action=UPDATE&amp;creator=factset&amp;DYN_ARGS=TRUE&amp;DOC_NAME=FAT:FQL_AUDITING_CLIENT_TEMPLATE.FAT&amp;display_string=Audit&amp;VAR:KEY=PGHATINYDG&amp;VAR:QUERY=RkZfRU5UUlBSX1ZBTF9EQUlMWSgzOTk1OCwsLCwsJ0RJTCcp&amp;WINDOW=FIRST_POPUP&amp;HEIGHT=450&amp;WIDTH=","450&amp;START_MAXIMIZED=FALSE&amp;VAR:CALENDAR=US&amp;VAR:SYMBOL=SPN&amp;VAR:INDEX=0"}</definedName>
    <definedName name="_2001__FDSAUDITLINK__" hidden="1">{"fdsup://directions/FAT Viewer?action=UPDATE&amp;creator=factset&amp;DYN_ARGS=TRUE&amp;DOC_NAME=FAT:FQL_AUDITING_CLIENT_TEMPLATE.FAT&amp;display_string=Audit&amp;VAR:KEY=PGHATINYDG&amp;VAR:QUERY=RkZfRU5UUlBSX1ZBTF9EQUlMWSgzOTk1OCwsLCwsJ0RJTCcp&amp;WINDOW=FIRST_POPUP&amp;HEIGHT=450&amp;WIDTH=","450&amp;START_MAXIMIZED=FALSE&amp;VAR:CALENDAR=US&amp;VAR:SYMBOL=SPN&amp;VAR:INDEX=0"}</definedName>
    <definedName name="_2002__FDSAUDITLINK__" localSheetId="0" hidden="1">{"fdsup://directions/FAT Viewer?action=UPDATE&amp;creator=factset&amp;DYN_ARGS=TRUE&amp;DOC_NAME=FAT:FQL_AUDITING_CLIENT_TEMPLATE.FAT&amp;display_string=Audit&amp;VAR:KEY=HEPMJCXMXW&amp;VAR:QUERY=RkZfRUJJVERBX09QRVIoTFRNLDM5OTUxKQ==&amp;WINDOW=FIRST_POPUP&amp;HEIGHT=450&amp;WIDTH=450&amp;START_MA","XIMIZED=FALSE&amp;VAR:CALENDAR=US&amp;VAR:SYMBOL=SPN&amp;VAR:INDEX=0"}</definedName>
    <definedName name="_2002__FDSAUDITLINK__" hidden="1">{"fdsup://directions/FAT Viewer?action=UPDATE&amp;creator=factset&amp;DYN_ARGS=TRUE&amp;DOC_NAME=FAT:FQL_AUDITING_CLIENT_TEMPLATE.FAT&amp;display_string=Audit&amp;VAR:KEY=HEPMJCXMXW&amp;VAR:QUERY=RkZfRUJJVERBX09QRVIoTFRNLDM5OTUxKQ==&amp;WINDOW=FIRST_POPUP&amp;HEIGHT=450&amp;WIDTH=450&amp;START_MA","XIMIZED=FALSE&amp;VAR:CALENDAR=US&amp;VAR:SYMBOL=SPN&amp;VAR:INDEX=0"}</definedName>
    <definedName name="_2003__FDSAUDITLINK__" localSheetId="0" hidden="1">{"fdsup://directions/FAT Viewer?action=UPDATE&amp;creator=factset&amp;DYN_ARGS=TRUE&amp;DOC_NAME=FAT:FQL_AUDITING_CLIENT_TEMPLATE.FAT&amp;display_string=Audit&amp;VAR:KEY=PMHEXQRSFI&amp;VAR:QUERY=RkZfRU5UUlBSX1ZBTF9EQUlMWSgzOTk1MSwsLCwsJ0RJTCcp&amp;WINDOW=FIRST_POPUP&amp;HEIGHT=450&amp;WIDTH=","450&amp;START_MAXIMIZED=FALSE&amp;VAR:CALENDAR=US&amp;VAR:SYMBOL=SPN&amp;VAR:INDEX=0"}</definedName>
    <definedName name="_2003__FDSAUDITLINK__" hidden="1">{"fdsup://directions/FAT Viewer?action=UPDATE&amp;creator=factset&amp;DYN_ARGS=TRUE&amp;DOC_NAME=FAT:FQL_AUDITING_CLIENT_TEMPLATE.FAT&amp;display_string=Audit&amp;VAR:KEY=PMHEXQRSFI&amp;VAR:QUERY=RkZfRU5UUlBSX1ZBTF9EQUlMWSgzOTk1MSwsLCwsJ0RJTCcp&amp;WINDOW=FIRST_POPUP&amp;HEIGHT=450&amp;WIDTH=","450&amp;START_MAXIMIZED=FALSE&amp;VAR:CALENDAR=US&amp;VAR:SYMBOL=SPN&amp;VAR:INDEX=0"}</definedName>
    <definedName name="_2004__FDSAUDITLINK__" localSheetId="0" hidden="1">{"fdsup://directions/FAT Viewer?action=UPDATE&amp;creator=factset&amp;DYN_ARGS=TRUE&amp;DOC_NAME=FAT:FQL_AUDITING_CLIENT_TEMPLATE.FAT&amp;display_string=Audit&amp;VAR:KEY=BSNITUJOBG&amp;VAR:QUERY=RkZfRUJJVERBX09QRVIoTFRNLDM5OTQ0KQ==&amp;WINDOW=FIRST_POPUP&amp;HEIGHT=450&amp;WIDTH=450&amp;START_MA","XIMIZED=FALSE&amp;VAR:CALENDAR=US&amp;VAR:SYMBOL=SPN&amp;VAR:INDEX=0"}</definedName>
    <definedName name="_2004__FDSAUDITLINK__" hidden="1">{"fdsup://directions/FAT Viewer?action=UPDATE&amp;creator=factset&amp;DYN_ARGS=TRUE&amp;DOC_NAME=FAT:FQL_AUDITING_CLIENT_TEMPLATE.FAT&amp;display_string=Audit&amp;VAR:KEY=BSNITUJOBG&amp;VAR:QUERY=RkZfRUJJVERBX09QRVIoTFRNLDM5OTQ0KQ==&amp;WINDOW=FIRST_POPUP&amp;HEIGHT=450&amp;WIDTH=450&amp;START_MA","XIMIZED=FALSE&amp;VAR:CALENDAR=US&amp;VAR:SYMBOL=SPN&amp;VAR:INDEX=0"}</definedName>
    <definedName name="_2005__FDSAUDITLINK__" localSheetId="0" hidden="1">{"fdsup://directions/FAT Viewer?action=UPDATE&amp;creator=factset&amp;DYN_ARGS=TRUE&amp;DOC_NAME=FAT:FQL_AUDITING_CLIENT_TEMPLATE.FAT&amp;display_string=Audit&amp;VAR:KEY=XYFMZYXYDC&amp;VAR:QUERY=RkZfRU5UUlBSX1ZBTF9EQUlMWSgzOTk0NCwsLCwsJ0RJTCcp&amp;WINDOW=FIRST_POPUP&amp;HEIGHT=450&amp;WIDTH=","450&amp;START_MAXIMIZED=FALSE&amp;VAR:CALENDAR=US&amp;VAR:SYMBOL=SPN&amp;VAR:INDEX=0"}</definedName>
    <definedName name="_2005__FDSAUDITLINK__" hidden="1">{"fdsup://directions/FAT Viewer?action=UPDATE&amp;creator=factset&amp;DYN_ARGS=TRUE&amp;DOC_NAME=FAT:FQL_AUDITING_CLIENT_TEMPLATE.FAT&amp;display_string=Audit&amp;VAR:KEY=XYFMZYXYDC&amp;VAR:QUERY=RkZfRU5UUlBSX1ZBTF9EQUlMWSgzOTk0NCwsLCwsJ0RJTCcp&amp;WINDOW=FIRST_POPUP&amp;HEIGHT=450&amp;WIDTH=","450&amp;START_MAXIMIZED=FALSE&amp;VAR:CALENDAR=US&amp;VAR:SYMBOL=SPN&amp;VAR:INDEX=0"}</definedName>
    <definedName name="_2006__FDSAUDITLINK__" localSheetId="0" hidden="1">{"fdsup://directions/FAT Viewer?action=UPDATE&amp;creator=factset&amp;DYN_ARGS=TRUE&amp;DOC_NAME=FAT:FQL_AUDITING_CLIENT_TEMPLATE.FAT&amp;display_string=Audit&amp;VAR:KEY=LUXWZITOVO&amp;VAR:QUERY=RkZfRUJJVERBX09QRVIoTFRNLDM5OTM3KQ==&amp;WINDOW=FIRST_POPUP&amp;HEIGHT=450&amp;WIDTH=450&amp;START_MA","XIMIZED=FALSE&amp;VAR:CALENDAR=US&amp;VAR:SYMBOL=SPN&amp;VAR:INDEX=0"}</definedName>
    <definedName name="_2006__FDSAUDITLINK__" hidden="1">{"fdsup://directions/FAT Viewer?action=UPDATE&amp;creator=factset&amp;DYN_ARGS=TRUE&amp;DOC_NAME=FAT:FQL_AUDITING_CLIENT_TEMPLATE.FAT&amp;display_string=Audit&amp;VAR:KEY=LUXWZITOVO&amp;VAR:QUERY=RkZfRUJJVERBX09QRVIoTFRNLDM5OTM3KQ==&amp;WINDOW=FIRST_POPUP&amp;HEIGHT=450&amp;WIDTH=450&amp;START_MA","XIMIZED=FALSE&amp;VAR:CALENDAR=US&amp;VAR:SYMBOL=SPN&amp;VAR:INDEX=0"}</definedName>
    <definedName name="_2007__FDSAUDITLINK__" localSheetId="0" hidden="1">{"fdsup://directions/FAT Viewer?action=UPDATE&amp;creator=factset&amp;DYN_ARGS=TRUE&amp;DOC_NAME=FAT:FQL_AUDITING_CLIENT_TEMPLATE.FAT&amp;display_string=Audit&amp;VAR:KEY=HSNKPOVABK&amp;VAR:QUERY=RkZfRU5UUlBSX1ZBTF9EQUlMWSgzOTkzNywsLCwsJ0RJTCcp&amp;WINDOW=FIRST_POPUP&amp;HEIGHT=450&amp;WIDTH=","450&amp;START_MAXIMIZED=FALSE&amp;VAR:CALENDAR=US&amp;VAR:SYMBOL=SPN&amp;VAR:INDEX=0"}</definedName>
    <definedName name="_2007__FDSAUDITLINK__" hidden="1">{"fdsup://directions/FAT Viewer?action=UPDATE&amp;creator=factset&amp;DYN_ARGS=TRUE&amp;DOC_NAME=FAT:FQL_AUDITING_CLIENT_TEMPLATE.FAT&amp;display_string=Audit&amp;VAR:KEY=HSNKPOVABK&amp;VAR:QUERY=RkZfRU5UUlBSX1ZBTF9EQUlMWSgzOTkzNywsLCwsJ0RJTCcp&amp;WINDOW=FIRST_POPUP&amp;HEIGHT=450&amp;WIDTH=","450&amp;START_MAXIMIZED=FALSE&amp;VAR:CALENDAR=US&amp;VAR:SYMBOL=SPN&amp;VAR:INDEX=0"}</definedName>
    <definedName name="_2008__FDSAUDITLINK__" localSheetId="0" hidden="1">{"fdsup://directions/FAT Viewer?action=UPDATE&amp;creator=factset&amp;DYN_ARGS=TRUE&amp;DOC_NAME=FAT:FQL_AUDITING_CLIENT_TEMPLATE.FAT&amp;display_string=Audit&amp;VAR:KEY=JYNCTETOVA&amp;VAR:QUERY=RkZfRUJJVERBX09QRVIoTFRNLDM5OTMwKQ==&amp;WINDOW=FIRST_POPUP&amp;HEIGHT=450&amp;WIDTH=450&amp;START_MA","XIMIZED=FALSE&amp;VAR:CALENDAR=US&amp;VAR:SYMBOL=SPN&amp;VAR:INDEX=0"}</definedName>
    <definedName name="_2008__FDSAUDITLINK__" hidden="1">{"fdsup://directions/FAT Viewer?action=UPDATE&amp;creator=factset&amp;DYN_ARGS=TRUE&amp;DOC_NAME=FAT:FQL_AUDITING_CLIENT_TEMPLATE.FAT&amp;display_string=Audit&amp;VAR:KEY=JYNCTETOVA&amp;VAR:QUERY=RkZfRUJJVERBX09QRVIoTFRNLDM5OTMwKQ==&amp;WINDOW=FIRST_POPUP&amp;HEIGHT=450&amp;WIDTH=450&amp;START_MA","XIMIZED=FALSE&amp;VAR:CALENDAR=US&amp;VAR:SYMBOL=SPN&amp;VAR:INDEX=0"}</definedName>
    <definedName name="_2009__FDSAUDITLINK__" localSheetId="0" hidden="1">{"fdsup://directions/FAT Viewer?action=UPDATE&amp;creator=factset&amp;DYN_ARGS=TRUE&amp;DOC_NAME=FAT:FQL_AUDITING_CLIENT_TEMPLATE.FAT&amp;display_string=Audit&amp;VAR:KEY=XWLETSVSZS&amp;VAR:QUERY=RkZfRU5UUlBSX1ZBTF9EQUlMWSgzOTkzMCwsLCwsJ0RJTCcp&amp;WINDOW=FIRST_POPUP&amp;HEIGHT=450&amp;WIDTH=","450&amp;START_MAXIMIZED=FALSE&amp;VAR:CALENDAR=US&amp;VAR:SYMBOL=SPN&amp;VAR:INDEX=0"}</definedName>
    <definedName name="_2009__FDSAUDITLINK__" hidden="1">{"fdsup://directions/FAT Viewer?action=UPDATE&amp;creator=factset&amp;DYN_ARGS=TRUE&amp;DOC_NAME=FAT:FQL_AUDITING_CLIENT_TEMPLATE.FAT&amp;display_string=Audit&amp;VAR:KEY=XWLETSVSZS&amp;VAR:QUERY=RkZfRU5UUlBSX1ZBTF9EQUlMWSgzOTkzMCwsLCwsJ0RJTCcp&amp;WINDOW=FIRST_POPUP&amp;HEIGHT=450&amp;WIDTH=","450&amp;START_MAXIMIZED=FALSE&amp;VAR:CALENDAR=US&amp;VAR:SYMBOL=SPN&amp;VAR:INDEX=0"}</definedName>
    <definedName name="_201_____________123Graph_ECHART_1" hidden="1">#REF!</definedName>
    <definedName name="_201___123Graph_DCHART_2" hidden="1">#REF!</definedName>
    <definedName name="_201__FDSAUDITLINK__" localSheetId="0" hidden="1">{"fdsup://directions/FAT Viewer?action=UPDATE&amp;creator=factset&amp;DYN_ARGS=TRUE&amp;DOC_NAME=FAT:FQL_AUDITING_CLIENT_TEMPLATE.FAT&amp;display_string=Audit&amp;VAR:KEY=RQBOLMNIHO&amp;VAR:QUERY=RkZfRU5UUlBSX1ZBTF9EQUlMWSg0MDIzOCwsLCwsJ0RJTCcp&amp;WINDOW=FIRST_POPUP&amp;HEIGHT=450&amp;WIDTH=","450&amp;START_MAXIMIZED=FALSE&amp;VAR:CALENDAR=US&amp;VAR:SYMBOL=B2850B&amp;VAR:INDEX=0"}</definedName>
    <definedName name="_201__FDSAUDITLINK__" hidden="1">{"fdsup://directions/FAT Viewer?action=UPDATE&amp;creator=factset&amp;DYN_ARGS=TRUE&amp;DOC_NAME=FAT:FQL_AUDITING_CLIENT_TEMPLATE.FAT&amp;display_string=Audit&amp;VAR:KEY=RQBOLMNIHO&amp;VAR:QUERY=RkZfRU5UUlBSX1ZBTF9EQUlMWSg0MDIzOCwsLCwsJ0RJTCcp&amp;WINDOW=FIRST_POPUP&amp;HEIGHT=450&amp;WIDTH=","450&amp;START_MAXIMIZED=FALSE&amp;VAR:CALENDAR=US&amp;VAR:SYMBOL=B2850B&amp;VAR:INDEX=0"}</definedName>
    <definedName name="_2010__FDSAUDITLINK__" localSheetId="0" hidden="1">{"fdsup://directions/FAT Viewer?action=UPDATE&amp;creator=factset&amp;DYN_ARGS=TRUE&amp;DOC_NAME=FAT:FQL_AUDITING_CLIENT_TEMPLATE.FAT&amp;display_string=Audit&amp;VAR:KEY=HKBORMFAFU&amp;VAR:QUERY=RkZfRUJJVERBX09QRVIoTFRNLDM5OTIzKQ==&amp;WINDOW=FIRST_POPUP&amp;HEIGHT=450&amp;WIDTH=450&amp;START_MA","XIMIZED=FALSE&amp;VAR:CALENDAR=US&amp;VAR:SYMBOL=SPN&amp;VAR:INDEX=0"}</definedName>
    <definedName name="_2010__FDSAUDITLINK__" hidden="1">{"fdsup://directions/FAT Viewer?action=UPDATE&amp;creator=factset&amp;DYN_ARGS=TRUE&amp;DOC_NAME=FAT:FQL_AUDITING_CLIENT_TEMPLATE.FAT&amp;display_string=Audit&amp;VAR:KEY=HKBORMFAFU&amp;VAR:QUERY=RkZfRUJJVERBX09QRVIoTFRNLDM5OTIzKQ==&amp;WINDOW=FIRST_POPUP&amp;HEIGHT=450&amp;WIDTH=450&amp;START_MA","XIMIZED=FALSE&amp;VAR:CALENDAR=US&amp;VAR:SYMBOL=SPN&amp;VAR:INDEX=0"}</definedName>
    <definedName name="_2011__FDSAUDITLINK__" localSheetId="0" hidden="1">{"fdsup://directions/FAT Viewer?action=UPDATE&amp;creator=factset&amp;DYN_ARGS=TRUE&amp;DOC_NAME=FAT:FQL_AUDITING_CLIENT_TEMPLATE.FAT&amp;display_string=Audit&amp;VAR:KEY=PCBCBUHCDA&amp;VAR:QUERY=RkZfRU5UUlBSX1ZBTF9EQUlMWSgzOTkyMywsLCwsJ0RJTCcp&amp;WINDOW=FIRST_POPUP&amp;HEIGHT=450&amp;WIDTH=","450&amp;START_MAXIMIZED=FALSE&amp;VAR:CALENDAR=US&amp;VAR:SYMBOL=SPN&amp;VAR:INDEX=0"}</definedName>
    <definedName name="_2011__FDSAUDITLINK__" hidden="1">{"fdsup://directions/FAT Viewer?action=UPDATE&amp;creator=factset&amp;DYN_ARGS=TRUE&amp;DOC_NAME=FAT:FQL_AUDITING_CLIENT_TEMPLATE.FAT&amp;display_string=Audit&amp;VAR:KEY=PCBCBUHCDA&amp;VAR:QUERY=RkZfRU5UUlBSX1ZBTF9EQUlMWSgzOTkyMywsLCwsJ0RJTCcp&amp;WINDOW=FIRST_POPUP&amp;HEIGHT=450&amp;WIDTH=","450&amp;START_MAXIMIZED=FALSE&amp;VAR:CALENDAR=US&amp;VAR:SYMBOL=SPN&amp;VAR:INDEX=0"}</definedName>
    <definedName name="_2012__FDSAUDITLINK__" localSheetId="0" hidden="1">{"fdsup://directions/FAT Viewer?action=UPDATE&amp;creator=factset&amp;DYN_ARGS=TRUE&amp;DOC_NAME=FAT:FQL_AUDITING_CLIENT_TEMPLATE.FAT&amp;display_string=Audit&amp;VAR:KEY=NGXQBWTAFW&amp;VAR:QUERY=RkZfRUJJVERBX09QRVIoTFRNLDM5OTE2KQ==&amp;WINDOW=FIRST_POPUP&amp;HEIGHT=450&amp;WIDTH=450&amp;START_MA","XIMIZED=FALSE&amp;VAR:CALENDAR=US&amp;VAR:SYMBOL=SPN&amp;VAR:INDEX=0"}</definedName>
    <definedName name="_2012__FDSAUDITLINK__" hidden="1">{"fdsup://directions/FAT Viewer?action=UPDATE&amp;creator=factset&amp;DYN_ARGS=TRUE&amp;DOC_NAME=FAT:FQL_AUDITING_CLIENT_TEMPLATE.FAT&amp;display_string=Audit&amp;VAR:KEY=NGXQBWTAFW&amp;VAR:QUERY=RkZfRUJJVERBX09QRVIoTFRNLDM5OTE2KQ==&amp;WINDOW=FIRST_POPUP&amp;HEIGHT=450&amp;WIDTH=450&amp;START_MA","XIMIZED=FALSE&amp;VAR:CALENDAR=US&amp;VAR:SYMBOL=SPN&amp;VAR:INDEX=0"}</definedName>
    <definedName name="_2013__FDSAUDITLINK__" localSheetId="0" hidden="1">{"fdsup://directions/FAT Viewer?action=UPDATE&amp;creator=factset&amp;DYN_ARGS=TRUE&amp;DOC_NAME=FAT:FQL_AUDITING_CLIENT_TEMPLATE.FAT&amp;display_string=Audit&amp;VAR:KEY=PSRYPULYDA&amp;VAR:QUERY=RkZfRU5UUlBSX1ZBTF9EQUlMWSgzOTkxNiwsLCwsJ0RJTCcp&amp;WINDOW=FIRST_POPUP&amp;HEIGHT=450&amp;WIDTH=","450&amp;START_MAXIMIZED=FALSE&amp;VAR:CALENDAR=US&amp;VAR:SYMBOL=SPN&amp;VAR:INDEX=0"}</definedName>
    <definedName name="_2013__FDSAUDITLINK__" hidden="1">{"fdsup://directions/FAT Viewer?action=UPDATE&amp;creator=factset&amp;DYN_ARGS=TRUE&amp;DOC_NAME=FAT:FQL_AUDITING_CLIENT_TEMPLATE.FAT&amp;display_string=Audit&amp;VAR:KEY=PSRYPULYDA&amp;VAR:QUERY=RkZfRU5UUlBSX1ZBTF9EQUlMWSgzOTkxNiwsLCwsJ0RJTCcp&amp;WINDOW=FIRST_POPUP&amp;HEIGHT=450&amp;WIDTH=","450&amp;START_MAXIMIZED=FALSE&amp;VAR:CALENDAR=US&amp;VAR:SYMBOL=SPN&amp;VAR:INDEX=0"}</definedName>
    <definedName name="_2014__FDSAUDITLINK__" localSheetId="0" hidden="1">{"fdsup://directions/FAT Viewer?action=UPDATE&amp;creator=factset&amp;DYN_ARGS=TRUE&amp;DOC_NAME=FAT:FQL_AUDITING_CLIENT_TEMPLATE.FAT&amp;display_string=Audit&amp;VAR:KEY=TUTUVGFUPQ&amp;VAR:QUERY=RkZfRUJJVERBX09QRVIoTFRNLDM5OTA5KQ==&amp;WINDOW=FIRST_POPUP&amp;HEIGHT=450&amp;WIDTH=450&amp;START_MA","XIMIZED=FALSE&amp;VAR:CALENDAR=US&amp;VAR:SYMBOL=SPN&amp;VAR:INDEX=0"}</definedName>
    <definedName name="_2014__FDSAUDITLINK__" hidden="1">{"fdsup://directions/FAT Viewer?action=UPDATE&amp;creator=factset&amp;DYN_ARGS=TRUE&amp;DOC_NAME=FAT:FQL_AUDITING_CLIENT_TEMPLATE.FAT&amp;display_string=Audit&amp;VAR:KEY=TUTUVGFUPQ&amp;VAR:QUERY=RkZfRUJJVERBX09QRVIoTFRNLDM5OTA5KQ==&amp;WINDOW=FIRST_POPUP&amp;HEIGHT=450&amp;WIDTH=450&amp;START_MA","XIMIZED=FALSE&amp;VAR:CALENDAR=US&amp;VAR:SYMBOL=SPN&amp;VAR:INDEX=0"}</definedName>
    <definedName name="_2015__FDSAUDITLINK__" localSheetId="0" hidden="1">{"fdsup://directions/FAT Viewer?action=UPDATE&amp;creator=factset&amp;DYN_ARGS=TRUE&amp;DOC_NAME=FAT:FQL_AUDITING_CLIENT_TEMPLATE.FAT&amp;display_string=Audit&amp;VAR:KEY=NSVMDILUNC&amp;VAR:QUERY=RkZfRU5UUlBSX1ZBTF9EQUlMWSgzOTkwOSwsLCwsJ0RJTCcp&amp;WINDOW=FIRST_POPUP&amp;HEIGHT=450&amp;WIDTH=","450&amp;START_MAXIMIZED=FALSE&amp;VAR:CALENDAR=US&amp;VAR:SYMBOL=SPN&amp;VAR:INDEX=0"}</definedName>
    <definedName name="_2015__FDSAUDITLINK__" hidden="1">{"fdsup://directions/FAT Viewer?action=UPDATE&amp;creator=factset&amp;DYN_ARGS=TRUE&amp;DOC_NAME=FAT:FQL_AUDITING_CLIENT_TEMPLATE.FAT&amp;display_string=Audit&amp;VAR:KEY=NSVMDILUNC&amp;VAR:QUERY=RkZfRU5UUlBSX1ZBTF9EQUlMWSgzOTkwOSwsLCwsJ0RJTCcp&amp;WINDOW=FIRST_POPUP&amp;HEIGHT=450&amp;WIDTH=","450&amp;START_MAXIMIZED=FALSE&amp;VAR:CALENDAR=US&amp;VAR:SYMBOL=SPN&amp;VAR:INDEX=0"}</definedName>
    <definedName name="_2016__FDSAUDITLINK__" localSheetId="0" hidden="1">{"fdsup://directions/FAT Viewer?action=UPDATE&amp;creator=factset&amp;DYN_ARGS=TRUE&amp;DOC_NAME=FAT:FQL_AUDITING_CLIENT_TEMPLATE.FAT&amp;display_string=Audit&amp;VAR:KEY=VIFULUDYXC&amp;VAR:QUERY=RkZfRUJJVERBX09QRVIoTFRNLDM5OTAyKQ==&amp;WINDOW=FIRST_POPUP&amp;HEIGHT=450&amp;WIDTH=450&amp;START_MA","XIMIZED=FALSE&amp;VAR:CALENDAR=US&amp;VAR:SYMBOL=SPN&amp;VAR:INDEX=0"}</definedName>
    <definedName name="_2016__FDSAUDITLINK__" hidden="1">{"fdsup://directions/FAT Viewer?action=UPDATE&amp;creator=factset&amp;DYN_ARGS=TRUE&amp;DOC_NAME=FAT:FQL_AUDITING_CLIENT_TEMPLATE.FAT&amp;display_string=Audit&amp;VAR:KEY=VIFULUDYXC&amp;VAR:QUERY=RkZfRUJJVERBX09QRVIoTFRNLDM5OTAyKQ==&amp;WINDOW=FIRST_POPUP&amp;HEIGHT=450&amp;WIDTH=450&amp;START_MA","XIMIZED=FALSE&amp;VAR:CALENDAR=US&amp;VAR:SYMBOL=SPN&amp;VAR:INDEX=0"}</definedName>
    <definedName name="_2017__FDSAUDITLINK__" localSheetId="0" hidden="1">{"fdsup://directions/FAT Viewer?action=UPDATE&amp;creator=factset&amp;DYN_ARGS=TRUE&amp;DOC_NAME=FAT:FQL_AUDITING_CLIENT_TEMPLATE.FAT&amp;display_string=Audit&amp;VAR:KEY=DIHQJIDEFO&amp;VAR:QUERY=RkZfRU5UUlBSX1ZBTF9EQUlMWSgzOTkwMiwsLCwsJ0RJTCcp&amp;WINDOW=FIRST_POPUP&amp;HEIGHT=450&amp;WIDTH=","450&amp;START_MAXIMIZED=FALSE&amp;VAR:CALENDAR=US&amp;VAR:SYMBOL=SPN&amp;VAR:INDEX=0"}</definedName>
    <definedName name="_2017__FDSAUDITLINK__" hidden="1">{"fdsup://directions/FAT Viewer?action=UPDATE&amp;creator=factset&amp;DYN_ARGS=TRUE&amp;DOC_NAME=FAT:FQL_AUDITING_CLIENT_TEMPLATE.FAT&amp;display_string=Audit&amp;VAR:KEY=DIHQJIDEFO&amp;VAR:QUERY=RkZfRU5UUlBSX1ZBTF9EQUlMWSgzOTkwMiwsLCwsJ0RJTCcp&amp;WINDOW=FIRST_POPUP&amp;HEIGHT=450&amp;WIDTH=","450&amp;START_MAXIMIZED=FALSE&amp;VAR:CALENDAR=US&amp;VAR:SYMBOL=SPN&amp;VAR:INDEX=0"}</definedName>
    <definedName name="_2018__FDSAUDITLINK__" localSheetId="0" hidden="1">{"fdsup://directions/FAT Viewer?action=UPDATE&amp;creator=factset&amp;DYN_ARGS=TRUE&amp;DOC_NAME=FAT:FQL_AUDITING_CLIENT_TEMPLATE.FAT&amp;display_string=Audit&amp;VAR:KEY=VUVQVUNUXM&amp;VAR:QUERY=RkZfRUJJVERBX09QRVIoTFRNLDM5ODk1KQ==&amp;WINDOW=FIRST_POPUP&amp;HEIGHT=450&amp;WIDTH=450&amp;START_MA","XIMIZED=FALSE&amp;VAR:CALENDAR=US&amp;VAR:SYMBOL=SPN&amp;VAR:INDEX=0"}</definedName>
    <definedName name="_2018__FDSAUDITLINK__" hidden="1">{"fdsup://directions/FAT Viewer?action=UPDATE&amp;creator=factset&amp;DYN_ARGS=TRUE&amp;DOC_NAME=FAT:FQL_AUDITING_CLIENT_TEMPLATE.FAT&amp;display_string=Audit&amp;VAR:KEY=VUVQVUNUXM&amp;VAR:QUERY=RkZfRUJJVERBX09QRVIoTFRNLDM5ODk1KQ==&amp;WINDOW=FIRST_POPUP&amp;HEIGHT=450&amp;WIDTH=450&amp;START_MA","XIMIZED=FALSE&amp;VAR:CALENDAR=US&amp;VAR:SYMBOL=SPN&amp;VAR:INDEX=0"}</definedName>
    <definedName name="_2019__FDSAUDITLINK__" localSheetId="0" hidden="1">{"fdsup://directions/FAT Viewer?action=UPDATE&amp;creator=factset&amp;DYN_ARGS=TRUE&amp;DOC_NAME=FAT:FQL_AUDITING_CLIENT_TEMPLATE.FAT&amp;display_string=Audit&amp;VAR:KEY=FKJSPCHEVW&amp;VAR:QUERY=RkZfRU5UUlBSX1ZBTF9EQUlMWSgzOTg5NSwsLCwsJ0RJTCcp&amp;WINDOW=FIRST_POPUP&amp;HEIGHT=450&amp;WIDTH=","450&amp;START_MAXIMIZED=FALSE&amp;VAR:CALENDAR=US&amp;VAR:SYMBOL=SPN&amp;VAR:INDEX=0"}</definedName>
    <definedName name="_2019__FDSAUDITLINK__" hidden="1">{"fdsup://directions/FAT Viewer?action=UPDATE&amp;creator=factset&amp;DYN_ARGS=TRUE&amp;DOC_NAME=FAT:FQL_AUDITING_CLIENT_TEMPLATE.FAT&amp;display_string=Audit&amp;VAR:KEY=FKJSPCHEVW&amp;VAR:QUERY=RkZfRU5UUlBSX1ZBTF9EQUlMWSgzOTg5NSwsLCwsJ0RJTCcp&amp;WINDOW=FIRST_POPUP&amp;HEIGHT=450&amp;WIDTH=","450&amp;START_MAXIMIZED=FALSE&amp;VAR:CALENDAR=US&amp;VAR:SYMBOL=SPN&amp;VAR:INDEX=0"}</definedName>
    <definedName name="_202___123Graph_ECHART_1" hidden="1">#REF!</definedName>
    <definedName name="_202__FDSAUDITLINK__" localSheetId="0" hidden="1">{"fdsup://directions/FAT Viewer?action=UPDATE&amp;creator=factset&amp;DYN_ARGS=TRUE&amp;DOC_NAME=FAT:FQL_AUDITING_CLIENT_TEMPLATE.FAT&amp;display_string=Audit&amp;VAR:KEY=HEPMNIPYHC&amp;VAR:QUERY=RkZfRUJJVERBX09QRVIoTFRNLDQwMjM4KQ==&amp;WINDOW=FIRST_POPUP&amp;HEIGHT=450&amp;WIDTH=450&amp;START_MA","XIMIZED=FALSE&amp;VAR:CALENDAR=US&amp;VAR:SYMBOL=B2850B&amp;VAR:INDEX=0"}</definedName>
    <definedName name="_202__FDSAUDITLINK__" hidden="1">{"fdsup://directions/FAT Viewer?action=UPDATE&amp;creator=factset&amp;DYN_ARGS=TRUE&amp;DOC_NAME=FAT:FQL_AUDITING_CLIENT_TEMPLATE.FAT&amp;display_string=Audit&amp;VAR:KEY=HEPMNIPYHC&amp;VAR:QUERY=RkZfRUJJVERBX09QRVIoTFRNLDQwMjM4KQ==&amp;WINDOW=FIRST_POPUP&amp;HEIGHT=450&amp;WIDTH=450&amp;START_MA","XIMIZED=FALSE&amp;VAR:CALENDAR=US&amp;VAR:SYMBOL=B2850B&amp;VAR:INDEX=0"}</definedName>
    <definedName name="_2020__FDSAUDITLINK__" localSheetId="0" hidden="1">{"fdsup://directions/FAT Viewer?action=UPDATE&amp;creator=factset&amp;DYN_ARGS=TRUE&amp;DOC_NAME=FAT:FQL_AUDITING_CLIENT_TEMPLATE.FAT&amp;display_string=Audit&amp;VAR:KEY=FAXUFGZCXA&amp;VAR:QUERY=RkZfRUJJVERBX09QRVIoTFRNLDM5ODg4KQ==&amp;WINDOW=FIRST_POPUP&amp;HEIGHT=450&amp;WIDTH=450&amp;START_MA","XIMIZED=FALSE&amp;VAR:CALENDAR=US&amp;VAR:SYMBOL=SPN&amp;VAR:INDEX=0"}</definedName>
    <definedName name="_2020__FDSAUDITLINK__" hidden="1">{"fdsup://directions/FAT Viewer?action=UPDATE&amp;creator=factset&amp;DYN_ARGS=TRUE&amp;DOC_NAME=FAT:FQL_AUDITING_CLIENT_TEMPLATE.FAT&amp;display_string=Audit&amp;VAR:KEY=FAXUFGZCXA&amp;VAR:QUERY=RkZfRUJJVERBX09QRVIoTFRNLDM5ODg4KQ==&amp;WINDOW=FIRST_POPUP&amp;HEIGHT=450&amp;WIDTH=450&amp;START_MA","XIMIZED=FALSE&amp;VAR:CALENDAR=US&amp;VAR:SYMBOL=SPN&amp;VAR:INDEX=0"}</definedName>
    <definedName name="_2021__FDSAUDITLINK__" localSheetId="0" hidden="1">{"fdsup://directions/FAT Viewer?action=UPDATE&amp;creator=factset&amp;DYN_ARGS=TRUE&amp;DOC_NAME=FAT:FQL_AUDITING_CLIENT_TEMPLATE.FAT&amp;display_string=Audit&amp;VAR:KEY=FAXYNOZAXO&amp;VAR:QUERY=RkZfRU5UUlBSX1ZBTF9EQUlMWSgzOTg4OCwsLCwsJ0RJTCcp&amp;WINDOW=FIRST_POPUP&amp;HEIGHT=450&amp;WIDTH=","450&amp;START_MAXIMIZED=FALSE&amp;VAR:CALENDAR=US&amp;VAR:SYMBOL=SPN&amp;VAR:INDEX=0"}</definedName>
    <definedName name="_2021__FDSAUDITLINK__" hidden="1">{"fdsup://directions/FAT Viewer?action=UPDATE&amp;creator=factset&amp;DYN_ARGS=TRUE&amp;DOC_NAME=FAT:FQL_AUDITING_CLIENT_TEMPLATE.FAT&amp;display_string=Audit&amp;VAR:KEY=FAXYNOZAXO&amp;VAR:QUERY=RkZfRU5UUlBSX1ZBTF9EQUlMWSgzOTg4OCwsLCwsJ0RJTCcp&amp;WINDOW=FIRST_POPUP&amp;HEIGHT=450&amp;WIDTH=","450&amp;START_MAXIMIZED=FALSE&amp;VAR:CALENDAR=US&amp;VAR:SYMBOL=SPN&amp;VAR:INDEX=0"}</definedName>
    <definedName name="_2022__FDSAUDITLINK__" localSheetId="0" hidden="1">{"fdsup://directions/FAT Viewer?action=UPDATE&amp;creator=factset&amp;DYN_ARGS=TRUE&amp;DOC_NAME=FAT:FQL_AUDITING_CLIENT_TEMPLATE.FAT&amp;display_string=Audit&amp;VAR:KEY=VEPSVGJIJK&amp;VAR:QUERY=RkZfRUJJVERBX09QRVIoTFRNLDM5ODgxKQ==&amp;WINDOW=FIRST_POPUP&amp;HEIGHT=450&amp;WIDTH=450&amp;START_MA","XIMIZED=FALSE&amp;VAR:CALENDAR=US&amp;VAR:SYMBOL=SPN&amp;VAR:INDEX=0"}</definedName>
    <definedName name="_2022__FDSAUDITLINK__" hidden="1">{"fdsup://directions/FAT Viewer?action=UPDATE&amp;creator=factset&amp;DYN_ARGS=TRUE&amp;DOC_NAME=FAT:FQL_AUDITING_CLIENT_TEMPLATE.FAT&amp;display_string=Audit&amp;VAR:KEY=VEPSVGJIJK&amp;VAR:QUERY=RkZfRUJJVERBX09QRVIoTFRNLDM5ODgxKQ==&amp;WINDOW=FIRST_POPUP&amp;HEIGHT=450&amp;WIDTH=450&amp;START_MA","XIMIZED=FALSE&amp;VAR:CALENDAR=US&amp;VAR:SYMBOL=SPN&amp;VAR:INDEX=0"}</definedName>
    <definedName name="_2023__FDSAUDITLINK__" localSheetId="0" hidden="1">{"fdsup://directions/FAT Viewer?action=UPDATE&amp;creator=factset&amp;DYN_ARGS=TRUE&amp;DOC_NAME=FAT:FQL_AUDITING_CLIENT_TEMPLATE.FAT&amp;display_string=Audit&amp;VAR:KEY=TMFEZMVMJC&amp;VAR:QUERY=RkZfRU5UUlBSX1ZBTF9EQUlMWSgzOTg4MSwsLCwsJ0RJTCcp&amp;WINDOW=FIRST_POPUP&amp;HEIGHT=450&amp;WIDTH=","450&amp;START_MAXIMIZED=FALSE&amp;VAR:CALENDAR=US&amp;VAR:SYMBOL=SPN&amp;VAR:INDEX=0"}</definedName>
    <definedName name="_2023__FDSAUDITLINK__" hidden="1">{"fdsup://directions/FAT Viewer?action=UPDATE&amp;creator=factset&amp;DYN_ARGS=TRUE&amp;DOC_NAME=FAT:FQL_AUDITING_CLIENT_TEMPLATE.FAT&amp;display_string=Audit&amp;VAR:KEY=TMFEZMVMJC&amp;VAR:QUERY=RkZfRU5UUlBSX1ZBTF9EQUlMWSgzOTg4MSwsLCwsJ0RJTCcp&amp;WINDOW=FIRST_POPUP&amp;HEIGHT=450&amp;WIDTH=","450&amp;START_MAXIMIZED=FALSE&amp;VAR:CALENDAR=US&amp;VAR:SYMBOL=SPN&amp;VAR:INDEX=0"}</definedName>
    <definedName name="_2024__FDSAUDITLINK__" localSheetId="0" hidden="1">{"fdsup://directions/FAT Viewer?action=UPDATE&amp;creator=factset&amp;DYN_ARGS=TRUE&amp;DOC_NAME=FAT:FQL_AUDITING_CLIENT_TEMPLATE.FAT&amp;display_string=Audit&amp;VAR:KEY=TGJUZWXYNY&amp;VAR:QUERY=RkZfRUJJVERBX09QRVIoTFRNLDM5ODc0KQ==&amp;WINDOW=FIRST_POPUP&amp;HEIGHT=450&amp;WIDTH=450&amp;START_MA","XIMIZED=FALSE&amp;VAR:CALENDAR=US&amp;VAR:SYMBOL=SPN&amp;VAR:INDEX=0"}</definedName>
    <definedName name="_2024__FDSAUDITLINK__" hidden="1">{"fdsup://directions/FAT Viewer?action=UPDATE&amp;creator=factset&amp;DYN_ARGS=TRUE&amp;DOC_NAME=FAT:FQL_AUDITING_CLIENT_TEMPLATE.FAT&amp;display_string=Audit&amp;VAR:KEY=TGJUZWXYNY&amp;VAR:QUERY=RkZfRUJJVERBX09QRVIoTFRNLDM5ODc0KQ==&amp;WINDOW=FIRST_POPUP&amp;HEIGHT=450&amp;WIDTH=450&amp;START_MA","XIMIZED=FALSE&amp;VAR:CALENDAR=US&amp;VAR:SYMBOL=SPN&amp;VAR:INDEX=0"}</definedName>
    <definedName name="_2025__FDSAUDITLINK__" localSheetId="0" hidden="1">{"fdsup://directions/FAT Viewer?action=UPDATE&amp;creator=factset&amp;DYN_ARGS=TRUE&amp;DOC_NAME=FAT:FQL_AUDITING_CLIENT_TEMPLATE.FAT&amp;display_string=Audit&amp;VAR:KEY=TUBMJMXSZQ&amp;VAR:QUERY=RkZfRU5UUlBSX1ZBTF9EQUlMWSgzOTg3NCwsLCwsJ0RJTCcp&amp;WINDOW=FIRST_POPUP&amp;HEIGHT=450&amp;WIDTH=","450&amp;START_MAXIMIZED=FALSE&amp;VAR:CALENDAR=US&amp;VAR:SYMBOL=SPN&amp;VAR:INDEX=0"}</definedName>
    <definedName name="_2025__FDSAUDITLINK__" hidden="1">{"fdsup://directions/FAT Viewer?action=UPDATE&amp;creator=factset&amp;DYN_ARGS=TRUE&amp;DOC_NAME=FAT:FQL_AUDITING_CLIENT_TEMPLATE.FAT&amp;display_string=Audit&amp;VAR:KEY=TUBMJMXSZQ&amp;VAR:QUERY=RkZfRU5UUlBSX1ZBTF9EQUlMWSgzOTg3NCwsLCwsJ0RJTCcp&amp;WINDOW=FIRST_POPUP&amp;HEIGHT=450&amp;WIDTH=","450&amp;START_MAXIMIZED=FALSE&amp;VAR:CALENDAR=US&amp;VAR:SYMBOL=SPN&amp;VAR:INDEX=0"}</definedName>
    <definedName name="_2026__FDSAUDITLINK__" localSheetId="0" hidden="1">{"fdsup://directions/FAT Viewer?action=UPDATE&amp;creator=factset&amp;DYN_ARGS=TRUE&amp;DOC_NAME=FAT:FQL_AUDITING_CLIENT_TEMPLATE.FAT&amp;display_string=Audit&amp;VAR:KEY=LYZSROZCXY&amp;VAR:QUERY=RkZfRUJJVERBX09QRVIoTFRNLDM5ODY3KQ==&amp;WINDOW=FIRST_POPUP&amp;HEIGHT=450&amp;WIDTH=450&amp;START_MA","XIMIZED=FALSE&amp;VAR:CALENDAR=US&amp;VAR:SYMBOL=SPN&amp;VAR:INDEX=0"}</definedName>
    <definedName name="_2026__FDSAUDITLINK__" hidden="1">{"fdsup://directions/FAT Viewer?action=UPDATE&amp;creator=factset&amp;DYN_ARGS=TRUE&amp;DOC_NAME=FAT:FQL_AUDITING_CLIENT_TEMPLATE.FAT&amp;display_string=Audit&amp;VAR:KEY=LYZSROZCXY&amp;VAR:QUERY=RkZfRUJJVERBX09QRVIoTFRNLDM5ODY3KQ==&amp;WINDOW=FIRST_POPUP&amp;HEIGHT=450&amp;WIDTH=450&amp;START_MA","XIMIZED=FALSE&amp;VAR:CALENDAR=US&amp;VAR:SYMBOL=SPN&amp;VAR:INDEX=0"}</definedName>
    <definedName name="_2027__FDSAUDITLINK__" localSheetId="0" hidden="1">{"fdsup://directions/FAT Viewer?action=UPDATE&amp;creator=factset&amp;DYN_ARGS=TRUE&amp;DOC_NAME=FAT:FQL_AUDITING_CLIENT_TEMPLATE.FAT&amp;display_string=Audit&amp;VAR:KEY=HWFOJOHEDO&amp;VAR:QUERY=RkZfRU5UUlBSX1ZBTF9EQUlMWSgzOTg2NywsLCwsJ0RJTCcp&amp;WINDOW=FIRST_POPUP&amp;HEIGHT=450&amp;WIDTH=","450&amp;START_MAXIMIZED=FALSE&amp;VAR:CALENDAR=US&amp;VAR:SYMBOL=SPN&amp;VAR:INDEX=0"}</definedName>
    <definedName name="_2027__FDSAUDITLINK__" hidden="1">{"fdsup://directions/FAT Viewer?action=UPDATE&amp;creator=factset&amp;DYN_ARGS=TRUE&amp;DOC_NAME=FAT:FQL_AUDITING_CLIENT_TEMPLATE.FAT&amp;display_string=Audit&amp;VAR:KEY=HWFOJOHEDO&amp;VAR:QUERY=RkZfRU5UUlBSX1ZBTF9EQUlMWSgzOTg2NywsLCwsJ0RJTCcp&amp;WINDOW=FIRST_POPUP&amp;HEIGHT=450&amp;WIDTH=","450&amp;START_MAXIMIZED=FALSE&amp;VAR:CALENDAR=US&amp;VAR:SYMBOL=SPN&amp;VAR:INDEX=0"}</definedName>
    <definedName name="_2028__FDSAUDITLINK__" localSheetId="0" hidden="1">{"fdsup://directions/FAT Viewer?action=UPDATE&amp;creator=factset&amp;DYN_ARGS=TRUE&amp;DOC_NAME=FAT:FQL_AUDITING_CLIENT_TEMPLATE.FAT&amp;display_string=Audit&amp;VAR:KEY=RANETMBKNA&amp;VAR:QUERY=RkZfRUJJVERBX09QRVIoTFRNLDM5ODYwKQ==&amp;WINDOW=FIRST_POPUP&amp;HEIGHT=450&amp;WIDTH=450&amp;START_MA","XIMIZED=FALSE&amp;VAR:CALENDAR=US&amp;VAR:SYMBOL=SPN&amp;VAR:INDEX=0"}</definedName>
    <definedName name="_2028__FDSAUDITLINK__" hidden="1">{"fdsup://directions/FAT Viewer?action=UPDATE&amp;creator=factset&amp;DYN_ARGS=TRUE&amp;DOC_NAME=FAT:FQL_AUDITING_CLIENT_TEMPLATE.FAT&amp;display_string=Audit&amp;VAR:KEY=RANETMBKNA&amp;VAR:QUERY=RkZfRUJJVERBX09QRVIoTFRNLDM5ODYwKQ==&amp;WINDOW=FIRST_POPUP&amp;HEIGHT=450&amp;WIDTH=450&amp;START_MA","XIMIZED=FALSE&amp;VAR:CALENDAR=US&amp;VAR:SYMBOL=SPN&amp;VAR:INDEX=0"}</definedName>
    <definedName name="_2029__FDSAUDITLINK__" localSheetId="0" hidden="1">{"fdsup://directions/FAT Viewer?action=UPDATE&amp;creator=factset&amp;DYN_ARGS=TRUE&amp;DOC_NAME=FAT:FQL_AUDITING_CLIENT_TEMPLATE.FAT&amp;display_string=Audit&amp;VAR:KEY=HEPABCPMBM&amp;VAR:QUERY=RkZfRU5UUlBSX1ZBTF9EQUlMWSgzOTg2MCwsLCwsJ0RJTCcp&amp;WINDOW=FIRST_POPUP&amp;HEIGHT=450&amp;WIDTH=","450&amp;START_MAXIMIZED=FALSE&amp;VAR:CALENDAR=US&amp;VAR:SYMBOL=SPN&amp;VAR:INDEX=0"}</definedName>
    <definedName name="_2029__FDSAUDITLINK__" hidden="1">{"fdsup://directions/FAT Viewer?action=UPDATE&amp;creator=factset&amp;DYN_ARGS=TRUE&amp;DOC_NAME=FAT:FQL_AUDITING_CLIENT_TEMPLATE.FAT&amp;display_string=Audit&amp;VAR:KEY=HEPABCPMBM&amp;VAR:QUERY=RkZfRU5UUlBSX1ZBTF9EQUlMWSgzOTg2MCwsLCwsJ0RJTCcp&amp;WINDOW=FIRST_POPUP&amp;HEIGHT=450&amp;WIDTH=","450&amp;START_MAXIMIZED=FALSE&amp;VAR:CALENDAR=US&amp;VAR:SYMBOL=SPN&amp;VAR:INDEX=0"}</definedName>
    <definedName name="_203___123Graph_FCHART_1" hidden="1">#REF!</definedName>
    <definedName name="_203__FDSAUDITLINK__" localSheetId="0" hidden="1">{"fdsup://directions/FAT Viewer?action=UPDATE&amp;creator=factset&amp;DYN_ARGS=TRUE&amp;DOC_NAME=FAT:FQL_AUDITING_CLIENT_TEMPLATE.FAT&amp;display_string=Audit&amp;VAR:KEY=VEDYRCTIXS&amp;VAR:QUERY=RkZfRU5UUlBSX1ZBTF9EQUlMWSg0MDIzMSwsLCwsJ0RJTCcp&amp;WINDOW=FIRST_POPUP&amp;HEIGHT=450&amp;WIDTH=","450&amp;START_MAXIMIZED=FALSE&amp;VAR:CALENDAR=US&amp;VAR:SYMBOL=B2850B&amp;VAR:INDEX=0"}</definedName>
    <definedName name="_203__FDSAUDITLINK__" hidden="1">{"fdsup://directions/FAT Viewer?action=UPDATE&amp;creator=factset&amp;DYN_ARGS=TRUE&amp;DOC_NAME=FAT:FQL_AUDITING_CLIENT_TEMPLATE.FAT&amp;display_string=Audit&amp;VAR:KEY=VEDYRCTIXS&amp;VAR:QUERY=RkZfRU5UUlBSX1ZBTF9EQUlMWSg0MDIzMSwsLCwsJ0RJTCcp&amp;WINDOW=FIRST_POPUP&amp;HEIGHT=450&amp;WIDTH=","450&amp;START_MAXIMIZED=FALSE&amp;VAR:CALENDAR=US&amp;VAR:SYMBOL=B2850B&amp;VAR:INDEX=0"}</definedName>
    <definedName name="_2030__FDSAUDITLINK__" localSheetId="0" hidden="1">{"fdsup://directions/FAT Viewer?action=UPDATE&amp;creator=factset&amp;DYN_ARGS=TRUE&amp;DOC_NAME=FAT:FQL_AUDITING_CLIENT_TEMPLATE.FAT&amp;display_string=Audit&amp;VAR:KEY=NATMFGNCJW&amp;VAR:QUERY=RkZfRUJJVERBX09QRVIoTFRNLDM5ODUzKQ==&amp;WINDOW=FIRST_POPUP&amp;HEIGHT=450&amp;WIDTH=450&amp;START_MA","XIMIZED=FALSE&amp;VAR:CALENDAR=US&amp;VAR:SYMBOL=SPN&amp;VAR:INDEX=0"}</definedName>
    <definedName name="_2030__FDSAUDITLINK__" hidden="1">{"fdsup://directions/FAT Viewer?action=UPDATE&amp;creator=factset&amp;DYN_ARGS=TRUE&amp;DOC_NAME=FAT:FQL_AUDITING_CLIENT_TEMPLATE.FAT&amp;display_string=Audit&amp;VAR:KEY=NATMFGNCJW&amp;VAR:QUERY=RkZfRUJJVERBX09QRVIoTFRNLDM5ODUzKQ==&amp;WINDOW=FIRST_POPUP&amp;HEIGHT=450&amp;WIDTH=450&amp;START_MA","XIMIZED=FALSE&amp;VAR:CALENDAR=US&amp;VAR:SYMBOL=SPN&amp;VAR:INDEX=0"}</definedName>
    <definedName name="_2031__FDSAUDITLINK__" localSheetId="0" hidden="1">{"fdsup://directions/FAT Viewer?action=UPDATE&amp;creator=factset&amp;DYN_ARGS=TRUE&amp;DOC_NAME=FAT:FQL_AUDITING_CLIENT_TEMPLATE.FAT&amp;display_string=Audit&amp;VAR:KEY=TKNMNELEBW&amp;VAR:QUERY=RkZfRU5UUlBSX1ZBTF9EQUlMWSgzOTg1MywsLCwsJ0RJTCcp&amp;WINDOW=FIRST_POPUP&amp;HEIGHT=450&amp;WIDTH=","450&amp;START_MAXIMIZED=FALSE&amp;VAR:CALENDAR=US&amp;VAR:SYMBOL=SPN&amp;VAR:INDEX=0"}</definedName>
    <definedName name="_2031__FDSAUDITLINK__" hidden="1">{"fdsup://directions/FAT Viewer?action=UPDATE&amp;creator=factset&amp;DYN_ARGS=TRUE&amp;DOC_NAME=FAT:FQL_AUDITING_CLIENT_TEMPLATE.FAT&amp;display_string=Audit&amp;VAR:KEY=TKNMNELEBW&amp;VAR:QUERY=RkZfRU5UUlBSX1ZBTF9EQUlMWSgzOTg1MywsLCwsJ0RJTCcp&amp;WINDOW=FIRST_POPUP&amp;HEIGHT=450&amp;WIDTH=","450&amp;START_MAXIMIZED=FALSE&amp;VAR:CALENDAR=US&amp;VAR:SYMBOL=SPN&amp;VAR:INDEX=0"}</definedName>
    <definedName name="_2032__FDSAUDITLINK__" localSheetId="0" hidden="1">{"fdsup://directions/FAT Viewer?action=UPDATE&amp;creator=factset&amp;DYN_ARGS=TRUE&amp;DOC_NAME=FAT:FQL_AUDITING_CLIENT_TEMPLATE.FAT&amp;display_string=Audit&amp;VAR:KEY=JKFUHCBEBC&amp;VAR:QUERY=RkZfRUJJVERBX09QRVIoTFRNLDM5ODQ2KQ==&amp;WINDOW=FIRST_POPUP&amp;HEIGHT=450&amp;WIDTH=450&amp;START_MA","XIMIZED=FALSE&amp;VAR:CALENDAR=US&amp;VAR:SYMBOL=SPN&amp;VAR:INDEX=0"}</definedName>
    <definedName name="_2032__FDSAUDITLINK__" hidden="1">{"fdsup://directions/FAT Viewer?action=UPDATE&amp;creator=factset&amp;DYN_ARGS=TRUE&amp;DOC_NAME=FAT:FQL_AUDITING_CLIENT_TEMPLATE.FAT&amp;display_string=Audit&amp;VAR:KEY=JKFUHCBEBC&amp;VAR:QUERY=RkZfRUJJVERBX09QRVIoTFRNLDM5ODQ2KQ==&amp;WINDOW=FIRST_POPUP&amp;HEIGHT=450&amp;WIDTH=450&amp;START_MA","XIMIZED=FALSE&amp;VAR:CALENDAR=US&amp;VAR:SYMBOL=SPN&amp;VAR:INDEX=0"}</definedName>
    <definedName name="_2033__FDSAUDITLINK__" localSheetId="0" hidden="1">{"fdsup://directions/FAT Viewer?action=UPDATE&amp;creator=factset&amp;DYN_ARGS=TRUE&amp;DOC_NAME=FAT:FQL_AUDITING_CLIENT_TEMPLATE.FAT&amp;display_string=Audit&amp;VAR:KEY=HSRQVKVAFG&amp;VAR:QUERY=RkZfRU5UUlBSX1ZBTF9EQUlMWSgzOTg0NiwsLCwsJ0RJTCcp&amp;WINDOW=FIRST_POPUP&amp;HEIGHT=450&amp;WIDTH=","450&amp;START_MAXIMIZED=FALSE&amp;VAR:CALENDAR=US&amp;VAR:SYMBOL=SPN&amp;VAR:INDEX=0"}</definedName>
    <definedName name="_2033__FDSAUDITLINK__" hidden="1">{"fdsup://directions/FAT Viewer?action=UPDATE&amp;creator=factset&amp;DYN_ARGS=TRUE&amp;DOC_NAME=FAT:FQL_AUDITING_CLIENT_TEMPLATE.FAT&amp;display_string=Audit&amp;VAR:KEY=HSRQVKVAFG&amp;VAR:QUERY=RkZfRU5UUlBSX1ZBTF9EQUlMWSgzOTg0NiwsLCwsJ0RJTCcp&amp;WINDOW=FIRST_POPUP&amp;HEIGHT=450&amp;WIDTH=","450&amp;START_MAXIMIZED=FALSE&amp;VAR:CALENDAR=US&amp;VAR:SYMBOL=SPN&amp;VAR:INDEX=0"}</definedName>
    <definedName name="_2034__FDSAUDITLINK__" localSheetId="0" hidden="1">{"fdsup://directions/FAT Viewer?action=UPDATE&amp;creator=factset&amp;DYN_ARGS=TRUE&amp;DOC_NAME=FAT:FQL_AUDITING_CLIENT_TEMPLATE.FAT&amp;display_string=Audit&amp;VAR:KEY=RGFCXIVWNS&amp;VAR:QUERY=RkZfRUJJVERBX09QRVIoTFRNLDM5ODM5KQ==&amp;WINDOW=FIRST_POPUP&amp;HEIGHT=450&amp;WIDTH=450&amp;START_MA","XIMIZED=FALSE&amp;VAR:CALENDAR=US&amp;VAR:SYMBOL=SPN&amp;VAR:INDEX=0"}</definedName>
    <definedName name="_2034__FDSAUDITLINK__" hidden="1">{"fdsup://directions/FAT Viewer?action=UPDATE&amp;creator=factset&amp;DYN_ARGS=TRUE&amp;DOC_NAME=FAT:FQL_AUDITING_CLIENT_TEMPLATE.FAT&amp;display_string=Audit&amp;VAR:KEY=RGFCXIVWNS&amp;VAR:QUERY=RkZfRUJJVERBX09QRVIoTFRNLDM5ODM5KQ==&amp;WINDOW=FIRST_POPUP&amp;HEIGHT=450&amp;WIDTH=450&amp;START_MA","XIMIZED=FALSE&amp;VAR:CALENDAR=US&amp;VAR:SYMBOL=SPN&amp;VAR:INDEX=0"}</definedName>
    <definedName name="_2035__FDSAUDITLINK__" localSheetId="0" hidden="1">{"fdsup://directions/FAT Viewer?action=UPDATE&amp;creator=factset&amp;DYN_ARGS=TRUE&amp;DOC_NAME=FAT:FQL_AUDITING_CLIENT_TEMPLATE.FAT&amp;display_string=Audit&amp;VAR:KEY=LENKLEXONW&amp;VAR:QUERY=RkZfRU5UUlBSX1ZBTF9EQUlMWSgzOTgzOSwsLCwsJ0RJTCcp&amp;WINDOW=FIRST_POPUP&amp;HEIGHT=450&amp;WIDTH=","450&amp;START_MAXIMIZED=FALSE&amp;VAR:CALENDAR=US&amp;VAR:SYMBOL=SPN&amp;VAR:INDEX=0"}</definedName>
    <definedName name="_2035__FDSAUDITLINK__" hidden="1">{"fdsup://directions/FAT Viewer?action=UPDATE&amp;creator=factset&amp;DYN_ARGS=TRUE&amp;DOC_NAME=FAT:FQL_AUDITING_CLIENT_TEMPLATE.FAT&amp;display_string=Audit&amp;VAR:KEY=LENKLEXONW&amp;VAR:QUERY=RkZfRU5UUlBSX1ZBTF9EQUlMWSgzOTgzOSwsLCwsJ0RJTCcp&amp;WINDOW=FIRST_POPUP&amp;HEIGHT=450&amp;WIDTH=","450&amp;START_MAXIMIZED=FALSE&amp;VAR:CALENDAR=US&amp;VAR:SYMBOL=SPN&amp;VAR:INDEX=0"}</definedName>
    <definedName name="_2036__FDSAUDITLINK__" localSheetId="0" hidden="1">{"fdsup://directions/FAT Viewer?action=UPDATE&amp;creator=factset&amp;DYN_ARGS=TRUE&amp;DOC_NAME=FAT:FQL_AUDITING_CLIENT_TEMPLATE.FAT&amp;display_string=Audit&amp;VAR:KEY=RUHOLEJWTA&amp;VAR:QUERY=RkZfRUJJVERBX09QRVIoTFRNLDM5ODMyKQ==&amp;WINDOW=FIRST_POPUP&amp;HEIGHT=450&amp;WIDTH=450&amp;START_MA","XIMIZED=FALSE&amp;VAR:CALENDAR=US&amp;VAR:SYMBOL=SPN&amp;VAR:INDEX=0"}</definedName>
    <definedName name="_2036__FDSAUDITLINK__" hidden="1">{"fdsup://directions/FAT Viewer?action=UPDATE&amp;creator=factset&amp;DYN_ARGS=TRUE&amp;DOC_NAME=FAT:FQL_AUDITING_CLIENT_TEMPLATE.FAT&amp;display_string=Audit&amp;VAR:KEY=RUHOLEJWTA&amp;VAR:QUERY=RkZfRUJJVERBX09QRVIoTFRNLDM5ODMyKQ==&amp;WINDOW=FIRST_POPUP&amp;HEIGHT=450&amp;WIDTH=450&amp;START_MA","XIMIZED=FALSE&amp;VAR:CALENDAR=US&amp;VAR:SYMBOL=SPN&amp;VAR:INDEX=0"}</definedName>
    <definedName name="_2037__FDSAUDITLINK__" localSheetId="0" hidden="1">{"fdsup://directions/FAT Viewer?action=UPDATE&amp;creator=factset&amp;DYN_ARGS=TRUE&amp;DOC_NAME=FAT:FQL_AUDITING_CLIENT_TEMPLATE.FAT&amp;display_string=Audit&amp;VAR:KEY=DUHYLGXYTQ&amp;VAR:QUERY=RkZfRU5UUlBSX1ZBTF9EQUlMWSgzOTgzMiwsLCwsJ0RJTCcp&amp;WINDOW=FIRST_POPUP&amp;HEIGHT=450&amp;WIDTH=","450&amp;START_MAXIMIZED=FALSE&amp;VAR:CALENDAR=US&amp;VAR:SYMBOL=SPN&amp;VAR:INDEX=0"}</definedName>
    <definedName name="_2037__FDSAUDITLINK__" hidden="1">{"fdsup://directions/FAT Viewer?action=UPDATE&amp;creator=factset&amp;DYN_ARGS=TRUE&amp;DOC_NAME=FAT:FQL_AUDITING_CLIENT_TEMPLATE.FAT&amp;display_string=Audit&amp;VAR:KEY=DUHYLGXYTQ&amp;VAR:QUERY=RkZfRU5UUlBSX1ZBTF9EQUlMWSgzOTgzMiwsLCwsJ0RJTCcp&amp;WINDOW=FIRST_POPUP&amp;HEIGHT=450&amp;WIDTH=","450&amp;START_MAXIMIZED=FALSE&amp;VAR:CALENDAR=US&amp;VAR:SYMBOL=SPN&amp;VAR:INDEX=0"}</definedName>
    <definedName name="_2038__FDSAUDITLINK__" localSheetId="0" hidden="1">{"fdsup://directions/FAT Viewer?action=UPDATE&amp;creator=factset&amp;DYN_ARGS=TRUE&amp;DOC_NAME=FAT:FQL_AUDITING_CLIENT_TEMPLATE.FAT&amp;display_string=Audit&amp;VAR:KEY=JUPYBQXYDO&amp;VAR:QUERY=RkZfRUJJVERBX09QRVIoTFRNLDM5ODI1KQ==&amp;WINDOW=FIRST_POPUP&amp;HEIGHT=450&amp;WIDTH=450&amp;START_MA","XIMIZED=FALSE&amp;VAR:CALENDAR=US&amp;VAR:SYMBOL=SPN&amp;VAR:INDEX=0"}</definedName>
    <definedName name="_2038__FDSAUDITLINK__" hidden="1">{"fdsup://directions/FAT Viewer?action=UPDATE&amp;creator=factset&amp;DYN_ARGS=TRUE&amp;DOC_NAME=FAT:FQL_AUDITING_CLIENT_TEMPLATE.FAT&amp;display_string=Audit&amp;VAR:KEY=JUPYBQXYDO&amp;VAR:QUERY=RkZfRUJJVERBX09QRVIoTFRNLDM5ODI1KQ==&amp;WINDOW=FIRST_POPUP&amp;HEIGHT=450&amp;WIDTH=450&amp;START_MA","XIMIZED=FALSE&amp;VAR:CALENDAR=US&amp;VAR:SYMBOL=SPN&amp;VAR:INDEX=0"}</definedName>
    <definedName name="_2039__FDSAUDITLINK__" localSheetId="0" hidden="1">{"fdsup://directions/FAT Viewer?action=UPDATE&amp;creator=factset&amp;DYN_ARGS=TRUE&amp;DOC_NAME=FAT:FQL_AUDITING_CLIENT_TEMPLATE.FAT&amp;display_string=Audit&amp;VAR:KEY=NAVARIZWHC&amp;VAR:QUERY=RkZfRU5UUlBSX1ZBTF9EQUlMWSgzOTgyNSwsLCwsJ0RJTCcp&amp;WINDOW=FIRST_POPUP&amp;HEIGHT=450&amp;WIDTH=","450&amp;START_MAXIMIZED=FALSE&amp;VAR:CALENDAR=US&amp;VAR:SYMBOL=SPN&amp;VAR:INDEX=0"}</definedName>
    <definedName name="_2039__FDSAUDITLINK__" hidden="1">{"fdsup://directions/FAT Viewer?action=UPDATE&amp;creator=factset&amp;DYN_ARGS=TRUE&amp;DOC_NAME=FAT:FQL_AUDITING_CLIENT_TEMPLATE.FAT&amp;display_string=Audit&amp;VAR:KEY=NAVARIZWHC&amp;VAR:QUERY=RkZfRU5UUlBSX1ZBTF9EQUlMWSgzOTgyNSwsLCwsJ0RJTCcp&amp;WINDOW=FIRST_POPUP&amp;HEIGHT=450&amp;WIDTH=","450&amp;START_MAXIMIZED=FALSE&amp;VAR:CALENDAR=US&amp;VAR:SYMBOL=SPN&amp;VAR:INDEX=0"}</definedName>
    <definedName name="_204_____________123Graph_FCHART_1" hidden="1">#REF!</definedName>
    <definedName name="_204___123Graph_XCHART_1" hidden="1">#REF!</definedName>
    <definedName name="_204__FDSAUDITLINK__" localSheetId="0" hidden="1">{"fdsup://directions/FAT Viewer?action=UPDATE&amp;creator=factset&amp;DYN_ARGS=TRUE&amp;DOC_NAME=FAT:FQL_AUDITING_CLIENT_TEMPLATE.FAT&amp;display_string=Audit&amp;VAR:KEY=LYDSVWDGNE&amp;VAR:QUERY=RkZfRUJJVERBX09QRVIoTFRNLDQwMjMxKQ==&amp;WINDOW=FIRST_POPUP&amp;HEIGHT=450&amp;WIDTH=450&amp;START_MA","XIMIZED=FALSE&amp;VAR:CALENDAR=US&amp;VAR:SYMBOL=B2850B&amp;VAR:INDEX=0"}</definedName>
    <definedName name="_204__FDSAUDITLINK__" hidden="1">{"fdsup://directions/FAT Viewer?action=UPDATE&amp;creator=factset&amp;DYN_ARGS=TRUE&amp;DOC_NAME=FAT:FQL_AUDITING_CLIENT_TEMPLATE.FAT&amp;display_string=Audit&amp;VAR:KEY=LYDSVWDGNE&amp;VAR:QUERY=RkZfRUJJVERBX09QRVIoTFRNLDQwMjMxKQ==&amp;WINDOW=FIRST_POPUP&amp;HEIGHT=450&amp;WIDTH=450&amp;START_MA","XIMIZED=FALSE&amp;VAR:CALENDAR=US&amp;VAR:SYMBOL=B2850B&amp;VAR:INDEX=0"}</definedName>
    <definedName name="_2040__FDSAUDITLINK__" localSheetId="0" hidden="1">{"fdsup://directions/FAT Viewer?action=UPDATE&amp;creator=factset&amp;DYN_ARGS=TRUE&amp;DOC_NAME=FAT:FQL_AUDITING_CLIENT_TEMPLATE.FAT&amp;display_string=Audit&amp;VAR:KEY=HCNGVKDORM&amp;VAR:QUERY=RkZfRUJJVERBX09QRVIoTFRNLDM5ODE4KQ==&amp;WINDOW=FIRST_POPUP&amp;HEIGHT=450&amp;WIDTH=450&amp;START_MA","XIMIZED=FALSE&amp;VAR:CALENDAR=US&amp;VAR:SYMBOL=SPN&amp;VAR:INDEX=0"}</definedName>
    <definedName name="_2040__FDSAUDITLINK__" hidden="1">{"fdsup://directions/FAT Viewer?action=UPDATE&amp;creator=factset&amp;DYN_ARGS=TRUE&amp;DOC_NAME=FAT:FQL_AUDITING_CLIENT_TEMPLATE.FAT&amp;display_string=Audit&amp;VAR:KEY=HCNGVKDORM&amp;VAR:QUERY=RkZfRUJJVERBX09QRVIoTFRNLDM5ODE4KQ==&amp;WINDOW=FIRST_POPUP&amp;HEIGHT=450&amp;WIDTH=450&amp;START_MA","XIMIZED=FALSE&amp;VAR:CALENDAR=US&amp;VAR:SYMBOL=SPN&amp;VAR:INDEX=0"}</definedName>
    <definedName name="_2041__FDSAUDITLINK__" localSheetId="0" hidden="1">{"fdsup://directions/FAT Viewer?action=UPDATE&amp;creator=factset&amp;DYN_ARGS=TRUE&amp;DOC_NAME=FAT:FQL_AUDITING_CLIENT_TEMPLATE.FAT&amp;display_string=Audit&amp;VAR:KEY=TAZGNQNMFC&amp;VAR:QUERY=RkZfRU5UUlBSX1ZBTF9EQUlMWSgzOTgxOCwsLCwsJ0RJTCcp&amp;WINDOW=FIRST_POPUP&amp;HEIGHT=450&amp;WIDTH=","450&amp;START_MAXIMIZED=FALSE&amp;VAR:CALENDAR=US&amp;VAR:SYMBOL=SPN&amp;VAR:INDEX=0"}</definedName>
    <definedName name="_2041__FDSAUDITLINK__" hidden="1">{"fdsup://directions/FAT Viewer?action=UPDATE&amp;creator=factset&amp;DYN_ARGS=TRUE&amp;DOC_NAME=FAT:FQL_AUDITING_CLIENT_TEMPLATE.FAT&amp;display_string=Audit&amp;VAR:KEY=TAZGNQNMFC&amp;VAR:QUERY=RkZfRU5UUlBSX1ZBTF9EQUlMWSgzOTgxOCwsLCwsJ0RJTCcp&amp;WINDOW=FIRST_POPUP&amp;HEIGHT=450&amp;WIDTH=","450&amp;START_MAXIMIZED=FALSE&amp;VAR:CALENDAR=US&amp;VAR:SYMBOL=SPN&amp;VAR:INDEX=0"}</definedName>
    <definedName name="_2042__FDSAUDITLINK__" localSheetId="0" hidden="1">{"fdsup://directions/FAT Viewer?action=UPDATE&amp;creator=factset&amp;DYN_ARGS=TRUE&amp;DOC_NAME=FAT:FQL_AUDITING_CLIENT_TEMPLATE.FAT&amp;display_string=Audit&amp;VAR:KEY=ZYBQFKDKBI&amp;VAR:QUERY=RkZfRUJJVERBX09QRVIoTFRNLDM5ODExKQ==&amp;WINDOW=FIRST_POPUP&amp;HEIGHT=450&amp;WIDTH=450&amp;START_MA","XIMIZED=FALSE&amp;VAR:CALENDAR=US&amp;VAR:SYMBOL=SPN&amp;VAR:INDEX=0"}</definedName>
    <definedName name="_2042__FDSAUDITLINK__" hidden="1">{"fdsup://directions/FAT Viewer?action=UPDATE&amp;creator=factset&amp;DYN_ARGS=TRUE&amp;DOC_NAME=FAT:FQL_AUDITING_CLIENT_TEMPLATE.FAT&amp;display_string=Audit&amp;VAR:KEY=ZYBQFKDKBI&amp;VAR:QUERY=RkZfRUJJVERBX09QRVIoTFRNLDM5ODExKQ==&amp;WINDOW=FIRST_POPUP&amp;HEIGHT=450&amp;WIDTH=450&amp;START_MA","XIMIZED=FALSE&amp;VAR:CALENDAR=US&amp;VAR:SYMBOL=SPN&amp;VAR:INDEX=0"}</definedName>
    <definedName name="_2043__FDSAUDITLINK__" localSheetId="0" hidden="1">{"fdsup://directions/FAT Viewer?action=UPDATE&amp;creator=factset&amp;DYN_ARGS=TRUE&amp;DOC_NAME=FAT:FQL_AUDITING_CLIENT_TEMPLATE.FAT&amp;display_string=Audit&amp;VAR:KEY=RAPYXWRQFQ&amp;VAR:QUERY=RkZfRU5UUlBSX1ZBTF9EQUlMWSgzOTgxMSwsLCwsJ0RJTCcp&amp;WINDOW=FIRST_POPUP&amp;HEIGHT=450&amp;WIDTH=","450&amp;START_MAXIMIZED=FALSE&amp;VAR:CALENDAR=US&amp;VAR:SYMBOL=SPN&amp;VAR:INDEX=0"}</definedName>
    <definedName name="_2043__FDSAUDITLINK__" hidden="1">{"fdsup://directions/FAT Viewer?action=UPDATE&amp;creator=factset&amp;DYN_ARGS=TRUE&amp;DOC_NAME=FAT:FQL_AUDITING_CLIENT_TEMPLATE.FAT&amp;display_string=Audit&amp;VAR:KEY=RAPYXWRQFQ&amp;VAR:QUERY=RkZfRU5UUlBSX1ZBTF9EQUlMWSgzOTgxMSwsLCwsJ0RJTCcp&amp;WINDOW=FIRST_POPUP&amp;HEIGHT=450&amp;WIDTH=","450&amp;START_MAXIMIZED=FALSE&amp;VAR:CALENDAR=US&amp;VAR:SYMBOL=SPN&amp;VAR:INDEX=0"}</definedName>
    <definedName name="_2044__FDSAUDITLINK__" localSheetId="0" hidden="1">{"fdsup://directions/FAT Viewer?action=UPDATE&amp;creator=factset&amp;DYN_ARGS=TRUE&amp;DOC_NAME=FAT:FQL_AUDITING_CLIENT_TEMPLATE.FAT&amp;display_string=Audit&amp;VAR:KEY=PUTKDITSXY&amp;VAR:QUERY=RkZfRUJJVERBX09QRVIoTFRNLDM5ODA0KQ==&amp;WINDOW=FIRST_POPUP&amp;HEIGHT=450&amp;WIDTH=450&amp;START_MA","XIMIZED=FALSE&amp;VAR:CALENDAR=US&amp;VAR:SYMBOL=SPN&amp;VAR:INDEX=0"}</definedName>
    <definedName name="_2044__FDSAUDITLINK__" hidden="1">{"fdsup://directions/FAT Viewer?action=UPDATE&amp;creator=factset&amp;DYN_ARGS=TRUE&amp;DOC_NAME=FAT:FQL_AUDITING_CLIENT_TEMPLATE.FAT&amp;display_string=Audit&amp;VAR:KEY=PUTKDITSXY&amp;VAR:QUERY=RkZfRUJJVERBX09QRVIoTFRNLDM5ODA0KQ==&amp;WINDOW=FIRST_POPUP&amp;HEIGHT=450&amp;WIDTH=450&amp;START_MA","XIMIZED=FALSE&amp;VAR:CALENDAR=US&amp;VAR:SYMBOL=SPN&amp;VAR:INDEX=0"}</definedName>
    <definedName name="_2045__FDSAUDITLINK__" localSheetId="0" hidden="1">{"fdsup://directions/FAT Viewer?action=UPDATE&amp;creator=factset&amp;DYN_ARGS=TRUE&amp;DOC_NAME=FAT:FQL_AUDITING_CLIENT_TEMPLATE.FAT&amp;display_string=Audit&amp;VAR:KEY=PATIJCLSDG&amp;VAR:QUERY=RkZfRU5UUlBSX1ZBTF9EQUlMWSgzOTgwNCwsLCwsJ0RJTCcp&amp;WINDOW=FIRST_POPUP&amp;HEIGHT=450&amp;WIDTH=","450&amp;START_MAXIMIZED=FALSE&amp;VAR:CALENDAR=US&amp;VAR:SYMBOL=SPN&amp;VAR:INDEX=0"}</definedName>
    <definedName name="_2045__FDSAUDITLINK__" hidden="1">{"fdsup://directions/FAT Viewer?action=UPDATE&amp;creator=factset&amp;DYN_ARGS=TRUE&amp;DOC_NAME=FAT:FQL_AUDITING_CLIENT_TEMPLATE.FAT&amp;display_string=Audit&amp;VAR:KEY=PATIJCLSDG&amp;VAR:QUERY=RkZfRU5UUlBSX1ZBTF9EQUlMWSgzOTgwNCwsLCwsJ0RJTCcp&amp;WINDOW=FIRST_POPUP&amp;HEIGHT=450&amp;WIDTH=","450&amp;START_MAXIMIZED=FALSE&amp;VAR:CALENDAR=US&amp;VAR:SYMBOL=SPN&amp;VAR:INDEX=0"}</definedName>
    <definedName name="_2046__FDSAUDITLINK__" localSheetId="0" hidden="1">{"fdsup://directions/FAT Viewer?action=UPDATE&amp;creator=factset&amp;DYN_ARGS=TRUE&amp;DOC_NAME=FAT:FQL_AUDITING_CLIENT_TEMPLATE.FAT&amp;display_string=Audit&amp;VAR:KEY=NEDQTUVYVY&amp;VAR:QUERY=RkZfRUJJVERBX09QRVIoTFRNLDM5Nzk3KQ==&amp;WINDOW=FIRST_POPUP&amp;HEIGHT=450&amp;WIDTH=450&amp;START_MA","XIMIZED=FALSE&amp;VAR:CALENDAR=US&amp;VAR:SYMBOL=SPN&amp;VAR:INDEX=0"}</definedName>
    <definedName name="_2046__FDSAUDITLINK__" hidden="1">{"fdsup://directions/FAT Viewer?action=UPDATE&amp;creator=factset&amp;DYN_ARGS=TRUE&amp;DOC_NAME=FAT:FQL_AUDITING_CLIENT_TEMPLATE.FAT&amp;display_string=Audit&amp;VAR:KEY=NEDQTUVYVY&amp;VAR:QUERY=RkZfRUJJVERBX09QRVIoTFRNLDM5Nzk3KQ==&amp;WINDOW=FIRST_POPUP&amp;HEIGHT=450&amp;WIDTH=450&amp;START_MA","XIMIZED=FALSE&amp;VAR:CALENDAR=US&amp;VAR:SYMBOL=SPN&amp;VAR:INDEX=0"}</definedName>
    <definedName name="_2047__FDSAUDITLINK__" localSheetId="0" hidden="1">{"fdsup://directions/FAT Viewer?action=UPDATE&amp;creator=factset&amp;DYN_ARGS=TRUE&amp;DOC_NAME=FAT:FQL_AUDITING_CLIENT_TEMPLATE.FAT&amp;display_string=Audit&amp;VAR:KEY=BSPUJMFOJE&amp;VAR:QUERY=RkZfRU5UUlBSX1ZBTF9EQUlMWSgzOTc5NywsLCwsJ0RJTCcp&amp;WINDOW=FIRST_POPUP&amp;HEIGHT=450&amp;WIDTH=","450&amp;START_MAXIMIZED=FALSE&amp;VAR:CALENDAR=US&amp;VAR:SYMBOL=SPN&amp;VAR:INDEX=0"}</definedName>
    <definedName name="_2047__FDSAUDITLINK__" hidden="1">{"fdsup://directions/FAT Viewer?action=UPDATE&amp;creator=factset&amp;DYN_ARGS=TRUE&amp;DOC_NAME=FAT:FQL_AUDITING_CLIENT_TEMPLATE.FAT&amp;display_string=Audit&amp;VAR:KEY=BSPUJMFOJE&amp;VAR:QUERY=RkZfRU5UUlBSX1ZBTF9EQUlMWSgzOTc5NywsLCwsJ0RJTCcp&amp;WINDOW=FIRST_POPUP&amp;HEIGHT=450&amp;WIDTH=","450&amp;START_MAXIMIZED=FALSE&amp;VAR:CALENDAR=US&amp;VAR:SYMBOL=SPN&amp;VAR:INDEX=0"}</definedName>
    <definedName name="_2048__FDSAUDITLINK__" localSheetId="0" hidden="1">{"fdsup://directions/FAT Viewer?action=UPDATE&amp;creator=factset&amp;DYN_ARGS=TRUE&amp;DOC_NAME=FAT:FQL_AUDITING_CLIENT_TEMPLATE.FAT&amp;display_string=Audit&amp;VAR:KEY=PMPWJYLAFE&amp;VAR:QUERY=RkZfRUJJVERBX09QRVIoTFRNLDM5NzkwKQ==&amp;WINDOW=FIRST_POPUP&amp;HEIGHT=450&amp;WIDTH=450&amp;START_MA","XIMIZED=FALSE&amp;VAR:CALENDAR=US&amp;VAR:SYMBOL=SPN&amp;VAR:INDEX=0"}</definedName>
    <definedName name="_2048__FDSAUDITLINK__" hidden="1">{"fdsup://directions/FAT Viewer?action=UPDATE&amp;creator=factset&amp;DYN_ARGS=TRUE&amp;DOC_NAME=FAT:FQL_AUDITING_CLIENT_TEMPLATE.FAT&amp;display_string=Audit&amp;VAR:KEY=PMPWJYLAFE&amp;VAR:QUERY=RkZfRUJJVERBX09QRVIoTFRNLDM5NzkwKQ==&amp;WINDOW=FIRST_POPUP&amp;HEIGHT=450&amp;WIDTH=450&amp;START_MA","XIMIZED=FALSE&amp;VAR:CALENDAR=US&amp;VAR:SYMBOL=SPN&amp;VAR:INDEX=0"}</definedName>
    <definedName name="_2049__FDSAUDITLINK__" localSheetId="0" hidden="1">{"fdsup://directions/FAT Viewer?action=UPDATE&amp;creator=factset&amp;DYN_ARGS=TRUE&amp;DOC_NAME=FAT:FQL_AUDITING_CLIENT_TEMPLATE.FAT&amp;display_string=Audit&amp;VAR:KEY=HQBEHIVUXW&amp;VAR:QUERY=RkZfRU5UUlBSX1ZBTF9EQUlMWSgzOTc5MCwsLCwsJ0RJTCcp&amp;WINDOW=FIRST_POPUP&amp;HEIGHT=450&amp;WIDTH=","450&amp;START_MAXIMIZED=FALSE&amp;VAR:CALENDAR=US&amp;VAR:SYMBOL=SPN&amp;VAR:INDEX=0"}</definedName>
    <definedName name="_2049__FDSAUDITLINK__" hidden="1">{"fdsup://directions/FAT Viewer?action=UPDATE&amp;creator=factset&amp;DYN_ARGS=TRUE&amp;DOC_NAME=FAT:FQL_AUDITING_CLIENT_TEMPLATE.FAT&amp;display_string=Audit&amp;VAR:KEY=HQBEHIVUXW&amp;VAR:QUERY=RkZfRU5UUlBSX1ZBTF9EQUlMWSgzOTc5MCwsLCwsJ0RJTCcp&amp;WINDOW=FIRST_POPUP&amp;HEIGHT=450&amp;WIDTH=","450&amp;START_MAXIMIZED=FALSE&amp;VAR:CALENDAR=US&amp;VAR:SYMBOL=SPN&amp;VAR:INDEX=0"}</definedName>
    <definedName name="_205___123Graph_XCHART_2" hidden="1">#REF!</definedName>
    <definedName name="_205__FDSAUDITLINK__" localSheetId="0" hidden="1">{"fdsup://directions/FAT Viewer?action=UPDATE&amp;creator=factset&amp;DYN_ARGS=TRUE&amp;DOC_NAME=FAT:FQL_AUDITING_CLIENT_TEMPLATE.FAT&amp;display_string=Audit&amp;VAR:KEY=NINSRQJOTS&amp;VAR:QUERY=RkZfRU5UUlBSX1ZBTF9EQUlMWSg0MDIyNCwsLCwsJ0RJTCcp&amp;WINDOW=FIRST_POPUP&amp;HEIGHT=450&amp;WIDTH=","450&amp;START_MAXIMIZED=FALSE&amp;VAR:CALENDAR=US&amp;VAR:SYMBOL=B2850B&amp;VAR:INDEX=0"}</definedName>
    <definedName name="_205__FDSAUDITLINK__" hidden="1">{"fdsup://directions/FAT Viewer?action=UPDATE&amp;creator=factset&amp;DYN_ARGS=TRUE&amp;DOC_NAME=FAT:FQL_AUDITING_CLIENT_TEMPLATE.FAT&amp;display_string=Audit&amp;VAR:KEY=NINSRQJOTS&amp;VAR:QUERY=RkZfRU5UUlBSX1ZBTF9EQUlMWSg0MDIyNCwsLCwsJ0RJTCcp&amp;WINDOW=FIRST_POPUP&amp;HEIGHT=450&amp;WIDTH=","450&amp;START_MAXIMIZED=FALSE&amp;VAR:CALENDAR=US&amp;VAR:SYMBOL=B2850B&amp;VAR:INDEX=0"}</definedName>
    <definedName name="_2050__FDSAUDITLINK__" localSheetId="0" hidden="1">{"fdsup://directions/FAT Viewer?action=UPDATE&amp;creator=factset&amp;DYN_ARGS=TRUE&amp;DOC_NAME=FAT:FQL_AUDITING_CLIENT_TEMPLATE.FAT&amp;display_string=Audit&amp;VAR:KEY=RULAPQLSBQ&amp;VAR:QUERY=RkZfRUJJVERBX09QRVIoTFRNLDM5NzgzKQ==&amp;WINDOW=FIRST_POPUP&amp;HEIGHT=450&amp;WIDTH=450&amp;START_MA","XIMIZED=FALSE&amp;VAR:CALENDAR=US&amp;VAR:SYMBOL=SPN&amp;VAR:INDEX=0"}</definedName>
    <definedName name="_2050__FDSAUDITLINK__" hidden="1">{"fdsup://directions/FAT Viewer?action=UPDATE&amp;creator=factset&amp;DYN_ARGS=TRUE&amp;DOC_NAME=FAT:FQL_AUDITING_CLIENT_TEMPLATE.FAT&amp;display_string=Audit&amp;VAR:KEY=RULAPQLSBQ&amp;VAR:QUERY=RkZfRUJJVERBX09QRVIoTFRNLDM5NzgzKQ==&amp;WINDOW=FIRST_POPUP&amp;HEIGHT=450&amp;WIDTH=450&amp;START_MA","XIMIZED=FALSE&amp;VAR:CALENDAR=US&amp;VAR:SYMBOL=SPN&amp;VAR:INDEX=0"}</definedName>
    <definedName name="_2051__FDSAUDITLINK__" localSheetId="0" hidden="1">{"fdsup://directions/FAT Viewer?action=UPDATE&amp;creator=factset&amp;DYN_ARGS=TRUE&amp;DOC_NAME=FAT:FQL_AUDITING_CLIENT_TEMPLATE.FAT&amp;display_string=Audit&amp;VAR:KEY=JCJSVYZUTS&amp;VAR:QUERY=RkZfRU5UUlBSX1ZBTF9EQUlMWSgzOTc4MywsLCwsJ0RJTCcp&amp;WINDOW=FIRST_POPUP&amp;HEIGHT=450&amp;WIDTH=","450&amp;START_MAXIMIZED=FALSE&amp;VAR:CALENDAR=US&amp;VAR:SYMBOL=SPN&amp;VAR:INDEX=0"}</definedName>
    <definedName name="_2051__FDSAUDITLINK__" hidden="1">{"fdsup://directions/FAT Viewer?action=UPDATE&amp;creator=factset&amp;DYN_ARGS=TRUE&amp;DOC_NAME=FAT:FQL_AUDITING_CLIENT_TEMPLATE.FAT&amp;display_string=Audit&amp;VAR:KEY=JCJSVYZUTS&amp;VAR:QUERY=RkZfRU5UUlBSX1ZBTF9EQUlMWSgzOTc4MywsLCwsJ0RJTCcp&amp;WINDOW=FIRST_POPUP&amp;HEIGHT=450&amp;WIDTH=","450&amp;START_MAXIMIZED=FALSE&amp;VAR:CALENDAR=US&amp;VAR:SYMBOL=SPN&amp;VAR:INDEX=0"}</definedName>
    <definedName name="_2052__FDSAUDITLINK__" localSheetId="0" hidden="1">{"fdsup://directions/FAT Viewer?action=UPDATE&amp;creator=factset&amp;DYN_ARGS=TRUE&amp;DOC_NAME=FAT:FQL_AUDITING_CLIENT_TEMPLATE.FAT&amp;display_string=Audit&amp;VAR:KEY=RWBKXSJKTC&amp;VAR:QUERY=RkZfRUJJVERBX09QRVIoTFRNLDM5Nzc2KQ==&amp;WINDOW=FIRST_POPUP&amp;HEIGHT=450&amp;WIDTH=450&amp;START_MA","XIMIZED=FALSE&amp;VAR:CALENDAR=US&amp;VAR:SYMBOL=SPN&amp;VAR:INDEX=0"}</definedName>
    <definedName name="_2052__FDSAUDITLINK__" hidden="1">{"fdsup://directions/FAT Viewer?action=UPDATE&amp;creator=factset&amp;DYN_ARGS=TRUE&amp;DOC_NAME=FAT:FQL_AUDITING_CLIENT_TEMPLATE.FAT&amp;display_string=Audit&amp;VAR:KEY=RWBKXSJKTC&amp;VAR:QUERY=RkZfRUJJVERBX09QRVIoTFRNLDM5Nzc2KQ==&amp;WINDOW=FIRST_POPUP&amp;HEIGHT=450&amp;WIDTH=450&amp;START_MA","XIMIZED=FALSE&amp;VAR:CALENDAR=US&amp;VAR:SYMBOL=SPN&amp;VAR:INDEX=0"}</definedName>
    <definedName name="_2053__FDSAUDITLINK__" localSheetId="0" hidden="1">{"fdsup://directions/FAT Viewer?action=UPDATE&amp;creator=factset&amp;DYN_ARGS=TRUE&amp;DOC_NAME=FAT:FQL_AUDITING_CLIENT_TEMPLATE.FAT&amp;display_string=Audit&amp;VAR:KEY=XYFSFCJATQ&amp;VAR:QUERY=RkZfRU5UUlBSX1ZBTF9EQUlMWSgzOTc3NiwsLCwsJ0RJTCcp&amp;WINDOW=FIRST_POPUP&amp;HEIGHT=450&amp;WIDTH=","450&amp;START_MAXIMIZED=FALSE&amp;VAR:CALENDAR=US&amp;VAR:SYMBOL=SPN&amp;VAR:INDEX=0"}</definedName>
    <definedName name="_2053__FDSAUDITLINK__" hidden="1">{"fdsup://directions/FAT Viewer?action=UPDATE&amp;creator=factset&amp;DYN_ARGS=TRUE&amp;DOC_NAME=FAT:FQL_AUDITING_CLIENT_TEMPLATE.FAT&amp;display_string=Audit&amp;VAR:KEY=XYFSFCJATQ&amp;VAR:QUERY=RkZfRU5UUlBSX1ZBTF9EQUlMWSgzOTc3NiwsLCwsJ0RJTCcp&amp;WINDOW=FIRST_POPUP&amp;HEIGHT=450&amp;WIDTH=","450&amp;START_MAXIMIZED=FALSE&amp;VAR:CALENDAR=US&amp;VAR:SYMBOL=SPN&amp;VAR:INDEX=0"}</definedName>
    <definedName name="_2054__FDSAUDITLINK__" localSheetId="0" hidden="1">{"fdsup://directions/FAT Viewer?action=UPDATE&amp;creator=factset&amp;DYN_ARGS=TRUE&amp;DOC_NAME=FAT:FQL_AUDITING_CLIENT_TEMPLATE.FAT&amp;display_string=Audit&amp;VAR:KEY=XWPUFGJQLU&amp;VAR:QUERY=RkZfRUJJVERBX09QRVIoTFRNLDM5NzY5KQ==&amp;WINDOW=FIRST_POPUP&amp;HEIGHT=450&amp;WIDTH=450&amp;START_MA","XIMIZED=FALSE&amp;VAR:CALENDAR=US&amp;VAR:SYMBOL=SPN&amp;VAR:INDEX=0"}</definedName>
    <definedName name="_2054__FDSAUDITLINK__" hidden="1">{"fdsup://directions/FAT Viewer?action=UPDATE&amp;creator=factset&amp;DYN_ARGS=TRUE&amp;DOC_NAME=FAT:FQL_AUDITING_CLIENT_TEMPLATE.FAT&amp;display_string=Audit&amp;VAR:KEY=XWPUFGJQLU&amp;VAR:QUERY=RkZfRUJJVERBX09QRVIoTFRNLDM5NzY5KQ==&amp;WINDOW=FIRST_POPUP&amp;HEIGHT=450&amp;WIDTH=450&amp;START_MA","XIMIZED=FALSE&amp;VAR:CALENDAR=US&amp;VAR:SYMBOL=SPN&amp;VAR:INDEX=0"}</definedName>
    <definedName name="_2055__FDSAUDITLINK__" localSheetId="0" hidden="1">{"fdsup://directions/FAT Viewer?action=UPDATE&amp;creator=factset&amp;DYN_ARGS=TRUE&amp;DOC_NAME=FAT:FQL_AUDITING_CLIENT_TEMPLATE.FAT&amp;display_string=Audit&amp;VAR:KEY=PWJCPAVALO&amp;VAR:QUERY=RkZfRU5UUlBSX1ZBTF9EQUlMWSgzOTc2OSwsLCwsJ0RJTCcp&amp;WINDOW=FIRST_POPUP&amp;HEIGHT=450&amp;WIDTH=","450&amp;START_MAXIMIZED=FALSE&amp;VAR:CALENDAR=US&amp;VAR:SYMBOL=SPN&amp;VAR:INDEX=0"}</definedName>
    <definedName name="_2055__FDSAUDITLINK__" hidden="1">{"fdsup://directions/FAT Viewer?action=UPDATE&amp;creator=factset&amp;DYN_ARGS=TRUE&amp;DOC_NAME=FAT:FQL_AUDITING_CLIENT_TEMPLATE.FAT&amp;display_string=Audit&amp;VAR:KEY=PWJCPAVALO&amp;VAR:QUERY=RkZfRU5UUlBSX1ZBTF9EQUlMWSgzOTc2OSwsLCwsJ0RJTCcp&amp;WINDOW=FIRST_POPUP&amp;HEIGHT=450&amp;WIDTH=","450&amp;START_MAXIMIZED=FALSE&amp;VAR:CALENDAR=US&amp;VAR:SYMBOL=SPN&amp;VAR:INDEX=0"}</definedName>
    <definedName name="_2056__FDSAUDITLINK__" localSheetId="0" hidden="1">{"fdsup://directions/FAT Viewer?action=UPDATE&amp;creator=factset&amp;DYN_ARGS=TRUE&amp;DOC_NAME=FAT:FQL_AUDITING_CLIENT_TEMPLATE.FAT&amp;display_string=Audit&amp;VAR:KEY=TGZCVUJYXC&amp;VAR:QUERY=RkZfRUJJVERBX09QRVIoTFRNLDM5NzYyKQ==&amp;WINDOW=FIRST_POPUP&amp;HEIGHT=450&amp;WIDTH=450&amp;START_MA","XIMIZED=FALSE&amp;VAR:CALENDAR=US&amp;VAR:SYMBOL=SPN&amp;VAR:INDEX=0"}</definedName>
    <definedName name="_2056__FDSAUDITLINK__" hidden="1">{"fdsup://directions/FAT Viewer?action=UPDATE&amp;creator=factset&amp;DYN_ARGS=TRUE&amp;DOC_NAME=FAT:FQL_AUDITING_CLIENT_TEMPLATE.FAT&amp;display_string=Audit&amp;VAR:KEY=TGZCVUJYXC&amp;VAR:QUERY=RkZfRUJJVERBX09QRVIoTFRNLDM5NzYyKQ==&amp;WINDOW=FIRST_POPUP&amp;HEIGHT=450&amp;WIDTH=450&amp;START_MA","XIMIZED=FALSE&amp;VAR:CALENDAR=US&amp;VAR:SYMBOL=SPN&amp;VAR:INDEX=0"}</definedName>
    <definedName name="_2057__FDSAUDITLINK__" localSheetId="0" hidden="1">{"fdsup://directions/FAT Viewer?action=UPDATE&amp;creator=factset&amp;DYN_ARGS=TRUE&amp;DOC_NAME=FAT:FQL_AUDITING_CLIENT_TEMPLATE.FAT&amp;display_string=Audit&amp;VAR:KEY=LWXILAZYDI&amp;VAR:QUERY=RkZfRU5UUlBSX1ZBTF9EQUlMWSgzOTc2MiwsLCwsJ0RJTCcp&amp;WINDOW=FIRST_POPUP&amp;HEIGHT=450&amp;WIDTH=","450&amp;START_MAXIMIZED=FALSE&amp;VAR:CALENDAR=US&amp;VAR:SYMBOL=SPN&amp;VAR:INDEX=0"}</definedName>
    <definedName name="_2057__FDSAUDITLINK__" hidden="1">{"fdsup://directions/FAT Viewer?action=UPDATE&amp;creator=factset&amp;DYN_ARGS=TRUE&amp;DOC_NAME=FAT:FQL_AUDITING_CLIENT_TEMPLATE.FAT&amp;display_string=Audit&amp;VAR:KEY=LWXILAZYDI&amp;VAR:QUERY=RkZfRU5UUlBSX1ZBTF9EQUlMWSgzOTc2MiwsLCwsJ0RJTCcp&amp;WINDOW=FIRST_POPUP&amp;HEIGHT=450&amp;WIDTH=","450&amp;START_MAXIMIZED=FALSE&amp;VAR:CALENDAR=US&amp;VAR:SYMBOL=SPN&amp;VAR:INDEX=0"}</definedName>
    <definedName name="_2058__FDSAUDITLINK__" localSheetId="0" hidden="1">{"fdsup://directions/FAT Viewer?action=UPDATE&amp;creator=factset&amp;DYN_ARGS=TRUE&amp;DOC_NAME=FAT:FQL_AUDITING_CLIENT_TEMPLATE.FAT&amp;display_string=Audit&amp;VAR:KEY=TGXKZMZYTG&amp;VAR:QUERY=RkZfRUJJVERBX09QRVIoTFRNLDM5NzU1KQ==&amp;WINDOW=FIRST_POPUP&amp;HEIGHT=450&amp;WIDTH=450&amp;START_MA","XIMIZED=FALSE&amp;VAR:CALENDAR=US&amp;VAR:SYMBOL=SPN&amp;VAR:INDEX=0"}</definedName>
    <definedName name="_2058__FDSAUDITLINK__" hidden="1">{"fdsup://directions/FAT Viewer?action=UPDATE&amp;creator=factset&amp;DYN_ARGS=TRUE&amp;DOC_NAME=FAT:FQL_AUDITING_CLIENT_TEMPLATE.FAT&amp;display_string=Audit&amp;VAR:KEY=TGXKZMZYTG&amp;VAR:QUERY=RkZfRUJJVERBX09QRVIoTFRNLDM5NzU1KQ==&amp;WINDOW=FIRST_POPUP&amp;HEIGHT=450&amp;WIDTH=450&amp;START_MA","XIMIZED=FALSE&amp;VAR:CALENDAR=US&amp;VAR:SYMBOL=SPN&amp;VAR:INDEX=0"}</definedName>
    <definedName name="_2059__FDSAUDITLINK__" localSheetId="0" hidden="1">{"fdsup://directions/FAT Viewer?action=UPDATE&amp;creator=factset&amp;DYN_ARGS=TRUE&amp;DOC_NAME=FAT:FQL_AUDITING_CLIENT_TEMPLATE.FAT&amp;display_string=Audit&amp;VAR:KEY=XYTAVMRWJK&amp;VAR:QUERY=RkZfRU5UUlBSX1ZBTF9EQUlMWSgzOTc1NSwsLCwsJ0RJTCcp&amp;WINDOW=FIRST_POPUP&amp;HEIGHT=450&amp;WIDTH=","450&amp;START_MAXIMIZED=FALSE&amp;VAR:CALENDAR=US&amp;VAR:SYMBOL=SPN&amp;VAR:INDEX=0"}</definedName>
    <definedName name="_2059__FDSAUDITLINK__" hidden="1">{"fdsup://directions/FAT Viewer?action=UPDATE&amp;creator=factset&amp;DYN_ARGS=TRUE&amp;DOC_NAME=FAT:FQL_AUDITING_CLIENT_TEMPLATE.FAT&amp;display_string=Audit&amp;VAR:KEY=XYTAVMRWJK&amp;VAR:QUERY=RkZfRU5UUlBSX1ZBTF9EQUlMWSgzOTc1NSwsLCwsJ0RJTCcp&amp;WINDOW=FIRST_POPUP&amp;HEIGHT=450&amp;WIDTH=","450&amp;START_MAXIMIZED=FALSE&amp;VAR:CALENDAR=US&amp;VAR:SYMBOL=SPN&amp;VAR:INDEX=0"}</definedName>
    <definedName name="_206__123Graph_ACHART_1" hidden="1">#REF!</definedName>
    <definedName name="_206__FDSAUDITLINK__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localSheetId="0" hidden="1">{"fdsup://directions/FAT Viewer?action=UPDATE&amp;creator=factset&amp;DYN_ARGS=TRUE&amp;DOC_NAME=FAT:FQL_AUDITING_CLIENT_TEMPLATE.FAT&amp;display_string=Audit&amp;VAR:KEY=NWVWLOHKBI&amp;VAR:QUERY=RkZfRUJJVERBX09QRVIoTFRNLDM5NzQ4KQ==&amp;WINDOW=FIRST_POPUP&amp;HEIGHT=450&amp;WIDTH=450&amp;START_MA","XIMIZED=FALSE&amp;VAR:CALENDAR=US&amp;VAR:SYMBOL=SPN&amp;VAR:INDEX=0"}</definedName>
    <definedName name="_2060__FDSAUDITLINK__" hidden="1">{"fdsup://directions/FAT Viewer?action=UPDATE&amp;creator=factset&amp;DYN_ARGS=TRUE&amp;DOC_NAME=FAT:FQL_AUDITING_CLIENT_TEMPLATE.FAT&amp;display_string=Audit&amp;VAR:KEY=NWVWLOHKBI&amp;VAR:QUERY=RkZfRUJJVERBX09QRVIoTFRNLDM5NzQ4KQ==&amp;WINDOW=FIRST_POPUP&amp;HEIGHT=450&amp;WIDTH=450&amp;START_MA","XIMIZED=FALSE&amp;VAR:CALENDAR=US&amp;VAR:SYMBOL=SPN&amp;VAR:INDEX=0"}</definedName>
    <definedName name="_2061__FDSAUDITLINK__" localSheetId="0" hidden="1">{"fdsup://directions/FAT Viewer?action=UPDATE&amp;creator=factset&amp;DYN_ARGS=TRUE&amp;DOC_NAME=FAT:FQL_AUDITING_CLIENT_TEMPLATE.FAT&amp;display_string=Audit&amp;VAR:KEY=LSTINEHUVC&amp;VAR:QUERY=RkZfRU5UUlBSX1ZBTF9EQUlMWSgzOTc0OCwsLCwsJ0RJTCcp&amp;WINDOW=FIRST_POPUP&amp;HEIGHT=450&amp;WIDTH=","450&amp;START_MAXIMIZED=FALSE&amp;VAR:CALENDAR=US&amp;VAR:SYMBOL=SPN&amp;VAR:INDEX=0"}</definedName>
    <definedName name="_2061__FDSAUDITLINK__" hidden="1">{"fdsup://directions/FAT Viewer?action=UPDATE&amp;creator=factset&amp;DYN_ARGS=TRUE&amp;DOC_NAME=FAT:FQL_AUDITING_CLIENT_TEMPLATE.FAT&amp;display_string=Audit&amp;VAR:KEY=LSTINEHUVC&amp;VAR:QUERY=RkZfRU5UUlBSX1ZBTF9EQUlMWSgzOTc0OCwsLCwsJ0RJTCcp&amp;WINDOW=FIRST_POPUP&amp;HEIGHT=450&amp;WIDTH=","450&amp;START_MAXIMIZED=FALSE&amp;VAR:CALENDAR=US&amp;VAR:SYMBOL=SPN&amp;VAR:INDEX=0"}</definedName>
    <definedName name="_2062__FDSAUDITLINK__" localSheetId="0" hidden="1">{"fdsup://directions/FAT Viewer?action=UPDATE&amp;creator=factset&amp;DYN_ARGS=TRUE&amp;DOC_NAME=FAT:FQL_AUDITING_CLIENT_TEMPLATE.FAT&amp;display_string=Audit&amp;VAR:KEY=LOFCJMNWJM&amp;VAR:QUERY=RkZfRUJJVERBX09QRVIoTFRNLDM5NzQxKQ==&amp;WINDOW=FIRST_POPUP&amp;HEIGHT=450&amp;WIDTH=450&amp;START_MA","XIMIZED=FALSE&amp;VAR:CALENDAR=US&amp;VAR:SYMBOL=SPN&amp;VAR:INDEX=0"}</definedName>
    <definedName name="_2062__FDSAUDITLINK__" hidden="1">{"fdsup://directions/FAT Viewer?action=UPDATE&amp;creator=factset&amp;DYN_ARGS=TRUE&amp;DOC_NAME=FAT:FQL_AUDITING_CLIENT_TEMPLATE.FAT&amp;display_string=Audit&amp;VAR:KEY=LOFCJMNWJM&amp;VAR:QUERY=RkZfRUJJVERBX09QRVIoTFRNLDM5NzQxKQ==&amp;WINDOW=FIRST_POPUP&amp;HEIGHT=450&amp;WIDTH=450&amp;START_MA","XIMIZED=FALSE&amp;VAR:CALENDAR=US&amp;VAR:SYMBOL=SPN&amp;VAR:INDEX=0"}</definedName>
    <definedName name="_2063__FDSAUDITLINK__" localSheetId="0" hidden="1">{"fdsup://directions/FAT Viewer?action=UPDATE&amp;creator=factset&amp;DYN_ARGS=TRUE&amp;DOC_NAME=FAT:FQL_AUDITING_CLIENT_TEMPLATE.FAT&amp;display_string=Audit&amp;VAR:KEY=BQRQTQJMZI&amp;VAR:QUERY=RkZfRU5UUlBSX1ZBTF9EQUlMWSgzOTc0MSwsLCwsJ0RJTCcp&amp;WINDOW=FIRST_POPUP&amp;HEIGHT=450&amp;WIDTH=","450&amp;START_MAXIMIZED=FALSE&amp;VAR:CALENDAR=US&amp;VAR:SYMBOL=SPN&amp;VAR:INDEX=0"}</definedName>
    <definedName name="_2063__FDSAUDITLINK__" hidden="1">{"fdsup://directions/FAT Viewer?action=UPDATE&amp;creator=factset&amp;DYN_ARGS=TRUE&amp;DOC_NAME=FAT:FQL_AUDITING_CLIENT_TEMPLATE.FAT&amp;display_string=Audit&amp;VAR:KEY=BQRQTQJMZI&amp;VAR:QUERY=RkZfRU5UUlBSX1ZBTF9EQUlMWSgzOTc0MSwsLCwsJ0RJTCcp&amp;WINDOW=FIRST_POPUP&amp;HEIGHT=450&amp;WIDTH=","450&amp;START_MAXIMIZED=FALSE&amp;VAR:CALENDAR=US&amp;VAR:SYMBOL=SPN&amp;VAR:INDEX=0"}</definedName>
    <definedName name="_2064__FDSAUDITLINK__" localSheetId="0" hidden="1">{"fdsup://directions/FAT Viewer?action=UPDATE&amp;creator=factset&amp;DYN_ARGS=TRUE&amp;DOC_NAME=FAT:FQL_AUDITING_CLIENT_TEMPLATE.FAT&amp;display_string=Audit&amp;VAR:KEY=NKNEHYZGTC&amp;VAR:QUERY=RkZfRUJJVERBX09QRVIoTFRNLDM5NzM0KQ==&amp;WINDOW=FIRST_POPUP&amp;HEIGHT=450&amp;WIDTH=450&amp;START_MA","XIMIZED=FALSE&amp;VAR:CALENDAR=US&amp;VAR:SYMBOL=SPN&amp;VAR:INDEX=0"}</definedName>
    <definedName name="_2064__FDSAUDITLINK__" hidden="1">{"fdsup://directions/FAT Viewer?action=UPDATE&amp;creator=factset&amp;DYN_ARGS=TRUE&amp;DOC_NAME=FAT:FQL_AUDITING_CLIENT_TEMPLATE.FAT&amp;display_string=Audit&amp;VAR:KEY=NKNEHYZGTC&amp;VAR:QUERY=RkZfRUJJVERBX09QRVIoTFRNLDM5NzM0KQ==&amp;WINDOW=FIRST_POPUP&amp;HEIGHT=450&amp;WIDTH=450&amp;START_MA","XIMIZED=FALSE&amp;VAR:CALENDAR=US&amp;VAR:SYMBOL=SPN&amp;VAR:INDEX=0"}</definedName>
    <definedName name="_2065__FDSAUDITLINK__" localSheetId="0" hidden="1">{"fdsup://directions/FAT Viewer?action=UPDATE&amp;creator=factset&amp;DYN_ARGS=TRUE&amp;DOC_NAME=FAT:FQL_AUDITING_CLIENT_TEMPLATE.FAT&amp;display_string=Audit&amp;VAR:KEY=JYJYDGFWHG&amp;VAR:QUERY=RkZfRU5UUlBSX1ZBTF9EQUlMWSgzOTczNCwsLCwsJ0RJTCcp&amp;WINDOW=FIRST_POPUP&amp;HEIGHT=450&amp;WIDTH=","450&amp;START_MAXIMIZED=FALSE&amp;VAR:CALENDAR=US&amp;VAR:SYMBOL=SPN&amp;VAR:INDEX=0"}</definedName>
    <definedName name="_2065__FDSAUDITLINK__" hidden="1">{"fdsup://directions/FAT Viewer?action=UPDATE&amp;creator=factset&amp;DYN_ARGS=TRUE&amp;DOC_NAME=FAT:FQL_AUDITING_CLIENT_TEMPLATE.FAT&amp;display_string=Audit&amp;VAR:KEY=JYJYDGFWHG&amp;VAR:QUERY=RkZfRU5UUlBSX1ZBTF9EQUlMWSgzOTczNCwsLCwsJ0RJTCcp&amp;WINDOW=FIRST_POPUP&amp;HEIGHT=450&amp;WIDTH=","450&amp;START_MAXIMIZED=FALSE&amp;VAR:CALENDAR=US&amp;VAR:SYMBOL=SPN&amp;VAR:INDEX=0"}</definedName>
    <definedName name="_2066__FDSAUDITLINK__" localSheetId="0" hidden="1">{"fdsup://directions/FAT Viewer?action=UPDATE&amp;creator=factset&amp;DYN_ARGS=TRUE&amp;DOC_NAME=FAT:FQL_AUDITING_CLIENT_TEMPLATE.FAT&amp;display_string=Audit&amp;VAR:KEY=TADQNQLIDS&amp;VAR:QUERY=RkZfRUJJVERBX09QRVIoTFRNLDM5NzI3KQ==&amp;WINDOW=FIRST_POPUP&amp;HEIGHT=450&amp;WIDTH=450&amp;START_MA","XIMIZED=FALSE&amp;VAR:CALENDAR=US&amp;VAR:SYMBOL=SPN&amp;VAR:INDEX=0"}</definedName>
    <definedName name="_2066__FDSAUDITLINK__" hidden="1">{"fdsup://directions/FAT Viewer?action=UPDATE&amp;creator=factset&amp;DYN_ARGS=TRUE&amp;DOC_NAME=FAT:FQL_AUDITING_CLIENT_TEMPLATE.FAT&amp;display_string=Audit&amp;VAR:KEY=TADQNQLIDS&amp;VAR:QUERY=RkZfRUJJVERBX09QRVIoTFRNLDM5NzI3KQ==&amp;WINDOW=FIRST_POPUP&amp;HEIGHT=450&amp;WIDTH=450&amp;START_MA","XIMIZED=FALSE&amp;VAR:CALENDAR=US&amp;VAR:SYMBOL=SPN&amp;VAR:INDEX=0"}</definedName>
    <definedName name="_2067__FDSAUDITLINK__" localSheetId="0" hidden="1">{"fdsup://directions/FAT Viewer?action=UPDATE&amp;creator=factset&amp;DYN_ARGS=TRUE&amp;DOC_NAME=FAT:FQL_AUDITING_CLIENT_TEMPLATE.FAT&amp;display_string=Audit&amp;VAR:KEY=BSDYRWHOFY&amp;VAR:QUERY=RkZfRU5UUlBSX1ZBTF9EQUlMWSgzOTcyNywsLCwsJ0RJTCcp&amp;WINDOW=FIRST_POPUP&amp;HEIGHT=450&amp;WIDTH=","450&amp;START_MAXIMIZED=FALSE&amp;VAR:CALENDAR=US&amp;VAR:SYMBOL=SPN&amp;VAR:INDEX=0"}</definedName>
    <definedName name="_2067__FDSAUDITLINK__" hidden="1">{"fdsup://directions/FAT Viewer?action=UPDATE&amp;creator=factset&amp;DYN_ARGS=TRUE&amp;DOC_NAME=FAT:FQL_AUDITING_CLIENT_TEMPLATE.FAT&amp;display_string=Audit&amp;VAR:KEY=BSDYRWHOFY&amp;VAR:QUERY=RkZfRU5UUlBSX1ZBTF9EQUlMWSgzOTcyNywsLCwsJ0RJTCcp&amp;WINDOW=FIRST_POPUP&amp;HEIGHT=450&amp;WIDTH=","450&amp;START_MAXIMIZED=FALSE&amp;VAR:CALENDAR=US&amp;VAR:SYMBOL=SPN&amp;VAR:INDEX=0"}</definedName>
    <definedName name="_2068__FDSAUDITLINK__" localSheetId="0" hidden="1">{"fdsup://directions/FAT Viewer?action=UPDATE&amp;creator=factset&amp;DYN_ARGS=TRUE&amp;DOC_NAME=FAT:FQL_AUDITING_CLIENT_TEMPLATE.FAT&amp;display_string=Audit&amp;VAR:KEY=JIBUPKZUXU&amp;VAR:QUERY=RkZfRUJJVERBX09QRVIoTFRNLDM5NzIwKQ==&amp;WINDOW=FIRST_POPUP&amp;HEIGHT=450&amp;WIDTH=450&amp;START_MA","XIMIZED=FALSE&amp;VAR:CALENDAR=US&amp;VAR:SYMBOL=SPN&amp;VAR:INDEX=0"}</definedName>
    <definedName name="_2068__FDSAUDITLINK__" hidden="1">{"fdsup://directions/FAT Viewer?action=UPDATE&amp;creator=factset&amp;DYN_ARGS=TRUE&amp;DOC_NAME=FAT:FQL_AUDITING_CLIENT_TEMPLATE.FAT&amp;display_string=Audit&amp;VAR:KEY=JIBUPKZUXU&amp;VAR:QUERY=RkZfRUJJVERBX09QRVIoTFRNLDM5NzIwKQ==&amp;WINDOW=FIRST_POPUP&amp;HEIGHT=450&amp;WIDTH=450&amp;START_MA","XIMIZED=FALSE&amp;VAR:CALENDAR=US&amp;VAR:SYMBOL=SPN&amp;VAR:INDEX=0"}</definedName>
    <definedName name="_2069__FDSAUDITLINK__" localSheetId="0" hidden="1">{"fdsup://directions/FAT Viewer?action=UPDATE&amp;creator=factset&amp;DYN_ARGS=TRUE&amp;DOC_NAME=FAT:FQL_AUDITING_CLIENT_TEMPLATE.FAT&amp;display_string=Audit&amp;VAR:KEY=FMRWFGDMRS&amp;VAR:QUERY=RkZfRU5UUlBSX1ZBTF9EQUlMWSgzOTcyMCwsLCwsJ0RJTCcp&amp;WINDOW=FIRST_POPUP&amp;HEIGHT=450&amp;WIDTH=","450&amp;START_MAXIMIZED=FALSE&amp;VAR:CALENDAR=US&amp;VAR:SYMBOL=SPN&amp;VAR:INDEX=0"}</definedName>
    <definedName name="_2069__FDSAUDITLINK__" hidden="1">{"fdsup://directions/FAT Viewer?action=UPDATE&amp;creator=factset&amp;DYN_ARGS=TRUE&amp;DOC_NAME=FAT:FQL_AUDITING_CLIENT_TEMPLATE.FAT&amp;display_string=Audit&amp;VAR:KEY=FMRWFGDMRS&amp;VAR:QUERY=RkZfRU5UUlBSX1ZBTF9EQUlMWSgzOTcyMCwsLCwsJ0RJTCcp&amp;WINDOW=FIRST_POPUP&amp;HEIGHT=450&amp;WIDTH=","450&amp;START_MAXIMIZED=FALSE&amp;VAR:CALENDAR=US&amp;VAR:SYMBOL=SPN&amp;VAR:INDEX=0"}</definedName>
    <definedName name="_207_____________123Graph_XCHART_1" hidden="1">#REF!</definedName>
    <definedName name="_207__123Graph_ACHART_2" hidden="1">#REF!</definedName>
    <definedName name="_207__FDSAUDITLINK__" localSheetId="0" hidden="1">{"fdsup://directions/FAT Viewer?action=UPDATE&amp;creator=factset&amp;DYN_ARGS=TRUE&amp;DOC_NAME=FAT:FQL_AUDITING_CLIENT_TEMPLATE.FAT&amp;display_string=Audit&amp;VAR:KEY=PMZMRWVIBG&amp;VAR:QUERY=RkZfRU5UUlBSX1ZBTF9EQUlMWSg0MDIxNywsLCwsJ0RJTCcp&amp;WINDOW=FIRST_POPUP&amp;HEIGHT=450&amp;WIDTH=","450&amp;START_MAXIMIZED=FALSE&amp;VAR:CALENDAR=US&amp;VAR:SYMBOL=B2850B&amp;VAR:INDEX=0"}</definedName>
    <definedName name="_207__FDSAUDITLINK__" hidden="1">{"fdsup://directions/FAT Viewer?action=UPDATE&amp;creator=factset&amp;DYN_ARGS=TRUE&amp;DOC_NAME=FAT:FQL_AUDITING_CLIENT_TEMPLATE.FAT&amp;display_string=Audit&amp;VAR:KEY=PMZMRWVIBG&amp;VAR:QUERY=RkZfRU5UUlBSX1ZBTF9EQUlMWSg0MDIxNywsLCwsJ0RJTCcp&amp;WINDOW=FIRST_POPUP&amp;HEIGHT=450&amp;WIDTH=","450&amp;START_MAXIMIZED=FALSE&amp;VAR:CALENDAR=US&amp;VAR:SYMBOL=B2850B&amp;VAR:INDEX=0"}</definedName>
    <definedName name="_2070__FDSAUDITLINK__" localSheetId="0" hidden="1">{"fdsup://directions/FAT Viewer?action=UPDATE&amp;creator=factset&amp;DYN_ARGS=TRUE&amp;DOC_NAME=FAT:FQL_AUDITING_CLIENT_TEMPLATE.FAT&amp;display_string=Audit&amp;VAR:KEY=TYLSPULITK&amp;VAR:QUERY=RkZfRUJJVERBX09QRVIoTFRNLDM5NzEzKQ==&amp;WINDOW=FIRST_POPUP&amp;HEIGHT=450&amp;WIDTH=450&amp;START_MA","XIMIZED=FALSE&amp;VAR:CALENDAR=US&amp;VAR:SYMBOL=SPN&amp;VAR:INDEX=0"}</definedName>
    <definedName name="_2070__FDSAUDITLINK__" hidden="1">{"fdsup://directions/FAT Viewer?action=UPDATE&amp;creator=factset&amp;DYN_ARGS=TRUE&amp;DOC_NAME=FAT:FQL_AUDITING_CLIENT_TEMPLATE.FAT&amp;display_string=Audit&amp;VAR:KEY=TYLSPULITK&amp;VAR:QUERY=RkZfRUJJVERBX09QRVIoTFRNLDM5NzEzKQ==&amp;WINDOW=FIRST_POPUP&amp;HEIGHT=450&amp;WIDTH=450&amp;START_MA","XIMIZED=FALSE&amp;VAR:CALENDAR=US&amp;VAR:SYMBOL=SPN&amp;VAR:INDEX=0"}</definedName>
    <definedName name="_2071__FDSAUDITLINK__" localSheetId="0" hidden="1">{"fdsup://directions/FAT Viewer?action=UPDATE&amp;creator=factset&amp;DYN_ARGS=TRUE&amp;DOC_NAME=FAT:FQL_AUDITING_CLIENT_TEMPLATE.FAT&amp;display_string=Audit&amp;VAR:KEY=HSXULKBCFE&amp;VAR:QUERY=RkZfRU5UUlBSX1ZBTF9EQUlMWSgzOTcxMywsLCwsJ0RJTCcp&amp;WINDOW=FIRST_POPUP&amp;HEIGHT=450&amp;WIDTH=","450&amp;START_MAXIMIZED=FALSE&amp;VAR:CALENDAR=US&amp;VAR:SYMBOL=SPN&amp;VAR:INDEX=0"}</definedName>
    <definedName name="_2071__FDSAUDITLINK__" hidden="1">{"fdsup://directions/FAT Viewer?action=UPDATE&amp;creator=factset&amp;DYN_ARGS=TRUE&amp;DOC_NAME=FAT:FQL_AUDITING_CLIENT_TEMPLATE.FAT&amp;display_string=Audit&amp;VAR:KEY=HSXULKBCFE&amp;VAR:QUERY=RkZfRU5UUlBSX1ZBTF9EQUlMWSgzOTcxMywsLCwsJ0RJTCcp&amp;WINDOW=FIRST_POPUP&amp;HEIGHT=450&amp;WIDTH=","450&amp;START_MAXIMIZED=FALSE&amp;VAR:CALENDAR=US&amp;VAR:SYMBOL=SPN&amp;VAR:INDEX=0"}</definedName>
    <definedName name="_2072__FDSAUDITLINK__" localSheetId="0" hidden="1">{"fdsup://directions/FAT Viewer?action=UPDATE&amp;creator=factset&amp;DYN_ARGS=TRUE&amp;DOC_NAME=FAT:FQL_AUDITING_CLIENT_TEMPLATE.FAT&amp;display_string=Audit&amp;VAR:KEY=TMBYXGJWPY&amp;VAR:QUERY=RkZfRUJJVERBX09QRVIoTFRNLDM5NzA2KQ==&amp;WINDOW=FIRST_POPUP&amp;HEIGHT=450&amp;WIDTH=450&amp;START_MA","XIMIZED=FALSE&amp;VAR:CALENDAR=US&amp;VAR:SYMBOL=SPN&amp;VAR:INDEX=0"}</definedName>
    <definedName name="_2072__FDSAUDITLINK__" hidden="1">{"fdsup://directions/FAT Viewer?action=UPDATE&amp;creator=factset&amp;DYN_ARGS=TRUE&amp;DOC_NAME=FAT:FQL_AUDITING_CLIENT_TEMPLATE.FAT&amp;display_string=Audit&amp;VAR:KEY=TMBYXGJWPY&amp;VAR:QUERY=RkZfRUJJVERBX09QRVIoTFRNLDM5NzA2KQ==&amp;WINDOW=FIRST_POPUP&amp;HEIGHT=450&amp;WIDTH=450&amp;START_MA","XIMIZED=FALSE&amp;VAR:CALENDAR=US&amp;VAR:SYMBOL=SPN&amp;VAR:INDEX=0"}</definedName>
    <definedName name="_2073__FDSAUDITLINK__" localSheetId="0" hidden="1">{"fdsup://directions/FAT Viewer?action=UPDATE&amp;creator=factset&amp;DYN_ARGS=TRUE&amp;DOC_NAME=FAT:FQL_AUDITING_CLIENT_TEMPLATE.FAT&amp;display_string=Audit&amp;VAR:KEY=HUVCPUDUPG&amp;VAR:QUERY=RkZfRU5UUlBSX1ZBTF9EQUlMWSgzOTcwNiwsLCwsJ0RJTCcp&amp;WINDOW=FIRST_POPUP&amp;HEIGHT=450&amp;WIDTH=","450&amp;START_MAXIMIZED=FALSE&amp;VAR:CALENDAR=US&amp;VAR:SYMBOL=SPN&amp;VAR:INDEX=0"}</definedName>
    <definedName name="_2073__FDSAUDITLINK__" hidden="1">{"fdsup://directions/FAT Viewer?action=UPDATE&amp;creator=factset&amp;DYN_ARGS=TRUE&amp;DOC_NAME=FAT:FQL_AUDITING_CLIENT_TEMPLATE.FAT&amp;display_string=Audit&amp;VAR:KEY=HUVCPUDUPG&amp;VAR:QUERY=RkZfRU5UUlBSX1ZBTF9EQUlMWSgzOTcwNiwsLCwsJ0RJTCcp&amp;WINDOW=FIRST_POPUP&amp;HEIGHT=450&amp;WIDTH=","450&amp;START_MAXIMIZED=FALSE&amp;VAR:CALENDAR=US&amp;VAR:SYMBOL=SPN&amp;VAR:INDEX=0"}</definedName>
    <definedName name="_2074__FDSAUDITLINK__" localSheetId="0" hidden="1">{"fdsup://directions/FAT Viewer?action=UPDATE&amp;creator=factset&amp;DYN_ARGS=TRUE&amp;DOC_NAME=FAT:FQL_AUDITING_CLIENT_TEMPLATE.FAT&amp;display_string=Audit&amp;VAR:KEY=XGHOVENGDK&amp;VAR:QUERY=RkZfRUJJVERBX09QRVIoTFRNLDM5Njk5KQ==&amp;WINDOW=FIRST_POPUP&amp;HEIGHT=450&amp;WIDTH=450&amp;START_MA","XIMIZED=FALSE&amp;VAR:CALENDAR=US&amp;VAR:SYMBOL=SPN&amp;VAR:INDEX=0"}</definedName>
    <definedName name="_2074__FDSAUDITLINK__" hidden="1">{"fdsup://directions/FAT Viewer?action=UPDATE&amp;creator=factset&amp;DYN_ARGS=TRUE&amp;DOC_NAME=FAT:FQL_AUDITING_CLIENT_TEMPLATE.FAT&amp;display_string=Audit&amp;VAR:KEY=XGHOVENGDK&amp;VAR:QUERY=RkZfRUJJVERBX09QRVIoTFRNLDM5Njk5KQ==&amp;WINDOW=FIRST_POPUP&amp;HEIGHT=450&amp;WIDTH=450&amp;START_MA","XIMIZED=FALSE&amp;VAR:CALENDAR=US&amp;VAR:SYMBOL=SPN&amp;VAR:INDEX=0"}</definedName>
    <definedName name="_2075__FDSAUDITLINK__" localSheetId="0" hidden="1">{"fdsup://directions/FAT Viewer?action=UPDATE&amp;creator=factset&amp;DYN_ARGS=TRUE&amp;DOC_NAME=FAT:FQL_AUDITING_CLIENT_TEMPLATE.FAT&amp;display_string=Audit&amp;VAR:KEY=DIXWBWPQXY&amp;VAR:QUERY=RkZfRU5UUlBSX1ZBTF9EQUlMWSgzOTY5OSwsLCwsJ0RJTCcp&amp;WINDOW=FIRST_POPUP&amp;HEIGHT=450&amp;WIDTH=","450&amp;START_MAXIMIZED=FALSE&amp;VAR:CALENDAR=US&amp;VAR:SYMBOL=SPN&amp;VAR:INDEX=0"}</definedName>
    <definedName name="_2075__FDSAUDITLINK__" hidden="1">{"fdsup://directions/FAT Viewer?action=UPDATE&amp;creator=factset&amp;DYN_ARGS=TRUE&amp;DOC_NAME=FAT:FQL_AUDITING_CLIENT_TEMPLATE.FAT&amp;display_string=Audit&amp;VAR:KEY=DIXWBWPQXY&amp;VAR:QUERY=RkZfRU5UUlBSX1ZBTF9EQUlMWSgzOTY5OSwsLCwsJ0RJTCcp&amp;WINDOW=FIRST_POPUP&amp;HEIGHT=450&amp;WIDTH=","450&amp;START_MAXIMIZED=FALSE&amp;VAR:CALENDAR=US&amp;VAR:SYMBOL=SPN&amp;VAR:INDEX=0"}</definedName>
    <definedName name="_2076__FDSAUDITLINK__" localSheetId="0" hidden="1">{"fdsup://directions/FAT Viewer?action=UPDATE&amp;creator=factset&amp;DYN_ARGS=TRUE&amp;DOC_NAME=FAT:FQL_AUDITING_CLIENT_TEMPLATE.FAT&amp;display_string=Audit&amp;VAR:KEY=LSHSJCJUJW&amp;VAR:QUERY=RkZfRUJJVERBX09QRVIoTFRNLDM5NjkyKQ==&amp;WINDOW=FIRST_POPUP&amp;HEIGHT=450&amp;WIDTH=450&amp;START_MA","XIMIZED=FALSE&amp;VAR:CALENDAR=US&amp;VAR:SYMBOL=SPN&amp;VAR:INDEX=0"}</definedName>
    <definedName name="_2076__FDSAUDITLINK__" hidden="1">{"fdsup://directions/FAT Viewer?action=UPDATE&amp;creator=factset&amp;DYN_ARGS=TRUE&amp;DOC_NAME=FAT:FQL_AUDITING_CLIENT_TEMPLATE.FAT&amp;display_string=Audit&amp;VAR:KEY=LSHSJCJUJW&amp;VAR:QUERY=RkZfRUJJVERBX09QRVIoTFRNLDM5NjkyKQ==&amp;WINDOW=FIRST_POPUP&amp;HEIGHT=450&amp;WIDTH=450&amp;START_MA","XIMIZED=FALSE&amp;VAR:CALENDAR=US&amp;VAR:SYMBOL=SPN&amp;VAR:INDEX=0"}</definedName>
    <definedName name="_2077__FDSAUDITLINK__" localSheetId="0" hidden="1">{"fdsup://directions/FAT Viewer?action=UPDATE&amp;creator=factset&amp;DYN_ARGS=TRUE&amp;DOC_NAME=FAT:FQL_AUDITING_CLIENT_TEMPLATE.FAT&amp;display_string=Audit&amp;VAR:KEY=REFUHIFADK&amp;VAR:QUERY=RkZfRU5UUlBSX1ZBTF9EQUlMWSgzOTY5MiwsLCwsJ0RJTCcp&amp;WINDOW=FIRST_POPUP&amp;HEIGHT=450&amp;WIDTH=","450&amp;START_MAXIMIZED=FALSE&amp;VAR:CALENDAR=US&amp;VAR:SYMBOL=SPN&amp;VAR:INDEX=0"}</definedName>
    <definedName name="_2077__FDSAUDITLINK__" hidden="1">{"fdsup://directions/FAT Viewer?action=UPDATE&amp;creator=factset&amp;DYN_ARGS=TRUE&amp;DOC_NAME=FAT:FQL_AUDITING_CLIENT_TEMPLATE.FAT&amp;display_string=Audit&amp;VAR:KEY=REFUHIFADK&amp;VAR:QUERY=RkZfRU5UUlBSX1ZBTF9EQUlMWSgzOTY5MiwsLCwsJ0RJTCcp&amp;WINDOW=FIRST_POPUP&amp;HEIGHT=450&amp;WIDTH=","450&amp;START_MAXIMIZED=FALSE&amp;VAR:CALENDAR=US&amp;VAR:SYMBOL=SPN&amp;VAR:INDEX=0"}</definedName>
    <definedName name="_2078__FDSAUDITLINK__" localSheetId="0" hidden="1">{"fdsup://directions/FAT Viewer?action=UPDATE&amp;creator=factset&amp;DYN_ARGS=TRUE&amp;DOC_NAME=FAT:FQL_AUDITING_CLIENT_TEMPLATE.FAT&amp;display_string=Audit&amp;VAR:KEY=DELYVEJATK&amp;VAR:QUERY=RkZfRUJJVERBX09QRVIoTFRNLDM5Njg1KQ==&amp;WINDOW=FIRST_POPUP&amp;HEIGHT=450&amp;WIDTH=450&amp;START_MA","XIMIZED=FALSE&amp;VAR:CALENDAR=US&amp;VAR:SYMBOL=SPN&amp;VAR:INDEX=0"}</definedName>
    <definedName name="_2078__FDSAUDITLINK__" hidden="1">{"fdsup://directions/FAT Viewer?action=UPDATE&amp;creator=factset&amp;DYN_ARGS=TRUE&amp;DOC_NAME=FAT:FQL_AUDITING_CLIENT_TEMPLATE.FAT&amp;display_string=Audit&amp;VAR:KEY=DELYVEJATK&amp;VAR:QUERY=RkZfRUJJVERBX09QRVIoTFRNLDM5Njg1KQ==&amp;WINDOW=FIRST_POPUP&amp;HEIGHT=450&amp;WIDTH=450&amp;START_MA","XIMIZED=FALSE&amp;VAR:CALENDAR=US&amp;VAR:SYMBOL=SPN&amp;VAR:INDEX=0"}</definedName>
    <definedName name="_2079__FDSAUDITLINK__" localSheetId="0" hidden="1">{"fdsup://directions/FAT Viewer?action=UPDATE&amp;creator=factset&amp;DYN_ARGS=TRUE&amp;DOC_NAME=FAT:FQL_AUDITING_CLIENT_TEMPLATE.FAT&amp;display_string=Audit&amp;VAR:KEY=PMFGPOTAJC&amp;VAR:QUERY=RkZfRU5UUlBSX1ZBTF9EQUlMWSgzOTY4NSwsLCwsJ0RJTCcp&amp;WINDOW=FIRST_POPUP&amp;HEIGHT=450&amp;WIDTH=","450&amp;START_MAXIMIZED=FALSE&amp;VAR:CALENDAR=US&amp;VAR:SYMBOL=SPN&amp;VAR:INDEX=0"}</definedName>
    <definedName name="_2079__FDSAUDITLINK__" hidden="1">{"fdsup://directions/FAT Viewer?action=UPDATE&amp;creator=factset&amp;DYN_ARGS=TRUE&amp;DOC_NAME=FAT:FQL_AUDITING_CLIENT_TEMPLATE.FAT&amp;display_string=Audit&amp;VAR:KEY=PMFGPOTAJC&amp;VAR:QUERY=RkZfRU5UUlBSX1ZBTF9EQUlMWSgzOTY4NSwsLCwsJ0RJTCcp&amp;WINDOW=FIRST_POPUP&amp;HEIGHT=450&amp;WIDTH=","450&amp;START_MAXIMIZED=FALSE&amp;VAR:CALENDAR=US&amp;VAR:SYMBOL=SPN&amp;VAR:INDEX=0"}</definedName>
    <definedName name="_208__123Graph_ACHART_3" hidden="1">#REF!</definedName>
    <definedName name="_208__FDSAUDITLINK__" localSheetId="0" hidden="1">{"fdsup://directions/FAT Viewer?action=UPDATE&amp;creator=factset&amp;DYN_ARGS=TRUE&amp;DOC_NAME=FAT:FQL_AUDITING_CLIENT_TEMPLATE.FAT&amp;display_string=Audit&amp;VAR:KEY=LSLWTYJCTA&amp;VAR:QUERY=RkZfRUJJVERBX09QRVIoTFRNLDQwMjE3KQ==&amp;WINDOW=FIRST_POPUP&amp;HEIGHT=450&amp;WIDTH=450&amp;START_MA","XIMIZED=FALSE&amp;VAR:CALENDAR=US&amp;VAR:SYMBOL=B2850B&amp;VAR:INDEX=0"}</definedName>
    <definedName name="_208__FDSAUDITLINK__" hidden="1">{"fdsup://directions/FAT Viewer?action=UPDATE&amp;creator=factset&amp;DYN_ARGS=TRUE&amp;DOC_NAME=FAT:FQL_AUDITING_CLIENT_TEMPLATE.FAT&amp;display_string=Audit&amp;VAR:KEY=LSLWTYJCTA&amp;VAR:QUERY=RkZfRUJJVERBX09QRVIoTFRNLDQwMjE3KQ==&amp;WINDOW=FIRST_POPUP&amp;HEIGHT=450&amp;WIDTH=450&amp;START_MA","XIMIZED=FALSE&amp;VAR:CALENDAR=US&amp;VAR:SYMBOL=B2850B&amp;VAR:INDEX=0"}</definedName>
    <definedName name="_2080__FDSAUDITLINK__" localSheetId="0" hidden="1">{"fdsup://directions/FAT Viewer?action=UPDATE&amp;creator=factset&amp;DYN_ARGS=TRUE&amp;DOC_NAME=FAT:FQL_AUDITING_CLIENT_TEMPLATE.FAT&amp;display_string=Audit&amp;VAR:KEY=JAROJEVQXS&amp;VAR:QUERY=RkZfRUJJVERBX09QRVIoTFRNLDM5Njc4KQ==&amp;WINDOW=FIRST_POPUP&amp;HEIGHT=450&amp;WIDTH=450&amp;START_MA","XIMIZED=FALSE&amp;VAR:CALENDAR=US&amp;VAR:SYMBOL=SPN&amp;VAR:INDEX=0"}</definedName>
    <definedName name="_2080__FDSAUDITLINK__" hidden="1">{"fdsup://directions/FAT Viewer?action=UPDATE&amp;creator=factset&amp;DYN_ARGS=TRUE&amp;DOC_NAME=FAT:FQL_AUDITING_CLIENT_TEMPLATE.FAT&amp;display_string=Audit&amp;VAR:KEY=JAROJEVQXS&amp;VAR:QUERY=RkZfRUJJVERBX09QRVIoTFRNLDM5Njc4KQ==&amp;WINDOW=FIRST_POPUP&amp;HEIGHT=450&amp;WIDTH=450&amp;START_MA","XIMIZED=FALSE&amp;VAR:CALENDAR=US&amp;VAR:SYMBOL=SPN&amp;VAR:INDEX=0"}</definedName>
    <definedName name="_2081__FDSAUDITLINK__" localSheetId="0" hidden="1">{"fdsup://directions/FAT Viewer?action=UPDATE&amp;creator=factset&amp;DYN_ARGS=TRUE&amp;DOC_NAME=FAT:FQL_AUDITING_CLIENT_TEMPLATE.FAT&amp;display_string=Audit&amp;VAR:KEY=BETARGZOJI&amp;VAR:QUERY=RkZfRU5UUlBSX1ZBTF9EQUlMWSgzOTY3OCwsLCwsJ0RJTCcp&amp;WINDOW=FIRST_POPUP&amp;HEIGHT=450&amp;WIDTH=","450&amp;START_MAXIMIZED=FALSE&amp;VAR:CALENDAR=US&amp;VAR:SYMBOL=SPN&amp;VAR:INDEX=0"}</definedName>
    <definedName name="_2081__FDSAUDITLINK__" hidden="1">{"fdsup://directions/FAT Viewer?action=UPDATE&amp;creator=factset&amp;DYN_ARGS=TRUE&amp;DOC_NAME=FAT:FQL_AUDITING_CLIENT_TEMPLATE.FAT&amp;display_string=Audit&amp;VAR:KEY=BETARGZOJI&amp;VAR:QUERY=RkZfRU5UUlBSX1ZBTF9EQUlMWSgzOTY3OCwsLCwsJ0RJTCcp&amp;WINDOW=FIRST_POPUP&amp;HEIGHT=450&amp;WIDTH=","450&amp;START_MAXIMIZED=FALSE&amp;VAR:CALENDAR=US&amp;VAR:SYMBOL=SPN&amp;VAR:INDEX=0"}</definedName>
    <definedName name="_2082__FDSAUDITLINK__" localSheetId="0" hidden="1">{"fdsup://directions/FAT Viewer?action=UPDATE&amp;creator=factset&amp;DYN_ARGS=TRUE&amp;DOC_NAME=FAT:FQL_AUDITING_CLIENT_TEMPLATE.FAT&amp;display_string=Audit&amp;VAR:KEY=LCFMLELCVC&amp;VAR:QUERY=RkZfRUJJVERBX09QRVIoTFRNLDM5NjcxKQ==&amp;WINDOW=FIRST_POPUP&amp;HEIGHT=450&amp;WIDTH=450&amp;START_MA","XIMIZED=FALSE&amp;VAR:CALENDAR=US&amp;VAR:SYMBOL=SPN&amp;VAR:INDEX=0"}</definedName>
    <definedName name="_2082__FDSAUDITLINK__" hidden="1">{"fdsup://directions/FAT Viewer?action=UPDATE&amp;creator=factset&amp;DYN_ARGS=TRUE&amp;DOC_NAME=FAT:FQL_AUDITING_CLIENT_TEMPLATE.FAT&amp;display_string=Audit&amp;VAR:KEY=LCFMLELCVC&amp;VAR:QUERY=RkZfRUJJVERBX09QRVIoTFRNLDM5NjcxKQ==&amp;WINDOW=FIRST_POPUP&amp;HEIGHT=450&amp;WIDTH=450&amp;START_MA","XIMIZED=FALSE&amp;VAR:CALENDAR=US&amp;VAR:SYMBOL=SPN&amp;VAR:INDEX=0"}</definedName>
    <definedName name="_2083__FDSAUDITLINK__" localSheetId="0" hidden="1">{"fdsup://directions/FAT Viewer?action=UPDATE&amp;creator=factset&amp;DYN_ARGS=TRUE&amp;DOC_NAME=FAT:FQL_AUDITING_CLIENT_TEMPLATE.FAT&amp;display_string=Audit&amp;VAR:KEY=RYHQRKZURM&amp;VAR:QUERY=RkZfRU5UUlBSX1ZBTF9EQUlMWSgzOTY3MSwsLCwsJ0RJTCcp&amp;WINDOW=FIRST_POPUP&amp;HEIGHT=450&amp;WIDTH=","450&amp;START_MAXIMIZED=FALSE&amp;VAR:CALENDAR=US&amp;VAR:SYMBOL=SPN&amp;VAR:INDEX=0"}</definedName>
    <definedName name="_2083__FDSAUDITLINK__" hidden="1">{"fdsup://directions/FAT Viewer?action=UPDATE&amp;creator=factset&amp;DYN_ARGS=TRUE&amp;DOC_NAME=FAT:FQL_AUDITING_CLIENT_TEMPLATE.FAT&amp;display_string=Audit&amp;VAR:KEY=RYHQRKZURM&amp;VAR:QUERY=RkZfRU5UUlBSX1ZBTF9EQUlMWSgzOTY3MSwsLCwsJ0RJTCcp&amp;WINDOW=FIRST_POPUP&amp;HEIGHT=450&amp;WIDTH=","450&amp;START_MAXIMIZED=FALSE&amp;VAR:CALENDAR=US&amp;VAR:SYMBOL=SPN&amp;VAR:INDEX=0"}</definedName>
    <definedName name="_2084__FDSAUDITLINK__" localSheetId="0" hidden="1">{"fdsup://directions/FAT Viewer?action=UPDATE&amp;creator=factset&amp;DYN_ARGS=TRUE&amp;DOC_NAME=FAT:FQL_AUDITING_CLIENT_TEMPLATE.FAT&amp;display_string=Audit&amp;VAR:KEY=NYVSVKLCFW&amp;VAR:QUERY=RkZfRUJJVERBX09QRVIoTFRNLDM5NjY0KQ==&amp;WINDOW=FIRST_POPUP&amp;HEIGHT=450&amp;WIDTH=450&amp;START_MA","XIMIZED=FALSE&amp;VAR:CALENDAR=US&amp;VAR:SYMBOL=SPN&amp;VAR:INDEX=0"}</definedName>
    <definedName name="_2084__FDSAUDITLINK__" hidden="1">{"fdsup://directions/FAT Viewer?action=UPDATE&amp;creator=factset&amp;DYN_ARGS=TRUE&amp;DOC_NAME=FAT:FQL_AUDITING_CLIENT_TEMPLATE.FAT&amp;display_string=Audit&amp;VAR:KEY=NYVSVKLCFW&amp;VAR:QUERY=RkZfRUJJVERBX09QRVIoTFRNLDM5NjY0KQ==&amp;WINDOW=FIRST_POPUP&amp;HEIGHT=450&amp;WIDTH=450&amp;START_MA","XIMIZED=FALSE&amp;VAR:CALENDAR=US&amp;VAR:SYMBOL=SPN&amp;VAR:INDEX=0"}</definedName>
    <definedName name="_2085__FDSAUDITLINK__" localSheetId="0" hidden="1">{"fdsup://directions/FAT Viewer?action=UPDATE&amp;creator=factset&amp;DYN_ARGS=TRUE&amp;DOC_NAME=FAT:FQL_AUDITING_CLIENT_TEMPLATE.FAT&amp;display_string=Audit&amp;VAR:KEY=PKFOZETMVS&amp;VAR:QUERY=RkZfRU5UUlBSX1ZBTF9EQUlMWSgzOTY2NCwsLCwsJ0RJTCcp&amp;WINDOW=FIRST_POPUP&amp;HEIGHT=450&amp;WIDTH=","450&amp;START_MAXIMIZED=FALSE&amp;VAR:CALENDAR=US&amp;VAR:SYMBOL=SPN&amp;VAR:INDEX=0"}</definedName>
    <definedName name="_2085__FDSAUDITLINK__" hidden="1">{"fdsup://directions/FAT Viewer?action=UPDATE&amp;creator=factset&amp;DYN_ARGS=TRUE&amp;DOC_NAME=FAT:FQL_AUDITING_CLIENT_TEMPLATE.FAT&amp;display_string=Audit&amp;VAR:KEY=PKFOZETMVS&amp;VAR:QUERY=RkZfRU5UUlBSX1ZBTF9EQUlMWSgzOTY2NCwsLCwsJ0RJTCcp&amp;WINDOW=FIRST_POPUP&amp;HEIGHT=450&amp;WIDTH=","450&amp;START_MAXIMIZED=FALSE&amp;VAR:CALENDAR=US&amp;VAR:SYMBOL=SPN&amp;VAR:INDEX=0"}</definedName>
    <definedName name="_2086__FDSAUDITLINK__" localSheetId="0" hidden="1">{"fdsup://directions/FAT Viewer?action=UPDATE&amp;creator=factset&amp;DYN_ARGS=TRUE&amp;DOC_NAME=FAT:FQL_AUDITING_CLIENT_TEMPLATE.FAT&amp;display_string=Audit&amp;VAR:KEY=LEDIHCJQDE&amp;VAR:QUERY=RkZfRUJJVERBX09QRVIoTFRNLDM5NjU3KQ==&amp;WINDOW=FIRST_POPUP&amp;HEIGHT=450&amp;WIDTH=450&amp;START_MA","XIMIZED=FALSE&amp;VAR:CALENDAR=US&amp;VAR:SYMBOL=SPN&amp;VAR:INDEX=0"}</definedName>
    <definedName name="_2086__FDSAUDITLINK__" hidden="1">{"fdsup://directions/FAT Viewer?action=UPDATE&amp;creator=factset&amp;DYN_ARGS=TRUE&amp;DOC_NAME=FAT:FQL_AUDITING_CLIENT_TEMPLATE.FAT&amp;display_string=Audit&amp;VAR:KEY=LEDIHCJQDE&amp;VAR:QUERY=RkZfRUJJVERBX09QRVIoTFRNLDM5NjU3KQ==&amp;WINDOW=FIRST_POPUP&amp;HEIGHT=450&amp;WIDTH=450&amp;START_MA","XIMIZED=FALSE&amp;VAR:CALENDAR=US&amp;VAR:SYMBOL=SPN&amp;VAR:INDEX=0"}</definedName>
    <definedName name="_2087__FDSAUDITLINK__" localSheetId="0" hidden="1">{"fdsup://directions/FAT Viewer?action=UPDATE&amp;creator=factset&amp;DYN_ARGS=TRUE&amp;DOC_NAME=FAT:FQL_AUDITING_CLIENT_TEMPLATE.FAT&amp;display_string=Audit&amp;VAR:KEY=XQHIHSVYFO&amp;VAR:QUERY=RkZfRU5UUlBSX1ZBTF9EQUlMWSgzOTY1NywsLCwsJ0RJTCcp&amp;WINDOW=FIRST_POPUP&amp;HEIGHT=450&amp;WIDTH=","450&amp;START_MAXIMIZED=FALSE&amp;VAR:CALENDAR=US&amp;VAR:SYMBOL=SPN&amp;VAR:INDEX=0"}</definedName>
    <definedName name="_2087__FDSAUDITLINK__" hidden="1">{"fdsup://directions/FAT Viewer?action=UPDATE&amp;creator=factset&amp;DYN_ARGS=TRUE&amp;DOC_NAME=FAT:FQL_AUDITING_CLIENT_TEMPLATE.FAT&amp;display_string=Audit&amp;VAR:KEY=XQHIHSVYFO&amp;VAR:QUERY=RkZfRU5UUlBSX1ZBTF9EQUlMWSgzOTY1NywsLCwsJ0RJTCcp&amp;WINDOW=FIRST_POPUP&amp;HEIGHT=450&amp;WIDTH=","450&amp;START_MAXIMIZED=FALSE&amp;VAR:CALENDAR=US&amp;VAR:SYMBOL=SPN&amp;VAR:INDEX=0"}</definedName>
    <definedName name="_2088__FDSAUDITLINK__" localSheetId="0" hidden="1">{"fdsup://directions/FAT Viewer?action=UPDATE&amp;creator=factset&amp;DYN_ARGS=TRUE&amp;DOC_NAME=FAT:FQL_AUDITING_CLIENT_TEMPLATE.FAT&amp;display_string=Audit&amp;VAR:KEY=ZSXUHQHOVI&amp;VAR:QUERY=RkZfRUJJVERBX09QRVIoTFRNLDM5NjUwKQ==&amp;WINDOW=FIRST_POPUP&amp;HEIGHT=450&amp;WIDTH=450&amp;START_MA","XIMIZED=FALSE&amp;VAR:CALENDAR=US&amp;VAR:SYMBOL=SPN&amp;VAR:INDEX=0"}</definedName>
    <definedName name="_2088__FDSAUDITLINK__" hidden="1">{"fdsup://directions/FAT Viewer?action=UPDATE&amp;creator=factset&amp;DYN_ARGS=TRUE&amp;DOC_NAME=FAT:FQL_AUDITING_CLIENT_TEMPLATE.FAT&amp;display_string=Audit&amp;VAR:KEY=ZSXUHQHOVI&amp;VAR:QUERY=RkZfRUJJVERBX09QRVIoTFRNLDM5NjUwKQ==&amp;WINDOW=FIRST_POPUP&amp;HEIGHT=450&amp;WIDTH=450&amp;START_MA","XIMIZED=FALSE&amp;VAR:CALENDAR=US&amp;VAR:SYMBOL=SPN&amp;VAR:INDEX=0"}</definedName>
    <definedName name="_2089__FDSAUDITLINK__" localSheetId="0" hidden="1">{"fdsup://directions/FAT Viewer?action=UPDATE&amp;creator=factset&amp;DYN_ARGS=TRUE&amp;DOC_NAME=FAT:FQL_AUDITING_CLIENT_TEMPLATE.FAT&amp;display_string=Audit&amp;VAR:KEY=FOJKFEZYJK&amp;VAR:QUERY=RkZfRU5UUlBSX1ZBTF9EQUlMWSgzOTY1MCwsLCwsJ0RJTCcp&amp;WINDOW=FIRST_POPUP&amp;HEIGHT=450&amp;WIDTH=","450&amp;START_MAXIMIZED=FALSE&amp;VAR:CALENDAR=US&amp;VAR:SYMBOL=SPN&amp;VAR:INDEX=0"}</definedName>
    <definedName name="_2089__FDSAUDITLINK__" hidden="1">{"fdsup://directions/FAT Viewer?action=UPDATE&amp;creator=factset&amp;DYN_ARGS=TRUE&amp;DOC_NAME=FAT:FQL_AUDITING_CLIENT_TEMPLATE.FAT&amp;display_string=Audit&amp;VAR:KEY=FOJKFEZYJK&amp;VAR:QUERY=RkZfRU5UUlBSX1ZBTF9EQUlMWSgzOTY1MCwsLCwsJ0RJTCcp&amp;WINDOW=FIRST_POPUP&amp;HEIGHT=450&amp;WIDTH=","450&amp;START_MAXIMIZED=FALSE&amp;VAR:CALENDAR=US&amp;VAR:SYMBOL=SPN&amp;VAR:INDEX=0"}</definedName>
    <definedName name="_209__123Graph_BCHART_1" hidden="1">#REF!</definedName>
    <definedName name="_209__FDSAUDITLINK__" localSheetId="0" hidden="1">{"fdsup://directions/FAT Viewer?action=UPDATE&amp;creator=factset&amp;DYN_ARGS=TRUE&amp;DOC_NAME=FAT:FQL_AUDITING_CLIENT_TEMPLATE.FAT&amp;display_string=Audit&amp;VAR:KEY=TKJINAHSNE&amp;VAR:QUERY=RkZfRU5UUlBSX1ZBTF9EQUlMWSg0MDIxMCwsLCwsJ0RJTCcp&amp;WINDOW=FIRST_POPUP&amp;HEIGHT=450&amp;WIDTH=","450&amp;START_MAXIMIZED=FALSE&amp;VAR:CALENDAR=US&amp;VAR:SYMBOL=B2850B&amp;VAR:INDEX=0"}</definedName>
    <definedName name="_209__FDSAUDITLINK__" hidden="1">{"fdsup://directions/FAT Viewer?action=UPDATE&amp;creator=factset&amp;DYN_ARGS=TRUE&amp;DOC_NAME=FAT:FQL_AUDITING_CLIENT_TEMPLATE.FAT&amp;display_string=Audit&amp;VAR:KEY=TKJINAHSNE&amp;VAR:QUERY=RkZfRU5UUlBSX1ZBTF9EQUlMWSg0MDIxMCwsLCwsJ0RJTCcp&amp;WINDOW=FIRST_POPUP&amp;HEIGHT=450&amp;WIDTH=","450&amp;START_MAXIMIZED=FALSE&amp;VAR:CALENDAR=US&amp;VAR:SYMBOL=B2850B&amp;VAR:INDEX=0"}</definedName>
    <definedName name="_2090__FDSAUDITLINK__" localSheetId="0" hidden="1">{"fdsup://directions/FAT Viewer?action=UPDATE&amp;creator=factset&amp;DYN_ARGS=TRUE&amp;DOC_NAME=FAT:FQL_AUDITING_CLIENT_TEMPLATE.FAT&amp;display_string=Audit&amp;VAR:KEY=BWZQDUFYZE&amp;VAR:QUERY=RkZfRUJJVERBX09QRVIoTFRNLDM5NjQzKQ==&amp;WINDOW=FIRST_POPUP&amp;HEIGHT=450&amp;WIDTH=450&amp;START_MA","XIMIZED=FALSE&amp;VAR:CALENDAR=US&amp;VAR:SYMBOL=SPN&amp;VAR:INDEX=0"}</definedName>
    <definedName name="_2090__FDSAUDITLINK__" hidden="1">{"fdsup://directions/FAT Viewer?action=UPDATE&amp;creator=factset&amp;DYN_ARGS=TRUE&amp;DOC_NAME=FAT:FQL_AUDITING_CLIENT_TEMPLATE.FAT&amp;display_string=Audit&amp;VAR:KEY=BWZQDUFYZE&amp;VAR:QUERY=RkZfRUJJVERBX09QRVIoTFRNLDM5NjQzKQ==&amp;WINDOW=FIRST_POPUP&amp;HEIGHT=450&amp;WIDTH=450&amp;START_MA","XIMIZED=FALSE&amp;VAR:CALENDAR=US&amp;VAR:SYMBOL=SPN&amp;VAR:INDEX=0"}</definedName>
    <definedName name="_2091__FDSAUDITLINK__" localSheetId="0" hidden="1">{"fdsup://directions/FAT Viewer?action=UPDATE&amp;creator=factset&amp;DYN_ARGS=TRUE&amp;DOC_NAME=FAT:FQL_AUDITING_CLIENT_TEMPLATE.FAT&amp;display_string=Audit&amp;VAR:KEY=PEHIZILIZU&amp;VAR:QUERY=RkZfRU5UUlBSX1ZBTF9EQUlMWSgzOTY0MywsLCwsJ0RJTCcp&amp;WINDOW=FIRST_POPUP&amp;HEIGHT=450&amp;WIDTH=","450&amp;START_MAXIMIZED=FALSE&amp;VAR:CALENDAR=US&amp;VAR:SYMBOL=SPN&amp;VAR:INDEX=0"}</definedName>
    <definedName name="_2091__FDSAUDITLINK__" hidden="1">{"fdsup://directions/FAT Viewer?action=UPDATE&amp;creator=factset&amp;DYN_ARGS=TRUE&amp;DOC_NAME=FAT:FQL_AUDITING_CLIENT_TEMPLATE.FAT&amp;display_string=Audit&amp;VAR:KEY=PEHIZILIZU&amp;VAR:QUERY=RkZfRU5UUlBSX1ZBTF9EQUlMWSgzOTY0MywsLCwsJ0RJTCcp&amp;WINDOW=FIRST_POPUP&amp;HEIGHT=450&amp;WIDTH=","450&amp;START_MAXIMIZED=FALSE&amp;VAR:CALENDAR=US&amp;VAR:SYMBOL=SPN&amp;VAR:INDEX=0"}</definedName>
    <definedName name="_2092__FDSAUDITLINK__" localSheetId="0" hidden="1">{"fdsup://directions/FAT Viewer?action=UPDATE&amp;creator=factset&amp;DYN_ARGS=TRUE&amp;DOC_NAME=FAT:FQL_AUDITING_CLIENT_TEMPLATE.FAT&amp;display_string=Audit&amp;VAR:KEY=DSNCXGPUDE&amp;VAR:QUERY=RkZfRUJJVERBX09QRVIoTFRNLDM5NjM2KQ==&amp;WINDOW=FIRST_POPUP&amp;HEIGHT=450&amp;WIDTH=450&amp;START_MA","XIMIZED=FALSE&amp;VAR:CALENDAR=US&amp;VAR:SYMBOL=SPN&amp;VAR:INDEX=0"}</definedName>
    <definedName name="_2092__FDSAUDITLINK__" hidden="1">{"fdsup://directions/FAT Viewer?action=UPDATE&amp;creator=factset&amp;DYN_ARGS=TRUE&amp;DOC_NAME=FAT:FQL_AUDITING_CLIENT_TEMPLATE.FAT&amp;display_string=Audit&amp;VAR:KEY=DSNCXGPUDE&amp;VAR:QUERY=RkZfRUJJVERBX09QRVIoTFRNLDM5NjM2KQ==&amp;WINDOW=FIRST_POPUP&amp;HEIGHT=450&amp;WIDTH=450&amp;START_MA","XIMIZED=FALSE&amp;VAR:CALENDAR=US&amp;VAR:SYMBOL=SPN&amp;VAR:INDEX=0"}</definedName>
    <definedName name="_2093__FDSAUDITLINK__" localSheetId="0" hidden="1">{"fdsup://directions/FAT Viewer?action=UPDATE&amp;creator=factset&amp;DYN_ARGS=TRUE&amp;DOC_NAME=FAT:FQL_AUDITING_CLIENT_TEMPLATE.FAT&amp;display_string=Audit&amp;VAR:KEY=HGHCZKDKTO&amp;VAR:QUERY=RkZfRU5UUlBSX1ZBTF9EQUlMWSgzOTYzNiwsLCwsJ0RJTCcp&amp;WINDOW=FIRST_POPUP&amp;HEIGHT=450&amp;WIDTH=","450&amp;START_MAXIMIZED=FALSE&amp;VAR:CALENDAR=US&amp;VAR:SYMBOL=SPN&amp;VAR:INDEX=0"}</definedName>
    <definedName name="_2093__FDSAUDITLINK__" hidden="1">{"fdsup://directions/FAT Viewer?action=UPDATE&amp;creator=factset&amp;DYN_ARGS=TRUE&amp;DOC_NAME=FAT:FQL_AUDITING_CLIENT_TEMPLATE.FAT&amp;display_string=Audit&amp;VAR:KEY=HGHCZKDKTO&amp;VAR:QUERY=RkZfRU5UUlBSX1ZBTF9EQUlMWSgzOTYzNiwsLCwsJ0RJTCcp&amp;WINDOW=FIRST_POPUP&amp;HEIGHT=450&amp;WIDTH=","450&amp;START_MAXIMIZED=FALSE&amp;VAR:CALENDAR=US&amp;VAR:SYMBOL=SPN&amp;VAR:INDEX=0"}</definedName>
    <definedName name="_2094__FDSAUDITLINK__" localSheetId="0" hidden="1">{"fdsup://directions/FAT Viewer?action=UPDATE&amp;creator=factset&amp;DYN_ARGS=TRUE&amp;DOC_NAME=FAT:FQL_AUDITING_CLIENT_TEMPLATE.FAT&amp;display_string=Audit&amp;VAR:KEY=XGDMROZOFI&amp;VAR:QUERY=RkZfRUJJVERBX09QRVIoTFRNLDM5NjI5KQ==&amp;WINDOW=FIRST_POPUP&amp;HEIGHT=450&amp;WIDTH=450&amp;START_MA","XIMIZED=FALSE&amp;VAR:CALENDAR=US&amp;VAR:SYMBOL=SPN&amp;VAR:INDEX=0"}</definedName>
    <definedName name="_2094__FDSAUDITLINK__" hidden="1">{"fdsup://directions/FAT Viewer?action=UPDATE&amp;creator=factset&amp;DYN_ARGS=TRUE&amp;DOC_NAME=FAT:FQL_AUDITING_CLIENT_TEMPLATE.FAT&amp;display_string=Audit&amp;VAR:KEY=XGDMROZOFI&amp;VAR:QUERY=RkZfRUJJVERBX09QRVIoTFRNLDM5NjI5KQ==&amp;WINDOW=FIRST_POPUP&amp;HEIGHT=450&amp;WIDTH=450&amp;START_MA","XIMIZED=FALSE&amp;VAR:CALENDAR=US&amp;VAR:SYMBOL=SPN&amp;VAR:INDEX=0"}</definedName>
    <definedName name="_2095__FDSAUDITLINK__" localSheetId="0" hidden="1">{"fdsup://directions/FAT Viewer?action=UPDATE&amp;creator=factset&amp;DYN_ARGS=TRUE&amp;DOC_NAME=FAT:FQL_AUDITING_CLIENT_TEMPLATE.FAT&amp;display_string=Audit&amp;VAR:KEY=NALAJCTQHI&amp;VAR:QUERY=RkZfRU5UUlBSX1ZBTF9EQUlMWSgzOTYyOSwsLCwsJ0RJTCcp&amp;WINDOW=FIRST_POPUP&amp;HEIGHT=450&amp;WIDTH=","450&amp;START_MAXIMIZED=FALSE&amp;VAR:CALENDAR=US&amp;VAR:SYMBOL=SPN&amp;VAR:INDEX=0"}</definedName>
    <definedName name="_2095__FDSAUDITLINK__" hidden="1">{"fdsup://directions/FAT Viewer?action=UPDATE&amp;creator=factset&amp;DYN_ARGS=TRUE&amp;DOC_NAME=FAT:FQL_AUDITING_CLIENT_TEMPLATE.FAT&amp;display_string=Audit&amp;VAR:KEY=NALAJCTQHI&amp;VAR:QUERY=RkZfRU5UUlBSX1ZBTF9EQUlMWSgzOTYyOSwsLCwsJ0RJTCcp&amp;WINDOW=FIRST_POPUP&amp;HEIGHT=450&amp;WIDTH=","450&amp;START_MAXIMIZED=FALSE&amp;VAR:CALENDAR=US&amp;VAR:SYMBOL=SPN&amp;VAR:INDEX=0"}</definedName>
    <definedName name="_2096__FDSAUDITLINK__" localSheetId="0" hidden="1">{"fdsup://directions/FAT Viewer?action=UPDATE&amp;creator=factset&amp;DYN_ARGS=TRUE&amp;DOC_NAME=FAT:FQL_AUDITING_CLIENT_TEMPLATE.FAT&amp;display_string=Audit&amp;VAR:KEY=BCLMVCXKVU&amp;VAR:QUERY=RkZfRUJJVERBX09QRVIoTFRNLDM5NjIyKQ==&amp;WINDOW=FIRST_POPUP&amp;HEIGHT=450&amp;WIDTH=450&amp;START_MA","XIMIZED=FALSE&amp;VAR:CALENDAR=US&amp;VAR:SYMBOL=SPN&amp;VAR:INDEX=0"}</definedName>
    <definedName name="_2096__FDSAUDITLINK__" hidden="1">{"fdsup://directions/FAT Viewer?action=UPDATE&amp;creator=factset&amp;DYN_ARGS=TRUE&amp;DOC_NAME=FAT:FQL_AUDITING_CLIENT_TEMPLATE.FAT&amp;display_string=Audit&amp;VAR:KEY=BCLMVCXKVU&amp;VAR:QUERY=RkZfRUJJVERBX09QRVIoTFRNLDM5NjIyKQ==&amp;WINDOW=FIRST_POPUP&amp;HEIGHT=450&amp;WIDTH=450&amp;START_MA","XIMIZED=FALSE&amp;VAR:CALENDAR=US&amp;VAR:SYMBOL=SPN&amp;VAR:INDEX=0"}</definedName>
    <definedName name="_2097__FDSAUDITLINK__" localSheetId="0" hidden="1">{"fdsup://directions/FAT Viewer?action=UPDATE&amp;creator=factset&amp;DYN_ARGS=TRUE&amp;DOC_NAME=FAT:FQL_AUDITING_CLIENT_TEMPLATE.FAT&amp;display_string=Audit&amp;VAR:KEY=RSVYJUXEJO&amp;VAR:QUERY=RkZfRU5UUlBSX1ZBTF9EQUlMWSgzOTYyMiwsLCwsJ0RJTCcp&amp;WINDOW=FIRST_POPUP&amp;HEIGHT=450&amp;WIDTH=","450&amp;START_MAXIMIZED=FALSE&amp;VAR:CALENDAR=US&amp;VAR:SYMBOL=SPN&amp;VAR:INDEX=0"}</definedName>
    <definedName name="_2097__FDSAUDITLINK__" hidden="1">{"fdsup://directions/FAT Viewer?action=UPDATE&amp;creator=factset&amp;DYN_ARGS=TRUE&amp;DOC_NAME=FAT:FQL_AUDITING_CLIENT_TEMPLATE.FAT&amp;display_string=Audit&amp;VAR:KEY=RSVYJUXEJO&amp;VAR:QUERY=RkZfRU5UUlBSX1ZBTF9EQUlMWSgzOTYyMiwsLCwsJ0RJTCcp&amp;WINDOW=FIRST_POPUP&amp;HEIGHT=450&amp;WIDTH=","450&amp;START_MAXIMIZED=FALSE&amp;VAR:CALENDAR=US&amp;VAR:SYMBOL=SPN&amp;VAR:INDEX=0"}</definedName>
    <definedName name="_2098__FDSAUDITLINK__" localSheetId="0" hidden="1">{"fdsup://directions/FAT Viewer?action=UPDATE&amp;creator=factset&amp;DYN_ARGS=TRUE&amp;DOC_NAME=FAT:FQL_AUDITING_CLIENT_TEMPLATE.FAT&amp;display_string=Audit&amp;VAR:KEY=JQJGPCXMLE&amp;VAR:QUERY=RkZfRUJJVERBX09QRVIoTFRNLDM5NjE1KQ==&amp;WINDOW=FIRST_POPUP&amp;HEIGHT=450&amp;WIDTH=450&amp;START_MA","XIMIZED=FALSE&amp;VAR:CALENDAR=US&amp;VAR:SYMBOL=SPN&amp;VAR:INDEX=0"}</definedName>
    <definedName name="_2098__FDSAUDITLINK__" hidden="1">{"fdsup://directions/FAT Viewer?action=UPDATE&amp;creator=factset&amp;DYN_ARGS=TRUE&amp;DOC_NAME=FAT:FQL_AUDITING_CLIENT_TEMPLATE.FAT&amp;display_string=Audit&amp;VAR:KEY=JQJGPCXMLE&amp;VAR:QUERY=RkZfRUJJVERBX09QRVIoTFRNLDM5NjE1KQ==&amp;WINDOW=FIRST_POPUP&amp;HEIGHT=450&amp;WIDTH=450&amp;START_MA","XIMIZED=FALSE&amp;VAR:CALENDAR=US&amp;VAR:SYMBOL=SPN&amp;VAR:INDEX=0"}</definedName>
    <definedName name="_2099__FDSAUDITLINK__" localSheetId="0" hidden="1">{"fdsup://directions/FAT Viewer?action=UPDATE&amp;creator=factset&amp;DYN_ARGS=TRUE&amp;DOC_NAME=FAT:FQL_AUDITING_CLIENT_TEMPLATE.FAT&amp;display_string=Audit&amp;VAR:KEY=PSTCZONCVI&amp;VAR:QUERY=RkZfRU5UUlBSX1ZBTF9EQUlMWSgzOTYxNSwsLCwsJ0RJTCcp&amp;WINDOW=FIRST_POPUP&amp;HEIGHT=450&amp;WIDTH=","450&amp;START_MAXIMIZED=FALSE&amp;VAR:CALENDAR=US&amp;VAR:SYMBOL=SPN&amp;VAR:INDEX=0"}</definedName>
    <definedName name="_2099__FDSAUDITLINK__" hidden="1">{"fdsup://directions/FAT Viewer?action=UPDATE&amp;creator=factset&amp;DYN_ARGS=TRUE&amp;DOC_NAME=FAT:FQL_AUDITING_CLIENT_TEMPLATE.FAT&amp;display_string=Audit&amp;VAR:KEY=PSTCZONCVI&amp;VAR:QUERY=RkZfRU5UUlBSX1ZBTF9EQUlMWSgzOTYxNSwsLCwsJ0RJTCcp&amp;WINDOW=FIRST_POPUP&amp;HEIGHT=450&amp;WIDTH=","450&amp;START_MAXIMIZED=FALSE&amp;VAR:CALENDAR=US&amp;VAR:SYMBOL=SPN&amp;VAR:INDEX=0"}</definedName>
    <definedName name="_21_________________123Graph_CCHART_3" hidden="1">#REF!</definedName>
    <definedName name="_21________________123Graph_DCHART_2" hidden="1">#REF!</definedName>
    <definedName name="_21____123Graph_DCHART_4" hidden="1">#REF!</definedName>
    <definedName name="_21___123Graph_DCHART_1" hidden="1">#REF!</definedName>
    <definedName name="_21__123Graph_ACHART_11" hidden="1">#REF!</definedName>
    <definedName name="_21__123Graph_ACHART_17" hidden="1">#REF!</definedName>
    <definedName name="_21__123Graph_ACHART_9" hidden="1">#REF!</definedName>
    <definedName name="_21__123Graph_BCHART_1" hidden="1">#REF!</definedName>
    <definedName name="_21__123Graph_BCHART_13" hidden="1">#REF!</definedName>
    <definedName name="_21__123Graph_DCHART_10" hidden="1">#REF!</definedName>
    <definedName name="_21__123Graph_DCHART_9" hidden="1">#REF!</definedName>
    <definedName name="_21__123Graph_ECHART_10" hidden="1">#REF!</definedName>
    <definedName name="_21__123Graph_LBL_ACHART_1" hidden="1">#REF!</definedName>
    <definedName name="_21__FDSAUDITLINK__" localSheetId="0" hidden="1">{"fdsup://IBCentral/FAT Viewer?action=UPDATE&amp;creator=factset&amp;DOC_NAME=fat:reuters_qtrly_source_window.fat&amp;display_string=Audit&amp;DYN_ARGS=TRUE&amp;VAR:ID1=85461610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qtrly_source_window.fat&amp;display_string=Audit&amp;DYN_ARGS=TRUE&amp;VAR:ID1=85461610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10_____________123Graph_XCHART_2" hidden="1">#REF!</definedName>
    <definedName name="_210__123Graph_BCHART_2" hidden="1">#REF!</definedName>
    <definedName name="_210__FDSAUDITLINK__" localSheetId="0" hidden="1">{"fdsup://directions/FAT Viewer?action=UPDATE&amp;creator=factset&amp;DYN_ARGS=TRUE&amp;DOC_NAME=FAT:FQL_AUDITING_CLIENT_TEMPLATE.FAT&amp;display_string=Audit&amp;VAR:KEY=ZIJWJEXQLW&amp;VAR:QUERY=RkZfRUJJVERBX09QRVIoTFRNLDQwMjEwKQ==&amp;WINDOW=FIRST_POPUP&amp;HEIGHT=450&amp;WIDTH=450&amp;START_MA","XIMIZED=FALSE&amp;VAR:CALENDAR=US&amp;VAR:SYMBOL=B2850B&amp;VAR:INDEX=0"}</definedName>
    <definedName name="_210__FDSAUDITLINK__" hidden="1">{"fdsup://directions/FAT Viewer?action=UPDATE&amp;creator=factset&amp;DYN_ARGS=TRUE&amp;DOC_NAME=FAT:FQL_AUDITING_CLIENT_TEMPLATE.FAT&amp;display_string=Audit&amp;VAR:KEY=ZIJWJEXQLW&amp;VAR:QUERY=RkZfRUJJVERBX09QRVIoTFRNLDQwMjEwKQ==&amp;WINDOW=FIRST_POPUP&amp;HEIGHT=450&amp;WIDTH=450&amp;START_MA","XIMIZED=FALSE&amp;VAR:CALENDAR=US&amp;VAR:SYMBOL=B2850B&amp;VAR:INDEX=0"}</definedName>
    <definedName name="_2100__FDSAUDITLINK__" localSheetId="0" hidden="1">{"fdsup://directions/FAT Viewer?action=UPDATE&amp;creator=factset&amp;DYN_ARGS=TRUE&amp;DOC_NAME=FAT:FQL_AUDITING_CLIENT_TEMPLATE.FAT&amp;display_string=Audit&amp;VAR:KEY=ZUNEFGZOHW&amp;VAR:QUERY=RkZfRUJJVERBX09QRVIoTFRNLDM5NjA4KQ==&amp;WINDOW=FIRST_POPUP&amp;HEIGHT=450&amp;WIDTH=450&amp;START_MA","XIMIZED=FALSE&amp;VAR:CALENDAR=US&amp;VAR:SYMBOL=SPN&amp;VAR:INDEX=0"}</definedName>
    <definedName name="_2100__FDSAUDITLINK__" hidden="1">{"fdsup://directions/FAT Viewer?action=UPDATE&amp;creator=factset&amp;DYN_ARGS=TRUE&amp;DOC_NAME=FAT:FQL_AUDITING_CLIENT_TEMPLATE.FAT&amp;display_string=Audit&amp;VAR:KEY=ZUNEFGZOHW&amp;VAR:QUERY=RkZfRUJJVERBX09QRVIoTFRNLDM5NjA4KQ==&amp;WINDOW=FIRST_POPUP&amp;HEIGHT=450&amp;WIDTH=450&amp;START_MA","XIMIZED=FALSE&amp;VAR:CALENDAR=US&amp;VAR:SYMBOL=SPN&amp;VAR:INDEX=0"}</definedName>
    <definedName name="_2101__FDSAUDITLINK__" localSheetId="0" hidden="1">{"fdsup://directions/FAT Viewer?action=UPDATE&amp;creator=factset&amp;DYN_ARGS=TRUE&amp;DOC_NAME=FAT:FQL_AUDITING_CLIENT_TEMPLATE.FAT&amp;display_string=Audit&amp;VAR:KEY=ZIPGBINEFE&amp;VAR:QUERY=RkZfRU5UUlBSX1ZBTF9EQUlMWSgzOTYwOCwsLCwsJ0RJTCcp&amp;WINDOW=FIRST_POPUP&amp;HEIGHT=450&amp;WIDTH=","450&amp;START_MAXIMIZED=FALSE&amp;VAR:CALENDAR=US&amp;VAR:SYMBOL=SPN&amp;VAR:INDEX=0"}</definedName>
    <definedName name="_2101__FDSAUDITLINK__" hidden="1">{"fdsup://directions/FAT Viewer?action=UPDATE&amp;creator=factset&amp;DYN_ARGS=TRUE&amp;DOC_NAME=FAT:FQL_AUDITING_CLIENT_TEMPLATE.FAT&amp;display_string=Audit&amp;VAR:KEY=ZIPGBINEFE&amp;VAR:QUERY=RkZfRU5UUlBSX1ZBTF9EQUlMWSgzOTYwOCwsLCwsJ0RJTCcp&amp;WINDOW=FIRST_POPUP&amp;HEIGHT=450&amp;WIDTH=","450&amp;START_MAXIMIZED=FALSE&amp;VAR:CALENDAR=US&amp;VAR:SYMBOL=SPN&amp;VAR:INDEX=0"}</definedName>
    <definedName name="_2102__FDSAUDITLINK__" localSheetId="0" hidden="1">{"fdsup://directions/FAT Viewer?action=UPDATE&amp;creator=factset&amp;DYN_ARGS=TRUE&amp;DOC_NAME=FAT:FQL_AUDITING_CLIENT_TEMPLATE.FAT&amp;display_string=Audit&amp;VAR:KEY=ZEPQNUVUTG&amp;VAR:QUERY=RkZfRUJJVERBX09QRVIoTFRNLDM5NjAxKQ==&amp;WINDOW=FIRST_POPUP&amp;HEIGHT=450&amp;WIDTH=450&amp;START_MA","XIMIZED=FALSE&amp;VAR:CALENDAR=US&amp;VAR:SYMBOL=SPN&amp;VAR:INDEX=0"}</definedName>
    <definedName name="_2102__FDSAUDITLINK__" hidden="1">{"fdsup://directions/FAT Viewer?action=UPDATE&amp;creator=factset&amp;DYN_ARGS=TRUE&amp;DOC_NAME=FAT:FQL_AUDITING_CLIENT_TEMPLATE.FAT&amp;display_string=Audit&amp;VAR:KEY=ZEPQNUVUTG&amp;VAR:QUERY=RkZfRUJJVERBX09QRVIoTFRNLDM5NjAxKQ==&amp;WINDOW=FIRST_POPUP&amp;HEIGHT=450&amp;WIDTH=450&amp;START_MA","XIMIZED=FALSE&amp;VAR:CALENDAR=US&amp;VAR:SYMBOL=SPN&amp;VAR:INDEX=0"}</definedName>
    <definedName name="_2103__FDSAUDITLINK__" localSheetId="0" hidden="1">{"fdsup://directions/FAT Viewer?action=UPDATE&amp;creator=factset&amp;DYN_ARGS=TRUE&amp;DOC_NAME=FAT:FQL_AUDITING_CLIENT_TEMPLATE.FAT&amp;display_string=Audit&amp;VAR:KEY=ZSFWTCLWHW&amp;VAR:QUERY=RkZfRU5UUlBSX1ZBTF9EQUlMWSgzOTYwMSwsLCwsJ0RJTCcp&amp;WINDOW=FIRST_POPUP&amp;HEIGHT=450&amp;WIDTH=","450&amp;START_MAXIMIZED=FALSE&amp;VAR:CALENDAR=US&amp;VAR:SYMBOL=SPN&amp;VAR:INDEX=0"}</definedName>
    <definedName name="_2103__FDSAUDITLINK__" hidden="1">{"fdsup://directions/FAT Viewer?action=UPDATE&amp;creator=factset&amp;DYN_ARGS=TRUE&amp;DOC_NAME=FAT:FQL_AUDITING_CLIENT_TEMPLATE.FAT&amp;display_string=Audit&amp;VAR:KEY=ZSFWTCLWHW&amp;VAR:QUERY=RkZfRU5UUlBSX1ZBTF9EQUlMWSgzOTYwMSwsLCwsJ0RJTCcp&amp;WINDOW=FIRST_POPUP&amp;HEIGHT=450&amp;WIDTH=","450&amp;START_MAXIMIZED=FALSE&amp;VAR:CALENDAR=US&amp;VAR:SYMBOL=SPN&amp;VAR:INDEX=0"}</definedName>
    <definedName name="_2104__FDSAUDITLINK__" localSheetId="0" hidden="1">{"fdsup://directions/FAT Viewer?action=UPDATE&amp;creator=factset&amp;DYN_ARGS=TRUE&amp;DOC_NAME=FAT:FQL_AUDITING_CLIENT_TEMPLATE.FAT&amp;display_string=Audit&amp;VAR:KEY=PODQPGFETO&amp;VAR:QUERY=RkZfRUJJVERBX09QRVIoTFRNLDM5NTk0KQ==&amp;WINDOW=FIRST_POPUP&amp;HEIGHT=450&amp;WIDTH=450&amp;START_MA","XIMIZED=FALSE&amp;VAR:CALENDAR=US&amp;VAR:SYMBOL=SPN&amp;VAR:INDEX=0"}</definedName>
    <definedName name="_2104__FDSAUDITLINK__" hidden="1">{"fdsup://directions/FAT Viewer?action=UPDATE&amp;creator=factset&amp;DYN_ARGS=TRUE&amp;DOC_NAME=FAT:FQL_AUDITING_CLIENT_TEMPLATE.FAT&amp;display_string=Audit&amp;VAR:KEY=PODQPGFETO&amp;VAR:QUERY=RkZfRUJJVERBX09QRVIoTFRNLDM5NTk0KQ==&amp;WINDOW=FIRST_POPUP&amp;HEIGHT=450&amp;WIDTH=450&amp;START_MA","XIMIZED=FALSE&amp;VAR:CALENDAR=US&amp;VAR:SYMBOL=SPN&amp;VAR:INDEX=0"}</definedName>
    <definedName name="_2105__FDSAUDITLINK__" localSheetId="0" hidden="1">{"fdsup://directions/FAT Viewer?action=UPDATE&amp;creator=factset&amp;DYN_ARGS=TRUE&amp;DOC_NAME=FAT:FQL_AUDITING_CLIENT_TEMPLATE.FAT&amp;display_string=Audit&amp;VAR:KEY=VWBOZWFCLG&amp;VAR:QUERY=RkZfRU5UUlBSX1ZBTF9EQUlMWSgzOTU5NCwsLCwsJ0RJTCcp&amp;WINDOW=FIRST_POPUP&amp;HEIGHT=450&amp;WIDTH=","450&amp;START_MAXIMIZED=FALSE&amp;VAR:CALENDAR=US&amp;VAR:SYMBOL=SPN&amp;VAR:INDEX=0"}</definedName>
    <definedName name="_2105__FDSAUDITLINK__" hidden="1">{"fdsup://directions/FAT Viewer?action=UPDATE&amp;creator=factset&amp;DYN_ARGS=TRUE&amp;DOC_NAME=FAT:FQL_AUDITING_CLIENT_TEMPLATE.FAT&amp;display_string=Audit&amp;VAR:KEY=VWBOZWFCLG&amp;VAR:QUERY=RkZfRU5UUlBSX1ZBTF9EQUlMWSgzOTU5NCwsLCwsJ0RJTCcp&amp;WINDOW=FIRST_POPUP&amp;HEIGHT=450&amp;WIDTH=","450&amp;START_MAXIMIZED=FALSE&amp;VAR:CALENDAR=US&amp;VAR:SYMBOL=SPN&amp;VAR:INDEX=0"}</definedName>
    <definedName name="_2106__FDSAUDITLINK__" localSheetId="0" hidden="1">{"fdsup://directions/FAT Viewer?action=UPDATE&amp;creator=factset&amp;DYN_ARGS=TRUE&amp;DOC_NAME=FAT:FQL_AUDITING_CLIENT_TEMPLATE.FAT&amp;display_string=Audit&amp;VAR:KEY=DKXKJSDAHC&amp;VAR:QUERY=RkZfRUJJVERBX09QRVIoTFRNLDM5NTg3KQ==&amp;WINDOW=FIRST_POPUP&amp;HEIGHT=450&amp;WIDTH=450&amp;START_MA","XIMIZED=FALSE&amp;VAR:CALENDAR=US&amp;VAR:SYMBOL=SPN&amp;VAR:INDEX=0"}</definedName>
    <definedName name="_2106__FDSAUDITLINK__" hidden="1">{"fdsup://directions/FAT Viewer?action=UPDATE&amp;creator=factset&amp;DYN_ARGS=TRUE&amp;DOC_NAME=FAT:FQL_AUDITING_CLIENT_TEMPLATE.FAT&amp;display_string=Audit&amp;VAR:KEY=DKXKJSDAHC&amp;VAR:QUERY=RkZfRUJJVERBX09QRVIoTFRNLDM5NTg3KQ==&amp;WINDOW=FIRST_POPUP&amp;HEIGHT=450&amp;WIDTH=450&amp;START_MA","XIMIZED=FALSE&amp;VAR:CALENDAR=US&amp;VAR:SYMBOL=SPN&amp;VAR:INDEX=0"}</definedName>
    <definedName name="_2107__FDSAUDITLINK__" localSheetId="0" hidden="1">{"fdsup://directions/FAT Viewer?action=UPDATE&amp;creator=factset&amp;DYN_ARGS=TRUE&amp;DOC_NAME=FAT:FQL_AUDITING_CLIENT_TEMPLATE.FAT&amp;display_string=Audit&amp;VAR:KEY=PKXCNSFMBO&amp;VAR:QUERY=RkZfRU5UUlBSX1ZBTF9EQUlMWSgzOTU4NywsLCwsJ0RJTCcp&amp;WINDOW=FIRST_POPUP&amp;HEIGHT=450&amp;WIDTH=","450&amp;START_MAXIMIZED=FALSE&amp;VAR:CALENDAR=US&amp;VAR:SYMBOL=SPN&amp;VAR:INDEX=0"}</definedName>
    <definedName name="_2107__FDSAUDITLINK__" hidden="1">{"fdsup://directions/FAT Viewer?action=UPDATE&amp;creator=factset&amp;DYN_ARGS=TRUE&amp;DOC_NAME=FAT:FQL_AUDITING_CLIENT_TEMPLATE.FAT&amp;display_string=Audit&amp;VAR:KEY=PKXCNSFMBO&amp;VAR:QUERY=RkZfRU5UUlBSX1ZBTF9EQUlMWSgzOTU4NywsLCwsJ0RJTCcp&amp;WINDOW=FIRST_POPUP&amp;HEIGHT=450&amp;WIDTH=","450&amp;START_MAXIMIZED=FALSE&amp;VAR:CALENDAR=US&amp;VAR:SYMBOL=SPN&amp;VAR:INDEX=0"}</definedName>
    <definedName name="_2108__FDSAUDITLINK__" localSheetId="0" hidden="1">{"fdsup://directions/FAT Viewer?action=UPDATE&amp;creator=factset&amp;DYN_ARGS=TRUE&amp;DOC_NAME=FAT:FQL_AUDITING_CLIENT_TEMPLATE.FAT&amp;display_string=Audit&amp;VAR:KEY=HGLMHUTGLW&amp;VAR:QUERY=RkZfRUJJVERBX09QRVIoTFRNLDM5NTgwKQ==&amp;WINDOW=FIRST_POPUP&amp;HEIGHT=450&amp;WIDTH=450&amp;START_MA","XIMIZED=FALSE&amp;VAR:CALENDAR=US&amp;VAR:SYMBOL=SPN&amp;VAR:INDEX=0"}</definedName>
    <definedName name="_2108__FDSAUDITLINK__" hidden="1">{"fdsup://directions/FAT Viewer?action=UPDATE&amp;creator=factset&amp;DYN_ARGS=TRUE&amp;DOC_NAME=FAT:FQL_AUDITING_CLIENT_TEMPLATE.FAT&amp;display_string=Audit&amp;VAR:KEY=HGLMHUTGLW&amp;VAR:QUERY=RkZfRUJJVERBX09QRVIoTFRNLDM5NTgwKQ==&amp;WINDOW=FIRST_POPUP&amp;HEIGHT=450&amp;WIDTH=450&amp;START_MA","XIMIZED=FALSE&amp;VAR:CALENDAR=US&amp;VAR:SYMBOL=SPN&amp;VAR:INDEX=0"}</definedName>
    <definedName name="_2109__FDSAUDITLINK__" localSheetId="0" hidden="1">{"fdsup://directions/FAT Viewer?action=UPDATE&amp;creator=factset&amp;DYN_ARGS=TRUE&amp;DOC_NAME=FAT:FQL_AUDITING_CLIENT_TEMPLATE.FAT&amp;display_string=Audit&amp;VAR:KEY=FKNAPSXETG&amp;VAR:QUERY=RkZfRU5UUlBSX1ZBTF9EQUlMWSgzOTU4MCwsLCwsJ0RJTCcp&amp;WINDOW=FIRST_POPUP&amp;HEIGHT=450&amp;WIDTH=","450&amp;START_MAXIMIZED=FALSE&amp;VAR:CALENDAR=US&amp;VAR:SYMBOL=SPN&amp;VAR:INDEX=0"}</definedName>
    <definedName name="_2109__FDSAUDITLINK__" hidden="1">{"fdsup://directions/FAT Viewer?action=UPDATE&amp;creator=factset&amp;DYN_ARGS=TRUE&amp;DOC_NAME=FAT:FQL_AUDITING_CLIENT_TEMPLATE.FAT&amp;display_string=Audit&amp;VAR:KEY=FKNAPSXETG&amp;VAR:QUERY=RkZfRU5UUlBSX1ZBTF9EQUlMWSgzOTU4MCwsLCwsJ0RJTCcp&amp;WINDOW=FIRST_POPUP&amp;HEIGHT=450&amp;WIDTH=","450&amp;START_MAXIMIZED=FALSE&amp;VAR:CALENDAR=US&amp;VAR:SYMBOL=SPN&amp;VAR:INDEX=0"}</definedName>
    <definedName name="_211__123Graph_BCHART_3" hidden="1">#REF!</definedName>
    <definedName name="_211__FDSAUDITLINK__" localSheetId="0" hidden="1">{"fdsup://directions/FAT Viewer?action=UPDATE&amp;creator=factset&amp;DYN_ARGS=TRUE&amp;DOC_NAME=FAT:FQL_AUDITING_CLIENT_TEMPLATE.FAT&amp;display_string=Audit&amp;VAR:KEY=HCJEBGZIFS&amp;VAR:QUERY=RkZfRU5UUlBSX1ZBTF9EQUlMWSg0MDIwMywsLCwsJ0RJTCcp&amp;WINDOW=FIRST_POPUP&amp;HEIGHT=450&amp;WIDTH=","450&amp;START_MAXIMIZED=FALSE&amp;VAR:CALENDAR=US&amp;VAR:SYMBOL=B2850B&amp;VAR:INDEX=0"}</definedName>
    <definedName name="_211__FDSAUDITLINK__" hidden="1">{"fdsup://directions/FAT Viewer?action=UPDATE&amp;creator=factset&amp;DYN_ARGS=TRUE&amp;DOC_NAME=FAT:FQL_AUDITING_CLIENT_TEMPLATE.FAT&amp;display_string=Audit&amp;VAR:KEY=HCJEBGZIFS&amp;VAR:QUERY=RkZfRU5UUlBSX1ZBTF9EQUlMWSg0MDIwMywsLCwsJ0RJTCcp&amp;WINDOW=FIRST_POPUP&amp;HEIGHT=450&amp;WIDTH=","450&amp;START_MAXIMIZED=FALSE&amp;VAR:CALENDAR=US&amp;VAR:SYMBOL=B2850B&amp;VAR:INDEX=0"}</definedName>
    <definedName name="_2110__FDSAUDITLINK__" localSheetId="0" hidden="1">{"fdsup://directions/FAT Viewer?action=UPDATE&amp;creator=factset&amp;DYN_ARGS=TRUE&amp;DOC_NAME=FAT:FQL_AUDITING_CLIENT_TEMPLATE.FAT&amp;display_string=Audit&amp;VAR:KEY=JUBELGNABA&amp;VAR:QUERY=RkZfRUJJVERBX09QRVIoTFRNLDM5NTczKQ==&amp;WINDOW=FIRST_POPUP&amp;HEIGHT=450&amp;WIDTH=450&amp;START_MA","XIMIZED=FALSE&amp;VAR:CALENDAR=US&amp;VAR:SYMBOL=SPN&amp;VAR:INDEX=0"}</definedName>
    <definedName name="_2110__FDSAUDITLINK__" hidden="1">{"fdsup://directions/FAT Viewer?action=UPDATE&amp;creator=factset&amp;DYN_ARGS=TRUE&amp;DOC_NAME=FAT:FQL_AUDITING_CLIENT_TEMPLATE.FAT&amp;display_string=Audit&amp;VAR:KEY=JUBELGNABA&amp;VAR:QUERY=RkZfRUJJVERBX09QRVIoTFRNLDM5NTczKQ==&amp;WINDOW=FIRST_POPUP&amp;HEIGHT=450&amp;WIDTH=450&amp;START_MA","XIMIZED=FALSE&amp;VAR:CALENDAR=US&amp;VAR:SYMBOL=SPN&amp;VAR:INDEX=0"}</definedName>
    <definedName name="_2111__FDSAUDITLINK__" localSheetId="0" hidden="1">{"fdsup://directions/FAT Viewer?action=UPDATE&amp;creator=factset&amp;DYN_ARGS=TRUE&amp;DOC_NAME=FAT:FQL_AUDITING_CLIENT_TEMPLATE.FAT&amp;display_string=Audit&amp;VAR:KEY=XWNAZQVINA&amp;VAR:QUERY=RkZfRU5UUlBSX1ZBTF9EQUlMWSgzOTU3MywsLCwsJ0RJTCcp&amp;WINDOW=FIRST_POPUP&amp;HEIGHT=450&amp;WIDTH=","450&amp;START_MAXIMIZED=FALSE&amp;VAR:CALENDAR=US&amp;VAR:SYMBOL=SPN&amp;VAR:INDEX=0"}</definedName>
    <definedName name="_2111__FDSAUDITLINK__" hidden="1">{"fdsup://directions/FAT Viewer?action=UPDATE&amp;creator=factset&amp;DYN_ARGS=TRUE&amp;DOC_NAME=FAT:FQL_AUDITING_CLIENT_TEMPLATE.FAT&amp;display_string=Audit&amp;VAR:KEY=XWNAZQVINA&amp;VAR:QUERY=RkZfRU5UUlBSX1ZBTF9EQUlMWSgzOTU3MywsLCwsJ0RJTCcp&amp;WINDOW=FIRST_POPUP&amp;HEIGHT=450&amp;WIDTH=","450&amp;START_MAXIMIZED=FALSE&amp;VAR:CALENDAR=US&amp;VAR:SYMBOL=SPN&amp;VAR:INDEX=0"}</definedName>
    <definedName name="_2112__FDSAUDITLINK__" localSheetId="0" hidden="1">{"fdsup://directions/FAT Viewer?action=UPDATE&amp;creator=factset&amp;DYN_ARGS=TRUE&amp;DOC_NAME=FAT:FQL_AUDITING_CLIENT_TEMPLATE.FAT&amp;display_string=Audit&amp;VAR:KEY=FITGNWNYNA&amp;VAR:QUERY=RkZfRUJJVERBX09QRVIoTFRNLDM5NTY2KQ==&amp;WINDOW=FIRST_POPUP&amp;HEIGHT=450&amp;WIDTH=450&amp;START_MA","XIMIZED=FALSE&amp;VAR:CALENDAR=US&amp;VAR:SYMBOL=SPN&amp;VAR:INDEX=0"}</definedName>
    <definedName name="_2112__FDSAUDITLINK__" hidden="1">{"fdsup://directions/FAT Viewer?action=UPDATE&amp;creator=factset&amp;DYN_ARGS=TRUE&amp;DOC_NAME=FAT:FQL_AUDITING_CLIENT_TEMPLATE.FAT&amp;display_string=Audit&amp;VAR:KEY=FITGNWNYNA&amp;VAR:QUERY=RkZfRUJJVERBX09QRVIoTFRNLDM5NTY2KQ==&amp;WINDOW=FIRST_POPUP&amp;HEIGHT=450&amp;WIDTH=450&amp;START_MA","XIMIZED=FALSE&amp;VAR:CALENDAR=US&amp;VAR:SYMBOL=SPN&amp;VAR:INDEX=0"}</definedName>
    <definedName name="_2113__FDSAUDITLINK__" localSheetId="0" hidden="1">{"fdsup://directions/FAT Viewer?action=UPDATE&amp;creator=factset&amp;DYN_ARGS=TRUE&amp;DOC_NAME=FAT:FQL_AUDITING_CLIENT_TEMPLATE.FAT&amp;display_string=Audit&amp;VAR:KEY=BONSVOPYJC&amp;VAR:QUERY=RkZfRU5UUlBSX1ZBTF9EQUlMWSgzOTU2NiwsLCwsJ0RJTCcp&amp;WINDOW=FIRST_POPUP&amp;HEIGHT=450&amp;WIDTH=","450&amp;START_MAXIMIZED=FALSE&amp;VAR:CALENDAR=US&amp;VAR:SYMBOL=SPN&amp;VAR:INDEX=0"}</definedName>
    <definedName name="_2113__FDSAUDITLINK__" hidden="1">{"fdsup://directions/FAT Viewer?action=UPDATE&amp;creator=factset&amp;DYN_ARGS=TRUE&amp;DOC_NAME=FAT:FQL_AUDITING_CLIENT_TEMPLATE.FAT&amp;display_string=Audit&amp;VAR:KEY=BONSVOPYJC&amp;VAR:QUERY=RkZfRU5UUlBSX1ZBTF9EQUlMWSgzOTU2NiwsLCwsJ0RJTCcp&amp;WINDOW=FIRST_POPUP&amp;HEIGHT=450&amp;WIDTH=","450&amp;START_MAXIMIZED=FALSE&amp;VAR:CALENDAR=US&amp;VAR:SYMBOL=SPN&amp;VAR:INDEX=0"}</definedName>
    <definedName name="_2114__FDSAUDITLINK__" localSheetId="0" hidden="1">{"fdsup://directions/FAT Viewer?action=UPDATE&amp;creator=factset&amp;DYN_ARGS=TRUE&amp;DOC_NAME=FAT:FQL_AUDITING_CLIENT_TEMPLATE.FAT&amp;display_string=Audit&amp;VAR:KEY=TSRWLANIPY&amp;VAR:QUERY=RkZfRUJJVERBX09QRVIoTFRNLDM5NTU5KQ==&amp;WINDOW=FIRST_POPUP&amp;HEIGHT=450&amp;WIDTH=450&amp;START_MA","XIMIZED=FALSE&amp;VAR:CALENDAR=US&amp;VAR:SYMBOL=SPN&amp;VAR:INDEX=0"}</definedName>
    <definedName name="_2114__FDSAUDITLINK__" hidden="1">{"fdsup://directions/FAT Viewer?action=UPDATE&amp;creator=factset&amp;DYN_ARGS=TRUE&amp;DOC_NAME=FAT:FQL_AUDITING_CLIENT_TEMPLATE.FAT&amp;display_string=Audit&amp;VAR:KEY=TSRWLANIPY&amp;VAR:QUERY=RkZfRUJJVERBX09QRVIoTFRNLDM5NTU5KQ==&amp;WINDOW=FIRST_POPUP&amp;HEIGHT=450&amp;WIDTH=450&amp;START_MA","XIMIZED=FALSE&amp;VAR:CALENDAR=US&amp;VAR:SYMBOL=SPN&amp;VAR:INDEX=0"}</definedName>
    <definedName name="_2115__FDSAUDITLINK__" localSheetId="0" hidden="1">{"fdsup://directions/FAT Viewer?action=UPDATE&amp;creator=factset&amp;DYN_ARGS=TRUE&amp;DOC_NAME=FAT:FQL_AUDITING_CLIENT_TEMPLATE.FAT&amp;display_string=Audit&amp;VAR:KEY=BEPOLCTIRU&amp;VAR:QUERY=RkZfRU5UUlBSX1ZBTF9EQUlMWSgzOTU1OSwsLCwsJ0RJTCcp&amp;WINDOW=FIRST_POPUP&amp;HEIGHT=450&amp;WIDTH=","450&amp;START_MAXIMIZED=FALSE&amp;VAR:CALENDAR=US&amp;VAR:SYMBOL=SPN&amp;VAR:INDEX=0"}</definedName>
    <definedName name="_2115__FDSAUDITLINK__" hidden="1">{"fdsup://directions/FAT Viewer?action=UPDATE&amp;creator=factset&amp;DYN_ARGS=TRUE&amp;DOC_NAME=FAT:FQL_AUDITING_CLIENT_TEMPLATE.FAT&amp;display_string=Audit&amp;VAR:KEY=BEPOLCTIRU&amp;VAR:QUERY=RkZfRU5UUlBSX1ZBTF9EQUlMWSgzOTU1OSwsLCwsJ0RJTCcp&amp;WINDOW=FIRST_POPUP&amp;HEIGHT=450&amp;WIDTH=","450&amp;START_MAXIMIZED=FALSE&amp;VAR:CALENDAR=US&amp;VAR:SYMBOL=SPN&amp;VAR:INDEX=0"}</definedName>
    <definedName name="_2116__FDSAUDITLINK__" localSheetId="0" hidden="1">{"fdsup://directions/FAT Viewer?action=UPDATE&amp;creator=factset&amp;DYN_ARGS=TRUE&amp;DOC_NAME=FAT:FQL_AUDITING_CLIENT_TEMPLATE.FAT&amp;display_string=Audit&amp;VAR:KEY=HMXOVWTURM&amp;VAR:QUERY=RkZfRUJJVERBX09QRVIoTFRNLDM5NTUyKQ==&amp;WINDOW=FIRST_POPUP&amp;HEIGHT=450&amp;WIDTH=450&amp;START_MA","XIMIZED=FALSE&amp;VAR:CALENDAR=US&amp;VAR:SYMBOL=SPN&amp;VAR:INDEX=0"}</definedName>
    <definedName name="_2116__FDSAUDITLINK__" hidden="1">{"fdsup://directions/FAT Viewer?action=UPDATE&amp;creator=factset&amp;DYN_ARGS=TRUE&amp;DOC_NAME=FAT:FQL_AUDITING_CLIENT_TEMPLATE.FAT&amp;display_string=Audit&amp;VAR:KEY=HMXOVWTURM&amp;VAR:QUERY=RkZfRUJJVERBX09QRVIoTFRNLDM5NTUyKQ==&amp;WINDOW=FIRST_POPUP&amp;HEIGHT=450&amp;WIDTH=450&amp;START_MA","XIMIZED=FALSE&amp;VAR:CALENDAR=US&amp;VAR:SYMBOL=SPN&amp;VAR:INDEX=0"}</definedName>
    <definedName name="_2117__FDSAUDITLINK__" localSheetId="0" hidden="1">{"fdsup://directions/FAT Viewer?action=UPDATE&amp;creator=factset&amp;DYN_ARGS=TRUE&amp;DOC_NAME=FAT:FQL_AUDITING_CLIENT_TEMPLATE.FAT&amp;display_string=Audit&amp;VAR:KEY=DOXCHSTQFK&amp;VAR:QUERY=RkZfRU5UUlBSX1ZBTF9EQUlMWSgzOTU1MiwsLCwsJ0RJTCcp&amp;WINDOW=FIRST_POPUP&amp;HEIGHT=450&amp;WIDTH=","450&amp;START_MAXIMIZED=FALSE&amp;VAR:CALENDAR=US&amp;VAR:SYMBOL=SPN&amp;VAR:INDEX=0"}</definedName>
    <definedName name="_2117__FDSAUDITLINK__" hidden="1">{"fdsup://directions/FAT Viewer?action=UPDATE&amp;creator=factset&amp;DYN_ARGS=TRUE&amp;DOC_NAME=FAT:FQL_AUDITING_CLIENT_TEMPLATE.FAT&amp;display_string=Audit&amp;VAR:KEY=DOXCHSTQFK&amp;VAR:QUERY=RkZfRU5UUlBSX1ZBTF9EQUlMWSgzOTU1MiwsLCwsJ0RJTCcp&amp;WINDOW=FIRST_POPUP&amp;HEIGHT=450&amp;WIDTH=","450&amp;START_MAXIMIZED=FALSE&amp;VAR:CALENDAR=US&amp;VAR:SYMBOL=SPN&amp;VAR:INDEX=0"}</definedName>
    <definedName name="_2118__FDSAUDITLINK__" localSheetId="0" hidden="1">{"fdsup://directions/FAT Viewer?action=UPDATE&amp;creator=factset&amp;DYN_ARGS=TRUE&amp;DOC_NAME=FAT:FQL_AUDITING_CLIENT_TEMPLATE.FAT&amp;display_string=Audit&amp;VAR:KEY=PABSZMLYJI&amp;VAR:QUERY=RkZfRUJJVERBX09QRVIoTFRNLDM5NTQ1KQ==&amp;WINDOW=FIRST_POPUP&amp;HEIGHT=450&amp;WIDTH=450&amp;START_MA","XIMIZED=FALSE&amp;VAR:CALENDAR=US&amp;VAR:SYMBOL=SPN&amp;VAR:INDEX=0"}</definedName>
    <definedName name="_2118__FDSAUDITLINK__" hidden="1">{"fdsup://directions/FAT Viewer?action=UPDATE&amp;creator=factset&amp;DYN_ARGS=TRUE&amp;DOC_NAME=FAT:FQL_AUDITING_CLIENT_TEMPLATE.FAT&amp;display_string=Audit&amp;VAR:KEY=PABSZMLYJI&amp;VAR:QUERY=RkZfRUJJVERBX09QRVIoTFRNLDM5NTQ1KQ==&amp;WINDOW=FIRST_POPUP&amp;HEIGHT=450&amp;WIDTH=450&amp;START_MA","XIMIZED=FALSE&amp;VAR:CALENDAR=US&amp;VAR:SYMBOL=SPN&amp;VAR:INDEX=0"}</definedName>
    <definedName name="_2119__FDSAUDITLINK__" localSheetId="0" hidden="1">{"fdsup://directions/FAT Viewer?action=UPDATE&amp;creator=factset&amp;DYN_ARGS=TRUE&amp;DOC_NAME=FAT:FQL_AUDITING_CLIENT_TEMPLATE.FAT&amp;display_string=Audit&amp;VAR:KEY=ZKDSHKXODG&amp;VAR:QUERY=RkZfRU5UUlBSX1ZBTF9EQUlMWSgzOTU0NSwsLCwsJ0RJTCcp&amp;WINDOW=FIRST_POPUP&amp;HEIGHT=450&amp;WIDTH=","450&amp;START_MAXIMIZED=FALSE&amp;VAR:CALENDAR=US&amp;VAR:SYMBOL=SPN&amp;VAR:INDEX=0"}</definedName>
    <definedName name="_2119__FDSAUDITLINK__" hidden="1">{"fdsup://directions/FAT Viewer?action=UPDATE&amp;creator=factset&amp;DYN_ARGS=TRUE&amp;DOC_NAME=FAT:FQL_AUDITING_CLIENT_TEMPLATE.FAT&amp;display_string=Audit&amp;VAR:KEY=ZKDSHKXODG&amp;VAR:QUERY=RkZfRU5UUlBSX1ZBTF9EQUlMWSgzOTU0NSwsLCwsJ0RJTCcp&amp;WINDOW=FIRST_POPUP&amp;HEIGHT=450&amp;WIDTH=","450&amp;START_MAXIMIZED=FALSE&amp;VAR:CALENDAR=US&amp;VAR:SYMBOL=SPN&amp;VAR:INDEX=0"}</definedName>
    <definedName name="_211b____123Graph_CCHAR" hidden="1">#REF!</definedName>
    <definedName name="_212__123Graph_CCHART_1" hidden="1">#REF!</definedName>
    <definedName name="_212__FDSAUDITLINK__" localSheetId="0" hidden="1">{"fdsup://directions/FAT Viewer?action=UPDATE&amp;creator=factset&amp;DYN_ARGS=TRUE&amp;DOC_NAME=FAT:FQL_AUDITING_CLIENT_TEMPLATE.FAT&amp;display_string=Audit&amp;VAR:KEY=BSBOXKBWNQ&amp;VAR:QUERY=RkZfRUJJVERBX09QRVIoTFRNLDQwMjAzKQ==&amp;WINDOW=FIRST_POPUP&amp;HEIGHT=450&amp;WIDTH=450&amp;START_MA","XIMIZED=FALSE&amp;VAR:CALENDAR=US&amp;VAR:SYMBOL=B2850B&amp;VAR:INDEX=0"}</definedName>
    <definedName name="_212__FDSAUDITLINK__" hidden="1">{"fdsup://directions/FAT Viewer?action=UPDATE&amp;creator=factset&amp;DYN_ARGS=TRUE&amp;DOC_NAME=FAT:FQL_AUDITING_CLIENT_TEMPLATE.FAT&amp;display_string=Audit&amp;VAR:KEY=BSBOXKBWNQ&amp;VAR:QUERY=RkZfRUJJVERBX09QRVIoTFRNLDQwMjAzKQ==&amp;WINDOW=FIRST_POPUP&amp;HEIGHT=450&amp;WIDTH=450&amp;START_MA","XIMIZED=FALSE&amp;VAR:CALENDAR=US&amp;VAR:SYMBOL=B2850B&amp;VAR:INDEX=0"}</definedName>
    <definedName name="_212_0_0_F" hidden="1">#REF!</definedName>
    <definedName name="_2120__FDSAUDITLINK__" localSheetId="0" hidden="1">{"fdsup://directions/FAT Viewer?action=UPDATE&amp;creator=factset&amp;DYN_ARGS=TRUE&amp;DOC_NAME=FAT:FQL_AUDITING_CLIENT_TEMPLATE.FAT&amp;display_string=Audit&amp;VAR:KEY=VWZCTUHEHS&amp;VAR:QUERY=RkZfRUJJVERBX09QRVIoTFRNLDM5NTM4KQ==&amp;WINDOW=FIRST_POPUP&amp;HEIGHT=450&amp;WIDTH=450&amp;START_MA","XIMIZED=FALSE&amp;VAR:CALENDAR=US&amp;VAR:SYMBOL=SPN&amp;VAR:INDEX=0"}</definedName>
    <definedName name="_2120__FDSAUDITLINK__" hidden="1">{"fdsup://directions/FAT Viewer?action=UPDATE&amp;creator=factset&amp;DYN_ARGS=TRUE&amp;DOC_NAME=FAT:FQL_AUDITING_CLIENT_TEMPLATE.FAT&amp;display_string=Audit&amp;VAR:KEY=VWZCTUHEHS&amp;VAR:QUERY=RkZfRUJJVERBX09QRVIoTFRNLDM5NTM4KQ==&amp;WINDOW=FIRST_POPUP&amp;HEIGHT=450&amp;WIDTH=450&amp;START_MA","XIMIZED=FALSE&amp;VAR:CALENDAR=US&amp;VAR:SYMBOL=SPN&amp;VAR:INDEX=0"}</definedName>
    <definedName name="_2121__FDSAUDITLINK__" localSheetId="0" hidden="1">{"fdsup://directions/FAT Viewer?action=UPDATE&amp;creator=factset&amp;DYN_ARGS=TRUE&amp;DOC_NAME=FAT:FQL_AUDITING_CLIENT_TEMPLATE.FAT&amp;display_string=Audit&amp;VAR:KEY=DGDGJMHAVU&amp;VAR:QUERY=RkZfRU5UUlBSX1ZBTF9EQUlMWSgzOTUzOCwsLCwsJ0RJTCcp&amp;WINDOW=FIRST_POPUP&amp;HEIGHT=450&amp;WIDTH=","450&amp;START_MAXIMIZED=FALSE&amp;VAR:CALENDAR=US&amp;VAR:SYMBOL=SPN&amp;VAR:INDEX=0"}</definedName>
    <definedName name="_2121__FDSAUDITLINK__" hidden="1">{"fdsup://directions/FAT Viewer?action=UPDATE&amp;creator=factset&amp;DYN_ARGS=TRUE&amp;DOC_NAME=FAT:FQL_AUDITING_CLIENT_TEMPLATE.FAT&amp;display_string=Audit&amp;VAR:KEY=DGDGJMHAVU&amp;VAR:QUERY=RkZfRU5UUlBSX1ZBTF9EQUlMWSgzOTUzOCwsLCwsJ0RJTCcp&amp;WINDOW=FIRST_POPUP&amp;HEIGHT=450&amp;WIDTH=","450&amp;START_MAXIMIZED=FALSE&amp;VAR:CALENDAR=US&amp;VAR:SYMBOL=SPN&amp;VAR:INDEX=0"}</definedName>
    <definedName name="_2122__FDSAUDITLINK__" localSheetId="0" hidden="1">{"fdsup://directions/FAT Viewer?action=UPDATE&amp;creator=factset&amp;DYN_ARGS=TRUE&amp;DOC_NAME=FAT:FQL_AUDITING_CLIENT_TEMPLATE.FAT&amp;display_string=Audit&amp;VAR:KEY=LSFARAZIJM&amp;VAR:QUERY=RkZfRUJJVERBX09QRVIoTFRNLDM5NTMxKQ==&amp;WINDOW=FIRST_POPUP&amp;HEIGHT=450&amp;WIDTH=450&amp;START_MA","XIMIZED=FALSE&amp;VAR:CALENDAR=US&amp;VAR:SYMBOL=SPN&amp;VAR:INDEX=0"}</definedName>
    <definedName name="_2122__FDSAUDITLINK__" hidden="1">{"fdsup://directions/FAT Viewer?action=UPDATE&amp;creator=factset&amp;DYN_ARGS=TRUE&amp;DOC_NAME=FAT:FQL_AUDITING_CLIENT_TEMPLATE.FAT&amp;display_string=Audit&amp;VAR:KEY=LSFARAZIJM&amp;VAR:QUERY=RkZfRUJJVERBX09QRVIoTFRNLDM5NTMxKQ==&amp;WINDOW=FIRST_POPUP&amp;HEIGHT=450&amp;WIDTH=450&amp;START_MA","XIMIZED=FALSE&amp;VAR:CALENDAR=US&amp;VAR:SYMBOL=SPN&amp;VAR:INDEX=0"}</definedName>
    <definedName name="_2123__FDSAUDITLINK__" localSheetId="0" hidden="1">{"fdsup://directions/FAT Viewer?action=UPDATE&amp;creator=factset&amp;DYN_ARGS=TRUE&amp;DOC_NAME=FAT:FQL_AUDITING_CLIENT_TEMPLATE.FAT&amp;display_string=Audit&amp;VAR:KEY=NOREJONMLE&amp;VAR:QUERY=RkZfRU5UUlBSX1ZBTF9EQUlMWSgzOTUzMSwsLCwsJ0RJTCcp&amp;WINDOW=FIRST_POPUP&amp;HEIGHT=450&amp;WIDTH=","450&amp;START_MAXIMIZED=FALSE&amp;VAR:CALENDAR=US&amp;VAR:SYMBOL=SPN&amp;VAR:INDEX=0"}</definedName>
    <definedName name="_2123__FDSAUDITLINK__" hidden="1">{"fdsup://directions/FAT Viewer?action=UPDATE&amp;creator=factset&amp;DYN_ARGS=TRUE&amp;DOC_NAME=FAT:FQL_AUDITING_CLIENT_TEMPLATE.FAT&amp;display_string=Audit&amp;VAR:KEY=NOREJONMLE&amp;VAR:QUERY=RkZfRU5UUlBSX1ZBTF9EQUlMWSgzOTUzMSwsLCwsJ0RJTCcp&amp;WINDOW=FIRST_POPUP&amp;HEIGHT=450&amp;WIDTH=","450&amp;START_MAXIMIZED=FALSE&amp;VAR:CALENDAR=US&amp;VAR:SYMBOL=SPN&amp;VAR:INDEX=0"}</definedName>
    <definedName name="_2124__FDSAUDITLINK__" localSheetId="0" hidden="1">{"fdsup://directions/FAT Viewer?action=UPDATE&amp;creator=factset&amp;DYN_ARGS=TRUE&amp;DOC_NAME=FAT:FQL_AUDITING_CLIENT_TEMPLATE.FAT&amp;display_string=Audit&amp;VAR:KEY=LSNMFYRGJO&amp;VAR:QUERY=RkZfRUJJVERBX09QRVIoTFRNLDM5NTI0KQ==&amp;WINDOW=FIRST_POPUP&amp;HEIGHT=450&amp;WIDTH=450&amp;START_MA","XIMIZED=FALSE&amp;VAR:CALENDAR=US&amp;VAR:SYMBOL=SPN&amp;VAR:INDEX=0"}</definedName>
    <definedName name="_2124__FDSAUDITLINK__" hidden="1">{"fdsup://directions/FAT Viewer?action=UPDATE&amp;creator=factset&amp;DYN_ARGS=TRUE&amp;DOC_NAME=FAT:FQL_AUDITING_CLIENT_TEMPLATE.FAT&amp;display_string=Audit&amp;VAR:KEY=LSNMFYRGJO&amp;VAR:QUERY=RkZfRUJJVERBX09QRVIoTFRNLDM5NTI0KQ==&amp;WINDOW=FIRST_POPUP&amp;HEIGHT=450&amp;WIDTH=450&amp;START_MA","XIMIZED=FALSE&amp;VAR:CALENDAR=US&amp;VAR:SYMBOL=SPN&amp;VAR:INDEX=0"}</definedName>
    <definedName name="_2125__FDSAUDITLINK__" localSheetId="0" hidden="1">{"fdsup://directions/FAT Viewer?action=UPDATE&amp;creator=factset&amp;DYN_ARGS=TRUE&amp;DOC_NAME=FAT:FQL_AUDITING_CLIENT_TEMPLATE.FAT&amp;display_string=Audit&amp;VAR:KEY=XURWLSDKBG&amp;VAR:QUERY=RkZfRU5UUlBSX1ZBTF9EQUlMWSgzOTUyNCwsLCwsJ0RJTCcp&amp;WINDOW=FIRST_POPUP&amp;HEIGHT=450&amp;WIDTH=","450&amp;START_MAXIMIZED=FALSE&amp;VAR:CALENDAR=US&amp;VAR:SYMBOL=SPN&amp;VAR:INDEX=0"}</definedName>
    <definedName name="_2125__FDSAUDITLINK__" hidden="1">{"fdsup://directions/FAT Viewer?action=UPDATE&amp;creator=factset&amp;DYN_ARGS=TRUE&amp;DOC_NAME=FAT:FQL_AUDITING_CLIENT_TEMPLATE.FAT&amp;display_string=Audit&amp;VAR:KEY=XURWLSDKBG&amp;VAR:QUERY=RkZfRU5UUlBSX1ZBTF9EQUlMWSgzOTUyNCwsLCwsJ0RJTCcp&amp;WINDOW=FIRST_POPUP&amp;HEIGHT=450&amp;WIDTH=","450&amp;START_MAXIMIZED=FALSE&amp;VAR:CALENDAR=US&amp;VAR:SYMBOL=SPN&amp;VAR:INDEX=0"}</definedName>
    <definedName name="_2126__FDSAUDITLINK__" localSheetId="0" hidden="1">{"fdsup://directions/FAT Viewer?action=UPDATE&amp;creator=factset&amp;DYN_ARGS=TRUE&amp;DOC_NAME=FAT:FQL_AUDITING_CLIENT_TEMPLATE.FAT&amp;display_string=Audit&amp;VAR:KEY=LYTUJYRWFC&amp;VAR:QUERY=RkZfRUJJVERBX09QRVIoTFRNLDM5NTE3KQ==&amp;WINDOW=FIRST_POPUP&amp;HEIGHT=450&amp;WIDTH=450&amp;START_MA","XIMIZED=FALSE&amp;VAR:CALENDAR=US&amp;VAR:SYMBOL=SPN&amp;VAR:INDEX=0"}</definedName>
    <definedName name="_2126__FDSAUDITLINK__" hidden="1">{"fdsup://directions/FAT Viewer?action=UPDATE&amp;creator=factset&amp;DYN_ARGS=TRUE&amp;DOC_NAME=FAT:FQL_AUDITING_CLIENT_TEMPLATE.FAT&amp;display_string=Audit&amp;VAR:KEY=LYTUJYRWFC&amp;VAR:QUERY=RkZfRUJJVERBX09QRVIoTFRNLDM5NTE3KQ==&amp;WINDOW=FIRST_POPUP&amp;HEIGHT=450&amp;WIDTH=450&amp;START_MA","XIMIZED=FALSE&amp;VAR:CALENDAR=US&amp;VAR:SYMBOL=SPN&amp;VAR:INDEX=0"}</definedName>
    <definedName name="_2127__FDSAUDITLINK__" localSheetId="0" hidden="1">{"fdsup://directions/FAT Viewer?action=UPDATE&amp;creator=factset&amp;DYN_ARGS=TRUE&amp;DOC_NAME=FAT:FQL_AUDITING_CLIENT_TEMPLATE.FAT&amp;display_string=Audit&amp;VAR:KEY=RCHKFKDOVQ&amp;VAR:QUERY=RkZfRU5UUlBSX1ZBTF9EQUlMWSgzOTUxNywsLCwsJ0RJTCcp&amp;WINDOW=FIRST_POPUP&amp;HEIGHT=450&amp;WIDTH=","450&amp;START_MAXIMIZED=FALSE&amp;VAR:CALENDAR=US&amp;VAR:SYMBOL=SPN&amp;VAR:INDEX=0"}</definedName>
    <definedName name="_2127__FDSAUDITLINK__" hidden="1">{"fdsup://directions/FAT Viewer?action=UPDATE&amp;creator=factset&amp;DYN_ARGS=TRUE&amp;DOC_NAME=FAT:FQL_AUDITING_CLIENT_TEMPLATE.FAT&amp;display_string=Audit&amp;VAR:KEY=RCHKFKDOVQ&amp;VAR:QUERY=RkZfRU5UUlBSX1ZBTF9EQUlMWSgzOTUxNywsLCwsJ0RJTCcp&amp;WINDOW=FIRST_POPUP&amp;HEIGHT=450&amp;WIDTH=","450&amp;START_MAXIMIZED=FALSE&amp;VAR:CALENDAR=US&amp;VAR:SYMBOL=SPN&amp;VAR:INDEX=0"}</definedName>
    <definedName name="_2128__FDSAUDITLINK__" localSheetId="0" hidden="1">{"fdsup://directions/FAT Viewer?action=UPDATE&amp;creator=factset&amp;DYN_ARGS=TRUE&amp;DOC_NAME=FAT:FQL_AUDITING_CLIENT_TEMPLATE.FAT&amp;display_string=Audit&amp;VAR:KEY=PIDUNUTWVC&amp;VAR:QUERY=RkZfRUJJVERBX09QRVIoTFRNLDM5NTEwKQ==&amp;WINDOW=FIRST_POPUP&amp;HEIGHT=450&amp;WIDTH=450&amp;START_MA","XIMIZED=FALSE&amp;VAR:CALENDAR=US&amp;VAR:SYMBOL=SPN&amp;VAR:INDEX=0"}</definedName>
    <definedName name="_2128__FDSAUDITLINK__" hidden="1">{"fdsup://directions/FAT Viewer?action=UPDATE&amp;creator=factset&amp;DYN_ARGS=TRUE&amp;DOC_NAME=FAT:FQL_AUDITING_CLIENT_TEMPLATE.FAT&amp;display_string=Audit&amp;VAR:KEY=PIDUNUTWVC&amp;VAR:QUERY=RkZfRUJJVERBX09QRVIoTFRNLDM5NTEwKQ==&amp;WINDOW=FIRST_POPUP&amp;HEIGHT=450&amp;WIDTH=450&amp;START_MA","XIMIZED=FALSE&amp;VAR:CALENDAR=US&amp;VAR:SYMBOL=SPN&amp;VAR:INDEX=0"}</definedName>
    <definedName name="_2129__FDSAUDITLINK__" localSheetId="0" hidden="1">{"fdsup://directions/FAT Viewer?action=UPDATE&amp;creator=factset&amp;DYN_ARGS=TRUE&amp;DOC_NAME=FAT:FQL_AUDITING_CLIENT_TEMPLATE.FAT&amp;display_string=Audit&amp;VAR:KEY=PMDYTKLAZY&amp;VAR:QUERY=RkZfRU5UUlBSX1ZBTF9EQUlMWSgzOTUxMCwsLCwsJ0RJTCcp&amp;WINDOW=FIRST_POPUP&amp;HEIGHT=450&amp;WIDTH=","450&amp;START_MAXIMIZED=FALSE&amp;VAR:CALENDAR=US&amp;VAR:SYMBOL=SPN&amp;VAR:INDEX=0"}</definedName>
    <definedName name="_2129__FDSAUDITLINK__" hidden="1">{"fdsup://directions/FAT Viewer?action=UPDATE&amp;creator=factset&amp;DYN_ARGS=TRUE&amp;DOC_NAME=FAT:FQL_AUDITING_CLIENT_TEMPLATE.FAT&amp;display_string=Audit&amp;VAR:KEY=PMDYTKLAZY&amp;VAR:QUERY=RkZfRU5UUlBSX1ZBTF9EQUlMWSgzOTUxMCwsLCwsJ0RJTCcp&amp;WINDOW=FIRST_POPUP&amp;HEIGHT=450&amp;WIDTH=","450&amp;START_MAXIMIZED=FALSE&amp;VAR:CALENDAR=US&amp;VAR:SYMBOL=SPN&amp;VAR:INDEX=0"}</definedName>
    <definedName name="_213____________123Graph_ACHART_1" hidden="1">#REF!</definedName>
    <definedName name="_213__123Graph_CCHART_2" hidden="1">#REF!</definedName>
    <definedName name="_213__FDSAUDITLINK__" localSheetId="0" hidden="1">{"fdsup://directions/FAT Viewer?action=UPDATE&amp;creator=factset&amp;DYN_ARGS=TRUE&amp;DOC_NAME=FAT:FQL_AUDITING_CLIENT_TEMPLATE.FAT&amp;display_string=Audit&amp;VAR:KEY=FGJSJATWNS&amp;VAR:QUERY=RkZfRU5UUlBSX1ZBTF9EQUlMWSg0MDE5NiwsLCwsJ0RJTCcp&amp;WINDOW=FIRST_POPUP&amp;HEIGHT=450&amp;WIDTH=","450&amp;START_MAXIMIZED=FALSE&amp;VAR:CALENDAR=US&amp;VAR:SYMBOL=B2850B&amp;VAR:INDEX=0"}</definedName>
    <definedName name="_213__FDSAUDITLINK__" hidden="1">{"fdsup://directions/FAT Viewer?action=UPDATE&amp;creator=factset&amp;DYN_ARGS=TRUE&amp;DOC_NAME=FAT:FQL_AUDITING_CLIENT_TEMPLATE.FAT&amp;display_string=Audit&amp;VAR:KEY=FGJSJATWNS&amp;VAR:QUERY=RkZfRU5UUlBSX1ZBTF9EQUlMWSg0MDE5NiwsLCwsJ0RJTCcp&amp;WINDOW=FIRST_POPUP&amp;HEIGHT=450&amp;WIDTH=","450&amp;START_MAXIMIZED=FALSE&amp;VAR:CALENDAR=US&amp;VAR:SYMBOL=B2850B&amp;VAR:INDEX=0"}</definedName>
    <definedName name="_2130__FDSAUDITLINK__" localSheetId="0" hidden="1">{"fdsup://directions/FAT Viewer?action=UPDATE&amp;creator=factset&amp;DYN_ARGS=TRUE&amp;DOC_NAME=FAT:FQL_AUDITING_CLIENT_TEMPLATE.FAT&amp;display_string=Audit&amp;VAR:KEY=VWFOBYZKHS&amp;VAR:QUERY=RkZfRUJJVERBX09QRVIoTFRNLDM5NTAzKQ==&amp;WINDOW=FIRST_POPUP&amp;HEIGHT=450&amp;WIDTH=450&amp;START_MA","XIMIZED=FALSE&amp;VAR:CALENDAR=US&amp;VAR:SYMBOL=SPN&amp;VAR:INDEX=0"}</definedName>
    <definedName name="_2130__FDSAUDITLINK__" hidden="1">{"fdsup://directions/FAT Viewer?action=UPDATE&amp;creator=factset&amp;DYN_ARGS=TRUE&amp;DOC_NAME=FAT:FQL_AUDITING_CLIENT_TEMPLATE.FAT&amp;display_string=Audit&amp;VAR:KEY=VWFOBYZKHS&amp;VAR:QUERY=RkZfRUJJVERBX09QRVIoTFRNLDM5NTAzKQ==&amp;WINDOW=FIRST_POPUP&amp;HEIGHT=450&amp;WIDTH=450&amp;START_MA","XIMIZED=FALSE&amp;VAR:CALENDAR=US&amp;VAR:SYMBOL=SPN&amp;VAR:INDEX=0"}</definedName>
    <definedName name="_2131__FDSAUDITLINK__" localSheetId="0" hidden="1">{"fdsup://directions/FAT Viewer?action=UPDATE&amp;creator=factset&amp;DYN_ARGS=TRUE&amp;DOC_NAME=FAT:FQL_AUDITING_CLIENT_TEMPLATE.FAT&amp;display_string=Audit&amp;VAR:KEY=RWNKNMVADI&amp;VAR:QUERY=RkZfRU5UUlBSX1ZBTF9EQUlMWSgzOTUwMywsLCwsJ0RJTCcp&amp;WINDOW=FIRST_POPUP&amp;HEIGHT=450&amp;WIDTH=","450&amp;START_MAXIMIZED=FALSE&amp;VAR:CALENDAR=US&amp;VAR:SYMBOL=SPN&amp;VAR:INDEX=0"}</definedName>
    <definedName name="_2131__FDSAUDITLINK__" hidden="1">{"fdsup://directions/FAT Viewer?action=UPDATE&amp;creator=factset&amp;DYN_ARGS=TRUE&amp;DOC_NAME=FAT:FQL_AUDITING_CLIENT_TEMPLATE.FAT&amp;display_string=Audit&amp;VAR:KEY=RWNKNMVADI&amp;VAR:QUERY=RkZfRU5UUlBSX1ZBTF9EQUlMWSgzOTUwMywsLCwsJ0RJTCcp&amp;WINDOW=FIRST_POPUP&amp;HEIGHT=450&amp;WIDTH=","450&amp;START_MAXIMIZED=FALSE&amp;VAR:CALENDAR=US&amp;VAR:SYMBOL=SPN&amp;VAR:INDEX=0"}</definedName>
    <definedName name="_2132__FDSAUDITLINK__" localSheetId="0" hidden="1">{"fdsup://directions/FAT Viewer?action=UPDATE&amp;creator=factset&amp;DYN_ARGS=TRUE&amp;DOC_NAME=FAT:FQL_AUDITING_CLIENT_TEMPLATE.FAT&amp;display_string=Audit&amp;VAR:KEY=ZADGXSHOXE&amp;VAR:QUERY=RkZfRUJJVERBX09QRVIoTFRNLDM5NDk2KQ==&amp;WINDOW=FIRST_POPUP&amp;HEIGHT=450&amp;WIDTH=450&amp;START_MA","XIMIZED=FALSE&amp;VAR:CALENDAR=US&amp;VAR:SYMBOL=SPN&amp;VAR:INDEX=0"}</definedName>
    <definedName name="_2132__FDSAUDITLINK__" hidden="1">{"fdsup://directions/FAT Viewer?action=UPDATE&amp;creator=factset&amp;DYN_ARGS=TRUE&amp;DOC_NAME=FAT:FQL_AUDITING_CLIENT_TEMPLATE.FAT&amp;display_string=Audit&amp;VAR:KEY=ZADGXSHOXE&amp;VAR:QUERY=RkZfRUJJVERBX09QRVIoTFRNLDM5NDk2KQ==&amp;WINDOW=FIRST_POPUP&amp;HEIGHT=450&amp;WIDTH=450&amp;START_MA","XIMIZED=FALSE&amp;VAR:CALENDAR=US&amp;VAR:SYMBOL=SPN&amp;VAR:INDEX=0"}</definedName>
    <definedName name="_2133__FDSAUDITLINK__" localSheetId="0" hidden="1">{"fdsup://directions/FAT Viewer?action=UPDATE&amp;creator=factset&amp;DYN_ARGS=TRUE&amp;DOC_NAME=FAT:FQL_AUDITING_CLIENT_TEMPLATE.FAT&amp;display_string=Audit&amp;VAR:KEY=DCTMLGJAZI&amp;VAR:QUERY=RkZfRU5UUlBSX1ZBTF9EQUlMWSgzOTQ5NiwsLCwsJ0RJTCcp&amp;WINDOW=FIRST_POPUP&amp;HEIGHT=450&amp;WIDTH=","450&amp;START_MAXIMIZED=FALSE&amp;VAR:CALENDAR=US&amp;VAR:SYMBOL=SPN&amp;VAR:INDEX=0"}</definedName>
    <definedName name="_2133__FDSAUDITLINK__" hidden="1">{"fdsup://directions/FAT Viewer?action=UPDATE&amp;creator=factset&amp;DYN_ARGS=TRUE&amp;DOC_NAME=FAT:FQL_AUDITING_CLIENT_TEMPLATE.FAT&amp;display_string=Audit&amp;VAR:KEY=DCTMLGJAZI&amp;VAR:QUERY=RkZfRU5UUlBSX1ZBTF9EQUlMWSgzOTQ5NiwsLCwsJ0RJTCcp&amp;WINDOW=FIRST_POPUP&amp;HEIGHT=450&amp;WIDTH=","450&amp;START_MAXIMIZED=FALSE&amp;VAR:CALENDAR=US&amp;VAR:SYMBOL=SPN&amp;VAR:INDEX=0"}</definedName>
    <definedName name="_2134__FDSAUDITLINK__" localSheetId="0" hidden="1">{"fdsup://directions/FAT Viewer?action=UPDATE&amp;creator=factset&amp;DYN_ARGS=TRUE&amp;DOC_NAME=FAT:FQL_AUDITING_CLIENT_TEMPLATE.FAT&amp;display_string=Audit&amp;VAR:KEY=BGTYLUBWXO&amp;VAR:QUERY=RkZfRUJJVERBX09QRVIoTFRNLDM5NDg5KQ==&amp;WINDOW=FIRST_POPUP&amp;HEIGHT=450&amp;WIDTH=450&amp;START_MA","XIMIZED=FALSE&amp;VAR:CALENDAR=US&amp;VAR:SYMBOL=SPN&amp;VAR:INDEX=0"}</definedName>
    <definedName name="_2134__FDSAUDITLINK__" hidden="1">{"fdsup://directions/FAT Viewer?action=UPDATE&amp;creator=factset&amp;DYN_ARGS=TRUE&amp;DOC_NAME=FAT:FQL_AUDITING_CLIENT_TEMPLATE.FAT&amp;display_string=Audit&amp;VAR:KEY=BGTYLUBWXO&amp;VAR:QUERY=RkZfRUJJVERBX09QRVIoTFRNLDM5NDg5KQ==&amp;WINDOW=FIRST_POPUP&amp;HEIGHT=450&amp;WIDTH=450&amp;START_MA","XIMIZED=FALSE&amp;VAR:CALENDAR=US&amp;VAR:SYMBOL=SPN&amp;VAR:INDEX=0"}</definedName>
    <definedName name="_2135__FDSAUDITLINK__" localSheetId="0" hidden="1">{"fdsup://directions/FAT Viewer?action=UPDATE&amp;creator=factset&amp;DYN_ARGS=TRUE&amp;DOC_NAME=FAT:FQL_AUDITING_CLIENT_TEMPLATE.FAT&amp;display_string=Audit&amp;VAR:KEY=LGNWVEDCTC&amp;VAR:QUERY=RkZfRU5UUlBSX1ZBTF9EQUlMWSgzOTQ4OSwsLCwsJ0RJTCcp&amp;WINDOW=FIRST_POPUP&amp;HEIGHT=450&amp;WIDTH=","450&amp;START_MAXIMIZED=FALSE&amp;VAR:CALENDAR=US&amp;VAR:SYMBOL=SPN&amp;VAR:INDEX=0"}</definedName>
    <definedName name="_2135__FDSAUDITLINK__" hidden="1">{"fdsup://directions/FAT Viewer?action=UPDATE&amp;creator=factset&amp;DYN_ARGS=TRUE&amp;DOC_NAME=FAT:FQL_AUDITING_CLIENT_TEMPLATE.FAT&amp;display_string=Audit&amp;VAR:KEY=LGNWVEDCTC&amp;VAR:QUERY=RkZfRU5UUlBSX1ZBTF9EQUlMWSgzOTQ4OSwsLCwsJ0RJTCcp&amp;WINDOW=FIRST_POPUP&amp;HEIGHT=450&amp;WIDTH=","450&amp;START_MAXIMIZED=FALSE&amp;VAR:CALENDAR=US&amp;VAR:SYMBOL=SPN&amp;VAR:INDEX=0"}</definedName>
    <definedName name="_2136__FDSAUDITLINK__" localSheetId="0" hidden="1">{"fdsup://directions/FAT Viewer?action=UPDATE&amp;creator=factset&amp;DYN_ARGS=TRUE&amp;DOC_NAME=FAT:FQL_AUDITING_CLIENT_TEMPLATE.FAT&amp;display_string=Audit&amp;VAR:KEY=REFMDMXGBE&amp;VAR:QUERY=RkZfRUJJVERBX09QRVIoTFRNLDM5NDgyKQ==&amp;WINDOW=FIRST_POPUP&amp;HEIGHT=450&amp;WIDTH=450&amp;START_MA","XIMIZED=FALSE&amp;VAR:CALENDAR=US&amp;VAR:SYMBOL=SPN&amp;VAR:INDEX=0"}</definedName>
    <definedName name="_2136__FDSAUDITLINK__" hidden="1">{"fdsup://directions/FAT Viewer?action=UPDATE&amp;creator=factset&amp;DYN_ARGS=TRUE&amp;DOC_NAME=FAT:FQL_AUDITING_CLIENT_TEMPLATE.FAT&amp;display_string=Audit&amp;VAR:KEY=REFMDMXGBE&amp;VAR:QUERY=RkZfRUJJVERBX09QRVIoTFRNLDM5NDgyKQ==&amp;WINDOW=FIRST_POPUP&amp;HEIGHT=450&amp;WIDTH=450&amp;START_MA","XIMIZED=FALSE&amp;VAR:CALENDAR=US&amp;VAR:SYMBOL=SPN&amp;VAR:INDEX=0"}</definedName>
    <definedName name="_2137__FDSAUDITLINK__" localSheetId="0" hidden="1">{"fdsup://directions/FAT Viewer?action=UPDATE&amp;creator=factset&amp;DYN_ARGS=TRUE&amp;DOC_NAME=FAT:FQL_AUDITING_CLIENT_TEMPLATE.FAT&amp;display_string=Audit&amp;VAR:KEY=ZSBWFCRMTW&amp;VAR:QUERY=RkZfRU5UUlBSX1ZBTF9EQUlMWSgzOTQ4MiwsLCwsJ0RJTCcp&amp;WINDOW=FIRST_POPUP&amp;HEIGHT=450&amp;WIDTH=","450&amp;START_MAXIMIZED=FALSE&amp;VAR:CALENDAR=US&amp;VAR:SYMBOL=SPN&amp;VAR:INDEX=0"}</definedName>
    <definedName name="_2137__FDSAUDITLINK__" hidden="1">{"fdsup://directions/FAT Viewer?action=UPDATE&amp;creator=factset&amp;DYN_ARGS=TRUE&amp;DOC_NAME=FAT:FQL_AUDITING_CLIENT_TEMPLATE.FAT&amp;display_string=Audit&amp;VAR:KEY=ZSBWFCRMTW&amp;VAR:QUERY=RkZfRU5UUlBSX1ZBTF9EQUlMWSgzOTQ4MiwsLCwsJ0RJTCcp&amp;WINDOW=FIRST_POPUP&amp;HEIGHT=450&amp;WIDTH=","450&amp;START_MAXIMIZED=FALSE&amp;VAR:CALENDAR=US&amp;VAR:SYMBOL=SPN&amp;VAR:INDEX=0"}</definedName>
    <definedName name="_2138__FDSAUDITLINK__" localSheetId="0" hidden="1">{"fdsup://directions/FAT Viewer?action=UPDATE&amp;creator=factset&amp;DYN_ARGS=TRUE&amp;DOC_NAME=FAT:FQL_AUDITING_CLIENT_TEMPLATE.FAT&amp;display_string=Audit&amp;VAR:KEY=LAVQDEBOXY&amp;VAR:QUERY=RkZfRUJJVERBX09QRVIoTFRNLDM5NDc1KQ==&amp;WINDOW=FIRST_POPUP&amp;HEIGHT=450&amp;WIDTH=450&amp;START_MA","XIMIZED=FALSE&amp;VAR:CALENDAR=US&amp;VAR:SYMBOL=SPN&amp;VAR:INDEX=0"}</definedName>
    <definedName name="_2138__FDSAUDITLINK__" hidden="1">{"fdsup://directions/FAT Viewer?action=UPDATE&amp;creator=factset&amp;DYN_ARGS=TRUE&amp;DOC_NAME=FAT:FQL_AUDITING_CLIENT_TEMPLATE.FAT&amp;display_string=Audit&amp;VAR:KEY=LAVQDEBOXY&amp;VAR:QUERY=RkZfRUJJVERBX09QRVIoTFRNLDM5NDc1KQ==&amp;WINDOW=FIRST_POPUP&amp;HEIGHT=450&amp;WIDTH=450&amp;START_MA","XIMIZED=FALSE&amp;VAR:CALENDAR=US&amp;VAR:SYMBOL=SPN&amp;VAR:INDEX=0"}</definedName>
    <definedName name="_2139__FDSAUDITLINK__" localSheetId="0" hidden="1">{"fdsup://directions/FAT Viewer?action=UPDATE&amp;creator=factset&amp;DYN_ARGS=TRUE&amp;DOC_NAME=FAT:FQL_AUDITING_CLIENT_TEMPLATE.FAT&amp;display_string=Audit&amp;VAR:KEY=ZAHEPKDYVQ&amp;VAR:QUERY=RkZfRU5UUlBSX1ZBTF9EQUlMWSgzOTQ3NSwsLCwsJ0RJTCcp&amp;WINDOW=FIRST_POPUP&amp;HEIGHT=450&amp;WIDTH=","450&amp;START_MAXIMIZED=FALSE&amp;VAR:CALENDAR=US&amp;VAR:SYMBOL=SPN&amp;VAR:INDEX=0"}</definedName>
    <definedName name="_2139__FDSAUDITLINK__" hidden="1">{"fdsup://directions/FAT Viewer?action=UPDATE&amp;creator=factset&amp;DYN_ARGS=TRUE&amp;DOC_NAME=FAT:FQL_AUDITING_CLIENT_TEMPLATE.FAT&amp;display_string=Audit&amp;VAR:KEY=ZAHEPKDYVQ&amp;VAR:QUERY=RkZfRU5UUlBSX1ZBTF9EQUlMWSgzOTQ3NSwsLCwsJ0RJTCcp&amp;WINDOW=FIRST_POPUP&amp;HEIGHT=450&amp;WIDTH=","450&amp;START_MAXIMIZED=FALSE&amp;VAR:CALENDAR=US&amp;VAR:SYMBOL=SPN&amp;VAR:INDEX=0"}</definedName>
    <definedName name="_214__123Graph_CCHART_3" hidden="1">#REF!</definedName>
    <definedName name="_214__FDSAUDITLINK__" localSheetId="0" hidden="1">{"fdsup://directions/FAT Viewer?action=UPDATE&amp;creator=factset&amp;DYN_ARGS=TRUE&amp;DOC_NAME=FAT:FQL_AUDITING_CLIENT_TEMPLATE.FAT&amp;display_string=Audit&amp;VAR:KEY=HQRYDMBCVC&amp;VAR:QUERY=RkZfRUJJVERBX09QRVIoTFRNLDQwMTk2KQ==&amp;WINDOW=FIRST_POPUP&amp;HEIGHT=450&amp;WIDTH=450&amp;START_MA","XIMIZED=FALSE&amp;VAR:CALENDAR=US&amp;VAR:SYMBOL=B2850B&amp;VAR:INDEX=0"}</definedName>
    <definedName name="_214__FDSAUDITLINK__" hidden="1">{"fdsup://directions/FAT Viewer?action=UPDATE&amp;creator=factset&amp;DYN_ARGS=TRUE&amp;DOC_NAME=FAT:FQL_AUDITING_CLIENT_TEMPLATE.FAT&amp;display_string=Audit&amp;VAR:KEY=HQRYDMBCVC&amp;VAR:QUERY=RkZfRUJJVERBX09QRVIoTFRNLDQwMTk2KQ==&amp;WINDOW=FIRST_POPUP&amp;HEIGHT=450&amp;WIDTH=450&amp;START_MA","XIMIZED=FALSE&amp;VAR:CALENDAR=US&amp;VAR:SYMBOL=B2850B&amp;VAR:INDEX=0"}</definedName>
    <definedName name="_2140__FDSAUDITLINK__" localSheetId="0" hidden="1">{"fdsup://directions/FAT Viewer?action=UPDATE&amp;creator=factset&amp;DYN_ARGS=TRUE&amp;DOC_NAME=FAT:FQL_AUDITING_CLIENT_TEMPLATE.FAT&amp;display_string=Audit&amp;VAR:KEY=ZIXERIHIRS&amp;VAR:QUERY=RkZfRUJJVERBX09QRVIoTFRNLDM5NDY4KQ==&amp;WINDOW=FIRST_POPUP&amp;HEIGHT=450&amp;WIDTH=450&amp;START_MA","XIMIZED=FALSE&amp;VAR:CALENDAR=US&amp;VAR:SYMBOL=SPN&amp;VAR:INDEX=0"}</definedName>
    <definedName name="_2140__FDSAUDITLINK__" hidden="1">{"fdsup://directions/FAT Viewer?action=UPDATE&amp;creator=factset&amp;DYN_ARGS=TRUE&amp;DOC_NAME=FAT:FQL_AUDITING_CLIENT_TEMPLATE.FAT&amp;display_string=Audit&amp;VAR:KEY=ZIXERIHIRS&amp;VAR:QUERY=RkZfRUJJVERBX09QRVIoTFRNLDM5NDY4KQ==&amp;WINDOW=FIRST_POPUP&amp;HEIGHT=450&amp;WIDTH=450&amp;START_MA","XIMIZED=FALSE&amp;VAR:CALENDAR=US&amp;VAR:SYMBOL=SPN&amp;VAR:INDEX=0"}</definedName>
    <definedName name="_2141__FDSAUDITLINK__" localSheetId="0" hidden="1">{"fdsup://directions/FAT Viewer?action=UPDATE&amp;creator=factset&amp;DYN_ARGS=TRUE&amp;DOC_NAME=FAT:FQL_AUDITING_CLIENT_TEMPLATE.FAT&amp;display_string=Audit&amp;VAR:KEY=FIXIXYHGBW&amp;VAR:QUERY=RkZfRU5UUlBSX1ZBTF9EQUlMWSgzOTQ2OCwsLCwsJ0RJTCcp&amp;WINDOW=FIRST_POPUP&amp;HEIGHT=450&amp;WIDTH=","450&amp;START_MAXIMIZED=FALSE&amp;VAR:CALENDAR=US&amp;VAR:SYMBOL=SPN&amp;VAR:INDEX=0"}</definedName>
    <definedName name="_2141__FDSAUDITLINK__" hidden="1">{"fdsup://directions/FAT Viewer?action=UPDATE&amp;creator=factset&amp;DYN_ARGS=TRUE&amp;DOC_NAME=FAT:FQL_AUDITING_CLIENT_TEMPLATE.FAT&amp;display_string=Audit&amp;VAR:KEY=FIXIXYHGBW&amp;VAR:QUERY=RkZfRU5UUlBSX1ZBTF9EQUlMWSgzOTQ2OCwsLCwsJ0RJTCcp&amp;WINDOW=FIRST_POPUP&amp;HEIGHT=450&amp;WIDTH=","450&amp;START_MAXIMIZED=FALSE&amp;VAR:CALENDAR=US&amp;VAR:SYMBOL=SPN&amp;VAR:INDEX=0"}</definedName>
    <definedName name="_2142__FDSAUDITLINK__" localSheetId="0" hidden="1">{"fdsup://directions/FAT Viewer?action=UPDATE&amp;creator=factset&amp;DYN_ARGS=TRUE&amp;DOC_NAME=FAT:FQL_AUDITING_CLIENT_TEMPLATE.FAT&amp;display_string=Audit&amp;VAR:KEY=POZERETGTG&amp;VAR:QUERY=RkZfRUJJVERBX09QRVIoTFRNLDM5NDYxKQ==&amp;WINDOW=FIRST_POPUP&amp;HEIGHT=450&amp;WIDTH=450&amp;START_MA","XIMIZED=FALSE&amp;VAR:CALENDAR=US&amp;VAR:SYMBOL=SPN&amp;VAR:INDEX=0"}</definedName>
    <definedName name="_2142__FDSAUDITLINK__" hidden="1">{"fdsup://directions/FAT Viewer?action=UPDATE&amp;creator=factset&amp;DYN_ARGS=TRUE&amp;DOC_NAME=FAT:FQL_AUDITING_CLIENT_TEMPLATE.FAT&amp;display_string=Audit&amp;VAR:KEY=POZERETGTG&amp;VAR:QUERY=RkZfRUJJVERBX09QRVIoTFRNLDM5NDYxKQ==&amp;WINDOW=FIRST_POPUP&amp;HEIGHT=450&amp;WIDTH=450&amp;START_MA","XIMIZED=FALSE&amp;VAR:CALENDAR=US&amp;VAR:SYMBOL=SPN&amp;VAR:INDEX=0"}</definedName>
    <definedName name="_2143__FDSAUDITLINK__" localSheetId="0" hidden="1">{"fdsup://directions/FAT Viewer?action=UPDATE&amp;creator=factset&amp;DYN_ARGS=TRUE&amp;DOC_NAME=FAT:FQL_AUDITING_CLIENT_TEMPLATE.FAT&amp;display_string=Audit&amp;VAR:KEY=DWPKDIVGFQ&amp;VAR:QUERY=RkZfRU5UUlBSX1ZBTF9EQUlMWSgzOTQ2MSwsLCwsJ0RJTCcp&amp;WINDOW=FIRST_POPUP&amp;HEIGHT=450&amp;WIDTH=","450&amp;START_MAXIMIZED=FALSE&amp;VAR:CALENDAR=US&amp;VAR:SYMBOL=SPN&amp;VAR:INDEX=0"}</definedName>
    <definedName name="_2143__FDSAUDITLINK__" hidden="1">{"fdsup://directions/FAT Viewer?action=UPDATE&amp;creator=factset&amp;DYN_ARGS=TRUE&amp;DOC_NAME=FAT:FQL_AUDITING_CLIENT_TEMPLATE.FAT&amp;display_string=Audit&amp;VAR:KEY=DWPKDIVGFQ&amp;VAR:QUERY=RkZfRU5UUlBSX1ZBTF9EQUlMWSgzOTQ2MSwsLCwsJ0RJTCcp&amp;WINDOW=FIRST_POPUP&amp;HEIGHT=450&amp;WIDTH=","450&amp;START_MAXIMIZED=FALSE&amp;VAR:CALENDAR=US&amp;VAR:SYMBOL=SPN&amp;VAR:INDEX=0"}</definedName>
    <definedName name="_2144__FDSAUDITLINK__" localSheetId="0" hidden="1">{"fdsup://directions/FAT Viewer?action=UPDATE&amp;creator=factset&amp;DYN_ARGS=TRUE&amp;DOC_NAME=FAT:FQL_AUDITING_CLIENT_TEMPLATE.FAT&amp;display_string=Audit&amp;VAR:KEY=PYRWLYDAHS&amp;VAR:QUERY=RkZfRUJJVERBX09QRVIoTFRNLDM5NDU0KQ==&amp;WINDOW=FIRST_POPUP&amp;HEIGHT=450&amp;WIDTH=450&amp;START_MA","XIMIZED=FALSE&amp;VAR:CALENDAR=US&amp;VAR:SYMBOL=SPN&amp;VAR:INDEX=0"}</definedName>
    <definedName name="_2144__FDSAUDITLINK__" hidden="1">{"fdsup://directions/FAT Viewer?action=UPDATE&amp;creator=factset&amp;DYN_ARGS=TRUE&amp;DOC_NAME=FAT:FQL_AUDITING_CLIENT_TEMPLATE.FAT&amp;display_string=Audit&amp;VAR:KEY=PYRWLYDAHS&amp;VAR:QUERY=RkZfRUJJVERBX09QRVIoTFRNLDM5NDU0KQ==&amp;WINDOW=FIRST_POPUP&amp;HEIGHT=450&amp;WIDTH=450&amp;START_MA","XIMIZED=FALSE&amp;VAR:CALENDAR=US&amp;VAR:SYMBOL=SPN&amp;VAR:INDEX=0"}</definedName>
    <definedName name="_2145__FDSAUDITLINK__" localSheetId="0" hidden="1">{"fdsup://directions/FAT Viewer?action=UPDATE&amp;creator=factset&amp;DYN_ARGS=TRUE&amp;DOC_NAME=FAT:FQL_AUDITING_CLIENT_TEMPLATE.FAT&amp;display_string=Audit&amp;VAR:KEY=JAHQVKZSHS&amp;VAR:QUERY=RkZfRU5UUlBSX1ZBTF9EQUlMWSgzOTQ1NCwsLCwsJ0RJTCcp&amp;WINDOW=FIRST_POPUP&amp;HEIGHT=450&amp;WIDTH=","450&amp;START_MAXIMIZED=FALSE&amp;VAR:CALENDAR=US&amp;VAR:SYMBOL=SPN&amp;VAR:INDEX=0"}</definedName>
    <definedName name="_2145__FDSAUDITLINK__" hidden="1">{"fdsup://directions/FAT Viewer?action=UPDATE&amp;creator=factset&amp;DYN_ARGS=TRUE&amp;DOC_NAME=FAT:FQL_AUDITING_CLIENT_TEMPLATE.FAT&amp;display_string=Audit&amp;VAR:KEY=JAHQVKZSHS&amp;VAR:QUERY=RkZfRU5UUlBSX1ZBTF9EQUlMWSgzOTQ1NCwsLCwsJ0RJTCcp&amp;WINDOW=FIRST_POPUP&amp;HEIGHT=450&amp;WIDTH=","450&amp;START_MAXIMIZED=FALSE&amp;VAR:CALENDAR=US&amp;VAR:SYMBOL=SPN&amp;VAR:INDEX=0"}</definedName>
    <definedName name="_2146__FDSAUDITLINK__" localSheetId="0" hidden="1">{"fdsup://directions/FAT Viewer?action=UPDATE&amp;creator=factset&amp;DYN_ARGS=TRUE&amp;DOC_NAME=FAT:FQL_AUDITING_CLIENT_TEMPLATE.FAT&amp;display_string=Audit&amp;VAR:KEY=PCBQJKFCZI&amp;VAR:QUERY=RkZfRUJJVERBX09QRVIoTFRNLDM5NDQ3KQ==&amp;WINDOW=FIRST_POPUP&amp;HEIGHT=450&amp;WIDTH=450&amp;START_MA","XIMIZED=FALSE&amp;VAR:CALENDAR=US&amp;VAR:SYMBOL=SPN&amp;VAR:INDEX=0"}</definedName>
    <definedName name="_2146__FDSAUDITLINK__" hidden="1">{"fdsup://directions/FAT Viewer?action=UPDATE&amp;creator=factset&amp;DYN_ARGS=TRUE&amp;DOC_NAME=FAT:FQL_AUDITING_CLIENT_TEMPLATE.FAT&amp;display_string=Audit&amp;VAR:KEY=PCBQJKFCZI&amp;VAR:QUERY=RkZfRUJJVERBX09QRVIoTFRNLDM5NDQ3KQ==&amp;WINDOW=FIRST_POPUP&amp;HEIGHT=450&amp;WIDTH=450&amp;START_MA","XIMIZED=FALSE&amp;VAR:CALENDAR=US&amp;VAR:SYMBOL=SPN&amp;VAR:INDEX=0"}</definedName>
    <definedName name="_2147__FDSAUDITLINK__" localSheetId="0" hidden="1">{"fdsup://directions/FAT Viewer?action=UPDATE&amp;creator=factset&amp;DYN_ARGS=TRUE&amp;DOC_NAME=FAT:FQL_AUDITING_CLIENT_TEMPLATE.FAT&amp;display_string=Audit&amp;VAR:KEY=XKFUZAHAJS&amp;VAR:QUERY=RkZfRU5UUlBSX1ZBTF9EQUlMWSgzOTQ0NywsLCwsJ0RJTCcp&amp;WINDOW=FIRST_POPUP&amp;HEIGHT=450&amp;WIDTH=","450&amp;START_MAXIMIZED=FALSE&amp;VAR:CALENDAR=US&amp;VAR:SYMBOL=SPN&amp;VAR:INDEX=0"}</definedName>
    <definedName name="_2147__FDSAUDITLINK__" hidden="1">{"fdsup://directions/FAT Viewer?action=UPDATE&amp;creator=factset&amp;DYN_ARGS=TRUE&amp;DOC_NAME=FAT:FQL_AUDITING_CLIENT_TEMPLATE.FAT&amp;display_string=Audit&amp;VAR:KEY=XKFUZAHAJS&amp;VAR:QUERY=RkZfRU5UUlBSX1ZBTF9EQUlMWSgzOTQ0NywsLCwsJ0RJTCcp&amp;WINDOW=FIRST_POPUP&amp;HEIGHT=450&amp;WIDTH=","450&amp;START_MAXIMIZED=FALSE&amp;VAR:CALENDAR=US&amp;VAR:SYMBOL=SPN&amp;VAR:INDEX=0"}</definedName>
    <definedName name="_2148__FDSAUDITLINK__" localSheetId="0" hidden="1">{"fdsup://directions/FAT Viewer?action=UPDATE&amp;creator=factset&amp;DYN_ARGS=TRUE&amp;DOC_NAME=FAT:FQL_AUDITING_CLIENT_TEMPLATE.FAT&amp;display_string=Audit&amp;VAR:KEY=FEDEDWBYBO&amp;VAR:QUERY=RkZfRUJJVERBX09QRVIoTFRNLDM5NDQwKQ==&amp;WINDOW=FIRST_POPUP&amp;HEIGHT=450&amp;WIDTH=450&amp;START_MA","XIMIZED=FALSE&amp;VAR:CALENDAR=US&amp;VAR:SYMBOL=SPN&amp;VAR:INDEX=0"}</definedName>
    <definedName name="_2148__FDSAUDITLINK__" hidden="1">{"fdsup://directions/FAT Viewer?action=UPDATE&amp;creator=factset&amp;DYN_ARGS=TRUE&amp;DOC_NAME=FAT:FQL_AUDITING_CLIENT_TEMPLATE.FAT&amp;display_string=Audit&amp;VAR:KEY=FEDEDWBYBO&amp;VAR:QUERY=RkZfRUJJVERBX09QRVIoTFRNLDM5NDQwKQ==&amp;WINDOW=FIRST_POPUP&amp;HEIGHT=450&amp;WIDTH=450&amp;START_MA","XIMIZED=FALSE&amp;VAR:CALENDAR=US&amp;VAR:SYMBOL=SPN&amp;VAR:INDEX=0"}</definedName>
    <definedName name="_2149__FDSAUDITLINK__" localSheetId="0" hidden="1">{"fdsup://directions/FAT Viewer?action=UPDATE&amp;creator=factset&amp;DYN_ARGS=TRUE&amp;DOC_NAME=FAT:FQL_AUDITING_CLIENT_TEMPLATE.FAT&amp;display_string=Audit&amp;VAR:KEY=VWVKJIJIFS&amp;VAR:QUERY=RkZfRU5UUlBSX1ZBTF9EQUlMWSgzOTQ0MCwsLCwsJ0RJTCcp&amp;WINDOW=FIRST_POPUP&amp;HEIGHT=450&amp;WIDTH=","450&amp;START_MAXIMIZED=FALSE&amp;VAR:CALENDAR=US&amp;VAR:SYMBOL=SPN&amp;VAR:INDEX=0"}</definedName>
    <definedName name="_2149__FDSAUDITLINK__" hidden="1">{"fdsup://directions/FAT Viewer?action=UPDATE&amp;creator=factset&amp;DYN_ARGS=TRUE&amp;DOC_NAME=FAT:FQL_AUDITING_CLIENT_TEMPLATE.FAT&amp;display_string=Audit&amp;VAR:KEY=VWVKJIJIFS&amp;VAR:QUERY=RkZfRU5UUlBSX1ZBTF9EQUlMWSgzOTQ0MCwsLCwsJ0RJTCcp&amp;WINDOW=FIRST_POPUP&amp;HEIGHT=450&amp;WIDTH=","450&amp;START_MAXIMIZED=FALSE&amp;VAR:CALENDAR=US&amp;VAR:SYMBOL=SPN&amp;VAR:INDEX=0"}</definedName>
    <definedName name="_215__123Graph_DCHART_1" hidden="1">#REF!</definedName>
    <definedName name="_215__FDSAUDITLINK__" localSheetId="0" hidden="1">{"fdsup://directions/FAT Viewer?action=UPDATE&amp;creator=factset&amp;DYN_ARGS=TRUE&amp;DOC_NAME=FAT:FQL_AUDITING_CLIENT_TEMPLATE.FAT&amp;display_string=Audit&amp;VAR:KEY=VUHWVCZCZI&amp;VAR:QUERY=RkZfRU5UUlBSX1ZBTF9EQUlMWSg0MDE4OSwsLCwsJ0RJTCcp&amp;WINDOW=FIRST_POPUP&amp;HEIGHT=450&amp;WIDTH=","450&amp;START_MAXIMIZED=FALSE&amp;VAR:CALENDAR=US&amp;VAR:SYMBOL=B2850B&amp;VAR:INDEX=0"}</definedName>
    <definedName name="_215__FDSAUDITLINK__" hidden="1">{"fdsup://directions/FAT Viewer?action=UPDATE&amp;creator=factset&amp;DYN_ARGS=TRUE&amp;DOC_NAME=FAT:FQL_AUDITING_CLIENT_TEMPLATE.FAT&amp;display_string=Audit&amp;VAR:KEY=VUHWVCZCZI&amp;VAR:QUERY=RkZfRU5UUlBSX1ZBTF9EQUlMWSg0MDE4OSwsLCwsJ0RJTCcp&amp;WINDOW=FIRST_POPUP&amp;HEIGHT=450&amp;WIDTH=","450&amp;START_MAXIMIZED=FALSE&amp;VAR:CALENDAR=US&amp;VAR:SYMBOL=B2850B&amp;VAR:INDEX=0"}</definedName>
    <definedName name="_2150__FDSAUDITLINK__" localSheetId="0" hidden="1">{"fdsup://directions/FAT Viewer?action=UPDATE&amp;creator=factset&amp;DYN_ARGS=TRUE&amp;DOC_NAME=FAT:FQL_AUDITING_CLIENT_TEMPLATE.FAT&amp;display_string=Audit&amp;VAR:KEY=HWXSNKJARO&amp;VAR:QUERY=RkZfRUJJVERBX09QRVIoTFRNLDM5NDMzKQ==&amp;WINDOW=FIRST_POPUP&amp;HEIGHT=450&amp;WIDTH=450&amp;START_MA","XIMIZED=FALSE&amp;VAR:CALENDAR=US&amp;VAR:SYMBOL=SPN&amp;VAR:INDEX=0"}</definedName>
    <definedName name="_2150__FDSAUDITLINK__" hidden="1">{"fdsup://directions/FAT Viewer?action=UPDATE&amp;creator=factset&amp;DYN_ARGS=TRUE&amp;DOC_NAME=FAT:FQL_AUDITING_CLIENT_TEMPLATE.FAT&amp;display_string=Audit&amp;VAR:KEY=HWXSNKJARO&amp;VAR:QUERY=RkZfRUJJVERBX09QRVIoTFRNLDM5NDMzKQ==&amp;WINDOW=FIRST_POPUP&amp;HEIGHT=450&amp;WIDTH=450&amp;START_MA","XIMIZED=FALSE&amp;VAR:CALENDAR=US&amp;VAR:SYMBOL=SPN&amp;VAR:INDEX=0"}</definedName>
    <definedName name="_2151__FDSAUDITLINK__" localSheetId="0" hidden="1">{"fdsup://directions/FAT Viewer?action=UPDATE&amp;creator=factset&amp;DYN_ARGS=TRUE&amp;DOC_NAME=FAT:FQL_AUDITING_CLIENT_TEMPLATE.FAT&amp;display_string=Audit&amp;VAR:KEY=HENOTSTGZA&amp;VAR:QUERY=RkZfRU5UUlBSX1ZBTF9EQUlMWSgzOTQzMywsLCwsJ0RJTCcp&amp;WINDOW=FIRST_POPUP&amp;HEIGHT=450&amp;WIDTH=","450&amp;START_MAXIMIZED=FALSE&amp;VAR:CALENDAR=US&amp;VAR:SYMBOL=SPN&amp;VAR:INDEX=0"}</definedName>
    <definedName name="_2151__FDSAUDITLINK__" hidden="1">{"fdsup://directions/FAT Viewer?action=UPDATE&amp;creator=factset&amp;DYN_ARGS=TRUE&amp;DOC_NAME=FAT:FQL_AUDITING_CLIENT_TEMPLATE.FAT&amp;display_string=Audit&amp;VAR:KEY=HENOTSTGZA&amp;VAR:QUERY=RkZfRU5UUlBSX1ZBTF9EQUlMWSgzOTQzMywsLCwsJ0RJTCcp&amp;WINDOW=FIRST_POPUP&amp;HEIGHT=450&amp;WIDTH=","450&amp;START_MAXIMIZED=FALSE&amp;VAR:CALENDAR=US&amp;VAR:SYMBOL=SPN&amp;VAR:INDEX=0"}</definedName>
    <definedName name="_2152__FDSAUDITLINK__" localSheetId="0" hidden="1">{"fdsup://directions/FAT Viewer?action=UPDATE&amp;creator=factset&amp;DYN_ARGS=TRUE&amp;DOC_NAME=FAT:FQL_AUDITING_CLIENT_TEMPLATE.FAT&amp;display_string=Audit&amp;VAR:KEY=DGJWHYLKRW&amp;VAR:QUERY=RkZfRUJJVERBX09QRVIoTFRNLDM5NDI2KQ==&amp;WINDOW=FIRST_POPUP&amp;HEIGHT=450&amp;WIDTH=450&amp;START_MA","XIMIZED=FALSE&amp;VAR:CALENDAR=US&amp;VAR:SYMBOL=SPN&amp;VAR:INDEX=0"}</definedName>
    <definedName name="_2152__FDSAUDITLINK__" hidden="1">{"fdsup://directions/FAT Viewer?action=UPDATE&amp;creator=factset&amp;DYN_ARGS=TRUE&amp;DOC_NAME=FAT:FQL_AUDITING_CLIENT_TEMPLATE.FAT&amp;display_string=Audit&amp;VAR:KEY=DGJWHYLKRW&amp;VAR:QUERY=RkZfRUJJVERBX09QRVIoTFRNLDM5NDI2KQ==&amp;WINDOW=FIRST_POPUP&amp;HEIGHT=450&amp;WIDTH=450&amp;START_MA","XIMIZED=FALSE&amp;VAR:CALENDAR=US&amp;VAR:SYMBOL=SPN&amp;VAR:INDEX=0"}</definedName>
    <definedName name="_2153__FDSAUDITLINK__" localSheetId="0" hidden="1">{"fdsup://directions/FAT Viewer?action=UPDATE&amp;creator=factset&amp;DYN_ARGS=TRUE&amp;DOC_NAME=FAT:FQL_AUDITING_CLIENT_TEMPLATE.FAT&amp;display_string=Audit&amp;VAR:KEY=RCNYHYPAFA&amp;VAR:QUERY=RkZfRU5UUlBSX1ZBTF9EQUlMWSgzOTQyNiwsLCwsJ0RJTCcp&amp;WINDOW=FIRST_POPUP&amp;HEIGHT=450&amp;WIDTH=","450&amp;START_MAXIMIZED=FALSE&amp;VAR:CALENDAR=US&amp;VAR:SYMBOL=SPN&amp;VAR:INDEX=0"}</definedName>
    <definedName name="_2153__FDSAUDITLINK__" hidden="1">{"fdsup://directions/FAT Viewer?action=UPDATE&amp;creator=factset&amp;DYN_ARGS=TRUE&amp;DOC_NAME=FAT:FQL_AUDITING_CLIENT_TEMPLATE.FAT&amp;display_string=Audit&amp;VAR:KEY=RCNYHYPAFA&amp;VAR:QUERY=RkZfRU5UUlBSX1ZBTF9EQUlMWSgzOTQyNiwsLCwsJ0RJTCcp&amp;WINDOW=FIRST_POPUP&amp;HEIGHT=450&amp;WIDTH=","450&amp;START_MAXIMIZED=FALSE&amp;VAR:CALENDAR=US&amp;VAR:SYMBOL=SPN&amp;VAR:INDEX=0"}</definedName>
    <definedName name="_2154__FDSAUDITLINK__" localSheetId="0" hidden="1">{"fdsup://directions/FAT Viewer?action=UPDATE&amp;creator=factset&amp;DYN_ARGS=TRUE&amp;DOC_NAME=FAT:FQL_AUDITING_CLIENT_TEMPLATE.FAT&amp;display_string=Audit&amp;VAR:KEY=FADWPGHYXO&amp;VAR:QUERY=RkZfRUJJVERBX09QRVIoTFRNLDM5NDE5KQ==&amp;WINDOW=FIRST_POPUP&amp;HEIGHT=450&amp;WIDTH=450&amp;START_MA","XIMIZED=FALSE&amp;VAR:CALENDAR=US&amp;VAR:SYMBOL=SPN&amp;VAR:INDEX=0"}</definedName>
    <definedName name="_2154__FDSAUDITLINK__" hidden="1">{"fdsup://directions/FAT Viewer?action=UPDATE&amp;creator=factset&amp;DYN_ARGS=TRUE&amp;DOC_NAME=FAT:FQL_AUDITING_CLIENT_TEMPLATE.FAT&amp;display_string=Audit&amp;VAR:KEY=FADWPGHYXO&amp;VAR:QUERY=RkZfRUJJVERBX09QRVIoTFRNLDM5NDE5KQ==&amp;WINDOW=FIRST_POPUP&amp;HEIGHT=450&amp;WIDTH=450&amp;START_MA","XIMIZED=FALSE&amp;VAR:CALENDAR=US&amp;VAR:SYMBOL=SPN&amp;VAR:INDEX=0"}</definedName>
    <definedName name="_2155__FDSAUDITLINK__" localSheetId="0" hidden="1">{"fdsup://directions/FAT Viewer?action=UPDATE&amp;creator=factset&amp;DYN_ARGS=TRUE&amp;DOC_NAME=FAT:FQL_AUDITING_CLIENT_TEMPLATE.FAT&amp;display_string=Audit&amp;VAR:KEY=NQHWDGHYTK&amp;VAR:QUERY=RkZfRU5UUlBSX1ZBTF9EQUlMWSgzOTQxOSwsLCwsJ0RJTCcp&amp;WINDOW=FIRST_POPUP&amp;HEIGHT=450&amp;WIDTH=","450&amp;START_MAXIMIZED=FALSE&amp;VAR:CALENDAR=US&amp;VAR:SYMBOL=SPN&amp;VAR:INDEX=0"}</definedName>
    <definedName name="_2155__FDSAUDITLINK__" hidden="1">{"fdsup://directions/FAT Viewer?action=UPDATE&amp;creator=factset&amp;DYN_ARGS=TRUE&amp;DOC_NAME=FAT:FQL_AUDITING_CLIENT_TEMPLATE.FAT&amp;display_string=Audit&amp;VAR:KEY=NQHWDGHYTK&amp;VAR:QUERY=RkZfRU5UUlBSX1ZBTF9EQUlMWSgzOTQxOSwsLCwsJ0RJTCcp&amp;WINDOW=FIRST_POPUP&amp;HEIGHT=450&amp;WIDTH=","450&amp;START_MAXIMIZED=FALSE&amp;VAR:CALENDAR=US&amp;VAR:SYMBOL=SPN&amp;VAR:INDEX=0"}</definedName>
    <definedName name="_2156__FDSAUDITLINK__" localSheetId="0" hidden="1">{"fdsup://directions/FAT Viewer?action=UPDATE&amp;creator=factset&amp;DYN_ARGS=TRUE&amp;DOC_NAME=FAT:FQL_AUDITING_CLIENT_TEMPLATE.FAT&amp;display_string=Audit&amp;VAR:KEY=BKHKZGRABY&amp;VAR:QUERY=RkZfRUJJVERBX09QRVIoTFRNLDM5NDEyKQ==&amp;WINDOW=FIRST_POPUP&amp;HEIGHT=450&amp;WIDTH=450&amp;START_MA","XIMIZED=FALSE&amp;VAR:CALENDAR=US&amp;VAR:SYMBOL=SPN&amp;VAR:INDEX=0"}</definedName>
    <definedName name="_2156__FDSAUDITLINK__" hidden="1">{"fdsup://directions/FAT Viewer?action=UPDATE&amp;creator=factset&amp;DYN_ARGS=TRUE&amp;DOC_NAME=FAT:FQL_AUDITING_CLIENT_TEMPLATE.FAT&amp;display_string=Audit&amp;VAR:KEY=BKHKZGRABY&amp;VAR:QUERY=RkZfRUJJVERBX09QRVIoTFRNLDM5NDEyKQ==&amp;WINDOW=FIRST_POPUP&amp;HEIGHT=450&amp;WIDTH=450&amp;START_MA","XIMIZED=FALSE&amp;VAR:CALENDAR=US&amp;VAR:SYMBOL=SPN&amp;VAR:INDEX=0"}</definedName>
    <definedName name="_2157__FDSAUDITLINK__" localSheetId="0" hidden="1">{"fdsup://directions/FAT Viewer?action=UPDATE&amp;creator=factset&amp;DYN_ARGS=TRUE&amp;DOC_NAME=FAT:FQL_AUDITING_CLIENT_TEMPLATE.FAT&amp;display_string=Audit&amp;VAR:KEY=XSTQJMRQRE&amp;VAR:QUERY=RkZfRU5UUlBSX1ZBTF9EQUlMWSgzOTQxMiwsLCwsJ0RJTCcp&amp;WINDOW=FIRST_POPUP&amp;HEIGHT=450&amp;WIDTH=","450&amp;START_MAXIMIZED=FALSE&amp;VAR:CALENDAR=US&amp;VAR:SYMBOL=SPN&amp;VAR:INDEX=0"}</definedName>
    <definedName name="_2157__FDSAUDITLINK__" hidden="1">{"fdsup://directions/FAT Viewer?action=UPDATE&amp;creator=factset&amp;DYN_ARGS=TRUE&amp;DOC_NAME=FAT:FQL_AUDITING_CLIENT_TEMPLATE.FAT&amp;display_string=Audit&amp;VAR:KEY=XSTQJMRQRE&amp;VAR:QUERY=RkZfRU5UUlBSX1ZBTF9EQUlMWSgzOTQxMiwsLCwsJ0RJTCcp&amp;WINDOW=FIRST_POPUP&amp;HEIGHT=450&amp;WIDTH=","450&amp;START_MAXIMIZED=FALSE&amp;VAR:CALENDAR=US&amp;VAR:SYMBOL=SPN&amp;VAR:INDEX=0"}</definedName>
    <definedName name="_2158__FDSAUDITLINK__" localSheetId="0" hidden="1">{"fdsup://directions/FAT Viewer?action=UPDATE&amp;creator=factset&amp;DYN_ARGS=TRUE&amp;DOC_NAME=FAT:FQL_AUDITING_CLIENT_TEMPLATE.FAT&amp;display_string=Audit&amp;VAR:KEY=HURQFORYFY&amp;VAR:QUERY=RkZfRUJJVERBX09QRVIoTFRNLDM5NDA1KQ==&amp;WINDOW=FIRST_POPUP&amp;HEIGHT=450&amp;WIDTH=450&amp;START_MA","XIMIZED=FALSE&amp;VAR:CALENDAR=US&amp;VAR:SYMBOL=SPN&amp;VAR:INDEX=0"}</definedName>
    <definedName name="_2158__FDSAUDITLINK__" hidden="1">{"fdsup://directions/FAT Viewer?action=UPDATE&amp;creator=factset&amp;DYN_ARGS=TRUE&amp;DOC_NAME=FAT:FQL_AUDITING_CLIENT_TEMPLATE.FAT&amp;display_string=Audit&amp;VAR:KEY=HURQFORYFY&amp;VAR:QUERY=RkZfRUJJVERBX09QRVIoTFRNLDM5NDA1KQ==&amp;WINDOW=FIRST_POPUP&amp;HEIGHT=450&amp;WIDTH=450&amp;START_MA","XIMIZED=FALSE&amp;VAR:CALENDAR=US&amp;VAR:SYMBOL=SPN&amp;VAR:INDEX=0"}</definedName>
    <definedName name="_2159__FDSAUDITLINK__" localSheetId="0" hidden="1">{"fdsup://directions/FAT Viewer?action=UPDATE&amp;creator=factset&amp;DYN_ARGS=TRUE&amp;DOC_NAME=FAT:FQL_AUDITING_CLIENT_TEMPLATE.FAT&amp;display_string=Audit&amp;VAR:KEY=NUBCRCRSRU&amp;VAR:QUERY=RkZfRU5UUlBSX1ZBTF9EQUlMWSgzOTQwNSwsLCwsJ0RJTCcp&amp;WINDOW=FIRST_POPUP&amp;HEIGHT=450&amp;WIDTH=","450&amp;START_MAXIMIZED=FALSE&amp;VAR:CALENDAR=US&amp;VAR:SYMBOL=SPN&amp;VAR:INDEX=0"}</definedName>
    <definedName name="_2159__FDSAUDITLINK__" hidden="1">{"fdsup://directions/FAT Viewer?action=UPDATE&amp;creator=factset&amp;DYN_ARGS=TRUE&amp;DOC_NAME=FAT:FQL_AUDITING_CLIENT_TEMPLATE.FAT&amp;display_string=Audit&amp;VAR:KEY=NUBCRCRSRU&amp;VAR:QUERY=RkZfRU5UUlBSX1ZBTF9EQUlMWSgzOTQwNSwsLCwsJ0RJTCcp&amp;WINDOW=FIRST_POPUP&amp;HEIGHT=450&amp;WIDTH=","450&amp;START_MAXIMIZED=FALSE&amp;VAR:CALENDAR=US&amp;VAR:SYMBOL=SPN&amp;VAR:INDEX=0"}</definedName>
    <definedName name="_216____________123Graph_ACHART_2" hidden="1">#REF!</definedName>
    <definedName name="_216__123Graph_DCHART_2" hidden="1">#REF!</definedName>
    <definedName name="_216__FDSAUDITLINK__" localSheetId="0" hidden="1">{"fdsup://directions/FAT Viewer?action=UPDATE&amp;creator=factset&amp;DYN_ARGS=TRUE&amp;DOC_NAME=FAT:FQL_AUDITING_CLIENT_TEMPLATE.FAT&amp;display_string=Audit&amp;VAR:KEY=ZQBQPWHGJI&amp;VAR:QUERY=RkZfRUJJVERBX09QRVIoTFRNLDQwMTg5KQ==&amp;WINDOW=FIRST_POPUP&amp;HEIGHT=450&amp;WIDTH=450&amp;START_MA","XIMIZED=FALSE&amp;VAR:CALENDAR=US&amp;VAR:SYMBOL=B2850B&amp;VAR:INDEX=0"}</definedName>
    <definedName name="_216__FDSAUDITLINK__" hidden="1">{"fdsup://directions/FAT Viewer?action=UPDATE&amp;creator=factset&amp;DYN_ARGS=TRUE&amp;DOC_NAME=FAT:FQL_AUDITING_CLIENT_TEMPLATE.FAT&amp;display_string=Audit&amp;VAR:KEY=ZQBQPWHGJI&amp;VAR:QUERY=RkZfRUJJVERBX09QRVIoTFRNLDQwMTg5KQ==&amp;WINDOW=FIRST_POPUP&amp;HEIGHT=450&amp;WIDTH=450&amp;START_MA","XIMIZED=FALSE&amp;VAR:CALENDAR=US&amp;VAR:SYMBOL=B2850B&amp;VAR:INDEX=0"}</definedName>
    <definedName name="_2160__FDSAUDITLINK__" localSheetId="0" hidden="1">{"fdsup://directions/FAT Viewer?action=UPDATE&amp;creator=factset&amp;DYN_ARGS=TRUE&amp;DOC_NAME=FAT:FQL_AUDITING_CLIENT_TEMPLATE.FAT&amp;display_string=Audit&amp;VAR:KEY=LSDUXQZGNK&amp;VAR:QUERY=RkZfRUJJVERBX09QRVIoTFRNLDM5Mzk4KQ==&amp;WINDOW=FIRST_POPUP&amp;HEIGHT=450&amp;WIDTH=450&amp;START_MA","XIMIZED=FALSE&amp;VAR:CALENDAR=US&amp;VAR:SYMBOL=SPN&amp;VAR:INDEX=0"}</definedName>
    <definedName name="_2160__FDSAUDITLINK__" hidden="1">{"fdsup://directions/FAT Viewer?action=UPDATE&amp;creator=factset&amp;DYN_ARGS=TRUE&amp;DOC_NAME=FAT:FQL_AUDITING_CLIENT_TEMPLATE.FAT&amp;display_string=Audit&amp;VAR:KEY=LSDUXQZGNK&amp;VAR:QUERY=RkZfRUJJVERBX09QRVIoTFRNLDM5Mzk4KQ==&amp;WINDOW=FIRST_POPUP&amp;HEIGHT=450&amp;WIDTH=450&amp;START_MA","XIMIZED=FALSE&amp;VAR:CALENDAR=US&amp;VAR:SYMBOL=SPN&amp;VAR:INDEX=0"}</definedName>
    <definedName name="_2161__FDSAUDITLINK__" localSheetId="0" hidden="1">{"fdsup://directions/FAT Viewer?action=UPDATE&amp;creator=factset&amp;DYN_ARGS=TRUE&amp;DOC_NAME=FAT:FQL_AUDITING_CLIENT_TEMPLATE.FAT&amp;display_string=Audit&amp;VAR:KEY=ZGXCXYDEBU&amp;VAR:QUERY=RkZfRU5UUlBSX1ZBTF9EQUlMWSgzOTM5OCwsLCwsJ0RJTCcp&amp;WINDOW=FIRST_POPUP&amp;HEIGHT=450&amp;WIDTH=","450&amp;START_MAXIMIZED=FALSE&amp;VAR:CALENDAR=US&amp;VAR:SYMBOL=SPN&amp;VAR:INDEX=0"}</definedName>
    <definedName name="_2161__FDSAUDITLINK__" hidden="1">{"fdsup://directions/FAT Viewer?action=UPDATE&amp;creator=factset&amp;DYN_ARGS=TRUE&amp;DOC_NAME=FAT:FQL_AUDITING_CLIENT_TEMPLATE.FAT&amp;display_string=Audit&amp;VAR:KEY=ZGXCXYDEBU&amp;VAR:QUERY=RkZfRU5UUlBSX1ZBTF9EQUlMWSgzOTM5OCwsLCwsJ0RJTCcp&amp;WINDOW=FIRST_POPUP&amp;HEIGHT=450&amp;WIDTH=","450&amp;START_MAXIMIZED=FALSE&amp;VAR:CALENDAR=US&amp;VAR:SYMBOL=SPN&amp;VAR:INDEX=0"}</definedName>
    <definedName name="_2162__FDSAUDITLINK__" localSheetId="0" hidden="1">{"fdsup://directions/FAT Viewer?action=UPDATE&amp;creator=factset&amp;DYN_ARGS=TRUE&amp;DOC_NAME=FAT:FQL_AUDITING_CLIENT_TEMPLATE.FAT&amp;display_string=Audit&amp;VAR:KEY=ZWPSFEZQHI&amp;VAR:QUERY=RkZfRUJJVERBX09QRVIoTFRNLDM5MzkxKQ==&amp;WINDOW=FIRST_POPUP&amp;HEIGHT=450&amp;WIDTH=450&amp;START_MA","XIMIZED=FALSE&amp;VAR:CALENDAR=US&amp;VAR:SYMBOL=SPN&amp;VAR:INDEX=0"}</definedName>
    <definedName name="_2162__FDSAUDITLINK__" hidden="1">{"fdsup://directions/FAT Viewer?action=UPDATE&amp;creator=factset&amp;DYN_ARGS=TRUE&amp;DOC_NAME=FAT:FQL_AUDITING_CLIENT_TEMPLATE.FAT&amp;display_string=Audit&amp;VAR:KEY=ZWPSFEZQHI&amp;VAR:QUERY=RkZfRUJJVERBX09QRVIoTFRNLDM5MzkxKQ==&amp;WINDOW=FIRST_POPUP&amp;HEIGHT=450&amp;WIDTH=450&amp;START_MA","XIMIZED=FALSE&amp;VAR:CALENDAR=US&amp;VAR:SYMBOL=SPN&amp;VAR:INDEX=0"}</definedName>
    <definedName name="_2163__FDSAUDITLINK__" localSheetId="0" hidden="1">{"fdsup://directions/FAT Viewer?action=UPDATE&amp;creator=factset&amp;DYN_ARGS=TRUE&amp;DOC_NAME=FAT:FQL_AUDITING_CLIENT_TEMPLATE.FAT&amp;display_string=Audit&amp;VAR:KEY=NQDCRQBUNU&amp;VAR:QUERY=RkZfRU5UUlBSX1ZBTF9EQUlMWSgzOTM5MSwsLCwsJ0RJTCcp&amp;WINDOW=FIRST_POPUP&amp;HEIGHT=450&amp;WIDTH=","450&amp;START_MAXIMIZED=FALSE&amp;VAR:CALENDAR=US&amp;VAR:SYMBOL=SPN&amp;VAR:INDEX=0"}</definedName>
    <definedName name="_2163__FDSAUDITLINK__" hidden="1">{"fdsup://directions/FAT Viewer?action=UPDATE&amp;creator=factset&amp;DYN_ARGS=TRUE&amp;DOC_NAME=FAT:FQL_AUDITING_CLIENT_TEMPLATE.FAT&amp;display_string=Audit&amp;VAR:KEY=NQDCRQBUNU&amp;VAR:QUERY=RkZfRU5UUlBSX1ZBTF9EQUlMWSgzOTM5MSwsLCwsJ0RJTCcp&amp;WINDOW=FIRST_POPUP&amp;HEIGHT=450&amp;WIDTH=","450&amp;START_MAXIMIZED=FALSE&amp;VAR:CALENDAR=US&amp;VAR:SYMBOL=SPN&amp;VAR:INDEX=0"}</definedName>
    <definedName name="_2164__FDSAUDITLINK__" localSheetId="0" hidden="1">{"fdsup://directions/FAT Viewer?action=UPDATE&amp;creator=factset&amp;DYN_ARGS=TRUE&amp;DOC_NAME=FAT:FQL_AUDITING_CLIENT_TEMPLATE.FAT&amp;display_string=Audit&amp;VAR:KEY=FOLCNORYHA&amp;VAR:QUERY=RkZfRUJJVERBX09QRVIoTFRNLDM5Mzg0KQ==&amp;WINDOW=FIRST_POPUP&amp;HEIGHT=450&amp;WIDTH=450&amp;START_MA","XIMIZED=FALSE&amp;VAR:CALENDAR=US&amp;VAR:SYMBOL=SPN&amp;VAR:INDEX=0"}</definedName>
    <definedName name="_2164__FDSAUDITLINK__" hidden="1">{"fdsup://directions/FAT Viewer?action=UPDATE&amp;creator=factset&amp;DYN_ARGS=TRUE&amp;DOC_NAME=FAT:FQL_AUDITING_CLIENT_TEMPLATE.FAT&amp;display_string=Audit&amp;VAR:KEY=FOLCNORYHA&amp;VAR:QUERY=RkZfRUJJVERBX09QRVIoTFRNLDM5Mzg0KQ==&amp;WINDOW=FIRST_POPUP&amp;HEIGHT=450&amp;WIDTH=450&amp;START_MA","XIMIZED=FALSE&amp;VAR:CALENDAR=US&amp;VAR:SYMBOL=SPN&amp;VAR:INDEX=0"}</definedName>
    <definedName name="_2165__FDSAUDITLINK__" localSheetId="0" hidden="1">{"fdsup://directions/FAT Viewer?action=UPDATE&amp;creator=factset&amp;DYN_ARGS=TRUE&amp;DOC_NAME=FAT:FQL_AUDITING_CLIENT_TEMPLATE.FAT&amp;display_string=Audit&amp;VAR:KEY=NILIDINQFW&amp;VAR:QUERY=RkZfRU5UUlBSX1ZBTF9EQUlMWSgzOTM4NCwsLCwsJ0RJTCcp&amp;WINDOW=FIRST_POPUP&amp;HEIGHT=450&amp;WIDTH=","450&amp;START_MAXIMIZED=FALSE&amp;VAR:CALENDAR=US&amp;VAR:SYMBOL=SPN&amp;VAR:INDEX=0"}</definedName>
    <definedName name="_2165__FDSAUDITLINK__" hidden="1">{"fdsup://directions/FAT Viewer?action=UPDATE&amp;creator=factset&amp;DYN_ARGS=TRUE&amp;DOC_NAME=FAT:FQL_AUDITING_CLIENT_TEMPLATE.FAT&amp;display_string=Audit&amp;VAR:KEY=NILIDINQFW&amp;VAR:QUERY=RkZfRU5UUlBSX1ZBTF9EQUlMWSgzOTM4NCwsLCwsJ0RJTCcp&amp;WINDOW=FIRST_POPUP&amp;HEIGHT=450&amp;WIDTH=","450&amp;START_MAXIMIZED=FALSE&amp;VAR:CALENDAR=US&amp;VAR:SYMBOL=SPN&amp;VAR:INDEX=0"}</definedName>
    <definedName name="_2166__FDSAUDITLINK__" localSheetId="0" hidden="1">{"fdsup://directions/FAT Viewer?action=UPDATE&amp;creator=factset&amp;DYN_ARGS=TRUE&amp;DOC_NAME=FAT:FQL_AUDITING_CLIENT_TEMPLATE.FAT&amp;display_string=Audit&amp;VAR:KEY=RGZAPWNOJM&amp;VAR:QUERY=RkZfRUJJVERBX09QRVIoTFRNLDM5Mzc3KQ==&amp;WINDOW=FIRST_POPUP&amp;HEIGHT=450&amp;WIDTH=450&amp;START_MA","XIMIZED=FALSE&amp;VAR:CALENDAR=US&amp;VAR:SYMBOL=SPN&amp;VAR:INDEX=0"}</definedName>
    <definedName name="_2166__FDSAUDITLINK__" hidden="1">{"fdsup://directions/FAT Viewer?action=UPDATE&amp;creator=factset&amp;DYN_ARGS=TRUE&amp;DOC_NAME=FAT:FQL_AUDITING_CLIENT_TEMPLATE.FAT&amp;display_string=Audit&amp;VAR:KEY=RGZAPWNOJM&amp;VAR:QUERY=RkZfRUJJVERBX09QRVIoTFRNLDM5Mzc3KQ==&amp;WINDOW=FIRST_POPUP&amp;HEIGHT=450&amp;WIDTH=450&amp;START_MA","XIMIZED=FALSE&amp;VAR:CALENDAR=US&amp;VAR:SYMBOL=SPN&amp;VAR:INDEX=0"}</definedName>
    <definedName name="_2167__FDSAUDITLINK__" localSheetId="0" hidden="1">{"fdsup://directions/FAT Viewer?action=UPDATE&amp;creator=factset&amp;DYN_ARGS=TRUE&amp;DOC_NAME=FAT:FQL_AUDITING_CLIENT_TEMPLATE.FAT&amp;display_string=Audit&amp;VAR:KEY=DGDUFAPCZY&amp;VAR:QUERY=RkZfRU5UUlBSX1ZBTF9EQUlMWSgzOTM3NywsLCwsJ0RJTCcp&amp;WINDOW=FIRST_POPUP&amp;HEIGHT=450&amp;WIDTH=","450&amp;START_MAXIMIZED=FALSE&amp;VAR:CALENDAR=US&amp;VAR:SYMBOL=SPN&amp;VAR:INDEX=0"}</definedName>
    <definedName name="_2167__FDSAUDITLINK__" hidden="1">{"fdsup://directions/FAT Viewer?action=UPDATE&amp;creator=factset&amp;DYN_ARGS=TRUE&amp;DOC_NAME=FAT:FQL_AUDITING_CLIENT_TEMPLATE.FAT&amp;display_string=Audit&amp;VAR:KEY=DGDUFAPCZY&amp;VAR:QUERY=RkZfRU5UUlBSX1ZBTF9EQUlMWSgzOTM3NywsLCwsJ0RJTCcp&amp;WINDOW=FIRST_POPUP&amp;HEIGHT=450&amp;WIDTH=","450&amp;START_MAXIMIZED=FALSE&amp;VAR:CALENDAR=US&amp;VAR:SYMBOL=SPN&amp;VAR:INDEX=0"}</definedName>
    <definedName name="_2168__FDSAUDITLINK__" localSheetId="0" hidden="1">{"fdsup://directions/FAT Viewer?action=UPDATE&amp;creator=factset&amp;DYN_ARGS=TRUE&amp;DOC_NAME=FAT:FQL_AUDITING_CLIENT_TEMPLATE.FAT&amp;display_string=Audit&amp;VAR:KEY=VSHYDKJSRC&amp;VAR:QUERY=RkZfRUJJVERBX09QRVIoTFRNLDM5MzcwKQ==&amp;WINDOW=FIRST_POPUP&amp;HEIGHT=450&amp;WIDTH=450&amp;START_MA","XIMIZED=FALSE&amp;VAR:CALENDAR=US&amp;VAR:SYMBOL=SPN&amp;VAR:INDEX=0"}</definedName>
    <definedName name="_2168__FDSAUDITLINK__" hidden="1">{"fdsup://directions/FAT Viewer?action=UPDATE&amp;creator=factset&amp;DYN_ARGS=TRUE&amp;DOC_NAME=FAT:FQL_AUDITING_CLIENT_TEMPLATE.FAT&amp;display_string=Audit&amp;VAR:KEY=VSHYDKJSRC&amp;VAR:QUERY=RkZfRUJJVERBX09QRVIoTFRNLDM5MzcwKQ==&amp;WINDOW=FIRST_POPUP&amp;HEIGHT=450&amp;WIDTH=450&amp;START_MA","XIMIZED=FALSE&amp;VAR:CALENDAR=US&amp;VAR:SYMBOL=SPN&amp;VAR:INDEX=0"}</definedName>
    <definedName name="_2169__FDSAUDITLINK__" localSheetId="0" hidden="1">{"fdsup://directions/FAT Viewer?action=UPDATE&amp;creator=factset&amp;DYN_ARGS=TRUE&amp;DOC_NAME=FAT:FQL_AUDITING_CLIENT_TEMPLATE.FAT&amp;display_string=Audit&amp;VAR:KEY=BYRWLIDMTK&amp;VAR:QUERY=RkZfRU5UUlBSX1ZBTF9EQUlMWSgzOTM3MCwsLCwsJ0RJTCcp&amp;WINDOW=FIRST_POPUP&amp;HEIGHT=450&amp;WIDTH=","450&amp;START_MAXIMIZED=FALSE&amp;VAR:CALENDAR=US&amp;VAR:SYMBOL=SPN&amp;VAR:INDEX=0"}</definedName>
    <definedName name="_2169__FDSAUDITLINK__" hidden="1">{"fdsup://directions/FAT Viewer?action=UPDATE&amp;creator=factset&amp;DYN_ARGS=TRUE&amp;DOC_NAME=FAT:FQL_AUDITING_CLIENT_TEMPLATE.FAT&amp;display_string=Audit&amp;VAR:KEY=BYRWLIDMTK&amp;VAR:QUERY=RkZfRU5UUlBSX1ZBTF9EQUlMWSgzOTM3MCwsLCwsJ0RJTCcp&amp;WINDOW=FIRST_POPUP&amp;HEIGHT=450&amp;WIDTH=","450&amp;START_MAXIMIZED=FALSE&amp;VAR:CALENDAR=US&amp;VAR:SYMBOL=SPN&amp;VAR:INDEX=0"}</definedName>
    <definedName name="_217__123Graph_ECHART_1" hidden="1">#REF!</definedName>
    <definedName name="_217__FDSAUDITLINK__" localSheetId="0" hidden="1">{"fdsup://directions/FAT Viewer?action=UPDATE&amp;creator=factset&amp;DYN_ARGS=TRUE&amp;DOC_NAME=FAT:FQL_AUDITING_CLIENT_TEMPLATE.FAT&amp;display_string=Audit&amp;VAR:KEY=NQZYFUPMPQ&amp;VAR:QUERY=RkZfRU5UUlBSX1ZBTF9EQUlMWSg0MDE4MiwsLCwsJ0RJTCcp&amp;WINDOW=FIRST_POPUP&amp;HEIGHT=450&amp;WIDTH=","450&amp;START_MAXIMIZED=FALSE&amp;VAR:CALENDAR=US&amp;VAR:SYMBOL=B2850B&amp;VAR:INDEX=0"}</definedName>
    <definedName name="_217__FDSAUDITLINK__" hidden="1">{"fdsup://directions/FAT Viewer?action=UPDATE&amp;creator=factset&amp;DYN_ARGS=TRUE&amp;DOC_NAME=FAT:FQL_AUDITING_CLIENT_TEMPLATE.FAT&amp;display_string=Audit&amp;VAR:KEY=NQZYFUPMPQ&amp;VAR:QUERY=RkZfRU5UUlBSX1ZBTF9EQUlMWSg0MDE4MiwsLCwsJ0RJTCcp&amp;WINDOW=FIRST_POPUP&amp;HEIGHT=450&amp;WIDTH=","450&amp;START_MAXIMIZED=FALSE&amp;VAR:CALENDAR=US&amp;VAR:SYMBOL=B2850B&amp;VAR:INDEX=0"}</definedName>
    <definedName name="_2170__FDSAUDITLINK__" localSheetId="0" hidden="1">{"fdsup://directions/FAT Viewer?action=UPDATE&amp;creator=factset&amp;DYN_ARGS=TRUE&amp;DOC_NAME=FAT:FQL_AUDITING_CLIENT_TEMPLATE.FAT&amp;display_string=Audit&amp;VAR:KEY=ZCHIVKZMVW&amp;VAR:QUERY=RkZfRUJJVERBX09QRVIoTFRNLDM5MzYzKQ==&amp;WINDOW=FIRST_POPUP&amp;HEIGHT=450&amp;WIDTH=450&amp;START_MA","XIMIZED=FALSE&amp;VAR:CALENDAR=US&amp;VAR:SYMBOL=SPN&amp;VAR:INDEX=0"}</definedName>
    <definedName name="_2170__FDSAUDITLINK__" hidden="1">{"fdsup://directions/FAT Viewer?action=UPDATE&amp;creator=factset&amp;DYN_ARGS=TRUE&amp;DOC_NAME=FAT:FQL_AUDITING_CLIENT_TEMPLATE.FAT&amp;display_string=Audit&amp;VAR:KEY=ZCHIVKZMVW&amp;VAR:QUERY=RkZfRUJJVERBX09QRVIoTFRNLDM5MzYzKQ==&amp;WINDOW=FIRST_POPUP&amp;HEIGHT=450&amp;WIDTH=450&amp;START_MA","XIMIZED=FALSE&amp;VAR:CALENDAR=US&amp;VAR:SYMBOL=SPN&amp;VAR:INDEX=0"}</definedName>
    <definedName name="_2171__FDSAUDITLINK__" localSheetId="0" hidden="1">{"fdsup://directions/FAT Viewer?action=UPDATE&amp;creator=factset&amp;DYN_ARGS=TRUE&amp;DOC_NAME=FAT:FQL_AUDITING_CLIENT_TEMPLATE.FAT&amp;display_string=Audit&amp;VAR:KEY=XIZAFULEZY&amp;VAR:QUERY=RkZfRU5UUlBSX1ZBTF9EQUlMWSgzOTM2MywsLCwsJ0RJTCcp&amp;WINDOW=FIRST_POPUP&amp;HEIGHT=450&amp;WIDTH=","450&amp;START_MAXIMIZED=FALSE&amp;VAR:CALENDAR=US&amp;VAR:SYMBOL=SPN&amp;VAR:INDEX=0"}</definedName>
    <definedName name="_2171__FDSAUDITLINK__" hidden="1">{"fdsup://directions/FAT Viewer?action=UPDATE&amp;creator=factset&amp;DYN_ARGS=TRUE&amp;DOC_NAME=FAT:FQL_AUDITING_CLIENT_TEMPLATE.FAT&amp;display_string=Audit&amp;VAR:KEY=XIZAFULEZY&amp;VAR:QUERY=RkZfRU5UUlBSX1ZBTF9EQUlMWSgzOTM2MywsLCwsJ0RJTCcp&amp;WINDOW=FIRST_POPUP&amp;HEIGHT=450&amp;WIDTH=","450&amp;START_MAXIMIZED=FALSE&amp;VAR:CALENDAR=US&amp;VAR:SYMBOL=SPN&amp;VAR:INDEX=0"}</definedName>
    <definedName name="_2172__FDSAUDITLINK__" localSheetId="0" hidden="1">{"fdsup://directions/FAT Viewer?action=UPDATE&amp;creator=factset&amp;DYN_ARGS=TRUE&amp;DOC_NAME=FAT:FQL_AUDITING_CLIENT_TEMPLATE.FAT&amp;display_string=Audit&amp;VAR:KEY=TEXSXIZEZQ&amp;VAR:QUERY=RkZfRUJJVERBX09QRVIoTFRNLDM5MzU2KQ==&amp;WINDOW=FIRST_POPUP&amp;HEIGHT=450&amp;WIDTH=450&amp;START_MA","XIMIZED=FALSE&amp;VAR:CALENDAR=US&amp;VAR:SYMBOL=SPN&amp;VAR:INDEX=0"}</definedName>
    <definedName name="_2172__FDSAUDITLINK__" hidden="1">{"fdsup://directions/FAT Viewer?action=UPDATE&amp;creator=factset&amp;DYN_ARGS=TRUE&amp;DOC_NAME=FAT:FQL_AUDITING_CLIENT_TEMPLATE.FAT&amp;display_string=Audit&amp;VAR:KEY=TEXSXIZEZQ&amp;VAR:QUERY=RkZfRUJJVERBX09QRVIoTFRNLDM5MzU2KQ==&amp;WINDOW=FIRST_POPUP&amp;HEIGHT=450&amp;WIDTH=450&amp;START_MA","XIMIZED=FALSE&amp;VAR:CALENDAR=US&amp;VAR:SYMBOL=SPN&amp;VAR:INDEX=0"}</definedName>
    <definedName name="_2173__FDSAUDITLINK__" localSheetId="0" hidden="1">{"fdsup://directions/FAT Viewer?action=UPDATE&amp;creator=factset&amp;DYN_ARGS=TRUE&amp;DOC_NAME=FAT:FQL_AUDITING_CLIENT_TEMPLATE.FAT&amp;display_string=Audit&amp;VAR:KEY=BGZMNGLSNW&amp;VAR:QUERY=RkZfRU5UUlBSX1ZBTF9EQUlMWSgzOTM1NiwsLCwsJ0RJTCcp&amp;WINDOW=FIRST_POPUP&amp;HEIGHT=450&amp;WIDTH=","450&amp;START_MAXIMIZED=FALSE&amp;VAR:CALENDAR=US&amp;VAR:SYMBOL=SPN&amp;VAR:INDEX=0"}</definedName>
    <definedName name="_2173__FDSAUDITLINK__" hidden="1">{"fdsup://directions/FAT Viewer?action=UPDATE&amp;creator=factset&amp;DYN_ARGS=TRUE&amp;DOC_NAME=FAT:FQL_AUDITING_CLIENT_TEMPLATE.FAT&amp;display_string=Audit&amp;VAR:KEY=BGZMNGLSNW&amp;VAR:QUERY=RkZfRU5UUlBSX1ZBTF9EQUlMWSgzOTM1NiwsLCwsJ0RJTCcp&amp;WINDOW=FIRST_POPUP&amp;HEIGHT=450&amp;WIDTH=","450&amp;START_MAXIMIZED=FALSE&amp;VAR:CALENDAR=US&amp;VAR:SYMBOL=SPN&amp;VAR:INDEX=0"}</definedName>
    <definedName name="_2174__FDSAUDITLINK__" localSheetId="0" hidden="1">{"fdsup://directions/FAT Viewer?action=UPDATE&amp;creator=factset&amp;DYN_ARGS=TRUE&amp;DOC_NAME=FAT:FQL_AUDITING_CLIENT_TEMPLATE.FAT&amp;display_string=Audit&amp;VAR:KEY=TMVMXSVQLY&amp;VAR:QUERY=RkZfRUJJVERBX09QRVIoTFRNLDM5MzQ5KQ==&amp;WINDOW=FIRST_POPUP&amp;HEIGHT=450&amp;WIDTH=450&amp;START_MA","XIMIZED=FALSE&amp;VAR:CALENDAR=US&amp;VAR:SYMBOL=SPN&amp;VAR:INDEX=0"}</definedName>
    <definedName name="_2174__FDSAUDITLINK__" hidden="1">{"fdsup://directions/FAT Viewer?action=UPDATE&amp;creator=factset&amp;DYN_ARGS=TRUE&amp;DOC_NAME=FAT:FQL_AUDITING_CLIENT_TEMPLATE.FAT&amp;display_string=Audit&amp;VAR:KEY=TMVMXSVQLY&amp;VAR:QUERY=RkZfRUJJVERBX09QRVIoTFRNLDM5MzQ5KQ==&amp;WINDOW=FIRST_POPUP&amp;HEIGHT=450&amp;WIDTH=450&amp;START_MA","XIMIZED=FALSE&amp;VAR:CALENDAR=US&amp;VAR:SYMBOL=SPN&amp;VAR:INDEX=0"}</definedName>
    <definedName name="_2175__FDSAUDITLINK__" localSheetId="0" hidden="1">{"fdsup://directions/FAT Viewer?action=UPDATE&amp;creator=factset&amp;DYN_ARGS=TRUE&amp;DOC_NAME=FAT:FQL_AUDITING_CLIENT_TEMPLATE.FAT&amp;display_string=Audit&amp;VAR:KEY=DIFODWNWHC&amp;VAR:QUERY=RkZfRU5UUlBSX1ZBTF9EQUlMWSgzOTM0OSwsLCwsJ0RJTCcp&amp;WINDOW=FIRST_POPUP&amp;HEIGHT=450&amp;WIDTH=","450&amp;START_MAXIMIZED=FALSE&amp;VAR:CALENDAR=US&amp;VAR:SYMBOL=SPN&amp;VAR:INDEX=0"}</definedName>
    <definedName name="_2175__FDSAUDITLINK__" hidden="1">{"fdsup://directions/FAT Viewer?action=UPDATE&amp;creator=factset&amp;DYN_ARGS=TRUE&amp;DOC_NAME=FAT:FQL_AUDITING_CLIENT_TEMPLATE.FAT&amp;display_string=Audit&amp;VAR:KEY=DIFODWNWHC&amp;VAR:QUERY=RkZfRU5UUlBSX1ZBTF9EQUlMWSgzOTM0OSwsLCwsJ0RJTCcp&amp;WINDOW=FIRST_POPUP&amp;HEIGHT=450&amp;WIDTH=","450&amp;START_MAXIMIZED=FALSE&amp;VAR:CALENDAR=US&amp;VAR:SYMBOL=SPN&amp;VAR:INDEX=0"}</definedName>
    <definedName name="_2176__FDSAUDITLINK__" localSheetId="0" hidden="1">{"fdsup://directions/FAT Viewer?action=UPDATE&amp;creator=factset&amp;DYN_ARGS=TRUE&amp;DOC_NAME=FAT:FQL_AUDITING_CLIENT_TEMPLATE.FAT&amp;display_string=Audit&amp;VAR:KEY=JGTSDWXAXW&amp;VAR:QUERY=RkZfRUJJVERBX09QRVIoTFRNLDM5MzQyKQ==&amp;WINDOW=FIRST_POPUP&amp;HEIGHT=450&amp;WIDTH=450&amp;START_MA","XIMIZED=FALSE&amp;VAR:CALENDAR=US&amp;VAR:SYMBOL=SPN&amp;VAR:INDEX=0"}</definedName>
    <definedName name="_2176__FDSAUDITLINK__" hidden="1">{"fdsup://directions/FAT Viewer?action=UPDATE&amp;creator=factset&amp;DYN_ARGS=TRUE&amp;DOC_NAME=FAT:FQL_AUDITING_CLIENT_TEMPLATE.FAT&amp;display_string=Audit&amp;VAR:KEY=JGTSDWXAXW&amp;VAR:QUERY=RkZfRUJJVERBX09QRVIoTFRNLDM5MzQyKQ==&amp;WINDOW=FIRST_POPUP&amp;HEIGHT=450&amp;WIDTH=450&amp;START_MA","XIMIZED=FALSE&amp;VAR:CALENDAR=US&amp;VAR:SYMBOL=SPN&amp;VAR:INDEX=0"}</definedName>
    <definedName name="_2177__FDSAUDITLINK__" localSheetId="0" hidden="1">{"fdsup://directions/FAT Viewer?action=UPDATE&amp;creator=factset&amp;DYN_ARGS=TRUE&amp;DOC_NAME=FAT:FQL_AUDITING_CLIENT_TEMPLATE.FAT&amp;display_string=Audit&amp;VAR:KEY=PCHIZMBMTG&amp;VAR:QUERY=RkZfRU5UUlBSX1ZBTF9EQUlMWSgzOTM0MiwsLCwsJ0RJTCcp&amp;WINDOW=FIRST_POPUP&amp;HEIGHT=450&amp;WIDTH=","450&amp;START_MAXIMIZED=FALSE&amp;VAR:CALENDAR=US&amp;VAR:SYMBOL=SPN&amp;VAR:INDEX=0"}</definedName>
    <definedName name="_2177__FDSAUDITLINK__" hidden="1">{"fdsup://directions/FAT Viewer?action=UPDATE&amp;creator=factset&amp;DYN_ARGS=TRUE&amp;DOC_NAME=FAT:FQL_AUDITING_CLIENT_TEMPLATE.FAT&amp;display_string=Audit&amp;VAR:KEY=PCHIZMBMTG&amp;VAR:QUERY=RkZfRU5UUlBSX1ZBTF9EQUlMWSgzOTM0MiwsLCwsJ0RJTCcp&amp;WINDOW=FIRST_POPUP&amp;HEIGHT=450&amp;WIDTH=","450&amp;START_MAXIMIZED=FALSE&amp;VAR:CALENDAR=US&amp;VAR:SYMBOL=SPN&amp;VAR:INDEX=0"}</definedName>
    <definedName name="_2178__FDSAUDITLINK__" localSheetId="0" hidden="1">{"fdsup://directions/FAT Viewer?action=UPDATE&amp;creator=factset&amp;DYN_ARGS=TRUE&amp;DOC_NAME=FAT:FQL_AUDITING_CLIENT_TEMPLATE.FAT&amp;display_string=Audit&amp;VAR:KEY=PCDOHWPYHK&amp;VAR:QUERY=RkZfRUJJVERBX09QRVIoTFRNLDM5MzM1KQ==&amp;WINDOW=FIRST_POPUP&amp;HEIGHT=450&amp;WIDTH=450&amp;START_MA","XIMIZED=FALSE&amp;VAR:CALENDAR=US&amp;VAR:SYMBOL=SPN&amp;VAR:INDEX=0"}</definedName>
    <definedName name="_2178__FDSAUDITLINK__" hidden="1">{"fdsup://directions/FAT Viewer?action=UPDATE&amp;creator=factset&amp;DYN_ARGS=TRUE&amp;DOC_NAME=FAT:FQL_AUDITING_CLIENT_TEMPLATE.FAT&amp;display_string=Audit&amp;VAR:KEY=PCDOHWPYHK&amp;VAR:QUERY=RkZfRUJJVERBX09QRVIoTFRNLDM5MzM1KQ==&amp;WINDOW=FIRST_POPUP&amp;HEIGHT=450&amp;WIDTH=450&amp;START_MA","XIMIZED=FALSE&amp;VAR:CALENDAR=US&amp;VAR:SYMBOL=SPN&amp;VAR:INDEX=0"}</definedName>
    <definedName name="_2179__FDSAUDITLINK__" localSheetId="0" hidden="1">{"fdsup://directions/FAT Viewer?action=UPDATE&amp;creator=factset&amp;DYN_ARGS=TRUE&amp;DOC_NAME=FAT:FQL_AUDITING_CLIENT_TEMPLATE.FAT&amp;display_string=Audit&amp;VAR:KEY=FSPIPWFCVU&amp;VAR:QUERY=RkZfRU5UUlBSX1ZBTF9EQUlMWSgzOTMzNSwsLCwsJ0RJTCcp&amp;WINDOW=FIRST_POPUP&amp;HEIGHT=450&amp;WIDTH=","450&amp;START_MAXIMIZED=FALSE&amp;VAR:CALENDAR=US&amp;VAR:SYMBOL=SPN&amp;VAR:INDEX=0"}</definedName>
    <definedName name="_2179__FDSAUDITLINK__" hidden="1">{"fdsup://directions/FAT Viewer?action=UPDATE&amp;creator=factset&amp;DYN_ARGS=TRUE&amp;DOC_NAME=FAT:FQL_AUDITING_CLIENT_TEMPLATE.FAT&amp;display_string=Audit&amp;VAR:KEY=FSPIPWFCVU&amp;VAR:QUERY=RkZfRU5UUlBSX1ZBTF9EQUlMWSgzOTMzNSwsLCwsJ0RJTCcp&amp;WINDOW=FIRST_POPUP&amp;HEIGHT=450&amp;WIDTH=","450&amp;START_MAXIMIZED=FALSE&amp;VAR:CALENDAR=US&amp;VAR:SYMBOL=SPN&amp;VAR:INDEX=0"}</definedName>
    <definedName name="_217b_0__123Graph_CCHAR" hidden="1">#REF!</definedName>
    <definedName name="_218__123Graph_FCHART_1" hidden="1">#REF!</definedName>
    <definedName name="_218__FDSAUDITLINK__" localSheetId="0" hidden="1">{"fdsup://directions/FAT Viewer?action=UPDATE&amp;creator=factset&amp;DYN_ARGS=TRUE&amp;DOC_NAME=FAT:FQL_AUDITING_CLIENT_TEMPLATE.FAT&amp;display_string=Audit&amp;VAR:KEY=FQRCXEDOFY&amp;VAR:QUERY=RkZfRUJJVERBX09QRVIoTFRNLDQwMTgyKQ==&amp;WINDOW=FIRST_POPUP&amp;HEIGHT=450&amp;WIDTH=450&amp;START_MA","XIMIZED=FALSE&amp;VAR:CALENDAR=US&amp;VAR:SYMBOL=B2850B&amp;VAR:INDEX=0"}</definedName>
    <definedName name="_218__FDSAUDITLINK__" hidden="1">{"fdsup://directions/FAT Viewer?action=UPDATE&amp;creator=factset&amp;DYN_ARGS=TRUE&amp;DOC_NAME=FAT:FQL_AUDITING_CLIENT_TEMPLATE.FAT&amp;display_string=Audit&amp;VAR:KEY=FQRCXEDOFY&amp;VAR:QUERY=RkZfRUJJVERBX09QRVIoTFRNLDQwMTgyKQ==&amp;WINDOW=FIRST_POPUP&amp;HEIGHT=450&amp;WIDTH=450&amp;START_MA","XIMIZED=FALSE&amp;VAR:CALENDAR=US&amp;VAR:SYMBOL=B2850B&amp;VAR:INDEX=0"}</definedName>
    <definedName name="_2180__FDSAUDITLINK__" localSheetId="0" hidden="1">{"fdsup://directions/FAT Viewer?action=UPDATE&amp;creator=factset&amp;DYN_ARGS=TRUE&amp;DOC_NAME=FAT:FQL_AUDITING_CLIENT_TEMPLATE.FAT&amp;display_string=Audit&amp;VAR:KEY=XAFMNUVGPC&amp;VAR:QUERY=RkZfRUJJVERBX09QRVIoTFRNLDM5MzI4KQ==&amp;WINDOW=FIRST_POPUP&amp;HEIGHT=450&amp;WIDTH=450&amp;START_MA","XIMIZED=FALSE&amp;VAR:CALENDAR=US&amp;VAR:SYMBOL=SPN&amp;VAR:INDEX=0"}</definedName>
    <definedName name="_2180__FDSAUDITLINK__" hidden="1">{"fdsup://directions/FAT Viewer?action=UPDATE&amp;creator=factset&amp;DYN_ARGS=TRUE&amp;DOC_NAME=FAT:FQL_AUDITING_CLIENT_TEMPLATE.FAT&amp;display_string=Audit&amp;VAR:KEY=XAFMNUVGPC&amp;VAR:QUERY=RkZfRUJJVERBX09QRVIoTFRNLDM5MzI4KQ==&amp;WINDOW=FIRST_POPUP&amp;HEIGHT=450&amp;WIDTH=450&amp;START_MA","XIMIZED=FALSE&amp;VAR:CALENDAR=US&amp;VAR:SYMBOL=SPN&amp;VAR:INDEX=0"}</definedName>
    <definedName name="_2181__FDSAUDITLINK__" localSheetId="0" hidden="1">{"fdsup://directions/FAT Viewer?action=UPDATE&amp;creator=factset&amp;DYN_ARGS=TRUE&amp;DOC_NAME=FAT:FQL_AUDITING_CLIENT_TEMPLATE.FAT&amp;display_string=Audit&amp;VAR:KEY=JOZEVCJYVC&amp;VAR:QUERY=RkZfRU5UUlBSX1ZBTF9EQUlMWSgzOTMyOCwsLCwsJ0RJTCcp&amp;WINDOW=FIRST_POPUP&amp;HEIGHT=450&amp;WIDTH=","450&amp;START_MAXIMIZED=FALSE&amp;VAR:CALENDAR=US&amp;VAR:SYMBOL=SPN&amp;VAR:INDEX=0"}</definedName>
    <definedName name="_2181__FDSAUDITLINK__" hidden="1">{"fdsup://directions/FAT Viewer?action=UPDATE&amp;creator=factset&amp;DYN_ARGS=TRUE&amp;DOC_NAME=FAT:FQL_AUDITING_CLIENT_TEMPLATE.FAT&amp;display_string=Audit&amp;VAR:KEY=JOZEVCJYVC&amp;VAR:QUERY=RkZfRU5UUlBSX1ZBTF9EQUlMWSgzOTMyOCwsLCwsJ0RJTCcp&amp;WINDOW=FIRST_POPUP&amp;HEIGHT=450&amp;WIDTH=","450&amp;START_MAXIMIZED=FALSE&amp;VAR:CALENDAR=US&amp;VAR:SYMBOL=SPN&amp;VAR:INDEX=0"}</definedName>
    <definedName name="_2182__FDSAUDITLINK__" localSheetId="0" hidden="1">{"fdsup://directions/FAT Viewer?action=UPDATE&amp;creator=factset&amp;DYN_ARGS=TRUE&amp;DOC_NAME=FAT:FQL_AUDITING_CLIENT_TEMPLATE.FAT&amp;display_string=Audit&amp;VAR:KEY=TMJQVOHMXU&amp;VAR:QUERY=RkZfRUJJVERBX09QRVIoTFRNLDM5MzIxKQ==&amp;WINDOW=FIRST_POPUP&amp;HEIGHT=450&amp;WIDTH=450&amp;START_MA","XIMIZED=FALSE&amp;VAR:CALENDAR=US&amp;VAR:SYMBOL=SPN&amp;VAR:INDEX=0"}</definedName>
    <definedName name="_2182__FDSAUDITLINK__" hidden="1">{"fdsup://directions/FAT Viewer?action=UPDATE&amp;creator=factset&amp;DYN_ARGS=TRUE&amp;DOC_NAME=FAT:FQL_AUDITING_CLIENT_TEMPLATE.FAT&amp;display_string=Audit&amp;VAR:KEY=TMJQVOHMXU&amp;VAR:QUERY=RkZfRUJJVERBX09QRVIoTFRNLDM5MzIxKQ==&amp;WINDOW=FIRST_POPUP&amp;HEIGHT=450&amp;WIDTH=450&amp;START_MA","XIMIZED=FALSE&amp;VAR:CALENDAR=US&amp;VAR:SYMBOL=SPN&amp;VAR:INDEX=0"}</definedName>
    <definedName name="_2183__FDSAUDITLINK__" localSheetId="0" hidden="1">{"fdsup://directions/FAT Viewer?action=UPDATE&amp;creator=factset&amp;DYN_ARGS=TRUE&amp;DOC_NAME=FAT:FQL_AUDITING_CLIENT_TEMPLATE.FAT&amp;display_string=Audit&amp;VAR:KEY=XQLSZSRGXW&amp;VAR:QUERY=RkZfRU5UUlBSX1ZBTF9EQUlMWSgzOTMyMSwsLCwsJ0RJTCcp&amp;WINDOW=FIRST_POPUP&amp;HEIGHT=450&amp;WIDTH=","450&amp;START_MAXIMIZED=FALSE&amp;VAR:CALENDAR=US&amp;VAR:SYMBOL=SPN&amp;VAR:INDEX=0"}</definedName>
    <definedName name="_2183__FDSAUDITLINK__" hidden="1">{"fdsup://directions/FAT Viewer?action=UPDATE&amp;creator=factset&amp;DYN_ARGS=TRUE&amp;DOC_NAME=FAT:FQL_AUDITING_CLIENT_TEMPLATE.FAT&amp;display_string=Audit&amp;VAR:KEY=XQLSZSRGXW&amp;VAR:QUERY=RkZfRU5UUlBSX1ZBTF9EQUlMWSgzOTMyMSwsLCwsJ0RJTCcp&amp;WINDOW=FIRST_POPUP&amp;HEIGHT=450&amp;WIDTH=","450&amp;START_MAXIMIZED=FALSE&amp;VAR:CALENDAR=US&amp;VAR:SYMBOL=SPN&amp;VAR:INDEX=0"}</definedName>
    <definedName name="_2184__FDSAUDITLINK__" localSheetId="0" hidden="1">{"fdsup://directions/FAT Viewer?action=UPDATE&amp;creator=factset&amp;DYN_ARGS=TRUE&amp;DOC_NAME=FAT:FQL_AUDITING_CLIENT_TEMPLATE.FAT&amp;display_string=Audit&amp;VAR:KEY=HCRIDOHQFU&amp;VAR:QUERY=RkZfRUJJVERBX09QRVIoTFRNLDM5MzE0KQ==&amp;WINDOW=FIRST_POPUP&amp;HEIGHT=450&amp;WIDTH=450&amp;START_MA","XIMIZED=FALSE&amp;VAR:CALENDAR=US&amp;VAR:SYMBOL=SPN&amp;VAR:INDEX=0"}</definedName>
    <definedName name="_2184__FDSAUDITLINK__" hidden="1">{"fdsup://directions/FAT Viewer?action=UPDATE&amp;creator=factset&amp;DYN_ARGS=TRUE&amp;DOC_NAME=FAT:FQL_AUDITING_CLIENT_TEMPLATE.FAT&amp;display_string=Audit&amp;VAR:KEY=HCRIDOHQFU&amp;VAR:QUERY=RkZfRUJJVERBX09QRVIoTFRNLDM5MzE0KQ==&amp;WINDOW=FIRST_POPUP&amp;HEIGHT=450&amp;WIDTH=450&amp;START_MA","XIMIZED=FALSE&amp;VAR:CALENDAR=US&amp;VAR:SYMBOL=SPN&amp;VAR:INDEX=0"}</definedName>
    <definedName name="_2185__FDSAUDITLINK__" localSheetId="0" hidden="1">{"fdsup://directions/FAT Viewer?action=UPDATE&amp;creator=factset&amp;DYN_ARGS=TRUE&amp;DOC_NAME=FAT:FQL_AUDITING_CLIENT_TEMPLATE.FAT&amp;display_string=Audit&amp;VAR:KEY=ROBCTAFGPY&amp;VAR:QUERY=RkZfRU5UUlBSX1ZBTF9EQUlMWSgzOTMxNCwsLCwsJ0RJTCcp&amp;WINDOW=FIRST_POPUP&amp;HEIGHT=450&amp;WIDTH=","450&amp;START_MAXIMIZED=FALSE&amp;VAR:CALENDAR=US&amp;VAR:SYMBOL=SPN&amp;VAR:INDEX=0"}</definedName>
    <definedName name="_2185__FDSAUDITLINK__" hidden="1">{"fdsup://directions/FAT Viewer?action=UPDATE&amp;creator=factset&amp;DYN_ARGS=TRUE&amp;DOC_NAME=FAT:FQL_AUDITING_CLIENT_TEMPLATE.FAT&amp;display_string=Audit&amp;VAR:KEY=ROBCTAFGPY&amp;VAR:QUERY=RkZfRU5UUlBSX1ZBTF9EQUlMWSgzOTMxNCwsLCwsJ0RJTCcp&amp;WINDOW=FIRST_POPUP&amp;HEIGHT=450&amp;WIDTH=","450&amp;START_MAXIMIZED=FALSE&amp;VAR:CALENDAR=US&amp;VAR:SYMBOL=SPN&amp;VAR:INDEX=0"}</definedName>
    <definedName name="_2186__FDSAUDITLINK__" localSheetId="0" hidden="1">{"fdsup://directions/FAT Viewer?action=UPDATE&amp;creator=factset&amp;DYN_ARGS=TRUE&amp;DOC_NAME=FAT:FQL_AUDITING_CLIENT_TEMPLATE.FAT&amp;display_string=Audit&amp;VAR:KEY=JUVYLYJWJA&amp;VAR:QUERY=RkZfRUJJVERBX09QRVIoTFRNLDM5MzA3KQ==&amp;WINDOW=FIRST_POPUP&amp;HEIGHT=450&amp;WIDTH=450&amp;START_MA","XIMIZED=FALSE&amp;VAR:CALENDAR=US&amp;VAR:SYMBOL=SPN&amp;VAR:INDEX=0"}</definedName>
    <definedName name="_2186__FDSAUDITLINK__" hidden="1">{"fdsup://directions/FAT Viewer?action=UPDATE&amp;creator=factset&amp;DYN_ARGS=TRUE&amp;DOC_NAME=FAT:FQL_AUDITING_CLIENT_TEMPLATE.FAT&amp;display_string=Audit&amp;VAR:KEY=JUVYLYJWJA&amp;VAR:QUERY=RkZfRUJJVERBX09QRVIoTFRNLDM5MzA3KQ==&amp;WINDOW=FIRST_POPUP&amp;HEIGHT=450&amp;WIDTH=450&amp;START_MA","XIMIZED=FALSE&amp;VAR:CALENDAR=US&amp;VAR:SYMBOL=SPN&amp;VAR:INDEX=0"}</definedName>
    <definedName name="_2187__FDSAUDITLINK__" localSheetId="0" hidden="1">{"fdsup://directions/FAT Viewer?action=UPDATE&amp;creator=factset&amp;DYN_ARGS=TRUE&amp;DOC_NAME=FAT:FQL_AUDITING_CLIENT_TEMPLATE.FAT&amp;display_string=Audit&amp;VAR:KEY=XKTGZQPQJA&amp;VAR:QUERY=RkZfRU5UUlBSX1ZBTF9EQUlMWSgzOTMwNywsLCwsJ0RJTCcp&amp;WINDOW=FIRST_POPUP&amp;HEIGHT=450&amp;WIDTH=","450&amp;START_MAXIMIZED=FALSE&amp;VAR:CALENDAR=US&amp;VAR:SYMBOL=SPN&amp;VAR:INDEX=0"}</definedName>
    <definedName name="_2187__FDSAUDITLINK__" hidden="1">{"fdsup://directions/FAT Viewer?action=UPDATE&amp;creator=factset&amp;DYN_ARGS=TRUE&amp;DOC_NAME=FAT:FQL_AUDITING_CLIENT_TEMPLATE.FAT&amp;display_string=Audit&amp;VAR:KEY=XKTGZQPQJA&amp;VAR:QUERY=RkZfRU5UUlBSX1ZBTF9EQUlMWSgzOTMwNywsLCwsJ0RJTCcp&amp;WINDOW=FIRST_POPUP&amp;HEIGHT=450&amp;WIDTH=","450&amp;START_MAXIMIZED=FALSE&amp;VAR:CALENDAR=US&amp;VAR:SYMBOL=SPN&amp;VAR:INDEX=0"}</definedName>
    <definedName name="_2188__FDSAUDITLINK__" localSheetId="0" hidden="1">{"fdsup://directions/FAT Viewer?action=UPDATE&amp;creator=factset&amp;DYN_ARGS=TRUE&amp;DOC_NAME=FAT:FQL_AUDITING_CLIENT_TEMPLATE.FAT&amp;display_string=Audit&amp;VAR:KEY=ZWRMLOJUXG&amp;VAR:QUERY=RkZfRUJJVERBX09QRVIoTFRNLDM5MzAwKQ==&amp;WINDOW=FIRST_POPUP&amp;HEIGHT=450&amp;WIDTH=450&amp;START_MA","XIMIZED=FALSE&amp;VAR:CALENDAR=US&amp;VAR:SYMBOL=SPN&amp;VAR:INDEX=0"}</definedName>
    <definedName name="_2188__FDSAUDITLINK__" hidden="1">{"fdsup://directions/FAT Viewer?action=UPDATE&amp;creator=factset&amp;DYN_ARGS=TRUE&amp;DOC_NAME=FAT:FQL_AUDITING_CLIENT_TEMPLATE.FAT&amp;display_string=Audit&amp;VAR:KEY=ZWRMLOJUXG&amp;VAR:QUERY=RkZfRUJJVERBX09QRVIoTFRNLDM5MzAwKQ==&amp;WINDOW=FIRST_POPUP&amp;HEIGHT=450&amp;WIDTH=450&amp;START_MA","XIMIZED=FALSE&amp;VAR:CALENDAR=US&amp;VAR:SYMBOL=SPN&amp;VAR:INDEX=0"}</definedName>
    <definedName name="_2189__FDSAUDITLINK__" localSheetId="0" hidden="1">{"fdsup://directions/FAT Viewer?action=UPDATE&amp;creator=factset&amp;DYN_ARGS=TRUE&amp;DOC_NAME=FAT:FQL_AUDITING_CLIENT_TEMPLATE.FAT&amp;display_string=Audit&amp;VAR:KEY=LCXAVSTIXO&amp;VAR:QUERY=RkZfRU5UUlBSX1ZBTF9EQUlMWSgzOTMwMCwsLCwsJ0RJTCcp&amp;WINDOW=FIRST_POPUP&amp;HEIGHT=450&amp;WIDTH=","450&amp;START_MAXIMIZED=FALSE&amp;VAR:CALENDAR=US&amp;VAR:SYMBOL=SPN&amp;VAR:INDEX=0"}</definedName>
    <definedName name="_2189__FDSAUDITLINK__" hidden="1">{"fdsup://directions/FAT Viewer?action=UPDATE&amp;creator=factset&amp;DYN_ARGS=TRUE&amp;DOC_NAME=FAT:FQL_AUDITING_CLIENT_TEMPLATE.FAT&amp;display_string=Audit&amp;VAR:KEY=LCXAVSTIXO&amp;VAR:QUERY=RkZfRU5UUlBSX1ZBTF9EQUlMWSgzOTMwMCwsLCwsJ0RJTCcp&amp;WINDOW=FIRST_POPUP&amp;HEIGHT=450&amp;WIDTH=","450&amp;START_MAXIMIZED=FALSE&amp;VAR:CALENDAR=US&amp;VAR:SYMBOL=SPN&amp;VAR:INDEX=0"}</definedName>
    <definedName name="_219____________123Graph_ACHART_3" hidden="1">#REF!</definedName>
    <definedName name="_219__123Graph_XCHART_1" hidden="1">#REF!</definedName>
    <definedName name="_219__FDSAUDITLINK__" localSheetId="0" hidden="1">{"fdsup://directions/FAT Viewer?action=UPDATE&amp;creator=factset&amp;DYN_ARGS=TRUE&amp;DOC_NAME=FAT:FQL_AUDITING_CLIENT_TEMPLATE.FAT&amp;display_string=Audit&amp;VAR:KEY=HGRSVQJWNW&amp;VAR:QUERY=RkZfRU5UUlBSX1ZBTF9EQUlMWSg0MDE3NSwsLCwsJ0RJTCcp&amp;WINDOW=FIRST_POPUP&amp;HEIGHT=450&amp;WIDTH=","450&amp;START_MAXIMIZED=FALSE&amp;VAR:CALENDAR=US&amp;VAR:SYMBOL=B2850B&amp;VAR:INDEX=0"}</definedName>
    <definedName name="_219__FDSAUDITLINK__" hidden="1">{"fdsup://directions/FAT Viewer?action=UPDATE&amp;creator=factset&amp;DYN_ARGS=TRUE&amp;DOC_NAME=FAT:FQL_AUDITING_CLIENT_TEMPLATE.FAT&amp;display_string=Audit&amp;VAR:KEY=HGRSVQJWNW&amp;VAR:QUERY=RkZfRU5UUlBSX1ZBTF9EQUlMWSg0MDE3NSwsLCwsJ0RJTCcp&amp;WINDOW=FIRST_POPUP&amp;HEIGHT=450&amp;WIDTH=","450&amp;START_MAXIMIZED=FALSE&amp;VAR:CALENDAR=US&amp;VAR:SYMBOL=B2850B&amp;VAR:INDEX=0"}</definedName>
    <definedName name="_2190__FDSAUDITLINK__" localSheetId="0" hidden="1">{"fdsup://directions/FAT Viewer?action=UPDATE&amp;creator=factset&amp;DYN_ARGS=TRUE&amp;DOC_NAME=FAT:FQL_AUDITING_CLIENT_TEMPLATE.FAT&amp;display_string=Audit&amp;VAR:KEY=BQHKJALOPQ&amp;VAR:QUERY=RkZfRUJJVERBX09QRVIoTFRNLDM5MjkzKQ==&amp;WINDOW=FIRST_POPUP&amp;HEIGHT=450&amp;WIDTH=450&amp;START_MA","XIMIZED=FALSE&amp;VAR:CALENDAR=US&amp;VAR:SYMBOL=SPN&amp;VAR:INDEX=0"}</definedName>
    <definedName name="_2190__FDSAUDITLINK__" hidden="1">{"fdsup://directions/FAT Viewer?action=UPDATE&amp;creator=factset&amp;DYN_ARGS=TRUE&amp;DOC_NAME=FAT:FQL_AUDITING_CLIENT_TEMPLATE.FAT&amp;display_string=Audit&amp;VAR:KEY=BQHKJALOPQ&amp;VAR:QUERY=RkZfRUJJVERBX09QRVIoTFRNLDM5MjkzKQ==&amp;WINDOW=FIRST_POPUP&amp;HEIGHT=450&amp;WIDTH=450&amp;START_MA","XIMIZED=FALSE&amp;VAR:CALENDAR=US&amp;VAR:SYMBOL=SPN&amp;VAR:INDEX=0"}</definedName>
    <definedName name="_2191__FDSAUDITLINK__" localSheetId="0" hidden="1">{"fdsup://directions/FAT Viewer?action=UPDATE&amp;creator=factset&amp;DYN_ARGS=TRUE&amp;DOC_NAME=FAT:FQL_AUDITING_CLIENT_TEMPLATE.FAT&amp;display_string=Audit&amp;VAR:KEY=NMJUPWVALQ&amp;VAR:QUERY=RkZfRU5UUlBSX1ZBTF9EQUlMWSgzOTI5MywsLCwsJ0RJTCcp&amp;WINDOW=FIRST_POPUP&amp;HEIGHT=450&amp;WIDTH=","450&amp;START_MAXIMIZED=FALSE&amp;VAR:CALENDAR=US&amp;VAR:SYMBOL=SPN&amp;VAR:INDEX=0"}</definedName>
    <definedName name="_2191__FDSAUDITLINK__" hidden="1">{"fdsup://directions/FAT Viewer?action=UPDATE&amp;creator=factset&amp;DYN_ARGS=TRUE&amp;DOC_NAME=FAT:FQL_AUDITING_CLIENT_TEMPLATE.FAT&amp;display_string=Audit&amp;VAR:KEY=NMJUPWVALQ&amp;VAR:QUERY=RkZfRU5UUlBSX1ZBTF9EQUlMWSgzOTI5MywsLCwsJ0RJTCcp&amp;WINDOW=FIRST_POPUP&amp;HEIGHT=450&amp;WIDTH=","450&amp;START_MAXIMIZED=FALSE&amp;VAR:CALENDAR=US&amp;VAR:SYMBOL=SPN&amp;VAR:INDEX=0"}</definedName>
    <definedName name="_2192__FDSAUDITLINK__" localSheetId="0" hidden="1">{"fdsup://directions/FAT Viewer?action=UPDATE&amp;creator=factset&amp;DYN_ARGS=TRUE&amp;DOC_NAME=FAT:FQL_AUDITING_CLIENT_TEMPLATE.FAT&amp;display_string=Audit&amp;VAR:KEY=HENOPYNSLQ&amp;VAR:QUERY=RkZfRUJJVERBX09QRVIoTFRNLDM5Mjg2KQ==&amp;WINDOW=FIRST_POPUP&amp;HEIGHT=450&amp;WIDTH=450&amp;START_MA","XIMIZED=FALSE&amp;VAR:CALENDAR=US&amp;VAR:SYMBOL=SPN&amp;VAR:INDEX=0"}</definedName>
    <definedName name="_2192__FDSAUDITLINK__" hidden="1">{"fdsup://directions/FAT Viewer?action=UPDATE&amp;creator=factset&amp;DYN_ARGS=TRUE&amp;DOC_NAME=FAT:FQL_AUDITING_CLIENT_TEMPLATE.FAT&amp;display_string=Audit&amp;VAR:KEY=HENOPYNSLQ&amp;VAR:QUERY=RkZfRUJJVERBX09QRVIoTFRNLDM5Mjg2KQ==&amp;WINDOW=FIRST_POPUP&amp;HEIGHT=450&amp;WIDTH=450&amp;START_MA","XIMIZED=FALSE&amp;VAR:CALENDAR=US&amp;VAR:SYMBOL=SPN&amp;VAR:INDEX=0"}</definedName>
    <definedName name="_2193__FDSAUDITLINK__" localSheetId="0" hidden="1">{"fdsup://directions/FAT Viewer?action=UPDATE&amp;creator=factset&amp;DYN_ARGS=TRUE&amp;DOC_NAME=FAT:FQL_AUDITING_CLIENT_TEMPLATE.FAT&amp;display_string=Audit&amp;VAR:KEY=BGFSBUPUHY&amp;VAR:QUERY=RkZfRU5UUlBSX1ZBTF9EQUlMWSgzOTI4NiwsLCwsJ0RJTCcp&amp;WINDOW=FIRST_POPUP&amp;HEIGHT=450&amp;WIDTH=","450&amp;START_MAXIMIZED=FALSE&amp;VAR:CALENDAR=US&amp;VAR:SYMBOL=SPN&amp;VAR:INDEX=0"}</definedName>
    <definedName name="_2193__FDSAUDITLINK__" hidden="1">{"fdsup://directions/FAT Viewer?action=UPDATE&amp;creator=factset&amp;DYN_ARGS=TRUE&amp;DOC_NAME=FAT:FQL_AUDITING_CLIENT_TEMPLATE.FAT&amp;display_string=Audit&amp;VAR:KEY=BGFSBUPUHY&amp;VAR:QUERY=RkZfRU5UUlBSX1ZBTF9EQUlMWSgzOTI4NiwsLCwsJ0RJTCcp&amp;WINDOW=FIRST_POPUP&amp;HEIGHT=450&amp;WIDTH=","450&amp;START_MAXIMIZED=FALSE&amp;VAR:CALENDAR=US&amp;VAR:SYMBOL=SPN&amp;VAR:INDEX=0"}</definedName>
    <definedName name="_2194__FDSAUDITLINK__" localSheetId="0" hidden="1">{"fdsup://directions/FAT Viewer?action=UPDATE&amp;creator=factset&amp;DYN_ARGS=TRUE&amp;DOC_NAME=FAT:FQL_AUDITING_CLIENT_TEMPLATE.FAT&amp;display_string=Audit&amp;VAR:KEY=DIBIDGTKJU&amp;VAR:QUERY=RkZfRUJJVERBX09QRVIoTFRNLDM5Mjc5KQ==&amp;WINDOW=FIRST_POPUP&amp;HEIGHT=450&amp;WIDTH=450&amp;START_MA","XIMIZED=FALSE&amp;VAR:CALENDAR=US&amp;VAR:SYMBOL=SPN&amp;VAR:INDEX=0"}</definedName>
    <definedName name="_2194__FDSAUDITLINK__" hidden="1">{"fdsup://directions/FAT Viewer?action=UPDATE&amp;creator=factset&amp;DYN_ARGS=TRUE&amp;DOC_NAME=FAT:FQL_AUDITING_CLIENT_TEMPLATE.FAT&amp;display_string=Audit&amp;VAR:KEY=DIBIDGTKJU&amp;VAR:QUERY=RkZfRUJJVERBX09QRVIoTFRNLDM5Mjc5KQ==&amp;WINDOW=FIRST_POPUP&amp;HEIGHT=450&amp;WIDTH=450&amp;START_MA","XIMIZED=FALSE&amp;VAR:CALENDAR=US&amp;VAR:SYMBOL=SPN&amp;VAR:INDEX=0"}</definedName>
    <definedName name="_2195__FDSAUDITLINK__" localSheetId="0" hidden="1">{"fdsup://directions/FAT Viewer?action=UPDATE&amp;creator=factset&amp;DYN_ARGS=TRUE&amp;DOC_NAME=FAT:FQL_AUDITING_CLIENT_TEMPLATE.FAT&amp;display_string=Audit&amp;VAR:KEY=VWTUNGJGTA&amp;VAR:QUERY=RkZfRU5UUlBSX1ZBTF9EQUlMWSgzOTI3OSwsLCwsJ0RJTCcp&amp;WINDOW=FIRST_POPUP&amp;HEIGHT=450&amp;WIDTH=","450&amp;START_MAXIMIZED=FALSE&amp;VAR:CALENDAR=US&amp;VAR:SYMBOL=SPN&amp;VAR:INDEX=0"}</definedName>
    <definedName name="_2195__FDSAUDITLINK__" hidden="1">{"fdsup://directions/FAT Viewer?action=UPDATE&amp;creator=factset&amp;DYN_ARGS=TRUE&amp;DOC_NAME=FAT:FQL_AUDITING_CLIENT_TEMPLATE.FAT&amp;display_string=Audit&amp;VAR:KEY=VWTUNGJGTA&amp;VAR:QUERY=RkZfRU5UUlBSX1ZBTF9EQUlMWSgzOTI3OSwsLCwsJ0RJTCcp&amp;WINDOW=FIRST_POPUP&amp;HEIGHT=450&amp;WIDTH=","450&amp;START_MAXIMIZED=FALSE&amp;VAR:CALENDAR=US&amp;VAR:SYMBOL=SPN&amp;VAR:INDEX=0"}</definedName>
    <definedName name="_2196__FDSAUDITLINK__" localSheetId="0" hidden="1">{"fdsup://directions/FAT Viewer?action=UPDATE&amp;creator=factset&amp;DYN_ARGS=TRUE&amp;DOC_NAME=FAT:FQL_AUDITING_CLIENT_TEMPLATE.FAT&amp;display_string=Audit&amp;VAR:KEY=DGXKTUFIRG&amp;VAR:QUERY=RkZfRUJJVERBX09QRVIoTFRNLDM5MjcyKQ==&amp;WINDOW=FIRST_POPUP&amp;HEIGHT=450&amp;WIDTH=450&amp;START_MA","XIMIZED=FALSE&amp;VAR:CALENDAR=US&amp;VAR:SYMBOL=SPN&amp;VAR:INDEX=0"}</definedName>
    <definedName name="_2196__FDSAUDITLINK__" hidden="1">{"fdsup://directions/FAT Viewer?action=UPDATE&amp;creator=factset&amp;DYN_ARGS=TRUE&amp;DOC_NAME=FAT:FQL_AUDITING_CLIENT_TEMPLATE.FAT&amp;display_string=Audit&amp;VAR:KEY=DGXKTUFIRG&amp;VAR:QUERY=RkZfRUJJVERBX09QRVIoTFRNLDM5MjcyKQ==&amp;WINDOW=FIRST_POPUP&amp;HEIGHT=450&amp;WIDTH=450&amp;START_MA","XIMIZED=FALSE&amp;VAR:CALENDAR=US&amp;VAR:SYMBOL=SPN&amp;VAR:INDEX=0"}</definedName>
    <definedName name="_2197__FDSAUDITLINK__" localSheetId="0" hidden="1">{"fdsup://directions/FAT Viewer?action=UPDATE&amp;creator=factset&amp;DYN_ARGS=TRUE&amp;DOC_NAME=FAT:FQL_AUDITING_CLIENT_TEMPLATE.FAT&amp;display_string=Audit&amp;VAR:KEY=VQJIPKJGPE&amp;VAR:QUERY=RkZfRU5UUlBSX1ZBTF9EQUlMWSgzOTI3MiwsLCwsJ0RJTCcp&amp;WINDOW=FIRST_POPUP&amp;HEIGHT=450&amp;WIDTH=","450&amp;START_MAXIMIZED=FALSE&amp;VAR:CALENDAR=US&amp;VAR:SYMBOL=SPN&amp;VAR:INDEX=0"}</definedName>
    <definedName name="_2197__FDSAUDITLINK__" hidden="1">{"fdsup://directions/FAT Viewer?action=UPDATE&amp;creator=factset&amp;DYN_ARGS=TRUE&amp;DOC_NAME=FAT:FQL_AUDITING_CLIENT_TEMPLATE.FAT&amp;display_string=Audit&amp;VAR:KEY=VQJIPKJGPE&amp;VAR:QUERY=RkZfRU5UUlBSX1ZBTF9EQUlMWSgzOTI3MiwsLCwsJ0RJTCcp&amp;WINDOW=FIRST_POPUP&amp;HEIGHT=450&amp;WIDTH=","450&amp;START_MAXIMIZED=FALSE&amp;VAR:CALENDAR=US&amp;VAR:SYMBOL=SPN&amp;VAR:INDEX=0"}</definedName>
    <definedName name="_2198__FDSAUDITLINK__" localSheetId="0" hidden="1">{"fdsup://directions/FAT Viewer?action=UPDATE&amp;creator=factset&amp;DYN_ARGS=TRUE&amp;DOC_NAME=FAT:FQL_AUDITING_CLIENT_TEMPLATE.FAT&amp;display_string=Audit&amp;VAR:KEY=PYVYLEDKVO&amp;VAR:QUERY=RkZfRUJJVERBX09QRVIoTFRNLDM5MjY1KQ==&amp;WINDOW=FIRST_POPUP&amp;HEIGHT=450&amp;WIDTH=450&amp;START_MA","XIMIZED=FALSE&amp;VAR:CALENDAR=US&amp;VAR:SYMBOL=SPN&amp;VAR:INDEX=0"}</definedName>
    <definedName name="_2198__FDSAUDITLINK__" hidden="1">{"fdsup://directions/FAT Viewer?action=UPDATE&amp;creator=factset&amp;DYN_ARGS=TRUE&amp;DOC_NAME=FAT:FQL_AUDITING_CLIENT_TEMPLATE.FAT&amp;display_string=Audit&amp;VAR:KEY=PYVYLEDKVO&amp;VAR:QUERY=RkZfRUJJVERBX09QRVIoTFRNLDM5MjY1KQ==&amp;WINDOW=FIRST_POPUP&amp;HEIGHT=450&amp;WIDTH=450&amp;START_MA","XIMIZED=FALSE&amp;VAR:CALENDAR=US&amp;VAR:SYMBOL=SPN&amp;VAR:INDEX=0"}</definedName>
    <definedName name="_2199__FDSAUDITLINK__" localSheetId="0" hidden="1">{"fdsup://directions/FAT Viewer?action=UPDATE&amp;creator=factset&amp;DYN_ARGS=TRUE&amp;DOC_NAME=FAT:FQL_AUDITING_CLIENT_TEMPLATE.FAT&amp;display_string=Audit&amp;VAR:KEY=TWBIHGRQDE&amp;VAR:QUERY=RkZfRU5UUlBSX1ZBTF9EQUlMWSgzOTI2NSwsLCwsJ0RJTCcp&amp;WINDOW=FIRST_POPUP&amp;HEIGHT=450&amp;WIDTH=","450&amp;START_MAXIMIZED=FALSE&amp;VAR:CALENDAR=US&amp;VAR:SYMBOL=SPN&amp;VAR:INDEX=0"}</definedName>
    <definedName name="_2199__FDSAUDITLINK__" hidden="1">{"fdsup://directions/FAT Viewer?action=UPDATE&amp;creator=factset&amp;DYN_ARGS=TRUE&amp;DOC_NAME=FAT:FQL_AUDITING_CLIENT_TEMPLATE.FAT&amp;display_string=Audit&amp;VAR:KEY=TWBIHGRQDE&amp;VAR:QUERY=RkZfRU5UUlBSX1ZBTF9EQUlMWSgzOTI2NSwsLCwsJ0RJTCcp&amp;WINDOW=FIRST_POPUP&amp;HEIGHT=450&amp;WIDTH=","450&amp;START_MAXIMIZED=FALSE&amp;VAR:CALENDAR=US&amp;VAR:SYMBOL=SPN&amp;VAR:INDEX=0"}</definedName>
    <definedName name="_22________________123Graph_ECHART_1" hidden="1">#REF!</definedName>
    <definedName name="_22____123Graph_ECHART_3" hidden="1">#REF!</definedName>
    <definedName name="_22__123Graph_ACHART_12" hidden="1">#REF!</definedName>
    <definedName name="_22__123Graph_ACHART_18" hidden="1">#REF!</definedName>
    <definedName name="_22__123Graph_ACHART_2" hidden="1">#REF!</definedName>
    <definedName name="_22__123Graph_BCHART_14" hidden="1">#REF!</definedName>
    <definedName name="_22__123Graph_BCHART_2" hidden="1">#REF!</definedName>
    <definedName name="_22__123Graph_BCHART_5" hidden="1">#N/A</definedName>
    <definedName name="_22__123Graph_BCHART_9" hidden="1">#REF!</definedName>
    <definedName name="_22__123Graph_CCHART_11" hidden="1">#REF!</definedName>
    <definedName name="_22__123Graph_DCHART_11" hidden="1">#REF!</definedName>
    <definedName name="_22__123Graph_ECHART_10" hidden="1">#REF!</definedName>
    <definedName name="_22__123Graph_ECHART_12" hidden="1">#REF!</definedName>
    <definedName name="_22__123Graph_ECHART_9" hidden="1">#REF!</definedName>
    <definedName name="_22__FDSAUDITLINK__" localSheetId="0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20__123Graph_LBL_ACHART_4" hidden="1">#REF!</definedName>
    <definedName name="_220__123Graph_XCHART_2" hidden="1">#REF!</definedName>
    <definedName name="_220__FDSAUDITLINK__" localSheetId="0" hidden="1">{"fdsup://directions/FAT Viewer?action=UPDATE&amp;creator=factset&amp;DYN_ARGS=TRUE&amp;DOC_NAME=FAT:FQL_AUDITING_CLIENT_TEMPLATE.FAT&amp;display_string=Audit&amp;VAR:KEY=BCZGLKLGLA&amp;VAR:QUERY=RkZfRUJJVERBX09QRVIoTFRNLDQwMTc1KQ==&amp;WINDOW=FIRST_POPUP&amp;HEIGHT=450&amp;WIDTH=450&amp;START_MA","XIMIZED=FALSE&amp;VAR:CALENDAR=US&amp;VAR:SYMBOL=B2850B&amp;VAR:INDEX=0"}</definedName>
    <definedName name="_220__FDSAUDITLINK__" hidden="1">{"fdsup://directions/FAT Viewer?action=UPDATE&amp;creator=factset&amp;DYN_ARGS=TRUE&amp;DOC_NAME=FAT:FQL_AUDITING_CLIENT_TEMPLATE.FAT&amp;display_string=Audit&amp;VAR:KEY=BCZGLKLGLA&amp;VAR:QUERY=RkZfRUJJVERBX09QRVIoTFRNLDQwMTc1KQ==&amp;WINDOW=FIRST_POPUP&amp;HEIGHT=450&amp;WIDTH=450&amp;START_MA","XIMIZED=FALSE&amp;VAR:CALENDAR=US&amp;VAR:SYMBOL=B2850B&amp;VAR:INDEX=0"}</definedName>
    <definedName name="_2200__FDSAUDITLINK__" localSheetId="0" hidden="1">{"fdsup://directions/FAT Viewer?action=UPDATE&amp;creator=factset&amp;DYN_ARGS=TRUE&amp;DOC_NAME=FAT:FQL_AUDITING_CLIENT_TEMPLATE.FAT&amp;display_string=Audit&amp;VAR:KEY=ZYTCXIVOLC&amp;VAR:QUERY=RkZfRUJJVERBX09QRVIoTFRNLDM5MjU4KQ==&amp;WINDOW=FIRST_POPUP&amp;HEIGHT=450&amp;WIDTH=450&amp;START_MA","XIMIZED=FALSE&amp;VAR:CALENDAR=US&amp;VAR:SYMBOL=SPN&amp;VAR:INDEX=0"}</definedName>
    <definedName name="_2200__FDSAUDITLINK__" hidden="1">{"fdsup://directions/FAT Viewer?action=UPDATE&amp;creator=factset&amp;DYN_ARGS=TRUE&amp;DOC_NAME=FAT:FQL_AUDITING_CLIENT_TEMPLATE.FAT&amp;display_string=Audit&amp;VAR:KEY=ZYTCXIVOLC&amp;VAR:QUERY=RkZfRUJJVERBX09QRVIoTFRNLDM5MjU4KQ==&amp;WINDOW=FIRST_POPUP&amp;HEIGHT=450&amp;WIDTH=450&amp;START_MA","XIMIZED=FALSE&amp;VAR:CALENDAR=US&amp;VAR:SYMBOL=SPN&amp;VAR:INDEX=0"}</definedName>
    <definedName name="_2201__FDSAUDITLINK__" localSheetId="0" hidden="1">{"fdsup://directions/FAT Viewer?action=UPDATE&amp;creator=factset&amp;DYN_ARGS=TRUE&amp;DOC_NAME=FAT:FQL_AUDITING_CLIENT_TEMPLATE.FAT&amp;display_string=Audit&amp;VAR:KEY=RYLWFUPCNK&amp;VAR:QUERY=RkZfRU5UUlBSX1ZBTF9EQUlMWSgzOTI1OCwsLCwsJ0RJTCcp&amp;WINDOW=FIRST_POPUP&amp;HEIGHT=450&amp;WIDTH=","450&amp;START_MAXIMIZED=FALSE&amp;VAR:CALENDAR=US&amp;VAR:SYMBOL=SPN&amp;VAR:INDEX=0"}</definedName>
    <definedName name="_2201__FDSAUDITLINK__" hidden="1">{"fdsup://directions/FAT Viewer?action=UPDATE&amp;creator=factset&amp;DYN_ARGS=TRUE&amp;DOC_NAME=FAT:FQL_AUDITING_CLIENT_TEMPLATE.FAT&amp;display_string=Audit&amp;VAR:KEY=RYLWFUPCNK&amp;VAR:QUERY=RkZfRU5UUlBSX1ZBTF9EQUlMWSgzOTI1OCwsLCwsJ0RJTCcp&amp;WINDOW=FIRST_POPUP&amp;HEIGHT=450&amp;WIDTH=","450&amp;START_MAXIMIZED=FALSE&amp;VAR:CALENDAR=US&amp;VAR:SYMBOL=SPN&amp;VAR:INDEX=0"}</definedName>
    <definedName name="_2202__FDSAUDITLINK__" localSheetId="0" hidden="1">{"fdsup://directions/FAT Viewer?action=UPDATE&amp;creator=factset&amp;DYN_ARGS=TRUE&amp;DOC_NAME=FAT:FQL_AUDITING_CLIENT_TEMPLATE.FAT&amp;display_string=Audit&amp;VAR:KEY=LGDWVUBQNM&amp;VAR:QUERY=RkZfRUJJVERBX09QRVIoTFRNLDM5MjUxKQ==&amp;WINDOW=FIRST_POPUP&amp;HEIGHT=450&amp;WIDTH=450&amp;START_MA","XIMIZED=FALSE&amp;VAR:CALENDAR=US&amp;VAR:SYMBOL=SPN&amp;VAR:INDEX=0"}</definedName>
    <definedName name="_2202__FDSAUDITLINK__" hidden="1">{"fdsup://directions/FAT Viewer?action=UPDATE&amp;creator=factset&amp;DYN_ARGS=TRUE&amp;DOC_NAME=FAT:FQL_AUDITING_CLIENT_TEMPLATE.FAT&amp;display_string=Audit&amp;VAR:KEY=LGDWVUBQNM&amp;VAR:QUERY=RkZfRUJJVERBX09QRVIoTFRNLDM5MjUxKQ==&amp;WINDOW=FIRST_POPUP&amp;HEIGHT=450&amp;WIDTH=450&amp;START_MA","XIMIZED=FALSE&amp;VAR:CALENDAR=US&amp;VAR:SYMBOL=SPN&amp;VAR:INDEX=0"}</definedName>
    <definedName name="_2203__FDSAUDITLINK__" localSheetId="0" hidden="1">{"fdsup://directions/FAT Viewer?action=UPDATE&amp;creator=factset&amp;DYN_ARGS=TRUE&amp;DOC_NAME=FAT:FQL_AUDITING_CLIENT_TEMPLATE.FAT&amp;display_string=Audit&amp;VAR:KEY=LEPIVCVATQ&amp;VAR:QUERY=RkZfRU5UUlBSX1ZBTF9EQUlMWSgzOTI1MSwsLCwsJ0RJTCcp&amp;WINDOW=FIRST_POPUP&amp;HEIGHT=450&amp;WIDTH=","450&amp;START_MAXIMIZED=FALSE&amp;VAR:CALENDAR=US&amp;VAR:SYMBOL=SPN&amp;VAR:INDEX=0"}</definedName>
    <definedName name="_2203__FDSAUDITLINK__" hidden="1">{"fdsup://directions/FAT Viewer?action=UPDATE&amp;creator=factset&amp;DYN_ARGS=TRUE&amp;DOC_NAME=FAT:FQL_AUDITING_CLIENT_TEMPLATE.FAT&amp;display_string=Audit&amp;VAR:KEY=LEPIVCVATQ&amp;VAR:QUERY=RkZfRU5UUlBSX1ZBTF9EQUlMWSgzOTI1MSwsLCwsJ0RJTCcp&amp;WINDOW=FIRST_POPUP&amp;HEIGHT=450&amp;WIDTH=","450&amp;START_MAXIMIZED=FALSE&amp;VAR:CALENDAR=US&amp;VAR:SYMBOL=SPN&amp;VAR:INDEX=0"}</definedName>
    <definedName name="_2204__FDSAUDITLINK__" localSheetId="0" hidden="1">{"fdsup://directions/FAT Viewer?action=UPDATE&amp;creator=factset&amp;DYN_ARGS=TRUE&amp;DOC_NAME=FAT:FQL_AUDITING_CLIENT_TEMPLATE.FAT&amp;display_string=Audit&amp;VAR:KEY=LQBQXSHCXG&amp;VAR:QUERY=RkZfRUJJVERBX09QRVIoTFRNLDM5MjQ0KQ==&amp;WINDOW=FIRST_POPUP&amp;HEIGHT=450&amp;WIDTH=450&amp;START_MA","XIMIZED=FALSE&amp;VAR:CALENDAR=US&amp;VAR:SYMBOL=SPN&amp;VAR:INDEX=0"}</definedName>
    <definedName name="_2204__FDSAUDITLINK__" hidden="1">{"fdsup://directions/FAT Viewer?action=UPDATE&amp;creator=factset&amp;DYN_ARGS=TRUE&amp;DOC_NAME=FAT:FQL_AUDITING_CLIENT_TEMPLATE.FAT&amp;display_string=Audit&amp;VAR:KEY=LQBQXSHCXG&amp;VAR:QUERY=RkZfRUJJVERBX09QRVIoTFRNLDM5MjQ0KQ==&amp;WINDOW=FIRST_POPUP&amp;HEIGHT=450&amp;WIDTH=450&amp;START_MA","XIMIZED=FALSE&amp;VAR:CALENDAR=US&amp;VAR:SYMBOL=SPN&amp;VAR:INDEX=0"}</definedName>
    <definedName name="_2205__FDSAUDITLINK__" localSheetId="0" hidden="1">{"fdsup://directions/FAT Viewer?action=UPDATE&amp;creator=factset&amp;DYN_ARGS=TRUE&amp;DOC_NAME=FAT:FQL_AUDITING_CLIENT_TEMPLATE.FAT&amp;display_string=Audit&amp;VAR:KEY=PWXUDIHOLM&amp;VAR:QUERY=RkZfRU5UUlBSX1ZBTF9EQUlMWSgzOTI0NCwsLCwsJ0RJTCcp&amp;WINDOW=FIRST_POPUP&amp;HEIGHT=450&amp;WIDTH=","450&amp;START_MAXIMIZED=FALSE&amp;VAR:CALENDAR=US&amp;VAR:SYMBOL=SPN&amp;VAR:INDEX=0"}</definedName>
    <definedName name="_2205__FDSAUDITLINK__" hidden="1">{"fdsup://directions/FAT Viewer?action=UPDATE&amp;creator=factset&amp;DYN_ARGS=TRUE&amp;DOC_NAME=FAT:FQL_AUDITING_CLIENT_TEMPLATE.FAT&amp;display_string=Audit&amp;VAR:KEY=PWXUDIHOLM&amp;VAR:QUERY=RkZfRU5UUlBSX1ZBTF9EQUlMWSgzOTI0NCwsLCwsJ0RJTCcp&amp;WINDOW=FIRST_POPUP&amp;HEIGHT=450&amp;WIDTH=","450&amp;START_MAXIMIZED=FALSE&amp;VAR:CALENDAR=US&amp;VAR:SYMBOL=SPN&amp;VAR:INDEX=0"}</definedName>
    <definedName name="_2206__FDSAUDITLINK__" localSheetId="0" hidden="1">{"fdsup://directions/FAT Viewer?action=UPDATE&amp;creator=factset&amp;DYN_ARGS=TRUE&amp;DOC_NAME=FAT:FQL_AUDITING_CLIENT_TEMPLATE.FAT&amp;display_string=Audit&amp;VAR:KEY=DAJADABQDS&amp;VAR:QUERY=RkZfRUJJVERBX09QRVIoTFRNLDM5MjM3KQ==&amp;WINDOW=FIRST_POPUP&amp;HEIGHT=450&amp;WIDTH=450&amp;START_MA","XIMIZED=FALSE&amp;VAR:CALENDAR=US&amp;VAR:SYMBOL=SPN&amp;VAR:INDEX=0"}</definedName>
    <definedName name="_2206__FDSAUDITLINK__" hidden="1">{"fdsup://directions/FAT Viewer?action=UPDATE&amp;creator=factset&amp;DYN_ARGS=TRUE&amp;DOC_NAME=FAT:FQL_AUDITING_CLIENT_TEMPLATE.FAT&amp;display_string=Audit&amp;VAR:KEY=DAJADABQDS&amp;VAR:QUERY=RkZfRUJJVERBX09QRVIoTFRNLDM5MjM3KQ==&amp;WINDOW=FIRST_POPUP&amp;HEIGHT=450&amp;WIDTH=450&amp;START_MA","XIMIZED=FALSE&amp;VAR:CALENDAR=US&amp;VAR:SYMBOL=SPN&amp;VAR:INDEX=0"}</definedName>
    <definedName name="_2207__FDSAUDITLINK__" localSheetId="0" hidden="1">{"fdsup://directions/FAT Viewer?action=UPDATE&amp;creator=factset&amp;DYN_ARGS=TRUE&amp;DOC_NAME=FAT:FQL_AUDITING_CLIENT_TEMPLATE.FAT&amp;display_string=Audit&amp;VAR:KEY=BIRWNWFYJW&amp;VAR:QUERY=RkZfRU5UUlBSX1ZBTF9EQUlMWSgzOTIzNywsLCwsJ0RJTCcp&amp;WINDOW=FIRST_POPUP&amp;HEIGHT=450&amp;WIDTH=","450&amp;START_MAXIMIZED=FALSE&amp;VAR:CALENDAR=US&amp;VAR:SYMBOL=SPN&amp;VAR:INDEX=0"}</definedName>
    <definedName name="_2207__FDSAUDITLINK__" hidden="1">{"fdsup://directions/FAT Viewer?action=UPDATE&amp;creator=factset&amp;DYN_ARGS=TRUE&amp;DOC_NAME=FAT:FQL_AUDITING_CLIENT_TEMPLATE.FAT&amp;display_string=Audit&amp;VAR:KEY=BIRWNWFYJW&amp;VAR:QUERY=RkZfRU5UUlBSX1ZBTF9EQUlMWSgzOTIzNywsLCwsJ0RJTCcp&amp;WINDOW=FIRST_POPUP&amp;HEIGHT=450&amp;WIDTH=","450&amp;START_MAXIMIZED=FALSE&amp;VAR:CALENDAR=US&amp;VAR:SYMBOL=SPN&amp;VAR:INDEX=0"}</definedName>
    <definedName name="_2208__FDSAUDITLINK__" localSheetId="0" hidden="1">{"fdsup://directions/FAT Viewer?action=UPDATE&amp;creator=factset&amp;DYN_ARGS=TRUE&amp;DOC_NAME=FAT:FQL_AUDITING_CLIENT_TEMPLATE.FAT&amp;display_string=Audit&amp;VAR:KEY=BAXWFQNAJI&amp;VAR:QUERY=RkZfRUJJVERBX09QRVIoTFRNLDM5MjMwKQ==&amp;WINDOW=FIRST_POPUP&amp;HEIGHT=450&amp;WIDTH=450&amp;START_MA","XIMIZED=FALSE&amp;VAR:CALENDAR=US&amp;VAR:SYMBOL=SPN&amp;VAR:INDEX=0"}</definedName>
    <definedName name="_2208__FDSAUDITLINK__" hidden="1">{"fdsup://directions/FAT Viewer?action=UPDATE&amp;creator=factset&amp;DYN_ARGS=TRUE&amp;DOC_NAME=FAT:FQL_AUDITING_CLIENT_TEMPLATE.FAT&amp;display_string=Audit&amp;VAR:KEY=BAXWFQNAJI&amp;VAR:QUERY=RkZfRUJJVERBX09QRVIoTFRNLDM5MjMwKQ==&amp;WINDOW=FIRST_POPUP&amp;HEIGHT=450&amp;WIDTH=450&amp;START_MA","XIMIZED=FALSE&amp;VAR:CALENDAR=US&amp;VAR:SYMBOL=SPN&amp;VAR:INDEX=0"}</definedName>
    <definedName name="_2209__FDSAUDITLINK__" localSheetId="0" hidden="1">{"fdsup://directions/FAT Viewer?action=UPDATE&amp;creator=factset&amp;DYN_ARGS=TRUE&amp;DOC_NAME=FAT:FQL_AUDITING_CLIENT_TEMPLATE.FAT&amp;display_string=Audit&amp;VAR:KEY=TALCFWJCDI&amp;VAR:QUERY=RkZfRU5UUlBSX1ZBTF9EQUlMWSgzOTIzMCwsLCwsJ0RJTCcp&amp;WINDOW=FIRST_POPUP&amp;HEIGHT=450&amp;WIDTH=","450&amp;START_MAXIMIZED=FALSE&amp;VAR:CALENDAR=US&amp;VAR:SYMBOL=SPN&amp;VAR:INDEX=0"}</definedName>
    <definedName name="_2209__FDSAUDITLINK__" hidden="1">{"fdsup://directions/FAT Viewer?action=UPDATE&amp;creator=factset&amp;DYN_ARGS=TRUE&amp;DOC_NAME=FAT:FQL_AUDITING_CLIENT_TEMPLATE.FAT&amp;display_string=Audit&amp;VAR:KEY=TALCFWJCDI&amp;VAR:QUERY=RkZfRU5UUlBSX1ZBTF9EQUlMWSgzOTIzMCwsLCwsJ0RJTCcp&amp;WINDOW=FIRST_POPUP&amp;HEIGHT=450&amp;WIDTH=","450&amp;START_MAXIMIZED=FALSE&amp;VAR:CALENDAR=US&amp;VAR:SYMBOL=SPN&amp;VAR:INDEX=0"}</definedName>
    <definedName name="_221__FDSAUDITLINK__" localSheetId="0" hidden="1">{"fdsup://directions/FAT Viewer?action=UPDATE&amp;creator=factset&amp;DYN_ARGS=TRUE&amp;DOC_NAME=FAT:FQL_AUDITING_CLIENT_TEMPLATE.FAT&amp;display_string=Audit&amp;VAR:KEY=FKRGXEFSVE&amp;VAR:QUERY=RkZfRU5UUlBSX1ZBTF9EQUlMWSg0MDE2OCwsLCwsJ0RJTCcp&amp;WINDOW=FIRST_POPUP&amp;HEIGHT=450&amp;WIDTH=","450&amp;START_MAXIMIZED=FALSE&amp;VAR:CALENDAR=US&amp;VAR:SYMBOL=B2850B&amp;VAR:INDEX=0"}</definedName>
    <definedName name="_221__FDSAUDITLINK__" hidden="1">{"fdsup://directions/FAT Viewer?action=UPDATE&amp;creator=factset&amp;DYN_ARGS=TRUE&amp;DOC_NAME=FAT:FQL_AUDITING_CLIENT_TEMPLATE.FAT&amp;display_string=Audit&amp;VAR:KEY=FKRGXEFSVE&amp;VAR:QUERY=RkZfRU5UUlBSX1ZBTF9EQUlMWSg0MDE2OCwsLCwsJ0RJTCcp&amp;WINDOW=FIRST_POPUP&amp;HEIGHT=450&amp;WIDTH=","450&amp;START_MAXIMIZED=FALSE&amp;VAR:CALENDAR=US&amp;VAR:SYMBOL=B2850B&amp;VAR:INDEX=0"}</definedName>
    <definedName name="_2210__FDSAUDITLINK__" localSheetId="0" hidden="1">{"fdsup://directions/FAT Viewer?action=UPDATE&amp;creator=factset&amp;DYN_ARGS=TRUE&amp;DOC_NAME=FAT:FQL_AUDITING_CLIENT_TEMPLATE.FAT&amp;display_string=Audit&amp;VAR:KEY=VIZCZSBOHI&amp;VAR:QUERY=RkZfRUJJVERBX09QRVIoTFRNLDM5MjIzKQ==&amp;WINDOW=FIRST_POPUP&amp;HEIGHT=450&amp;WIDTH=450&amp;START_MA","XIMIZED=FALSE&amp;VAR:CALENDAR=US&amp;VAR:SYMBOL=SPN&amp;VAR:INDEX=0"}</definedName>
    <definedName name="_2210__FDSAUDITLINK__" hidden="1">{"fdsup://directions/FAT Viewer?action=UPDATE&amp;creator=factset&amp;DYN_ARGS=TRUE&amp;DOC_NAME=FAT:FQL_AUDITING_CLIENT_TEMPLATE.FAT&amp;display_string=Audit&amp;VAR:KEY=VIZCZSBOHI&amp;VAR:QUERY=RkZfRUJJVERBX09QRVIoTFRNLDM5MjIzKQ==&amp;WINDOW=FIRST_POPUP&amp;HEIGHT=450&amp;WIDTH=450&amp;START_MA","XIMIZED=FALSE&amp;VAR:CALENDAR=US&amp;VAR:SYMBOL=SPN&amp;VAR:INDEX=0"}</definedName>
    <definedName name="_2211__FDSAUDITLINK__" localSheetId="0" hidden="1">{"fdsup://directions/FAT Viewer?action=UPDATE&amp;creator=factset&amp;DYN_ARGS=TRUE&amp;DOC_NAME=FAT:FQL_AUDITING_CLIENT_TEMPLATE.FAT&amp;display_string=Audit&amp;VAR:KEY=JSPOXSLATC&amp;VAR:QUERY=RkZfRU5UUlBSX1ZBTF9EQUlMWSgzOTIyMywsLCwsJ0RJTCcp&amp;WINDOW=FIRST_POPUP&amp;HEIGHT=450&amp;WIDTH=","450&amp;START_MAXIMIZED=FALSE&amp;VAR:CALENDAR=US&amp;VAR:SYMBOL=SPN&amp;VAR:INDEX=0"}</definedName>
    <definedName name="_2211__FDSAUDITLINK__" hidden="1">{"fdsup://directions/FAT Viewer?action=UPDATE&amp;creator=factset&amp;DYN_ARGS=TRUE&amp;DOC_NAME=FAT:FQL_AUDITING_CLIENT_TEMPLATE.FAT&amp;display_string=Audit&amp;VAR:KEY=JSPOXSLATC&amp;VAR:QUERY=RkZfRU5UUlBSX1ZBTF9EQUlMWSgzOTIyMywsLCwsJ0RJTCcp&amp;WINDOW=FIRST_POPUP&amp;HEIGHT=450&amp;WIDTH=","450&amp;START_MAXIMIZED=FALSE&amp;VAR:CALENDAR=US&amp;VAR:SYMBOL=SPN&amp;VAR:INDEX=0"}</definedName>
    <definedName name="_2212__FDSAUDITLINK__" localSheetId="0" hidden="1">{"fdsup://directions/FAT Viewer?action=UPDATE&amp;creator=factset&amp;DYN_ARGS=TRUE&amp;DOC_NAME=FAT:FQL_AUDITING_CLIENT_TEMPLATE.FAT&amp;display_string=Audit&amp;VAR:KEY=NWZUHMTCFU&amp;VAR:QUERY=RkZfRUJJVERBX09QRVIoTFRNLDM5MjE2KQ==&amp;WINDOW=FIRST_POPUP&amp;HEIGHT=450&amp;WIDTH=450&amp;START_MA","XIMIZED=FALSE&amp;VAR:CALENDAR=US&amp;VAR:SYMBOL=SPN&amp;VAR:INDEX=0"}</definedName>
    <definedName name="_2212__FDSAUDITLINK__" hidden="1">{"fdsup://directions/FAT Viewer?action=UPDATE&amp;creator=factset&amp;DYN_ARGS=TRUE&amp;DOC_NAME=FAT:FQL_AUDITING_CLIENT_TEMPLATE.FAT&amp;display_string=Audit&amp;VAR:KEY=NWZUHMTCFU&amp;VAR:QUERY=RkZfRUJJVERBX09QRVIoTFRNLDM5MjE2KQ==&amp;WINDOW=FIRST_POPUP&amp;HEIGHT=450&amp;WIDTH=450&amp;START_MA","XIMIZED=FALSE&amp;VAR:CALENDAR=US&amp;VAR:SYMBOL=SPN&amp;VAR:INDEX=0"}</definedName>
    <definedName name="_2213__FDSAUDITLINK__" localSheetId="0" hidden="1">{"fdsup://directions/FAT Viewer?action=UPDATE&amp;creator=factset&amp;DYN_ARGS=TRUE&amp;DOC_NAME=FAT:FQL_AUDITING_CLIENT_TEMPLATE.FAT&amp;display_string=Audit&amp;VAR:KEY=BEVOTMTKPS&amp;VAR:QUERY=RkZfRU5UUlBSX1ZBTF9EQUlMWSgzOTIxNiwsLCwsJ0RJTCcp&amp;WINDOW=FIRST_POPUP&amp;HEIGHT=450&amp;WIDTH=","450&amp;START_MAXIMIZED=FALSE&amp;VAR:CALENDAR=US&amp;VAR:SYMBOL=SPN&amp;VAR:INDEX=0"}</definedName>
    <definedName name="_2213__FDSAUDITLINK__" hidden="1">{"fdsup://directions/FAT Viewer?action=UPDATE&amp;creator=factset&amp;DYN_ARGS=TRUE&amp;DOC_NAME=FAT:FQL_AUDITING_CLIENT_TEMPLATE.FAT&amp;display_string=Audit&amp;VAR:KEY=BEVOTMTKPS&amp;VAR:QUERY=RkZfRU5UUlBSX1ZBTF9EQUlMWSgzOTIxNiwsLCwsJ0RJTCcp&amp;WINDOW=FIRST_POPUP&amp;HEIGHT=450&amp;WIDTH=","450&amp;START_MAXIMIZED=FALSE&amp;VAR:CALENDAR=US&amp;VAR:SYMBOL=SPN&amp;VAR:INDEX=0"}</definedName>
    <definedName name="_2214__FDSAUDITLINK__" localSheetId="0" hidden="1">{"fdsup://directions/FAT Viewer?action=UPDATE&amp;creator=factset&amp;DYN_ARGS=TRUE&amp;DOC_NAME=FAT:FQL_AUDITING_CLIENT_TEMPLATE.FAT&amp;display_string=Audit&amp;VAR:KEY=RKXIHCZSPG&amp;VAR:QUERY=RkZfRUJJVERBX09QRVIoTFRNLDM5MjA5KQ==&amp;WINDOW=FIRST_POPUP&amp;HEIGHT=450&amp;WIDTH=450&amp;START_MA","XIMIZED=FALSE&amp;VAR:CALENDAR=US&amp;VAR:SYMBOL=SPN&amp;VAR:INDEX=0"}</definedName>
    <definedName name="_2214__FDSAUDITLINK__" hidden="1">{"fdsup://directions/FAT Viewer?action=UPDATE&amp;creator=factset&amp;DYN_ARGS=TRUE&amp;DOC_NAME=FAT:FQL_AUDITING_CLIENT_TEMPLATE.FAT&amp;display_string=Audit&amp;VAR:KEY=RKXIHCZSPG&amp;VAR:QUERY=RkZfRUJJVERBX09QRVIoTFRNLDM5MjA5KQ==&amp;WINDOW=FIRST_POPUP&amp;HEIGHT=450&amp;WIDTH=450&amp;START_MA","XIMIZED=FALSE&amp;VAR:CALENDAR=US&amp;VAR:SYMBOL=SPN&amp;VAR:INDEX=0"}</definedName>
    <definedName name="_2215__FDSAUDITLINK__" localSheetId="0" hidden="1">{"fdsup://directions/FAT Viewer?action=UPDATE&amp;creator=factset&amp;DYN_ARGS=TRUE&amp;DOC_NAME=FAT:FQL_AUDITING_CLIENT_TEMPLATE.FAT&amp;display_string=Audit&amp;VAR:KEY=PSPQBWJYXI&amp;VAR:QUERY=RkZfRU5UUlBSX1ZBTF9EQUlMWSgzOTIwOSwsLCwsJ0RJTCcp&amp;WINDOW=FIRST_POPUP&amp;HEIGHT=450&amp;WIDTH=","450&amp;START_MAXIMIZED=FALSE&amp;VAR:CALENDAR=US&amp;VAR:SYMBOL=SPN&amp;VAR:INDEX=0"}</definedName>
    <definedName name="_2215__FDSAUDITLINK__" hidden="1">{"fdsup://directions/FAT Viewer?action=UPDATE&amp;creator=factset&amp;DYN_ARGS=TRUE&amp;DOC_NAME=FAT:FQL_AUDITING_CLIENT_TEMPLATE.FAT&amp;display_string=Audit&amp;VAR:KEY=PSPQBWJYXI&amp;VAR:QUERY=RkZfRU5UUlBSX1ZBTF9EQUlMWSgzOTIwOSwsLCwsJ0RJTCcp&amp;WINDOW=FIRST_POPUP&amp;HEIGHT=450&amp;WIDTH=","450&amp;START_MAXIMIZED=FALSE&amp;VAR:CALENDAR=US&amp;VAR:SYMBOL=SPN&amp;VAR:INDEX=0"}</definedName>
    <definedName name="_2216__FDSAUDITLINK__" localSheetId="0" hidden="1">{"fdsup://directions/FAT Viewer?action=UPDATE&amp;creator=factset&amp;DYN_ARGS=TRUE&amp;DOC_NAME=FAT:FQL_AUDITING_CLIENT_TEMPLATE.FAT&amp;display_string=Audit&amp;VAR:KEY=BWFGLITMJA&amp;VAR:QUERY=RkZfRUJJVERBX09QRVIoTFRNLDM5MjAyKQ==&amp;WINDOW=FIRST_POPUP&amp;HEIGHT=450&amp;WIDTH=450&amp;START_MA","XIMIZED=FALSE&amp;VAR:CALENDAR=US&amp;VAR:SYMBOL=SPN&amp;VAR:INDEX=0"}</definedName>
    <definedName name="_2216__FDSAUDITLINK__" hidden="1">{"fdsup://directions/FAT Viewer?action=UPDATE&amp;creator=factset&amp;DYN_ARGS=TRUE&amp;DOC_NAME=FAT:FQL_AUDITING_CLIENT_TEMPLATE.FAT&amp;display_string=Audit&amp;VAR:KEY=BWFGLITMJA&amp;VAR:QUERY=RkZfRUJJVERBX09QRVIoTFRNLDM5MjAyKQ==&amp;WINDOW=FIRST_POPUP&amp;HEIGHT=450&amp;WIDTH=450&amp;START_MA","XIMIZED=FALSE&amp;VAR:CALENDAR=US&amp;VAR:SYMBOL=SPN&amp;VAR:INDEX=0"}</definedName>
    <definedName name="_2217__FDSAUDITLINK__" localSheetId="0" hidden="1">{"fdsup://directions/FAT Viewer?action=UPDATE&amp;creator=factset&amp;DYN_ARGS=TRUE&amp;DOC_NAME=FAT:FQL_AUDITING_CLIENT_TEMPLATE.FAT&amp;display_string=Audit&amp;VAR:KEY=RSBUBSXKTE&amp;VAR:QUERY=RkZfRU5UUlBSX1ZBTF9EQUlMWSgzOTIwMiwsLCwsJ0RJTCcp&amp;WINDOW=FIRST_POPUP&amp;HEIGHT=450&amp;WIDTH=","450&amp;START_MAXIMIZED=FALSE&amp;VAR:CALENDAR=US&amp;VAR:SYMBOL=SPN&amp;VAR:INDEX=0"}</definedName>
    <definedName name="_2217__FDSAUDITLINK__" hidden="1">{"fdsup://directions/FAT Viewer?action=UPDATE&amp;creator=factset&amp;DYN_ARGS=TRUE&amp;DOC_NAME=FAT:FQL_AUDITING_CLIENT_TEMPLATE.FAT&amp;display_string=Audit&amp;VAR:KEY=RSBUBSXKTE&amp;VAR:QUERY=RkZfRU5UUlBSX1ZBTF9EQUlMWSgzOTIwMiwsLCwsJ0RJTCcp&amp;WINDOW=FIRST_POPUP&amp;HEIGHT=450&amp;WIDTH=","450&amp;START_MAXIMIZED=FALSE&amp;VAR:CALENDAR=US&amp;VAR:SYMBOL=SPN&amp;VAR:INDEX=0"}</definedName>
    <definedName name="_2218__FDSAUDITLINK__" localSheetId="0" hidden="1">{"fdsup://directions/FAT Viewer?action=UPDATE&amp;creator=factset&amp;DYN_ARGS=TRUE&amp;DOC_NAME=FAT:FQL_AUDITING_CLIENT_TEMPLATE.FAT&amp;display_string=Audit&amp;VAR:KEY=LEVMHCHWTE&amp;VAR:QUERY=RkZfRUJJVERBX09QRVIoTFRNLDM5MTk1KQ==&amp;WINDOW=FIRST_POPUP&amp;HEIGHT=450&amp;WIDTH=450&amp;START_MA","XIMIZED=FALSE&amp;VAR:CALENDAR=US&amp;VAR:SYMBOL=SPN&amp;VAR:INDEX=0"}</definedName>
    <definedName name="_2218__FDSAUDITLINK__" hidden="1">{"fdsup://directions/FAT Viewer?action=UPDATE&amp;creator=factset&amp;DYN_ARGS=TRUE&amp;DOC_NAME=FAT:FQL_AUDITING_CLIENT_TEMPLATE.FAT&amp;display_string=Audit&amp;VAR:KEY=LEVMHCHWTE&amp;VAR:QUERY=RkZfRUJJVERBX09QRVIoTFRNLDM5MTk1KQ==&amp;WINDOW=FIRST_POPUP&amp;HEIGHT=450&amp;WIDTH=450&amp;START_MA","XIMIZED=FALSE&amp;VAR:CALENDAR=US&amp;VAR:SYMBOL=SPN&amp;VAR:INDEX=0"}</definedName>
    <definedName name="_2219__FDSAUDITLINK__" localSheetId="0" hidden="1">{"fdsup://directions/FAT Viewer?action=UPDATE&amp;creator=factset&amp;DYN_ARGS=TRUE&amp;DOC_NAME=FAT:FQL_AUDITING_CLIENT_TEMPLATE.FAT&amp;display_string=Audit&amp;VAR:KEY=NGNQZYVEHY&amp;VAR:QUERY=RkZfRU5UUlBSX1ZBTF9EQUlMWSgzOTE5NSwsLCwsJ0RJTCcp&amp;WINDOW=FIRST_POPUP&amp;HEIGHT=450&amp;WIDTH=","450&amp;START_MAXIMIZED=FALSE&amp;VAR:CALENDAR=US&amp;VAR:SYMBOL=SPN&amp;VAR:INDEX=0"}</definedName>
    <definedName name="_2219__FDSAUDITLINK__" hidden="1">{"fdsup://directions/FAT Viewer?action=UPDATE&amp;creator=factset&amp;DYN_ARGS=TRUE&amp;DOC_NAME=FAT:FQL_AUDITING_CLIENT_TEMPLATE.FAT&amp;display_string=Audit&amp;VAR:KEY=NGNQZYVEHY&amp;VAR:QUERY=RkZfRU5UUlBSX1ZBTF9EQUlMWSgzOTE5NSwsLCwsJ0RJTCcp&amp;WINDOW=FIRST_POPUP&amp;HEIGHT=450&amp;WIDTH=","450&amp;START_MAXIMIZED=FALSE&amp;VAR:CALENDAR=US&amp;VAR:SYMBOL=SPN&amp;VAR:INDEX=0"}</definedName>
    <definedName name="_222____________123Graph_BCHART_1" hidden="1">#REF!</definedName>
    <definedName name="_222__FDSAUDITLINK__" localSheetId="0" hidden="1">{"fdsup://directions/FAT Viewer?action=UPDATE&amp;creator=factset&amp;DYN_ARGS=TRUE&amp;DOC_NAME=FAT:FQL_AUDITING_CLIENT_TEMPLATE.FAT&amp;display_string=Audit&amp;VAR:KEY=ZAXEHKRETA&amp;VAR:QUERY=RkZfRUJJVERBX09QRVIoTFRNLDQwMTY4KQ==&amp;WINDOW=FIRST_POPUP&amp;HEIGHT=450&amp;WIDTH=450&amp;START_MA","XIMIZED=FALSE&amp;VAR:CALENDAR=US&amp;VAR:SYMBOL=B2850B&amp;VAR:INDEX=0"}</definedName>
    <definedName name="_222__FDSAUDITLINK__" hidden="1">{"fdsup://directions/FAT Viewer?action=UPDATE&amp;creator=factset&amp;DYN_ARGS=TRUE&amp;DOC_NAME=FAT:FQL_AUDITING_CLIENT_TEMPLATE.FAT&amp;display_string=Audit&amp;VAR:KEY=ZAXEHKRETA&amp;VAR:QUERY=RkZfRUJJVERBX09QRVIoTFRNLDQwMTY4KQ==&amp;WINDOW=FIRST_POPUP&amp;HEIGHT=450&amp;WIDTH=450&amp;START_MA","XIMIZED=FALSE&amp;VAR:CALENDAR=US&amp;VAR:SYMBOL=B2850B&amp;VAR:INDEX=0"}</definedName>
    <definedName name="_2220__FDSAUDITLINK__" localSheetId="0" hidden="1">{"fdsup://directions/FAT Viewer?action=UPDATE&amp;creator=factset&amp;DYN_ARGS=TRUE&amp;DOC_NAME=FAT:FQL_AUDITING_CLIENT_TEMPLATE.FAT&amp;display_string=Audit&amp;VAR:KEY=TOBYDQBQDC&amp;VAR:QUERY=RkZfRUJJVERBX09QRVIoTFRNLDM5MTg4KQ==&amp;WINDOW=FIRST_POPUP&amp;HEIGHT=450&amp;WIDTH=450&amp;START_MA","XIMIZED=FALSE&amp;VAR:CALENDAR=US&amp;VAR:SYMBOL=SPN&amp;VAR:INDEX=0"}</definedName>
    <definedName name="_2220__FDSAUDITLINK__" hidden="1">{"fdsup://directions/FAT Viewer?action=UPDATE&amp;creator=factset&amp;DYN_ARGS=TRUE&amp;DOC_NAME=FAT:FQL_AUDITING_CLIENT_TEMPLATE.FAT&amp;display_string=Audit&amp;VAR:KEY=TOBYDQBQDC&amp;VAR:QUERY=RkZfRUJJVERBX09QRVIoTFRNLDM5MTg4KQ==&amp;WINDOW=FIRST_POPUP&amp;HEIGHT=450&amp;WIDTH=450&amp;START_MA","XIMIZED=FALSE&amp;VAR:CALENDAR=US&amp;VAR:SYMBOL=SPN&amp;VAR:INDEX=0"}</definedName>
    <definedName name="_2221__FDSAUDITLINK__" localSheetId="0" hidden="1">{"fdsup://directions/FAT Viewer?action=UPDATE&amp;creator=factset&amp;DYN_ARGS=TRUE&amp;DOC_NAME=FAT:FQL_AUDITING_CLIENT_TEMPLATE.FAT&amp;display_string=Audit&amp;VAR:KEY=HGZWHUVENO&amp;VAR:QUERY=RkZfRU5UUlBSX1ZBTF9EQUlMWSgzOTE4OCwsLCwsJ0RJTCcp&amp;WINDOW=FIRST_POPUP&amp;HEIGHT=450&amp;WIDTH=","450&amp;START_MAXIMIZED=FALSE&amp;VAR:CALENDAR=US&amp;VAR:SYMBOL=SPN&amp;VAR:INDEX=0"}</definedName>
    <definedName name="_2221__FDSAUDITLINK__" hidden="1">{"fdsup://directions/FAT Viewer?action=UPDATE&amp;creator=factset&amp;DYN_ARGS=TRUE&amp;DOC_NAME=FAT:FQL_AUDITING_CLIENT_TEMPLATE.FAT&amp;display_string=Audit&amp;VAR:KEY=HGZWHUVENO&amp;VAR:QUERY=RkZfRU5UUlBSX1ZBTF9EQUlMWSgzOTE4OCwsLCwsJ0RJTCcp&amp;WINDOW=FIRST_POPUP&amp;HEIGHT=450&amp;WIDTH=","450&amp;START_MAXIMIZED=FALSE&amp;VAR:CALENDAR=US&amp;VAR:SYMBOL=SPN&amp;VAR:INDEX=0"}</definedName>
    <definedName name="_2222__FDSAUDITLINK__" localSheetId="0" hidden="1">{"fdsup://directions/FAT Viewer?action=UPDATE&amp;creator=factset&amp;DYN_ARGS=TRUE&amp;DOC_NAME=FAT:FQL_AUDITING_CLIENT_TEMPLATE.FAT&amp;display_string=Audit&amp;VAR:KEY=XUHONEDSBK&amp;VAR:QUERY=RkZfRUJJVERBX09QRVIoTFRNLDM5MTgxKQ==&amp;WINDOW=FIRST_POPUP&amp;HEIGHT=450&amp;WIDTH=450&amp;START_MA","XIMIZED=FALSE&amp;VAR:CALENDAR=US&amp;VAR:SYMBOL=SPN&amp;VAR:INDEX=0"}</definedName>
    <definedName name="_2222__FDSAUDITLINK__" hidden="1">{"fdsup://directions/FAT Viewer?action=UPDATE&amp;creator=factset&amp;DYN_ARGS=TRUE&amp;DOC_NAME=FAT:FQL_AUDITING_CLIENT_TEMPLATE.FAT&amp;display_string=Audit&amp;VAR:KEY=XUHONEDSBK&amp;VAR:QUERY=RkZfRUJJVERBX09QRVIoTFRNLDM5MTgxKQ==&amp;WINDOW=FIRST_POPUP&amp;HEIGHT=450&amp;WIDTH=450&amp;START_MA","XIMIZED=FALSE&amp;VAR:CALENDAR=US&amp;VAR:SYMBOL=SPN&amp;VAR:INDEX=0"}</definedName>
    <definedName name="_2223__FDSAUDITLINK__" localSheetId="0" hidden="1">{"fdsup://directions/FAT Viewer?action=UPDATE&amp;creator=factset&amp;DYN_ARGS=TRUE&amp;DOC_NAME=FAT:FQL_AUDITING_CLIENT_TEMPLATE.FAT&amp;display_string=Audit&amp;VAR:KEY=PEDSFITYLK&amp;VAR:QUERY=RkZfRU5UUlBSX1ZBTF9EQUlMWSgzOTE4MSwsLCwsJ0RJTCcp&amp;WINDOW=FIRST_POPUP&amp;HEIGHT=450&amp;WIDTH=","450&amp;START_MAXIMIZED=FALSE&amp;VAR:CALENDAR=US&amp;VAR:SYMBOL=SPN&amp;VAR:INDEX=0"}</definedName>
    <definedName name="_2223__FDSAUDITLINK__" hidden="1">{"fdsup://directions/FAT Viewer?action=UPDATE&amp;creator=factset&amp;DYN_ARGS=TRUE&amp;DOC_NAME=FAT:FQL_AUDITING_CLIENT_TEMPLATE.FAT&amp;display_string=Audit&amp;VAR:KEY=PEDSFITYLK&amp;VAR:QUERY=RkZfRU5UUlBSX1ZBTF9EQUlMWSgzOTE4MSwsLCwsJ0RJTCcp&amp;WINDOW=FIRST_POPUP&amp;HEIGHT=450&amp;WIDTH=","450&amp;START_MAXIMIZED=FALSE&amp;VAR:CALENDAR=US&amp;VAR:SYMBOL=SPN&amp;VAR:INDEX=0"}</definedName>
    <definedName name="_2224__FDSAUDITLINK__" localSheetId="0" hidden="1">{"fdsup://directions/FAT Viewer?action=UPDATE&amp;creator=factset&amp;DYN_ARGS=TRUE&amp;DOC_NAME=FAT:FQL_AUDITING_CLIENT_TEMPLATE.FAT&amp;display_string=Audit&amp;VAR:KEY=JEXWBGTWNG&amp;VAR:QUERY=RkZfRUJJVERBX09QRVIoTFRNLDM5MTc0KQ==&amp;WINDOW=FIRST_POPUP&amp;HEIGHT=450&amp;WIDTH=450&amp;START_MA","XIMIZED=FALSE&amp;VAR:CALENDAR=US&amp;VAR:SYMBOL=SPN&amp;VAR:INDEX=0"}</definedName>
    <definedName name="_2224__FDSAUDITLINK__" hidden="1">{"fdsup://directions/FAT Viewer?action=UPDATE&amp;creator=factset&amp;DYN_ARGS=TRUE&amp;DOC_NAME=FAT:FQL_AUDITING_CLIENT_TEMPLATE.FAT&amp;display_string=Audit&amp;VAR:KEY=JEXWBGTWNG&amp;VAR:QUERY=RkZfRUJJVERBX09QRVIoTFRNLDM5MTc0KQ==&amp;WINDOW=FIRST_POPUP&amp;HEIGHT=450&amp;WIDTH=450&amp;START_MA","XIMIZED=FALSE&amp;VAR:CALENDAR=US&amp;VAR:SYMBOL=SPN&amp;VAR:INDEX=0"}</definedName>
    <definedName name="_2225__FDSAUDITLINK__" localSheetId="0" hidden="1">{"fdsup://directions/FAT Viewer?action=UPDATE&amp;creator=factset&amp;DYN_ARGS=TRUE&amp;DOC_NAME=FAT:FQL_AUDITING_CLIENT_TEMPLATE.FAT&amp;display_string=Audit&amp;VAR:KEY=TONUVWXMPU&amp;VAR:QUERY=RkZfRU5UUlBSX1ZBTF9EQUlMWSgzOTE3NCwsLCwsJ0RJTCcp&amp;WINDOW=FIRST_POPUP&amp;HEIGHT=450&amp;WIDTH=","450&amp;START_MAXIMIZED=FALSE&amp;VAR:CALENDAR=US&amp;VAR:SYMBOL=SPN&amp;VAR:INDEX=0"}</definedName>
    <definedName name="_2225__FDSAUDITLINK__" hidden="1">{"fdsup://directions/FAT Viewer?action=UPDATE&amp;creator=factset&amp;DYN_ARGS=TRUE&amp;DOC_NAME=FAT:FQL_AUDITING_CLIENT_TEMPLATE.FAT&amp;display_string=Audit&amp;VAR:KEY=TONUVWXMPU&amp;VAR:QUERY=RkZfRU5UUlBSX1ZBTF9EQUlMWSgzOTE3NCwsLCwsJ0RJTCcp&amp;WINDOW=FIRST_POPUP&amp;HEIGHT=450&amp;WIDTH=","450&amp;START_MAXIMIZED=FALSE&amp;VAR:CALENDAR=US&amp;VAR:SYMBOL=SPN&amp;VAR:INDEX=0"}</definedName>
    <definedName name="_2226__FDSAUDITLINK__" localSheetId="0" hidden="1">{"fdsup://directions/FAT Viewer?action=UPDATE&amp;creator=factset&amp;DYN_ARGS=TRUE&amp;DOC_NAME=FAT:FQL_AUDITING_CLIENT_TEMPLATE.FAT&amp;display_string=Audit&amp;VAR:KEY=DMNMBALGDE&amp;VAR:QUERY=RkZfRUJJVERBX09QRVIoTFRNLDM5MTY3KQ==&amp;WINDOW=FIRST_POPUP&amp;HEIGHT=450&amp;WIDTH=450&amp;START_MA","XIMIZED=FALSE&amp;VAR:CALENDAR=US&amp;VAR:SYMBOL=SPN&amp;VAR:INDEX=0"}</definedName>
    <definedName name="_2226__FDSAUDITLINK__" hidden="1">{"fdsup://directions/FAT Viewer?action=UPDATE&amp;creator=factset&amp;DYN_ARGS=TRUE&amp;DOC_NAME=FAT:FQL_AUDITING_CLIENT_TEMPLATE.FAT&amp;display_string=Audit&amp;VAR:KEY=DMNMBALGDE&amp;VAR:QUERY=RkZfRUJJVERBX09QRVIoTFRNLDM5MTY3KQ==&amp;WINDOW=FIRST_POPUP&amp;HEIGHT=450&amp;WIDTH=450&amp;START_MA","XIMIZED=FALSE&amp;VAR:CALENDAR=US&amp;VAR:SYMBOL=SPN&amp;VAR:INDEX=0"}</definedName>
    <definedName name="_2227__FDSAUDITLINK__" localSheetId="0" hidden="1">{"fdsup://directions/FAT Viewer?action=UPDATE&amp;creator=factset&amp;DYN_ARGS=TRUE&amp;DOC_NAME=FAT:FQL_AUDITING_CLIENT_TEMPLATE.FAT&amp;display_string=Audit&amp;VAR:KEY=TYBSPEPUJW&amp;VAR:QUERY=RkZfRU5UUlBSX1ZBTF9EQUlMWSgzOTE2NywsLCwsJ0RJTCcp&amp;WINDOW=FIRST_POPUP&amp;HEIGHT=450&amp;WIDTH=","450&amp;START_MAXIMIZED=FALSE&amp;VAR:CALENDAR=US&amp;VAR:SYMBOL=SPN&amp;VAR:INDEX=0"}</definedName>
    <definedName name="_2227__FDSAUDITLINK__" hidden="1">{"fdsup://directions/FAT Viewer?action=UPDATE&amp;creator=factset&amp;DYN_ARGS=TRUE&amp;DOC_NAME=FAT:FQL_AUDITING_CLIENT_TEMPLATE.FAT&amp;display_string=Audit&amp;VAR:KEY=TYBSPEPUJW&amp;VAR:QUERY=RkZfRU5UUlBSX1ZBTF9EQUlMWSgzOTE2NywsLCwsJ0RJTCcp&amp;WINDOW=FIRST_POPUP&amp;HEIGHT=450&amp;WIDTH=","450&amp;START_MAXIMIZED=FALSE&amp;VAR:CALENDAR=US&amp;VAR:SYMBOL=SPN&amp;VAR:INDEX=0"}</definedName>
    <definedName name="_2228__FDSAUDITLINK__" localSheetId="0" hidden="1">{"fdsup://directions/FAT Viewer?action=UPDATE&amp;creator=factset&amp;DYN_ARGS=TRUE&amp;DOC_NAME=FAT:FQL_AUDITING_CLIENT_TEMPLATE.FAT&amp;display_string=Audit&amp;VAR:KEY=POFELELQPE&amp;VAR:QUERY=RkZfRUJJVERBX09QRVIoTFRNLDM5MTYwKQ==&amp;WINDOW=FIRST_POPUP&amp;HEIGHT=450&amp;WIDTH=450&amp;START_MA","XIMIZED=FALSE&amp;VAR:CALENDAR=US&amp;VAR:SYMBOL=SPN&amp;VAR:INDEX=0"}</definedName>
    <definedName name="_2228__FDSAUDITLINK__" hidden="1">{"fdsup://directions/FAT Viewer?action=UPDATE&amp;creator=factset&amp;DYN_ARGS=TRUE&amp;DOC_NAME=FAT:FQL_AUDITING_CLIENT_TEMPLATE.FAT&amp;display_string=Audit&amp;VAR:KEY=POFELELQPE&amp;VAR:QUERY=RkZfRUJJVERBX09QRVIoTFRNLDM5MTYwKQ==&amp;WINDOW=FIRST_POPUP&amp;HEIGHT=450&amp;WIDTH=450&amp;START_MA","XIMIZED=FALSE&amp;VAR:CALENDAR=US&amp;VAR:SYMBOL=SPN&amp;VAR:INDEX=0"}</definedName>
    <definedName name="_2229__FDSAUDITLINK__" localSheetId="0" hidden="1">{"fdsup://directions/FAT Viewer?action=UPDATE&amp;creator=factset&amp;DYN_ARGS=TRUE&amp;DOC_NAME=FAT:FQL_AUDITING_CLIENT_TEMPLATE.FAT&amp;display_string=Audit&amp;VAR:KEY=XMXGRSRIJY&amp;VAR:QUERY=RkZfRU5UUlBSX1ZBTF9EQUlMWSgzOTE2MCwsLCwsJ0RJTCcp&amp;WINDOW=FIRST_POPUP&amp;HEIGHT=450&amp;WIDTH=","450&amp;START_MAXIMIZED=FALSE&amp;VAR:CALENDAR=US&amp;VAR:SYMBOL=SPN&amp;VAR:INDEX=0"}</definedName>
    <definedName name="_2229__FDSAUDITLINK__" hidden="1">{"fdsup://directions/FAT Viewer?action=UPDATE&amp;creator=factset&amp;DYN_ARGS=TRUE&amp;DOC_NAME=FAT:FQL_AUDITING_CLIENT_TEMPLATE.FAT&amp;display_string=Audit&amp;VAR:KEY=XMXGRSRIJY&amp;VAR:QUERY=RkZfRU5UUlBSX1ZBTF9EQUlMWSgzOTE2MCwsLCwsJ0RJTCcp&amp;WINDOW=FIRST_POPUP&amp;HEIGHT=450&amp;WIDTH=","450&amp;START_MAXIMIZED=FALSE&amp;VAR:CALENDAR=US&amp;VAR:SYMBOL=SPN&amp;VAR:INDEX=0"}</definedName>
    <definedName name="_223__FDSAUDITLINK__" localSheetId="0" hidden="1">{"fdsup://directions/FAT Viewer?action=UPDATE&amp;creator=factset&amp;DYN_ARGS=TRUE&amp;DOC_NAME=FAT:FQL_AUDITING_CLIENT_TEMPLATE.FAT&amp;display_string=Audit&amp;VAR:KEY=HMTSXYXCXO&amp;VAR:QUERY=RkZfRU5UUlBSX1ZBTF9EQUlMWSg0MDE2MSwsLCwsJ0RJTCcp&amp;WINDOW=FIRST_POPUP&amp;HEIGHT=450&amp;WIDTH=","450&amp;START_MAXIMIZED=FALSE&amp;VAR:CALENDAR=US&amp;VAR:SYMBOL=B2850B&amp;VAR:INDEX=0"}</definedName>
    <definedName name="_223__FDSAUDITLINK__" hidden="1">{"fdsup://directions/FAT Viewer?action=UPDATE&amp;creator=factset&amp;DYN_ARGS=TRUE&amp;DOC_NAME=FAT:FQL_AUDITING_CLIENT_TEMPLATE.FAT&amp;display_string=Audit&amp;VAR:KEY=HMTSXYXCXO&amp;VAR:QUERY=RkZfRU5UUlBSX1ZBTF9EQUlMWSg0MDE2MSwsLCwsJ0RJTCcp&amp;WINDOW=FIRST_POPUP&amp;HEIGHT=450&amp;WIDTH=","450&amp;START_MAXIMIZED=FALSE&amp;VAR:CALENDAR=US&amp;VAR:SYMBOL=B2850B&amp;VAR:INDEX=0"}</definedName>
    <definedName name="_2230__FDSAUDITLINK__" localSheetId="0" hidden="1">{"fdsup://directions/FAT Viewer?action=UPDATE&amp;creator=factset&amp;DYN_ARGS=TRUE&amp;DOC_NAME=FAT:FQL_AUDITING_CLIENT_TEMPLATE.FAT&amp;display_string=Audit&amp;VAR:KEY=NGNKDSLMLW&amp;VAR:QUERY=RkZfRUJJVERBX09QRVIoTFRNLDM5MTUzKQ==&amp;WINDOW=FIRST_POPUP&amp;HEIGHT=450&amp;WIDTH=450&amp;START_MA","XIMIZED=FALSE&amp;VAR:CALENDAR=US&amp;VAR:SYMBOL=SPN&amp;VAR:INDEX=0"}</definedName>
    <definedName name="_2230__FDSAUDITLINK__" hidden="1">{"fdsup://directions/FAT Viewer?action=UPDATE&amp;creator=factset&amp;DYN_ARGS=TRUE&amp;DOC_NAME=FAT:FQL_AUDITING_CLIENT_TEMPLATE.FAT&amp;display_string=Audit&amp;VAR:KEY=NGNKDSLMLW&amp;VAR:QUERY=RkZfRUJJVERBX09QRVIoTFRNLDM5MTUzKQ==&amp;WINDOW=FIRST_POPUP&amp;HEIGHT=450&amp;WIDTH=450&amp;START_MA","XIMIZED=FALSE&amp;VAR:CALENDAR=US&amp;VAR:SYMBOL=SPN&amp;VAR:INDEX=0"}</definedName>
    <definedName name="_2231__FDSAUDITLINK__" localSheetId="0" hidden="1">{"fdsup://directions/FAT Viewer?action=UPDATE&amp;creator=factset&amp;DYN_ARGS=TRUE&amp;DOC_NAME=FAT:FQL_AUDITING_CLIENT_TEMPLATE.FAT&amp;display_string=Audit&amp;VAR:KEY=TANORIXETC&amp;VAR:QUERY=RkZfRU5UUlBSX1ZBTF9EQUlMWSgzOTE1MywsLCwsJ0RJTCcp&amp;WINDOW=FIRST_POPUP&amp;HEIGHT=450&amp;WIDTH=","450&amp;START_MAXIMIZED=FALSE&amp;VAR:CALENDAR=US&amp;VAR:SYMBOL=SPN&amp;VAR:INDEX=0"}</definedName>
    <definedName name="_2231__FDSAUDITLINK__" hidden="1">{"fdsup://directions/FAT Viewer?action=UPDATE&amp;creator=factset&amp;DYN_ARGS=TRUE&amp;DOC_NAME=FAT:FQL_AUDITING_CLIENT_TEMPLATE.FAT&amp;display_string=Audit&amp;VAR:KEY=TANORIXETC&amp;VAR:QUERY=RkZfRU5UUlBSX1ZBTF9EQUlMWSgzOTE1MywsLCwsJ0RJTCcp&amp;WINDOW=FIRST_POPUP&amp;HEIGHT=450&amp;WIDTH=","450&amp;START_MAXIMIZED=FALSE&amp;VAR:CALENDAR=US&amp;VAR:SYMBOL=SPN&amp;VAR:INDEX=0"}</definedName>
    <definedName name="_2232__FDSAUDITLINK__" localSheetId="0" hidden="1">{"fdsup://directions/FAT Viewer?action=UPDATE&amp;creator=factset&amp;DYN_ARGS=TRUE&amp;DOC_NAME=FAT:FQL_AUDITING_CLIENT_TEMPLATE.FAT&amp;display_string=Audit&amp;VAR:KEY=TINKDQBIRM&amp;VAR:QUERY=RkZfRUJJVERBX09QRVIoTFRNLDM5MTQ2KQ==&amp;WINDOW=FIRST_POPUP&amp;HEIGHT=450&amp;WIDTH=450&amp;START_MA","XIMIZED=FALSE&amp;VAR:CALENDAR=US&amp;VAR:SYMBOL=SPN&amp;VAR:INDEX=0"}</definedName>
    <definedName name="_2232__FDSAUDITLINK__" hidden="1">{"fdsup://directions/FAT Viewer?action=UPDATE&amp;creator=factset&amp;DYN_ARGS=TRUE&amp;DOC_NAME=FAT:FQL_AUDITING_CLIENT_TEMPLATE.FAT&amp;display_string=Audit&amp;VAR:KEY=TINKDQBIRM&amp;VAR:QUERY=RkZfRUJJVERBX09QRVIoTFRNLDM5MTQ2KQ==&amp;WINDOW=FIRST_POPUP&amp;HEIGHT=450&amp;WIDTH=450&amp;START_MA","XIMIZED=FALSE&amp;VAR:CALENDAR=US&amp;VAR:SYMBOL=SPN&amp;VAR:INDEX=0"}</definedName>
    <definedName name="_2233__FDSAUDITLINK__" localSheetId="0" hidden="1">{"fdsup://directions/FAT Viewer?action=UPDATE&amp;creator=factset&amp;DYN_ARGS=TRUE&amp;DOC_NAME=FAT:FQL_AUDITING_CLIENT_TEMPLATE.FAT&amp;display_string=Audit&amp;VAR:KEY=BKHUNERWHG&amp;VAR:QUERY=RkZfRU5UUlBSX1ZBTF9EQUlMWSgzOTE0NiwsLCwsJ0RJTCcp&amp;WINDOW=FIRST_POPUP&amp;HEIGHT=450&amp;WIDTH=","450&amp;START_MAXIMIZED=FALSE&amp;VAR:CALENDAR=US&amp;VAR:SYMBOL=SPN&amp;VAR:INDEX=0"}</definedName>
    <definedName name="_2233__FDSAUDITLINK__" hidden="1">{"fdsup://directions/FAT Viewer?action=UPDATE&amp;creator=factset&amp;DYN_ARGS=TRUE&amp;DOC_NAME=FAT:FQL_AUDITING_CLIENT_TEMPLATE.FAT&amp;display_string=Audit&amp;VAR:KEY=BKHUNERWHG&amp;VAR:QUERY=RkZfRU5UUlBSX1ZBTF9EQUlMWSgzOTE0NiwsLCwsJ0RJTCcp&amp;WINDOW=FIRST_POPUP&amp;HEIGHT=450&amp;WIDTH=","450&amp;START_MAXIMIZED=FALSE&amp;VAR:CALENDAR=US&amp;VAR:SYMBOL=SPN&amp;VAR:INDEX=0"}</definedName>
    <definedName name="_2234__FDSAUDITLINK__" localSheetId="0" hidden="1">{"fdsup://directions/FAT Viewer?action=UPDATE&amp;creator=factset&amp;DYN_ARGS=TRUE&amp;DOC_NAME=FAT:FQL_AUDITING_CLIENT_TEMPLATE.FAT&amp;display_string=Audit&amp;VAR:KEY=ZOPIXAVOVS&amp;VAR:QUERY=RkZfRUJJVERBX09QRVIoTFRNLDM5MTM5KQ==&amp;WINDOW=FIRST_POPUP&amp;HEIGHT=450&amp;WIDTH=450&amp;START_MA","XIMIZED=FALSE&amp;VAR:CALENDAR=US&amp;VAR:SYMBOL=SPN&amp;VAR:INDEX=0"}</definedName>
    <definedName name="_2234__FDSAUDITLINK__" hidden="1">{"fdsup://directions/FAT Viewer?action=UPDATE&amp;creator=factset&amp;DYN_ARGS=TRUE&amp;DOC_NAME=FAT:FQL_AUDITING_CLIENT_TEMPLATE.FAT&amp;display_string=Audit&amp;VAR:KEY=ZOPIXAVOVS&amp;VAR:QUERY=RkZfRUJJVERBX09QRVIoTFRNLDM5MTM5KQ==&amp;WINDOW=FIRST_POPUP&amp;HEIGHT=450&amp;WIDTH=450&amp;START_MA","XIMIZED=FALSE&amp;VAR:CALENDAR=US&amp;VAR:SYMBOL=SPN&amp;VAR:INDEX=0"}</definedName>
    <definedName name="_2235__FDSAUDITLINK__" localSheetId="0" hidden="1">{"fdsup://directions/FAT Viewer?action=UPDATE&amp;creator=factset&amp;DYN_ARGS=TRUE&amp;DOC_NAME=FAT:FQL_AUDITING_CLIENT_TEMPLATE.FAT&amp;display_string=Audit&amp;VAR:KEY=DQFYFYJQZK&amp;VAR:QUERY=RkZfRU5UUlBSX1ZBTF9EQUlMWSgzOTEzOSwsLCwsJ0RJTCcp&amp;WINDOW=FIRST_POPUP&amp;HEIGHT=450&amp;WIDTH=","450&amp;START_MAXIMIZED=FALSE&amp;VAR:CALENDAR=US&amp;VAR:SYMBOL=SPN&amp;VAR:INDEX=0"}</definedName>
    <definedName name="_2235__FDSAUDITLINK__" hidden="1">{"fdsup://directions/FAT Viewer?action=UPDATE&amp;creator=factset&amp;DYN_ARGS=TRUE&amp;DOC_NAME=FAT:FQL_AUDITING_CLIENT_TEMPLATE.FAT&amp;display_string=Audit&amp;VAR:KEY=DQFYFYJQZK&amp;VAR:QUERY=RkZfRU5UUlBSX1ZBTF9EQUlMWSgzOTEzOSwsLCwsJ0RJTCcp&amp;WINDOW=FIRST_POPUP&amp;HEIGHT=450&amp;WIDTH=","450&amp;START_MAXIMIZED=FALSE&amp;VAR:CALENDAR=US&amp;VAR:SYMBOL=SPN&amp;VAR:INDEX=0"}</definedName>
    <definedName name="_2236__FDSAUDITLINK__" localSheetId="0" hidden="1">{"fdsup://directions/FAT Viewer?action=UPDATE&amp;creator=factset&amp;DYN_ARGS=TRUE&amp;DOC_NAME=FAT:FQL_AUDITING_CLIENT_TEMPLATE.FAT&amp;display_string=Audit&amp;VAR:KEY=HWLUBYHCJY&amp;VAR:QUERY=RkZfRUJJVERBX09QRVIoTFRNLDM5MTMyKQ==&amp;WINDOW=FIRST_POPUP&amp;HEIGHT=450&amp;WIDTH=450&amp;START_MA","XIMIZED=FALSE&amp;VAR:CALENDAR=US&amp;VAR:SYMBOL=SPN&amp;VAR:INDEX=0"}</definedName>
    <definedName name="_2236__FDSAUDITLINK__" hidden="1">{"fdsup://directions/FAT Viewer?action=UPDATE&amp;creator=factset&amp;DYN_ARGS=TRUE&amp;DOC_NAME=FAT:FQL_AUDITING_CLIENT_TEMPLATE.FAT&amp;display_string=Audit&amp;VAR:KEY=HWLUBYHCJY&amp;VAR:QUERY=RkZfRUJJVERBX09QRVIoTFRNLDM5MTMyKQ==&amp;WINDOW=FIRST_POPUP&amp;HEIGHT=450&amp;WIDTH=450&amp;START_MA","XIMIZED=FALSE&amp;VAR:CALENDAR=US&amp;VAR:SYMBOL=SPN&amp;VAR:INDEX=0"}</definedName>
    <definedName name="_2237__FDSAUDITLINK__" localSheetId="0" hidden="1">{"fdsup://directions/FAT Viewer?action=UPDATE&amp;creator=factset&amp;DYN_ARGS=TRUE&amp;DOC_NAME=FAT:FQL_AUDITING_CLIENT_TEMPLATE.FAT&amp;display_string=Audit&amp;VAR:KEY=DKHYDGZGFI&amp;VAR:QUERY=RkZfRU5UUlBSX1ZBTF9EQUlMWSgzOTEzMiwsLCwsJ0RJTCcp&amp;WINDOW=FIRST_POPUP&amp;HEIGHT=450&amp;WIDTH=","450&amp;START_MAXIMIZED=FALSE&amp;VAR:CALENDAR=US&amp;VAR:SYMBOL=SPN&amp;VAR:INDEX=0"}</definedName>
    <definedName name="_2237__FDSAUDITLINK__" hidden="1">{"fdsup://directions/FAT Viewer?action=UPDATE&amp;creator=factset&amp;DYN_ARGS=TRUE&amp;DOC_NAME=FAT:FQL_AUDITING_CLIENT_TEMPLATE.FAT&amp;display_string=Audit&amp;VAR:KEY=DKHYDGZGFI&amp;VAR:QUERY=RkZfRU5UUlBSX1ZBTF9EQUlMWSgzOTEzMiwsLCwsJ0RJTCcp&amp;WINDOW=FIRST_POPUP&amp;HEIGHT=450&amp;WIDTH=","450&amp;START_MAXIMIZED=FALSE&amp;VAR:CALENDAR=US&amp;VAR:SYMBOL=SPN&amp;VAR:INDEX=0"}</definedName>
    <definedName name="_2238__FDSAUDITLINK__" localSheetId="0" hidden="1">{"fdsup://directions/FAT Viewer?action=UPDATE&amp;creator=factset&amp;DYN_ARGS=TRUE&amp;DOC_NAME=FAT:FQL_AUDITING_CLIENT_TEMPLATE.FAT&amp;display_string=Audit&amp;VAR:KEY=RIHEVYJELI&amp;VAR:QUERY=RkZfRUJJVERBX09QRVIoTFRNLDM5MTI1KQ==&amp;WINDOW=FIRST_POPUP&amp;HEIGHT=450&amp;WIDTH=450&amp;START_MA","XIMIZED=FALSE&amp;VAR:CALENDAR=US&amp;VAR:SYMBOL=SPN&amp;VAR:INDEX=0"}</definedName>
    <definedName name="_2238__FDSAUDITLINK__" hidden="1">{"fdsup://directions/FAT Viewer?action=UPDATE&amp;creator=factset&amp;DYN_ARGS=TRUE&amp;DOC_NAME=FAT:FQL_AUDITING_CLIENT_TEMPLATE.FAT&amp;display_string=Audit&amp;VAR:KEY=RIHEVYJELI&amp;VAR:QUERY=RkZfRUJJVERBX09QRVIoTFRNLDM5MTI1KQ==&amp;WINDOW=FIRST_POPUP&amp;HEIGHT=450&amp;WIDTH=450&amp;START_MA","XIMIZED=FALSE&amp;VAR:CALENDAR=US&amp;VAR:SYMBOL=SPN&amp;VAR:INDEX=0"}</definedName>
    <definedName name="_2239__FDSAUDITLINK__" localSheetId="0" hidden="1">{"fdsup://directions/FAT Viewer?action=UPDATE&amp;creator=factset&amp;DYN_ARGS=TRUE&amp;DOC_NAME=FAT:FQL_AUDITING_CLIENT_TEMPLATE.FAT&amp;display_string=Audit&amp;VAR:KEY=TOPGLMVSFE&amp;VAR:QUERY=RkZfRU5UUlBSX1ZBTF9EQUlMWSgzOTEyNSwsLCwsJ0RJTCcp&amp;WINDOW=FIRST_POPUP&amp;HEIGHT=450&amp;WIDTH=","450&amp;START_MAXIMIZED=FALSE&amp;VAR:CALENDAR=US&amp;VAR:SYMBOL=SPN&amp;VAR:INDEX=0"}</definedName>
    <definedName name="_2239__FDSAUDITLINK__" hidden="1">{"fdsup://directions/FAT Viewer?action=UPDATE&amp;creator=factset&amp;DYN_ARGS=TRUE&amp;DOC_NAME=FAT:FQL_AUDITING_CLIENT_TEMPLATE.FAT&amp;display_string=Audit&amp;VAR:KEY=TOPGLMVSFE&amp;VAR:QUERY=RkZfRU5UUlBSX1ZBTF9EQUlMWSgzOTEyNSwsLCwsJ0RJTCcp&amp;WINDOW=FIRST_POPUP&amp;HEIGHT=450&amp;WIDTH=","450&amp;START_MAXIMIZED=FALSE&amp;VAR:CALENDAR=US&amp;VAR:SYMBOL=SPN&amp;VAR:INDEX=0"}</definedName>
    <definedName name="_223c____123Graph_DCHAR" hidden="1">#REF!</definedName>
    <definedName name="_224__FDSAUDITLINK__" localSheetId="0" hidden="1">{"fdsup://directions/FAT Viewer?action=UPDATE&amp;creator=factset&amp;DYN_ARGS=TRUE&amp;DOC_NAME=FAT:FQL_AUDITING_CLIENT_TEMPLATE.FAT&amp;display_string=Audit&amp;VAR:KEY=BELSTUHGNC&amp;VAR:QUERY=RkZfRUJJVERBX09QRVIoTFRNLDQwMTYxKQ==&amp;WINDOW=FIRST_POPUP&amp;HEIGHT=450&amp;WIDTH=450&amp;START_MA","XIMIZED=FALSE&amp;VAR:CALENDAR=US&amp;VAR:SYMBOL=B2850B&amp;VAR:INDEX=0"}</definedName>
    <definedName name="_224__FDSAUDITLINK__" hidden="1">{"fdsup://directions/FAT Viewer?action=UPDATE&amp;creator=factset&amp;DYN_ARGS=TRUE&amp;DOC_NAME=FAT:FQL_AUDITING_CLIENT_TEMPLATE.FAT&amp;display_string=Audit&amp;VAR:KEY=BELSTUHGNC&amp;VAR:QUERY=RkZfRUJJVERBX09QRVIoTFRNLDQwMTYxKQ==&amp;WINDOW=FIRST_POPUP&amp;HEIGHT=450&amp;WIDTH=450&amp;START_MA","XIMIZED=FALSE&amp;VAR:CALENDAR=US&amp;VAR:SYMBOL=B2850B&amp;VAR:INDEX=0"}</definedName>
    <definedName name="_2240__FDSAUDITLINK__" localSheetId="0" hidden="1">{"fdsup://directions/FAT Viewer?action=UPDATE&amp;creator=factset&amp;DYN_ARGS=TRUE&amp;DOC_NAME=FAT:FQL_AUDITING_CLIENT_TEMPLATE.FAT&amp;display_string=Audit&amp;VAR:KEY=TIHOTQDGNC&amp;VAR:QUERY=RkZfRUJJVERBX09QRVIoTFRNLDM5MTE4KQ==&amp;WINDOW=FIRST_POPUP&amp;HEIGHT=450&amp;WIDTH=450&amp;START_MA","XIMIZED=FALSE&amp;VAR:CALENDAR=US&amp;VAR:SYMBOL=SPN&amp;VAR:INDEX=0"}</definedName>
    <definedName name="_2240__FDSAUDITLINK__" hidden="1">{"fdsup://directions/FAT Viewer?action=UPDATE&amp;creator=factset&amp;DYN_ARGS=TRUE&amp;DOC_NAME=FAT:FQL_AUDITING_CLIENT_TEMPLATE.FAT&amp;display_string=Audit&amp;VAR:KEY=TIHOTQDGNC&amp;VAR:QUERY=RkZfRUJJVERBX09QRVIoTFRNLDM5MTE4KQ==&amp;WINDOW=FIRST_POPUP&amp;HEIGHT=450&amp;WIDTH=450&amp;START_MA","XIMIZED=FALSE&amp;VAR:CALENDAR=US&amp;VAR:SYMBOL=SPN&amp;VAR:INDEX=0"}</definedName>
    <definedName name="_2241__FDSAUDITLINK__" localSheetId="0" hidden="1">{"fdsup://directions/FAT Viewer?action=UPDATE&amp;creator=factset&amp;DYN_ARGS=TRUE&amp;DOC_NAME=FAT:FQL_AUDITING_CLIENT_TEMPLATE.FAT&amp;display_string=Audit&amp;VAR:KEY=NMBQBERWFC&amp;VAR:QUERY=RkZfRU5UUlBSX1ZBTF9EQUlMWSgzOTExOCwsLCwsJ0RJTCcp&amp;WINDOW=FIRST_POPUP&amp;HEIGHT=450&amp;WIDTH=","450&amp;START_MAXIMIZED=FALSE&amp;VAR:CALENDAR=US&amp;VAR:SYMBOL=SPN&amp;VAR:INDEX=0"}</definedName>
    <definedName name="_2241__FDSAUDITLINK__" hidden="1">{"fdsup://directions/FAT Viewer?action=UPDATE&amp;creator=factset&amp;DYN_ARGS=TRUE&amp;DOC_NAME=FAT:FQL_AUDITING_CLIENT_TEMPLATE.FAT&amp;display_string=Audit&amp;VAR:KEY=NMBQBERWFC&amp;VAR:QUERY=RkZfRU5UUlBSX1ZBTF9EQUlMWSgzOTExOCwsLCwsJ0RJTCcp&amp;WINDOW=FIRST_POPUP&amp;HEIGHT=450&amp;WIDTH=","450&amp;START_MAXIMIZED=FALSE&amp;VAR:CALENDAR=US&amp;VAR:SYMBOL=SPN&amp;VAR:INDEX=0"}</definedName>
    <definedName name="_2242__FDSAUDITLINK__" localSheetId="0" hidden="1">{"fdsup://directions/FAT Viewer?action=UPDATE&amp;creator=factset&amp;DYN_ARGS=TRUE&amp;DOC_NAME=FAT:FQL_AUDITING_CLIENT_TEMPLATE.FAT&amp;display_string=Audit&amp;VAR:KEY=VOHCNORIFC&amp;VAR:QUERY=RkZfRUJJVERBX09QRVIoTFRNLDM5MTExKQ==&amp;WINDOW=FIRST_POPUP&amp;HEIGHT=450&amp;WIDTH=450&amp;START_MA","XIMIZED=FALSE&amp;VAR:CALENDAR=US&amp;VAR:SYMBOL=SPN&amp;VAR:INDEX=0"}</definedName>
    <definedName name="_2242__FDSAUDITLINK__" hidden="1">{"fdsup://directions/FAT Viewer?action=UPDATE&amp;creator=factset&amp;DYN_ARGS=TRUE&amp;DOC_NAME=FAT:FQL_AUDITING_CLIENT_TEMPLATE.FAT&amp;display_string=Audit&amp;VAR:KEY=VOHCNORIFC&amp;VAR:QUERY=RkZfRUJJVERBX09QRVIoTFRNLDM5MTExKQ==&amp;WINDOW=FIRST_POPUP&amp;HEIGHT=450&amp;WIDTH=450&amp;START_MA","XIMIZED=FALSE&amp;VAR:CALENDAR=US&amp;VAR:SYMBOL=SPN&amp;VAR:INDEX=0"}</definedName>
    <definedName name="_2243__FDSAUDITLINK__" localSheetId="0" hidden="1">{"fdsup://directions/FAT Viewer?action=UPDATE&amp;creator=factset&amp;DYN_ARGS=TRUE&amp;DOC_NAME=FAT:FQL_AUDITING_CLIENT_TEMPLATE.FAT&amp;display_string=Audit&amp;VAR:KEY=HORKHCNCFG&amp;VAR:QUERY=RkZfRU5UUlBSX1ZBTF9EQUlMWSgzOTExMSwsLCwsJ0RJTCcp&amp;WINDOW=FIRST_POPUP&amp;HEIGHT=450&amp;WIDTH=","450&amp;START_MAXIMIZED=FALSE&amp;VAR:CALENDAR=US&amp;VAR:SYMBOL=SPN&amp;VAR:INDEX=0"}</definedName>
    <definedName name="_2243__FDSAUDITLINK__" hidden="1">{"fdsup://directions/FAT Viewer?action=UPDATE&amp;creator=factset&amp;DYN_ARGS=TRUE&amp;DOC_NAME=FAT:FQL_AUDITING_CLIENT_TEMPLATE.FAT&amp;display_string=Audit&amp;VAR:KEY=HORKHCNCFG&amp;VAR:QUERY=RkZfRU5UUlBSX1ZBTF9EQUlMWSgzOTExMSwsLCwsJ0RJTCcp&amp;WINDOW=FIRST_POPUP&amp;HEIGHT=450&amp;WIDTH=","450&amp;START_MAXIMIZED=FALSE&amp;VAR:CALENDAR=US&amp;VAR:SYMBOL=SPN&amp;VAR:INDEX=0"}</definedName>
    <definedName name="_2244__FDSAUDITLINK__" localSheetId="0" hidden="1">{"fdsup://directions/FAT Viewer?action=UPDATE&amp;creator=factset&amp;DYN_ARGS=TRUE&amp;DOC_NAME=FAT:FQL_AUDITING_CLIENT_TEMPLATE.FAT&amp;display_string=Audit&amp;VAR:KEY=TWDYBMJGFS&amp;VAR:QUERY=RkZfRUJJVERBX09QRVIoTFRNLDM5MTA0KQ==&amp;WINDOW=FIRST_POPUP&amp;HEIGHT=450&amp;WIDTH=450&amp;START_MA","XIMIZED=FALSE&amp;VAR:CALENDAR=US&amp;VAR:SYMBOL=SPN&amp;VAR:INDEX=0"}</definedName>
    <definedName name="_2244__FDSAUDITLINK__" hidden="1">{"fdsup://directions/FAT Viewer?action=UPDATE&amp;creator=factset&amp;DYN_ARGS=TRUE&amp;DOC_NAME=FAT:FQL_AUDITING_CLIENT_TEMPLATE.FAT&amp;display_string=Audit&amp;VAR:KEY=TWDYBMJGFS&amp;VAR:QUERY=RkZfRUJJVERBX09QRVIoTFRNLDM5MTA0KQ==&amp;WINDOW=FIRST_POPUP&amp;HEIGHT=450&amp;WIDTH=450&amp;START_MA","XIMIZED=FALSE&amp;VAR:CALENDAR=US&amp;VAR:SYMBOL=SPN&amp;VAR:INDEX=0"}</definedName>
    <definedName name="_2245__FDSAUDITLINK__" localSheetId="0" hidden="1">{"fdsup://directions/FAT Viewer?action=UPDATE&amp;creator=factset&amp;DYN_ARGS=TRUE&amp;DOC_NAME=FAT:FQL_AUDITING_CLIENT_TEMPLATE.FAT&amp;display_string=Audit&amp;VAR:KEY=TULETSBYJA&amp;VAR:QUERY=RkZfRU5UUlBSX1ZBTF9EQUlMWSgzOTEwNCwsLCwsJ0RJTCcp&amp;WINDOW=FIRST_POPUP&amp;HEIGHT=450&amp;WIDTH=","450&amp;START_MAXIMIZED=FALSE&amp;VAR:CALENDAR=US&amp;VAR:SYMBOL=SPN&amp;VAR:INDEX=0"}</definedName>
    <definedName name="_2245__FDSAUDITLINK__" hidden="1">{"fdsup://directions/FAT Viewer?action=UPDATE&amp;creator=factset&amp;DYN_ARGS=TRUE&amp;DOC_NAME=FAT:FQL_AUDITING_CLIENT_TEMPLATE.FAT&amp;display_string=Audit&amp;VAR:KEY=TULETSBYJA&amp;VAR:QUERY=RkZfRU5UUlBSX1ZBTF9EQUlMWSgzOTEwNCwsLCwsJ0RJTCcp&amp;WINDOW=FIRST_POPUP&amp;HEIGHT=450&amp;WIDTH=","450&amp;START_MAXIMIZED=FALSE&amp;VAR:CALENDAR=US&amp;VAR:SYMBOL=SPN&amp;VAR:INDEX=0"}</definedName>
    <definedName name="_2246__FDSAUDITLINK__" localSheetId="0" hidden="1">{"fdsup://directions/FAT Viewer?action=UPDATE&amp;creator=factset&amp;DYN_ARGS=TRUE&amp;DOC_NAME=FAT:FQL_AUDITING_CLIENT_TEMPLATE.FAT&amp;display_string=Audit&amp;VAR:KEY=HKJARMRMRW&amp;VAR:QUERY=RkZfRUJJVERBX09QRVIoTFRNLDM5MDk3KQ==&amp;WINDOW=FIRST_POPUP&amp;HEIGHT=450&amp;WIDTH=450&amp;START_MA","XIMIZED=FALSE&amp;VAR:CALENDAR=US&amp;VAR:SYMBOL=SPN&amp;VAR:INDEX=0"}</definedName>
    <definedName name="_2246__FDSAUDITLINK__" hidden="1">{"fdsup://directions/FAT Viewer?action=UPDATE&amp;creator=factset&amp;DYN_ARGS=TRUE&amp;DOC_NAME=FAT:FQL_AUDITING_CLIENT_TEMPLATE.FAT&amp;display_string=Audit&amp;VAR:KEY=HKJARMRMRW&amp;VAR:QUERY=RkZfRUJJVERBX09QRVIoTFRNLDM5MDk3KQ==&amp;WINDOW=FIRST_POPUP&amp;HEIGHT=450&amp;WIDTH=450&amp;START_MA","XIMIZED=FALSE&amp;VAR:CALENDAR=US&amp;VAR:SYMBOL=SPN&amp;VAR:INDEX=0"}</definedName>
    <definedName name="_2247__FDSAUDITLINK__" localSheetId="0" hidden="1">{"fdsup://directions/FAT Viewer?action=UPDATE&amp;creator=factset&amp;DYN_ARGS=TRUE&amp;DOC_NAME=FAT:FQL_AUDITING_CLIENT_TEMPLATE.FAT&amp;display_string=Audit&amp;VAR:KEY=LABCHEVQDK&amp;VAR:QUERY=RkZfRU5UUlBSX1ZBTF9EQUlMWSgzOTA5NywsLCwsJ0RJTCcp&amp;WINDOW=FIRST_POPUP&amp;HEIGHT=450&amp;WIDTH=","450&amp;START_MAXIMIZED=FALSE&amp;VAR:CALENDAR=US&amp;VAR:SYMBOL=SPN&amp;VAR:INDEX=0"}</definedName>
    <definedName name="_2247__FDSAUDITLINK__" hidden="1">{"fdsup://directions/FAT Viewer?action=UPDATE&amp;creator=factset&amp;DYN_ARGS=TRUE&amp;DOC_NAME=FAT:FQL_AUDITING_CLIENT_TEMPLATE.FAT&amp;display_string=Audit&amp;VAR:KEY=LABCHEVQDK&amp;VAR:QUERY=RkZfRU5UUlBSX1ZBTF9EQUlMWSgzOTA5NywsLCwsJ0RJTCcp&amp;WINDOW=FIRST_POPUP&amp;HEIGHT=450&amp;WIDTH=","450&amp;START_MAXIMIZED=FALSE&amp;VAR:CALENDAR=US&amp;VAR:SYMBOL=SPN&amp;VAR:INDEX=0"}</definedName>
    <definedName name="_2248__FDSAUDITLINK__" localSheetId="0" hidden="1">{"fdsup://directions/FAT Viewer?action=UPDATE&amp;creator=factset&amp;DYN_ARGS=TRUE&amp;DOC_NAME=FAT:FQL_AUDITING_CLIENT_TEMPLATE.FAT&amp;display_string=Audit&amp;VAR:KEY=XURYPSPGDO&amp;VAR:QUERY=RkZfRUJJVERBX09QRVIoTFRNLDM5MDkwKQ==&amp;WINDOW=FIRST_POPUP&amp;HEIGHT=450&amp;WIDTH=450&amp;START_MA","XIMIZED=FALSE&amp;VAR:CALENDAR=US&amp;VAR:SYMBOL=SPN&amp;VAR:INDEX=0"}</definedName>
    <definedName name="_2248__FDSAUDITLINK__" hidden="1">{"fdsup://directions/FAT Viewer?action=UPDATE&amp;creator=factset&amp;DYN_ARGS=TRUE&amp;DOC_NAME=FAT:FQL_AUDITING_CLIENT_TEMPLATE.FAT&amp;display_string=Audit&amp;VAR:KEY=XURYPSPGDO&amp;VAR:QUERY=RkZfRUJJVERBX09QRVIoTFRNLDM5MDkwKQ==&amp;WINDOW=FIRST_POPUP&amp;HEIGHT=450&amp;WIDTH=450&amp;START_MA","XIMIZED=FALSE&amp;VAR:CALENDAR=US&amp;VAR:SYMBOL=SPN&amp;VAR:INDEX=0"}</definedName>
    <definedName name="_2249__FDSAUDITLINK__" localSheetId="0" hidden="1">{"fdsup://directions/FAT Viewer?action=UPDATE&amp;creator=factset&amp;DYN_ARGS=TRUE&amp;DOC_NAME=FAT:FQL_AUDITING_CLIENT_TEMPLATE.FAT&amp;display_string=Audit&amp;VAR:KEY=PCDMZOBWRO&amp;VAR:QUERY=RkZfRU5UUlBSX1ZBTF9EQUlMWSgzOTA5MCwsLCwsJ0RJTCcp&amp;WINDOW=FIRST_POPUP&amp;HEIGHT=450&amp;WIDTH=","450&amp;START_MAXIMIZED=FALSE&amp;VAR:CALENDAR=US&amp;VAR:SYMBOL=SPN&amp;VAR:INDEX=0"}</definedName>
    <definedName name="_2249__FDSAUDITLINK__" hidden="1">{"fdsup://directions/FAT Viewer?action=UPDATE&amp;creator=factset&amp;DYN_ARGS=TRUE&amp;DOC_NAME=FAT:FQL_AUDITING_CLIENT_TEMPLATE.FAT&amp;display_string=Audit&amp;VAR:KEY=PCDMZOBWRO&amp;VAR:QUERY=RkZfRU5UUlBSX1ZBTF9EQUlMWSgzOTA5MCwsLCwsJ0RJTCcp&amp;WINDOW=FIRST_POPUP&amp;HEIGHT=450&amp;WIDTH=","450&amp;START_MAXIMIZED=FALSE&amp;VAR:CALENDAR=US&amp;VAR:SYMBOL=SPN&amp;VAR:INDEX=0"}</definedName>
    <definedName name="_225____________123Graph_BCHART_2" hidden="1">#REF!</definedName>
    <definedName name="_225__FDSAUDITLINK__" localSheetId="0" hidden="1">{"fdsup://directions/FAT Viewer?action=UPDATE&amp;creator=factset&amp;DYN_ARGS=TRUE&amp;DOC_NAME=FAT:FQL_AUDITING_CLIENT_TEMPLATE.FAT&amp;display_string=Audit&amp;VAR:KEY=VCZITAJQFG&amp;VAR:QUERY=RkZfRU5UUlBSX1ZBTF9EQUlMWSg0MDE1NCwsLCwsJ0RJTCcp&amp;WINDOW=FIRST_POPUP&amp;HEIGHT=450&amp;WIDTH=","450&amp;START_MAXIMIZED=FALSE&amp;VAR:CALENDAR=US&amp;VAR:SYMBOL=B2850B&amp;VAR:INDEX=0"}</definedName>
    <definedName name="_225__FDSAUDITLINK__" hidden="1">{"fdsup://directions/FAT Viewer?action=UPDATE&amp;creator=factset&amp;DYN_ARGS=TRUE&amp;DOC_NAME=FAT:FQL_AUDITING_CLIENT_TEMPLATE.FAT&amp;display_string=Audit&amp;VAR:KEY=VCZITAJQFG&amp;VAR:QUERY=RkZfRU5UUlBSX1ZBTF9EQUlMWSg0MDE1NCwsLCwsJ0RJTCcp&amp;WINDOW=FIRST_POPUP&amp;HEIGHT=450&amp;WIDTH=","450&amp;START_MAXIMIZED=FALSE&amp;VAR:CALENDAR=US&amp;VAR:SYMBOL=B2850B&amp;VAR:INDEX=0"}</definedName>
    <definedName name="_2250__FDSAUDITLINK__" localSheetId="0" hidden="1">{"fdsup://directions/FAT Viewer?action=UPDATE&amp;creator=factset&amp;DYN_ARGS=TRUE&amp;DOC_NAME=FAT:FQL_AUDITING_CLIENT_TEMPLATE.FAT&amp;display_string=Audit&amp;VAR:KEY=FCHGPKHGVW&amp;VAR:QUERY=RkZfRUJJVERBX09QRVIoTFRNLDM5MDgzKQ==&amp;WINDOW=FIRST_POPUP&amp;HEIGHT=450&amp;WIDTH=450&amp;START_MA","XIMIZED=FALSE&amp;VAR:CALENDAR=US&amp;VAR:SYMBOL=SPN&amp;VAR:INDEX=0"}</definedName>
    <definedName name="_2250__FDSAUDITLINK__" hidden="1">{"fdsup://directions/FAT Viewer?action=UPDATE&amp;creator=factset&amp;DYN_ARGS=TRUE&amp;DOC_NAME=FAT:FQL_AUDITING_CLIENT_TEMPLATE.FAT&amp;display_string=Audit&amp;VAR:KEY=FCHGPKHGVW&amp;VAR:QUERY=RkZfRUJJVERBX09QRVIoTFRNLDM5MDgzKQ==&amp;WINDOW=FIRST_POPUP&amp;HEIGHT=450&amp;WIDTH=450&amp;START_MA","XIMIZED=FALSE&amp;VAR:CALENDAR=US&amp;VAR:SYMBOL=SPN&amp;VAR:INDEX=0"}</definedName>
    <definedName name="_2251__FDSAUDITLINK__" localSheetId="0" hidden="1">{"fdsup://directions/FAT Viewer?action=UPDATE&amp;creator=factset&amp;DYN_ARGS=TRUE&amp;DOC_NAME=FAT:FQL_AUDITING_CLIENT_TEMPLATE.FAT&amp;display_string=Audit&amp;VAR:KEY=PIHUXKVMZQ&amp;VAR:QUERY=RkZfRU5UUlBSX1ZBTF9EQUlMWSgzOTA4MywsLCwsJ0RJTCcp&amp;WINDOW=FIRST_POPUP&amp;HEIGHT=450&amp;WIDTH=","450&amp;START_MAXIMIZED=FALSE&amp;VAR:CALENDAR=US&amp;VAR:SYMBOL=SPN&amp;VAR:INDEX=0"}</definedName>
    <definedName name="_2251__FDSAUDITLINK__" hidden="1">{"fdsup://directions/FAT Viewer?action=UPDATE&amp;creator=factset&amp;DYN_ARGS=TRUE&amp;DOC_NAME=FAT:FQL_AUDITING_CLIENT_TEMPLATE.FAT&amp;display_string=Audit&amp;VAR:KEY=PIHUXKVMZQ&amp;VAR:QUERY=RkZfRU5UUlBSX1ZBTF9EQUlMWSgzOTA4MywsLCwsJ0RJTCcp&amp;WINDOW=FIRST_POPUP&amp;HEIGHT=450&amp;WIDTH=","450&amp;START_MAXIMIZED=FALSE&amp;VAR:CALENDAR=US&amp;VAR:SYMBOL=SPN&amp;VAR:INDEX=0"}</definedName>
    <definedName name="_2252__FDSAUDITLINK__" localSheetId="0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0"}</definedName>
    <definedName name="_2252__FDSAUDITLINK__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0"}</definedName>
    <definedName name="_2253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5"}</definedName>
    <definedName name="_2253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5"}</definedName>
    <definedName name="_2254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4"}</definedName>
    <definedName name="_2254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4"}</definedName>
    <definedName name="_2255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3"}</definedName>
    <definedName name="_2255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3"}</definedName>
    <definedName name="_2256__FDSAUDITLINK__" localSheetId="0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57__FDSAUDITLINK__" localSheetId="0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57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58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2"}</definedName>
    <definedName name="_2258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2"}</definedName>
    <definedName name="_2259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1"}</definedName>
    <definedName name="_2259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1"}</definedName>
    <definedName name="_226__FDSAUDITLINK__" localSheetId="0" hidden="1">{"fdsup://directions/FAT Viewer?action=UPDATE&amp;creator=factset&amp;DYN_ARGS=TRUE&amp;DOC_NAME=FAT:FQL_AUDITING_CLIENT_TEMPLATE.FAT&amp;display_string=Audit&amp;VAR:KEY=BGPEPWREXM&amp;VAR:QUERY=RkZfRUJJVERBX09QRVIoTFRNLDQwMTU0KQ==&amp;WINDOW=FIRST_POPUP&amp;HEIGHT=450&amp;WIDTH=450&amp;START_MA","XIMIZED=FALSE&amp;VAR:CALENDAR=US&amp;VAR:SYMBOL=B2850B&amp;VAR:INDEX=0"}</definedName>
    <definedName name="_226__FDSAUDITLINK__" hidden="1">{"fdsup://directions/FAT Viewer?action=UPDATE&amp;creator=factset&amp;DYN_ARGS=TRUE&amp;DOC_NAME=FAT:FQL_AUDITING_CLIENT_TEMPLATE.FAT&amp;display_string=Audit&amp;VAR:KEY=BGPEPWREXM&amp;VAR:QUERY=RkZfRUJJVERBX09QRVIoTFRNLDQwMTU0KQ==&amp;WINDOW=FIRST_POPUP&amp;HEIGHT=450&amp;WIDTH=450&amp;START_MA","XIMIZED=FALSE&amp;VAR:CALENDAR=US&amp;VAR:SYMBOL=B2850B&amp;VAR:INDEX=0"}</definedName>
    <definedName name="_2260__FDSAUDITLINK__" localSheetId="0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0"}</definedName>
    <definedName name="_2260__FDSAUDITLINK__" hidden="1">{"fdsup://directions/FAT Viewer?action=UPDATE&amp;creator=factset&amp;DYN_ARGS=TRUE&amp;DOC_NAME=FAT:FQL_AUDITING_CLIENT_TEMPLATE.FAT&amp;display_string=Audit&amp;VAR:KEY=BSNKTUZENK&amp;VAR:QUERY=RkZfSU5UX0VYUF9ORVQoQU5OLC01WSwwWSxZLCxFVVIp&amp;WINDOW=FIRST_POPUP&amp;HEIGHT=450&amp;WIDTH=450&amp;","START_MAXIMIZED=FALSE&amp;VAR:CALENDAR=FIVEDAY&amp;VAR:SYMBOL=088470&amp;VAR:INDEX=0"}</definedName>
    <definedName name="_2261__FDSAUDITLINK__" localSheetId="0" hidden="1">{"fdsup://directions/FAT Viewer?action=UPDATE&amp;creator=factset&amp;DYN_ARGS=TRUE&amp;DOC_NAME=FAT:FQL_AUDITING_CLIENT_TEMPLATE.FAT&amp;display_string=Audit&amp;VAR:KEY=JIXQJOXEHA&amp;VAR:QUERY=RkZfRUJJVF9PUEVSKEFOTiwtNVksMFksWSwsRVVSKQ==&amp;WINDOW=FIRST_POPUP&amp;HEIGHT=450&amp;WIDTH=450&amp;","START_MAXIMIZED=FALSE&amp;VAR:CALENDAR=FIVEDAY&amp;VAR:SYMBOL=088470&amp;VAR:INDEX=5"}</definedName>
    <definedName name="_2261__FDSAUDITLINK__" hidden="1">{"fdsup://directions/FAT Viewer?action=UPDATE&amp;creator=factset&amp;DYN_ARGS=TRUE&amp;DOC_NAME=FAT:FQL_AUDITING_CLIENT_TEMPLATE.FAT&amp;display_string=Audit&amp;VAR:KEY=JIXQJOXEHA&amp;VAR:QUERY=RkZfRUJJVF9PUEVSKEFOTiwtNVksMFksWSwsRVVSKQ==&amp;WINDOW=FIRST_POPUP&amp;HEIGHT=450&amp;WIDTH=450&amp;","START_MAXIMIZED=FALSE&amp;VAR:CALENDAR=FIVEDAY&amp;VAR:SYMBOL=088470&amp;VAR:INDEX=5"}</definedName>
    <definedName name="_2262__FDSAUDITLINK__" localSheetId="0" hidden="1">{"fdsup://directions/FAT Viewer?action=UPDATE&amp;creator=factset&amp;DYN_ARGS=TRUE&amp;DOC_NAME=FAT:FQL_AUDITING_CLIENT_TEMPLATE.FAT&amp;display_string=Audit&amp;VAR:KEY=JIXQJOXEHA&amp;VAR:QUERY=RkZfRUJJVF9PUEVSKEFOTiwtNVksMFksWSwsRVVSKQ==&amp;WINDOW=FIRST_POPUP&amp;HEIGHT=450&amp;WIDTH=450&amp;","START_MAXIMIZED=FALSE&amp;VAR:CALENDAR=FIVEDAY&amp;VAR:SYMBOL=088470&amp;VAR:INDEX=4"}</definedName>
    <definedName name="_2262__FDSAUDITLINK__" hidden="1">{"fdsup://directions/FAT Viewer?action=UPDATE&amp;creator=factset&amp;DYN_ARGS=TRUE&amp;DOC_NAME=FAT:FQL_AUDITING_CLIENT_TEMPLATE.FAT&amp;display_string=Audit&amp;VAR:KEY=JIXQJOXEHA&amp;VAR:QUERY=RkZfRUJJVF9PUEVSKEFOTiwtNVksMFksWSwsRVVSKQ==&amp;WINDOW=FIRST_POPUP&amp;HEIGHT=450&amp;WIDTH=450&amp;","START_MAXIMIZED=FALSE&amp;VAR:CALENDAR=FIVEDAY&amp;VAR:SYMBOL=088470&amp;VAR:INDEX=4"}</definedName>
    <definedName name="_2263__FDSAUDITLINK__" localSheetId="0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63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64__FDSAUDITLINK__" localSheetId="0" hidden="1">{"fdsup://Directions/FactSet Auditing Viewer?action=AUDIT_VALUE&amp;DB=129&amp;ID1=088470&amp;VALUEID=01451&amp;SDATE=2007&amp;PERIODTYPE=ANN_STD&amp;window=popup_no_bar&amp;width=385&amp;height=120&amp;START_MAXIMIZED=FALSE&amp;creator=factset&amp;display_string=Audit"}</definedName>
    <definedName name="_2264__FDSAUDITLINK__" hidden="1">{"fdsup://Directions/FactSet Auditing Viewer?action=AUDIT_VALUE&amp;DB=129&amp;ID1=088470&amp;VALUEID=01451&amp;SDATE=2007&amp;PERIODTYPE=ANN_STD&amp;window=popup_no_bar&amp;width=385&amp;height=120&amp;START_MAXIMIZED=FALSE&amp;creator=factset&amp;display_string=Audit"}</definedName>
    <definedName name="_2265__FDSAUDITLINK__" localSheetId="0" hidden="1">{"fdsup://Directions/FactSet Auditing Viewer?action=AUDIT_VALUE&amp;DB=129&amp;ID1=088470&amp;VALUEID=01401&amp;SDATE=2009&amp;PERIODTYPE=ANN_STD&amp;window=popup_no_bar&amp;width=385&amp;height=120&amp;START_MAXIMIZED=FALSE&amp;creator=factset&amp;display_string=Audit"}</definedName>
    <definedName name="_2265__FDSAUDITLINK__" hidden="1">{"fdsup://Directions/FactSet Auditing Viewer?action=AUDIT_VALUE&amp;DB=129&amp;ID1=088470&amp;VALUEID=01401&amp;SDATE=2009&amp;PERIODTYPE=ANN_STD&amp;window=popup_no_bar&amp;width=385&amp;height=120&amp;START_MAXIMIZED=FALSE&amp;creator=factset&amp;display_string=Audit"}</definedName>
    <definedName name="_2266__FDSAUDITLINK__" localSheetId="0" hidden="1">{"fdsup://Directions/FactSet Auditing Viewer?action=AUDIT_VALUE&amp;DB=129&amp;ID1=088470&amp;VALUEID=01401&amp;SDATE=2008&amp;PERIODTYPE=ANN_STD&amp;window=popup_no_bar&amp;width=385&amp;height=120&amp;START_MAXIMIZED=FALSE&amp;creator=factset&amp;display_string=Audit"}</definedName>
    <definedName name="_2266__FDSAUDITLINK__" hidden="1">{"fdsup://Directions/FactSet Auditing Viewer?action=AUDIT_VALUE&amp;DB=129&amp;ID1=088470&amp;VALUEID=01401&amp;SDATE=2008&amp;PERIODTYPE=ANN_STD&amp;window=popup_no_bar&amp;width=385&amp;height=120&amp;START_MAXIMIZED=FALSE&amp;creator=factset&amp;display_string=Audit"}</definedName>
    <definedName name="_2267__FDSAUDITLINK__" localSheetId="0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67__FDSAUDITLINK__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68__FDSAUDITLINK__" localSheetId="0" hidden="1">{"fdsup://Directions/FactSet Auditing Viewer?action=AUDIT_VALUE&amp;DB=129&amp;ID1=088470&amp;VALUEID=01401&amp;SDATE=2007&amp;PERIODTYPE=ANN_STD&amp;window=popup_no_bar&amp;width=385&amp;height=120&amp;START_MAXIMIZED=FALSE&amp;creator=factset&amp;display_string=Audit"}</definedName>
    <definedName name="_2268__FDSAUDITLINK__" hidden="1">{"fdsup://Directions/FactSet Auditing Viewer?action=AUDIT_VALUE&amp;DB=129&amp;ID1=088470&amp;VALUEID=01401&amp;SDATE=2007&amp;PERIODTYPE=ANN_STD&amp;window=popup_no_bar&amp;width=385&amp;height=120&amp;START_MAXIMIZED=FALSE&amp;creator=factset&amp;display_string=Audit"}</definedName>
    <definedName name="_2269__FDSAUDITLINK__" localSheetId="0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69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7__FDSAUDITLINK__" localSheetId="0" hidden="1">{"fdsup://directions/FAT Viewer?action=UPDATE&amp;creator=factset&amp;DYN_ARGS=TRUE&amp;DOC_NAME=FAT:FQL_AUDITING_CLIENT_TEMPLATE.FAT&amp;display_string=Audit&amp;VAR:KEY=BITOZGHGBC&amp;VAR:QUERY=RkZfRU5UUlBSX1ZBTF9EQUlMWSg0MDE0NywsLCwsJ0RJTCcp&amp;WINDOW=FIRST_POPUP&amp;HEIGHT=450&amp;WIDTH=","450&amp;START_MAXIMIZED=FALSE&amp;VAR:CALENDAR=US&amp;VAR:SYMBOL=B2850B&amp;VAR:INDEX=0"}</definedName>
    <definedName name="_227__FDSAUDITLINK__" hidden="1">{"fdsup://directions/FAT Viewer?action=UPDATE&amp;creator=factset&amp;DYN_ARGS=TRUE&amp;DOC_NAME=FAT:FQL_AUDITING_CLIENT_TEMPLATE.FAT&amp;display_string=Audit&amp;VAR:KEY=BITOZGHGBC&amp;VAR:QUERY=RkZfRU5UUlBSX1ZBTF9EQUlMWSg0MDE0NywsLCwsJ0RJTCcp&amp;WINDOW=FIRST_POPUP&amp;HEIGHT=450&amp;WIDTH=","450&amp;START_MAXIMIZED=FALSE&amp;VAR:CALENDAR=US&amp;VAR:SYMBOL=B2850B&amp;VAR:INDEX=0"}</definedName>
    <definedName name="_2270__FDSAUDITLINK__" localSheetId="0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13"}</definedName>
    <definedName name="_2270__FDSAUDITLINK__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13"}</definedName>
    <definedName name="_2271__FDSAUDITLINK__" localSheetId="0" hidden="1">{"fdsup://Directions/FactSet Auditing Viewer?action=AUDIT_VALUE&amp;DB=129&amp;ID1=088470&amp;VALUEID=02008&amp;SDATE=2008&amp;PERIODTYPE=ANN_STD&amp;window=popup_no_bar&amp;width=385&amp;height=120&amp;START_MAXIMIZED=FALSE&amp;creator=factset&amp;display_string=Audit"}</definedName>
    <definedName name="_2271__FDSAUDITLINK__" hidden="1">{"fdsup://Directions/FactSet Auditing Viewer?action=AUDIT_VALUE&amp;DB=129&amp;ID1=088470&amp;VALUEID=02008&amp;SDATE=2008&amp;PERIODTYPE=ANN_STD&amp;window=popup_no_bar&amp;width=385&amp;height=120&amp;START_MAXIMIZED=FALSE&amp;creator=factset&amp;display_string=Audit"}</definedName>
    <definedName name="_2272__FDSAUDITLINK__" localSheetId="0" hidden="1">{"fdsup://Directions/FactSet Auditing Viewer?action=AUDIT_VALUE&amp;DB=129&amp;ID1=088470&amp;VALUEID=02008&amp;SDATE=2007&amp;PERIODTYPE=ANN_STD&amp;window=popup_no_bar&amp;width=385&amp;height=120&amp;START_MAXIMIZED=FALSE&amp;creator=factset&amp;display_string=Audit"}</definedName>
    <definedName name="_2272__FDSAUDITLINK__" hidden="1">{"fdsup://Directions/FactSet Auditing Viewer?action=AUDIT_VALUE&amp;DB=129&amp;ID1=088470&amp;VALUEID=02008&amp;SDATE=2007&amp;PERIODTYPE=ANN_STD&amp;window=popup_no_bar&amp;width=385&amp;height=120&amp;START_MAXIMIZED=FALSE&amp;creator=factset&amp;display_string=Audit"}</definedName>
    <definedName name="_2273__FDSAUDITLINK__" localSheetId="0" hidden="1">{"fdsup://Directions/FactSet Auditing Viewer?action=AUDIT_VALUE&amp;DB=129&amp;ID1=088470&amp;VALUEID=04851&amp;SDATE=2009&amp;PERIODTYPE=ANN_STD&amp;window=popup_no_bar&amp;width=385&amp;height=120&amp;START_MAXIMIZED=FALSE&amp;creator=factset&amp;display_string=Audit"}</definedName>
    <definedName name="_2273__FDSAUDITLINK__" hidden="1">{"fdsup://Directions/FactSet Auditing Viewer?action=AUDIT_VALUE&amp;DB=129&amp;ID1=088470&amp;VALUEID=04851&amp;SDATE=2009&amp;PERIODTYPE=ANN_STD&amp;window=popup_no_bar&amp;width=385&amp;height=120&amp;START_MAXIMIZED=FALSE&amp;creator=factset&amp;display_string=Audit"}</definedName>
    <definedName name="_2274__FDSAUDITLINK__" localSheetId="0" hidden="1">{"fdsup://Directions/FactSet Auditing Viewer?action=AUDIT_VALUE&amp;DB=129&amp;ID1=088470&amp;VALUEID=04851&amp;SDATE=2008&amp;PERIODTYPE=ANN_STD&amp;window=popup_no_bar&amp;width=385&amp;height=120&amp;START_MAXIMIZED=FALSE&amp;creator=factset&amp;display_string=Audit"}</definedName>
    <definedName name="_2274__FDSAUDITLINK__" hidden="1">{"fdsup://Directions/FactSet Auditing Viewer?action=AUDIT_VALUE&amp;DB=129&amp;ID1=088470&amp;VALUEID=04851&amp;SDATE=2008&amp;PERIODTYPE=ANN_STD&amp;window=popup_no_bar&amp;width=385&amp;height=120&amp;START_MAXIMIZED=FALSE&amp;creator=factset&amp;display_string=Audit"}</definedName>
    <definedName name="_2275__FDSAUDITLINK__" localSheetId="0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5"}</definedName>
    <definedName name="_2275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5"}</definedName>
    <definedName name="_2276__FDSAUDITLINK__" localSheetId="0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4"}</definedName>
    <definedName name="_2276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4"}</definedName>
    <definedName name="_2277__FDSAUDITLINK__" localSheetId="0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3"}</definedName>
    <definedName name="_2277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3"}</definedName>
    <definedName name="_2278__FDSAUDITLINK__" localSheetId="0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2"}</definedName>
    <definedName name="_2278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2"}</definedName>
    <definedName name="_2279__FDSAUDITLINK__" localSheetId="0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1"}</definedName>
    <definedName name="_2279__FDSAUDITLINK__" hidden="1">{"fdsup://directions/FAT Viewer?action=UPDATE&amp;creator=factset&amp;DYN_ARGS=TRUE&amp;DOC_NAME=FAT:FQL_AUDITING_CLIENT_TEMPLATE.FAT&amp;display_string=Audit&amp;VAR:KEY=HYTENWFARS&amp;VAR:QUERY=RkZfSU5UX0lOQ19BRlRfUFJPVihBTk4sLTVZLDBZLFksLEVVUik=&amp;WINDOW=FIRST_POPUP&amp;HEIGHT=450&amp;WI","DTH=450&amp;START_MAXIMIZED=FALSE&amp;VAR:CALENDAR=FIVEDAY&amp;VAR:SYMBOL=088470&amp;VAR:INDEX=1"}</definedName>
    <definedName name="_228____________123Graph_BCHART_3" hidden="1">#REF!</definedName>
    <definedName name="_228__FDSAUDITLINK__" localSheetId="0" hidden="1">{"fdsup://directions/FAT Viewer?action=UPDATE&amp;creator=factset&amp;DYN_ARGS=TRUE&amp;DOC_NAME=FAT:FQL_AUDITING_CLIENT_TEMPLATE.FAT&amp;display_string=Audit&amp;VAR:KEY=TUBQHAVEHC&amp;VAR:QUERY=RkZfRUJJVERBX09QRVIoTFRNLDQwMTQ3KQ==&amp;WINDOW=FIRST_POPUP&amp;HEIGHT=450&amp;WIDTH=450&amp;START_MA","XIMIZED=FALSE&amp;VAR:CALENDAR=US&amp;VAR:SYMBOL=B2850B&amp;VAR:INDEX=0"}</definedName>
    <definedName name="_228__FDSAUDITLINK__" hidden="1">{"fdsup://directions/FAT Viewer?action=UPDATE&amp;creator=factset&amp;DYN_ARGS=TRUE&amp;DOC_NAME=FAT:FQL_AUDITING_CLIENT_TEMPLATE.FAT&amp;display_string=Audit&amp;VAR:KEY=TUBQHAVEHC&amp;VAR:QUERY=RkZfRUJJVERBX09QRVIoTFRNLDQwMTQ3KQ==&amp;WINDOW=FIRST_POPUP&amp;HEIGHT=450&amp;WIDTH=450&amp;START_MA","XIMIZED=FALSE&amp;VAR:CALENDAR=US&amp;VAR:SYMBOL=B2850B&amp;VAR:INDEX=0"}</definedName>
    <definedName name="_2280__FDSAUDITLINK__" localSheetId="0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80__FDSAUDITLINK__" hidden="1">{"fdsup://Directions/FactSet Auditing Viewer?action=AUDIT_VALUE&amp;DB=129&amp;ID1=088470&amp;VALUEID=01001&amp;SDATE=2009&amp;PERIODTYPE=ANN_STD&amp;window=popup_no_bar&amp;width=385&amp;height=120&amp;START_MAXIMIZED=FALSE&amp;creator=factset&amp;display_string=Audit"}</definedName>
    <definedName name="_2281__FDSAUDITLINK__" localSheetId="0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2"}</definedName>
    <definedName name="_2281__FDSAUDITLINK__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2"}</definedName>
    <definedName name="_2282__FDSAUDITLINK__" localSheetId="0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1"}</definedName>
    <definedName name="_2282__FDSAUDITLINK__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1"}</definedName>
    <definedName name="_2283__FDSAUDITLINK__" localSheetId="0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0"}</definedName>
    <definedName name="_2283__FDSAUDITLINK__" hidden="1">{"fdsup://directions/FAT Viewer?action=UPDATE&amp;creator=factset&amp;DYN_ARGS=TRUE&amp;DOC_NAME=FAT:FQL_AUDITING_CLIENT_TEMPLATE.FAT&amp;display_string=Audit&amp;VAR:KEY=DGPARKZAFA&amp;VAR:QUERY=RkZfQVNTRVRTX0NVUlJfT1RIKEFOTiwtNVksMFksWSwsRVVSKQ==&amp;WINDOW=FIRST_POPUP&amp;HEIGHT=450&amp;WI","DTH=450&amp;START_MAXIMIZED=FALSE&amp;VAR:CALENDAR=FIVEDAY&amp;VAR:SYMBOL=088470&amp;VAR:INDEX=0"}</definedName>
    <definedName name="_2284__FDSAUDITLINK__" localSheetId="0" hidden="1">{"fdsup://Directions/FactSet Auditing Viewer?action=AUDIT_VALUE&amp;DB=129&amp;ID1=088470&amp;VALUEID=02101&amp;SDATE=2009&amp;PERIODTYPE=ANN_STD&amp;window=popup_no_bar&amp;width=385&amp;height=120&amp;START_MAXIMIZED=FALSE&amp;creator=factset&amp;display_string=Audit"}</definedName>
    <definedName name="_2284__FDSAUDITLINK__" hidden="1">{"fdsup://Directions/FactSet Auditing Viewer?action=AUDIT_VALUE&amp;DB=129&amp;ID1=088470&amp;VALUEID=02101&amp;SDATE=2009&amp;PERIODTYPE=ANN_STD&amp;window=popup_no_bar&amp;width=385&amp;height=120&amp;START_MAXIMIZED=FALSE&amp;creator=factset&amp;display_string=Audit"}</definedName>
    <definedName name="_2285__FDSAUDITLINK__" localSheetId="0" hidden="1">{"fdsup://Directions/FactSet Auditing Viewer?action=AUDIT_VALUE&amp;DB=129&amp;ID1=088470&amp;VALUEID=02101&amp;SDATE=2008&amp;PERIODTYPE=ANN_STD&amp;window=popup_no_bar&amp;width=385&amp;height=120&amp;START_MAXIMIZED=FALSE&amp;creator=factset&amp;display_string=Audit"}</definedName>
    <definedName name="_2285__FDSAUDITLINK__" hidden="1">{"fdsup://Directions/FactSet Auditing Viewer?action=AUDIT_VALUE&amp;DB=129&amp;ID1=088470&amp;VALUEID=02101&amp;SDATE=2008&amp;PERIODTYPE=ANN_STD&amp;window=popup_no_bar&amp;width=385&amp;height=120&amp;START_MAXIMIZED=FALSE&amp;creator=factset&amp;display_string=Audit"}</definedName>
    <definedName name="_2286__FDSAUDITLINK__" localSheetId="0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86__FDSAUDITLINK__" hidden="1">{"fdsup://Directions/FactSet Auditing Viewer?action=AUDIT_VALUE&amp;DB=129&amp;ID1=088470&amp;VALUEID=03426&amp;SDATE=201001&amp;PERIODTYPE=SEMI_STD&amp;window=popup_no_bar&amp;width=385&amp;height=120&amp;START_MAXIMIZED=FALSE&amp;creator=factset&amp;display_string=Audit"}</definedName>
    <definedName name="_2287__FDSAUDITLINK__" localSheetId="0" hidden="1">{"fdsup://directions/FAT Viewer?action=UPDATE&amp;creator=factset&amp;DYN_ARGS=TRUE&amp;DOC_NAME=FAT:FQL_AUDITING_CLIENT_TEMPLATE.FAT&amp;display_string=Audit&amp;VAR:KEY=BMJIXSTGBE&amp;VAR:QUERY=RkVfVkFMVUFUSU9OKCdNQ0FQX1NBTEVTJywnTUVBTicsJ05UTUEnLCcnLDAsLCwnQ1VSUkVOQ1k9RVVSJyk=&amp;","WINDOW=FIRST_POPUP&amp;HEIGHT=450&amp;WIDTH=450&amp;START_MAXIMIZED=FALSE&amp;VAR:CALENDAR=FIVEDAY&amp;VAR:SYMBOL=088470&amp;VAR:INDEX=0"}</definedName>
    <definedName name="_2287__FDSAUDITLINK__" hidden="1">{"fdsup://directions/FAT Viewer?action=UPDATE&amp;creator=factset&amp;DYN_ARGS=TRUE&amp;DOC_NAME=FAT:FQL_AUDITING_CLIENT_TEMPLATE.FAT&amp;display_string=Audit&amp;VAR:KEY=BMJIXSTGBE&amp;VAR:QUERY=RkVfVkFMVUFUSU9OKCdNQ0FQX1NBTEVTJywnTUVBTicsJ05UTUEnLCcnLDAsLCwnQ1VSUkVOQ1k9RVVSJyk=&amp;","WINDOW=FIRST_POPUP&amp;HEIGHT=450&amp;WIDTH=450&amp;START_MAXIMIZED=FALSE&amp;VAR:CALENDAR=FIVEDAY&amp;VAR:SYMBOL=088470&amp;VAR:INDEX=0"}</definedName>
    <definedName name="_2288__FDSAUDITLINK__" localSheetId="0" hidden="1">{"fdsup://Directions/FactSet Auditing Viewer?action=AUDIT_VALUE&amp;DB=129&amp;ID1=088470&amp;VALUEID=05194&amp;SDATE=2009&amp;PERIODTYPE=ANN_STD&amp;window=popup_no_bar&amp;width=385&amp;height=120&amp;START_MAXIMIZED=FALSE&amp;creator=factset&amp;display_string=Audit"}</definedName>
    <definedName name="_2288__FDSAUDITLINK__" hidden="1">{"fdsup://Directions/FactSet Auditing Viewer?action=AUDIT_VALUE&amp;DB=129&amp;ID1=088470&amp;VALUEID=05194&amp;SDATE=2009&amp;PERIODTYPE=ANN_STD&amp;window=popup_no_bar&amp;width=385&amp;height=120&amp;START_MAXIMIZED=FALSE&amp;creator=factset&amp;display_string=Audit"}</definedName>
    <definedName name="_2289__FDSAUDITLINK__" localSheetId="0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34"}</definedName>
    <definedName name="_2289__FDSAUDITLINK__" hidden="1">{"fdsup://directions/FAT Viewer?action=UPDATE&amp;creator=factset&amp;DYN_ARGS=TRUE&amp;DOC_NAME=FAT:FQL_AUDITING_CLIENT_TEMPLATE.FAT&amp;display_string=Audit&amp;VAR:KEY=ZYPAFAJYJU&amp;VAR:QUERY=RkZfRUJJVERBX0lCKEFOTiwtMUFZLDBELFcsLEVVUik=&amp;WINDOW=FIRST_POPUP&amp;HEIGHT=450&amp;WIDTH=450&amp;","START_MAXIMIZED=FALSE&amp;VAR:CALENDAR=FIVEDAY&amp;VAR:SYMBOL=088470&amp;VAR:INDEX=34"}</definedName>
    <definedName name="_229__FDSAUDITLINK__" localSheetId="0" hidden="1">{"fdsup://directions/FAT Viewer?action=UPDATE&amp;creator=factset&amp;DYN_ARGS=TRUE&amp;DOC_NAME=FAT:FQL_AUDITING_CLIENT_TEMPLATE.FAT&amp;display_string=Audit&amp;VAR:KEY=TEZUHSBOXE&amp;VAR:QUERY=RkZfRU5UUlBSX1ZBTF9EQUlMWSg0MDE0MCwsLCwsJ0RJTCcp&amp;WINDOW=FIRST_POPUP&amp;HEIGHT=450&amp;WIDTH=","450&amp;START_MAXIMIZED=FALSE&amp;VAR:CALENDAR=US&amp;VAR:SYMBOL=B2850B&amp;VAR:INDEX=0"}</definedName>
    <definedName name="_229__FDSAUDITLINK__" hidden="1">{"fdsup://directions/FAT Viewer?action=UPDATE&amp;creator=factset&amp;DYN_ARGS=TRUE&amp;DOC_NAME=FAT:FQL_AUDITING_CLIENT_TEMPLATE.FAT&amp;display_string=Audit&amp;VAR:KEY=TEZUHSBOXE&amp;VAR:QUERY=RkZfRU5UUlBSX1ZBTF9EQUlMWSg0MDE0MCwsLCwsJ0RJTCcp&amp;WINDOW=FIRST_POPUP&amp;HEIGHT=450&amp;WIDTH=","450&amp;START_MAXIMIZED=FALSE&amp;VAR:CALENDAR=US&amp;VAR:SYMBOL=B2850B&amp;VAR:INDEX=0"}</definedName>
    <definedName name="_2290__FDSAUDITLINK__" localSheetId="0" hidden="1">{"fdsup://Directions/FactSet Auditing Viewer?action=AUDIT_VALUE&amp;DB=129&amp;ID1=088470&amp;VALUEID=05194&amp;SDATE=2008&amp;PERIODTYPE=ANN_STD&amp;window=popup_no_bar&amp;width=385&amp;height=120&amp;START_MAXIMIZED=FALSE&amp;creator=factset&amp;display_string=Audit"}</definedName>
    <definedName name="_2290__FDSAUDITLINK__" hidden="1">{"fdsup://Directions/FactSet Auditing Viewer?action=AUDIT_VALUE&amp;DB=129&amp;ID1=088470&amp;VALUEID=05194&amp;SDATE=2008&amp;PERIODTYPE=ANN_STD&amp;window=popup_no_bar&amp;width=385&amp;height=120&amp;START_MAXIMIZED=FALSE&amp;creator=factset&amp;display_string=Audit"}</definedName>
    <definedName name="_2291__FDSAUDITLINK__" localSheetId="0" hidden="1">{"fdsup://Directions/FactSet Auditing Viewer?action=AUDIT_VALUE&amp;DB=129&amp;ID1=088470&amp;VALUEID=05194&amp;SDATE=2007&amp;PERIODTYPE=ANN_STD&amp;window=popup_no_bar&amp;width=385&amp;height=120&amp;START_MAXIMIZED=FALSE&amp;creator=factset&amp;display_string=Audit"}</definedName>
    <definedName name="_2291__FDSAUDITLINK__" hidden="1">{"fdsup://Directions/FactSet Auditing Viewer?action=AUDIT_VALUE&amp;DB=129&amp;ID1=088470&amp;VALUEID=05194&amp;SDATE=2007&amp;PERIODTYPE=ANN_STD&amp;window=popup_no_bar&amp;width=385&amp;height=120&amp;START_MAXIMIZED=FALSE&amp;creator=factset&amp;display_string=Audit"}</definedName>
    <definedName name="_2292__FDSAUDITLINK__" localSheetId="0" hidden="1">{"fdsup://directions/FAT Viewer?action=UPDATE&amp;creator=factset&amp;DYN_ARGS=TRUE&amp;DOC_NAME=FAT:FQL_AUDITING_CLIENT_TEMPLATE.FAT&amp;display_string=Audit&amp;VAR:KEY=JWHSVSFMJG&amp;VAR:QUERY=RkZfRUJJVF9JQihBTk4sLTFBWSwwRCxXLCxFVVIp&amp;WINDOW=FIRST_POPUP&amp;HEIGHT=450&amp;WIDTH=450&amp;STAR","T_MAXIMIZED=FALSE&amp;VAR:CALENDAR=FIVEDAY&amp;VAR:SYMBOL=088470&amp;VAR:INDEX=44"}</definedName>
    <definedName name="_2292__FDSAUDITLINK__" hidden="1">{"fdsup://directions/FAT Viewer?action=UPDATE&amp;creator=factset&amp;DYN_ARGS=TRUE&amp;DOC_NAME=FAT:FQL_AUDITING_CLIENT_TEMPLATE.FAT&amp;display_string=Audit&amp;VAR:KEY=JWHSVSFMJG&amp;VAR:QUERY=RkZfRUJJVF9JQihBTk4sLTFBWSwwRCxXLCxFVVIp&amp;WINDOW=FIRST_POPUP&amp;HEIGHT=450&amp;WIDTH=450&amp;STAR","T_MAXIMIZED=FALSE&amp;VAR:CALENDAR=FIVEDAY&amp;VAR:SYMBOL=088470&amp;VAR:INDEX=44"}</definedName>
    <definedName name="_2293__FDSAUDITLINK__" localSheetId="0" hidden="1">{"fdsup://directions/FAT Viewer?action=UPDATE&amp;creator=factset&amp;DYN_ARGS=TRUE&amp;DOC_NAME=FAT:FQL_AUDITING_CLIENT_TEMPLATE.FAT&amp;display_string=Audit&amp;VAR:KEY=NKPIVGLUFY&amp;VAR:QUERY=RkZfQ09HUyhBTk4sLTVZLDBZLFksLEVVUik=&amp;WINDOW=FIRST_POPUP&amp;HEIGHT=450&amp;WIDTH=450&amp;START_MA","XIMIZED=FALSE&amp;VAR:CALENDAR=FIVEDAY&amp;VAR:SYMBOL=088470&amp;VAR:INDEX=0"}</definedName>
    <definedName name="_2293__FDSAUDITLINK__" hidden="1">{"fdsup://directions/FAT Viewer?action=UPDATE&amp;creator=factset&amp;DYN_ARGS=TRUE&amp;DOC_NAME=FAT:FQL_AUDITING_CLIENT_TEMPLATE.FAT&amp;display_string=Audit&amp;VAR:KEY=NKPIVGLUFY&amp;VAR:QUERY=RkZfQ09HUyhBTk4sLTVZLDBZLFksLEVVUik=&amp;WINDOW=FIRST_POPUP&amp;HEIGHT=450&amp;WIDTH=450&amp;START_MA","XIMIZED=FALSE&amp;VAR:CALENDAR=FIVEDAY&amp;VAR:SYMBOL=088470&amp;VAR:INDEX=0"}</definedName>
    <definedName name="_2294__FDSAUDITLINK__" localSheetId="0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2294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2295__FDSAUDITLINK__" localSheetId="0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2295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2296__FDSAUDITLINK__" localSheetId="0" hidden="1">{"fdsup://Directions/FactSet Auditing Viewer?action=AUDIT_VALUE&amp;DB=129&amp;ID1=564156&amp;VALUEID=05194&amp;SDATE=201002&amp;PERIODTYPE=SEMI_STD&amp;SCFT=3&amp;window=popup_no_bar&amp;width=385&amp;height=120&amp;START_MAXIMIZED=FALSE&amp;creator=factset&amp;display_string=Audit"}</definedName>
    <definedName name="_2296__FDSAUDITLINK__" hidden="1">{"fdsup://Directions/FactSet Auditing Viewer?action=AUDIT_VALUE&amp;DB=129&amp;ID1=564156&amp;VALUEID=05194&amp;SDATE=201002&amp;PERIODTYPE=SEMI_STD&amp;SCFT=3&amp;window=popup_no_bar&amp;width=385&amp;height=120&amp;START_MAXIMIZED=FALSE&amp;creator=factset&amp;display_string=Audit"}</definedName>
    <definedName name="_2297__FDSAUDITLINK__" localSheetId="0" hidden="1">{"fdsup://directions/FAT Viewer?action=UPDATE&amp;creator=factset&amp;DYN_ARGS=TRUE&amp;DOC_NAME=FAT:FQL_AUDITING_CLIENT_TEMPLATE.FAT&amp;display_string=Audit&amp;VAR:KEY=DSBYTCFODQ&amp;VAR:QUERY=RkZfRU5UUlBSX1ZBTF9EQUlMWSgwLCwsLEVVUiwnRElMJyk=&amp;WINDOW=FIRST_POPUP&amp;HEIGHT=450&amp;WIDTH=","450&amp;START_MAXIMIZED=FALSE&amp;VAR:CALENDAR=US&amp;VAR:SYMBOL=93114210&amp;VAR:INDEX=0"}</definedName>
    <definedName name="_2297__FDSAUDITLINK__" hidden="1">{"fdsup://directions/FAT Viewer?action=UPDATE&amp;creator=factset&amp;DYN_ARGS=TRUE&amp;DOC_NAME=FAT:FQL_AUDITING_CLIENT_TEMPLATE.FAT&amp;display_string=Audit&amp;VAR:KEY=DSBYTCFODQ&amp;VAR:QUERY=RkZfRU5UUlBSX1ZBTF9EQUlMWSgwLCwsLEVVUiwnRElMJyk=&amp;WINDOW=FIRST_POPUP&amp;HEIGHT=450&amp;WIDTH=","450&amp;START_MAXIMIZED=FALSE&amp;VAR:CALENDAR=US&amp;VAR:SYMBOL=93114210&amp;VAR:INDEX=0"}</definedName>
    <definedName name="_229c_0__123Graph_DCHAR" hidden="1">#REF!</definedName>
    <definedName name="_23________________123Graph_FCHART_1" hidden="1">#REF!</definedName>
    <definedName name="_23____123Graph_ECHART_4" hidden="1">#REF!</definedName>
    <definedName name="_23___123Graph_LBL_ACHART_1" hidden="1">#REF!</definedName>
    <definedName name="_23__123Graph_ACHART_13" hidden="1">#REF!</definedName>
    <definedName name="_23__123Graph_ACHART_2" hidden="1">#REF!</definedName>
    <definedName name="_23__123Graph_BCHART_10" hidden="1">#REF!</definedName>
    <definedName name="_23__123Graph_BCHART_15" hidden="1">#REF!</definedName>
    <definedName name="_23__123Graph_DCHART_12" hidden="1">#REF!</definedName>
    <definedName name="_23__123Graph_ECHART_12" hidden="1">#REF!</definedName>
    <definedName name="_23__123Graph_ECHART_22" hidden="1">#REF!</definedName>
    <definedName name="_23__123Graph_XCHART_2" hidden="1">#REF!</definedName>
    <definedName name="_23__FDSAUDITLINK__" localSheetId="0" hidden="1">{"fdsup://IBCentral/FAT Viewer?action=UPDATE&amp;creator=factset&amp;DOC_NAME=fat:reuters_qtrly_source_window.fat&amp;display_string=Audit&amp;DYN_ARGS=TRUE&amp;VAR:ID1=34537086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qtrly_source_window.fat&amp;display_string=Audit&amp;DYN_ARGS=TRUE&amp;VAR:ID1=34537086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30__FDSAUDITLINK__" localSheetId="0" hidden="1">{"fdsup://directions/FAT Viewer?action=UPDATE&amp;creator=factset&amp;DYN_ARGS=TRUE&amp;DOC_NAME=FAT:FQL_AUDITING_CLIENT_TEMPLATE.FAT&amp;display_string=Audit&amp;VAR:KEY=BWTEHOFMHE&amp;VAR:QUERY=RkZfRUJJVERBX09QRVIoTFRNLDQwMTQwKQ==&amp;WINDOW=FIRST_POPUP&amp;HEIGHT=450&amp;WIDTH=450&amp;START_MA","XIMIZED=FALSE&amp;VAR:CALENDAR=US&amp;VAR:SYMBOL=B2850B&amp;VAR:INDEX=0"}</definedName>
    <definedName name="_230__FDSAUDITLINK__" hidden="1">{"fdsup://directions/FAT Viewer?action=UPDATE&amp;creator=factset&amp;DYN_ARGS=TRUE&amp;DOC_NAME=FAT:FQL_AUDITING_CLIENT_TEMPLATE.FAT&amp;display_string=Audit&amp;VAR:KEY=BWTEHOFMHE&amp;VAR:QUERY=RkZfRUJJVERBX09QRVIoTFRNLDQwMTQwKQ==&amp;WINDOW=FIRST_POPUP&amp;HEIGHT=450&amp;WIDTH=450&amp;START_MA","XIMIZED=FALSE&amp;VAR:CALENDAR=US&amp;VAR:SYMBOL=B2850B&amp;VAR:INDEX=0"}</definedName>
    <definedName name="_231____________123Graph_CCHART_1" hidden="1">#REF!</definedName>
    <definedName name="_231__123Graph_XCHART_1" hidden="1">#REF!</definedName>
    <definedName name="_231__FDSAUDITLINK__" localSheetId="0" hidden="1">{"fdsup://directions/FAT Viewer?action=UPDATE&amp;creator=factset&amp;DYN_ARGS=TRUE&amp;DOC_NAME=FAT:FQL_AUDITING_CLIENT_TEMPLATE.FAT&amp;display_string=Audit&amp;VAR:KEY=FWTWRGLKRE&amp;VAR:QUERY=RkZfRU5UUlBSX1ZBTF9EQUlMWSg0MDEzMywsLCwsJ0RJTCcp&amp;WINDOW=FIRST_POPUP&amp;HEIGHT=450&amp;WIDTH=","450&amp;START_MAXIMIZED=FALSE&amp;VAR:CALENDAR=US&amp;VAR:SYMBOL=B2850B&amp;VAR:INDEX=0"}</definedName>
    <definedName name="_231__FDSAUDITLINK__" hidden="1">{"fdsup://directions/FAT Viewer?action=UPDATE&amp;creator=factset&amp;DYN_ARGS=TRUE&amp;DOC_NAME=FAT:FQL_AUDITING_CLIENT_TEMPLATE.FAT&amp;display_string=Audit&amp;VAR:KEY=FWTWRGLKRE&amp;VAR:QUERY=RkZfRU5UUlBSX1ZBTF9EQUlMWSg0MDEzMywsLCwsJ0RJTCcp&amp;WINDOW=FIRST_POPUP&amp;HEIGHT=450&amp;WIDTH=","450&amp;START_MAXIMIZED=FALSE&amp;VAR:CALENDAR=US&amp;VAR:SYMBOL=B2850B&amp;VAR:INDEX=0"}</definedName>
    <definedName name="_232__FDSAUDITLINK__" localSheetId="0" hidden="1">{"fdsup://directions/FAT Viewer?action=UPDATE&amp;creator=factset&amp;DYN_ARGS=TRUE&amp;DOC_NAME=FAT:FQL_AUDITING_CLIENT_TEMPLATE.FAT&amp;display_string=Audit&amp;VAR:KEY=DUVIHYHUZO&amp;VAR:QUERY=RkZfRUJJVERBX09QRVIoTFRNLDQwMTMzKQ==&amp;WINDOW=FIRST_POPUP&amp;HEIGHT=450&amp;WIDTH=450&amp;START_MA","XIMIZED=FALSE&amp;VAR:CALENDAR=US&amp;VAR:SYMBOL=B2850B&amp;VAR:INDEX=0"}</definedName>
    <definedName name="_232__FDSAUDITLINK__" hidden="1">{"fdsup://directions/FAT Viewer?action=UPDATE&amp;creator=factset&amp;DYN_ARGS=TRUE&amp;DOC_NAME=FAT:FQL_AUDITING_CLIENT_TEMPLATE.FAT&amp;display_string=Audit&amp;VAR:KEY=DUVIHYHUZO&amp;VAR:QUERY=RkZfRUJJVERBX09QRVIoTFRNLDQwMTMzKQ==&amp;WINDOW=FIRST_POPUP&amp;HEIGHT=450&amp;WIDTH=450&amp;START_MA","XIMIZED=FALSE&amp;VAR:CALENDAR=US&amp;VAR:SYMBOL=B2850B&amp;VAR:INDEX=0"}</definedName>
    <definedName name="_233__FDSAUDITLINK__" localSheetId="0" hidden="1">{"fdsup://directions/FAT Viewer?action=UPDATE&amp;creator=factset&amp;DYN_ARGS=TRUE&amp;DOC_NAME=FAT:FQL_AUDITING_CLIENT_TEMPLATE.FAT&amp;display_string=Audit&amp;VAR:KEY=DKVYFYJGBK&amp;VAR:QUERY=RkZfRU5UUlBSX1ZBTF9EQUlMWSg0MDEyNiwsLCwsJ0RJTCcp&amp;WINDOW=FIRST_POPUP&amp;HEIGHT=450&amp;WIDTH=","450&amp;START_MAXIMIZED=FALSE&amp;VAR:CALENDAR=US&amp;VAR:SYMBOL=B2850B&amp;VAR:INDEX=0"}</definedName>
    <definedName name="_233__FDSAUDITLINK__" hidden="1">{"fdsup://directions/FAT Viewer?action=UPDATE&amp;creator=factset&amp;DYN_ARGS=TRUE&amp;DOC_NAME=FAT:FQL_AUDITING_CLIENT_TEMPLATE.FAT&amp;display_string=Audit&amp;VAR:KEY=DKVYFYJGBK&amp;VAR:QUERY=RkZfRU5UUlBSX1ZBTF9EQUlMWSg0MDEyNiwsLCwsJ0RJTCcp&amp;WINDOW=FIRST_POPUP&amp;HEIGHT=450&amp;WIDTH=","450&amp;START_MAXIMIZED=FALSE&amp;VAR:CALENDAR=US&amp;VAR:SYMBOL=B2850B&amp;VAR:INDEX=0"}</definedName>
    <definedName name="_234____________123Graph_CCHART_2" hidden="1">#REF!</definedName>
    <definedName name="_234__FDSAUDITLINK__" localSheetId="0" hidden="1">{"fdsup://directions/FAT Viewer?action=UPDATE&amp;creator=factset&amp;DYN_ARGS=TRUE&amp;DOC_NAME=FAT:FQL_AUDITING_CLIENT_TEMPLATE.FAT&amp;display_string=Audit&amp;VAR:KEY=RUPIRIZMLQ&amp;VAR:QUERY=RkZfRUJJVERBX09QRVIoTFRNLDQwMTI2KQ==&amp;WINDOW=FIRST_POPUP&amp;HEIGHT=450&amp;WIDTH=450&amp;START_MA","XIMIZED=FALSE&amp;VAR:CALENDAR=US&amp;VAR:SYMBOL=B2850B&amp;VAR:INDEX=0"}</definedName>
    <definedName name="_234__FDSAUDITLINK__" hidden="1">{"fdsup://directions/FAT Viewer?action=UPDATE&amp;creator=factset&amp;DYN_ARGS=TRUE&amp;DOC_NAME=FAT:FQL_AUDITING_CLIENT_TEMPLATE.FAT&amp;display_string=Audit&amp;VAR:KEY=RUPIRIZMLQ&amp;VAR:QUERY=RkZfRUJJVERBX09QRVIoTFRNLDQwMTI2KQ==&amp;WINDOW=FIRST_POPUP&amp;HEIGHT=450&amp;WIDTH=450&amp;START_MA","XIMIZED=FALSE&amp;VAR:CALENDAR=US&amp;VAR:SYMBOL=B2850B&amp;VAR:INDEX=0"}</definedName>
    <definedName name="_235__FDSAUDITLINK__" localSheetId="0" hidden="1">{"fdsup://directions/FAT Viewer?action=UPDATE&amp;creator=factset&amp;DYN_ARGS=TRUE&amp;DOC_NAME=FAT:FQL_AUDITING_CLIENT_TEMPLATE.FAT&amp;display_string=Audit&amp;VAR:KEY=NKNWXKJSBA&amp;VAR:QUERY=RkZfRU5UUlBSX1ZBTF9EQUlMWSg0MDExOSwsLCwsJ0RJTCcp&amp;WINDOW=FIRST_POPUP&amp;HEIGHT=450&amp;WIDTH=","450&amp;START_MAXIMIZED=FALSE&amp;VAR:CALENDAR=US&amp;VAR:SYMBOL=B2850B&amp;VAR:INDEX=0"}</definedName>
    <definedName name="_235__FDSAUDITLINK__" hidden="1">{"fdsup://directions/FAT Viewer?action=UPDATE&amp;creator=factset&amp;DYN_ARGS=TRUE&amp;DOC_NAME=FAT:FQL_AUDITING_CLIENT_TEMPLATE.FAT&amp;display_string=Audit&amp;VAR:KEY=NKNWXKJSBA&amp;VAR:QUERY=RkZfRU5UUlBSX1ZBTF9EQUlMWSg0MDExOSwsLCwsJ0RJTCcp&amp;WINDOW=FIRST_POPUP&amp;HEIGHT=450&amp;WIDTH=","450&amp;START_MAXIMIZED=FALSE&amp;VAR:CALENDAR=US&amp;VAR:SYMBOL=B2850B&amp;VAR:INDEX=0"}</definedName>
    <definedName name="_236__FDSAUDITLINK__" localSheetId="0" hidden="1">{"fdsup://directions/FAT Viewer?action=UPDATE&amp;creator=factset&amp;DYN_ARGS=TRUE&amp;DOC_NAME=FAT:FQL_AUDITING_CLIENT_TEMPLATE.FAT&amp;display_string=Audit&amp;VAR:KEY=FIXITCDWXK&amp;VAR:QUERY=RkZfRUJJVERBX09QRVIoTFRNLDQwMTE5KQ==&amp;WINDOW=FIRST_POPUP&amp;HEIGHT=450&amp;WIDTH=450&amp;START_MA","XIMIZED=FALSE&amp;VAR:CALENDAR=US&amp;VAR:SYMBOL=B2850B&amp;VAR:INDEX=0"}</definedName>
    <definedName name="_236__FDSAUDITLINK__" hidden="1">{"fdsup://directions/FAT Viewer?action=UPDATE&amp;creator=factset&amp;DYN_ARGS=TRUE&amp;DOC_NAME=FAT:FQL_AUDITING_CLIENT_TEMPLATE.FAT&amp;display_string=Audit&amp;VAR:KEY=FIXITCDWXK&amp;VAR:QUERY=RkZfRUJJVERBX09QRVIoTFRNLDQwMTE5KQ==&amp;WINDOW=FIRST_POPUP&amp;HEIGHT=450&amp;WIDTH=450&amp;START_MA","XIMIZED=FALSE&amp;VAR:CALENDAR=US&amp;VAR:SYMBOL=B2850B&amp;VAR:INDEX=0"}</definedName>
    <definedName name="_237____________123Graph_CCHART_3" hidden="1">#REF!</definedName>
    <definedName name="_237__FDSAUDITLINK__" localSheetId="0" hidden="1">{"fdsup://directions/FAT Viewer?action=UPDATE&amp;creator=factset&amp;DYN_ARGS=TRUE&amp;DOC_NAME=FAT:FQL_AUDITING_CLIENT_TEMPLATE.FAT&amp;display_string=Audit&amp;VAR:KEY=DYZIHKLMDE&amp;VAR:QUERY=RkZfRU5UUlBSX1ZBTF9EQUlMWSg0MDExMiwsLCwsJ0RJTCcp&amp;WINDOW=FIRST_POPUP&amp;HEIGHT=450&amp;WIDTH=","450&amp;START_MAXIMIZED=FALSE&amp;VAR:CALENDAR=US&amp;VAR:SYMBOL=B2850B&amp;VAR:INDEX=0"}</definedName>
    <definedName name="_237__FDSAUDITLINK__" hidden="1">{"fdsup://directions/FAT Viewer?action=UPDATE&amp;creator=factset&amp;DYN_ARGS=TRUE&amp;DOC_NAME=FAT:FQL_AUDITING_CLIENT_TEMPLATE.FAT&amp;display_string=Audit&amp;VAR:KEY=DYZIHKLMDE&amp;VAR:QUERY=RkZfRU5UUlBSX1ZBTF9EQUlMWSg0MDExMiwsLCwsJ0RJTCcp&amp;WINDOW=FIRST_POPUP&amp;HEIGHT=450&amp;WIDTH=","450&amp;START_MAXIMIZED=FALSE&amp;VAR:CALENDAR=US&amp;VAR:SYMBOL=B2850B&amp;VAR:INDEX=0"}</definedName>
    <definedName name="_238__FDSAUDITLINK__" localSheetId="0" hidden="1">{"fdsup://directions/FAT Viewer?action=UPDATE&amp;creator=factset&amp;DYN_ARGS=TRUE&amp;DOC_NAME=FAT:FQL_AUDITING_CLIENT_TEMPLATE.FAT&amp;display_string=Audit&amp;VAR:KEY=BYREBKLMZE&amp;VAR:QUERY=RkZfRUJJVERBX09QRVIoTFRNLDQwMTEyKQ==&amp;WINDOW=FIRST_POPUP&amp;HEIGHT=450&amp;WIDTH=450&amp;START_MA","XIMIZED=FALSE&amp;VAR:CALENDAR=US&amp;VAR:SYMBOL=B2850B&amp;VAR:INDEX=0"}</definedName>
    <definedName name="_238__FDSAUDITLINK__" hidden="1">{"fdsup://directions/FAT Viewer?action=UPDATE&amp;creator=factset&amp;DYN_ARGS=TRUE&amp;DOC_NAME=FAT:FQL_AUDITING_CLIENT_TEMPLATE.FAT&amp;display_string=Audit&amp;VAR:KEY=BYREBKLMZE&amp;VAR:QUERY=RkZfRUJJVERBX09QRVIoTFRNLDQwMTEyKQ==&amp;WINDOW=FIRST_POPUP&amp;HEIGHT=450&amp;WIDTH=450&amp;START_MA","XIMIZED=FALSE&amp;VAR:CALENDAR=US&amp;VAR:SYMBOL=B2850B&amp;VAR:INDEX=0"}</definedName>
    <definedName name="_239__FDSAUDITLINK__" localSheetId="0" hidden="1">{"fdsup://directions/FAT Viewer?action=UPDATE&amp;creator=factset&amp;DYN_ARGS=TRUE&amp;DOC_NAME=FAT:FQL_AUDITING_CLIENT_TEMPLATE.FAT&amp;display_string=Audit&amp;VAR:KEY=TSTKPSRYDE&amp;VAR:QUERY=RkZfRU5UUlBSX1ZBTF9EQUlMWSg0MDEwNSwsLCwsJ0RJTCcp&amp;WINDOW=FIRST_POPUP&amp;HEIGHT=450&amp;WIDTH=","450&amp;START_MAXIMIZED=FALSE&amp;VAR:CALENDAR=US&amp;VAR:SYMBOL=B2850B&amp;VAR:INDEX=0"}</definedName>
    <definedName name="_239__FDSAUDITLINK__" hidden="1">{"fdsup://directions/FAT Viewer?action=UPDATE&amp;creator=factset&amp;DYN_ARGS=TRUE&amp;DOC_NAME=FAT:FQL_AUDITING_CLIENT_TEMPLATE.FAT&amp;display_string=Audit&amp;VAR:KEY=TSTKPSRYDE&amp;VAR:QUERY=RkZfRU5UUlBSX1ZBTF9EQUlMWSg0MDEwNSwsLCwsJ0RJTCcp&amp;WINDOW=FIRST_POPUP&amp;HEIGHT=450&amp;WIDTH=","450&amp;START_MAXIMIZED=FALSE&amp;VAR:CALENDAR=US&amp;VAR:SYMBOL=B2850B&amp;VAR:INDEX=0"}</definedName>
    <definedName name="_24_________________123Graph_ECHART_1" hidden="1">#REF!</definedName>
    <definedName name="_24________________123Graph_XCHART_1" hidden="1">#REF!</definedName>
    <definedName name="_24____123Graph_FCHART_3" hidden="1">#REF!</definedName>
    <definedName name="_24___123Graph_LBL_ACHART_3" hidden="1">#REF!</definedName>
    <definedName name="_24__123Graph_ACHART_14" hidden="1">#REF!</definedName>
    <definedName name="_24__123Graph_ACHART_22" hidden="1">#REF!</definedName>
    <definedName name="_24__123Graph_ACHART_3" hidden="1">#REF!</definedName>
    <definedName name="_24__123Graph_B1993_1998" hidden="1">#REF!</definedName>
    <definedName name="_24__123Graph_BCHART_16" hidden="1">#REF!</definedName>
    <definedName name="_24__123Graph_BCHART_2" hidden="1">#REF!</definedName>
    <definedName name="_24__123Graph_CCHART_1" hidden="1">#REF!</definedName>
    <definedName name="_24__123Graph_CCHART_12" hidden="1">#REF!</definedName>
    <definedName name="_24__123Graph_DCHART_21" hidden="1">#REF!</definedName>
    <definedName name="_24__123Graph_ECHART_22" hidden="1">#REF!</definedName>
    <definedName name="_24__123Graph_ECHART_9" hidden="1">#REF!</definedName>
    <definedName name="_24__123Graph_LBL_ACHART_3" hidden="1">#REF!</definedName>
    <definedName name="_24__123Graph_XCHART_3" hidden="1">#REF!</definedName>
    <definedName name="_24__123Graph_XCHART_5" hidden="1">#N/A</definedName>
    <definedName name="_24__FDSAUDITLINK__" localSheetId="0" hidden="1">{"fdsup://IBCentral/FAT Viewer?action=UPDATE&amp;creator=factset&amp;DOC_NAME=fat:reuters_qtrly_source_window.fat&amp;display_string=Audit&amp;DYN_ARGS=TRUE&amp;VAR:ID1=34537086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qtrly_source_window.fat&amp;display_string=Audit&amp;DYN_ARGS=TRUE&amp;VAR:ID1=34537086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40____________123Graph_DCHART_1" hidden="1">#REF!</definedName>
    <definedName name="_240__123Graph_LBL_BCHART_1" hidden="1">#REF!</definedName>
    <definedName name="_240__FDSAUDITLINK__" localSheetId="0" hidden="1">{"fdsup://directions/FAT Viewer?action=UPDATE&amp;creator=factset&amp;DYN_ARGS=TRUE&amp;DOC_NAME=FAT:FQL_AUDITING_CLIENT_TEMPLATE.FAT&amp;display_string=Audit&amp;VAR:KEY=BSLCHYJGLE&amp;VAR:QUERY=RkZfRUJJVERBX09QRVIoTFRNLDQwMTA1KQ==&amp;WINDOW=FIRST_POPUP&amp;HEIGHT=450&amp;WIDTH=450&amp;START_MA","XIMIZED=FALSE&amp;VAR:CALENDAR=US&amp;VAR:SYMBOL=B2850B&amp;VAR:INDEX=0"}</definedName>
    <definedName name="_240__FDSAUDITLINK__" hidden="1">{"fdsup://directions/FAT Viewer?action=UPDATE&amp;creator=factset&amp;DYN_ARGS=TRUE&amp;DOC_NAME=FAT:FQL_AUDITING_CLIENT_TEMPLATE.FAT&amp;display_string=Audit&amp;VAR:KEY=BSLCHYJGLE&amp;VAR:QUERY=RkZfRUJJVERBX09QRVIoTFRNLDQwMTA1KQ==&amp;WINDOW=FIRST_POPUP&amp;HEIGHT=450&amp;WIDTH=450&amp;START_MA","XIMIZED=FALSE&amp;VAR:CALENDAR=US&amp;VAR:SYMBOL=B2850B&amp;VAR:INDEX=0"}</definedName>
    <definedName name="_241__FDSAUDITLINK__" localSheetId="0" hidden="1">{"fdsup://directions/FAT Viewer?action=UPDATE&amp;creator=factset&amp;DYN_ARGS=TRUE&amp;DOC_NAME=FAT:FQL_AUDITING_CLIENT_TEMPLATE.FAT&amp;display_string=Audit&amp;VAR:KEY=XMRADCRCTM&amp;VAR:QUERY=RkZfRU5UUlBSX1ZBTF9EQUlMWSg0MDA5OCwsLCwsJ0RJTCcp&amp;WINDOW=FIRST_POPUP&amp;HEIGHT=450&amp;WIDTH=","450&amp;START_MAXIMIZED=FALSE&amp;VAR:CALENDAR=US&amp;VAR:SYMBOL=B2850B&amp;VAR:INDEX=0"}</definedName>
    <definedName name="_241__FDSAUDITLINK__" hidden="1">{"fdsup://directions/FAT Viewer?action=UPDATE&amp;creator=factset&amp;DYN_ARGS=TRUE&amp;DOC_NAME=FAT:FQL_AUDITING_CLIENT_TEMPLATE.FAT&amp;display_string=Audit&amp;VAR:KEY=XMRADCRCTM&amp;VAR:QUERY=RkZfRU5UUlBSX1ZBTF9EQUlMWSg0MDA5OCwsLCwsJ0RJTCcp&amp;WINDOW=FIRST_POPUP&amp;HEIGHT=450&amp;WIDTH=","450&amp;START_MAXIMIZED=FALSE&amp;VAR:CALENDAR=US&amp;VAR:SYMBOL=B2850B&amp;VAR:INDEX=0"}</definedName>
    <definedName name="_242__FDSAUDITLINK__" localSheetId="0" hidden="1">{"fdsup://directions/FAT Viewer?action=UPDATE&amp;creator=factset&amp;DYN_ARGS=TRUE&amp;DOC_NAME=FAT:FQL_AUDITING_CLIENT_TEMPLATE.FAT&amp;display_string=Audit&amp;VAR:KEY=PUXKBUFMTO&amp;VAR:QUERY=RkZfRUJJVERBX09QRVIoTFRNLDQwMDk4KQ==&amp;WINDOW=FIRST_POPUP&amp;HEIGHT=450&amp;WIDTH=450&amp;START_MA","XIMIZED=FALSE&amp;VAR:CALENDAR=US&amp;VAR:SYMBOL=B2850B&amp;VAR:INDEX=0"}</definedName>
    <definedName name="_242__FDSAUDITLINK__" hidden="1">{"fdsup://directions/FAT Viewer?action=UPDATE&amp;creator=factset&amp;DYN_ARGS=TRUE&amp;DOC_NAME=FAT:FQL_AUDITING_CLIENT_TEMPLATE.FAT&amp;display_string=Audit&amp;VAR:KEY=PUXKBUFMTO&amp;VAR:QUERY=RkZfRUJJVERBX09QRVIoTFRNLDQwMDk4KQ==&amp;WINDOW=FIRST_POPUP&amp;HEIGHT=450&amp;WIDTH=450&amp;START_MA","XIMIZED=FALSE&amp;VAR:CALENDAR=US&amp;VAR:SYMBOL=B2850B&amp;VAR:INDEX=0"}</definedName>
    <definedName name="_243____________123Graph_DCHART_2" hidden="1">#REF!</definedName>
    <definedName name="_243__FDSAUDITLINK__" localSheetId="0" hidden="1">{"fdsup://directions/FAT Viewer?action=UPDATE&amp;creator=factset&amp;DYN_ARGS=TRUE&amp;DOC_NAME=FAT:FQL_AUDITING_CLIENT_TEMPLATE.FAT&amp;display_string=Audit&amp;VAR:KEY=BGVERYHOLO&amp;VAR:QUERY=RkZfRU5UUlBSX1ZBTF9EQUlMWSg0MDA5MSwsLCwsJ0RJTCcp&amp;WINDOW=FIRST_POPUP&amp;HEIGHT=450&amp;WIDTH=","450&amp;START_MAXIMIZED=FALSE&amp;VAR:CALENDAR=US&amp;VAR:SYMBOL=B2850B&amp;VAR:INDEX=0"}</definedName>
    <definedName name="_243__FDSAUDITLINK__" hidden="1">{"fdsup://directions/FAT Viewer?action=UPDATE&amp;creator=factset&amp;DYN_ARGS=TRUE&amp;DOC_NAME=FAT:FQL_AUDITING_CLIENT_TEMPLATE.FAT&amp;display_string=Audit&amp;VAR:KEY=BGVERYHOLO&amp;VAR:QUERY=RkZfRU5UUlBSX1ZBTF9EQUlMWSg0MDA5MSwsLCwsJ0RJTCcp&amp;WINDOW=FIRST_POPUP&amp;HEIGHT=450&amp;WIDTH=","450&amp;START_MAXIMIZED=FALSE&amp;VAR:CALENDAR=US&amp;VAR:SYMBOL=B2850B&amp;VAR:INDEX=0"}</definedName>
    <definedName name="_244__FDSAUDITLINK__" localSheetId="0" hidden="1">{"fdsup://directions/FAT Viewer?action=UPDATE&amp;creator=factset&amp;DYN_ARGS=TRUE&amp;DOC_NAME=FAT:FQL_AUDITING_CLIENT_TEMPLATE.FAT&amp;display_string=Audit&amp;VAR:KEY=HEJALCHSFK&amp;VAR:QUERY=RkZfRUJJVERBX09QRVIoTFRNLDQwMDkxKQ==&amp;WINDOW=FIRST_POPUP&amp;HEIGHT=450&amp;WIDTH=450&amp;START_MA","XIMIZED=FALSE&amp;VAR:CALENDAR=US&amp;VAR:SYMBOL=B2850B&amp;VAR:INDEX=0"}</definedName>
    <definedName name="_244__FDSAUDITLINK__" hidden="1">{"fdsup://directions/FAT Viewer?action=UPDATE&amp;creator=factset&amp;DYN_ARGS=TRUE&amp;DOC_NAME=FAT:FQL_AUDITING_CLIENT_TEMPLATE.FAT&amp;display_string=Audit&amp;VAR:KEY=HEJALCHSFK&amp;VAR:QUERY=RkZfRUJJVERBX09QRVIoTFRNLDQwMDkxKQ==&amp;WINDOW=FIRST_POPUP&amp;HEIGHT=450&amp;WIDTH=450&amp;START_MA","XIMIZED=FALSE&amp;VAR:CALENDAR=US&amp;VAR:SYMBOL=B2850B&amp;VAR:INDEX=0"}</definedName>
    <definedName name="_245__FDSAUDITLINK__" localSheetId="0" hidden="1">{"fdsup://directions/FAT Viewer?action=UPDATE&amp;creator=factset&amp;DYN_ARGS=TRUE&amp;DOC_NAME=FAT:FQL_AUDITING_CLIENT_TEMPLATE.FAT&amp;display_string=Audit&amp;VAR:KEY=NCPQPUHQFA&amp;VAR:QUERY=RkZfRU5UUlBSX1ZBTF9EQUlMWSg0MDA4NCwsLCwsJ0RJTCcp&amp;WINDOW=FIRST_POPUP&amp;HEIGHT=450&amp;WIDTH=","450&amp;START_MAXIMIZED=FALSE&amp;VAR:CALENDAR=US&amp;VAR:SYMBOL=B2850B&amp;VAR:INDEX=0"}</definedName>
    <definedName name="_245__FDSAUDITLINK__" hidden="1">{"fdsup://directions/FAT Viewer?action=UPDATE&amp;creator=factset&amp;DYN_ARGS=TRUE&amp;DOC_NAME=FAT:FQL_AUDITING_CLIENT_TEMPLATE.FAT&amp;display_string=Audit&amp;VAR:KEY=NCPQPUHQFA&amp;VAR:QUERY=RkZfRU5UUlBSX1ZBTF9EQUlMWSg0MDA4NCwsLCwsJ0RJTCcp&amp;WINDOW=FIRST_POPUP&amp;HEIGHT=450&amp;WIDTH=","450&amp;START_MAXIMIZED=FALSE&amp;VAR:CALENDAR=US&amp;VAR:SYMBOL=B2850B&amp;VAR:INDEX=0"}</definedName>
    <definedName name="_246____________123Graph_ECHART_1" hidden="1">#REF!</definedName>
    <definedName name="_246__FDSAUDITLINK__" localSheetId="0" hidden="1">{"fdsup://directions/FAT Viewer?action=UPDATE&amp;creator=factset&amp;DYN_ARGS=TRUE&amp;DOC_NAME=FAT:FQL_AUDITING_CLIENT_TEMPLATE.FAT&amp;display_string=Audit&amp;VAR:KEY=HQDARQXCDS&amp;VAR:QUERY=RkZfRUJJVERBX09QRVIoTFRNLDQwMDg0KQ==&amp;WINDOW=FIRST_POPUP&amp;HEIGHT=450&amp;WIDTH=450&amp;START_MA","XIMIZED=FALSE&amp;VAR:CALENDAR=US&amp;VAR:SYMBOL=B2850B&amp;VAR:INDEX=0"}</definedName>
    <definedName name="_246__FDSAUDITLINK__" hidden="1">{"fdsup://directions/FAT Viewer?action=UPDATE&amp;creator=factset&amp;DYN_ARGS=TRUE&amp;DOC_NAME=FAT:FQL_AUDITING_CLIENT_TEMPLATE.FAT&amp;display_string=Audit&amp;VAR:KEY=HQDARQXCDS&amp;VAR:QUERY=RkZfRUJJVERBX09QRVIoTFRNLDQwMDg0KQ==&amp;WINDOW=FIRST_POPUP&amp;HEIGHT=450&amp;WIDTH=450&amp;START_MA","XIMIZED=FALSE&amp;VAR:CALENDAR=US&amp;VAR:SYMBOL=B2850B&amp;VAR:INDEX=0"}</definedName>
    <definedName name="_247__FDSAUDITLINK__" localSheetId="0" hidden="1">{"fdsup://directions/FAT Viewer?action=UPDATE&amp;creator=factset&amp;DYN_ARGS=TRUE&amp;DOC_NAME=FAT:FQL_AUDITING_CLIENT_TEMPLATE.FAT&amp;display_string=Audit&amp;VAR:KEY=JITWVCBWDS&amp;VAR:QUERY=RkZfRU5UUlBSX1ZBTF9EQUlMWSg0MDA3NywsLCwsJ0RJTCcp&amp;WINDOW=FIRST_POPUP&amp;HEIGHT=450&amp;WIDTH=","450&amp;START_MAXIMIZED=FALSE&amp;VAR:CALENDAR=US&amp;VAR:SYMBOL=B2850B&amp;VAR:INDEX=0"}</definedName>
    <definedName name="_247__FDSAUDITLINK__" hidden="1">{"fdsup://directions/FAT Viewer?action=UPDATE&amp;creator=factset&amp;DYN_ARGS=TRUE&amp;DOC_NAME=FAT:FQL_AUDITING_CLIENT_TEMPLATE.FAT&amp;display_string=Audit&amp;VAR:KEY=JITWVCBWDS&amp;VAR:QUERY=RkZfRU5UUlBSX1ZBTF9EQUlMWSg0MDA3NywsLCwsJ0RJTCcp&amp;WINDOW=FIRST_POPUP&amp;HEIGHT=450&amp;WIDTH=","450&amp;START_MAXIMIZED=FALSE&amp;VAR:CALENDAR=US&amp;VAR:SYMBOL=B2850B&amp;VAR:INDEX=0"}</definedName>
    <definedName name="_248__FDSAUDITLINK__" localSheetId="0" hidden="1">{"fdsup://directions/FAT Viewer?action=UPDATE&amp;creator=factset&amp;DYN_ARGS=TRUE&amp;DOC_NAME=FAT:FQL_AUDITING_CLIENT_TEMPLATE.FAT&amp;display_string=Audit&amp;VAR:KEY=DYTMZWHSZW&amp;VAR:QUERY=RkZfRUJJVERBX09QRVIoTFRNLDQwMDc3KQ==&amp;WINDOW=FIRST_POPUP&amp;HEIGHT=450&amp;WIDTH=450&amp;START_MA","XIMIZED=FALSE&amp;VAR:CALENDAR=US&amp;VAR:SYMBOL=B2850B&amp;VAR:INDEX=0"}</definedName>
    <definedName name="_248__FDSAUDITLINK__" hidden="1">{"fdsup://directions/FAT Viewer?action=UPDATE&amp;creator=factset&amp;DYN_ARGS=TRUE&amp;DOC_NAME=FAT:FQL_AUDITING_CLIENT_TEMPLATE.FAT&amp;display_string=Audit&amp;VAR:KEY=DYTMZWHSZW&amp;VAR:QUERY=RkZfRUJJVERBX09QRVIoTFRNLDQwMDc3KQ==&amp;WINDOW=FIRST_POPUP&amp;HEIGHT=450&amp;WIDTH=450&amp;START_MA","XIMIZED=FALSE&amp;VAR:CALENDAR=US&amp;VAR:SYMBOL=B2850B&amp;VAR:INDEX=0"}</definedName>
    <definedName name="_249____________123Graph_FCHART_1" hidden="1">#REF!</definedName>
    <definedName name="_249__FDSAUDITLINK__" localSheetId="0" hidden="1">{"fdsup://directions/FAT Viewer?action=UPDATE&amp;creator=factset&amp;DYN_ARGS=TRUE&amp;DOC_NAME=FAT:FQL_AUDITING_CLIENT_TEMPLATE.FAT&amp;display_string=Audit&amp;VAR:KEY=VWPCLGDUNS&amp;VAR:QUERY=RkZfRU5UUlBSX1ZBTF9EQUlMWSg0MDA3MCwsLCwsJ0RJTCcp&amp;WINDOW=FIRST_POPUP&amp;HEIGHT=450&amp;WIDTH=","450&amp;START_MAXIMIZED=FALSE&amp;VAR:CALENDAR=US&amp;VAR:SYMBOL=B2850B&amp;VAR:INDEX=0"}</definedName>
    <definedName name="_249__FDSAUDITLINK__" hidden="1">{"fdsup://directions/FAT Viewer?action=UPDATE&amp;creator=factset&amp;DYN_ARGS=TRUE&amp;DOC_NAME=FAT:FQL_AUDITING_CLIENT_TEMPLATE.FAT&amp;display_string=Audit&amp;VAR:KEY=VWPCLGDUNS&amp;VAR:QUERY=RkZfRU5UUlBSX1ZBTF9EQUlMWSg0MDA3MCwsLCwsJ0RJTCcp&amp;WINDOW=FIRST_POPUP&amp;HEIGHT=450&amp;WIDTH=","450&amp;START_MAXIMIZED=FALSE&amp;VAR:CALENDAR=US&amp;VAR:SYMBOL=B2850B&amp;VAR:INDEX=0"}</definedName>
    <definedName name="_25________________123Graph_XCHART_2" hidden="1">#REF!</definedName>
    <definedName name="_25____123Graph_FCHART_4" hidden="1">#REF!</definedName>
    <definedName name="_25__123Graph_ACHART_15" hidden="1">#REF!</definedName>
    <definedName name="_25__123Graph_ACHART_23" hidden="1">#REF!</definedName>
    <definedName name="_25__123Graph_BCHART_1" hidden="1">#REF!</definedName>
    <definedName name="_25__123Graph_BCHART_2" hidden="1">#REF!</definedName>
    <definedName name="_25__123Graph_BCHART_3" hidden="1">#REF!</definedName>
    <definedName name="_25__123Graph_DCHART_22" hidden="1">#REF!</definedName>
    <definedName name="_25__123Graph_ECHART_9" hidden="1">#REF!</definedName>
    <definedName name="_25__123Graph_FCHART_22" hidden="1">#REF!</definedName>
    <definedName name="_25__123Graph_XCHART_4" hidden="1">#REF!</definedName>
    <definedName name="_25__FDSAUDITLINK__" localSheetId="0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50__FDSAUDITLINK__" localSheetId="0" hidden="1">{"fdsup://directions/FAT Viewer?action=UPDATE&amp;creator=factset&amp;DYN_ARGS=TRUE&amp;DOC_NAME=FAT:FQL_AUDITING_CLIENT_TEMPLATE.FAT&amp;display_string=Audit&amp;VAR:KEY=ZUPAJYJKHM&amp;VAR:QUERY=RkZfRUJJVERBX09QRVIoTFRNLDQwMDcwKQ==&amp;WINDOW=FIRST_POPUP&amp;HEIGHT=450&amp;WIDTH=450&amp;START_MA","XIMIZED=FALSE&amp;VAR:CALENDAR=US&amp;VAR:SYMBOL=B2850B&amp;VAR:INDEX=0"}</definedName>
    <definedName name="_250__FDSAUDITLINK__" hidden="1">{"fdsup://directions/FAT Viewer?action=UPDATE&amp;creator=factset&amp;DYN_ARGS=TRUE&amp;DOC_NAME=FAT:FQL_AUDITING_CLIENT_TEMPLATE.FAT&amp;display_string=Audit&amp;VAR:KEY=ZUPAJYJKHM&amp;VAR:QUERY=RkZfRUJJVERBX09QRVIoTFRNLDQwMDcwKQ==&amp;WINDOW=FIRST_POPUP&amp;HEIGHT=450&amp;WIDTH=450&amp;START_MA","XIMIZED=FALSE&amp;VAR:CALENDAR=US&amp;VAR:SYMBOL=B2850B&amp;VAR:INDEX=0"}</definedName>
    <definedName name="_251__FDSAUDITLINK__" localSheetId="0" hidden="1">{"fdsup://directions/FAT Viewer?action=UPDATE&amp;creator=factset&amp;DYN_ARGS=TRUE&amp;DOC_NAME=FAT:FQL_AUDITING_CLIENT_TEMPLATE.FAT&amp;display_string=Audit&amp;VAR:KEY=TSRAFEXYVA&amp;VAR:QUERY=RkZfRU5UUlBSX1ZBTF9EQUlMWSg0MDA2MywsLCwsJ0RJTCcp&amp;WINDOW=FIRST_POPUP&amp;HEIGHT=450&amp;WIDTH=","450&amp;START_MAXIMIZED=FALSE&amp;VAR:CALENDAR=US&amp;VAR:SYMBOL=B2850B&amp;VAR:INDEX=0"}</definedName>
    <definedName name="_251__FDSAUDITLINK__" hidden="1">{"fdsup://directions/FAT Viewer?action=UPDATE&amp;creator=factset&amp;DYN_ARGS=TRUE&amp;DOC_NAME=FAT:FQL_AUDITING_CLIENT_TEMPLATE.FAT&amp;display_string=Audit&amp;VAR:KEY=TSRAFEXYVA&amp;VAR:QUERY=RkZfRU5UUlBSX1ZBTF9EQUlMWSg0MDA2MywsLCwsJ0RJTCcp&amp;WINDOW=FIRST_POPUP&amp;HEIGHT=450&amp;WIDTH=","450&amp;START_MAXIMIZED=FALSE&amp;VAR:CALENDAR=US&amp;VAR:SYMBOL=B2850B&amp;VAR:INDEX=0"}</definedName>
    <definedName name="_252____________123Graph_XCHART_1" hidden="1">#REF!</definedName>
    <definedName name="_252__FDSAUDITLINK__" localSheetId="0" hidden="1">{"fdsup://directions/FAT Viewer?action=UPDATE&amp;creator=factset&amp;DYN_ARGS=TRUE&amp;DOC_NAME=FAT:FQL_AUDITING_CLIENT_TEMPLATE.FAT&amp;display_string=Audit&amp;VAR:KEY=FKNQZUHCTE&amp;VAR:QUERY=RkZfRUJJVERBX09QRVIoTFRNLDQwMDYzKQ==&amp;WINDOW=FIRST_POPUP&amp;HEIGHT=450&amp;WIDTH=450&amp;START_MA","XIMIZED=FALSE&amp;VAR:CALENDAR=US&amp;VAR:SYMBOL=B2850B&amp;VAR:INDEX=0"}</definedName>
    <definedName name="_252__FDSAUDITLINK__" hidden="1">{"fdsup://directions/FAT Viewer?action=UPDATE&amp;creator=factset&amp;DYN_ARGS=TRUE&amp;DOC_NAME=FAT:FQL_AUDITING_CLIENT_TEMPLATE.FAT&amp;display_string=Audit&amp;VAR:KEY=FKNQZUHCTE&amp;VAR:QUERY=RkZfRUJJVERBX09QRVIoTFRNLDQwMDYzKQ==&amp;WINDOW=FIRST_POPUP&amp;HEIGHT=450&amp;WIDTH=450&amp;START_MA","XIMIZED=FALSE&amp;VAR:CALENDAR=US&amp;VAR:SYMBOL=B2850B&amp;VAR:INDEX=0"}</definedName>
    <definedName name="_253__FDSAUDITLINK__" localSheetId="0" hidden="1">{"fdsup://directions/FAT Viewer?action=UPDATE&amp;creator=factset&amp;DYN_ARGS=TRUE&amp;DOC_NAME=FAT:FQL_AUDITING_CLIENT_TEMPLATE.FAT&amp;display_string=Audit&amp;VAR:KEY=VWPSJIZEPC&amp;VAR:QUERY=RkZfRU5UUlBSX1ZBTF9EQUlMWSg0MDA1NiwsLCwsJ0RJTCcp&amp;WINDOW=FIRST_POPUP&amp;HEIGHT=450&amp;WIDTH=","450&amp;START_MAXIMIZED=FALSE&amp;VAR:CALENDAR=US&amp;VAR:SYMBOL=B2850B&amp;VAR:INDEX=0"}</definedName>
    <definedName name="_253__FDSAUDITLINK__" hidden="1">{"fdsup://directions/FAT Viewer?action=UPDATE&amp;creator=factset&amp;DYN_ARGS=TRUE&amp;DOC_NAME=FAT:FQL_AUDITING_CLIENT_TEMPLATE.FAT&amp;display_string=Audit&amp;VAR:KEY=VWPSJIZEPC&amp;VAR:QUERY=RkZfRU5UUlBSX1ZBTF9EQUlMWSg0MDA1NiwsLCwsJ0RJTCcp&amp;WINDOW=FIRST_POPUP&amp;HEIGHT=450&amp;WIDTH=","450&amp;START_MAXIMIZED=FALSE&amp;VAR:CALENDAR=US&amp;VAR:SYMBOL=B2850B&amp;VAR:INDEX=0"}</definedName>
    <definedName name="_254__FDSAUDITLINK__" localSheetId="0" hidden="1">{"fdsup://directions/FAT Viewer?action=UPDATE&amp;creator=factset&amp;DYN_ARGS=TRUE&amp;DOC_NAME=FAT:FQL_AUDITING_CLIENT_TEMPLATE.FAT&amp;display_string=Audit&amp;VAR:KEY=POVETCFCDM&amp;VAR:QUERY=RkZfRUJJVERBX09QRVIoTFRNLDQwMDU2KQ==&amp;WINDOW=FIRST_POPUP&amp;HEIGHT=450&amp;WIDTH=450&amp;START_MA","XIMIZED=FALSE&amp;VAR:CALENDAR=US&amp;VAR:SYMBOL=B2850B&amp;VAR:INDEX=0"}</definedName>
    <definedName name="_254__FDSAUDITLINK__" hidden="1">{"fdsup://directions/FAT Viewer?action=UPDATE&amp;creator=factset&amp;DYN_ARGS=TRUE&amp;DOC_NAME=FAT:FQL_AUDITING_CLIENT_TEMPLATE.FAT&amp;display_string=Audit&amp;VAR:KEY=POVETCFCDM&amp;VAR:QUERY=RkZfRUJJVERBX09QRVIoTFRNLDQwMDU2KQ==&amp;WINDOW=FIRST_POPUP&amp;HEIGHT=450&amp;WIDTH=450&amp;START_MA","XIMIZED=FALSE&amp;VAR:CALENDAR=US&amp;VAR:SYMBOL=B2850B&amp;VAR:INDEX=0"}</definedName>
    <definedName name="_255____________123Graph_XCHART_2" hidden="1">#REF!</definedName>
    <definedName name="_255__FDSAUDITLINK__" localSheetId="0" hidden="1">{"fdsup://directions/FAT Viewer?action=UPDATE&amp;creator=factset&amp;DYN_ARGS=TRUE&amp;DOC_NAME=FAT:FQL_AUDITING_CLIENT_TEMPLATE.FAT&amp;display_string=Audit&amp;VAR:KEY=TIPKVSHYJO&amp;VAR:QUERY=RkZfRU5UUlBSX1ZBTF9EQUlMWSg0MDA0OSwsLCwsJ0RJTCcp&amp;WINDOW=FIRST_POPUP&amp;HEIGHT=450&amp;WIDTH=","450&amp;START_MAXIMIZED=FALSE&amp;VAR:CALENDAR=US&amp;VAR:SYMBOL=B2850B&amp;VAR:INDEX=0"}</definedName>
    <definedName name="_255__FDSAUDITLINK__" hidden="1">{"fdsup://directions/FAT Viewer?action=UPDATE&amp;creator=factset&amp;DYN_ARGS=TRUE&amp;DOC_NAME=FAT:FQL_AUDITING_CLIENT_TEMPLATE.FAT&amp;display_string=Audit&amp;VAR:KEY=TIPKVSHYJO&amp;VAR:QUERY=RkZfRU5UUlBSX1ZBTF9EQUlMWSg0MDA0OSwsLCwsJ0RJTCcp&amp;WINDOW=FIRST_POPUP&amp;HEIGHT=450&amp;WIDTH=","450&amp;START_MAXIMIZED=FALSE&amp;VAR:CALENDAR=US&amp;VAR:SYMBOL=B2850B&amp;VAR:INDEX=0"}</definedName>
    <definedName name="_256__FDSAUDITLINK__" localSheetId="0" hidden="1">{"fdsup://directions/FAT Viewer?action=UPDATE&amp;creator=factset&amp;DYN_ARGS=TRUE&amp;DOC_NAME=FAT:FQL_AUDITING_CLIENT_TEMPLATE.FAT&amp;display_string=Audit&amp;VAR:KEY=TETMDERSJE&amp;VAR:QUERY=RkZfRUJJVERBX09QRVIoTFRNLDQwMDQ5KQ==&amp;WINDOW=FIRST_POPUP&amp;HEIGHT=450&amp;WIDTH=450&amp;START_MA","XIMIZED=FALSE&amp;VAR:CALENDAR=US&amp;VAR:SYMBOL=B2850B&amp;VAR:INDEX=0"}</definedName>
    <definedName name="_256__FDSAUDITLINK__" hidden="1">{"fdsup://directions/FAT Viewer?action=UPDATE&amp;creator=factset&amp;DYN_ARGS=TRUE&amp;DOC_NAME=FAT:FQL_AUDITING_CLIENT_TEMPLATE.FAT&amp;display_string=Audit&amp;VAR:KEY=TETMDERSJE&amp;VAR:QUERY=RkZfRUJJVERBX09QRVIoTFRNLDQwMDQ5KQ==&amp;WINDOW=FIRST_POPUP&amp;HEIGHT=450&amp;WIDTH=450&amp;START_MA","XIMIZED=FALSE&amp;VAR:CALENDAR=US&amp;VAR:SYMBOL=B2850B&amp;VAR:INDEX=0"}</definedName>
    <definedName name="_257__FDSAUDITLINK__" localSheetId="0" hidden="1">{"fdsup://directions/FAT Viewer?action=UPDATE&amp;creator=factset&amp;DYN_ARGS=TRUE&amp;DOC_NAME=FAT:FQL_AUDITING_CLIENT_TEMPLATE.FAT&amp;display_string=Audit&amp;VAR:KEY=JGHANSLEPY&amp;VAR:QUERY=RkZfRU5UUlBSX1ZBTF9EQUlMWSg0MDA0MiwsLCwsJ0RJTCcp&amp;WINDOW=FIRST_POPUP&amp;HEIGHT=450&amp;WIDTH=","450&amp;START_MAXIMIZED=FALSE&amp;VAR:CALENDAR=US&amp;VAR:SYMBOL=B2850B&amp;VAR:INDEX=0"}</definedName>
    <definedName name="_257__FDSAUDITLINK__" hidden="1">{"fdsup://directions/FAT Viewer?action=UPDATE&amp;creator=factset&amp;DYN_ARGS=TRUE&amp;DOC_NAME=FAT:FQL_AUDITING_CLIENT_TEMPLATE.FAT&amp;display_string=Audit&amp;VAR:KEY=JGHANSLEPY&amp;VAR:QUERY=RkZfRU5UUlBSX1ZBTF9EQUlMWSg0MDA0MiwsLCwsJ0RJTCcp&amp;WINDOW=FIRST_POPUP&amp;HEIGHT=450&amp;WIDTH=","450&amp;START_MAXIMIZED=FALSE&amp;VAR:CALENDAR=US&amp;VAR:SYMBOL=B2850B&amp;VAR:INDEX=0"}</definedName>
    <definedName name="_258___________123Graph_ACHART_1" hidden="1">#REF!</definedName>
    <definedName name="_258__FDSAUDITLINK__" localSheetId="0" hidden="1">{"fdsup://directions/FAT Viewer?action=UPDATE&amp;creator=factset&amp;DYN_ARGS=TRUE&amp;DOC_NAME=FAT:FQL_AUDITING_CLIENT_TEMPLATE.FAT&amp;display_string=Audit&amp;VAR:KEY=FINCLIVMHG&amp;VAR:QUERY=RkZfRUJJVERBX09QRVIoTFRNLDQwMDQyKQ==&amp;WINDOW=FIRST_POPUP&amp;HEIGHT=450&amp;WIDTH=450&amp;START_MA","XIMIZED=FALSE&amp;VAR:CALENDAR=US&amp;VAR:SYMBOL=B2850B&amp;VAR:INDEX=0"}</definedName>
    <definedName name="_258__FDSAUDITLINK__" hidden="1">{"fdsup://directions/FAT Viewer?action=UPDATE&amp;creator=factset&amp;DYN_ARGS=TRUE&amp;DOC_NAME=FAT:FQL_AUDITING_CLIENT_TEMPLATE.FAT&amp;display_string=Audit&amp;VAR:KEY=FINCLIVMHG&amp;VAR:QUERY=RkZfRUJJVERBX09QRVIoTFRNLDQwMDQyKQ==&amp;WINDOW=FIRST_POPUP&amp;HEIGHT=450&amp;WIDTH=450&amp;START_MA","XIMIZED=FALSE&amp;VAR:CALENDAR=US&amp;VAR:SYMBOL=B2850B&amp;VAR:INDEX=0"}</definedName>
    <definedName name="_259__FDSAUDITLINK__" localSheetId="0" hidden="1">{"fdsup://directions/FAT Viewer?action=UPDATE&amp;creator=factset&amp;DYN_ARGS=TRUE&amp;DOC_NAME=FAT:FQL_AUDITING_CLIENT_TEMPLATE.FAT&amp;display_string=Audit&amp;VAR:KEY=PKPIBKVYDY&amp;VAR:QUERY=RkZfRU5UUlBSX1ZBTF9EQUlMWSg0MDAzNSwsLCwsJ0RJTCcp&amp;WINDOW=FIRST_POPUP&amp;HEIGHT=450&amp;WIDTH=","450&amp;START_MAXIMIZED=FALSE&amp;VAR:CALENDAR=US&amp;VAR:SYMBOL=B2850B&amp;VAR:INDEX=0"}</definedName>
    <definedName name="_259__FDSAUDITLINK__" hidden="1">{"fdsup://directions/FAT Viewer?action=UPDATE&amp;creator=factset&amp;DYN_ARGS=TRUE&amp;DOC_NAME=FAT:FQL_AUDITING_CLIENT_TEMPLATE.FAT&amp;display_string=Audit&amp;VAR:KEY=PKPIBKVYDY&amp;VAR:QUERY=RkZfRU5UUlBSX1ZBTF9EQUlMWSg0MDAzNSwsLCwsJ0RJTCcp&amp;WINDOW=FIRST_POPUP&amp;HEIGHT=450&amp;WIDTH=","450&amp;START_MAXIMIZED=FALSE&amp;VAR:CALENDAR=US&amp;VAR:SYMBOL=B2850B&amp;VAR:INDEX=0"}</definedName>
    <definedName name="_25wrn.²Ä1­Ó¤ë1_Ü20¤H." localSheetId="0" hidden="1">{#N/A,#N/A,FALSE,"²Ä1­Ó¤ë"}</definedName>
    <definedName name="_25wrn.²Ä1­Ó¤ë1_Ü20¤H." hidden="1">{#N/A,#N/A,FALSE,"²Ä1­Ó¤ë"}</definedName>
    <definedName name="_26_______________123Graph_ACHART_1" hidden="1">#REF!</definedName>
    <definedName name="_26_____F" hidden="1">#N/A</definedName>
    <definedName name="_26____123Graph_XCHART_4" hidden="1">#REF!</definedName>
    <definedName name="_26___123Graph_LBL_DCHART_1" hidden="1">#REF!</definedName>
    <definedName name="_26__123Graph_ACHART_16" hidden="1">#REF!</definedName>
    <definedName name="_26__123Graph_ACHART_2" hidden="1">#REF!</definedName>
    <definedName name="_26__123Graph_ACHART_24" hidden="1">#REF!</definedName>
    <definedName name="_26__123Graph_BCHART_12" hidden="1">#REF!</definedName>
    <definedName name="_26__123Graph_BCHART_3" hidden="1">#REF!</definedName>
    <definedName name="_26__123Graph_CCHART_10" hidden="1">#REF!</definedName>
    <definedName name="_26__123Graph_CCHART_21" hidden="1">#REF!</definedName>
    <definedName name="_26__123Graph_DCHART_9" hidden="1">#REF!</definedName>
    <definedName name="_26__123Graph_FCHART_22" hidden="1">#REF!</definedName>
    <definedName name="_26__123Graph_FCHART_9" hidden="1">#REF!</definedName>
    <definedName name="_26__123Graph_XCHART_5" hidden="1">#REF!</definedName>
    <definedName name="_26__FDSAUDITLINK__" localSheetId="0" hidden="1">{"fdsup://IBCentral/FAT Viewer?action=UPDATE&amp;creator=factset&amp;DOC_NAME=fat:reuters_qtrly_source_window.fat&amp;display_string=Audit&amp;DYN_ARGS=TRUE&amp;VAR:ID1=38259P50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__FDSAUDITLINK__" hidden="1">{"fdsup://IBCentral/FAT Viewer?action=UPDATE&amp;creator=factset&amp;DOC_NAME=fat:reuters_qtrly_source_window.fat&amp;display_string=Audit&amp;DYN_ARGS=TRUE&amp;VAR:ID1=38259P50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0__123Graph_LBL_BCHART_2" hidden="1">#REF!</definedName>
    <definedName name="_260__FDSAUDITLINK__" localSheetId="0" hidden="1">{"fdsup://directions/FAT Viewer?action=UPDATE&amp;creator=factset&amp;DYN_ARGS=TRUE&amp;DOC_NAME=FAT:FQL_AUDITING_CLIENT_TEMPLATE.FAT&amp;display_string=Audit&amp;VAR:KEY=ZUNWHKDMTE&amp;VAR:QUERY=RkZfRUJJVERBX09QRVIoTFRNLDQwMDM1KQ==&amp;WINDOW=FIRST_POPUP&amp;HEIGHT=450&amp;WIDTH=450&amp;START_MA","XIMIZED=FALSE&amp;VAR:CALENDAR=US&amp;VAR:SYMBOL=B2850B&amp;VAR:INDEX=0"}</definedName>
    <definedName name="_260__FDSAUDITLINK__" hidden="1">{"fdsup://directions/FAT Viewer?action=UPDATE&amp;creator=factset&amp;DYN_ARGS=TRUE&amp;DOC_NAME=FAT:FQL_AUDITING_CLIENT_TEMPLATE.FAT&amp;display_string=Audit&amp;VAR:KEY=ZUNWHKDMTE&amp;VAR:QUERY=RkZfRUJJVERBX09QRVIoTFRNLDQwMDM1KQ==&amp;WINDOW=FIRST_POPUP&amp;HEIGHT=450&amp;WIDTH=450&amp;START_MA","XIMIZED=FALSE&amp;VAR:CALENDAR=US&amp;VAR:SYMBOL=B2850B&amp;VAR:INDEX=0"}</definedName>
    <definedName name="_261___________123Graph_ACHART_2" hidden="1">#REF!</definedName>
    <definedName name="_261__FDSAUDITLINK__" localSheetId="0" hidden="1">{"fdsup://directions/FAT Viewer?action=UPDATE&amp;creator=factset&amp;DYN_ARGS=TRUE&amp;DOC_NAME=FAT:FQL_AUDITING_CLIENT_TEMPLATE.FAT&amp;display_string=Audit&amp;VAR:KEY=RCVUJCPKPQ&amp;VAR:QUERY=RkZfRU5UUlBSX1ZBTF9EQUlMWSg0MDAyOCwsLCwsJ0RJTCcp&amp;WINDOW=FIRST_POPUP&amp;HEIGHT=450&amp;WIDTH=","450&amp;START_MAXIMIZED=FALSE&amp;VAR:CALENDAR=US&amp;VAR:SYMBOL=B2850B&amp;VAR:INDEX=0"}</definedName>
    <definedName name="_261__FDSAUDITLINK__" hidden="1">{"fdsup://directions/FAT Viewer?action=UPDATE&amp;creator=factset&amp;DYN_ARGS=TRUE&amp;DOC_NAME=FAT:FQL_AUDITING_CLIENT_TEMPLATE.FAT&amp;display_string=Audit&amp;VAR:KEY=RCVUJCPKPQ&amp;VAR:QUERY=RkZfRU5UUlBSX1ZBTF9EQUlMWSg0MDAyOCwsLCwsJ0RJTCcp&amp;WINDOW=FIRST_POPUP&amp;HEIGHT=450&amp;WIDTH=","450&amp;START_MAXIMIZED=FALSE&amp;VAR:CALENDAR=US&amp;VAR:SYMBOL=B2850B&amp;VAR:INDEX=0"}</definedName>
    <definedName name="_262__FDSAUDITLINK__" localSheetId="0" hidden="1">{"fdsup://directions/FAT Viewer?action=UPDATE&amp;creator=factset&amp;DYN_ARGS=TRUE&amp;DOC_NAME=FAT:FQL_AUDITING_CLIENT_TEMPLATE.FAT&amp;display_string=Audit&amp;VAR:KEY=TCZMRSPKTQ&amp;VAR:QUERY=RkZfRUJJVERBX09QRVIoTFRNLDQwMDI4KQ==&amp;WINDOW=FIRST_POPUP&amp;HEIGHT=450&amp;WIDTH=450&amp;START_MA","XIMIZED=FALSE&amp;VAR:CALENDAR=US&amp;VAR:SYMBOL=B2850B&amp;VAR:INDEX=0"}</definedName>
    <definedName name="_262__FDSAUDITLINK__" hidden="1">{"fdsup://directions/FAT Viewer?action=UPDATE&amp;creator=factset&amp;DYN_ARGS=TRUE&amp;DOC_NAME=FAT:FQL_AUDITING_CLIENT_TEMPLATE.FAT&amp;display_string=Audit&amp;VAR:KEY=TCZMRSPKTQ&amp;VAR:QUERY=RkZfRUJJVERBX09QRVIoTFRNLDQwMDI4KQ==&amp;WINDOW=FIRST_POPUP&amp;HEIGHT=450&amp;WIDTH=450&amp;START_MA","XIMIZED=FALSE&amp;VAR:CALENDAR=US&amp;VAR:SYMBOL=B2850B&amp;VAR:INDEX=0"}</definedName>
    <definedName name="_263__FDSAUDITLINK__" localSheetId="0" hidden="1">{"fdsup://directions/FAT Viewer?action=UPDATE&amp;creator=factset&amp;DYN_ARGS=TRUE&amp;DOC_NAME=FAT:FQL_AUDITING_CLIENT_TEMPLATE.FAT&amp;display_string=Audit&amp;VAR:KEY=NIJURWBSZC&amp;VAR:QUERY=RkZfRU5UUlBSX1ZBTF9EQUlMWSg0MDAyMSwsLCwsJ0RJTCcp&amp;WINDOW=FIRST_POPUP&amp;HEIGHT=450&amp;WIDTH=","450&amp;START_MAXIMIZED=FALSE&amp;VAR:CALENDAR=US&amp;VAR:SYMBOL=B2850B&amp;VAR:INDEX=0"}</definedName>
    <definedName name="_263__FDSAUDITLINK__" hidden="1">{"fdsup://directions/FAT Viewer?action=UPDATE&amp;creator=factset&amp;DYN_ARGS=TRUE&amp;DOC_NAME=FAT:FQL_AUDITING_CLIENT_TEMPLATE.FAT&amp;display_string=Audit&amp;VAR:KEY=NIJURWBSZC&amp;VAR:QUERY=RkZfRU5UUlBSX1ZBTF9EQUlMWSg0MDAyMSwsLCwsJ0RJTCcp&amp;WINDOW=FIRST_POPUP&amp;HEIGHT=450&amp;WIDTH=","450&amp;START_MAXIMIZED=FALSE&amp;VAR:CALENDAR=US&amp;VAR:SYMBOL=B2850B&amp;VAR:INDEX=0"}</definedName>
    <definedName name="_264___________123Graph_ACHART_3" hidden="1">#REF!</definedName>
    <definedName name="_264__123Graph_XCHART_2" hidden="1">#REF!</definedName>
    <definedName name="_264__FDSAUDITLINK__" localSheetId="0" hidden="1">{"fdsup://directions/FAT Viewer?action=UPDATE&amp;creator=factset&amp;DYN_ARGS=TRUE&amp;DOC_NAME=FAT:FQL_AUDITING_CLIENT_TEMPLATE.FAT&amp;display_string=Audit&amp;VAR:KEY=VQLOPULEFC&amp;VAR:QUERY=RkZfRUJJVERBX09QRVIoTFRNLDQwMDIxKQ==&amp;WINDOW=FIRST_POPUP&amp;HEIGHT=450&amp;WIDTH=450&amp;START_MA","XIMIZED=FALSE&amp;VAR:CALENDAR=US&amp;VAR:SYMBOL=B2850B&amp;VAR:INDEX=0"}</definedName>
    <definedName name="_264__FDSAUDITLINK__" hidden="1">{"fdsup://directions/FAT Viewer?action=UPDATE&amp;creator=factset&amp;DYN_ARGS=TRUE&amp;DOC_NAME=FAT:FQL_AUDITING_CLIENT_TEMPLATE.FAT&amp;display_string=Audit&amp;VAR:KEY=VQLOPULEFC&amp;VAR:QUERY=RkZfRUJJVERBX09QRVIoTFRNLDQwMDIxKQ==&amp;WINDOW=FIRST_POPUP&amp;HEIGHT=450&amp;WIDTH=450&amp;START_MA","XIMIZED=FALSE&amp;VAR:CALENDAR=US&amp;VAR:SYMBOL=B2850B&amp;VAR:INDEX=0"}</definedName>
    <definedName name="_265__FDSAUDITLINK__" localSheetId="0" hidden="1">{"fdsup://directions/FAT Viewer?action=UPDATE&amp;creator=factset&amp;DYN_ARGS=TRUE&amp;DOC_NAME=FAT:FQL_AUDITING_CLIENT_TEMPLATE.FAT&amp;display_string=Audit&amp;VAR:KEY=DMFATSVWJU&amp;VAR:QUERY=RkZfRU5UUlBSX1ZBTF9EQUlMWSg0MDAxNCwsLCwsJ0RJTCcp&amp;WINDOW=FIRST_POPUP&amp;HEIGHT=450&amp;WIDTH=","450&amp;START_MAXIMIZED=FALSE&amp;VAR:CALENDAR=US&amp;VAR:SYMBOL=B2850B&amp;VAR:INDEX=0"}</definedName>
    <definedName name="_265__FDSAUDITLINK__" hidden="1">{"fdsup://directions/FAT Viewer?action=UPDATE&amp;creator=factset&amp;DYN_ARGS=TRUE&amp;DOC_NAME=FAT:FQL_AUDITING_CLIENT_TEMPLATE.FAT&amp;display_string=Audit&amp;VAR:KEY=DMFATSVWJU&amp;VAR:QUERY=RkZfRU5UUlBSX1ZBTF9EQUlMWSg0MDAxNCwsLCwsJ0RJTCcp&amp;WINDOW=FIRST_POPUP&amp;HEIGHT=450&amp;WIDTH=","450&amp;START_MAXIMIZED=FALSE&amp;VAR:CALENDAR=US&amp;VAR:SYMBOL=B2850B&amp;VAR:INDEX=0"}</definedName>
    <definedName name="_266__FDSAUDITLINK__" localSheetId="0" hidden="1">{"fdsup://directions/FAT Viewer?action=UPDATE&amp;creator=factset&amp;DYN_ARGS=TRUE&amp;DOC_NAME=FAT:FQL_AUDITING_CLIENT_TEMPLATE.FAT&amp;display_string=Audit&amp;VAR:KEY=BMDMROPUXM&amp;VAR:QUERY=RkZfRUJJVERBX09QRVIoTFRNLDQwMDE0KQ==&amp;WINDOW=FIRST_POPUP&amp;HEIGHT=450&amp;WIDTH=450&amp;START_MA","XIMIZED=FALSE&amp;VAR:CALENDAR=US&amp;VAR:SYMBOL=B2850B&amp;VAR:INDEX=0"}</definedName>
    <definedName name="_266__FDSAUDITLINK__" hidden="1">{"fdsup://directions/FAT Viewer?action=UPDATE&amp;creator=factset&amp;DYN_ARGS=TRUE&amp;DOC_NAME=FAT:FQL_AUDITING_CLIENT_TEMPLATE.FAT&amp;display_string=Audit&amp;VAR:KEY=BMDMROPUXM&amp;VAR:QUERY=RkZfRUJJVERBX09QRVIoTFRNLDQwMDE0KQ==&amp;WINDOW=FIRST_POPUP&amp;HEIGHT=450&amp;WIDTH=450&amp;START_MA","XIMIZED=FALSE&amp;VAR:CALENDAR=US&amp;VAR:SYMBOL=B2850B&amp;VAR:INDEX=0"}</definedName>
    <definedName name="_267___________123Graph_BCHART_1" hidden="1">#REF!</definedName>
    <definedName name="_267__FDSAUDITLINK__" localSheetId="0" hidden="1">{"fdsup://directions/FAT Viewer?action=UPDATE&amp;creator=factset&amp;DYN_ARGS=TRUE&amp;DOC_NAME=FAT:FQL_AUDITING_CLIENT_TEMPLATE.FAT&amp;display_string=Audit&amp;VAR:KEY=FKBOJELCZW&amp;VAR:QUERY=RkZfRU5UUlBSX1ZBTF9EQUlMWSg0MDAwNywsLCwsJ0RJTCcp&amp;WINDOW=FIRST_POPUP&amp;HEIGHT=450&amp;WIDTH=","450&amp;START_MAXIMIZED=FALSE&amp;VAR:CALENDAR=US&amp;VAR:SYMBOL=B2850B&amp;VAR:INDEX=0"}</definedName>
    <definedName name="_267__FDSAUDITLINK__" hidden="1">{"fdsup://directions/FAT Viewer?action=UPDATE&amp;creator=factset&amp;DYN_ARGS=TRUE&amp;DOC_NAME=FAT:FQL_AUDITING_CLIENT_TEMPLATE.FAT&amp;display_string=Audit&amp;VAR:KEY=FKBOJELCZW&amp;VAR:QUERY=RkZfRU5UUlBSX1ZBTF9EQUlMWSg0MDAwNywsLCwsJ0RJTCcp&amp;WINDOW=FIRST_POPUP&amp;HEIGHT=450&amp;WIDTH=","450&amp;START_MAXIMIZED=FALSE&amp;VAR:CALENDAR=US&amp;VAR:SYMBOL=B2850B&amp;VAR:INDEX=0"}</definedName>
    <definedName name="_268__FDSAUDITLINK__" localSheetId="0" hidden="1">{"fdsup://directions/FAT Viewer?action=UPDATE&amp;creator=factset&amp;DYN_ARGS=TRUE&amp;DOC_NAME=FAT:FQL_AUDITING_CLIENT_TEMPLATE.FAT&amp;display_string=Audit&amp;VAR:KEY=PKLQZEJCZK&amp;VAR:QUERY=RkZfRUJJVERBX09QRVIoTFRNLDQwMDA3KQ==&amp;WINDOW=FIRST_POPUP&amp;HEIGHT=450&amp;WIDTH=450&amp;START_MA","XIMIZED=FALSE&amp;VAR:CALENDAR=US&amp;VAR:SYMBOL=B2850B&amp;VAR:INDEX=0"}</definedName>
    <definedName name="_268__FDSAUDITLINK__" hidden="1">{"fdsup://directions/FAT Viewer?action=UPDATE&amp;creator=factset&amp;DYN_ARGS=TRUE&amp;DOC_NAME=FAT:FQL_AUDITING_CLIENT_TEMPLATE.FAT&amp;display_string=Audit&amp;VAR:KEY=PKLQZEJCZK&amp;VAR:QUERY=RkZfRUJJVERBX09QRVIoTFRNLDQwMDA3KQ==&amp;WINDOW=FIRST_POPUP&amp;HEIGHT=450&amp;WIDTH=450&amp;START_MA","XIMIZED=FALSE&amp;VAR:CALENDAR=US&amp;VAR:SYMBOL=B2850B&amp;VAR:INDEX=0"}</definedName>
    <definedName name="_269__FDSAUDITLINK__" localSheetId="0" hidden="1">{"fdsup://directions/FAT Viewer?action=UPDATE&amp;creator=factset&amp;DYN_ARGS=TRUE&amp;DOC_NAME=FAT:FQL_AUDITING_CLIENT_TEMPLATE.FAT&amp;display_string=Audit&amp;VAR:KEY=BMRGPWJOHA&amp;VAR:QUERY=RkZfRU5UUlBSX1ZBTF9EQUlMWSg0MDAwMCwsLCwsJ0RJTCcp&amp;WINDOW=FIRST_POPUP&amp;HEIGHT=450&amp;WIDTH=","450&amp;START_MAXIMIZED=FALSE&amp;VAR:CALENDAR=US&amp;VAR:SYMBOL=B2850B&amp;VAR:INDEX=0"}</definedName>
    <definedName name="_269__FDSAUDITLINK__" hidden="1">{"fdsup://directions/FAT Viewer?action=UPDATE&amp;creator=factset&amp;DYN_ARGS=TRUE&amp;DOC_NAME=FAT:FQL_AUDITING_CLIENT_TEMPLATE.FAT&amp;display_string=Audit&amp;VAR:KEY=BMRGPWJOHA&amp;VAR:QUERY=RkZfRU5UUlBSX1ZBTF9EQUlMWSg0MDAwMCwsLCwsJ0RJTCcp&amp;WINDOW=FIRST_POPUP&amp;HEIGHT=450&amp;WIDTH=","450&amp;START_MAXIMIZED=FALSE&amp;VAR:CALENDAR=US&amp;VAR:SYMBOL=B2850B&amp;VAR:INDEX=0"}</definedName>
    <definedName name="_26wrn.²Ä1­Ó¤ë1_Ü20¤H." localSheetId="0" hidden="1">{#N/A,#N/A,FALSE,"²Ä1­Ó¤ë"}</definedName>
    <definedName name="_26wrn.²Ä1­Ó¤ë1_Ü20¤H." hidden="1">{#N/A,#N/A,FALSE,"²Ä1­Ó¤ë"}</definedName>
    <definedName name="_27_________________123Graph_FCHART_1" hidden="1">#REF!</definedName>
    <definedName name="_27_______________123Graph_ACHART_2" hidden="1">#REF!</definedName>
    <definedName name="_27___123Graph_ACHART_3" hidden="1">#REF!</definedName>
    <definedName name="_27__123Graph_ACHART_17" hidden="1">#REF!</definedName>
    <definedName name="_27__123Graph_ACHART_2" hidden="1">#REF!</definedName>
    <definedName name="_27__123Graph_ACHART_22" hidden="1">#REF!</definedName>
    <definedName name="_27__123Graph_ACHART_25" hidden="1">#REF!</definedName>
    <definedName name="_27__123Graph_BCHART_4" hidden="1">#REF!</definedName>
    <definedName name="_27__123Graph_ECHART_10" hidden="1">#REF!</definedName>
    <definedName name="_27__123Graph_FCHART_9" hidden="1">#REF!</definedName>
    <definedName name="_27__123Graph_LBL_ACHART_4" hidden="1">#REF!</definedName>
    <definedName name="_27__123Graph_XCHART_6" hidden="1">#REF!</definedName>
    <definedName name="_27__FDSAUDITLINK__" localSheetId="0" hidden="1">{"fdsup://IBCentral/FAT Viewer?action=UPDATE&amp;creator=factset&amp;DOC_NAME=fat:reuters_qtrly_source_window.fat&amp;display_string=Audit&amp;DYN_ARGS=TRUE&amp;VAR:ID1=38259P50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__FDSAUDITLINK__" hidden="1">{"fdsup://IBCentral/FAT Viewer?action=UPDATE&amp;creator=factset&amp;DOC_NAME=fat:reuters_qtrly_source_window.fat&amp;display_string=Audit&amp;DYN_ARGS=TRUE&amp;VAR:ID1=38259P50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_0_0" hidden="1">#REF!</definedName>
    <definedName name="_270___________123Graph_BCHART_2" hidden="1">#REF!</definedName>
    <definedName name="_270__FDSAUDITLINK__" localSheetId="0" hidden="1">{"fdsup://directions/FAT Viewer?action=UPDATE&amp;creator=factset&amp;DYN_ARGS=TRUE&amp;DOC_NAME=FAT:FQL_AUDITING_CLIENT_TEMPLATE.FAT&amp;display_string=Audit&amp;VAR:KEY=LEXKDGXMTC&amp;VAR:QUERY=RkZfRUJJVERBX09QRVIoTFRNLDQwMDAwKQ==&amp;WINDOW=FIRST_POPUP&amp;HEIGHT=450&amp;WIDTH=450&amp;START_MA","XIMIZED=FALSE&amp;VAR:CALENDAR=US&amp;VAR:SYMBOL=B2850B&amp;VAR:INDEX=0"}</definedName>
    <definedName name="_270__FDSAUDITLINK__" hidden="1">{"fdsup://directions/FAT Viewer?action=UPDATE&amp;creator=factset&amp;DYN_ARGS=TRUE&amp;DOC_NAME=FAT:FQL_AUDITING_CLIENT_TEMPLATE.FAT&amp;display_string=Audit&amp;VAR:KEY=LEXKDGXMTC&amp;VAR:QUERY=RkZfRUJJVERBX09QRVIoTFRNLDQwMDAwKQ==&amp;WINDOW=FIRST_POPUP&amp;HEIGHT=450&amp;WIDTH=450&amp;START_MA","XIMIZED=FALSE&amp;VAR:CALENDAR=US&amp;VAR:SYMBOL=B2850B&amp;VAR:INDEX=0"}</definedName>
    <definedName name="_271__FDSAUDITLINK__" localSheetId="0" hidden="1">{"fdsup://directions/FAT Viewer?action=UPDATE&amp;creator=factset&amp;DYN_ARGS=TRUE&amp;DOC_NAME=FAT:FQL_AUDITING_CLIENT_TEMPLATE.FAT&amp;display_string=Audit&amp;VAR:KEY=BIRCFAZGZI&amp;VAR:QUERY=RkZfRU5UUlBSX1ZBTF9EQUlMWSgzOTk5MywsLCwsJ0RJTCcp&amp;WINDOW=FIRST_POPUP&amp;HEIGHT=450&amp;WIDTH=","450&amp;START_MAXIMIZED=FALSE&amp;VAR:CALENDAR=US&amp;VAR:SYMBOL=B2850B&amp;VAR:INDEX=0"}</definedName>
    <definedName name="_271__FDSAUDITLINK__" hidden="1">{"fdsup://directions/FAT Viewer?action=UPDATE&amp;creator=factset&amp;DYN_ARGS=TRUE&amp;DOC_NAME=FAT:FQL_AUDITING_CLIENT_TEMPLATE.FAT&amp;display_string=Audit&amp;VAR:KEY=BIRCFAZGZI&amp;VAR:QUERY=RkZfRU5UUlBSX1ZBTF9EQUlMWSgzOTk5MywsLCwsJ0RJTCcp&amp;WINDOW=FIRST_POPUP&amp;HEIGHT=450&amp;WIDTH=","450&amp;START_MAXIMIZED=FALSE&amp;VAR:CALENDAR=US&amp;VAR:SYMBOL=B2850B&amp;VAR:INDEX=0"}</definedName>
    <definedName name="_272__FDSAUDITLINK__" localSheetId="0" hidden="1">{"fdsup://directions/FAT Viewer?action=UPDATE&amp;creator=factset&amp;DYN_ARGS=TRUE&amp;DOC_NAME=FAT:FQL_AUDITING_CLIENT_TEMPLATE.FAT&amp;display_string=Audit&amp;VAR:KEY=XWJIPILMZA&amp;VAR:QUERY=RkZfRUJJVERBX09QRVIoTFRNLDM5OTkzKQ==&amp;WINDOW=FIRST_POPUP&amp;HEIGHT=450&amp;WIDTH=450&amp;START_MA","XIMIZED=FALSE&amp;VAR:CALENDAR=US&amp;VAR:SYMBOL=B2850B&amp;VAR:INDEX=0"}</definedName>
    <definedName name="_272__FDSAUDITLINK__" hidden="1">{"fdsup://directions/FAT Viewer?action=UPDATE&amp;creator=factset&amp;DYN_ARGS=TRUE&amp;DOC_NAME=FAT:FQL_AUDITING_CLIENT_TEMPLATE.FAT&amp;display_string=Audit&amp;VAR:KEY=XWJIPILMZA&amp;VAR:QUERY=RkZfRUJJVERBX09QRVIoTFRNLDM5OTkzKQ==&amp;WINDOW=FIRST_POPUP&amp;HEIGHT=450&amp;WIDTH=450&amp;START_MA","XIMIZED=FALSE&amp;VAR:CALENDAR=US&amp;VAR:SYMBOL=B2850B&amp;VAR:INDEX=0"}</definedName>
    <definedName name="_273___________123Graph_BCHART_3" hidden="1">#REF!</definedName>
    <definedName name="_273__FDSAUDITLINK__" localSheetId="0" hidden="1">{"fdsup://directions/FAT Viewer?action=UPDATE&amp;creator=factset&amp;DYN_ARGS=TRUE&amp;DOC_NAME=FAT:FQL_AUDITING_CLIENT_TEMPLATE.FAT&amp;display_string=Audit&amp;VAR:KEY=DMZGVOHKTE&amp;VAR:QUERY=RkZfRU5UUlBSX1ZBTF9EQUlMWSgzOTk4NiwsLCwsJ0RJTCcp&amp;WINDOW=FIRST_POPUP&amp;HEIGHT=450&amp;WIDTH=","450&amp;START_MAXIMIZED=FALSE&amp;VAR:CALENDAR=US&amp;VAR:SYMBOL=B2850B&amp;VAR:INDEX=0"}</definedName>
    <definedName name="_273__FDSAUDITLINK__" hidden="1">{"fdsup://directions/FAT Viewer?action=UPDATE&amp;creator=factset&amp;DYN_ARGS=TRUE&amp;DOC_NAME=FAT:FQL_AUDITING_CLIENT_TEMPLATE.FAT&amp;display_string=Audit&amp;VAR:KEY=DMZGVOHKTE&amp;VAR:QUERY=RkZfRU5UUlBSX1ZBTF9EQUlMWSgzOTk4NiwsLCwsJ0RJTCcp&amp;WINDOW=FIRST_POPUP&amp;HEIGHT=450&amp;WIDTH=","450&amp;START_MAXIMIZED=FALSE&amp;VAR:CALENDAR=US&amp;VAR:SYMBOL=B2850B&amp;VAR:INDEX=0"}</definedName>
    <definedName name="_274__FDSAUDITLINK__" localSheetId="0" hidden="1">{"fdsup://directions/FAT Viewer?action=UPDATE&amp;creator=factset&amp;DYN_ARGS=TRUE&amp;DOC_NAME=FAT:FQL_AUDITING_CLIENT_TEMPLATE.FAT&amp;display_string=Audit&amp;VAR:KEY=DEFOJCRGFI&amp;VAR:QUERY=RkZfRUJJVERBX09QRVIoTFRNLDM5OTg2KQ==&amp;WINDOW=FIRST_POPUP&amp;HEIGHT=450&amp;WIDTH=450&amp;START_MA","XIMIZED=FALSE&amp;VAR:CALENDAR=US&amp;VAR:SYMBOL=B2850B&amp;VAR:INDEX=0"}</definedName>
    <definedName name="_274__FDSAUDITLINK__" hidden="1">{"fdsup://directions/FAT Viewer?action=UPDATE&amp;creator=factset&amp;DYN_ARGS=TRUE&amp;DOC_NAME=FAT:FQL_AUDITING_CLIENT_TEMPLATE.FAT&amp;display_string=Audit&amp;VAR:KEY=DEFOJCRGFI&amp;VAR:QUERY=RkZfRUJJVERBX09QRVIoTFRNLDM5OTg2KQ==&amp;WINDOW=FIRST_POPUP&amp;HEIGHT=450&amp;WIDTH=450&amp;START_MA","XIMIZED=FALSE&amp;VAR:CALENDAR=US&amp;VAR:SYMBOL=B2850B&amp;VAR:INDEX=0"}</definedName>
    <definedName name="_275__FDSAUDITLINK__" localSheetId="0" hidden="1">{"fdsup://directions/FAT Viewer?action=UPDATE&amp;creator=factset&amp;DYN_ARGS=TRUE&amp;DOC_NAME=FAT:FQL_AUDITING_CLIENT_TEMPLATE.FAT&amp;display_string=Audit&amp;VAR:KEY=VMTIJCVMRG&amp;VAR:QUERY=RkZfRU5UUlBSX1ZBTF9EQUlMWSgzOTk3OSwsLCwsJ0RJTCcp&amp;WINDOW=FIRST_POPUP&amp;HEIGHT=450&amp;WIDTH=","450&amp;START_MAXIMIZED=FALSE&amp;VAR:CALENDAR=US&amp;VAR:SYMBOL=B2850B&amp;VAR:INDEX=0"}</definedName>
    <definedName name="_275__FDSAUDITLINK__" hidden="1">{"fdsup://directions/FAT Viewer?action=UPDATE&amp;creator=factset&amp;DYN_ARGS=TRUE&amp;DOC_NAME=FAT:FQL_AUDITING_CLIENT_TEMPLATE.FAT&amp;display_string=Audit&amp;VAR:KEY=VMTIJCVMRG&amp;VAR:QUERY=RkZfRU5UUlBSX1ZBTF9EQUlMWSgzOTk3OSwsLCwsJ0RJTCcp&amp;WINDOW=FIRST_POPUP&amp;HEIGHT=450&amp;WIDTH=","450&amp;START_MAXIMIZED=FALSE&amp;VAR:CALENDAR=US&amp;VAR:SYMBOL=B2850B&amp;VAR:INDEX=0"}</definedName>
    <definedName name="_276___________123Graph_CCHART_1" hidden="1">#REF!</definedName>
    <definedName name="_276__FDSAUDITLINK__" localSheetId="0" hidden="1">{"fdsup://directions/FAT Viewer?action=UPDATE&amp;creator=factset&amp;DYN_ARGS=TRUE&amp;DOC_NAME=FAT:FQL_AUDITING_CLIENT_TEMPLATE.FAT&amp;display_string=Audit&amp;VAR:KEY=LUZGPKJALA&amp;VAR:QUERY=RkZfRUJJVERBX09QRVIoTFRNLDM5OTc5KQ==&amp;WINDOW=FIRST_POPUP&amp;HEIGHT=450&amp;WIDTH=450&amp;START_MA","XIMIZED=FALSE&amp;VAR:CALENDAR=US&amp;VAR:SYMBOL=B2850B&amp;VAR:INDEX=0"}</definedName>
    <definedName name="_276__FDSAUDITLINK__" hidden="1">{"fdsup://directions/FAT Viewer?action=UPDATE&amp;creator=factset&amp;DYN_ARGS=TRUE&amp;DOC_NAME=FAT:FQL_AUDITING_CLIENT_TEMPLATE.FAT&amp;display_string=Audit&amp;VAR:KEY=LUZGPKJALA&amp;VAR:QUERY=RkZfRUJJVERBX09QRVIoTFRNLDM5OTc5KQ==&amp;WINDOW=FIRST_POPUP&amp;HEIGHT=450&amp;WIDTH=450&amp;START_MA","XIMIZED=FALSE&amp;VAR:CALENDAR=US&amp;VAR:SYMBOL=B2850B&amp;VAR:INDEX=0"}</definedName>
    <definedName name="_277__FDSAUDITLINK__" localSheetId="0" hidden="1">{"fdsup://directions/FAT Viewer?action=UPDATE&amp;creator=factset&amp;DYN_ARGS=TRUE&amp;DOC_NAME=FAT:FQL_AUDITING_CLIENT_TEMPLATE.FAT&amp;display_string=Audit&amp;VAR:KEY=TWJQNSTGJO&amp;VAR:QUERY=RkZfRU5UUlBSX1ZBTF9EQUlMWSgzOTk3MiwsLCwsJ0RJTCcp&amp;WINDOW=FIRST_POPUP&amp;HEIGHT=450&amp;WIDTH=","450&amp;START_MAXIMIZED=FALSE&amp;VAR:CALENDAR=US&amp;VAR:SYMBOL=B2850B&amp;VAR:INDEX=0"}</definedName>
    <definedName name="_277__FDSAUDITLINK__" hidden="1">{"fdsup://directions/FAT Viewer?action=UPDATE&amp;creator=factset&amp;DYN_ARGS=TRUE&amp;DOC_NAME=FAT:FQL_AUDITING_CLIENT_TEMPLATE.FAT&amp;display_string=Audit&amp;VAR:KEY=TWJQNSTGJO&amp;VAR:QUERY=RkZfRU5UUlBSX1ZBTF9EQUlMWSgzOTk3MiwsLCwsJ0RJTCcp&amp;WINDOW=FIRST_POPUP&amp;HEIGHT=450&amp;WIDTH=","450&amp;START_MAXIMIZED=FALSE&amp;VAR:CALENDAR=US&amp;VAR:SYMBOL=B2850B&amp;VAR:INDEX=0"}</definedName>
    <definedName name="_278__FDSAUDITLINK__" localSheetId="0" hidden="1">{"fdsup://directions/FAT Viewer?action=UPDATE&amp;creator=factset&amp;DYN_ARGS=TRUE&amp;DOC_NAME=FAT:FQL_AUDITING_CLIENT_TEMPLATE.FAT&amp;display_string=Audit&amp;VAR:KEY=ZINGNCJUZE&amp;VAR:QUERY=RkZfRUJJVERBX09QRVIoTFRNLDM5OTcyKQ==&amp;WINDOW=FIRST_POPUP&amp;HEIGHT=450&amp;WIDTH=450&amp;START_MA","XIMIZED=FALSE&amp;VAR:CALENDAR=US&amp;VAR:SYMBOL=B2850B&amp;VAR:INDEX=0"}</definedName>
    <definedName name="_278__FDSAUDITLINK__" hidden="1">{"fdsup://directions/FAT Viewer?action=UPDATE&amp;creator=factset&amp;DYN_ARGS=TRUE&amp;DOC_NAME=FAT:FQL_AUDITING_CLIENT_TEMPLATE.FAT&amp;display_string=Audit&amp;VAR:KEY=ZINGNCJUZE&amp;VAR:QUERY=RkZfRUJJVERBX09QRVIoTFRNLDM5OTcyKQ==&amp;WINDOW=FIRST_POPUP&amp;HEIGHT=450&amp;WIDTH=450&amp;START_MA","XIMIZED=FALSE&amp;VAR:CALENDAR=US&amp;VAR:SYMBOL=B2850B&amp;VAR:INDEX=0"}</definedName>
    <definedName name="_279___________123Graph_CCHART_2" hidden="1">#REF!</definedName>
    <definedName name="_279__FDSAUDITLINK__" localSheetId="0" hidden="1">{"fdsup://directions/FAT Viewer?action=UPDATE&amp;creator=factset&amp;DYN_ARGS=TRUE&amp;DOC_NAME=FAT:FQL_AUDITING_CLIENT_TEMPLATE.FAT&amp;display_string=Audit&amp;VAR:KEY=VWFOXIRINK&amp;VAR:QUERY=RkZfRU5UUlBSX1ZBTF9EQUlMWSgzOTk2NSwsLCwsJ0RJTCcp&amp;WINDOW=FIRST_POPUP&amp;HEIGHT=450&amp;WIDTH=","450&amp;START_MAXIMIZED=FALSE&amp;VAR:CALENDAR=US&amp;VAR:SYMBOL=B2850B&amp;VAR:INDEX=0"}</definedName>
    <definedName name="_279__FDSAUDITLINK__" hidden="1">{"fdsup://directions/FAT Viewer?action=UPDATE&amp;creator=factset&amp;DYN_ARGS=TRUE&amp;DOC_NAME=FAT:FQL_AUDITING_CLIENT_TEMPLATE.FAT&amp;display_string=Audit&amp;VAR:KEY=VWFOXIRINK&amp;VAR:QUERY=RkZfRU5UUlBSX1ZBTF9EQUlMWSgzOTk2NSwsLCwsJ0RJTCcp&amp;WINDOW=FIRST_POPUP&amp;HEIGHT=450&amp;WIDTH=","450&amp;START_MAXIMIZED=FALSE&amp;VAR:CALENDAR=US&amp;VAR:SYMBOL=B2850B&amp;VAR:INDEX=0"}</definedName>
    <definedName name="_28_______________123Graph_ACHART_3" hidden="1">#REF!</definedName>
    <definedName name="_28____0_K" hidden="1">#REF!</definedName>
    <definedName name="_28___123Graph_ACHART_4" hidden="1">#REF!</definedName>
    <definedName name="_28__123Graph_ACHART_18" hidden="1">#REF!</definedName>
    <definedName name="_28__123Graph_ACHART_23" hidden="1">#REF!</definedName>
    <definedName name="_28__123Graph_ACHART_26" hidden="1">#REF!</definedName>
    <definedName name="_28__123Graph_BCHART_3" hidden="1">#REF!</definedName>
    <definedName name="_28__123Graph_BCHART_5" hidden="1">#REF!</definedName>
    <definedName name="_28__123Graph_CCHART_11" hidden="1">#REF!</definedName>
    <definedName name="_28__123Graph_CCHART_22" hidden="1">#REF!</definedName>
    <definedName name="_28__123Graph_ECHART_12" hidden="1">#REF!</definedName>
    <definedName name="_28__123Graph_LBL_ACHART_1" hidden="1">#REF!</definedName>
    <definedName name="_28__123Graph_XCHART_7" hidden="1">#REF!</definedName>
    <definedName name="_28__FDSAUDITLINK__" localSheetId="0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280__123Graph_LBL_BCHART_3" hidden="1">#REF!</definedName>
    <definedName name="_280__FDSAUDITLINK__" localSheetId="0" hidden="1">{"fdsup://directions/FAT Viewer?action=UPDATE&amp;creator=factset&amp;DYN_ARGS=TRUE&amp;DOC_NAME=FAT:FQL_AUDITING_CLIENT_TEMPLATE.FAT&amp;display_string=Audit&amp;VAR:KEY=PSNAZSJAPK&amp;VAR:QUERY=RkZfRUJJVERBX09QRVIoTFRNLDM5OTY1KQ==&amp;WINDOW=FIRST_POPUP&amp;HEIGHT=450&amp;WIDTH=450&amp;START_MA","XIMIZED=FALSE&amp;VAR:CALENDAR=US&amp;VAR:SYMBOL=B2850B&amp;VAR:INDEX=0"}</definedName>
    <definedName name="_280__FDSAUDITLINK__" hidden="1">{"fdsup://directions/FAT Viewer?action=UPDATE&amp;creator=factset&amp;DYN_ARGS=TRUE&amp;DOC_NAME=FAT:FQL_AUDITING_CLIENT_TEMPLATE.FAT&amp;display_string=Audit&amp;VAR:KEY=PSNAZSJAPK&amp;VAR:QUERY=RkZfRUJJVERBX09QRVIoTFRNLDM5OTY1KQ==&amp;WINDOW=FIRST_POPUP&amp;HEIGHT=450&amp;WIDTH=450&amp;START_MA","XIMIZED=FALSE&amp;VAR:CALENDAR=US&amp;VAR:SYMBOL=B2850B&amp;VAR:INDEX=0"}</definedName>
    <definedName name="_281__FDSAUDITLINK__" localSheetId="0" hidden="1">{"fdsup://directions/FAT Viewer?action=UPDATE&amp;creator=factset&amp;DYN_ARGS=TRUE&amp;DOC_NAME=FAT:FQL_AUDITING_CLIENT_TEMPLATE.FAT&amp;display_string=Audit&amp;VAR:KEY=FAVUXKBAZK&amp;VAR:QUERY=RkZfRU5UUlBSX1ZBTF9EQUlMWSgzOTk1OCwsLCwsJ0RJTCcp&amp;WINDOW=FIRST_POPUP&amp;HEIGHT=450&amp;WIDTH=","450&amp;START_MAXIMIZED=FALSE&amp;VAR:CALENDAR=US&amp;VAR:SYMBOL=B2850B&amp;VAR:INDEX=0"}</definedName>
    <definedName name="_281__FDSAUDITLINK__" hidden="1">{"fdsup://directions/FAT Viewer?action=UPDATE&amp;creator=factset&amp;DYN_ARGS=TRUE&amp;DOC_NAME=FAT:FQL_AUDITING_CLIENT_TEMPLATE.FAT&amp;display_string=Audit&amp;VAR:KEY=FAVUXKBAZK&amp;VAR:QUERY=RkZfRU5UUlBSX1ZBTF9EQUlMWSgzOTk1OCwsLCwsJ0RJTCcp&amp;WINDOW=FIRST_POPUP&amp;HEIGHT=450&amp;WIDTH=","450&amp;START_MAXIMIZED=FALSE&amp;VAR:CALENDAR=US&amp;VAR:SYMBOL=B2850B&amp;VAR:INDEX=0"}</definedName>
    <definedName name="_282___________123Graph_CCHART_3" hidden="1">#REF!</definedName>
    <definedName name="_282__FDSAUDITLINK__" localSheetId="0" hidden="1">{"fdsup://directions/FAT Viewer?action=UPDATE&amp;creator=factset&amp;DYN_ARGS=TRUE&amp;DOC_NAME=FAT:FQL_AUDITING_CLIENT_TEMPLATE.FAT&amp;display_string=Audit&amp;VAR:KEY=JMBOHYPGZK&amp;VAR:QUERY=RkZfRUJJVERBX09QRVIoTFRNLDM5OTU4KQ==&amp;WINDOW=FIRST_POPUP&amp;HEIGHT=450&amp;WIDTH=450&amp;START_MA","XIMIZED=FALSE&amp;VAR:CALENDAR=US&amp;VAR:SYMBOL=B2850B&amp;VAR:INDEX=0"}</definedName>
    <definedName name="_282__FDSAUDITLINK__" hidden="1">{"fdsup://directions/FAT Viewer?action=UPDATE&amp;creator=factset&amp;DYN_ARGS=TRUE&amp;DOC_NAME=FAT:FQL_AUDITING_CLIENT_TEMPLATE.FAT&amp;display_string=Audit&amp;VAR:KEY=JMBOHYPGZK&amp;VAR:QUERY=RkZfRUJJVERBX09QRVIoTFRNLDM5OTU4KQ==&amp;WINDOW=FIRST_POPUP&amp;HEIGHT=450&amp;WIDTH=450&amp;START_MA","XIMIZED=FALSE&amp;VAR:CALENDAR=US&amp;VAR:SYMBOL=B2850B&amp;VAR:INDEX=0"}</definedName>
    <definedName name="_283__FDSAUDITLINK__" localSheetId="0" hidden="1">{"fdsup://directions/FAT Viewer?action=UPDATE&amp;creator=factset&amp;DYN_ARGS=TRUE&amp;DOC_NAME=FAT:FQL_AUDITING_CLIENT_TEMPLATE.FAT&amp;display_string=Audit&amp;VAR:KEY=XSZQBKLQJK&amp;VAR:QUERY=RkZfRU5UUlBSX1ZBTF9EQUlMWSgzOTk1MSwsLCwsJ0RJTCcp&amp;WINDOW=FIRST_POPUP&amp;HEIGHT=450&amp;WIDTH=","450&amp;START_MAXIMIZED=FALSE&amp;VAR:CALENDAR=US&amp;VAR:SYMBOL=B2850B&amp;VAR:INDEX=0"}</definedName>
    <definedName name="_283__FDSAUDITLINK__" hidden="1">{"fdsup://directions/FAT Viewer?action=UPDATE&amp;creator=factset&amp;DYN_ARGS=TRUE&amp;DOC_NAME=FAT:FQL_AUDITING_CLIENT_TEMPLATE.FAT&amp;display_string=Audit&amp;VAR:KEY=XSZQBKLQJK&amp;VAR:QUERY=RkZfRU5UUlBSX1ZBTF9EQUlMWSgzOTk1MSwsLCwsJ0RJTCcp&amp;WINDOW=FIRST_POPUP&amp;HEIGHT=450&amp;WIDTH=","450&amp;START_MAXIMIZED=FALSE&amp;VAR:CALENDAR=US&amp;VAR:SYMBOL=B2850B&amp;VAR:INDEX=0"}</definedName>
    <definedName name="_284__FDSAUDITLINK__" localSheetId="0" hidden="1">{"fdsup://directions/FAT Viewer?action=UPDATE&amp;creator=factset&amp;DYN_ARGS=TRUE&amp;DOC_NAME=FAT:FQL_AUDITING_CLIENT_TEMPLATE.FAT&amp;display_string=Audit&amp;VAR:KEY=TQVCFIZSPK&amp;VAR:QUERY=RkZfRUJJVERBX09QRVIoTFRNLDM5OTUxKQ==&amp;WINDOW=FIRST_POPUP&amp;HEIGHT=450&amp;WIDTH=450&amp;START_MA","XIMIZED=FALSE&amp;VAR:CALENDAR=US&amp;VAR:SYMBOL=B2850B&amp;VAR:INDEX=0"}</definedName>
    <definedName name="_284__FDSAUDITLINK__" hidden="1">{"fdsup://directions/FAT Viewer?action=UPDATE&amp;creator=factset&amp;DYN_ARGS=TRUE&amp;DOC_NAME=FAT:FQL_AUDITING_CLIENT_TEMPLATE.FAT&amp;display_string=Audit&amp;VAR:KEY=TQVCFIZSPK&amp;VAR:QUERY=RkZfRUJJVERBX09QRVIoTFRNLDM5OTUxKQ==&amp;WINDOW=FIRST_POPUP&amp;HEIGHT=450&amp;WIDTH=450&amp;START_MA","XIMIZED=FALSE&amp;VAR:CALENDAR=US&amp;VAR:SYMBOL=B2850B&amp;VAR:INDEX=0"}</definedName>
    <definedName name="_285___________123Graph_DCHART_1" hidden="1">#REF!</definedName>
    <definedName name="_285__FDSAUDITLINK__" localSheetId="0" hidden="1">{"fdsup://directions/FAT Viewer?action=UPDATE&amp;creator=factset&amp;DYN_ARGS=TRUE&amp;DOC_NAME=FAT:FQL_AUDITING_CLIENT_TEMPLATE.FAT&amp;display_string=Audit&amp;VAR:KEY=FQNEHANEXK&amp;VAR:QUERY=RkZfRU5UUlBSX1ZBTF9EQUlMWSgzOTk0NCwsLCwsJ0RJTCcp&amp;WINDOW=FIRST_POPUP&amp;HEIGHT=450&amp;WIDTH=","450&amp;START_MAXIMIZED=FALSE&amp;VAR:CALENDAR=US&amp;VAR:SYMBOL=B2850B&amp;VAR:INDEX=0"}</definedName>
    <definedName name="_285__FDSAUDITLINK__" hidden="1">{"fdsup://directions/FAT Viewer?action=UPDATE&amp;creator=factset&amp;DYN_ARGS=TRUE&amp;DOC_NAME=FAT:FQL_AUDITING_CLIENT_TEMPLATE.FAT&amp;display_string=Audit&amp;VAR:KEY=FQNEHANEXK&amp;VAR:QUERY=RkZfRU5UUlBSX1ZBTF9EQUlMWSgzOTk0NCwsLCwsJ0RJTCcp&amp;WINDOW=FIRST_POPUP&amp;HEIGHT=450&amp;WIDTH=","450&amp;START_MAXIMIZED=FALSE&amp;VAR:CALENDAR=US&amp;VAR:SYMBOL=B2850B&amp;VAR:INDEX=0"}</definedName>
    <definedName name="_286__FDSAUDITLINK__" localSheetId="0" hidden="1">{"fdsup://directions/FAT Viewer?action=UPDATE&amp;creator=factset&amp;DYN_ARGS=TRUE&amp;DOC_NAME=FAT:FQL_AUDITING_CLIENT_TEMPLATE.FAT&amp;display_string=Audit&amp;VAR:KEY=RMDUBQXYZS&amp;VAR:QUERY=RkZfRUJJVERBX09QRVIoTFRNLDM5OTQ0KQ==&amp;WINDOW=FIRST_POPUP&amp;HEIGHT=450&amp;WIDTH=450&amp;START_MA","XIMIZED=FALSE&amp;VAR:CALENDAR=US&amp;VAR:SYMBOL=B2850B&amp;VAR:INDEX=0"}</definedName>
    <definedName name="_286__FDSAUDITLINK__" hidden="1">{"fdsup://directions/FAT Viewer?action=UPDATE&amp;creator=factset&amp;DYN_ARGS=TRUE&amp;DOC_NAME=FAT:FQL_AUDITING_CLIENT_TEMPLATE.FAT&amp;display_string=Audit&amp;VAR:KEY=RMDUBQXYZS&amp;VAR:QUERY=RkZfRUJJVERBX09QRVIoTFRNLDM5OTQ0KQ==&amp;WINDOW=FIRST_POPUP&amp;HEIGHT=450&amp;WIDTH=450&amp;START_MA","XIMIZED=FALSE&amp;VAR:CALENDAR=US&amp;VAR:SYMBOL=B2850B&amp;VAR:INDEX=0"}</definedName>
    <definedName name="_287__FDSAUDITLINK__" localSheetId="0" hidden="1">{"fdsup://directions/FAT Viewer?action=UPDATE&amp;creator=factset&amp;DYN_ARGS=TRUE&amp;DOC_NAME=FAT:FQL_AUDITING_CLIENT_TEMPLATE.FAT&amp;display_string=Audit&amp;VAR:KEY=JSVQPCDQHW&amp;VAR:QUERY=RkZfRU5UUlBSX1ZBTF9EQUlMWSgzOTkzNywsLCwsJ0RJTCcp&amp;WINDOW=FIRST_POPUP&amp;HEIGHT=450&amp;WIDTH=","450&amp;START_MAXIMIZED=FALSE&amp;VAR:CALENDAR=US&amp;VAR:SYMBOL=B2850B&amp;VAR:INDEX=0"}</definedName>
    <definedName name="_287__FDSAUDITLINK__" hidden="1">{"fdsup://directions/FAT Viewer?action=UPDATE&amp;creator=factset&amp;DYN_ARGS=TRUE&amp;DOC_NAME=FAT:FQL_AUDITING_CLIENT_TEMPLATE.FAT&amp;display_string=Audit&amp;VAR:KEY=JSVQPCDQHW&amp;VAR:QUERY=RkZfRU5UUlBSX1ZBTF9EQUlMWSgzOTkzNywsLCwsJ0RJTCcp&amp;WINDOW=FIRST_POPUP&amp;HEIGHT=450&amp;WIDTH=","450&amp;START_MAXIMIZED=FALSE&amp;VAR:CALENDAR=US&amp;VAR:SYMBOL=B2850B&amp;VAR:INDEX=0"}</definedName>
    <definedName name="_288___________123Graph_DCHART_2" hidden="1">#REF!</definedName>
    <definedName name="_288__FDSAUDITLINK__" localSheetId="0" hidden="1">{"fdsup://directions/FAT Viewer?action=UPDATE&amp;creator=factset&amp;DYN_ARGS=TRUE&amp;DOC_NAME=FAT:FQL_AUDITING_CLIENT_TEMPLATE.FAT&amp;display_string=Audit&amp;VAR:KEY=BEFITQLEHY&amp;VAR:QUERY=RkZfRUJJVERBX09QRVIoTFRNLDM5OTM3KQ==&amp;WINDOW=FIRST_POPUP&amp;HEIGHT=450&amp;WIDTH=450&amp;START_MA","XIMIZED=FALSE&amp;VAR:CALENDAR=US&amp;VAR:SYMBOL=B2850B&amp;VAR:INDEX=0"}</definedName>
    <definedName name="_288__FDSAUDITLINK__" hidden="1">{"fdsup://directions/FAT Viewer?action=UPDATE&amp;creator=factset&amp;DYN_ARGS=TRUE&amp;DOC_NAME=FAT:FQL_AUDITING_CLIENT_TEMPLATE.FAT&amp;display_string=Audit&amp;VAR:KEY=BEFITQLEHY&amp;VAR:QUERY=RkZfRUJJVERBX09QRVIoTFRNLDM5OTM3KQ==&amp;WINDOW=FIRST_POPUP&amp;HEIGHT=450&amp;WIDTH=450&amp;START_MA","XIMIZED=FALSE&amp;VAR:CALENDAR=US&amp;VAR:SYMBOL=B2850B&amp;VAR:INDEX=0"}</definedName>
    <definedName name="_289__FDSAUDITLINK__" localSheetId="0" hidden="1">{"fdsup://directions/FAT Viewer?action=UPDATE&amp;creator=factset&amp;DYN_ARGS=TRUE&amp;DOC_NAME=FAT:FQL_AUDITING_CLIENT_TEMPLATE.FAT&amp;display_string=Audit&amp;VAR:KEY=LSXSNCTGLA&amp;VAR:QUERY=RkZfRU5UUlBSX1ZBTF9EQUlMWSgzOTkzMCwsLCwsJ0RJTCcp&amp;WINDOW=FIRST_POPUP&amp;HEIGHT=450&amp;WIDTH=","450&amp;START_MAXIMIZED=FALSE&amp;VAR:CALENDAR=US&amp;VAR:SYMBOL=B2850B&amp;VAR:INDEX=0"}</definedName>
    <definedName name="_289__FDSAUDITLINK__" hidden="1">{"fdsup://directions/FAT Viewer?action=UPDATE&amp;creator=factset&amp;DYN_ARGS=TRUE&amp;DOC_NAME=FAT:FQL_AUDITING_CLIENT_TEMPLATE.FAT&amp;display_string=Audit&amp;VAR:KEY=LSXSNCTGLA&amp;VAR:QUERY=RkZfRU5UUlBSX1ZBTF9EQUlMWSgzOTkzMCwsLCwsJ0RJTCcp&amp;WINDOW=FIRST_POPUP&amp;HEIGHT=450&amp;WIDTH=","450&amp;START_MAXIMIZED=FALSE&amp;VAR:CALENDAR=US&amp;VAR:SYMBOL=B2850B&amp;VAR:INDEX=0"}</definedName>
    <definedName name="_29_______________123Graph_BCHART_1" hidden="1">#REF!</definedName>
    <definedName name="_29___123Graph_BCHART_3" hidden="1">#REF!</definedName>
    <definedName name="_29__123Graph_ACHART_24" hidden="1">#REF!</definedName>
    <definedName name="_29__123Graph_ACHART_27" hidden="1">#REF!</definedName>
    <definedName name="_29__123Graph_BCHART_10" hidden="1">#REF!</definedName>
    <definedName name="_29__123Graph_BCHART_17" hidden="1">#REF!</definedName>
    <definedName name="_29__123Graph_BCHART_6" hidden="1">#REF!</definedName>
    <definedName name="_29__123Graph_ECHART_22" hidden="1">#REF!</definedName>
    <definedName name="_29__123Graph_XCHART_8" hidden="1">#REF!</definedName>
    <definedName name="_29__FDSAUDITLINK__" localSheetId="0" hidden="1">{"fdsup://IBCentral/FAT Viewer?action=UPDATE&amp;creator=factset&amp;DOC_NAME=fat:reuters_qtrly_source_window.fat&amp;display_string=Audit&amp;DYN_ARGS=TRUE&amp;VAR:ID1=55616P10&amp;VAR:RCODE=LTTD&amp;VAR:SDATE=20081099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qtrly_source_window.fat&amp;display_string=Audit&amp;DYN_ARGS=TRUE&amp;VAR:ID1=55616P10&amp;VAR:RCODE=LTTD&amp;VAR:SDATE=20081099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0__FDSAUDITLINK__" localSheetId="0" hidden="1">{"fdsup://directions/FAT Viewer?action=UPDATE&amp;creator=factset&amp;DYN_ARGS=TRUE&amp;DOC_NAME=FAT:FQL_AUDITING_CLIENT_TEMPLATE.FAT&amp;display_string=Audit&amp;VAR:KEY=DEXERURUDO&amp;VAR:QUERY=RkZfRUJJVERBX09QRVIoTFRNLDM5OTMwKQ==&amp;WINDOW=FIRST_POPUP&amp;HEIGHT=450&amp;WIDTH=450&amp;START_MA","XIMIZED=FALSE&amp;VAR:CALENDAR=US&amp;VAR:SYMBOL=B2850B&amp;VAR:INDEX=0"}</definedName>
    <definedName name="_290__FDSAUDITLINK__" hidden="1">{"fdsup://directions/FAT Viewer?action=UPDATE&amp;creator=factset&amp;DYN_ARGS=TRUE&amp;DOC_NAME=FAT:FQL_AUDITING_CLIENT_TEMPLATE.FAT&amp;display_string=Audit&amp;VAR:KEY=DEXERURUDO&amp;VAR:QUERY=RkZfRUJJVERBX09QRVIoTFRNLDM5OTMwKQ==&amp;WINDOW=FIRST_POPUP&amp;HEIGHT=450&amp;WIDTH=450&amp;START_MA","XIMIZED=FALSE&amp;VAR:CALENDAR=US&amp;VAR:SYMBOL=B2850B&amp;VAR:INDEX=0"}</definedName>
    <definedName name="_291___________123Graph_ECHART_1" hidden="1">#REF!</definedName>
    <definedName name="_291__FDSAUDITLINK__" localSheetId="0" hidden="1">{"fdsup://directions/FAT Viewer?action=UPDATE&amp;creator=factset&amp;DYN_ARGS=TRUE&amp;DOC_NAME=FAT:FQL_AUDITING_CLIENT_TEMPLATE.FAT&amp;display_string=Audit&amp;VAR:KEY=NEHEDCHGLG&amp;VAR:QUERY=RkZfRU5UUlBSX1ZBTF9EQUlMWSgzOTkyMywsLCwsJ0RJTCcp&amp;WINDOW=FIRST_POPUP&amp;HEIGHT=450&amp;WIDTH=","450&amp;START_MAXIMIZED=FALSE&amp;VAR:CALENDAR=US&amp;VAR:SYMBOL=B2850B&amp;VAR:INDEX=0"}</definedName>
    <definedName name="_291__FDSAUDITLINK__" hidden="1">{"fdsup://directions/FAT Viewer?action=UPDATE&amp;creator=factset&amp;DYN_ARGS=TRUE&amp;DOC_NAME=FAT:FQL_AUDITING_CLIENT_TEMPLATE.FAT&amp;display_string=Audit&amp;VAR:KEY=NEHEDCHGLG&amp;VAR:QUERY=RkZfRU5UUlBSX1ZBTF9EQUlMWSgzOTkyMywsLCwsJ0RJTCcp&amp;WINDOW=FIRST_POPUP&amp;HEIGHT=450&amp;WIDTH=","450&amp;START_MAXIMIZED=FALSE&amp;VAR:CALENDAR=US&amp;VAR:SYMBOL=B2850B&amp;VAR:INDEX=0"}</definedName>
    <definedName name="_292__FDSAUDITLINK__" localSheetId="0" hidden="1">{"fdsup://directions/FAT Viewer?action=UPDATE&amp;creator=factset&amp;DYN_ARGS=TRUE&amp;DOC_NAME=FAT:FQL_AUDITING_CLIENT_TEMPLATE.FAT&amp;display_string=Audit&amp;VAR:KEY=DQZKPELGXY&amp;VAR:QUERY=RkZfRUJJVERBX09QRVIoTFRNLDM5OTIzKQ==&amp;WINDOW=FIRST_POPUP&amp;HEIGHT=450&amp;WIDTH=450&amp;START_MA","XIMIZED=FALSE&amp;VAR:CALENDAR=US&amp;VAR:SYMBOL=B2850B&amp;VAR:INDEX=0"}</definedName>
    <definedName name="_292__FDSAUDITLINK__" hidden="1">{"fdsup://directions/FAT Viewer?action=UPDATE&amp;creator=factset&amp;DYN_ARGS=TRUE&amp;DOC_NAME=FAT:FQL_AUDITING_CLIENT_TEMPLATE.FAT&amp;display_string=Audit&amp;VAR:KEY=DQZKPELGXY&amp;VAR:QUERY=RkZfRUJJVERBX09QRVIoTFRNLDM5OTIzKQ==&amp;WINDOW=FIRST_POPUP&amp;HEIGHT=450&amp;WIDTH=450&amp;START_MA","XIMIZED=FALSE&amp;VAR:CALENDAR=US&amp;VAR:SYMBOL=B2850B&amp;VAR:INDEX=0"}</definedName>
    <definedName name="_293__FDSAUDITLINK__" localSheetId="0" hidden="1">{"fdsup://directions/FAT Viewer?action=UPDATE&amp;creator=factset&amp;DYN_ARGS=TRUE&amp;DOC_NAME=FAT:FQL_AUDITING_CLIENT_TEMPLATE.FAT&amp;display_string=Audit&amp;VAR:KEY=PKFYPKDCHE&amp;VAR:QUERY=RkZfRU5UUlBSX1ZBTF9EQUlMWSgzOTkxNiwsLCwsJ0RJTCcp&amp;WINDOW=FIRST_POPUP&amp;HEIGHT=450&amp;WIDTH=","450&amp;START_MAXIMIZED=FALSE&amp;VAR:CALENDAR=US&amp;VAR:SYMBOL=B2850B&amp;VAR:INDEX=0"}</definedName>
    <definedName name="_293__FDSAUDITLINK__" hidden="1">{"fdsup://directions/FAT Viewer?action=UPDATE&amp;creator=factset&amp;DYN_ARGS=TRUE&amp;DOC_NAME=FAT:FQL_AUDITING_CLIENT_TEMPLATE.FAT&amp;display_string=Audit&amp;VAR:KEY=PKFYPKDCHE&amp;VAR:QUERY=RkZfRU5UUlBSX1ZBTF9EQUlMWSgzOTkxNiwsLCwsJ0RJTCcp&amp;WINDOW=FIRST_POPUP&amp;HEIGHT=450&amp;WIDTH=","450&amp;START_MAXIMIZED=FALSE&amp;VAR:CALENDAR=US&amp;VAR:SYMBOL=B2850B&amp;VAR:INDEX=0"}</definedName>
    <definedName name="_294___________123Graph_FCHART_1" hidden="1">#REF!</definedName>
    <definedName name="_294__FDSAUDITLINK__" localSheetId="0" hidden="1">{"fdsup://directions/FAT Viewer?action=UPDATE&amp;creator=factset&amp;DYN_ARGS=TRUE&amp;DOC_NAME=FAT:FQL_AUDITING_CLIENT_TEMPLATE.FAT&amp;display_string=Audit&amp;VAR:KEY=ZALKPIJQFQ&amp;VAR:QUERY=RkZfRUJJVERBX09QRVIoTFRNLDM5OTE2KQ==&amp;WINDOW=FIRST_POPUP&amp;HEIGHT=450&amp;WIDTH=450&amp;START_MA","XIMIZED=FALSE&amp;VAR:CALENDAR=US&amp;VAR:SYMBOL=B2850B&amp;VAR:INDEX=0"}</definedName>
    <definedName name="_294__FDSAUDITLINK__" hidden="1">{"fdsup://directions/FAT Viewer?action=UPDATE&amp;creator=factset&amp;DYN_ARGS=TRUE&amp;DOC_NAME=FAT:FQL_AUDITING_CLIENT_TEMPLATE.FAT&amp;display_string=Audit&amp;VAR:KEY=ZALKPIJQFQ&amp;VAR:QUERY=RkZfRUJJVERBX09QRVIoTFRNLDM5OTE2KQ==&amp;WINDOW=FIRST_POPUP&amp;HEIGHT=450&amp;WIDTH=450&amp;START_MA","XIMIZED=FALSE&amp;VAR:CALENDAR=US&amp;VAR:SYMBOL=B2850B&amp;VAR:INDEX=0"}</definedName>
    <definedName name="_295__FDSAUDITLINK__" localSheetId="0" hidden="1">{"fdsup://directions/FAT Viewer?action=UPDATE&amp;creator=factset&amp;DYN_ARGS=TRUE&amp;DOC_NAME=FAT:FQL_AUDITING_CLIENT_TEMPLATE.FAT&amp;display_string=Audit&amp;VAR:KEY=HYJQLUJIZK&amp;VAR:QUERY=RkZfRU5UUlBSX1ZBTF9EQUlMWSgzOTkwOSwsLCwsJ0RJTCcp&amp;WINDOW=FIRST_POPUP&amp;HEIGHT=450&amp;WIDTH=","450&amp;START_MAXIMIZED=FALSE&amp;VAR:CALENDAR=US&amp;VAR:SYMBOL=B2850B&amp;VAR:INDEX=0"}</definedName>
    <definedName name="_295__FDSAUDITLINK__" hidden="1">{"fdsup://directions/FAT Viewer?action=UPDATE&amp;creator=factset&amp;DYN_ARGS=TRUE&amp;DOC_NAME=FAT:FQL_AUDITING_CLIENT_TEMPLATE.FAT&amp;display_string=Audit&amp;VAR:KEY=HYJQLUJIZK&amp;VAR:QUERY=RkZfRU5UUlBSX1ZBTF9EQUlMWSgzOTkwOSwsLCwsJ0RJTCcp&amp;WINDOW=FIRST_POPUP&amp;HEIGHT=450&amp;WIDTH=","450&amp;START_MAXIMIZED=FALSE&amp;VAR:CALENDAR=US&amp;VAR:SYMBOL=B2850B&amp;VAR:INDEX=0"}</definedName>
    <definedName name="_296__FDSAUDITLINK__" localSheetId="0" hidden="1">{"fdsup://directions/FAT Viewer?action=UPDATE&amp;creator=factset&amp;DYN_ARGS=TRUE&amp;DOC_NAME=FAT:FQL_AUDITING_CLIENT_TEMPLATE.FAT&amp;display_string=Audit&amp;VAR:KEY=NGFILMVKZE&amp;VAR:QUERY=RkZfRUJJVERBX09QRVIoTFRNLDM5OTA5KQ==&amp;WINDOW=FIRST_POPUP&amp;HEIGHT=450&amp;WIDTH=450&amp;START_MA","XIMIZED=FALSE&amp;VAR:CALENDAR=US&amp;VAR:SYMBOL=B2850B&amp;VAR:INDEX=0"}</definedName>
    <definedName name="_296__FDSAUDITLINK__" hidden="1">{"fdsup://directions/FAT Viewer?action=UPDATE&amp;creator=factset&amp;DYN_ARGS=TRUE&amp;DOC_NAME=FAT:FQL_AUDITING_CLIENT_TEMPLATE.FAT&amp;display_string=Audit&amp;VAR:KEY=NGFILMVKZE&amp;VAR:QUERY=RkZfRUJJVERBX09QRVIoTFRNLDM5OTA5KQ==&amp;WINDOW=FIRST_POPUP&amp;HEIGHT=450&amp;WIDTH=450&amp;START_MA","XIMIZED=FALSE&amp;VAR:CALENDAR=US&amp;VAR:SYMBOL=B2850B&amp;VAR:INDEX=0"}</definedName>
    <definedName name="_297___________123Graph_XCHART_1" hidden="1">#REF!</definedName>
    <definedName name="_297__FDSAUDITLINK__" localSheetId="0" hidden="1">{"fdsup://directions/FAT Viewer?action=UPDATE&amp;creator=factset&amp;DYN_ARGS=TRUE&amp;DOC_NAME=FAT:FQL_AUDITING_CLIENT_TEMPLATE.FAT&amp;display_string=Audit&amp;VAR:KEY=JUROJIXKLS&amp;VAR:QUERY=RkZfRU5UUlBSX1ZBTF9EQUlMWSgzOTkwMiwsLCwsJ0RJTCcp&amp;WINDOW=FIRST_POPUP&amp;HEIGHT=450&amp;WIDTH=","450&amp;START_MAXIMIZED=FALSE&amp;VAR:CALENDAR=US&amp;VAR:SYMBOL=B2850B&amp;VAR:INDEX=0"}</definedName>
    <definedName name="_297__FDSAUDITLINK__" hidden="1">{"fdsup://directions/FAT Viewer?action=UPDATE&amp;creator=factset&amp;DYN_ARGS=TRUE&amp;DOC_NAME=FAT:FQL_AUDITING_CLIENT_TEMPLATE.FAT&amp;display_string=Audit&amp;VAR:KEY=JUROJIXKLS&amp;VAR:QUERY=RkZfRU5UUlBSX1ZBTF9EQUlMWSgzOTkwMiwsLCwsJ0RJTCcp&amp;WINDOW=FIRST_POPUP&amp;HEIGHT=450&amp;WIDTH=","450&amp;START_MAXIMIZED=FALSE&amp;VAR:CALENDAR=US&amp;VAR:SYMBOL=B2850B&amp;VAR:INDEX=0"}</definedName>
    <definedName name="_298__FDSAUDITLINK__" localSheetId="0" hidden="1">{"fdsup://directions/FAT Viewer?action=UPDATE&amp;creator=factset&amp;DYN_ARGS=TRUE&amp;DOC_NAME=FAT:FQL_AUDITING_CLIENT_TEMPLATE.FAT&amp;display_string=Audit&amp;VAR:KEY=ZALMZWJGPS&amp;VAR:QUERY=RkZfRUJJVERBX09QRVIoTFRNLDM5OTAyKQ==&amp;WINDOW=FIRST_POPUP&amp;HEIGHT=450&amp;WIDTH=450&amp;START_MA","XIMIZED=FALSE&amp;VAR:CALENDAR=US&amp;VAR:SYMBOL=B2850B&amp;VAR:INDEX=0"}</definedName>
    <definedName name="_298__FDSAUDITLINK__" hidden="1">{"fdsup://directions/FAT Viewer?action=UPDATE&amp;creator=factset&amp;DYN_ARGS=TRUE&amp;DOC_NAME=FAT:FQL_AUDITING_CLIENT_TEMPLATE.FAT&amp;display_string=Audit&amp;VAR:KEY=ZALMZWJGPS&amp;VAR:QUERY=RkZfRUJJVERBX09QRVIoTFRNLDM5OTAyKQ==&amp;WINDOW=FIRST_POPUP&amp;HEIGHT=450&amp;WIDTH=450&amp;START_MA","XIMIZED=FALSE&amp;VAR:CALENDAR=US&amp;VAR:SYMBOL=B2850B&amp;VAR:INDEX=0"}</definedName>
    <definedName name="_299__FDSAUDITLINK__" localSheetId="0" hidden="1">{"fdsup://directions/FAT Viewer?action=UPDATE&amp;creator=factset&amp;DYN_ARGS=TRUE&amp;DOC_NAME=FAT:FQL_AUDITING_CLIENT_TEMPLATE.FAT&amp;display_string=Audit&amp;VAR:KEY=POLYRWLIVK&amp;VAR:QUERY=RkZfRU5UUlBSX1ZBTF9EQUlMWSgzOTg5NSwsLCwsJ0RJTCcp&amp;WINDOW=FIRST_POPUP&amp;HEIGHT=450&amp;WIDTH=","450&amp;START_MAXIMIZED=FALSE&amp;VAR:CALENDAR=US&amp;VAR:SYMBOL=B2850B&amp;VAR:INDEX=0"}</definedName>
    <definedName name="_299__FDSAUDITLINK__" hidden="1">{"fdsup://directions/FAT Viewer?action=UPDATE&amp;creator=factset&amp;DYN_ARGS=TRUE&amp;DOC_NAME=FAT:FQL_AUDITING_CLIENT_TEMPLATE.FAT&amp;display_string=Audit&amp;VAR:KEY=POLYRWLIVK&amp;VAR:QUERY=RkZfRU5UUlBSX1ZBTF9EQUlMWSgzOTg5NSwsLCwsJ0RJTCcp&amp;WINDOW=FIRST_POPUP&amp;HEIGHT=450&amp;WIDTH=","450&amp;START_MAXIMIZED=FALSE&amp;VAR:CALENDAR=US&amp;VAR:SYMBOL=B2850B&amp;VAR:INDEX=0"}</definedName>
    <definedName name="_29F" hidden="1">#REF!</definedName>
    <definedName name="_3_________________123Graph_ACHART_2" hidden="1">#REF!</definedName>
    <definedName name="_3_________________123Graph_BCHART_1" hidden="1">#REF!</definedName>
    <definedName name="_3_____123Graph_BCHART_3" hidden="1">#REF!</definedName>
    <definedName name="_3____123Graph_ACHART_3" hidden="1">#REF!</definedName>
    <definedName name="_3__123Graph_ACHART_1" hidden="1">#REF!</definedName>
    <definedName name="_3__123Graph_ACHART_11" hidden="1">#REF!</definedName>
    <definedName name="_3__123Graph_ACHART_17" hidden="1">#REF!</definedName>
    <definedName name="_3__123Graph_ACHART_2" hidden="1">#REF!</definedName>
    <definedName name="_3__123Graph_ACHART_21" hidden="1">#REF!</definedName>
    <definedName name="_3__123Graph_ACHART_3" hidden="1">#REF!</definedName>
    <definedName name="_3__123Graph_AChart_3A" hidden="1">#REF!</definedName>
    <definedName name="_3__123Graph_ACHART_4" hidden="1">#REF!</definedName>
    <definedName name="_3__123Graph_ACHART_5" hidden="1">#REF!</definedName>
    <definedName name="_3__123Graph_ACHART_9" hidden="1">#REF!</definedName>
    <definedName name="_3__123Graph_B1993_1998" hidden="1">#REF!</definedName>
    <definedName name="_3__123Graph_BCHART_1" hidden="1">#REF!</definedName>
    <definedName name="_3__123Graph_BCHART_3" hidden="1">#REF!</definedName>
    <definedName name="_3__123Graph_BCHART_5" hidden="1">#REF!</definedName>
    <definedName name="_3__123Graph_CCHART_1" hidden="1">#REF!</definedName>
    <definedName name="_3__123Graph_C图表_1A" hidden="1">#REF!</definedName>
    <definedName name="_3__123Graph_XCGS_SALES" hidden="1">#REF!</definedName>
    <definedName name="_3__123Graph_XCHART_5" hidden="1">#REF!</definedName>
    <definedName name="_3__123Graph_XTEILM_RKTE2" hidden="1">#REF!</definedName>
    <definedName name="_3__FDSAUDITLINK__" localSheetId="0" hidden="1">{"fdsup://IBCentral/FAT Viewer?action=UPDATE&amp;creator=factset&amp;DOC_NAME=fat:reuters_qtrly_source_window.fat&amp;display_string=Audit&amp;DYN_ARGS=TRUE&amp;VAR:ID1=45230810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45230810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__FDSAUDITLINK___1" localSheetId="0" hidden="1">{"fdsup://Directions/FactSet Auditing Viewer?action=AUDIT_VALUE&amp;DB=129&amp;ID1=40537Q20&amp;VALUEID=02001&amp;SDATE=2008&amp;PERIODTYPE=ANN_STD&amp;SCFT=3&amp;window=popup_no_bar&amp;width=385&amp;height=120&amp;START_MAXIMIZED=FALSE&amp;creator=factset&amp;display_string=Audit"}</definedName>
    <definedName name="_3__FDSAUDITLINK___1" hidden="1">{"fdsup://Directions/FactSet Auditing Viewer?action=AUDIT_VALUE&amp;DB=129&amp;ID1=40537Q20&amp;VALUEID=02001&amp;SDATE=2008&amp;PERIODTYPE=ANN_STD&amp;SCFT=3&amp;window=popup_no_bar&amp;width=385&amp;height=120&amp;START_MAXIMIZED=FALSE&amp;creator=factset&amp;display_string=Audit"}</definedName>
    <definedName name="_30_________________123Graph_XCHART_1" hidden="1">#REF!</definedName>
    <definedName name="_30_______________123Graph_BCHART_2" hidden="1">#REF!</definedName>
    <definedName name="_30___123Graph_BCHART_4" hidden="1">#REF!</definedName>
    <definedName name="_30__123Graph_ACHART_25" hidden="1">#REF!</definedName>
    <definedName name="_30__123Graph_ACHART_28" hidden="1">#REF!</definedName>
    <definedName name="_30__123Graph_ACHART_4" hidden="1">#REF!</definedName>
    <definedName name="_30__123Graph_BCHART_7" hidden="1">#REF!</definedName>
    <definedName name="_30__123Graph_CCHART_12" hidden="1">#REF!</definedName>
    <definedName name="_30__123Graph_CCHART_9" hidden="1">#REF!</definedName>
    <definedName name="_30__123Graph_ECHART_9" hidden="1">#REF!</definedName>
    <definedName name="_30__123Graph_XCHART_1" hidden="1">#REF!</definedName>
    <definedName name="_30__123Graph_XChart_2G" hidden="1">#REF!</definedName>
    <definedName name="_30__123Graph_XCHART_9" hidden="1">#REF!</definedName>
    <definedName name="_30__FDSAUDITLINK__" localSheetId="0" hidden="1">{"fdsup://IBCentral/FAT Viewer?action=UPDATE&amp;creator=factset&amp;DOC_NAME=fat:reuters_qtrly_source_window.fat&amp;display_string=Audit&amp;DYN_ARGS=TRUE&amp;VAR:ID1=55616P10&amp;VAR:RCODE=DSTT&amp;VAR:SDATE=20081099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qtrly_source_window.fat&amp;display_string=Audit&amp;DYN_ARGS=TRUE&amp;VAR:ID1=55616P10&amp;VAR:RCODE=DSTT&amp;VAR:SDATE=20081099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00___________123Graph_XCHART_2" hidden="1">#REF!</definedName>
    <definedName name="_300__123Graph_XCHART_1" hidden="1">#REF!</definedName>
    <definedName name="_300__FDSAUDITLINK__" localSheetId="0" hidden="1">{"fdsup://directions/FAT Viewer?action=UPDATE&amp;creator=factset&amp;DYN_ARGS=TRUE&amp;DOC_NAME=FAT:FQL_AUDITING_CLIENT_TEMPLATE.FAT&amp;display_string=Audit&amp;VAR:KEY=LMBMROFCVS&amp;VAR:QUERY=RkZfRUJJVERBX09QRVIoTFRNLDM5ODk1KQ==&amp;WINDOW=FIRST_POPUP&amp;HEIGHT=450&amp;WIDTH=450&amp;START_MA","XIMIZED=FALSE&amp;VAR:CALENDAR=US&amp;VAR:SYMBOL=B2850B&amp;VAR:INDEX=0"}</definedName>
    <definedName name="_300__FDSAUDITLINK__" hidden="1">{"fdsup://directions/FAT Viewer?action=UPDATE&amp;creator=factset&amp;DYN_ARGS=TRUE&amp;DOC_NAME=FAT:FQL_AUDITING_CLIENT_TEMPLATE.FAT&amp;display_string=Audit&amp;VAR:KEY=LMBMROFCVS&amp;VAR:QUERY=RkZfRUJJVERBX09QRVIoTFRNLDM5ODk1KQ==&amp;WINDOW=FIRST_POPUP&amp;HEIGHT=450&amp;WIDTH=450&amp;START_MA","XIMIZED=FALSE&amp;VAR:CALENDAR=US&amp;VAR:SYMBOL=B2850B&amp;VAR:INDEX=0"}</definedName>
    <definedName name="_301__FDSAUDITLINK__" localSheetId="0" hidden="1">{"fdsup://directions/FAT Viewer?action=UPDATE&amp;creator=factset&amp;DYN_ARGS=TRUE&amp;DOC_NAME=FAT:FQL_AUDITING_CLIENT_TEMPLATE.FAT&amp;display_string=Audit&amp;VAR:KEY=RUNUNQDIFE&amp;VAR:QUERY=RkZfRU5UUlBSX1ZBTF9EQUlMWSgzOTg4OCwsLCwsJ0RJTCcp&amp;WINDOW=FIRST_POPUP&amp;HEIGHT=450&amp;WIDTH=","450&amp;START_MAXIMIZED=FALSE&amp;VAR:CALENDAR=US&amp;VAR:SYMBOL=B2850B&amp;VAR:INDEX=0"}</definedName>
    <definedName name="_301__FDSAUDITLINK__" hidden="1">{"fdsup://directions/FAT Viewer?action=UPDATE&amp;creator=factset&amp;DYN_ARGS=TRUE&amp;DOC_NAME=FAT:FQL_AUDITING_CLIENT_TEMPLATE.FAT&amp;display_string=Audit&amp;VAR:KEY=RUNUNQDIFE&amp;VAR:QUERY=RkZfRU5UUlBSX1ZBTF9EQUlMWSgzOTg4OCwsLCwsJ0RJTCcp&amp;WINDOW=FIRST_POPUP&amp;HEIGHT=450&amp;WIDTH=","450&amp;START_MAXIMIZED=FALSE&amp;VAR:CALENDAR=US&amp;VAR:SYMBOL=B2850B&amp;VAR:INDEX=0"}</definedName>
    <definedName name="_302__FDSAUDITLINK__" localSheetId="0" hidden="1">{"fdsup://directions/FAT Viewer?action=UPDATE&amp;creator=factset&amp;DYN_ARGS=TRUE&amp;DOC_NAME=FAT:FQL_AUDITING_CLIENT_TEMPLATE.FAT&amp;display_string=Audit&amp;VAR:KEY=FETMNIXANY&amp;VAR:QUERY=RkZfRUJJVERBX09QRVIoTFRNLDM5ODg4KQ==&amp;WINDOW=FIRST_POPUP&amp;HEIGHT=450&amp;WIDTH=450&amp;START_MA","XIMIZED=FALSE&amp;VAR:CALENDAR=US&amp;VAR:SYMBOL=B2850B&amp;VAR:INDEX=0"}</definedName>
    <definedName name="_302__FDSAUDITLINK__" hidden="1">{"fdsup://directions/FAT Viewer?action=UPDATE&amp;creator=factset&amp;DYN_ARGS=TRUE&amp;DOC_NAME=FAT:FQL_AUDITING_CLIENT_TEMPLATE.FAT&amp;display_string=Audit&amp;VAR:KEY=FETMNIXANY&amp;VAR:QUERY=RkZfRUJJVERBX09QRVIoTFRNLDM5ODg4KQ==&amp;WINDOW=FIRST_POPUP&amp;HEIGHT=450&amp;WIDTH=450&amp;START_MA","XIMIZED=FALSE&amp;VAR:CALENDAR=US&amp;VAR:SYMBOL=B2850B&amp;VAR:INDEX=0"}</definedName>
    <definedName name="_303__________123Graph_ACHART_1" hidden="1">#REF!</definedName>
    <definedName name="_303__FDSAUDITLINK__" localSheetId="0" hidden="1">{"fdsup://directions/FAT Viewer?action=UPDATE&amp;creator=factset&amp;DYN_ARGS=TRUE&amp;DOC_NAME=FAT:FQL_AUDITING_CLIENT_TEMPLATE.FAT&amp;display_string=Audit&amp;VAR:KEY=BKNWBAHQNS&amp;VAR:QUERY=RkZfRU5UUlBSX1ZBTF9EQUlMWSgzOTg4MSwsLCwsJ0RJTCcp&amp;WINDOW=FIRST_POPUP&amp;HEIGHT=450&amp;WIDTH=","450&amp;START_MAXIMIZED=FALSE&amp;VAR:CALENDAR=US&amp;VAR:SYMBOL=B2850B&amp;VAR:INDEX=0"}</definedName>
    <definedName name="_303__FDSAUDITLINK__" hidden="1">{"fdsup://directions/FAT Viewer?action=UPDATE&amp;creator=factset&amp;DYN_ARGS=TRUE&amp;DOC_NAME=FAT:FQL_AUDITING_CLIENT_TEMPLATE.FAT&amp;display_string=Audit&amp;VAR:KEY=BKNWBAHQNS&amp;VAR:QUERY=RkZfRU5UUlBSX1ZBTF9EQUlMWSgzOTg4MSwsLCwsJ0RJTCcp&amp;WINDOW=FIRST_POPUP&amp;HEIGHT=450&amp;WIDTH=","450&amp;START_MAXIMIZED=FALSE&amp;VAR:CALENDAR=US&amp;VAR:SYMBOL=B2850B&amp;VAR:INDEX=0"}</definedName>
    <definedName name="_304__FDSAUDITLINK__" localSheetId="0" hidden="1">{"fdsup://directions/FAT Viewer?action=UPDATE&amp;creator=factset&amp;DYN_ARGS=TRUE&amp;DOC_NAME=FAT:FQL_AUDITING_CLIENT_TEMPLATE.FAT&amp;display_string=Audit&amp;VAR:KEY=DUDQFGTSLM&amp;VAR:QUERY=RkZfRUJJVERBX09QRVIoTFRNLDM5ODgxKQ==&amp;WINDOW=FIRST_POPUP&amp;HEIGHT=450&amp;WIDTH=450&amp;START_MA","XIMIZED=FALSE&amp;VAR:CALENDAR=US&amp;VAR:SYMBOL=B2850B&amp;VAR:INDEX=0"}</definedName>
    <definedName name="_304__FDSAUDITLINK__" hidden="1">{"fdsup://directions/FAT Viewer?action=UPDATE&amp;creator=factset&amp;DYN_ARGS=TRUE&amp;DOC_NAME=FAT:FQL_AUDITING_CLIENT_TEMPLATE.FAT&amp;display_string=Audit&amp;VAR:KEY=DUDQFGTSLM&amp;VAR:QUERY=RkZfRUJJVERBX09QRVIoTFRNLDM5ODgxKQ==&amp;WINDOW=FIRST_POPUP&amp;HEIGHT=450&amp;WIDTH=450&amp;START_MA","XIMIZED=FALSE&amp;VAR:CALENDAR=US&amp;VAR:SYMBOL=B2850B&amp;VAR:INDEX=0"}</definedName>
    <definedName name="_305__FDSAUDITLINK__" localSheetId="0" hidden="1">{"fdsup://directions/FAT Viewer?action=UPDATE&amp;creator=factset&amp;DYN_ARGS=TRUE&amp;DOC_NAME=FAT:FQL_AUDITING_CLIENT_TEMPLATE.FAT&amp;display_string=Audit&amp;VAR:KEY=PCJSBAPWHA&amp;VAR:QUERY=RkZfRU5UUlBSX1ZBTF9EQUlMWSgzOTg3NCwsLCwsJ0RJTCcp&amp;WINDOW=FIRST_POPUP&amp;HEIGHT=450&amp;WIDTH=","450&amp;START_MAXIMIZED=FALSE&amp;VAR:CALENDAR=US&amp;VAR:SYMBOL=B2850B&amp;VAR:INDEX=0"}</definedName>
    <definedName name="_305__FDSAUDITLINK__" hidden="1">{"fdsup://directions/FAT Viewer?action=UPDATE&amp;creator=factset&amp;DYN_ARGS=TRUE&amp;DOC_NAME=FAT:FQL_AUDITING_CLIENT_TEMPLATE.FAT&amp;display_string=Audit&amp;VAR:KEY=PCJSBAPWHA&amp;VAR:QUERY=RkZfRU5UUlBSX1ZBTF9EQUlMWSgzOTg3NCwsLCwsJ0RJTCcp&amp;WINDOW=FIRST_POPUP&amp;HEIGHT=450&amp;WIDTH=","450&amp;START_MAXIMIZED=FALSE&amp;VAR:CALENDAR=US&amp;VAR:SYMBOL=B2850B&amp;VAR:INDEX=0"}</definedName>
    <definedName name="_306__________123Graph_ACHART_2" hidden="1">#REF!</definedName>
    <definedName name="_306__FDSAUDITLINK__" localSheetId="0" hidden="1">{"fdsup://directions/FAT Viewer?action=UPDATE&amp;creator=factset&amp;DYN_ARGS=TRUE&amp;DOC_NAME=FAT:FQL_AUDITING_CLIENT_TEMPLATE.FAT&amp;display_string=Audit&amp;VAR:KEY=PAZYBOREBC&amp;VAR:QUERY=RkZfRUJJVERBX09QRVIoTFRNLDM5ODc0KQ==&amp;WINDOW=FIRST_POPUP&amp;HEIGHT=450&amp;WIDTH=450&amp;START_MA","XIMIZED=FALSE&amp;VAR:CALENDAR=US&amp;VAR:SYMBOL=B2850B&amp;VAR:INDEX=0"}</definedName>
    <definedName name="_306__FDSAUDITLINK__" hidden="1">{"fdsup://directions/FAT Viewer?action=UPDATE&amp;creator=factset&amp;DYN_ARGS=TRUE&amp;DOC_NAME=FAT:FQL_AUDITING_CLIENT_TEMPLATE.FAT&amp;display_string=Audit&amp;VAR:KEY=PAZYBOREBC&amp;VAR:QUERY=RkZfRUJJVERBX09QRVIoTFRNLDM5ODc0KQ==&amp;WINDOW=FIRST_POPUP&amp;HEIGHT=450&amp;WIDTH=450&amp;START_MA","XIMIZED=FALSE&amp;VAR:CALENDAR=US&amp;VAR:SYMBOL=B2850B&amp;VAR:INDEX=0"}</definedName>
    <definedName name="_307__FDSAUDITLINK__" localSheetId="0" hidden="1">{"fdsup://directions/FAT Viewer?action=UPDATE&amp;creator=factset&amp;DYN_ARGS=TRUE&amp;DOC_NAME=FAT:FQL_AUDITING_CLIENT_TEMPLATE.FAT&amp;display_string=Audit&amp;VAR:KEY=NABMHWHURU&amp;VAR:QUERY=RkZfRU5UUlBSX1ZBTF9EQUlMWSgzOTg2NywsLCwsJ0RJTCcp&amp;WINDOW=FIRST_POPUP&amp;HEIGHT=450&amp;WIDTH=","450&amp;START_MAXIMIZED=FALSE&amp;VAR:CALENDAR=US&amp;VAR:SYMBOL=B2850B&amp;VAR:INDEX=0"}</definedName>
    <definedName name="_307__FDSAUDITLINK__" hidden="1">{"fdsup://directions/FAT Viewer?action=UPDATE&amp;creator=factset&amp;DYN_ARGS=TRUE&amp;DOC_NAME=FAT:FQL_AUDITING_CLIENT_TEMPLATE.FAT&amp;display_string=Audit&amp;VAR:KEY=NABMHWHURU&amp;VAR:QUERY=RkZfRU5UUlBSX1ZBTF9EQUlMWSgzOTg2NywsLCwsJ0RJTCcp&amp;WINDOW=FIRST_POPUP&amp;HEIGHT=450&amp;WIDTH=","450&amp;START_MAXIMIZED=FALSE&amp;VAR:CALENDAR=US&amp;VAR:SYMBOL=B2850B&amp;VAR:INDEX=0"}</definedName>
    <definedName name="_308__FDSAUDITLINK__" localSheetId="0" hidden="1">{"fdsup://directions/FAT Viewer?action=UPDATE&amp;creator=factset&amp;DYN_ARGS=TRUE&amp;DOC_NAME=FAT:FQL_AUDITING_CLIENT_TEMPLATE.FAT&amp;display_string=Audit&amp;VAR:KEY=TSTGBSBSTY&amp;VAR:QUERY=RkZfRUJJVERBX09QRVIoTFRNLDM5ODY3KQ==&amp;WINDOW=FIRST_POPUP&amp;HEIGHT=450&amp;WIDTH=450&amp;START_MA","XIMIZED=FALSE&amp;VAR:CALENDAR=US&amp;VAR:SYMBOL=B2850B&amp;VAR:INDEX=0"}</definedName>
    <definedName name="_308__FDSAUDITLINK__" hidden="1">{"fdsup://directions/FAT Viewer?action=UPDATE&amp;creator=factset&amp;DYN_ARGS=TRUE&amp;DOC_NAME=FAT:FQL_AUDITING_CLIENT_TEMPLATE.FAT&amp;display_string=Audit&amp;VAR:KEY=TSTGBSBSTY&amp;VAR:QUERY=RkZfRUJJVERBX09QRVIoTFRNLDM5ODY3KQ==&amp;WINDOW=FIRST_POPUP&amp;HEIGHT=450&amp;WIDTH=450&amp;START_MA","XIMIZED=FALSE&amp;VAR:CALENDAR=US&amp;VAR:SYMBOL=B2850B&amp;VAR:INDEX=0"}</definedName>
    <definedName name="_309__________123Graph_ACHART_3" hidden="1">#REF!</definedName>
    <definedName name="_309__FDSAUDITLINK__" localSheetId="0" hidden="1">{"fdsup://directions/FAT Viewer?action=UPDATE&amp;creator=factset&amp;DYN_ARGS=TRUE&amp;DOC_NAME=FAT:FQL_AUDITING_CLIENT_TEMPLATE.FAT&amp;display_string=Audit&amp;VAR:KEY=LIBUHGTMJA&amp;VAR:QUERY=RkZfRU5UUlBSX1ZBTF9EQUlMWSgzOTg2MCwsLCwsJ0RJTCcp&amp;WINDOW=FIRST_POPUP&amp;HEIGHT=450&amp;WIDTH=","450&amp;START_MAXIMIZED=FALSE&amp;VAR:CALENDAR=US&amp;VAR:SYMBOL=B2850B&amp;VAR:INDEX=0"}</definedName>
    <definedName name="_309__FDSAUDITLINK__" hidden="1">{"fdsup://directions/FAT Viewer?action=UPDATE&amp;creator=factset&amp;DYN_ARGS=TRUE&amp;DOC_NAME=FAT:FQL_AUDITING_CLIENT_TEMPLATE.FAT&amp;display_string=Audit&amp;VAR:KEY=LIBUHGTMJA&amp;VAR:QUERY=RkZfRU5UUlBSX1ZBTF9EQUlMWSgzOTg2MCwsLCwsJ0RJTCcp&amp;WINDOW=FIRST_POPUP&amp;HEIGHT=450&amp;WIDTH=","450&amp;START_MAXIMIZED=FALSE&amp;VAR:CALENDAR=US&amp;VAR:SYMBOL=B2850B&amp;VAR:INDEX=0"}</definedName>
    <definedName name="_31_______________123Graph_BCHART_3" hidden="1">#REF!</definedName>
    <definedName name="_31___123Graph_CCHART_3" hidden="1">#REF!</definedName>
    <definedName name="_31__123Graph_ACHART_1" hidden="1">#REF!</definedName>
    <definedName name="_31__123Graph_ACHART_26" hidden="1">#REF!</definedName>
    <definedName name="_31__123Graph_ACHART_29" hidden="1">#REF!</definedName>
    <definedName name="_31__123Graph_BCHART_2" hidden="1">#REF!</definedName>
    <definedName name="_31__123Graph_BCHART_3" hidden="1">#REF!</definedName>
    <definedName name="_31__123Graph_BCHART_8" hidden="1">#REF!</definedName>
    <definedName name="_31__123Graph_FCHART_22" hidden="1">#REF!</definedName>
    <definedName name="_31__123Graph_LBL_ACHART_2" hidden="1">#REF!</definedName>
    <definedName name="_31__FDSAUDITLINK__" localSheetId="0" hidden="1">{"fdsup://IBCentral/FAT Viewer?action=UPDATE&amp;creator=factset&amp;DOC_NAME=fat:reuters_qtrly_source_window.fat&amp;display_string=Audit&amp;DYN_ARGS=TRUE&amp;VAR:ID1=85461610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qtrly_source_window.fat&amp;display_string=Audit&amp;DYN_ARGS=TRUE&amp;VAR:ID1=85461610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10__FDSAUDITLINK__" localSheetId="0" hidden="1">{"fdsup://directions/FAT Viewer?action=UPDATE&amp;creator=factset&amp;DYN_ARGS=TRUE&amp;DOC_NAME=FAT:FQL_AUDITING_CLIENT_TEMPLATE.FAT&amp;display_string=Audit&amp;VAR:KEY=NQZILALGNU&amp;VAR:QUERY=RkZfRUJJVERBX09QRVIoTFRNLDM5ODYwKQ==&amp;WINDOW=FIRST_POPUP&amp;HEIGHT=450&amp;WIDTH=450&amp;START_MA","XIMIZED=FALSE&amp;VAR:CALENDAR=US&amp;VAR:SYMBOL=B2850B&amp;VAR:INDEX=0"}</definedName>
    <definedName name="_310__FDSAUDITLINK__" hidden="1">{"fdsup://directions/FAT Viewer?action=UPDATE&amp;creator=factset&amp;DYN_ARGS=TRUE&amp;DOC_NAME=FAT:FQL_AUDITING_CLIENT_TEMPLATE.FAT&amp;display_string=Audit&amp;VAR:KEY=NQZILALGNU&amp;VAR:QUERY=RkZfRUJJVERBX09QRVIoTFRNLDM5ODYwKQ==&amp;WINDOW=FIRST_POPUP&amp;HEIGHT=450&amp;WIDTH=450&amp;START_MA","XIMIZED=FALSE&amp;VAR:CALENDAR=US&amp;VAR:SYMBOL=B2850B&amp;VAR:INDEX=0"}</definedName>
    <definedName name="_311__FDSAUDITLINK__" localSheetId="0" hidden="1">{"fdsup://directions/FAT Viewer?action=UPDATE&amp;creator=factset&amp;DYN_ARGS=TRUE&amp;DOC_NAME=FAT:FQL_AUDITING_CLIENT_TEMPLATE.FAT&amp;display_string=Audit&amp;VAR:KEY=TKREVAPONG&amp;VAR:QUERY=RkZfRU5UUlBSX1ZBTF9EQUlMWSgzOTg1MywsLCwsJ0RJTCcp&amp;WINDOW=FIRST_POPUP&amp;HEIGHT=450&amp;WIDTH=","450&amp;START_MAXIMIZED=FALSE&amp;VAR:CALENDAR=US&amp;VAR:SYMBOL=B2850B&amp;VAR:INDEX=0"}</definedName>
    <definedName name="_311__FDSAUDITLINK__" hidden="1">{"fdsup://directions/FAT Viewer?action=UPDATE&amp;creator=factset&amp;DYN_ARGS=TRUE&amp;DOC_NAME=FAT:FQL_AUDITING_CLIENT_TEMPLATE.FAT&amp;display_string=Audit&amp;VAR:KEY=TKREVAPONG&amp;VAR:QUERY=RkZfRU5UUlBSX1ZBTF9EQUlMWSgzOTg1MywsLCwsJ0RJTCcp&amp;WINDOW=FIRST_POPUP&amp;HEIGHT=450&amp;WIDTH=","450&amp;START_MAXIMIZED=FALSE&amp;VAR:CALENDAR=US&amp;VAR:SYMBOL=B2850B&amp;VAR:INDEX=0"}</definedName>
    <definedName name="_312__________123Graph_BCHART_1" hidden="1">#REF!</definedName>
    <definedName name="_312__FDSAUDITLINK__" localSheetId="0" hidden="1">{"fdsup://directions/FAT Viewer?action=UPDATE&amp;creator=factset&amp;DYN_ARGS=TRUE&amp;DOC_NAME=FAT:FQL_AUDITING_CLIENT_TEMPLATE.FAT&amp;display_string=Audit&amp;VAR:KEY=XMVYRKDARY&amp;VAR:QUERY=RkZfRUJJVERBX09QRVIoTFRNLDM5ODUzKQ==&amp;WINDOW=FIRST_POPUP&amp;HEIGHT=450&amp;WIDTH=450&amp;START_MA","XIMIZED=FALSE&amp;VAR:CALENDAR=US&amp;VAR:SYMBOL=B2850B&amp;VAR:INDEX=0"}</definedName>
    <definedName name="_312__FDSAUDITLINK__" hidden="1">{"fdsup://directions/FAT Viewer?action=UPDATE&amp;creator=factset&amp;DYN_ARGS=TRUE&amp;DOC_NAME=FAT:FQL_AUDITING_CLIENT_TEMPLATE.FAT&amp;display_string=Audit&amp;VAR:KEY=XMVYRKDARY&amp;VAR:QUERY=RkZfRUJJVERBX09QRVIoTFRNLDM5ODUzKQ==&amp;WINDOW=FIRST_POPUP&amp;HEIGHT=450&amp;WIDTH=450&amp;START_MA","XIMIZED=FALSE&amp;VAR:CALENDAR=US&amp;VAR:SYMBOL=B2850B&amp;VAR:INDEX=0"}</definedName>
    <definedName name="_313__FDSAUDITLINK__" localSheetId="0" hidden="1">{"fdsup://directions/FAT Viewer?action=UPDATE&amp;creator=factset&amp;DYN_ARGS=TRUE&amp;DOC_NAME=FAT:FQL_AUDITING_CLIENT_TEMPLATE.FAT&amp;display_string=Audit&amp;VAR:KEY=DQFSLOFCXK&amp;VAR:QUERY=RkZfRU5UUlBSX1ZBTF9EQUlMWSgzOTg0NiwsLCwsJ0RJTCcp&amp;WINDOW=FIRST_POPUP&amp;HEIGHT=450&amp;WIDTH=","450&amp;START_MAXIMIZED=FALSE&amp;VAR:CALENDAR=US&amp;VAR:SYMBOL=B2850B&amp;VAR:INDEX=0"}</definedName>
    <definedName name="_313__FDSAUDITLINK__" hidden="1">{"fdsup://directions/FAT Viewer?action=UPDATE&amp;creator=factset&amp;DYN_ARGS=TRUE&amp;DOC_NAME=FAT:FQL_AUDITING_CLIENT_TEMPLATE.FAT&amp;display_string=Audit&amp;VAR:KEY=DQFSLOFCXK&amp;VAR:QUERY=RkZfRU5UUlBSX1ZBTF9EQUlMWSgzOTg0NiwsLCwsJ0RJTCcp&amp;WINDOW=FIRST_POPUP&amp;HEIGHT=450&amp;WIDTH=","450&amp;START_MAXIMIZED=FALSE&amp;VAR:CALENDAR=US&amp;VAR:SYMBOL=B2850B&amp;VAR:INDEX=0"}</definedName>
    <definedName name="_314__FDSAUDITLINK__" localSheetId="0" hidden="1">{"fdsup://directions/FAT Viewer?action=UPDATE&amp;creator=factset&amp;DYN_ARGS=TRUE&amp;DOC_NAME=FAT:FQL_AUDITING_CLIENT_TEMPLATE.FAT&amp;display_string=Audit&amp;VAR:KEY=PCXCRMNIRQ&amp;VAR:QUERY=RkZfRUJJVERBX09QRVIoTFRNLDM5ODQ2KQ==&amp;WINDOW=FIRST_POPUP&amp;HEIGHT=450&amp;WIDTH=450&amp;START_MA","XIMIZED=FALSE&amp;VAR:CALENDAR=US&amp;VAR:SYMBOL=B2850B&amp;VAR:INDEX=0"}</definedName>
    <definedName name="_314__FDSAUDITLINK__" hidden="1">{"fdsup://directions/FAT Viewer?action=UPDATE&amp;creator=factset&amp;DYN_ARGS=TRUE&amp;DOC_NAME=FAT:FQL_AUDITING_CLIENT_TEMPLATE.FAT&amp;display_string=Audit&amp;VAR:KEY=PCXCRMNIRQ&amp;VAR:QUERY=RkZfRUJJVERBX09QRVIoTFRNLDM5ODQ2KQ==&amp;WINDOW=FIRST_POPUP&amp;HEIGHT=450&amp;WIDTH=450&amp;START_MA","XIMIZED=FALSE&amp;VAR:CALENDAR=US&amp;VAR:SYMBOL=B2850B&amp;VAR:INDEX=0"}</definedName>
    <definedName name="_315__________123Graph_BCHART_2" hidden="1">#REF!</definedName>
    <definedName name="_315__FDSAUDITLINK__" localSheetId="0" hidden="1">{"fdsup://directions/FAT Viewer?action=UPDATE&amp;creator=factset&amp;DYN_ARGS=TRUE&amp;DOC_NAME=FAT:FQL_AUDITING_CLIENT_TEMPLATE.FAT&amp;display_string=Audit&amp;VAR:KEY=DCXCTMDIBS&amp;VAR:QUERY=RkZfRU5UUlBSX1ZBTF9EQUlMWSgzOTgzOSwsLCwsJ0RJTCcp&amp;WINDOW=FIRST_POPUP&amp;HEIGHT=450&amp;WIDTH=","450&amp;START_MAXIMIZED=FALSE&amp;VAR:CALENDAR=US&amp;VAR:SYMBOL=B2850B&amp;VAR:INDEX=0"}</definedName>
    <definedName name="_315__FDSAUDITLINK__" hidden="1">{"fdsup://directions/FAT Viewer?action=UPDATE&amp;creator=factset&amp;DYN_ARGS=TRUE&amp;DOC_NAME=FAT:FQL_AUDITING_CLIENT_TEMPLATE.FAT&amp;display_string=Audit&amp;VAR:KEY=DCXCTMDIBS&amp;VAR:QUERY=RkZfRU5UUlBSX1ZBTF9EQUlMWSgzOTgzOSwsLCwsJ0RJTCcp&amp;WINDOW=FIRST_POPUP&amp;HEIGHT=450&amp;WIDTH=","450&amp;START_MAXIMIZED=FALSE&amp;VAR:CALENDAR=US&amp;VAR:SYMBOL=B2850B&amp;VAR:INDEX=0"}</definedName>
    <definedName name="_316__FDSAUDITLINK__" localSheetId="0" hidden="1">{"fdsup://directions/FAT Viewer?action=UPDATE&amp;creator=factset&amp;DYN_ARGS=TRUE&amp;DOC_NAME=FAT:FQL_AUDITING_CLIENT_TEMPLATE.FAT&amp;display_string=Audit&amp;VAR:KEY=JQDIDKPYXC&amp;VAR:QUERY=RkZfRUJJVERBX09QRVIoTFRNLDM5ODM5KQ==&amp;WINDOW=FIRST_POPUP&amp;HEIGHT=450&amp;WIDTH=450&amp;START_MA","XIMIZED=FALSE&amp;VAR:CALENDAR=US&amp;VAR:SYMBOL=B2850B&amp;VAR:INDEX=0"}</definedName>
    <definedName name="_316__FDSAUDITLINK__" hidden="1">{"fdsup://directions/FAT Viewer?action=UPDATE&amp;creator=factset&amp;DYN_ARGS=TRUE&amp;DOC_NAME=FAT:FQL_AUDITING_CLIENT_TEMPLATE.FAT&amp;display_string=Audit&amp;VAR:KEY=JQDIDKPYXC&amp;VAR:QUERY=RkZfRUJJVERBX09QRVIoTFRNLDM5ODM5KQ==&amp;WINDOW=FIRST_POPUP&amp;HEIGHT=450&amp;WIDTH=450&amp;START_MA","XIMIZED=FALSE&amp;VAR:CALENDAR=US&amp;VAR:SYMBOL=B2850B&amp;VAR:INDEX=0"}</definedName>
    <definedName name="_317__FDSAUDITLINK__" localSheetId="0" hidden="1">{"fdsup://directions/FAT Viewer?action=UPDATE&amp;creator=factset&amp;DYN_ARGS=TRUE&amp;DOC_NAME=FAT:FQL_AUDITING_CLIENT_TEMPLATE.FAT&amp;display_string=Audit&amp;VAR:KEY=JODSHQPCLS&amp;VAR:QUERY=RkZfRU5UUlBSX1ZBTF9EQUlMWSgzOTgzMiwsLCwsJ0RJTCcp&amp;WINDOW=FIRST_POPUP&amp;HEIGHT=450&amp;WIDTH=","450&amp;START_MAXIMIZED=FALSE&amp;VAR:CALENDAR=US&amp;VAR:SYMBOL=B2850B&amp;VAR:INDEX=0"}</definedName>
    <definedName name="_317__FDSAUDITLINK__" hidden="1">{"fdsup://directions/FAT Viewer?action=UPDATE&amp;creator=factset&amp;DYN_ARGS=TRUE&amp;DOC_NAME=FAT:FQL_AUDITING_CLIENT_TEMPLATE.FAT&amp;display_string=Audit&amp;VAR:KEY=JODSHQPCLS&amp;VAR:QUERY=RkZfRU5UUlBSX1ZBTF9EQUlMWSgzOTgzMiwsLCwsJ0RJTCcp&amp;WINDOW=FIRST_POPUP&amp;HEIGHT=450&amp;WIDTH=","450&amp;START_MAXIMIZED=FALSE&amp;VAR:CALENDAR=US&amp;VAR:SYMBOL=B2850B&amp;VAR:INDEX=0"}</definedName>
    <definedName name="_318__________123Graph_BCHART_3" hidden="1">#REF!</definedName>
    <definedName name="_318__FDSAUDITLINK__" localSheetId="0" hidden="1">{"fdsup://directions/FAT Viewer?action=UPDATE&amp;creator=factset&amp;DYN_ARGS=TRUE&amp;DOC_NAME=FAT:FQL_AUDITING_CLIENT_TEMPLATE.FAT&amp;display_string=Audit&amp;VAR:KEY=NOPKNUDYVA&amp;VAR:QUERY=RkZfRUJJVERBX09QRVIoTFRNLDM5ODMyKQ==&amp;WINDOW=FIRST_POPUP&amp;HEIGHT=450&amp;WIDTH=450&amp;START_MA","XIMIZED=FALSE&amp;VAR:CALENDAR=US&amp;VAR:SYMBOL=B2850B&amp;VAR:INDEX=0"}</definedName>
    <definedName name="_318__FDSAUDITLINK__" hidden="1">{"fdsup://directions/FAT Viewer?action=UPDATE&amp;creator=factset&amp;DYN_ARGS=TRUE&amp;DOC_NAME=FAT:FQL_AUDITING_CLIENT_TEMPLATE.FAT&amp;display_string=Audit&amp;VAR:KEY=NOPKNUDYVA&amp;VAR:QUERY=RkZfRUJJVERBX09QRVIoTFRNLDM5ODMyKQ==&amp;WINDOW=FIRST_POPUP&amp;HEIGHT=450&amp;WIDTH=450&amp;START_MA","XIMIZED=FALSE&amp;VAR:CALENDAR=US&amp;VAR:SYMBOL=B2850B&amp;VAR:INDEX=0"}</definedName>
    <definedName name="_319__FDSAUDITLINK__" localSheetId="0" hidden="1">{"fdsup://directions/FAT Viewer?action=UPDATE&amp;creator=factset&amp;DYN_ARGS=TRUE&amp;DOC_NAME=FAT:FQL_AUDITING_CLIENT_TEMPLATE.FAT&amp;display_string=Audit&amp;VAR:KEY=JKVIHEXGPG&amp;VAR:QUERY=RkZfRU5UUlBSX1ZBTF9EQUlMWSgzOTgyNSwsLCwsJ0RJTCcp&amp;WINDOW=FIRST_POPUP&amp;HEIGHT=450&amp;WIDTH=","450&amp;START_MAXIMIZED=FALSE&amp;VAR:CALENDAR=US&amp;VAR:SYMBOL=B2850B&amp;VAR:INDEX=0"}</definedName>
    <definedName name="_319__FDSAUDITLINK__" hidden="1">{"fdsup://directions/FAT Viewer?action=UPDATE&amp;creator=factset&amp;DYN_ARGS=TRUE&amp;DOC_NAME=FAT:FQL_AUDITING_CLIENT_TEMPLATE.FAT&amp;display_string=Audit&amp;VAR:KEY=JKVIHEXGPG&amp;VAR:QUERY=RkZfRU5UUlBSX1ZBTF9EQUlMWSgzOTgyNSwsLCwsJ0RJTCcp&amp;WINDOW=FIRST_POPUP&amp;HEIGHT=450&amp;WIDTH=","450&amp;START_MAXIMIZED=FALSE&amp;VAR:CALENDAR=US&amp;VAR:SYMBOL=B2850B&amp;VAR:INDEX=0"}</definedName>
    <definedName name="_31wrn.²Ä1­Ó¤ë1_Ü20¤H." localSheetId="0" hidden="1">{#N/A,#N/A,FALSE,"²Ä1­Ó¤ë"}</definedName>
    <definedName name="_31wrn.²Ä1­Ó¤ë1_Ü20¤H." hidden="1">{#N/A,#N/A,FALSE,"²Ä1­Ó¤ë"}</definedName>
    <definedName name="_32_______________123Graph_CCHART_1" hidden="1">#REF!</definedName>
    <definedName name="_32___123Graph_CCHART_4" hidden="1">#REF!</definedName>
    <definedName name="_32__123Graph_ACHART_27" hidden="1">#REF!</definedName>
    <definedName name="_32__123Graph_ACHART_3" hidden="1">#REF!</definedName>
    <definedName name="_32__123Graph_B1999_2004" hidden="1">#REF!</definedName>
    <definedName name="_32__123Graph_BCHART_9" hidden="1">#REF!</definedName>
    <definedName name="_32__123Graph_CCHART_21" hidden="1">#REF!</definedName>
    <definedName name="_32__123Graph_DCHART_10" hidden="1">#REF!</definedName>
    <definedName name="_32__123Graph_FCHART_9" hidden="1">#REF!</definedName>
    <definedName name="_32__123Graph_LBL_ACHART_1" hidden="1">#REF!</definedName>
    <definedName name="_32__FDSAUDITLINK__" localSheetId="0" hidden="1">{"fdsup://IBCentral/FAT Viewer?action=UPDATE&amp;creator=factset&amp;DOC_NAME=fat:reuters_qtrly_source_window.fat&amp;display_string=Audit&amp;DYN_ARGS=TRUE&amp;VAR:ID1=85461610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qtrly_source_window.fat&amp;display_string=Audit&amp;DYN_ARGS=TRUE&amp;VAR:ID1=85461610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20__123Graph_XCHART_2" hidden="1">#REF!</definedName>
    <definedName name="_320__FDSAUDITLINK__" localSheetId="0" hidden="1">{"fdsup://directions/FAT Viewer?action=UPDATE&amp;creator=factset&amp;DYN_ARGS=TRUE&amp;DOC_NAME=FAT:FQL_AUDITING_CLIENT_TEMPLATE.FAT&amp;display_string=Audit&amp;VAR:KEY=XOTWZYTONE&amp;VAR:QUERY=RkZfRUJJVERBX09QRVIoTFRNLDM5ODI1KQ==&amp;WINDOW=FIRST_POPUP&amp;HEIGHT=450&amp;WIDTH=450&amp;START_MA","XIMIZED=FALSE&amp;VAR:CALENDAR=US&amp;VAR:SYMBOL=B2850B&amp;VAR:INDEX=0"}</definedName>
    <definedName name="_320__FDSAUDITLINK__" hidden="1">{"fdsup://directions/FAT Viewer?action=UPDATE&amp;creator=factset&amp;DYN_ARGS=TRUE&amp;DOC_NAME=FAT:FQL_AUDITING_CLIENT_TEMPLATE.FAT&amp;display_string=Audit&amp;VAR:KEY=XOTWZYTONE&amp;VAR:QUERY=RkZfRUJJVERBX09QRVIoTFRNLDM5ODI1KQ==&amp;WINDOW=FIRST_POPUP&amp;HEIGHT=450&amp;WIDTH=450&amp;START_MA","XIMIZED=FALSE&amp;VAR:CALENDAR=US&amp;VAR:SYMBOL=B2850B&amp;VAR:INDEX=0"}</definedName>
    <definedName name="_321__________123Graph_CCHART_1" hidden="1">#REF!</definedName>
    <definedName name="_321__FDSAUDITLINK__" localSheetId="0" hidden="1">{"fdsup://directions/FAT Viewer?action=UPDATE&amp;creator=factset&amp;DYN_ARGS=TRUE&amp;DOC_NAME=FAT:FQL_AUDITING_CLIENT_TEMPLATE.FAT&amp;display_string=Audit&amp;VAR:KEY=PCTUXQLYDY&amp;VAR:QUERY=RkZfRU5UUlBSX1ZBTF9EQUlMWSgzOTgxOCwsLCwsJ0RJTCcp&amp;WINDOW=FIRST_POPUP&amp;HEIGHT=450&amp;WIDTH=","450&amp;START_MAXIMIZED=FALSE&amp;VAR:CALENDAR=US&amp;VAR:SYMBOL=B2850B&amp;VAR:INDEX=0"}</definedName>
    <definedName name="_321__FDSAUDITLINK__" hidden="1">{"fdsup://directions/FAT Viewer?action=UPDATE&amp;creator=factset&amp;DYN_ARGS=TRUE&amp;DOC_NAME=FAT:FQL_AUDITING_CLIENT_TEMPLATE.FAT&amp;display_string=Audit&amp;VAR:KEY=PCTUXQLYDY&amp;VAR:QUERY=RkZfRU5UUlBSX1ZBTF9EQUlMWSgzOTgxOCwsLCwsJ0RJTCcp&amp;WINDOW=FIRST_POPUP&amp;HEIGHT=450&amp;WIDTH=","450&amp;START_MAXIMIZED=FALSE&amp;VAR:CALENDAR=US&amp;VAR:SYMBOL=B2850B&amp;VAR:INDEX=0"}</definedName>
    <definedName name="_322__FDSAUDITLINK__" localSheetId="0" hidden="1">{"fdsup://directions/FAT Viewer?action=UPDATE&amp;creator=factset&amp;DYN_ARGS=TRUE&amp;DOC_NAME=FAT:FQL_AUDITING_CLIENT_TEMPLATE.FAT&amp;display_string=Audit&amp;VAR:KEY=NCDMRMHINC&amp;VAR:QUERY=RkZfRUJJVERBX09QRVIoTFRNLDM5ODE4KQ==&amp;WINDOW=FIRST_POPUP&amp;HEIGHT=450&amp;WIDTH=450&amp;START_MA","XIMIZED=FALSE&amp;VAR:CALENDAR=US&amp;VAR:SYMBOL=B2850B&amp;VAR:INDEX=0"}</definedName>
    <definedName name="_322__FDSAUDITLINK__" hidden="1">{"fdsup://directions/FAT Viewer?action=UPDATE&amp;creator=factset&amp;DYN_ARGS=TRUE&amp;DOC_NAME=FAT:FQL_AUDITING_CLIENT_TEMPLATE.FAT&amp;display_string=Audit&amp;VAR:KEY=NCDMRMHINC&amp;VAR:QUERY=RkZfRUJJVERBX09QRVIoTFRNLDM5ODE4KQ==&amp;WINDOW=FIRST_POPUP&amp;HEIGHT=450&amp;WIDTH=450&amp;START_MA","XIMIZED=FALSE&amp;VAR:CALENDAR=US&amp;VAR:SYMBOL=B2850B&amp;VAR:INDEX=0"}</definedName>
    <definedName name="_323__FDSAUDITLINK__" localSheetId="0" hidden="1">{"fdsup://directions/FAT Viewer?action=UPDATE&amp;creator=factset&amp;DYN_ARGS=TRUE&amp;DOC_NAME=FAT:FQL_AUDITING_CLIENT_TEMPLATE.FAT&amp;display_string=Audit&amp;VAR:KEY=LQJQDKBQJS&amp;VAR:QUERY=RkZfRU5UUlBSX1ZBTF9EQUlMWSgzOTgxMSwsLCwsJ0RJTCcp&amp;WINDOW=FIRST_POPUP&amp;HEIGHT=450&amp;WIDTH=","450&amp;START_MAXIMIZED=FALSE&amp;VAR:CALENDAR=US&amp;VAR:SYMBOL=B2850B&amp;VAR:INDEX=0"}</definedName>
    <definedName name="_323__FDSAUDITLINK__" hidden="1">{"fdsup://directions/FAT Viewer?action=UPDATE&amp;creator=factset&amp;DYN_ARGS=TRUE&amp;DOC_NAME=FAT:FQL_AUDITING_CLIENT_TEMPLATE.FAT&amp;display_string=Audit&amp;VAR:KEY=LQJQDKBQJS&amp;VAR:QUERY=RkZfRU5UUlBSX1ZBTF9EQUlMWSgzOTgxMSwsLCwsJ0RJTCcp&amp;WINDOW=FIRST_POPUP&amp;HEIGHT=450&amp;WIDTH=","450&amp;START_MAXIMIZED=FALSE&amp;VAR:CALENDAR=US&amp;VAR:SYMBOL=B2850B&amp;VAR:INDEX=0"}</definedName>
    <definedName name="_324__________123Graph_CCHART_2" hidden="1">#REF!</definedName>
    <definedName name="_324__FDSAUDITLINK__" localSheetId="0" hidden="1">{"fdsup://directions/FAT Viewer?action=UPDATE&amp;creator=factset&amp;DYN_ARGS=TRUE&amp;DOC_NAME=FAT:FQL_AUDITING_CLIENT_TEMPLATE.FAT&amp;display_string=Audit&amp;VAR:KEY=FYDWPOLIVK&amp;VAR:QUERY=RkZfRUJJVERBX09QRVIoTFRNLDM5ODExKQ==&amp;WINDOW=FIRST_POPUP&amp;HEIGHT=450&amp;WIDTH=450&amp;START_MA","XIMIZED=FALSE&amp;VAR:CALENDAR=US&amp;VAR:SYMBOL=B2850B&amp;VAR:INDEX=0"}</definedName>
    <definedName name="_324__FDSAUDITLINK__" hidden="1">{"fdsup://directions/FAT Viewer?action=UPDATE&amp;creator=factset&amp;DYN_ARGS=TRUE&amp;DOC_NAME=FAT:FQL_AUDITING_CLIENT_TEMPLATE.FAT&amp;display_string=Audit&amp;VAR:KEY=FYDWPOLIVK&amp;VAR:QUERY=RkZfRUJJVERBX09QRVIoTFRNLDM5ODExKQ==&amp;WINDOW=FIRST_POPUP&amp;HEIGHT=450&amp;WIDTH=450&amp;START_MA","XIMIZED=FALSE&amp;VAR:CALENDAR=US&amp;VAR:SYMBOL=B2850B&amp;VAR:INDEX=0"}</definedName>
    <definedName name="_325__FDSAUDITLINK__" localSheetId="0" hidden="1">{"fdsup://directions/FAT Viewer?action=UPDATE&amp;creator=factset&amp;DYN_ARGS=TRUE&amp;DOC_NAME=FAT:FQL_AUDITING_CLIENT_TEMPLATE.FAT&amp;display_string=Audit&amp;VAR:KEY=XOBIXABWBG&amp;VAR:QUERY=RkZfRU5UUlBSX1ZBTF9EQUlMWSgzOTgwNCwsLCwsJ0RJTCcp&amp;WINDOW=FIRST_POPUP&amp;HEIGHT=450&amp;WIDTH=","450&amp;START_MAXIMIZED=FALSE&amp;VAR:CALENDAR=US&amp;VAR:SYMBOL=B2850B&amp;VAR:INDEX=0"}</definedName>
    <definedName name="_325__FDSAUDITLINK__" hidden="1">{"fdsup://directions/FAT Viewer?action=UPDATE&amp;creator=factset&amp;DYN_ARGS=TRUE&amp;DOC_NAME=FAT:FQL_AUDITING_CLIENT_TEMPLATE.FAT&amp;display_string=Audit&amp;VAR:KEY=XOBIXABWBG&amp;VAR:QUERY=RkZfRU5UUlBSX1ZBTF9EQUlMWSgzOTgwNCwsLCwsJ0RJTCcp&amp;WINDOW=FIRST_POPUP&amp;HEIGHT=450&amp;WIDTH=","450&amp;START_MAXIMIZED=FALSE&amp;VAR:CALENDAR=US&amp;VAR:SYMBOL=B2850B&amp;VAR:INDEX=0"}</definedName>
    <definedName name="_326__FDSAUDITLINK__" localSheetId="0" hidden="1">{"fdsup://directions/FAT Viewer?action=UPDATE&amp;creator=factset&amp;DYN_ARGS=TRUE&amp;DOC_NAME=FAT:FQL_AUDITING_CLIENT_TEMPLATE.FAT&amp;display_string=Audit&amp;VAR:KEY=RILATCJAPI&amp;VAR:QUERY=RkZfRUJJVERBX09QRVIoTFRNLDM5ODA0KQ==&amp;WINDOW=FIRST_POPUP&amp;HEIGHT=450&amp;WIDTH=450&amp;START_MA","XIMIZED=FALSE&amp;VAR:CALENDAR=US&amp;VAR:SYMBOL=B2850B&amp;VAR:INDEX=0"}</definedName>
    <definedName name="_326__FDSAUDITLINK__" hidden="1">{"fdsup://directions/FAT Viewer?action=UPDATE&amp;creator=factset&amp;DYN_ARGS=TRUE&amp;DOC_NAME=FAT:FQL_AUDITING_CLIENT_TEMPLATE.FAT&amp;display_string=Audit&amp;VAR:KEY=RILATCJAPI&amp;VAR:QUERY=RkZfRUJJVERBX09QRVIoTFRNLDM5ODA0KQ==&amp;WINDOW=FIRST_POPUP&amp;HEIGHT=450&amp;WIDTH=450&amp;START_MA","XIMIZED=FALSE&amp;VAR:CALENDAR=US&amp;VAR:SYMBOL=B2850B&amp;VAR:INDEX=0"}</definedName>
    <definedName name="_327__________123Graph_CCHART_3" hidden="1">#REF!</definedName>
    <definedName name="_327__FDSAUDITLINK__" localSheetId="0" hidden="1">{"fdsup://directions/FAT Viewer?action=UPDATE&amp;creator=factset&amp;DYN_ARGS=TRUE&amp;DOC_NAME=FAT:FQL_AUDITING_CLIENT_TEMPLATE.FAT&amp;display_string=Audit&amp;VAR:KEY=BGNGREBEZS&amp;VAR:QUERY=RkZfRU5UUlBSX1ZBTF9EQUlMWSgzOTc5NywsLCwsJ0RJTCcp&amp;WINDOW=FIRST_POPUP&amp;HEIGHT=450&amp;WIDTH=","450&amp;START_MAXIMIZED=FALSE&amp;VAR:CALENDAR=US&amp;VAR:SYMBOL=B2850B&amp;VAR:INDEX=0"}</definedName>
    <definedName name="_327__FDSAUDITLINK__" hidden="1">{"fdsup://directions/FAT Viewer?action=UPDATE&amp;creator=factset&amp;DYN_ARGS=TRUE&amp;DOC_NAME=FAT:FQL_AUDITING_CLIENT_TEMPLATE.FAT&amp;display_string=Audit&amp;VAR:KEY=BGNGREBEZS&amp;VAR:QUERY=RkZfRU5UUlBSX1ZBTF9EQUlMWSgzOTc5NywsLCwsJ0RJTCcp&amp;WINDOW=FIRST_POPUP&amp;HEIGHT=450&amp;WIDTH=","450&amp;START_MAXIMIZED=FALSE&amp;VAR:CALENDAR=US&amp;VAR:SYMBOL=B2850B&amp;VAR:INDEX=0"}</definedName>
    <definedName name="_328__FDSAUDITLINK__" localSheetId="0" hidden="1">{"fdsup://directions/FAT Viewer?action=UPDATE&amp;creator=factset&amp;DYN_ARGS=TRUE&amp;DOC_NAME=FAT:FQL_AUDITING_CLIENT_TEMPLATE.FAT&amp;display_string=Audit&amp;VAR:KEY=HWHEHUTCTK&amp;VAR:QUERY=RkZfRUJJVERBX09QRVIoTFRNLDM5Nzk3KQ==&amp;WINDOW=FIRST_POPUP&amp;HEIGHT=450&amp;WIDTH=450&amp;START_MA","XIMIZED=FALSE&amp;VAR:CALENDAR=US&amp;VAR:SYMBOL=B2850B&amp;VAR:INDEX=0"}</definedName>
    <definedName name="_328__FDSAUDITLINK__" hidden="1">{"fdsup://directions/FAT Viewer?action=UPDATE&amp;creator=factset&amp;DYN_ARGS=TRUE&amp;DOC_NAME=FAT:FQL_AUDITING_CLIENT_TEMPLATE.FAT&amp;display_string=Audit&amp;VAR:KEY=HWHEHUTCTK&amp;VAR:QUERY=RkZfRUJJVERBX09QRVIoTFRNLDM5Nzk3KQ==&amp;WINDOW=FIRST_POPUP&amp;HEIGHT=450&amp;WIDTH=450&amp;START_MA","XIMIZED=FALSE&amp;VAR:CALENDAR=US&amp;VAR:SYMBOL=B2850B&amp;VAR:INDEX=0"}</definedName>
    <definedName name="_329__FDSAUDITLINK__" localSheetId="0" hidden="1">{"fdsup://directions/FAT Viewer?action=UPDATE&amp;creator=factset&amp;DYN_ARGS=TRUE&amp;DOC_NAME=FAT:FQL_AUDITING_CLIENT_TEMPLATE.FAT&amp;display_string=Audit&amp;VAR:KEY=TWPYNCFUBO&amp;VAR:QUERY=RkZfRU5UUlBSX1ZBTF9EQUlMWSgzOTc5MCwsLCwsJ0RJTCcp&amp;WINDOW=FIRST_POPUP&amp;HEIGHT=450&amp;WIDTH=","450&amp;START_MAXIMIZED=FALSE&amp;VAR:CALENDAR=US&amp;VAR:SYMBOL=B2850B&amp;VAR:INDEX=0"}</definedName>
    <definedName name="_329__FDSAUDITLINK__" hidden="1">{"fdsup://directions/FAT Viewer?action=UPDATE&amp;creator=factset&amp;DYN_ARGS=TRUE&amp;DOC_NAME=FAT:FQL_AUDITING_CLIENT_TEMPLATE.FAT&amp;display_string=Audit&amp;VAR:KEY=TWPYNCFUBO&amp;VAR:QUERY=RkZfRU5UUlBSX1ZBTF9EQUlMWSgzOTc5MCwsLCwsJ0RJTCcp&amp;WINDOW=FIRST_POPUP&amp;HEIGHT=450&amp;WIDTH=","450&amp;START_MAXIMIZED=FALSE&amp;VAR:CALENDAR=US&amp;VAR:SYMBOL=B2850B&amp;VAR:INDEX=0"}</definedName>
    <definedName name="_33_________________123Graph_XCHART_2" hidden="1">#REF!</definedName>
    <definedName name="_33_______________123Graph_CCHART_2" hidden="1">#REF!</definedName>
    <definedName name="_33___123Graph_DCHART_3" hidden="1">#REF!</definedName>
    <definedName name="_33__123Graph_ACHART_28" hidden="1">#REF!</definedName>
    <definedName name="_33__123Graph_ACHART_3" hidden="1">#REF!</definedName>
    <definedName name="_33__123Graph_ACHART_30" hidden="1">#REF!</definedName>
    <definedName name="_33__123Graph_BCHART_12" hidden="1">#REF!</definedName>
    <definedName name="_33__123Graph_BCHART_4" hidden="1">#REF!</definedName>
    <definedName name="_33__123Graph_CCHART_1" hidden="1">#REF!</definedName>
    <definedName name="_33__123Graph_XCHART_4" hidden="1">#REF!</definedName>
    <definedName name="_33__FDSAUDITLINK__" localSheetId="0" hidden="1">{"fdsup://IBCentral/FAT Viewer?action=UPDATE&amp;creator=factset&amp;DOC_NAME=fat:reuters_qtrly_source_window.fat&amp;display_string=Audit&amp;DYN_ARGS=TRUE&amp;VAR:ID1=85461610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qtrly_source_window.fat&amp;display_string=Audit&amp;DYN_ARGS=TRUE&amp;VAR:ID1=85461610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30__________123Graph_DCHART_1" hidden="1">#REF!</definedName>
    <definedName name="_330__FDSAUDITLINK__" localSheetId="0" hidden="1">{"fdsup://directions/FAT Viewer?action=UPDATE&amp;creator=factset&amp;DYN_ARGS=TRUE&amp;DOC_NAME=FAT:FQL_AUDITING_CLIENT_TEMPLATE.FAT&amp;display_string=Audit&amp;VAR:KEY=NMJQLGTWRA&amp;VAR:QUERY=RkZfRUJJVERBX09QRVIoTFRNLDM5NzkwKQ==&amp;WINDOW=FIRST_POPUP&amp;HEIGHT=450&amp;WIDTH=450&amp;START_MA","XIMIZED=FALSE&amp;VAR:CALENDAR=US&amp;VAR:SYMBOL=B2850B&amp;VAR:INDEX=0"}</definedName>
    <definedName name="_330__FDSAUDITLINK__" hidden="1">{"fdsup://directions/FAT Viewer?action=UPDATE&amp;creator=factset&amp;DYN_ARGS=TRUE&amp;DOC_NAME=FAT:FQL_AUDITING_CLIENT_TEMPLATE.FAT&amp;display_string=Audit&amp;VAR:KEY=NMJQLGTWRA&amp;VAR:QUERY=RkZfRUJJVERBX09QRVIoTFRNLDM5NzkwKQ==&amp;WINDOW=FIRST_POPUP&amp;HEIGHT=450&amp;WIDTH=450&amp;START_MA","XIMIZED=FALSE&amp;VAR:CALENDAR=US&amp;VAR:SYMBOL=B2850B&amp;VAR:INDEX=0"}</definedName>
    <definedName name="_331__FDSAUDITLINK__" localSheetId="0" hidden="1">{"fdsup://directions/FAT Viewer?action=UPDATE&amp;creator=factset&amp;DYN_ARGS=TRUE&amp;DOC_NAME=FAT:FQL_AUDITING_CLIENT_TEMPLATE.FAT&amp;display_string=Audit&amp;VAR:KEY=XIPIHKDUPE&amp;VAR:QUERY=RkZfRU5UUlBSX1ZBTF9EQUlMWSgzOTc4MywsLCwsJ0RJTCcp&amp;WINDOW=FIRST_POPUP&amp;HEIGHT=450&amp;WIDTH=","450&amp;START_MAXIMIZED=FALSE&amp;VAR:CALENDAR=US&amp;VAR:SYMBOL=B2850B&amp;VAR:INDEX=0"}</definedName>
    <definedName name="_331__FDSAUDITLINK__" hidden="1">{"fdsup://directions/FAT Viewer?action=UPDATE&amp;creator=factset&amp;DYN_ARGS=TRUE&amp;DOC_NAME=FAT:FQL_AUDITING_CLIENT_TEMPLATE.FAT&amp;display_string=Audit&amp;VAR:KEY=XIPIHKDUPE&amp;VAR:QUERY=RkZfRU5UUlBSX1ZBTF9EQUlMWSgzOTc4MywsLCwsJ0RJTCcp&amp;WINDOW=FIRST_POPUP&amp;HEIGHT=450&amp;WIDTH=","450&amp;START_MAXIMIZED=FALSE&amp;VAR:CALENDAR=US&amp;VAR:SYMBOL=B2850B&amp;VAR:INDEX=0"}</definedName>
    <definedName name="_332__FDSAUDITLINK__" localSheetId="0" hidden="1">{"fdsup://directions/FAT Viewer?action=UPDATE&amp;creator=factset&amp;DYN_ARGS=TRUE&amp;DOC_NAME=FAT:FQL_AUDITING_CLIENT_TEMPLATE.FAT&amp;display_string=Audit&amp;VAR:KEY=HYVGTKVMBM&amp;VAR:QUERY=RkZfRUJJVERBX09QRVIoTFRNLDM5NzgzKQ==&amp;WINDOW=FIRST_POPUP&amp;HEIGHT=450&amp;WIDTH=450&amp;START_MA","XIMIZED=FALSE&amp;VAR:CALENDAR=US&amp;VAR:SYMBOL=B2850B&amp;VAR:INDEX=0"}</definedName>
    <definedName name="_332__FDSAUDITLINK__" hidden="1">{"fdsup://directions/FAT Viewer?action=UPDATE&amp;creator=factset&amp;DYN_ARGS=TRUE&amp;DOC_NAME=FAT:FQL_AUDITING_CLIENT_TEMPLATE.FAT&amp;display_string=Audit&amp;VAR:KEY=HYVGTKVMBM&amp;VAR:QUERY=RkZfRUJJVERBX09QRVIoTFRNLDM5NzgzKQ==&amp;WINDOW=FIRST_POPUP&amp;HEIGHT=450&amp;WIDTH=450&amp;START_MA","XIMIZED=FALSE&amp;VAR:CALENDAR=US&amp;VAR:SYMBOL=B2850B&amp;VAR:INDEX=0"}</definedName>
    <definedName name="_333__________123Graph_DCHART_2" hidden="1">#REF!</definedName>
    <definedName name="_333__FDSAUDITLINK__" localSheetId="0" hidden="1">{"fdsup://directions/FAT Viewer?action=UPDATE&amp;creator=factset&amp;DYN_ARGS=TRUE&amp;DOC_NAME=FAT:FQL_AUDITING_CLIENT_TEMPLATE.FAT&amp;display_string=Audit&amp;VAR:KEY=PGXSJWPGFW&amp;VAR:QUERY=RkZfRU5UUlBSX1ZBTF9EQUlMWSgzOTc3NiwsLCwsJ0RJTCcp&amp;WINDOW=FIRST_POPUP&amp;HEIGHT=450&amp;WIDTH=","450&amp;START_MAXIMIZED=FALSE&amp;VAR:CALENDAR=US&amp;VAR:SYMBOL=B2850B&amp;VAR:INDEX=0"}</definedName>
    <definedName name="_333__FDSAUDITLINK__" hidden="1">{"fdsup://directions/FAT Viewer?action=UPDATE&amp;creator=factset&amp;DYN_ARGS=TRUE&amp;DOC_NAME=FAT:FQL_AUDITING_CLIENT_TEMPLATE.FAT&amp;display_string=Audit&amp;VAR:KEY=PGXSJWPGFW&amp;VAR:QUERY=RkZfRU5UUlBSX1ZBTF9EQUlMWSgzOTc3NiwsLCwsJ0RJTCcp&amp;WINDOW=FIRST_POPUP&amp;HEIGHT=450&amp;WIDTH=","450&amp;START_MAXIMIZED=FALSE&amp;VAR:CALENDAR=US&amp;VAR:SYMBOL=B2850B&amp;VAR:INDEX=0"}</definedName>
    <definedName name="_334__FDSAUDITLINK__" localSheetId="0" hidden="1">{"fdsup://directions/FAT Viewer?action=UPDATE&amp;creator=factset&amp;DYN_ARGS=TRUE&amp;DOC_NAME=FAT:FQL_AUDITING_CLIENT_TEMPLATE.FAT&amp;display_string=Audit&amp;VAR:KEY=RQRQHIRAVY&amp;VAR:QUERY=RkZfRUJJVERBX09QRVIoTFRNLDM5Nzc2KQ==&amp;WINDOW=FIRST_POPUP&amp;HEIGHT=450&amp;WIDTH=450&amp;START_MA","XIMIZED=FALSE&amp;VAR:CALENDAR=US&amp;VAR:SYMBOL=B2850B&amp;VAR:INDEX=0"}</definedName>
    <definedName name="_334__FDSAUDITLINK__" hidden="1">{"fdsup://directions/FAT Viewer?action=UPDATE&amp;creator=factset&amp;DYN_ARGS=TRUE&amp;DOC_NAME=FAT:FQL_AUDITING_CLIENT_TEMPLATE.FAT&amp;display_string=Audit&amp;VAR:KEY=RQRQHIRAVY&amp;VAR:QUERY=RkZfRUJJVERBX09QRVIoTFRNLDM5Nzc2KQ==&amp;WINDOW=FIRST_POPUP&amp;HEIGHT=450&amp;WIDTH=450&amp;START_MA","XIMIZED=FALSE&amp;VAR:CALENDAR=US&amp;VAR:SYMBOL=B2850B&amp;VAR:INDEX=0"}</definedName>
    <definedName name="_335__FDSAUDITLINK__" localSheetId="0" hidden="1">{"fdsup://directions/FAT Viewer?action=UPDATE&amp;creator=factset&amp;DYN_ARGS=TRUE&amp;DOC_NAME=FAT:FQL_AUDITING_CLIENT_TEMPLATE.FAT&amp;display_string=Audit&amp;VAR:KEY=NQNKBORQJY&amp;VAR:QUERY=RkZfRU5UUlBSX1ZBTF9EQUlMWSgzOTc2OSwsLCwsJ0RJTCcp&amp;WINDOW=FIRST_POPUP&amp;HEIGHT=450&amp;WIDTH=","450&amp;START_MAXIMIZED=FALSE&amp;VAR:CALENDAR=US&amp;VAR:SYMBOL=B2850B&amp;VAR:INDEX=0"}</definedName>
    <definedName name="_335__FDSAUDITLINK__" hidden="1">{"fdsup://directions/FAT Viewer?action=UPDATE&amp;creator=factset&amp;DYN_ARGS=TRUE&amp;DOC_NAME=FAT:FQL_AUDITING_CLIENT_TEMPLATE.FAT&amp;display_string=Audit&amp;VAR:KEY=NQNKBORQJY&amp;VAR:QUERY=RkZfRU5UUlBSX1ZBTF9EQUlMWSgzOTc2OSwsLCwsJ0RJTCcp&amp;WINDOW=FIRST_POPUP&amp;HEIGHT=450&amp;WIDTH=","450&amp;START_MAXIMIZED=FALSE&amp;VAR:CALENDAR=US&amp;VAR:SYMBOL=B2850B&amp;VAR:INDEX=0"}</definedName>
    <definedName name="_336__________123Graph_ECHART_1" hidden="1">#REF!</definedName>
    <definedName name="_336__FDSAUDITLINK__" localSheetId="0" hidden="1">{"fdsup://directions/FAT Viewer?action=UPDATE&amp;creator=factset&amp;DYN_ARGS=TRUE&amp;DOC_NAME=FAT:FQL_AUDITING_CLIENT_TEMPLATE.FAT&amp;display_string=Audit&amp;VAR:KEY=HOLIXEBQTA&amp;VAR:QUERY=RkZfRUJJVERBX09QRVIoTFRNLDM5NzY5KQ==&amp;WINDOW=FIRST_POPUP&amp;HEIGHT=450&amp;WIDTH=450&amp;START_MA","XIMIZED=FALSE&amp;VAR:CALENDAR=US&amp;VAR:SYMBOL=B2850B&amp;VAR:INDEX=0"}</definedName>
    <definedName name="_336__FDSAUDITLINK__" hidden="1">{"fdsup://directions/FAT Viewer?action=UPDATE&amp;creator=factset&amp;DYN_ARGS=TRUE&amp;DOC_NAME=FAT:FQL_AUDITING_CLIENT_TEMPLATE.FAT&amp;display_string=Audit&amp;VAR:KEY=HOLIXEBQTA&amp;VAR:QUERY=RkZfRUJJVERBX09QRVIoTFRNLDM5NzY5KQ==&amp;WINDOW=FIRST_POPUP&amp;HEIGHT=450&amp;WIDTH=450&amp;START_MA","XIMIZED=FALSE&amp;VAR:CALENDAR=US&amp;VAR:SYMBOL=B2850B&amp;VAR:INDEX=0"}</definedName>
    <definedName name="_337__FDSAUDITLINK__" localSheetId="0" hidden="1">{"fdsup://directions/FAT Viewer?action=UPDATE&amp;creator=factset&amp;DYN_ARGS=TRUE&amp;DOC_NAME=FAT:FQL_AUDITING_CLIENT_TEMPLATE.FAT&amp;display_string=Audit&amp;VAR:KEY=PSNQBOJAJG&amp;VAR:QUERY=RkZfRU5UUlBSX1ZBTF9EQUlMWSgzOTc2MiwsLCwsJ0RJTCcp&amp;WINDOW=FIRST_POPUP&amp;HEIGHT=450&amp;WIDTH=","450&amp;START_MAXIMIZED=FALSE&amp;VAR:CALENDAR=US&amp;VAR:SYMBOL=B2850B&amp;VAR:INDEX=0"}</definedName>
    <definedName name="_337__FDSAUDITLINK__" hidden="1">{"fdsup://directions/FAT Viewer?action=UPDATE&amp;creator=factset&amp;DYN_ARGS=TRUE&amp;DOC_NAME=FAT:FQL_AUDITING_CLIENT_TEMPLATE.FAT&amp;display_string=Audit&amp;VAR:KEY=PSNQBOJAJG&amp;VAR:QUERY=RkZfRU5UUlBSX1ZBTF9EQUlMWSgzOTc2MiwsLCwsJ0RJTCcp&amp;WINDOW=FIRST_POPUP&amp;HEIGHT=450&amp;WIDTH=","450&amp;START_MAXIMIZED=FALSE&amp;VAR:CALENDAR=US&amp;VAR:SYMBOL=B2850B&amp;VAR:INDEX=0"}</definedName>
    <definedName name="_338__FDSAUDITLINK__" localSheetId="0" hidden="1">{"fdsup://directions/FAT Viewer?action=UPDATE&amp;creator=factset&amp;DYN_ARGS=TRUE&amp;DOC_NAME=FAT:FQL_AUDITING_CLIENT_TEMPLATE.FAT&amp;display_string=Audit&amp;VAR:KEY=NKLSLEZEVI&amp;VAR:QUERY=RkZfRUJJVERBX09QRVIoTFRNLDM5NzYyKQ==&amp;WINDOW=FIRST_POPUP&amp;HEIGHT=450&amp;WIDTH=450&amp;START_MA","XIMIZED=FALSE&amp;VAR:CALENDAR=US&amp;VAR:SYMBOL=B2850B&amp;VAR:INDEX=0"}</definedName>
    <definedName name="_338__FDSAUDITLINK__" hidden="1">{"fdsup://directions/FAT Viewer?action=UPDATE&amp;creator=factset&amp;DYN_ARGS=TRUE&amp;DOC_NAME=FAT:FQL_AUDITING_CLIENT_TEMPLATE.FAT&amp;display_string=Audit&amp;VAR:KEY=NKLSLEZEVI&amp;VAR:QUERY=RkZfRUJJVERBX09QRVIoTFRNLDM5NzYyKQ==&amp;WINDOW=FIRST_POPUP&amp;HEIGHT=450&amp;WIDTH=450&amp;START_MA","XIMIZED=FALSE&amp;VAR:CALENDAR=US&amp;VAR:SYMBOL=B2850B&amp;VAR:INDEX=0"}</definedName>
    <definedName name="_339__________123Graph_FCHART_1" hidden="1">#REF!</definedName>
    <definedName name="_339__FDSAUDITLINK__" localSheetId="0" hidden="1">{"fdsup://directions/FAT Viewer?action=UPDATE&amp;creator=factset&amp;DYN_ARGS=TRUE&amp;DOC_NAME=FAT:FQL_AUDITING_CLIENT_TEMPLATE.FAT&amp;display_string=Audit&amp;VAR:KEY=TKDSDCXQPS&amp;VAR:QUERY=RkZfRU5UUlBSX1ZBTF9EQUlMWSgzOTc1NSwsLCwsJ0RJTCcp&amp;WINDOW=FIRST_POPUP&amp;HEIGHT=450&amp;WIDTH=","450&amp;START_MAXIMIZED=FALSE&amp;VAR:CALENDAR=US&amp;VAR:SYMBOL=B2850B&amp;VAR:INDEX=0"}</definedName>
    <definedName name="_339__FDSAUDITLINK__" hidden="1">{"fdsup://directions/FAT Viewer?action=UPDATE&amp;creator=factset&amp;DYN_ARGS=TRUE&amp;DOC_NAME=FAT:FQL_AUDITING_CLIENT_TEMPLATE.FAT&amp;display_string=Audit&amp;VAR:KEY=TKDSDCXQPS&amp;VAR:QUERY=RkZfRU5UUlBSX1ZBTF9EQUlMWSgzOTc1NSwsLCwsJ0RJTCcp&amp;WINDOW=FIRST_POPUP&amp;HEIGHT=450&amp;WIDTH=","450&amp;START_MAXIMIZED=FALSE&amp;VAR:CALENDAR=US&amp;VAR:SYMBOL=B2850B&amp;VAR:INDEX=0"}</definedName>
    <definedName name="_34_______________123Graph_CCHART_3" hidden="1">#REF!</definedName>
    <definedName name="_34___123Graph_DCHART_4" hidden="1">#REF!</definedName>
    <definedName name="_34__123Graph_ACHART_2" hidden="1">#REF!</definedName>
    <definedName name="_34__123Graph_ACHART_29" hidden="1">#REF!</definedName>
    <definedName name="_34__123Graph_ACHART_3" hidden="1">#REF!</definedName>
    <definedName name="_34__123Graph_ACHART_4" hidden="1">#REF!</definedName>
    <definedName name="_34__123Graph_BCHART_9" hidden="1">#REF!</definedName>
    <definedName name="_34__123Graph_CCHART_10" hidden="1">#REF!</definedName>
    <definedName name="_34__123Graph_CCHART_22" hidden="1">#REF!</definedName>
    <definedName name="_34__123Graph_DCHART_11" hidden="1">#REF!</definedName>
    <definedName name="_34__123Graph_LBL_ACHART_3" hidden="1">#REF!</definedName>
    <definedName name="_34__FDSAUDITLINK__" localSheetId="0" hidden="1">{"fdsup://IBCentral/FAT Viewer?action=UPDATE&amp;creator=factset&amp;DOC_NAME=fat:reuters_qtrly_source_window.fat&amp;display_string=Audit&amp;DYN_ARGS=TRUE&amp;VAR:ID1=85461610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qtrly_source_window.fat&amp;display_string=Audit&amp;DYN_ARGS=TRUE&amp;VAR:ID1=85461610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40__123Graph_XCHART_3" hidden="1">#REF!</definedName>
    <definedName name="_340__FDSAUDITLINK__" localSheetId="0" hidden="1">{"fdsup://directions/FAT Viewer?action=UPDATE&amp;creator=factset&amp;DYN_ARGS=TRUE&amp;DOC_NAME=FAT:FQL_AUDITING_CLIENT_TEMPLATE.FAT&amp;display_string=Audit&amp;VAR:KEY=FIXGBCVMBA&amp;VAR:QUERY=RkZfRUJJVERBX09QRVIoTFRNLDM5NzU1KQ==&amp;WINDOW=FIRST_POPUP&amp;HEIGHT=450&amp;WIDTH=450&amp;START_MA","XIMIZED=FALSE&amp;VAR:CALENDAR=US&amp;VAR:SYMBOL=B2850B&amp;VAR:INDEX=0"}</definedName>
    <definedName name="_340__FDSAUDITLINK__" hidden="1">{"fdsup://directions/FAT Viewer?action=UPDATE&amp;creator=factset&amp;DYN_ARGS=TRUE&amp;DOC_NAME=FAT:FQL_AUDITING_CLIENT_TEMPLATE.FAT&amp;display_string=Audit&amp;VAR:KEY=FIXGBCVMBA&amp;VAR:QUERY=RkZfRUJJVERBX09QRVIoTFRNLDM5NzU1KQ==&amp;WINDOW=FIRST_POPUP&amp;HEIGHT=450&amp;WIDTH=450&amp;START_MA","XIMIZED=FALSE&amp;VAR:CALENDAR=US&amp;VAR:SYMBOL=B2850B&amp;VAR:INDEX=0"}</definedName>
    <definedName name="_341__FDSAUDITLINK__" localSheetId="0" hidden="1">{"fdsup://directions/FAT Viewer?action=UPDATE&amp;creator=factset&amp;DYN_ARGS=TRUE&amp;DOC_NAME=FAT:FQL_AUDITING_CLIENT_TEMPLATE.FAT&amp;display_string=Audit&amp;VAR:KEY=VSJWRMFKZO&amp;VAR:QUERY=RkZfRU5UUlBSX1ZBTF9EQUlMWSgzOTc0OCwsLCwsJ0RJTCcp&amp;WINDOW=FIRST_POPUP&amp;HEIGHT=450&amp;WIDTH=","450&amp;START_MAXIMIZED=FALSE&amp;VAR:CALENDAR=US&amp;VAR:SYMBOL=B2850B&amp;VAR:INDEX=0"}</definedName>
    <definedName name="_341__FDSAUDITLINK__" hidden="1">{"fdsup://directions/FAT Viewer?action=UPDATE&amp;creator=factset&amp;DYN_ARGS=TRUE&amp;DOC_NAME=FAT:FQL_AUDITING_CLIENT_TEMPLATE.FAT&amp;display_string=Audit&amp;VAR:KEY=VSJWRMFKZO&amp;VAR:QUERY=RkZfRU5UUlBSX1ZBTF9EQUlMWSgzOTc0OCwsLCwsJ0RJTCcp&amp;WINDOW=FIRST_POPUP&amp;HEIGHT=450&amp;WIDTH=","450&amp;START_MAXIMIZED=FALSE&amp;VAR:CALENDAR=US&amp;VAR:SYMBOL=B2850B&amp;VAR:INDEX=0"}</definedName>
    <definedName name="_342__________123Graph_XCHART_1" hidden="1">#REF!</definedName>
    <definedName name="_342__FDSAUDITLINK__" localSheetId="0" hidden="1">{"fdsup://directions/FAT Viewer?action=UPDATE&amp;creator=factset&amp;DYN_ARGS=TRUE&amp;DOC_NAME=FAT:FQL_AUDITING_CLIENT_TEMPLATE.FAT&amp;display_string=Audit&amp;VAR:KEY=NAPADSRIRM&amp;VAR:QUERY=RkZfRUJJVERBX09QRVIoTFRNLDM5NzQ4KQ==&amp;WINDOW=FIRST_POPUP&amp;HEIGHT=450&amp;WIDTH=450&amp;START_MA","XIMIZED=FALSE&amp;VAR:CALENDAR=US&amp;VAR:SYMBOL=B2850B&amp;VAR:INDEX=0"}</definedName>
    <definedName name="_342__FDSAUDITLINK__" hidden="1">{"fdsup://directions/FAT Viewer?action=UPDATE&amp;creator=factset&amp;DYN_ARGS=TRUE&amp;DOC_NAME=FAT:FQL_AUDITING_CLIENT_TEMPLATE.FAT&amp;display_string=Audit&amp;VAR:KEY=NAPADSRIRM&amp;VAR:QUERY=RkZfRUJJVERBX09QRVIoTFRNLDM5NzQ4KQ==&amp;WINDOW=FIRST_POPUP&amp;HEIGHT=450&amp;WIDTH=450&amp;START_MA","XIMIZED=FALSE&amp;VAR:CALENDAR=US&amp;VAR:SYMBOL=B2850B&amp;VAR:INDEX=0"}</definedName>
    <definedName name="_343__FDSAUDITLINK__" localSheetId="0" hidden="1">{"fdsup://directions/FAT Viewer?action=UPDATE&amp;creator=factset&amp;DYN_ARGS=TRUE&amp;DOC_NAME=FAT:FQL_AUDITING_CLIENT_TEMPLATE.FAT&amp;display_string=Audit&amp;VAR:KEY=PITKZYJIBS&amp;VAR:QUERY=RkZfRU5UUlBSX1ZBTF9EQUlMWSgzOTc0MSwsLCwsJ0RJTCcp&amp;WINDOW=FIRST_POPUP&amp;HEIGHT=450&amp;WIDTH=","450&amp;START_MAXIMIZED=FALSE&amp;VAR:CALENDAR=US&amp;VAR:SYMBOL=B2850B&amp;VAR:INDEX=0"}</definedName>
    <definedName name="_343__FDSAUDITLINK__" hidden="1">{"fdsup://directions/FAT Viewer?action=UPDATE&amp;creator=factset&amp;DYN_ARGS=TRUE&amp;DOC_NAME=FAT:FQL_AUDITING_CLIENT_TEMPLATE.FAT&amp;display_string=Audit&amp;VAR:KEY=PITKZYJIBS&amp;VAR:QUERY=RkZfRU5UUlBSX1ZBTF9EQUlMWSgzOTc0MSwsLCwsJ0RJTCcp&amp;WINDOW=FIRST_POPUP&amp;HEIGHT=450&amp;WIDTH=","450&amp;START_MAXIMIZED=FALSE&amp;VAR:CALENDAR=US&amp;VAR:SYMBOL=B2850B&amp;VAR:INDEX=0"}</definedName>
    <definedName name="_344__FDSAUDITLINK__" localSheetId="0" hidden="1">{"fdsup://directions/FAT Viewer?action=UPDATE&amp;creator=factset&amp;DYN_ARGS=TRUE&amp;DOC_NAME=FAT:FQL_AUDITING_CLIENT_TEMPLATE.FAT&amp;display_string=Audit&amp;VAR:KEY=DERKFIPGPS&amp;VAR:QUERY=RkZfRUJJVERBX09QRVIoTFRNLDM5NzQxKQ==&amp;WINDOW=FIRST_POPUP&amp;HEIGHT=450&amp;WIDTH=450&amp;START_MA","XIMIZED=FALSE&amp;VAR:CALENDAR=US&amp;VAR:SYMBOL=B2850B&amp;VAR:INDEX=0"}</definedName>
    <definedName name="_344__FDSAUDITLINK__" hidden="1">{"fdsup://directions/FAT Viewer?action=UPDATE&amp;creator=factset&amp;DYN_ARGS=TRUE&amp;DOC_NAME=FAT:FQL_AUDITING_CLIENT_TEMPLATE.FAT&amp;display_string=Audit&amp;VAR:KEY=DERKFIPGPS&amp;VAR:QUERY=RkZfRUJJVERBX09QRVIoTFRNLDM5NzQxKQ==&amp;WINDOW=FIRST_POPUP&amp;HEIGHT=450&amp;WIDTH=450&amp;START_MA","XIMIZED=FALSE&amp;VAR:CALENDAR=US&amp;VAR:SYMBOL=B2850B&amp;VAR:INDEX=0"}</definedName>
    <definedName name="_345__________123Graph_XCHART_2" hidden="1">#REF!</definedName>
    <definedName name="_345__FDSAUDITLINK__" localSheetId="0" hidden="1">{"fdsup://directions/FAT Viewer?action=UPDATE&amp;creator=factset&amp;DYN_ARGS=TRUE&amp;DOC_NAME=FAT:FQL_AUDITING_CLIENT_TEMPLATE.FAT&amp;display_string=Audit&amp;VAR:KEY=JCPCPSXUVU&amp;VAR:QUERY=RkZfRU5UUlBSX1ZBTF9EQUlMWSgzOTczNCwsLCwsJ0RJTCcp&amp;WINDOW=FIRST_POPUP&amp;HEIGHT=450&amp;WIDTH=","450&amp;START_MAXIMIZED=FALSE&amp;VAR:CALENDAR=US&amp;VAR:SYMBOL=B2850B&amp;VAR:INDEX=0"}</definedName>
    <definedName name="_345__FDSAUDITLINK__" hidden="1">{"fdsup://directions/FAT Viewer?action=UPDATE&amp;creator=factset&amp;DYN_ARGS=TRUE&amp;DOC_NAME=FAT:FQL_AUDITING_CLIENT_TEMPLATE.FAT&amp;display_string=Audit&amp;VAR:KEY=JCPCPSXUVU&amp;VAR:QUERY=RkZfRU5UUlBSX1ZBTF9EQUlMWSgzOTczNCwsLCwsJ0RJTCcp&amp;WINDOW=FIRST_POPUP&amp;HEIGHT=450&amp;WIDTH=","450&amp;START_MAXIMIZED=FALSE&amp;VAR:CALENDAR=US&amp;VAR:SYMBOL=B2850B&amp;VAR:INDEX=0"}</definedName>
    <definedName name="_346__FDSAUDITLINK__" localSheetId="0" hidden="1">{"fdsup://directions/FAT Viewer?action=UPDATE&amp;creator=factset&amp;DYN_ARGS=TRUE&amp;DOC_NAME=FAT:FQL_AUDITING_CLIENT_TEMPLATE.FAT&amp;display_string=Audit&amp;VAR:KEY=POXSJOJGNM&amp;VAR:QUERY=RkZfRUJJVERBX09QRVIoTFRNLDM5NzM0KQ==&amp;WINDOW=FIRST_POPUP&amp;HEIGHT=450&amp;WIDTH=450&amp;START_MA","XIMIZED=FALSE&amp;VAR:CALENDAR=US&amp;VAR:SYMBOL=B2850B&amp;VAR:INDEX=0"}</definedName>
    <definedName name="_346__FDSAUDITLINK__" hidden="1">{"fdsup://directions/FAT Viewer?action=UPDATE&amp;creator=factset&amp;DYN_ARGS=TRUE&amp;DOC_NAME=FAT:FQL_AUDITING_CLIENT_TEMPLATE.FAT&amp;display_string=Audit&amp;VAR:KEY=POXSJOJGNM&amp;VAR:QUERY=RkZfRUJJVERBX09QRVIoTFRNLDM5NzM0KQ==&amp;WINDOW=FIRST_POPUP&amp;HEIGHT=450&amp;WIDTH=450&amp;START_MA","XIMIZED=FALSE&amp;VAR:CALENDAR=US&amp;VAR:SYMBOL=B2850B&amp;VAR:INDEX=0"}</definedName>
    <definedName name="_347__FDSAUDITLINK__" localSheetId="0" hidden="1">{"fdsup://directions/FAT Viewer?action=UPDATE&amp;creator=factset&amp;DYN_ARGS=TRUE&amp;DOC_NAME=FAT:FQL_AUDITING_CLIENT_TEMPLATE.FAT&amp;display_string=Audit&amp;VAR:KEY=JIFOJELGRM&amp;VAR:QUERY=RkZfRU5UUlBSX1ZBTF9EQUlMWSgzOTcyNywsLCwsJ0RJTCcp&amp;WINDOW=FIRST_POPUP&amp;HEIGHT=450&amp;WIDTH=","450&amp;START_MAXIMIZED=FALSE&amp;VAR:CALENDAR=US&amp;VAR:SYMBOL=B2850B&amp;VAR:INDEX=0"}</definedName>
    <definedName name="_347__FDSAUDITLINK__" hidden="1">{"fdsup://directions/FAT Viewer?action=UPDATE&amp;creator=factset&amp;DYN_ARGS=TRUE&amp;DOC_NAME=FAT:FQL_AUDITING_CLIENT_TEMPLATE.FAT&amp;display_string=Audit&amp;VAR:KEY=JIFOJELGRM&amp;VAR:QUERY=RkZfRU5UUlBSX1ZBTF9EQUlMWSgzOTcyNywsLCwsJ0RJTCcp&amp;WINDOW=FIRST_POPUP&amp;HEIGHT=450&amp;WIDTH=","450&amp;START_MAXIMIZED=FALSE&amp;VAR:CALENDAR=US&amp;VAR:SYMBOL=B2850B&amp;VAR:INDEX=0"}</definedName>
    <definedName name="_348_________123Graph_ACHART_1" hidden="1">#REF!</definedName>
    <definedName name="_348__FDSAUDITLINK__" localSheetId="0" hidden="1">{"fdsup://directions/FAT Viewer?action=UPDATE&amp;creator=factset&amp;DYN_ARGS=TRUE&amp;DOC_NAME=FAT:FQL_AUDITING_CLIENT_TEMPLATE.FAT&amp;display_string=Audit&amp;VAR:KEY=DSXQJSZGXA&amp;VAR:QUERY=RkZfRUJJVERBX09QRVIoTFRNLDM5NzI3KQ==&amp;WINDOW=FIRST_POPUP&amp;HEIGHT=450&amp;WIDTH=450&amp;START_MA","XIMIZED=FALSE&amp;VAR:CALENDAR=US&amp;VAR:SYMBOL=B2850B&amp;VAR:INDEX=0"}</definedName>
    <definedName name="_348__FDSAUDITLINK__" hidden="1">{"fdsup://directions/FAT Viewer?action=UPDATE&amp;creator=factset&amp;DYN_ARGS=TRUE&amp;DOC_NAME=FAT:FQL_AUDITING_CLIENT_TEMPLATE.FAT&amp;display_string=Audit&amp;VAR:KEY=DSXQJSZGXA&amp;VAR:QUERY=RkZfRUJJVERBX09QRVIoTFRNLDM5NzI3KQ==&amp;WINDOW=FIRST_POPUP&amp;HEIGHT=450&amp;WIDTH=450&amp;START_MA","XIMIZED=FALSE&amp;VAR:CALENDAR=US&amp;VAR:SYMBOL=B2850B&amp;VAR:INDEX=0"}</definedName>
    <definedName name="_349__FDSAUDITLINK__" localSheetId="0" hidden="1">{"fdsup://directions/FAT Viewer?action=UPDATE&amp;creator=factset&amp;DYN_ARGS=TRUE&amp;DOC_NAME=FAT:FQL_AUDITING_CLIENT_TEMPLATE.FAT&amp;display_string=Audit&amp;VAR:KEY=VONWLETELA&amp;VAR:QUERY=RkZfRU5UUlBSX1ZBTF9EQUlMWSgzOTcyMCwsLCwsJ0RJTCcp&amp;WINDOW=FIRST_POPUP&amp;HEIGHT=450&amp;WIDTH=","450&amp;START_MAXIMIZED=FALSE&amp;VAR:CALENDAR=US&amp;VAR:SYMBOL=B2850B&amp;VAR:INDEX=0"}</definedName>
    <definedName name="_349__FDSAUDITLINK__" hidden="1">{"fdsup://directions/FAT Viewer?action=UPDATE&amp;creator=factset&amp;DYN_ARGS=TRUE&amp;DOC_NAME=FAT:FQL_AUDITING_CLIENT_TEMPLATE.FAT&amp;display_string=Audit&amp;VAR:KEY=VONWLETELA&amp;VAR:QUERY=RkZfRU5UUlBSX1ZBTF9EQUlMWSgzOTcyMCwsLCwsJ0RJTCcp&amp;WINDOW=FIRST_POPUP&amp;HEIGHT=450&amp;WIDTH=","450&amp;START_MAXIMIZED=FALSE&amp;VAR:CALENDAR=US&amp;VAR:SYMBOL=B2850B&amp;VAR:INDEX=0"}</definedName>
    <definedName name="_35_______________123Graph_DCHART_1" hidden="1">#REF!</definedName>
    <definedName name="_35___123Graph_ECHART_3" hidden="1">#REF!</definedName>
    <definedName name="_35__123Graph_ACHART_22" hidden="1">#REF!</definedName>
    <definedName name="_35__123Graph_ACHART_3" hidden="1">#REF!</definedName>
    <definedName name="_35__123Graph_ACHART_5" hidden="1">#REF!</definedName>
    <definedName name="_35__123Graph_BCHART_1" hidden="1">#REF!</definedName>
    <definedName name="_35__123Graph_CCHART_11" hidden="1">#REF!</definedName>
    <definedName name="_35__FDSAUDITLINK__" localSheetId="0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50__FDSAUDITLINK__" localSheetId="0" hidden="1">{"fdsup://directions/FAT Viewer?action=UPDATE&amp;creator=factset&amp;DYN_ARGS=TRUE&amp;DOC_NAME=FAT:FQL_AUDITING_CLIENT_TEMPLATE.FAT&amp;display_string=Audit&amp;VAR:KEY=HELYBWPOZG&amp;VAR:QUERY=RkZfRUJJVERBX09QRVIoTFRNLDM5NzIwKQ==&amp;WINDOW=FIRST_POPUP&amp;HEIGHT=450&amp;WIDTH=450&amp;START_MA","XIMIZED=FALSE&amp;VAR:CALENDAR=US&amp;VAR:SYMBOL=B2850B&amp;VAR:INDEX=0"}</definedName>
    <definedName name="_350__FDSAUDITLINK__" hidden="1">{"fdsup://directions/FAT Viewer?action=UPDATE&amp;creator=factset&amp;DYN_ARGS=TRUE&amp;DOC_NAME=FAT:FQL_AUDITING_CLIENT_TEMPLATE.FAT&amp;display_string=Audit&amp;VAR:KEY=HELYBWPOZG&amp;VAR:QUERY=RkZfRUJJVERBX09QRVIoTFRNLDM5NzIwKQ==&amp;WINDOW=FIRST_POPUP&amp;HEIGHT=450&amp;WIDTH=450&amp;START_MA","XIMIZED=FALSE&amp;VAR:CALENDAR=US&amp;VAR:SYMBOL=B2850B&amp;VAR:INDEX=0"}</definedName>
    <definedName name="_351_________123Graph_ACHART_2" hidden="1">#REF!</definedName>
    <definedName name="_351__FDSAUDITLINK__" localSheetId="0" hidden="1">{"fdsup://directions/FAT Viewer?action=UPDATE&amp;creator=factset&amp;DYN_ARGS=TRUE&amp;DOC_NAME=FAT:FQL_AUDITING_CLIENT_TEMPLATE.FAT&amp;display_string=Audit&amp;VAR:KEY=JYRCRMHGNA&amp;VAR:QUERY=RkZfRU5UUlBSX1ZBTF9EQUlMWSgzOTcxMywsLCwsJ0RJTCcp&amp;WINDOW=FIRST_POPUP&amp;HEIGHT=450&amp;WIDTH=","450&amp;START_MAXIMIZED=FALSE&amp;VAR:CALENDAR=US&amp;VAR:SYMBOL=B2850B&amp;VAR:INDEX=0"}</definedName>
    <definedName name="_351__FDSAUDITLINK__" hidden="1">{"fdsup://directions/FAT Viewer?action=UPDATE&amp;creator=factset&amp;DYN_ARGS=TRUE&amp;DOC_NAME=FAT:FQL_AUDITING_CLIENT_TEMPLATE.FAT&amp;display_string=Audit&amp;VAR:KEY=JYRCRMHGNA&amp;VAR:QUERY=RkZfRU5UUlBSX1ZBTF9EQUlMWSgzOTcxMywsLCwsJ0RJTCcp&amp;WINDOW=FIRST_POPUP&amp;HEIGHT=450&amp;WIDTH=","450&amp;START_MAXIMIZED=FALSE&amp;VAR:CALENDAR=US&amp;VAR:SYMBOL=B2850B&amp;VAR:INDEX=0"}</definedName>
    <definedName name="_352__FDSAUDITLINK__" localSheetId="0" hidden="1">{"fdsup://directions/FAT Viewer?action=UPDATE&amp;creator=factset&amp;DYN_ARGS=TRUE&amp;DOC_NAME=FAT:FQL_AUDITING_CLIENT_TEMPLATE.FAT&amp;display_string=Audit&amp;VAR:KEY=NEPGLGVENE&amp;VAR:QUERY=RkZfRUJJVERBX09QRVIoTFRNLDM5NzEzKQ==&amp;WINDOW=FIRST_POPUP&amp;HEIGHT=450&amp;WIDTH=450&amp;START_MA","XIMIZED=FALSE&amp;VAR:CALENDAR=US&amp;VAR:SYMBOL=B2850B&amp;VAR:INDEX=0"}</definedName>
    <definedName name="_352__FDSAUDITLINK__" hidden="1">{"fdsup://directions/FAT Viewer?action=UPDATE&amp;creator=factset&amp;DYN_ARGS=TRUE&amp;DOC_NAME=FAT:FQL_AUDITING_CLIENT_TEMPLATE.FAT&amp;display_string=Audit&amp;VAR:KEY=NEPGLGVENE&amp;VAR:QUERY=RkZfRUJJVERBX09QRVIoTFRNLDM5NzEzKQ==&amp;WINDOW=FIRST_POPUP&amp;HEIGHT=450&amp;WIDTH=450&amp;START_MA","XIMIZED=FALSE&amp;VAR:CALENDAR=US&amp;VAR:SYMBOL=B2850B&amp;VAR:INDEX=0"}</definedName>
    <definedName name="_353__FDSAUDITLINK__" localSheetId="0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localSheetId="0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_______123Graph_ACHART_3" hidden="1">#REF!</definedName>
    <definedName name="_354__FDSAUDITLINK__" localSheetId="0" hidden="1">{"fdsup://directions/FAT Viewer?action=UPDATE&amp;creator=factset&amp;DYN_ARGS=TRUE&amp;DOC_NAME=FAT:FQL_AUDITING_CLIENT_TEMPLATE.FAT&amp;display_string=Audit&amp;VAR:KEY=RWFCPEBOTG&amp;VAR:QUERY=RkZfRUJJVERBX09QRVIoTFRNLDM5NzA2KQ==&amp;WINDOW=FIRST_POPUP&amp;HEIGHT=450&amp;WIDTH=450&amp;START_MA","XIMIZED=FALSE&amp;VAR:CALENDAR=US&amp;VAR:SYMBOL=B2850B&amp;VAR:INDEX=0"}</definedName>
    <definedName name="_354__FDSAUDITLINK__" hidden="1">{"fdsup://directions/FAT Viewer?action=UPDATE&amp;creator=factset&amp;DYN_ARGS=TRUE&amp;DOC_NAME=FAT:FQL_AUDITING_CLIENT_TEMPLATE.FAT&amp;display_string=Audit&amp;VAR:KEY=RWFCPEBOTG&amp;VAR:QUERY=RkZfRUJJVERBX09QRVIoTFRNLDM5NzA2KQ==&amp;WINDOW=FIRST_POPUP&amp;HEIGHT=450&amp;WIDTH=450&amp;START_MA","XIMIZED=FALSE&amp;VAR:CALENDAR=US&amp;VAR:SYMBOL=B2850B&amp;VAR:INDEX=0"}</definedName>
    <definedName name="_355__FDSAUDITLINK__" localSheetId="0" hidden="1">{"fdsup://directions/FAT Viewer?action=UPDATE&amp;creator=factset&amp;DYN_ARGS=TRUE&amp;DOC_NAME=FAT:FQL_AUDITING_CLIENT_TEMPLATE.FAT&amp;display_string=Audit&amp;VAR:KEY=TWZOJWFYXO&amp;VAR:QUERY=RkZfRU5UUlBSX1ZBTF9EQUlMWSgzOTY5OSwsLCwsJ0RJTCcp&amp;WINDOW=FIRST_POPUP&amp;HEIGHT=450&amp;WIDTH=","450&amp;START_MAXIMIZED=FALSE&amp;VAR:CALENDAR=US&amp;VAR:SYMBOL=B2850B&amp;VAR:INDEX=0"}</definedName>
    <definedName name="_355__FDSAUDITLINK__" hidden="1">{"fdsup://directions/FAT Viewer?action=UPDATE&amp;creator=factset&amp;DYN_ARGS=TRUE&amp;DOC_NAME=FAT:FQL_AUDITING_CLIENT_TEMPLATE.FAT&amp;display_string=Audit&amp;VAR:KEY=TWZOJWFYXO&amp;VAR:QUERY=RkZfRU5UUlBSX1ZBTF9EQUlMWSgzOTY5OSwsLCwsJ0RJTCcp&amp;WINDOW=FIRST_POPUP&amp;HEIGHT=450&amp;WIDTH=","450&amp;START_MAXIMIZED=FALSE&amp;VAR:CALENDAR=US&amp;VAR:SYMBOL=B2850B&amp;VAR:INDEX=0"}</definedName>
    <definedName name="_356__FDSAUDITLINK__" localSheetId="0" hidden="1">{"fdsup://directions/FAT Viewer?action=UPDATE&amp;creator=factset&amp;DYN_ARGS=TRUE&amp;DOC_NAME=FAT:FQL_AUDITING_CLIENT_TEMPLATE.FAT&amp;display_string=Audit&amp;VAR:KEY=TAVGFGFAJM&amp;VAR:QUERY=RkZfRUJJVERBX09QRVIoTFRNLDM5Njk5KQ==&amp;WINDOW=FIRST_POPUP&amp;HEIGHT=450&amp;WIDTH=450&amp;START_MA","XIMIZED=FALSE&amp;VAR:CALENDAR=US&amp;VAR:SYMBOL=B2850B&amp;VAR:INDEX=0"}</definedName>
    <definedName name="_356__FDSAUDITLINK__" hidden="1">{"fdsup://directions/FAT Viewer?action=UPDATE&amp;creator=factset&amp;DYN_ARGS=TRUE&amp;DOC_NAME=FAT:FQL_AUDITING_CLIENT_TEMPLATE.FAT&amp;display_string=Audit&amp;VAR:KEY=TAVGFGFAJM&amp;VAR:QUERY=RkZfRUJJVERBX09QRVIoTFRNLDM5Njk5KQ==&amp;WINDOW=FIRST_POPUP&amp;HEIGHT=450&amp;WIDTH=450&amp;START_MA","XIMIZED=FALSE&amp;VAR:CALENDAR=US&amp;VAR:SYMBOL=B2850B&amp;VAR:INDEX=0"}</definedName>
    <definedName name="_357_________123Graph_BCHART_1" hidden="1">#REF!</definedName>
    <definedName name="_357__FDSAUDITLINK__" localSheetId="0" hidden="1">{"fdsup://directions/FAT Viewer?action=UPDATE&amp;creator=factset&amp;DYN_ARGS=TRUE&amp;DOC_NAME=FAT:FQL_AUDITING_CLIENT_TEMPLATE.FAT&amp;display_string=Audit&amp;VAR:KEY=LQBERMBUJW&amp;VAR:QUERY=RkZfRU5UUlBSX1ZBTF9EQUlMWSgzOTY5MiwsLCwsJ0RJTCcp&amp;WINDOW=FIRST_POPUP&amp;HEIGHT=450&amp;WIDTH=","450&amp;START_MAXIMIZED=FALSE&amp;VAR:CALENDAR=US&amp;VAR:SYMBOL=B2850B&amp;VAR:INDEX=0"}</definedName>
    <definedName name="_357__FDSAUDITLINK__" hidden="1">{"fdsup://directions/FAT Viewer?action=UPDATE&amp;creator=factset&amp;DYN_ARGS=TRUE&amp;DOC_NAME=FAT:FQL_AUDITING_CLIENT_TEMPLATE.FAT&amp;display_string=Audit&amp;VAR:KEY=LQBERMBUJW&amp;VAR:QUERY=RkZfRU5UUlBSX1ZBTF9EQUlMWSgzOTY5MiwsLCwsJ0RJTCcp&amp;WINDOW=FIRST_POPUP&amp;HEIGHT=450&amp;WIDTH=","450&amp;START_MAXIMIZED=FALSE&amp;VAR:CALENDAR=US&amp;VAR:SYMBOL=B2850B&amp;VAR:INDEX=0"}</definedName>
    <definedName name="_358__FDSAUDITLINK__" localSheetId="0" hidden="1">{"fdsup://directions/FAT Viewer?action=UPDATE&amp;creator=factset&amp;DYN_ARGS=TRUE&amp;DOC_NAME=FAT:FQL_AUDITING_CLIENT_TEMPLATE.FAT&amp;display_string=Audit&amp;VAR:KEY=HGNGLETGPK&amp;VAR:QUERY=RkZfRUJJVERBX09QRVIoTFRNLDM5NjkyKQ==&amp;WINDOW=FIRST_POPUP&amp;HEIGHT=450&amp;WIDTH=450&amp;START_MA","XIMIZED=FALSE&amp;VAR:CALENDAR=US&amp;VAR:SYMBOL=B2850B&amp;VAR:INDEX=0"}</definedName>
    <definedName name="_358__FDSAUDITLINK__" hidden="1">{"fdsup://directions/FAT Viewer?action=UPDATE&amp;creator=factset&amp;DYN_ARGS=TRUE&amp;DOC_NAME=FAT:FQL_AUDITING_CLIENT_TEMPLATE.FAT&amp;display_string=Audit&amp;VAR:KEY=HGNGLETGPK&amp;VAR:QUERY=RkZfRUJJVERBX09QRVIoTFRNLDM5NjkyKQ==&amp;WINDOW=FIRST_POPUP&amp;HEIGHT=450&amp;WIDTH=450&amp;START_MA","XIMIZED=FALSE&amp;VAR:CALENDAR=US&amp;VAR:SYMBOL=B2850B&amp;VAR:INDEX=0"}</definedName>
    <definedName name="_359__FDSAUDITLINK__" localSheetId="0" hidden="1">{"fdsup://directions/FAT Viewer?action=UPDATE&amp;creator=factset&amp;DYN_ARGS=TRUE&amp;DOC_NAME=FAT:FQL_AUDITING_CLIENT_TEMPLATE.FAT&amp;display_string=Audit&amp;VAR:KEY=TODCHKHOLC&amp;VAR:QUERY=RkZfRU5UUlBSX1ZBTF9EQUlMWSgzOTY4NSwsLCwsJ0RJTCcp&amp;WINDOW=FIRST_POPUP&amp;HEIGHT=450&amp;WIDTH=","450&amp;START_MAXIMIZED=FALSE&amp;VAR:CALENDAR=US&amp;VAR:SYMBOL=B2850B&amp;VAR:INDEX=0"}</definedName>
    <definedName name="_359__FDSAUDITLINK__" hidden="1">{"fdsup://directions/FAT Viewer?action=UPDATE&amp;creator=factset&amp;DYN_ARGS=TRUE&amp;DOC_NAME=FAT:FQL_AUDITING_CLIENT_TEMPLATE.FAT&amp;display_string=Audit&amp;VAR:KEY=TODCHKHOLC&amp;VAR:QUERY=RkZfRU5UUlBSX1ZBTF9EQUlMWSgzOTY4NSwsLCwsJ0RJTCcp&amp;WINDOW=FIRST_POPUP&amp;HEIGHT=450&amp;WIDTH=","450&amp;START_MAXIMIZED=FALSE&amp;VAR:CALENDAR=US&amp;VAR:SYMBOL=B2850B&amp;VAR:INDEX=0"}</definedName>
    <definedName name="_36________________123Graph_ACHART_2" hidden="1">#REF!</definedName>
    <definedName name="_36_______________123Graph_DCHART_2" hidden="1">#REF!</definedName>
    <definedName name="_36___123Graph_ECHART_4" hidden="1">#REF!</definedName>
    <definedName name="_36__123Graph_ACHART_23" hidden="1">#REF!</definedName>
    <definedName name="_36__123Graph_ACHART_30" hidden="1">#REF!</definedName>
    <definedName name="_36__123Graph_ACHART_6" hidden="1">#REF!</definedName>
    <definedName name="_36__123Graph_BCHART_1" hidden="1">#REF!</definedName>
    <definedName name="_36__123Graph_BCHART_3" hidden="1">#REF!</definedName>
    <definedName name="_36__123Graph_CCHART_12" hidden="1">#REF!</definedName>
    <definedName name="_36__123Graph_CCHART_9" hidden="1">#REF!</definedName>
    <definedName name="_36__123Graph_DCHART_12" hidden="1">#REF!</definedName>
    <definedName name="_36__123Graph_LBL_ACHART_2" hidden="1">#REF!</definedName>
    <definedName name="_36__FDSAUDITLINK__" localSheetId="0" hidden="1">{"fdsup://IBCentral/FAT Viewer?action=UPDATE&amp;creator=factset&amp;DOC_NAME=fat:reuters_qtrly_source_window.fat&amp;display_string=Audit&amp;DYN_ARGS=TRUE&amp;VAR:ID1=34537086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qtrly_source_window.fat&amp;display_string=Audit&amp;DYN_ARGS=TRUE&amp;VAR:ID1=34537086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60_________123Graph_BCHART_2" hidden="1">#REF!</definedName>
    <definedName name="_360__123Graph_XCHART_4" hidden="1">#REF!</definedName>
    <definedName name="_360__FDSAUDITLINK__" localSheetId="0" hidden="1">{"fdsup://directions/FAT Viewer?action=UPDATE&amp;creator=factset&amp;DYN_ARGS=TRUE&amp;DOC_NAME=FAT:FQL_AUDITING_CLIENT_TEMPLATE.FAT&amp;display_string=Audit&amp;VAR:KEY=BENAFUZOLA&amp;VAR:QUERY=RkZfRUJJVERBX09QRVIoTFRNLDM5Njg1KQ==&amp;WINDOW=FIRST_POPUP&amp;HEIGHT=450&amp;WIDTH=450&amp;START_MA","XIMIZED=FALSE&amp;VAR:CALENDAR=US&amp;VAR:SYMBOL=B2850B&amp;VAR:INDEX=0"}</definedName>
    <definedName name="_360__FDSAUDITLINK__" hidden="1">{"fdsup://directions/FAT Viewer?action=UPDATE&amp;creator=factset&amp;DYN_ARGS=TRUE&amp;DOC_NAME=FAT:FQL_AUDITING_CLIENT_TEMPLATE.FAT&amp;display_string=Audit&amp;VAR:KEY=BENAFUZOLA&amp;VAR:QUERY=RkZfRUJJVERBX09QRVIoTFRNLDM5Njg1KQ==&amp;WINDOW=FIRST_POPUP&amp;HEIGHT=450&amp;WIDTH=450&amp;START_MA","XIMIZED=FALSE&amp;VAR:CALENDAR=US&amp;VAR:SYMBOL=B2850B&amp;VAR:INDEX=0"}</definedName>
    <definedName name="_361__FDSAUDITLINK__" localSheetId="0" hidden="1">{"fdsup://directions/FAT Viewer?action=UPDATE&amp;creator=factset&amp;DYN_ARGS=TRUE&amp;DOC_NAME=FAT:FQL_AUDITING_CLIENT_TEMPLATE.FAT&amp;display_string=Audit&amp;VAR:KEY=XOPCNORGNC&amp;VAR:QUERY=RkZfRU5UUlBSX1ZBTF9EQUlMWSgzOTY3OCwsLCwsJ0RJTCcp&amp;WINDOW=FIRST_POPUP&amp;HEIGHT=450&amp;WIDTH=","450&amp;START_MAXIMIZED=FALSE&amp;VAR:CALENDAR=US&amp;VAR:SYMBOL=B2850B&amp;VAR:INDEX=0"}</definedName>
    <definedName name="_361__FDSAUDITLINK__" hidden="1">{"fdsup://directions/FAT Viewer?action=UPDATE&amp;creator=factset&amp;DYN_ARGS=TRUE&amp;DOC_NAME=FAT:FQL_AUDITING_CLIENT_TEMPLATE.FAT&amp;display_string=Audit&amp;VAR:KEY=XOPCNORGNC&amp;VAR:QUERY=RkZfRU5UUlBSX1ZBTF9EQUlMWSgzOTY3OCwsLCwsJ0RJTCcp&amp;WINDOW=FIRST_POPUP&amp;HEIGHT=450&amp;WIDTH=","450&amp;START_MAXIMIZED=FALSE&amp;VAR:CALENDAR=US&amp;VAR:SYMBOL=B2850B&amp;VAR:INDEX=0"}</definedName>
    <definedName name="_362__FDSAUDITLINK__" localSheetId="0" hidden="1">{"fdsup://directions/FAT Viewer?action=UPDATE&amp;creator=factset&amp;DYN_ARGS=TRUE&amp;DOC_NAME=FAT:FQL_AUDITING_CLIENT_TEMPLATE.FAT&amp;display_string=Audit&amp;VAR:KEY=HODOPIPYZK&amp;VAR:QUERY=RkZfRUJJVERBX09QRVIoTFRNLDM5Njc4KQ==&amp;WINDOW=FIRST_POPUP&amp;HEIGHT=450&amp;WIDTH=450&amp;START_MA","XIMIZED=FALSE&amp;VAR:CALENDAR=US&amp;VAR:SYMBOL=B2850B&amp;VAR:INDEX=0"}</definedName>
    <definedName name="_362__FDSAUDITLINK__" hidden="1">{"fdsup://directions/FAT Viewer?action=UPDATE&amp;creator=factset&amp;DYN_ARGS=TRUE&amp;DOC_NAME=FAT:FQL_AUDITING_CLIENT_TEMPLATE.FAT&amp;display_string=Audit&amp;VAR:KEY=HODOPIPYZK&amp;VAR:QUERY=RkZfRUJJVERBX09QRVIoTFRNLDM5Njc4KQ==&amp;WINDOW=FIRST_POPUP&amp;HEIGHT=450&amp;WIDTH=450&amp;START_MA","XIMIZED=FALSE&amp;VAR:CALENDAR=US&amp;VAR:SYMBOL=B2850B&amp;VAR:INDEX=0"}</definedName>
    <definedName name="_363_________123Graph_BCHART_3" hidden="1">#REF!</definedName>
    <definedName name="_363__FDSAUDITLINK__" localSheetId="0" hidden="1">{"fdsup://directions/FAT Viewer?action=UPDATE&amp;creator=factset&amp;DYN_ARGS=TRUE&amp;DOC_NAME=FAT:FQL_AUDITING_CLIENT_TEMPLATE.FAT&amp;display_string=Audit&amp;VAR:KEY=TABMTAZGNK&amp;VAR:QUERY=RkZfRU5UUlBSX1ZBTF9EQUlMWSgzOTY3MSwsLCwsJ0RJTCcp&amp;WINDOW=FIRST_POPUP&amp;HEIGHT=450&amp;WIDTH=","450&amp;START_MAXIMIZED=FALSE&amp;VAR:CALENDAR=US&amp;VAR:SYMBOL=B2850B&amp;VAR:INDEX=0"}</definedName>
    <definedName name="_363__FDSAUDITLINK__" hidden="1">{"fdsup://directions/FAT Viewer?action=UPDATE&amp;creator=factset&amp;DYN_ARGS=TRUE&amp;DOC_NAME=FAT:FQL_AUDITING_CLIENT_TEMPLATE.FAT&amp;display_string=Audit&amp;VAR:KEY=TABMTAZGNK&amp;VAR:QUERY=RkZfRU5UUlBSX1ZBTF9EQUlMWSgzOTY3MSwsLCwsJ0RJTCcp&amp;WINDOW=FIRST_POPUP&amp;HEIGHT=450&amp;WIDTH=","450&amp;START_MAXIMIZED=FALSE&amp;VAR:CALENDAR=US&amp;VAR:SYMBOL=B2850B&amp;VAR:INDEX=0"}</definedName>
    <definedName name="_364__FDSAUDITLINK__" localSheetId="0" hidden="1">{"fdsup://directions/FAT Viewer?action=UPDATE&amp;creator=factset&amp;DYN_ARGS=TRUE&amp;DOC_NAME=FAT:FQL_AUDITING_CLIENT_TEMPLATE.FAT&amp;display_string=Audit&amp;VAR:KEY=ZCBWJGPKVE&amp;VAR:QUERY=RkZfRUJJVERBX09QRVIoTFRNLDM5NjcxKQ==&amp;WINDOW=FIRST_POPUP&amp;HEIGHT=450&amp;WIDTH=450&amp;START_MA","XIMIZED=FALSE&amp;VAR:CALENDAR=US&amp;VAR:SYMBOL=B2850B&amp;VAR:INDEX=0"}</definedName>
    <definedName name="_364__FDSAUDITLINK__" hidden="1">{"fdsup://directions/FAT Viewer?action=UPDATE&amp;creator=factset&amp;DYN_ARGS=TRUE&amp;DOC_NAME=FAT:FQL_AUDITING_CLIENT_TEMPLATE.FAT&amp;display_string=Audit&amp;VAR:KEY=ZCBWJGPKVE&amp;VAR:QUERY=RkZfRUJJVERBX09QRVIoTFRNLDM5NjcxKQ==&amp;WINDOW=FIRST_POPUP&amp;HEIGHT=450&amp;WIDTH=450&amp;START_MA","XIMIZED=FALSE&amp;VAR:CALENDAR=US&amp;VAR:SYMBOL=B2850B&amp;VAR:INDEX=0"}</definedName>
    <definedName name="_365__FDSAUDITLINK__" localSheetId="0" hidden="1">{"fdsup://directions/FAT Viewer?action=UPDATE&amp;creator=factset&amp;DYN_ARGS=TRUE&amp;DOC_NAME=FAT:FQL_AUDITING_CLIENT_TEMPLATE.FAT&amp;display_string=Audit&amp;VAR:KEY=DURIZEZAJA&amp;VAR:QUERY=RkZfRU5UUlBSX1ZBTF9EQUlMWSgzOTY2NCwsLCwsJ0RJTCcp&amp;WINDOW=FIRST_POPUP&amp;HEIGHT=450&amp;WIDTH=","450&amp;START_MAXIMIZED=FALSE&amp;VAR:CALENDAR=US&amp;VAR:SYMBOL=B2850B&amp;VAR:INDEX=0"}</definedName>
    <definedName name="_365__FDSAUDITLINK__" hidden="1">{"fdsup://directions/FAT Viewer?action=UPDATE&amp;creator=factset&amp;DYN_ARGS=TRUE&amp;DOC_NAME=FAT:FQL_AUDITING_CLIENT_TEMPLATE.FAT&amp;display_string=Audit&amp;VAR:KEY=DURIZEZAJA&amp;VAR:QUERY=RkZfRU5UUlBSX1ZBTF9EQUlMWSgzOTY2NCwsLCwsJ0RJTCcp&amp;WINDOW=FIRST_POPUP&amp;HEIGHT=450&amp;WIDTH=","450&amp;START_MAXIMIZED=FALSE&amp;VAR:CALENDAR=US&amp;VAR:SYMBOL=B2850B&amp;VAR:INDEX=0"}</definedName>
    <definedName name="_366_________123Graph_CCHART_1" hidden="1">#REF!</definedName>
    <definedName name="_366__FDSAUDITLINK__" localSheetId="0" hidden="1">{"fdsup://directions/FAT Viewer?action=UPDATE&amp;creator=factset&amp;DYN_ARGS=TRUE&amp;DOC_NAME=FAT:FQL_AUDITING_CLIENT_TEMPLATE.FAT&amp;display_string=Audit&amp;VAR:KEY=PQRMFGTUNK&amp;VAR:QUERY=RkZfRUJJVERBX09QRVIoTFRNLDM5NjY0KQ==&amp;WINDOW=FIRST_POPUP&amp;HEIGHT=450&amp;WIDTH=450&amp;START_MA","XIMIZED=FALSE&amp;VAR:CALENDAR=US&amp;VAR:SYMBOL=B2850B&amp;VAR:INDEX=0"}</definedName>
    <definedName name="_366__FDSAUDITLINK__" hidden="1">{"fdsup://directions/FAT Viewer?action=UPDATE&amp;creator=factset&amp;DYN_ARGS=TRUE&amp;DOC_NAME=FAT:FQL_AUDITING_CLIENT_TEMPLATE.FAT&amp;display_string=Audit&amp;VAR:KEY=PQRMFGTUNK&amp;VAR:QUERY=RkZfRUJJVERBX09QRVIoTFRNLDM5NjY0KQ==&amp;WINDOW=FIRST_POPUP&amp;HEIGHT=450&amp;WIDTH=450&amp;START_MA","XIMIZED=FALSE&amp;VAR:CALENDAR=US&amp;VAR:SYMBOL=B2850B&amp;VAR:INDEX=0"}</definedName>
    <definedName name="_367__FDSAUDITLINK__" localSheetId="0" hidden="1">{"fdsup://directions/FAT Viewer?action=UPDATE&amp;creator=factset&amp;DYN_ARGS=TRUE&amp;DOC_NAME=FAT:FQL_AUDITING_CLIENT_TEMPLATE.FAT&amp;display_string=Audit&amp;VAR:KEY=VCFCPYPQPA&amp;VAR:QUERY=RkZfRU5UUlBSX1ZBTF9EQUlMWSgzOTY1NywsLCwsJ0RJTCcp&amp;WINDOW=FIRST_POPUP&amp;HEIGHT=450&amp;WIDTH=","450&amp;START_MAXIMIZED=FALSE&amp;VAR:CALENDAR=US&amp;VAR:SYMBOL=B2850B&amp;VAR:INDEX=0"}</definedName>
    <definedName name="_367__FDSAUDITLINK__" hidden="1">{"fdsup://directions/FAT Viewer?action=UPDATE&amp;creator=factset&amp;DYN_ARGS=TRUE&amp;DOC_NAME=FAT:FQL_AUDITING_CLIENT_TEMPLATE.FAT&amp;display_string=Audit&amp;VAR:KEY=VCFCPYPQPA&amp;VAR:QUERY=RkZfRU5UUlBSX1ZBTF9EQUlMWSgzOTY1NywsLCwsJ0RJTCcp&amp;WINDOW=FIRST_POPUP&amp;HEIGHT=450&amp;WIDTH=","450&amp;START_MAXIMIZED=FALSE&amp;VAR:CALENDAR=US&amp;VAR:SYMBOL=B2850B&amp;VAR:INDEX=0"}</definedName>
    <definedName name="_368__FDSAUDITLINK__" localSheetId="0" hidden="1">{"fdsup://directions/FAT Viewer?action=UPDATE&amp;creator=factset&amp;DYN_ARGS=TRUE&amp;DOC_NAME=FAT:FQL_AUDITING_CLIENT_TEMPLATE.FAT&amp;display_string=Audit&amp;VAR:KEY=PUJEJELEFU&amp;VAR:QUERY=RkZfRUJJVERBX09QRVIoTFRNLDM5NjU3KQ==&amp;WINDOW=FIRST_POPUP&amp;HEIGHT=450&amp;WIDTH=450&amp;START_MA","XIMIZED=FALSE&amp;VAR:CALENDAR=US&amp;VAR:SYMBOL=B2850B&amp;VAR:INDEX=0"}</definedName>
    <definedName name="_368__FDSAUDITLINK__" hidden="1">{"fdsup://directions/FAT Viewer?action=UPDATE&amp;creator=factset&amp;DYN_ARGS=TRUE&amp;DOC_NAME=FAT:FQL_AUDITING_CLIENT_TEMPLATE.FAT&amp;display_string=Audit&amp;VAR:KEY=PUJEJELEFU&amp;VAR:QUERY=RkZfRUJJVERBX09QRVIoTFRNLDM5NjU3KQ==&amp;WINDOW=FIRST_POPUP&amp;HEIGHT=450&amp;WIDTH=450&amp;START_MA","XIMIZED=FALSE&amp;VAR:CALENDAR=US&amp;VAR:SYMBOL=B2850B&amp;VAR:INDEX=0"}</definedName>
    <definedName name="_369_________123Graph_CCHART_2" hidden="1">#REF!</definedName>
    <definedName name="_369__FDSAUDITLINK__" localSheetId="0" hidden="1">{"fdsup://directions/FAT Viewer?action=UPDATE&amp;creator=factset&amp;DYN_ARGS=TRUE&amp;DOC_NAME=FAT:FQL_AUDITING_CLIENT_TEMPLATE.FAT&amp;display_string=Audit&amp;VAR:KEY=FCHWDQDGTS&amp;VAR:QUERY=RkZfRU5UUlBSX1ZBTF9EQUlMWSgzOTY1MCwsLCwsJ0RJTCcp&amp;WINDOW=FIRST_POPUP&amp;HEIGHT=450&amp;WIDTH=","450&amp;START_MAXIMIZED=FALSE&amp;VAR:CALENDAR=US&amp;VAR:SYMBOL=B2850B&amp;VAR:INDEX=0"}</definedName>
    <definedName name="_369__FDSAUDITLINK__" hidden="1">{"fdsup://directions/FAT Viewer?action=UPDATE&amp;creator=factset&amp;DYN_ARGS=TRUE&amp;DOC_NAME=FAT:FQL_AUDITING_CLIENT_TEMPLATE.FAT&amp;display_string=Audit&amp;VAR:KEY=FCHWDQDGTS&amp;VAR:QUERY=RkZfRU5UUlBSX1ZBTF9EQUlMWSgzOTY1MCwsLCwsJ0RJTCcp&amp;WINDOW=FIRST_POPUP&amp;HEIGHT=450&amp;WIDTH=","450&amp;START_MAXIMIZED=FALSE&amp;VAR:CALENDAR=US&amp;VAR:SYMBOL=B2850B&amp;VAR:INDEX=0"}</definedName>
    <definedName name="_37_______________123Graph_ECHART_1" hidden="1">#REF!</definedName>
    <definedName name="_37___123Graph_FCHART_3" hidden="1">#REF!</definedName>
    <definedName name="_37__123Graph_ACHART_24" hidden="1">#REF!</definedName>
    <definedName name="_37__123Graph_ACHART_4" hidden="1">#REF!</definedName>
    <definedName name="_37__123Graph_ACHART_7" hidden="1">#REF!</definedName>
    <definedName name="_37__123Graph_BCHART_17" hidden="1">#REF!</definedName>
    <definedName name="_37__123Graph_CCHART_1" hidden="1">#REF!</definedName>
    <definedName name="_37__123Graph_CCHART_13" hidden="1">#REF!</definedName>
    <definedName name="_37__123Graph_LBL_ACHART_4" hidden="1">#REF!</definedName>
    <definedName name="_37__FDSAUDITLINK__" localSheetId="0" hidden="1">{"fdsup://IBCentral/FAT Viewer?action=UPDATE&amp;creator=factset&amp;DOC_NAME=fat:reuters_qtrly_source_window.fat&amp;display_string=Audit&amp;DYN_ARGS=TRUE&amp;VAR:ID1=34537086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qtrly_source_window.fat&amp;display_string=Audit&amp;DYN_ARGS=TRUE&amp;VAR:ID1=34537086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70__FDSAUDITLINK__" localSheetId="0" hidden="1">{"fdsup://directions/FAT Viewer?action=UPDATE&amp;creator=factset&amp;DYN_ARGS=TRUE&amp;DOC_NAME=FAT:FQL_AUDITING_CLIENT_TEMPLATE.FAT&amp;display_string=Audit&amp;VAR:KEY=TWFKHMVKTA&amp;VAR:QUERY=RkZfRUJJVERBX09QRVIoTFRNLDM5NjUwKQ==&amp;WINDOW=FIRST_POPUP&amp;HEIGHT=450&amp;WIDTH=450&amp;START_MA","XIMIZED=FALSE&amp;VAR:CALENDAR=US&amp;VAR:SYMBOL=B2850B&amp;VAR:INDEX=0"}</definedName>
    <definedName name="_370__FDSAUDITLINK__" hidden="1">{"fdsup://directions/FAT Viewer?action=UPDATE&amp;creator=factset&amp;DYN_ARGS=TRUE&amp;DOC_NAME=FAT:FQL_AUDITING_CLIENT_TEMPLATE.FAT&amp;display_string=Audit&amp;VAR:KEY=TWFKHMVKTA&amp;VAR:QUERY=RkZfRUJJVERBX09QRVIoTFRNLDM5NjUwKQ==&amp;WINDOW=FIRST_POPUP&amp;HEIGHT=450&amp;WIDTH=450&amp;START_MA","XIMIZED=FALSE&amp;VAR:CALENDAR=US&amp;VAR:SYMBOL=B2850B&amp;VAR:INDEX=0"}</definedName>
    <definedName name="_371__FDSAUDITLINK__" localSheetId="0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localSheetId="0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_______123Graph_CCHART_3" hidden="1">#REF!</definedName>
    <definedName name="_372__FDSAUDITLINK__" localSheetId="0" hidden="1">{"fdsup://directions/FAT Viewer?action=UPDATE&amp;creator=factset&amp;DYN_ARGS=TRUE&amp;DOC_NAME=FAT:FQL_AUDITING_CLIENT_TEMPLATE.FAT&amp;display_string=Audit&amp;VAR:KEY=XQHYDYPGXS&amp;VAR:QUERY=RkZfRUJJVERBX09QRVIoTFRNLDM5NjQzKQ==&amp;WINDOW=FIRST_POPUP&amp;HEIGHT=450&amp;WIDTH=450&amp;START_MA","XIMIZED=FALSE&amp;VAR:CALENDAR=US&amp;VAR:SYMBOL=B2850B&amp;VAR:INDEX=0"}</definedName>
    <definedName name="_372__FDSAUDITLINK__" hidden="1">{"fdsup://directions/FAT Viewer?action=UPDATE&amp;creator=factset&amp;DYN_ARGS=TRUE&amp;DOC_NAME=FAT:FQL_AUDITING_CLIENT_TEMPLATE.FAT&amp;display_string=Audit&amp;VAR:KEY=XQHYDYPGXS&amp;VAR:QUERY=RkZfRUJJVERBX09QRVIoTFRNLDM5NjQzKQ==&amp;WINDOW=FIRST_POPUP&amp;HEIGHT=450&amp;WIDTH=450&amp;START_MA","XIMIZED=FALSE&amp;VAR:CALENDAR=US&amp;VAR:SYMBOL=B2850B&amp;VAR:INDEX=0"}</definedName>
    <definedName name="_373__FDSAUDITLINK__" localSheetId="0" hidden="1">{"fdsup://directions/FAT Viewer?action=UPDATE&amp;creator=factset&amp;DYN_ARGS=TRUE&amp;DOC_NAME=FAT:FQL_AUDITING_CLIENT_TEMPLATE.FAT&amp;display_string=Audit&amp;VAR:KEY=LULCXUXSNW&amp;VAR:QUERY=RkZfRU5UUlBSX1ZBTF9EQUlMWSgzOTYzNiwsLCwsJ0RJTCcp&amp;WINDOW=FIRST_POPUP&amp;HEIGHT=450&amp;WIDTH=","450&amp;START_MAXIMIZED=FALSE&amp;VAR:CALENDAR=US&amp;VAR:SYMBOL=B2850B&amp;VAR:INDEX=0"}</definedName>
    <definedName name="_373__FDSAUDITLINK__" hidden="1">{"fdsup://directions/FAT Viewer?action=UPDATE&amp;creator=factset&amp;DYN_ARGS=TRUE&amp;DOC_NAME=FAT:FQL_AUDITING_CLIENT_TEMPLATE.FAT&amp;display_string=Audit&amp;VAR:KEY=LULCXUXSNW&amp;VAR:QUERY=RkZfRU5UUlBSX1ZBTF9EQUlMWSgzOTYzNiwsLCwsJ0RJTCcp&amp;WINDOW=FIRST_POPUP&amp;HEIGHT=450&amp;WIDTH=","450&amp;START_MAXIMIZED=FALSE&amp;VAR:CALENDAR=US&amp;VAR:SYMBOL=B2850B&amp;VAR:INDEX=0"}</definedName>
    <definedName name="_374__FDSAUDITLINK__" localSheetId="0" hidden="1">{"fdsup://directions/FAT Viewer?action=UPDATE&amp;creator=factset&amp;DYN_ARGS=TRUE&amp;DOC_NAME=FAT:FQL_AUDITING_CLIENT_TEMPLATE.FAT&amp;display_string=Audit&amp;VAR:KEY=DMRCNCXCTS&amp;VAR:QUERY=RkZfRUJJVERBX09QRVIoTFRNLDM5NjM2KQ==&amp;WINDOW=FIRST_POPUP&amp;HEIGHT=450&amp;WIDTH=450&amp;START_MA","XIMIZED=FALSE&amp;VAR:CALENDAR=US&amp;VAR:SYMBOL=B2850B&amp;VAR:INDEX=0"}</definedName>
    <definedName name="_374__FDSAUDITLINK__" hidden="1">{"fdsup://directions/FAT Viewer?action=UPDATE&amp;creator=factset&amp;DYN_ARGS=TRUE&amp;DOC_NAME=FAT:FQL_AUDITING_CLIENT_TEMPLATE.FAT&amp;display_string=Audit&amp;VAR:KEY=DMRCNCXCTS&amp;VAR:QUERY=RkZfRUJJVERBX09QRVIoTFRNLDM5NjM2KQ==&amp;WINDOW=FIRST_POPUP&amp;HEIGHT=450&amp;WIDTH=450&amp;START_MA","XIMIZED=FALSE&amp;VAR:CALENDAR=US&amp;VAR:SYMBOL=B2850B&amp;VAR:INDEX=0"}</definedName>
    <definedName name="_375_________123Graph_DCHART_1" hidden="1">#REF!</definedName>
    <definedName name="_375__FDSAUDITLINK__" localSheetId="0" hidden="1">{"fdsup://directions/FAT Viewer?action=UPDATE&amp;creator=factset&amp;DYN_ARGS=TRUE&amp;DOC_NAME=FAT:FQL_AUDITING_CLIENT_TEMPLATE.FAT&amp;display_string=Audit&amp;VAR:KEY=XSPKFGVQNS&amp;VAR:QUERY=RkZfRU5UUlBSX1ZBTF9EQUlMWSgzOTYyOSwsLCwsJ0RJTCcp&amp;WINDOW=FIRST_POPUP&amp;HEIGHT=450&amp;WIDTH=","450&amp;START_MAXIMIZED=FALSE&amp;VAR:CALENDAR=US&amp;VAR:SYMBOL=B2850B&amp;VAR:INDEX=0"}</definedName>
    <definedName name="_375__FDSAUDITLINK__" hidden="1">{"fdsup://directions/FAT Viewer?action=UPDATE&amp;creator=factset&amp;DYN_ARGS=TRUE&amp;DOC_NAME=FAT:FQL_AUDITING_CLIENT_TEMPLATE.FAT&amp;display_string=Audit&amp;VAR:KEY=XSPKFGVQNS&amp;VAR:QUERY=RkZfRU5UUlBSX1ZBTF9EQUlMWSgzOTYyOSwsLCwsJ0RJTCcp&amp;WINDOW=FIRST_POPUP&amp;HEIGHT=450&amp;WIDTH=","450&amp;START_MAXIMIZED=FALSE&amp;VAR:CALENDAR=US&amp;VAR:SYMBOL=B2850B&amp;VAR:INDEX=0"}</definedName>
    <definedName name="_376__FDSAUDITLINK__" localSheetId="0" hidden="1">{"fdsup://directions/FAT Viewer?action=UPDATE&amp;creator=factset&amp;DYN_ARGS=TRUE&amp;DOC_NAME=FAT:FQL_AUDITING_CLIENT_TEMPLATE.FAT&amp;display_string=Audit&amp;VAR:KEY=RCLGNIJQXS&amp;VAR:QUERY=RkZfRUJJVERBX09QRVIoTFRNLDM5NjI5KQ==&amp;WINDOW=FIRST_POPUP&amp;HEIGHT=450&amp;WIDTH=450&amp;START_MA","XIMIZED=FALSE&amp;VAR:CALENDAR=US&amp;VAR:SYMBOL=B2850B&amp;VAR:INDEX=0"}</definedName>
    <definedName name="_376__FDSAUDITLINK__" hidden="1">{"fdsup://directions/FAT Viewer?action=UPDATE&amp;creator=factset&amp;DYN_ARGS=TRUE&amp;DOC_NAME=FAT:FQL_AUDITING_CLIENT_TEMPLATE.FAT&amp;display_string=Audit&amp;VAR:KEY=RCLGNIJQXS&amp;VAR:QUERY=RkZfRUJJVERBX09QRVIoTFRNLDM5NjI5KQ==&amp;WINDOW=FIRST_POPUP&amp;HEIGHT=450&amp;WIDTH=450&amp;START_MA","XIMIZED=FALSE&amp;VAR:CALENDAR=US&amp;VAR:SYMBOL=B2850B&amp;VAR:INDEX=0"}</definedName>
    <definedName name="_377__FDSAUDITLINK__" localSheetId="0" hidden="1">{"fdsup://directions/FAT Viewer?action=UPDATE&amp;creator=factset&amp;DYN_ARGS=TRUE&amp;DOC_NAME=FAT:FQL_AUDITING_CLIENT_TEMPLATE.FAT&amp;display_string=Audit&amp;VAR:KEY=FYLKDIVATE&amp;VAR:QUERY=RkZfRU5UUlBSX1ZBTF9EQUlMWSgzOTYyMiwsLCwsJ0RJTCcp&amp;WINDOW=FIRST_POPUP&amp;HEIGHT=450&amp;WIDTH=","450&amp;START_MAXIMIZED=FALSE&amp;VAR:CALENDAR=US&amp;VAR:SYMBOL=B2850B&amp;VAR:INDEX=0"}</definedName>
    <definedName name="_377__FDSAUDITLINK__" hidden="1">{"fdsup://directions/FAT Viewer?action=UPDATE&amp;creator=factset&amp;DYN_ARGS=TRUE&amp;DOC_NAME=FAT:FQL_AUDITING_CLIENT_TEMPLATE.FAT&amp;display_string=Audit&amp;VAR:KEY=FYLKDIVATE&amp;VAR:QUERY=RkZfRU5UUlBSX1ZBTF9EQUlMWSgzOTYyMiwsLCwsJ0RJTCcp&amp;WINDOW=FIRST_POPUP&amp;HEIGHT=450&amp;WIDTH=","450&amp;START_MAXIMIZED=FALSE&amp;VAR:CALENDAR=US&amp;VAR:SYMBOL=B2850B&amp;VAR:INDEX=0"}</definedName>
    <definedName name="_378_________123Graph_DCHART_2" hidden="1">#REF!</definedName>
    <definedName name="_378__FDSAUDITLINK__" localSheetId="0" hidden="1">{"fdsup://directions/FAT Viewer?action=UPDATE&amp;creator=factset&amp;DYN_ARGS=TRUE&amp;DOC_NAME=FAT:FQL_AUDITING_CLIENT_TEMPLATE.FAT&amp;display_string=Audit&amp;VAR:KEY=RGBULMPGBW&amp;VAR:QUERY=RkZfRUJJVERBX09QRVIoTFRNLDM5NjIyKQ==&amp;WINDOW=FIRST_POPUP&amp;HEIGHT=450&amp;WIDTH=450&amp;START_MA","XIMIZED=FALSE&amp;VAR:CALENDAR=US&amp;VAR:SYMBOL=B2850B&amp;VAR:INDEX=0"}</definedName>
    <definedName name="_378__FDSAUDITLINK__" hidden="1">{"fdsup://directions/FAT Viewer?action=UPDATE&amp;creator=factset&amp;DYN_ARGS=TRUE&amp;DOC_NAME=FAT:FQL_AUDITING_CLIENT_TEMPLATE.FAT&amp;display_string=Audit&amp;VAR:KEY=RGBULMPGBW&amp;VAR:QUERY=RkZfRUJJVERBX09QRVIoTFRNLDM5NjIyKQ==&amp;WINDOW=FIRST_POPUP&amp;HEIGHT=450&amp;WIDTH=450&amp;START_MA","XIMIZED=FALSE&amp;VAR:CALENDAR=US&amp;VAR:SYMBOL=B2850B&amp;VAR:INDEX=0"}</definedName>
    <definedName name="_379__FDSAUDITLINK__" localSheetId="0" hidden="1">{"fdsup://directions/FAT Viewer?action=UPDATE&amp;creator=factset&amp;DYN_ARGS=TRUE&amp;DOC_NAME=FAT:FQL_AUDITING_CLIENT_TEMPLATE.FAT&amp;display_string=Audit&amp;VAR:KEY=DIDOJORUFM&amp;VAR:QUERY=RkZfRU5UUlBSX1ZBTF9EQUlMWSgzOTYxNSwsLCwsJ0RJTCcp&amp;WINDOW=FIRST_POPUP&amp;HEIGHT=450&amp;WIDTH=","450&amp;START_MAXIMIZED=FALSE&amp;VAR:CALENDAR=US&amp;VAR:SYMBOL=B2850B&amp;VAR:INDEX=0"}</definedName>
    <definedName name="_379__FDSAUDITLINK__" hidden="1">{"fdsup://directions/FAT Viewer?action=UPDATE&amp;creator=factset&amp;DYN_ARGS=TRUE&amp;DOC_NAME=FAT:FQL_AUDITING_CLIENT_TEMPLATE.FAT&amp;display_string=Audit&amp;VAR:KEY=DIDOJORUFM&amp;VAR:QUERY=RkZfRU5UUlBSX1ZBTF9EQUlMWSgzOTYxNSwsLCwsJ0RJTCcp&amp;WINDOW=FIRST_POPUP&amp;HEIGHT=450&amp;WIDTH=","450&amp;START_MAXIMIZED=FALSE&amp;VAR:CALENDAR=US&amp;VAR:SYMBOL=B2850B&amp;VAR:INDEX=0"}</definedName>
    <definedName name="_38_______________123Graph_FCHART_1" hidden="1">#REF!</definedName>
    <definedName name="_38___123Graph_FCHART_4" hidden="1">#REF!</definedName>
    <definedName name="_38__123Graph_ACHART_25" hidden="1">#REF!</definedName>
    <definedName name="_38__123Graph_ACHART_5" hidden="1">#REF!</definedName>
    <definedName name="_38__123Graph_ACHART_8" hidden="1">#REF!</definedName>
    <definedName name="_38__123Graph_BCHART_2" hidden="1">#REF!</definedName>
    <definedName name="_38__123Graph_CCHART_14" hidden="1">#REF!</definedName>
    <definedName name="_38__123Graph_DCHART_1" hidden="1">#REF!</definedName>
    <definedName name="_38__123Graph_DCHART_21" hidden="1">#REF!</definedName>
    <definedName name="_38__FDSAUDITLINK__" localSheetId="0" hidden="1">{"fdsup://IBCentral/FAT Viewer?action=UPDATE&amp;creator=factset&amp;DOC_NAME=fat:reuters_qtrly_source_window.fat&amp;display_string=Audit&amp;DYN_ARGS=TRUE&amp;VAR:ID1=34537086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34537086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8_0_0_F" hidden="1">#REF!</definedName>
    <definedName name="_380__FDSAUDITLINK__" localSheetId="0" hidden="1">{"fdsup://directions/FAT Viewer?action=UPDATE&amp;creator=factset&amp;DYN_ARGS=TRUE&amp;DOC_NAME=FAT:FQL_AUDITING_CLIENT_TEMPLATE.FAT&amp;display_string=Audit&amp;VAR:KEY=VUNMVSJMNM&amp;VAR:QUERY=RkZfRUJJVERBX09QRVIoTFRNLDM5NjE1KQ==&amp;WINDOW=FIRST_POPUP&amp;HEIGHT=450&amp;WIDTH=450&amp;START_MA","XIMIZED=FALSE&amp;VAR:CALENDAR=US&amp;VAR:SYMBOL=B2850B&amp;VAR:INDEX=0"}</definedName>
    <definedName name="_380__FDSAUDITLINK__" hidden="1">{"fdsup://directions/FAT Viewer?action=UPDATE&amp;creator=factset&amp;DYN_ARGS=TRUE&amp;DOC_NAME=FAT:FQL_AUDITING_CLIENT_TEMPLATE.FAT&amp;display_string=Audit&amp;VAR:KEY=VUNMVSJMNM&amp;VAR:QUERY=RkZfRUJJVERBX09QRVIoTFRNLDM5NjE1KQ==&amp;WINDOW=FIRST_POPUP&amp;HEIGHT=450&amp;WIDTH=450&amp;START_MA","XIMIZED=FALSE&amp;VAR:CALENDAR=US&amp;VAR:SYMBOL=B2850B&amp;VAR:INDEX=0"}</definedName>
    <definedName name="_381_________123Graph_ECHART_1" hidden="1">#REF!</definedName>
    <definedName name="_381__FDSAUDITLINK__" localSheetId="0" hidden="1">{"fdsup://directions/FAT Viewer?action=UPDATE&amp;creator=factset&amp;DYN_ARGS=TRUE&amp;DOC_NAME=FAT:FQL_AUDITING_CLIENT_TEMPLATE.FAT&amp;display_string=Audit&amp;VAR:KEY=RMFQJUXUPA&amp;VAR:QUERY=RkZfRU5UUlBSX1ZBTF9EQUlMWSgzOTYwOCwsLCwsJ0RJTCcp&amp;WINDOW=FIRST_POPUP&amp;HEIGHT=450&amp;WIDTH=","450&amp;START_MAXIMIZED=FALSE&amp;VAR:CALENDAR=US&amp;VAR:SYMBOL=B2850B&amp;VAR:INDEX=0"}</definedName>
    <definedName name="_381__FDSAUDITLINK__" hidden="1">{"fdsup://directions/FAT Viewer?action=UPDATE&amp;creator=factset&amp;DYN_ARGS=TRUE&amp;DOC_NAME=FAT:FQL_AUDITING_CLIENT_TEMPLATE.FAT&amp;display_string=Audit&amp;VAR:KEY=RMFQJUXUPA&amp;VAR:QUERY=RkZfRU5UUlBSX1ZBTF9EQUlMWSgzOTYwOCwsLCwsJ0RJTCcp&amp;WINDOW=FIRST_POPUP&amp;HEIGHT=450&amp;WIDTH=","450&amp;START_MAXIMIZED=FALSE&amp;VAR:CALENDAR=US&amp;VAR:SYMBOL=B2850B&amp;VAR:INDEX=0"}</definedName>
    <definedName name="_382__FDSAUDITLINK__" localSheetId="0" hidden="1">{"fdsup://directions/FAT Viewer?action=UPDATE&amp;creator=factset&amp;DYN_ARGS=TRUE&amp;DOC_NAME=FAT:FQL_AUDITING_CLIENT_TEMPLATE.FAT&amp;display_string=Audit&amp;VAR:KEY=LCLWBSTYFO&amp;VAR:QUERY=RkZfRUJJVERBX09QRVIoTFRNLDM5NjA4KQ==&amp;WINDOW=FIRST_POPUP&amp;HEIGHT=450&amp;WIDTH=450&amp;START_MA","XIMIZED=FALSE&amp;VAR:CALENDAR=US&amp;VAR:SYMBOL=B2850B&amp;VAR:INDEX=0"}</definedName>
    <definedName name="_382__FDSAUDITLINK__" hidden="1">{"fdsup://directions/FAT Viewer?action=UPDATE&amp;creator=factset&amp;DYN_ARGS=TRUE&amp;DOC_NAME=FAT:FQL_AUDITING_CLIENT_TEMPLATE.FAT&amp;display_string=Audit&amp;VAR:KEY=LCLWBSTYFO&amp;VAR:QUERY=RkZfRUJJVERBX09QRVIoTFRNLDM5NjA4KQ==&amp;WINDOW=FIRST_POPUP&amp;HEIGHT=450&amp;WIDTH=450&amp;START_MA","XIMIZED=FALSE&amp;VAR:CALENDAR=US&amp;VAR:SYMBOL=B2850B&amp;VAR:INDEX=0"}</definedName>
    <definedName name="_383__FDSAUDITLINK__" localSheetId="0" hidden="1">{"fdsup://directions/FAT Viewer?action=UPDATE&amp;creator=factset&amp;DYN_ARGS=TRUE&amp;DOC_NAME=FAT:FQL_AUDITING_CLIENT_TEMPLATE.FAT&amp;display_string=Audit&amp;VAR:KEY=LARYVEPQXA&amp;VAR:QUERY=RkZfRU5UUlBSX1ZBTF9EQUlMWSgzOTYwMSwsLCwsJ0RJTCcp&amp;WINDOW=FIRST_POPUP&amp;HEIGHT=450&amp;WIDTH=","450&amp;START_MAXIMIZED=FALSE&amp;VAR:CALENDAR=US&amp;VAR:SYMBOL=B2850B&amp;VAR:INDEX=0"}</definedName>
    <definedName name="_383__FDSAUDITLINK__" hidden="1">{"fdsup://directions/FAT Viewer?action=UPDATE&amp;creator=factset&amp;DYN_ARGS=TRUE&amp;DOC_NAME=FAT:FQL_AUDITING_CLIENT_TEMPLATE.FAT&amp;display_string=Audit&amp;VAR:KEY=LARYVEPQXA&amp;VAR:QUERY=RkZfRU5UUlBSX1ZBTF9EQUlMWSgzOTYwMSwsLCwsJ0RJTCcp&amp;WINDOW=FIRST_POPUP&amp;HEIGHT=450&amp;WIDTH=","450&amp;START_MAXIMIZED=FALSE&amp;VAR:CALENDAR=US&amp;VAR:SYMBOL=B2850B&amp;VAR:INDEX=0"}</definedName>
    <definedName name="_384_________123Graph_FCHART_1" hidden="1">#REF!</definedName>
    <definedName name="_384__FDSAUDITLINK__" localSheetId="0" hidden="1">{"fdsup://directions/FAT Viewer?action=UPDATE&amp;creator=factset&amp;DYN_ARGS=TRUE&amp;DOC_NAME=FAT:FQL_AUDITING_CLIENT_TEMPLATE.FAT&amp;display_string=Audit&amp;VAR:KEY=VEREHOTWJO&amp;VAR:QUERY=RkZfRUJJVERBX09QRVIoTFRNLDM5NjAxKQ==&amp;WINDOW=FIRST_POPUP&amp;HEIGHT=450&amp;WIDTH=450&amp;START_MA","XIMIZED=FALSE&amp;VAR:CALENDAR=US&amp;VAR:SYMBOL=B2850B&amp;VAR:INDEX=0"}</definedName>
    <definedName name="_384__FDSAUDITLINK__" hidden="1">{"fdsup://directions/FAT Viewer?action=UPDATE&amp;creator=factset&amp;DYN_ARGS=TRUE&amp;DOC_NAME=FAT:FQL_AUDITING_CLIENT_TEMPLATE.FAT&amp;display_string=Audit&amp;VAR:KEY=VEREHOTWJO&amp;VAR:QUERY=RkZfRUJJVERBX09QRVIoTFRNLDM5NjAxKQ==&amp;WINDOW=FIRST_POPUP&amp;HEIGHT=450&amp;WIDTH=450&amp;START_MA","XIMIZED=FALSE&amp;VAR:CALENDAR=US&amp;VAR:SYMBOL=B2850B&amp;VAR:INDEX=0"}</definedName>
    <definedName name="_385__FDSAUDITLINK__" localSheetId="0" hidden="1">{"fdsup://directions/FAT Viewer?action=UPDATE&amp;creator=factset&amp;DYN_ARGS=TRUE&amp;DOC_NAME=FAT:FQL_AUDITING_CLIENT_TEMPLATE.FAT&amp;display_string=Audit&amp;VAR:KEY=VITURQDADW&amp;VAR:QUERY=RkZfRU5UUlBSX1ZBTF9EQUlMWSgzOTU5NCwsLCwsJ0RJTCcp&amp;WINDOW=FIRST_POPUP&amp;HEIGHT=450&amp;WIDTH=","450&amp;START_MAXIMIZED=FALSE&amp;VAR:CALENDAR=US&amp;VAR:SYMBOL=B2850B&amp;VAR:INDEX=0"}</definedName>
    <definedName name="_385__FDSAUDITLINK__" hidden="1">{"fdsup://directions/FAT Viewer?action=UPDATE&amp;creator=factset&amp;DYN_ARGS=TRUE&amp;DOC_NAME=FAT:FQL_AUDITING_CLIENT_TEMPLATE.FAT&amp;display_string=Audit&amp;VAR:KEY=VITURQDADW&amp;VAR:QUERY=RkZfRU5UUlBSX1ZBTF9EQUlMWSgzOTU5NCwsLCwsJ0RJTCcp&amp;WINDOW=FIRST_POPUP&amp;HEIGHT=450&amp;WIDTH=","450&amp;START_MAXIMIZED=FALSE&amp;VAR:CALENDAR=US&amp;VAR:SYMBOL=B2850B&amp;VAR:INDEX=0"}</definedName>
    <definedName name="_386__FDSAUDITLINK__" localSheetId="0" hidden="1">{"fdsup://directions/FAT Viewer?action=UPDATE&amp;creator=factset&amp;DYN_ARGS=TRUE&amp;DOC_NAME=FAT:FQL_AUDITING_CLIENT_TEMPLATE.FAT&amp;display_string=Audit&amp;VAR:KEY=DUPEXCFOTO&amp;VAR:QUERY=RkZfRUJJVERBX09QRVIoTFRNLDM5NTk0KQ==&amp;WINDOW=FIRST_POPUP&amp;HEIGHT=450&amp;WIDTH=450&amp;START_MA","XIMIZED=FALSE&amp;VAR:CALENDAR=US&amp;VAR:SYMBOL=B2850B&amp;VAR:INDEX=0"}</definedName>
    <definedName name="_386__FDSAUDITLINK__" hidden="1">{"fdsup://directions/FAT Viewer?action=UPDATE&amp;creator=factset&amp;DYN_ARGS=TRUE&amp;DOC_NAME=FAT:FQL_AUDITING_CLIENT_TEMPLATE.FAT&amp;display_string=Audit&amp;VAR:KEY=DUPEXCFOTO&amp;VAR:QUERY=RkZfRUJJVERBX09QRVIoTFRNLDM5NTk0KQ==&amp;WINDOW=FIRST_POPUP&amp;HEIGHT=450&amp;WIDTH=450&amp;START_MA","XIMIZED=FALSE&amp;VAR:CALENDAR=US&amp;VAR:SYMBOL=B2850B&amp;VAR:INDEX=0"}</definedName>
    <definedName name="_387_________123Graph_XCHART_1" hidden="1">#REF!</definedName>
    <definedName name="_387__FDSAUDITLINK__" localSheetId="0" hidden="1">{"fdsup://directions/FAT Viewer?action=UPDATE&amp;creator=factset&amp;DYN_ARGS=TRUE&amp;DOC_NAME=FAT:FQL_AUDITING_CLIENT_TEMPLATE.FAT&amp;display_string=Audit&amp;VAR:KEY=FUVOTKFQPO&amp;VAR:QUERY=RkZfRU5UUlBSX1ZBTF9EQUlMWSgzOTU4NywsLCwsJ0RJTCcp&amp;WINDOW=FIRST_POPUP&amp;HEIGHT=450&amp;WIDTH=","450&amp;START_MAXIMIZED=FALSE&amp;VAR:CALENDAR=US&amp;VAR:SYMBOL=B2850B&amp;VAR:INDEX=0"}</definedName>
    <definedName name="_387__FDSAUDITLINK__" hidden="1">{"fdsup://directions/FAT Viewer?action=UPDATE&amp;creator=factset&amp;DYN_ARGS=TRUE&amp;DOC_NAME=FAT:FQL_AUDITING_CLIENT_TEMPLATE.FAT&amp;display_string=Audit&amp;VAR:KEY=FUVOTKFQPO&amp;VAR:QUERY=RkZfRU5UUlBSX1ZBTF9EQUlMWSgzOTU4NywsLCwsJ0RJTCcp&amp;WINDOW=FIRST_POPUP&amp;HEIGHT=450&amp;WIDTH=","450&amp;START_MAXIMIZED=FALSE&amp;VAR:CALENDAR=US&amp;VAR:SYMBOL=B2850B&amp;VAR:INDEX=0"}</definedName>
    <definedName name="_388__FDSAUDITLINK__" localSheetId="0" hidden="1">{"fdsup://directions/FAT Viewer?action=UPDATE&amp;creator=factset&amp;DYN_ARGS=TRUE&amp;DOC_NAME=FAT:FQL_AUDITING_CLIENT_TEMPLATE.FAT&amp;display_string=Audit&amp;VAR:KEY=VQREVMLYTC&amp;VAR:QUERY=RkZfRUJJVERBX09QRVIoTFRNLDM5NTg3KQ==&amp;WINDOW=FIRST_POPUP&amp;HEIGHT=450&amp;WIDTH=450&amp;START_MA","XIMIZED=FALSE&amp;VAR:CALENDAR=US&amp;VAR:SYMBOL=B2850B&amp;VAR:INDEX=0"}</definedName>
    <definedName name="_388__FDSAUDITLINK__" hidden="1">{"fdsup://directions/FAT Viewer?action=UPDATE&amp;creator=factset&amp;DYN_ARGS=TRUE&amp;DOC_NAME=FAT:FQL_AUDITING_CLIENT_TEMPLATE.FAT&amp;display_string=Audit&amp;VAR:KEY=VQREVMLYTC&amp;VAR:QUERY=RkZfRUJJVERBX09QRVIoTFRNLDM5NTg3KQ==&amp;WINDOW=FIRST_POPUP&amp;HEIGHT=450&amp;WIDTH=450&amp;START_MA","XIMIZED=FALSE&amp;VAR:CALENDAR=US&amp;VAR:SYMBOL=B2850B&amp;VAR:INDEX=0"}</definedName>
    <definedName name="_389__FDSAUDITLINK__" localSheetId="0" hidden="1">{"fdsup://directions/FAT Viewer?action=UPDATE&amp;creator=factset&amp;DYN_ARGS=TRUE&amp;DOC_NAME=FAT:FQL_AUDITING_CLIENT_TEMPLATE.FAT&amp;display_string=Audit&amp;VAR:KEY=TCZOZERGJM&amp;VAR:QUERY=RkZfRU5UUlBSX1ZBTF9EQUlMWSgzOTU4MCwsLCwsJ0RJTCcp&amp;WINDOW=FIRST_POPUP&amp;HEIGHT=450&amp;WIDTH=","450&amp;START_MAXIMIZED=FALSE&amp;VAR:CALENDAR=US&amp;VAR:SYMBOL=B2850B&amp;VAR:INDEX=0"}</definedName>
    <definedName name="_389__FDSAUDITLINK__" hidden="1">{"fdsup://directions/FAT Viewer?action=UPDATE&amp;creator=factset&amp;DYN_ARGS=TRUE&amp;DOC_NAME=FAT:FQL_AUDITING_CLIENT_TEMPLATE.FAT&amp;display_string=Audit&amp;VAR:KEY=TCZOZERGJM&amp;VAR:QUERY=RkZfRU5UUlBSX1ZBTF9EQUlMWSgzOTU4MCwsLCwsJ0RJTCcp&amp;WINDOW=FIRST_POPUP&amp;HEIGHT=450&amp;WIDTH=","450&amp;START_MAXIMIZED=FALSE&amp;VAR:CALENDAR=US&amp;VAR:SYMBOL=B2850B&amp;VAR:INDEX=0"}</definedName>
    <definedName name="_39________________123Graph_ACHART_3" hidden="1">#REF!</definedName>
    <definedName name="_39_______________123Graph_XCHART_1" hidden="1">#REF!</definedName>
    <definedName name="_39___123Graph_XCHART_4" hidden="1">#REF!</definedName>
    <definedName name="_39__123Graph_ACHART_26" hidden="1">#REF!</definedName>
    <definedName name="_39__123Graph_ACHART_6" hidden="1">#REF!</definedName>
    <definedName name="_39__123Graph_ACHART_9" hidden="1">#REF!</definedName>
    <definedName name="_39__123Graph_CCHART_15" hidden="1">#REF!</definedName>
    <definedName name="_39__123Graph_DCHART_1" hidden="1">#REF!</definedName>
    <definedName name="_39__FDSAUDITLINK__" localSheetId="0" hidden="1">{"fdsup://IBCentral/FAT Viewer?action=UPDATE&amp;creator=factset&amp;DOC_NAME=fat:reuters_qtrly_source_window.fat&amp;display_string=Audit&amp;DYN_ARGS=TRUE&amp;VAR:ID1=34537086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34537086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390_________123Graph_XCHART_2" hidden="1">#REF!</definedName>
    <definedName name="_390__FDSAUDITLINK__" localSheetId="0" hidden="1">{"fdsup://directions/FAT Viewer?action=UPDATE&amp;creator=factset&amp;DYN_ARGS=TRUE&amp;DOC_NAME=FAT:FQL_AUDITING_CLIENT_TEMPLATE.FAT&amp;display_string=Audit&amp;VAR:KEY=ROTIJGFEFY&amp;VAR:QUERY=RkZfRUJJVERBX09QRVIoTFRNLDM5NTgwKQ==&amp;WINDOW=FIRST_POPUP&amp;HEIGHT=450&amp;WIDTH=450&amp;START_MA","XIMIZED=FALSE&amp;VAR:CALENDAR=US&amp;VAR:SYMBOL=B2850B&amp;VAR:INDEX=0"}</definedName>
    <definedName name="_390__FDSAUDITLINK__" hidden="1">{"fdsup://directions/FAT Viewer?action=UPDATE&amp;creator=factset&amp;DYN_ARGS=TRUE&amp;DOC_NAME=FAT:FQL_AUDITING_CLIENT_TEMPLATE.FAT&amp;display_string=Audit&amp;VAR:KEY=ROTIJGFEFY&amp;VAR:QUERY=RkZfRUJJVERBX09QRVIoTFRNLDM5NTgwKQ==&amp;WINDOW=FIRST_POPUP&amp;HEIGHT=450&amp;WIDTH=450&amp;START_MA","XIMIZED=FALSE&amp;VAR:CALENDAR=US&amp;VAR:SYMBOL=B2850B&amp;VAR:INDEX=0"}</definedName>
    <definedName name="_391__FDSAUDITLINK__" localSheetId="0" hidden="1">{"fdsup://directions/FAT Viewer?action=UPDATE&amp;creator=factset&amp;DYN_ARGS=TRUE&amp;DOC_NAME=FAT:FQL_AUDITING_CLIENT_TEMPLATE.FAT&amp;display_string=Audit&amp;VAR:KEY=ZQBCXMXMRI&amp;VAR:QUERY=RkZfRU5UUlBSX1ZBTF9EQUlMWSgzOTU3MywsLCwsJ0RJTCcp&amp;WINDOW=FIRST_POPUP&amp;HEIGHT=450&amp;WIDTH=","450&amp;START_MAXIMIZED=FALSE&amp;VAR:CALENDAR=US&amp;VAR:SYMBOL=B2850B&amp;VAR:INDEX=0"}</definedName>
    <definedName name="_391__FDSAUDITLINK__" hidden="1">{"fdsup://directions/FAT Viewer?action=UPDATE&amp;creator=factset&amp;DYN_ARGS=TRUE&amp;DOC_NAME=FAT:FQL_AUDITING_CLIENT_TEMPLATE.FAT&amp;display_string=Audit&amp;VAR:KEY=ZQBCXMXMRI&amp;VAR:QUERY=RkZfRU5UUlBSX1ZBTF9EQUlMWSgzOTU3MywsLCwsJ0RJTCcp&amp;WINDOW=FIRST_POPUP&amp;HEIGHT=450&amp;WIDTH=","450&amp;START_MAXIMIZED=FALSE&amp;VAR:CALENDAR=US&amp;VAR:SYMBOL=B2850B&amp;VAR:INDEX=0"}</definedName>
    <definedName name="_392__FDSAUDITLINK__" localSheetId="0" hidden="1">{"fdsup://directions/FAT Viewer?action=UPDATE&amp;creator=factset&amp;DYN_ARGS=TRUE&amp;DOC_NAME=FAT:FQL_AUDITING_CLIENT_TEMPLATE.FAT&amp;display_string=Audit&amp;VAR:KEY=XIZKZEVMLO&amp;VAR:QUERY=RkZfRUJJVERBX09QRVIoTFRNLDM5NTczKQ==&amp;WINDOW=FIRST_POPUP&amp;HEIGHT=450&amp;WIDTH=450&amp;START_MA","XIMIZED=FALSE&amp;VAR:CALENDAR=US&amp;VAR:SYMBOL=B2850B&amp;VAR:INDEX=0"}</definedName>
    <definedName name="_392__FDSAUDITLINK__" hidden="1">{"fdsup://directions/FAT Viewer?action=UPDATE&amp;creator=factset&amp;DYN_ARGS=TRUE&amp;DOC_NAME=FAT:FQL_AUDITING_CLIENT_TEMPLATE.FAT&amp;display_string=Audit&amp;VAR:KEY=XIZKZEVMLO&amp;VAR:QUERY=RkZfRUJJVERBX09QRVIoTFRNLDM5NTczKQ==&amp;WINDOW=FIRST_POPUP&amp;HEIGHT=450&amp;WIDTH=450&amp;START_MA","XIMIZED=FALSE&amp;VAR:CALENDAR=US&amp;VAR:SYMBOL=B2850B&amp;VAR:INDEX=0"}</definedName>
    <definedName name="_393________123Graph_ACHART_1" hidden="1">#REF!</definedName>
    <definedName name="_393__FDSAUDITLINK__" localSheetId="0" hidden="1">{"fdsup://directions/FAT Viewer?action=UPDATE&amp;creator=factset&amp;DYN_ARGS=TRUE&amp;DOC_NAME=FAT:FQL_AUDITING_CLIENT_TEMPLATE.FAT&amp;display_string=Audit&amp;VAR:KEY=XKVIZYXSNW&amp;VAR:QUERY=RkZfRU5UUlBSX1ZBTF9EQUlMWSgzOTU2NiwsLCwsJ0RJTCcp&amp;WINDOW=FIRST_POPUP&amp;HEIGHT=450&amp;WIDTH=","450&amp;START_MAXIMIZED=FALSE&amp;VAR:CALENDAR=US&amp;VAR:SYMBOL=B2850B&amp;VAR:INDEX=0"}</definedName>
    <definedName name="_393__FDSAUDITLINK__" hidden="1">{"fdsup://directions/FAT Viewer?action=UPDATE&amp;creator=factset&amp;DYN_ARGS=TRUE&amp;DOC_NAME=FAT:FQL_AUDITING_CLIENT_TEMPLATE.FAT&amp;display_string=Audit&amp;VAR:KEY=XKVIZYXSNW&amp;VAR:QUERY=RkZfRU5UUlBSX1ZBTF9EQUlMWSgzOTU2NiwsLCwsJ0RJTCcp&amp;WINDOW=FIRST_POPUP&amp;HEIGHT=450&amp;WIDTH=","450&amp;START_MAXIMIZED=FALSE&amp;VAR:CALENDAR=US&amp;VAR:SYMBOL=B2850B&amp;VAR:INDEX=0"}</definedName>
    <definedName name="_394__FDSAUDITLINK__" localSheetId="0" hidden="1">{"fdsup://directions/FAT Viewer?action=UPDATE&amp;creator=factset&amp;DYN_ARGS=TRUE&amp;DOC_NAME=FAT:FQL_AUDITING_CLIENT_TEMPLATE.FAT&amp;display_string=Audit&amp;VAR:KEY=JITOHGJMRM&amp;VAR:QUERY=RkZfRUJJVERBX09QRVIoTFRNLDM5NTY2KQ==&amp;WINDOW=FIRST_POPUP&amp;HEIGHT=450&amp;WIDTH=450&amp;START_MA","XIMIZED=FALSE&amp;VAR:CALENDAR=US&amp;VAR:SYMBOL=B2850B&amp;VAR:INDEX=0"}</definedName>
    <definedName name="_394__FDSAUDITLINK__" hidden="1">{"fdsup://directions/FAT Viewer?action=UPDATE&amp;creator=factset&amp;DYN_ARGS=TRUE&amp;DOC_NAME=FAT:FQL_AUDITING_CLIENT_TEMPLATE.FAT&amp;display_string=Audit&amp;VAR:KEY=JITOHGJMRM&amp;VAR:QUERY=RkZfRUJJVERBX09QRVIoTFRNLDM5NTY2KQ==&amp;WINDOW=FIRST_POPUP&amp;HEIGHT=450&amp;WIDTH=450&amp;START_MA","XIMIZED=FALSE&amp;VAR:CALENDAR=US&amp;VAR:SYMBOL=B2850B&amp;VAR:INDEX=0"}</definedName>
    <definedName name="_395__FDSAUDITLINK__" localSheetId="0" hidden="1">{"fdsup://directions/FAT Viewer?action=UPDATE&amp;creator=factset&amp;DYN_ARGS=TRUE&amp;DOC_NAME=FAT:FQL_AUDITING_CLIENT_TEMPLATE.FAT&amp;display_string=Audit&amp;VAR:KEY=HEXWNSRANO&amp;VAR:QUERY=RkZfRU5UUlBSX1ZBTF9EQUlMWSgzOTU1OSwsLCwsJ0RJTCcp&amp;WINDOW=FIRST_POPUP&amp;HEIGHT=450&amp;WIDTH=","450&amp;START_MAXIMIZED=FALSE&amp;VAR:CALENDAR=US&amp;VAR:SYMBOL=B2850B&amp;VAR:INDEX=0"}</definedName>
    <definedName name="_395__FDSAUDITLINK__" hidden="1">{"fdsup://directions/FAT Viewer?action=UPDATE&amp;creator=factset&amp;DYN_ARGS=TRUE&amp;DOC_NAME=FAT:FQL_AUDITING_CLIENT_TEMPLATE.FAT&amp;display_string=Audit&amp;VAR:KEY=HEXWNSRANO&amp;VAR:QUERY=RkZfRU5UUlBSX1ZBTF9EQUlMWSgzOTU1OSwsLCwsJ0RJTCcp&amp;WINDOW=FIRST_POPUP&amp;HEIGHT=450&amp;WIDTH=","450&amp;START_MAXIMIZED=FALSE&amp;VAR:CALENDAR=US&amp;VAR:SYMBOL=B2850B&amp;VAR:INDEX=0"}</definedName>
    <definedName name="_396________123Graph_ACHART_2" hidden="1">#REF!</definedName>
    <definedName name="_396__FDSAUDITLINK__" localSheetId="0" hidden="1">{"fdsup://directions/FAT Viewer?action=UPDATE&amp;creator=factset&amp;DYN_ARGS=TRUE&amp;DOC_NAME=FAT:FQL_AUDITING_CLIENT_TEMPLATE.FAT&amp;display_string=Audit&amp;VAR:KEY=ZORWJIPMRW&amp;VAR:QUERY=RkZfRUJJVERBX09QRVIoTFRNLDM5NTU5KQ==&amp;WINDOW=FIRST_POPUP&amp;HEIGHT=450&amp;WIDTH=450&amp;START_MA","XIMIZED=FALSE&amp;VAR:CALENDAR=US&amp;VAR:SYMBOL=B2850B&amp;VAR:INDEX=0"}</definedName>
    <definedName name="_396__FDSAUDITLINK__" hidden="1">{"fdsup://directions/FAT Viewer?action=UPDATE&amp;creator=factset&amp;DYN_ARGS=TRUE&amp;DOC_NAME=FAT:FQL_AUDITING_CLIENT_TEMPLATE.FAT&amp;display_string=Audit&amp;VAR:KEY=ZORWJIPMRW&amp;VAR:QUERY=RkZfRUJJVERBX09QRVIoTFRNLDM5NTU5KQ==&amp;WINDOW=FIRST_POPUP&amp;HEIGHT=450&amp;WIDTH=450&amp;START_MA","XIMIZED=FALSE&amp;VAR:CALENDAR=US&amp;VAR:SYMBOL=B2850B&amp;VAR:INDEX=0"}</definedName>
    <definedName name="_397__FDSAUDITLINK__" localSheetId="0" hidden="1">{"fdsup://directions/FAT Viewer?action=UPDATE&amp;creator=factset&amp;DYN_ARGS=TRUE&amp;DOC_NAME=FAT:FQL_AUDITING_CLIENT_TEMPLATE.FAT&amp;display_string=Audit&amp;VAR:KEY=BUDMRQVYBW&amp;VAR:QUERY=RkZfRU5UUlBSX1ZBTF9EQUlMWSgzOTU1MiwsLCwsJ0RJTCcp&amp;WINDOW=FIRST_POPUP&amp;HEIGHT=450&amp;WIDTH=","450&amp;START_MAXIMIZED=FALSE&amp;VAR:CALENDAR=US&amp;VAR:SYMBOL=B2850B&amp;VAR:INDEX=0"}</definedName>
    <definedName name="_397__FDSAUDITLINK__" hidden="1">{"fdsup://directions/FAT Viewer?action=UPDATE&amp;creator=factset&amp;DYN_ARGS=TRUE&amp;DOC_NAME=FAT:FQL_AUDITING_CLIENT_TEMPLATE.FAT&amp;display_string=Audit&amp;VAR:KEY=BUDMRQVYBW&amp;VAR:QUERY=RkZfRU5UUlBSX1ZBTF9EQUlMWSgzOTU1MiwsLCwsJ0RJTCcp&amp;WINDOW=FIRST_POPUP&amp;HEIGHT=450&amp;WIDTH=","450&amp;START_MAXIMIZED=FALSE&amp;VAR:CALENDAR=US&amp;VAR:SYMBOL=B2850B&amp;VAR:INDEX=0"}</definedName>
    <definedName name="_398__FDSAUDITLINK__" localSheetId="0" hidden="1">{"fdsup://directions/FAT Viewer?action=UPDATE&amp;creator=factset&amp;DYN_ARGS=TRUE&amp;DOC_NAME=FAT:FQL_AUDITING_CLIENT_TEMPLATE.FAT&amp;display_string=Audit&amp;VAR:KEY=FQHEFSFEFM&amp;VAR:QUERY=RkZfRUJJVERBX09QRVIoTFRNLDM5NTUyKQ==&amp;WINDOW=FIRST_POPUP&amp;HEIGHT=450&amp;WIDTH=450&amp;START_MA","XIMIZED=FALSE&amp;VAR:CALENDAR=US&amp;VAR:SYMBOL=B2850B&amp;VAR:INDEX=0"}</definedName>
    <definedName name="_398__FDSAUDITLINK__" hidden="1">{"fdsup://directions/FAT Viewer?action=UPDATE&amp;creator=factset&amp;DYN_ARGS=TRUE&amp;DOC_NAME=FAT:FQL_AUDITING_CLIENT_TEMPLATE.FAT&amp;display_string=Audit&amp;VAR:KEY=FQHEFSFEFM&amp;VAR:QUERY=RkZfRUJJVERBX09QRVIoTFRNLDM5NTUyKQ==&amp;WINDOW=FIRST_POPUP&amp;HEIGHT=450&amp;WIDTH=450&amp;START_MA","XIMIZED=FALSE&amp;VAR:CALENDAR=US&amp;VAR:SYMBOL=B2850B&amp;VAR:INDEX=0"}</definedName>
    <definedName name="_399________123Graph_ACHART_3" hidden="1">#REF!</definedName>
    <definedName name="_399__FDSAUDITLINK__" localSheetId="0" hidden="1">{"fdsup://directions/FAT Viewer?action=UPDATE&amp;creator=factset&amp;DYN_ARGS=TRUE&amp;DOC_NAME=FAT:FQL_AUDITING_CLIENT_TEMPLATE.FAT&amp;display_string=Audit&amp;VAR:KEY=TKBSRCHIRM&amp;VAR:QUERY=RkZfRU5UUlBSX1ZBTF9EQUlMWSgzOTU0NSwsLCwsJ0RJTCcp&amp;WINDOW=FIRST_POPUP&amp;HEIGHT=450&amp;WIDTH=","450&amp;START_MAXIMIZED=FALSE&amp;VAR:CALENDAR=US&amp;VAR:SYMBOL=B2850B&amp;VAR:INDEX=0"}</definedName>
    <definedName name="_399__FDSAUDITLINK__" hidden="1">{"fdsup://directions/FAT Viewer?action=UPDATE&amp;creator=factset&amp;DYN_ARGS=TRUE&amp;DOC_NAME=FAT:FQL_AUDITING_CLIENT_TEMPLATE.FAT&amp;display_string=Audit&amp;VAR:KEY=TKBSRCHIRM&amp;VAR:QUERY=RkZfRU5UUlBSX1ZBTF9EQUlMWSgzOTU0NSwsLCwsJ0RJTCcp&amp;WINDOW=FIRST_POPUP&amp;HEIGHT=450&amp;WIDTH=","450&amp;START_MAXIMIZED=FALSE&amp;VAR:CALENDAR=US&amp;VAR:SYMBOL=B2850B&amp;VAR:INDEX=0"}</definedName>
    <definedName name="_39wrn.²Ä1­Ó¤ë1_Ü20¤H." localSheetId="0" hidden="1">{#N/A,#N/A,FALSE,"²Ä1­Ó¤ë"}</definedName>
    <definedName name="_39wrn.²Ä1­Ó¤ë1_Ü20¤H." hidden="1">{#N/A,#N/A,FALSE,"²Ä1­Ó¤ë"}</definedName>
    <definedName name="_3E100_" localSheetId="0" hidden="1">{#N/A,#N/A,FALSE,"OffAdvance";#N/A,#N/A,FALSE,"OffExpRprt";#N/A,#N/A,FALSE,"Entertmnt";#N/A,#N/A,FALSE,"Promotion";#N/A,#N/A,FALSE,"Travelling"}</definedName>
    <definedName name="_3E100_" hidden="1">{#N/A,#N/A,FALSE,"OffAdvance";#N/A,#N/A,FALSE,"OffExpRprt";#N/A,#N/A,FALSE,"Entertmnt";#N/A,#N/A,FALSE,"Promotion";#N/A,#N/A,FALSE,"Travelling"}</definedName>
    <definedName name="_3N11_" hidden="1">#REF!</definedName>
    <definedName name="_3wrn.²Ä1­Ó¤ë1_Ü20¤H." localSheetId="0" hidden="1">{#N/A,#N/A,FALSE,"²Ä1­Ó¤ë"}</definedName>
    <definedName name="_3wrn.²Ä1­Ó¤ë1_Ü20¤H." hidden="1">{#N/A,#N/A,FALSE,"²Ä1­Ó¤ë"}</definedName>
    <definedName name="_4_________________123Graph_BCHART_2" hidden="1">#REF!</definedName>
    <definedName name="_4_____123Graph_BCHART_4" hidden="1">#REF!</definedName>
    <definedName name="_4__123Graph_ACHART_1" hidden="1">#REF!</definedName>
    <definedName name="_4__123Graph_ACHART_11" hidden="1">#REF!</definedName>
    <definedName name="_4__123Graph_ACHART_12" hidden="1">#REF!</definedName>
    <definedName name="_4__123Graph_ACHART_2" hidden="1">#REF!</definedName>
    <definedName name="_4__123Graph_ACHART_21" hidden="1">#REF!</definedName>
    <definedName name="_4__123Graph_ACHART_3" hidden="1">#REF!</definedName>
    <definedName name="_4__123Graph_ACHART_4" hidden="1">#REF!</definedName>
    <definedName name="_4__123Graph_AChart_4A" hidden="1">#REF!</definedName>
    <definedName name="_4__123Graph_ACHART_5" hidden="1">#REF!</definedName>
    <definedName name="_4__123Graph_ACHART_9" hidden="1">#REF!</definedName>
    <definedName name="_4__123Graph_B1999_2004" hidden="1">#REF!</definedName>
    <definedName name="_4__123Graph_BCHART_1" hidden="1">#REF!</definedName>
    <definedName name="_4__123Graph_BCHART_2" hidden="1">#REF!</definedName>
    <definedName name="_4__123Graph_BCHART_3" hidden="1">#REF!</definedName>
    <definedName name="_4__123Graph_BCHART_4" hidden="1">#REF!</definedName>
    <definedName name="_4__123Graph_BCHART_5" hidden="1">#REF!</definedName>
    <definedName name="_4__123Graph_DCHART_1" hidden="1">#REF!</definedName>
    <definedName name="_4__123Graph_D图表_1A" hidden="1">#REF!</definedName>
    <definedName name="_4__123Graph_XCHART_5" hidden="1">#REF!</definedName>
    <definedName name="_4__FDSAUDITLINK__" localSheetId="0" hidden="1">{"fdsup://IBCentral/FAT Viewer?action=UPDATE&amp;creator=factset&amp;DOC_NAME=fat:reuters_qtrly_source_window.fat&amp;display_string=Audit&amp;DYN_ARGS=TRUE&amp;VAR:ID1=98849810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__FDSAUDITLINK__" hidden="1">{"fdsup://IBCentral/FAT Viewer?action=UPDATE&amp;creator=factset&amp;DOC_NAME=fat:reuters_qtrly_source_window.fat&amp;display_string=Audit&amp;DYN_ARGS=TRUE&amp;VAR:ID1=98849810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__FDSAUDITLINK___1" localSheetId="0" hidden="1">{"fdsup://Directions/FactSet Auditing Viewer?action=AUDIT_VALUE&amp;DB=129&amp;ID1=40537Q20&amp;VALUEID=02001&amp;SDATE=2007&amp;PERIODTYPE=ANN_STD&amp;SCFT=3&amp;window=popup_no_bar&amp;width=385&amp;height=120&amp;START_MAXIMIZED=FALSE&amp;creator=factset&amp;display_string=Audit"}</definedName>
    <definedName name="_4__FDSAUDITLINK___1" hidden="1">{"fdsup://Directions/FactSet Auditing Viewer?action=AUDIT_VALUE&amp;DB=129&amp;ID1=40537Q20&amp;VALUEID=02001&amp;SDATE=2007&amp;PERIODTYPE=ANN_STD&amp;SCFT=3&amp;window=popup_no_bar&amp;width=385&amp;height=120&amp;START_MAXIMIZED=FALSE&amp;creator=factset&amp;display_string=Audit"}</definedName>
    <definedName name="_40_______________123Graph_XCHART_2" hidden="1">#REF!</definedName>
    <definedName name="_40__123Graph_ACHART_2" hidden="1">#REF!</definedName>
    <definedName name="_40__123Graph_ACHART_27" hidden="1">#REF!</definedName>
    <definedName name="_40__123Graph_ACHART_3" hidden="1">#REF!</definedName>
    <definedName name="_40__123Graph_ACHART_7" hidden="1">#REF!</definedName>
    <definedName name="_40__123Graph_BCHART_1" hidden="1">#REF!</definedName>
    <definedName name="_40__123Graph_C1993_1998" hidden="1">#REF!</definedName>
    <definedName name="_40__123Graph_CCHART_10" hidden="1">#REF!</definedName>
    <definedName name="_40__123Graph_CCHART_16" hidden="1">#REF!</definedName>
    <definedName name="_40__123Graph_DCHART_10" hidden="1">#REF!</definedName>
    <definedName name="_40__123Graph_DCHART_22" hidden="1">#REF!</definedName>
    <definedName name="_40__123Graph_LBL_ACHART_1" hidden="1">#REF!</definedName>
    <definedName name="_40__123Graph_LBL_ACHART_3" hidden="1">#REF!</definedName>
    <definedName name="_40__123Graph_LBL_BCHART_1" hidden="1">#REF!</definedName>
    <definedName name="_40__FDSAUDITLINK__" localSheetId="0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0_0_0_F" hidden="1">#N/A</definedName>
    <definedName name="_400__FDSAUDITLINK__" localSheetId="0" hidden="1">{"fdsup://directions/FAT Viewer?action=UPDATE&amp;creator=factset&amp;DYN_ARGS=TRUE&amp;DOC_NAME=FAT:FQL_AUDITING_CLIENT_TEMPLATE.FAT&amp;display_string=Audit&amp;VAR:KEY=PKLOJUTCPE&amp;VAR:QUERY=RkZfRUJJVERBX09QRVIoTFRNLDM5NTQ1KQ==&amp;WINDOW=FIRST_POPUP&amp;HEIGHT=450&amp;WIDTH=450&amp;START_MA","XIMIZED=FALSE&amp;VAR:CALENDAR=US&amp;VAR:SYMBOL=B2850B&amp;VAR:INDEX=0"}</definedName>
    <definedName name="_400__FDSAUDITLINK__" hidden="1">{"fdsup://directions/FAT Viewer?action=UPDATE&amp;creator=factset&amp;DYN_ARGS=TRUE&amp;DOC_NAME=FAT:FQL_AUDITING_CLIENT_TEMPLATE.FAT&amp;display_string=Audit&amp;VAR:KEY=PKLOJUTCPE&amp;VAR:QUERY=RkZfRUJJVERBX09QRVIoTFRNLDM5NTQ1KQ==&amp;WINDOW=FIRST_POPUP&amp;HEIGHT=450&amp;WIDTH=450&amp;START_MA","XIMIZED=FALSE&amp;VAR:CALENDAR=US&amp;VAR:SYMBOL=B2850B&amp;VAR:INDEX=0"}</definedName>
    <definedName name="_401__FDSAUDITLINK__" localSheetId="0" hidden="1">{"fdsup://directions/FAT Viewer?action=UPDATE&amp;creator=factset&amp;DYN_ARGS=TRUE&amp;DOC_NAME=FAT:FQL_AUDITING_CLIENT_TEMPLATE.FAT&amp;display_string=Audit&amp;VAR:KEY=TSJONKRGLO&amp;VAR:QUERY=RkZfRU5UUlBSX1ZBTF9EQUlMWSgzOTUzOCwsLCwsJ0RJTCcp&amp;WINDOW=FIRST_POPUP&amp;HEIGHT=450&amp;WIDTH=","450&amp;START_MAXIMIZED=FALSE&amp;VAR:CALENDAR=US&amp;VAR:SYMBOL=B2850B&amp;VAR:INDEX=0"}</definedName>
    <definedName name="_401__FDSAUDITLINK__" hidden="1">{"fdsup://directions/FAT Viewer?action=UPDATE&amp;creator=factset&amp;DYN_ARGS=TRUE&amp;DOC_NAME=FAT:FQL_AUDITING_CLIENT_TEMPLATE.FAT&amp;display_string=Audit&amp;VAR:KEY=TSJONKRGLO&amp;VAR:QUERY=RkZfRU5UUlBSX1ZBTF9EQUlMWSgzOTUzOCwsLCwsJ0RJTCcp&amp;WINDOW=FIRST_POPUP&amp;HEIGHT=450&amp;WIDTH=","450&amp;START_MAXIMIZED=FALSE&amp;VAR:CALENDAR=US&amp;VAR:SYMBOL=B2850B&amp;VAR:INDEX=0"}</definedName>
    <definedName name="_402________123Graph_BCHART_1" hidden="1">#REF!</definedName>
    <definedName name="_402__FDSAUDITLINK__" localSheetId="0" hidden="1">{"fdsup://directions/FAT Viewer?action=UPDATE&amp;creator=factset&amp;DYN_ARGS=TRUE&amp;DOC_NAME=FAT:FQL_AUDITING_CLIENT_TEMPLATE.FAT&amp;display_string=Audit&amp;VAR:KEY=TMPCXMBUJO&amp;VAR:QUERY=RkZfRUJJVERBX09QRVIoTFRNLDM5NTM4KQ==&amp;WINDOW=FIRST_POPUP&amp;HEIGHT=450&amp;WIDTH=450&amp;START_MA","XIMIZED=FALSE&amp;VAR:CALENDAR=US&amp;VAR:SYMBOL=B2850B&amp;VAR:INDEX=0"}</definedName>
    <definedName name="_402__FDSAUDITLINK__" hidden="1">{"fdsup://directions/FAT Viewer?action=UPDATE&amp;creator=factset&amp;DYN_ARGS=TRUE&amp;DOC_NAME=FAT:FQL_AUDITING_CLIENT_TEMPLATE.FAT&amp;display_string=Audit&amp;VAR:KEY=TMPCXMBUJO&amp;VAR:QUERY=RkZfRUJJVERBX09QRVIoTFRNLDM5NTM4KQ==&amp;WINDOW=FIRST_POPUP&amp;HEIGHT=450&amp;WIDTH=450&amp;START_MA","XIMIZED=FALSE&amp;VAR:CALENDAR=US&amp;VAR:SYMBOL=B2850B&amp;VAR:INDEX=0"}</definedName>
    <definedName name="_403__FDSAUDITLINK__" localSheetId="0" hidden="1">{"fdsup://directions/FAT Viewer?action=UPDATE&amp;creator=factset&amp;DYN_ARGS=TRUE&amp;DOC_NAME=FAT:FQL_AUDITING_CLIENT_TEMPLATE.FAT&amp;display_string=Audit&amp;VAR:KEY=NCVYLKDIPY&amp;VAR:QUERY=RkZfRU5UUlBSX1ZBTF9EQUlMWSgzOTUzMSwsLCwsJ0RJTCcp&amp;WINDOW=FIRST_POPUP&amp;HEIGHT=450&amp;WIDTH=","450&amp;START_MAXIMIZED=FALSE&amp;VAR:CALENDAR=US&amp;VAR:SYMBOL=B2850B&amp;VAR:INDEX=0"}</definedName>
    <definedName name="_403__FDSAUDITLINK__" hidden="1">{"fdsup://directions/FAT Viewer?action=UPDATE&amp;creator=factset&amp;DYN_ARGS=TRUE&amp;DOC_NAME=FAT:FQL_AUDITING_CLIENT_TEMPLATE.FAT&amp;display_string=Audit&amp;VAR:KEY=NCVYLKDIPY&amp;VAR:QUERY=RkZfRU5UUlBSX1ZBTF9EQUlMWSgzOTUzMSwsLCwsJ0RJTCcp&amp;WINDOW=FIRST_POPUP&amp;HEIGHT=450&amp;WIDTH=","450&amp;START_MAXIMIZED=FALSE&amp;VAR:CALENDAR=US&amp;VAR:SYMBOL=B2850B&amp;VAR:INDEX=0"}</definedName>
    <definedName name="_404__FDSAUDITLINK__" localSheetId="0" hidden="1">{"fdsup://directions/FAT Viewer?action=UPDATE&amp;creator=factset&amp;DYN_ARGS=TRUE&amp;DOC_NAME=FAT:FQL_AUDITING_CLIENT_TEMPLATE.FAT&amp;display_string=Audit&amp;VAR:KEY=TCDUNGPMHA&amp;VAR:QUERY=RkZfRUJJVERBX09QRVIoTFRNLDM5NTMxKQ==&amp;WINDOW=FIRST_POPUP&amp;HEIGHT=450&amp;WIDTH=450&amp;START_MA","XIMIZED=FALSE&amp;VAR:CALENDAR=US&amp;VAR:SYMBOL=B2850B&amp;VAR:INDEX=0"}</definedName>
    <definedName name="_404__FDSAUDITLINK__" hidden="1">{"fdsup://directions/FAT Viewer?action=UPDATE&amp;creator=factset&amp;DYN_ARGS=TRUE&amp;DOC_NAME=FAT:FQL_AUDITING_CLIENT_TEMPLATE.FAT&amp;display_string=Audit&amp;VAR:KEY=TCDUNGPMHA&amp;VAR:QUERY=RkZfRUJJVERBX09QRVIoTFRNLDM5NTMxKQ==&amp;WINDOW=FIRST_POPUP&amp;HEIGHT=450&amp;WIDTH=450&amp;START_MA","XIMIZED=FALSE&amp;VAR:CALENDAR=US&amp;VAR:SYMBOL=B2850B&amp;VAR:INDEX=0"}</definedName>
    <definedName name="_405________123Graph_BCHART_2" hidden="1">#REF!</definedName>
    <definedName name="_405__FDSAUDITLINK__" localSheetId="0" hidden="1">{"fdsup://directions/FAT Viewer?action=UPDATE&amp;creator=factset&amp;DYN_ARGS=TRUE&amp;DOC_NAME=FAT:FQL_AUDITING_CLIENT_TEMPLATE.FAT&amp;display_string=Audit&amp;VAR:KEY=NWDARGVMXE&amp;VAR:QUERY=RkZfRU5UUlBSX1ZBTF9EQUlMWSgzOTUyNCwsLCwsJ0RJTCcp&amp;WINDOW=FIRST_POPUP&amp;HEIGHT=450&amp;WIDTH=","450&amp;START_MAXIMIZED=FALSE&amp;VAR:CALENDAR=US&amp;VAR:SYMBOL=B2850B&amp;VAR:INDEX=0"}</definedName>
    <definedName name="_405__FDSAUDITLINK__" hidden="1">{"fdsup://directions/FAT Viewer?action=UPDATE&amp;creator=factset&amp;DYN_ARGS=TRUE&amp;DOC_NAME=FAT:FQL_AUDITING_CLIENT_TEMPLATE.FAT&amp;display_string=Audit&amp;VAR:KEY=NWDARGVMXE&amp;VAR:QUERY=RkZfRU5UUlBSX1ZBTF9EQUlMWSgzOTUyNCwsLCwsJ0RJTCcp&amp;WINDOW=FIRST_POPUP&amp;HEIGHT=450&amp;WIDTH=","450&amp;START_MAXIMIZED=FALSE&amp;VAR:CALENDAR=US&amp;VAR:SYMBOL=B2850B&amp;VAR:INDEX=0"}</definedName>
    <definedName name="_406__FDSAUDITLINK__" localSheetId="0" hidden="1">{"fdsup://directions/FAT Viewer?action=UPDATE&amp;creator=factset&amp;DYN_ARGS=TRUE&amp;DOC_NAME=FAT:FQL_AUDITING_CLIENT_TEMPLATE.FAT&amp;display_string=Audit&amp;VAR:KEY=BMBIBSRMPG&amp;VAR:QUERY=RkZfRUJJVERBX09QRVIoTFRNLDM5NTI0KQ==&amp;WINDOW=FIRST_POPUP&amp;HEIGHT=450&amp;WIDTH=450&amp;START_MA","XIMIZED=FALSE&amp;VAR:CALENDAR=US&amp;VAR:SYMBOL=B2850B&amp;VAR:INDEX=0"}</definedName>
    <definedName name="_406__FDSAUDITLINK__" hidden="1">{"fdsup://directions/FAT Viewer?action=UPDATE&amp;creator=factset&amp;DYN_ARGS=TRUE&amp;DOC_NAME=FAT:FQL_AUDITING_CLIENT_TEMPLATE.FAT&amp;display_string=Audit&amp;VAR:KEY=BMBIBSRMPG&amp;VAR:QUERY=RkZfRUJJVERBX09QRVIoTFRNLDM5NTI0KQ==&amp;WINDOW=FIRST_POPUP&amp;HEIGHT=450&amp;WIDTH=450&amp;START_MA","XIMIZED=FALSE&amp;VAR:CALENDAR=US&amp;VAR:SYMBOL=B2850B&amp;VAR:INDEX=0"}</definedName>
    <definedName name="_407__FDSAUDITLINK__" localSheetId="0" hidden="1">{"fdsup://directions/FAT Viewer?action=UPDATE&amp;creator=factset&amp;DYN_ARGS=TRUE&amp;DOC_NAME=FAT:FQL_AUDITING_CLIENT_TEMPLATE.FAT&amp;display_string=Audit&amp;VAR:KEY=ZATUTQNEXS&amp;VAR:QUERY=RkZfRU5UUlBSX1ZBTF9EQUlMWSgzOTUxNywsLCwsJ0RJTCcp&amp;WINDOW=FIRST_POPUP&amp;HEIGHT=450&amp;WIDTH=","450&amp;START_MAXIMIZED=FALSE&amp;VAR:CALENDAR=US&amp;VAR:SYMBOL=B2850B&amp;VAR:INDEX=0"}</definedName>
    <definedName name="_407__FDSAUDITLINK__" hidden="1">{"fdsup://directions/FAT Viewer?action=UPDATE&amp;creator=factset&amp;DYN_ARGS=TRUE&amp;DOC_NAME=FAT:FQL_AUDITING_CLIENT_TEMPLATE.FAT&amp;display_string=Audit&amp;VAR:KEY=ZATUTQNEXS&amp;VAR:QUERY=RkZfRU5UUlBSX1ZBTF9EQUlMWSgzOTUxNywsLCwsJ0RJTCcp&amp;WINDOW=FIRST_POPUP&amp;HEIGHT=450&amp;WIDTH=","450&amp;START_MAXIMIZED=FALSE&amp;VAR:CALENDAR=US&amp;VAR:SYMBOL=B2850B&amp;VAR:INDEX=0"}</definedName>
    <definedName name="_408________123Graph_BCHART_3" hidden="1">#REF!</definedName>
    <definedName name="_408__FDSAUDITLINK__" localSheetId="0" hidden="1">{"fdsup://directions/FAT Viewer?action=UPDATE&amp;creator=factset&amp;DYN_ARGS=TRUE&amp;DOC_NAME=FAT:FQL_AUDITING_CLIENT_TEMPLATE.FAT&amp;display_string=Audit&amp;VAR:KEY=PKFSZWNQVG&amp;VAR:QUERY=RkZfRUJJVERBX09QRVIoTFRNLDM5NTE3KQ==&amp;WINDOW=FIRST_POPUP&amp;HEIGHT=450&amp;WIDTH=450&amp;START_MA","XIMIZED=FALSE&amp;VAR:CALENDAR=US&amp;VAR:SYMBOL=B2850B&amp;VAR:INDEX=0"}</definedName>
    <definedName name="_408__FDSAUDITLINK__" hidden="1">{"fdsup://directions/FAT Viewer?action=UPDATE&amp;creator=factset&amp;DYN_ARGS=TRUE&amp;DOC_NAME=FAT:FQL_AUDITING_CLIENT_TEMPLATE.FAT&amp;display_string=Audit&amp;VAR:KEY=PKFSZWNQVG&amp;VAR:QUERY=RkZfRUJJVERBX09QRVIoTFRNLDM5NTE3KQ==&amp;WINDOW=FIRST_POPUP&amp;HEIGHT=450&amp;WIDTH=450&amp;START_MA","XIMIZED=FALSE&amp;VAR:CALENDAR=US&amp;VAR:SYMBOL=B2850B&amp;VAR:INDEX=0"}</definedName>
    <definedName name="_409__FDSAUDITLINK__" localSheetId="0" hidden="1">{"fdsup://directions/FAT Viewer?action=UPDATE&amp;creator=factset&amp;DYN_ARGS=TRUE&amp;DOC_NAME=FAT:FQL_AUDITING_CLIENT_TEMPLATE.FAT&amp;display_string=Audit&amp;VAR:KEY=NMRUNGHOFU&amp;VAR:QUERY=RkZfRU5UUlBSX1ZBTF9EQUlMWSgzOTUxMCwsLCwsJ0RJTCcp&amp;WINDOW=FIRST_POPUP&amp;HEIGHT=450&amp;WIDTH=","450&amp;START_MAXIMIZED=FALSE&amp;VAR:CALENDAR=US&amp;VAR:SYMBOL=B2850B&amp;VAR:INDEX=0"}</definedName>
    <definedName name="_409__FDSAUDITLINK__" hidden="1">{"fdsup://directions/FAT Viewer?action=UPDATE&amp;creator=factset&amp;DYN_ARGS=TRUE&amp;DOC_NAME=FAT:FQL_AUDITING_CLIENT_TEMPLATE.FAT&amp;display_string=Audit&amp;VAR:KEY=NMRUNGHOFU&amp;VAR:QUERY=RkZfRU5UUlBSX1ZBTF9EQUlMWSgzOTUxMCwsLCwsJ0RJTCcp&amp;WINDOW=FIRST_POPUP&amp;HEIGHT=450&amp;WIDTH=","450&amp;START_MAXIMIZED=FALSE&amp;VAR:CALENDAR=US&amp;VAR:SYMBOL=B2850B&amp;VAR:INDEX=0"}</definedName>
    <definedName name="_41______________123Graph_ACHART_1" hidden="1">#REF!</definedName>
    <definedName name="_41__123Graph_ACHART_28" hidden="1">#REF!</definedName>
    <definedName name="_41__123Graph_ACHART_4" hidden="1">#REF!</definedName>
    <definedName name="_41__123Graph_ACHART_8" hidden="1">#REF!</definedName>
    <definedName name="_41__123Graph_BCHART_10" hidden="1">#REF!</definedName>
    <definedName name="_41__123Graph_CCHART_5" hidden="1">#REF!</definedName>
    <definedName name="_41__FDSAUDITLINK__" localSheetId="0" hidden="1">{"fdsup://IBCentral/FAT Viewer?action=UPDATE&amp;creator=factset&amp;DOC_NAME=fat:reuters_qtrly_source_window.fat&amp;display_string=Audit&amp;DYN_ARGS=TRUE&amp;VAR:ID1=38259P50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qtrly_source_window.fat&amp;display_string=Audit&amp;DYN_ARGS=TRUE&amp;VAR:ID1=38259P50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10__FDSAUDITLINK__" localSheetId="0" hidden="1">{"fdsup://directions/FAT Viewer?action=UPDATE&amp;creator=factset&amp;DYN_ARGS=TRUE&amp;DOC_NAME=FAT:FQL_AUDITING_CLIENT_TEMPLATE.FAT&amp;display_string=Audit&amp;VAR:KEY=RCXIPCPYFY&amp;VAR:QUERY=RkZfRUJJVERBX09QRVIoTFRNLDM5NTEwKQ==&amp;WINDOW=FIRST_POPUP&amp;HEIGHT=450&amp;WIDTH=450&amp;START_MA","XIMIZED=FALSE&amp;VAR:CALENDAR=US&amp;VAR:SYMBOL=B2850B&amp;VAR:INDEX=0"}</definedName>
    <definedName name="_410__FDSAUDITLINK__" hidden="1">{"fdsup://directions/FAT Viewer?action=UPDATE&amp;creator=factset&amp;DYN_ARGS=TRUE&amp;DOC_NAME=FAT:FQL_AUDITING_CLIENT_TEMPLATE.FAT&amp;display_string=Audit&amp;VAR:KEY=RCXIPCPYFY&amp;VAR:QUERY=RkZfRUJJVERBX09QRVIoTFRNLDM5NTEwKQ==&amp;WINDOW=FIRST_POPUP&amp;HEIGHT=450&amp;WIDTH=450&amp;START_MA","XIMIZED=FALSE&amp;VAR:CALENDAR=US&amp;VAR:SYMBOL=B2850B&amp;VAR:INDEX=0"}</definedName>
    <definedName name="_411________123Graph_CCHART_1" hidden="1">#REF!</definedName>
    <definedName name="_411__FDSAUDITLINK__" localSheetId="0" hidden="1">{"fdsup://directions/FAT Viewer?action=UPDATE&amp;creator=factset&amp;DYN_ARGS=TRUE&amp;DOC_NAME=FAT:FQL_AUDITING_CLIENT_TEMPLATE.FAT&amp;display_string=Audit&amp;VAR:KEY=DMNGVEHEHC&amp;VAR:QUERY=RkZfRU5UUlBSX1ZBTF9EQUlMWSgzOTUwMywsLCwsJ0RJTCcp&amp;WINDOW=FIRST_POPUP&amp;HEIGHT=450&amp;WIDTH=","450&amp;START_MAXIMIZED=FALSE&amp;VAR:CALENDAR=US&amp;VAR:SYMBOL=B2850B&amp;VAR:INDEX=0"}</definedName>
    <definedName name="_411__FDSAUDITLINK__" hidden="1">{"fdsup://directions/FAT Viewer?action=UPDATE&amp;creator=factset&amp;DYN_ARGS=TRUE&amp;DOC_NAME=FAT:FQL_AUDITING_CLIENT_TEMPLATE.FAT&amp;display_string=Audit&amp;VAR:KEY=DMNGVEHEHC&amp;VAR:QUERY=RkZfRU5UUlBSX1ZBTF9EQUlMWSgzOTUwMywsLCwsJ0RJTCcp&amp;WINDOW=FIRST_POPUP&amp;HEIGHT=450&amp;WIDTH=","450&amp;START_MAXIMIZED=FALSE&amp;VAR:CALENDAR=US&amp;VAR:SYMBOL=B2850B&amp;VAR:INDEX=0"}</definedName>
    <definedName name="_412__FDSAUDITLINK__" localSheetId="0" hidden="1">{"fdsup://directions/FAT Viewer?action=UPDATE&amp;creator=factset&amp;DYN_ARGS=TRUE&amp;DOC_NAME=FAT:FQL_AUDITING_CLIENT_TEMPLATE.FAT&amp;display_string=Audit&amp;VAR:KEY=PINGBEPADG&amp;VAR:QUERY=RkZfRUJJVERBX09QRVIoTFRNLDM5NTAzKQ==&amp;WINDOW=FIRST_POPUP&amp;HEIGHT=450&amp;WIDTH=450&amp;START_MA","XIMIZED=FALSE&amp;VAR:CALENDAR=US&amp;VAR:SYMBOL=B2850B&amp;VAR:INDEX=0"}</definedName>
    <definedName name="_412__FDSAUDITLINK__" hidden="1">{"fdsup://directions/FAT Viewer?action=UPDATE&amp;creator=factset&amp;DYN_ARGS=TRUE&amp;DOC_NAME=FAT:FQL_AUDITING_CLIENT_TEMPLATE.FAT&amp;display_string=Audit&amp;VAR:KEY=PINGBEPADG&amp;VAR:QUERY=RkZfRUJJVERBX09QRVIoTFRNLDM5NTAzKQ==&amp;WINDOW=FIRST_POPUP&amp;HEIGHT=450&amp;WIDTH=450&amp;START_MA","XIMIZED=FALSE&amp;VAR:CALENDAR=US&amp;VAR:SYMBOL=B2850B&amp;VAR:INDEX=0"}</definedName>
    <definedName name="_413__FDSAUDITLINK__" localSheetId="0" hidden="1">{"fdsup://directions/FAT Viewer?action=UPDATE&amp;creator=factset&amp;DYN_ARGS=TRUE&amp;DOC_NAME=FAT:FQL_AUDITING_CLIENT_TEMPLATE.FAT&amp;display_string=Audit&amp;VAR:KEY=FILSBMPYBU&amp;VAR:QUERY=RkZfRU5UUlBSX1ZBTF9EQUlMWSgzOTQ5NiwsLCwsJ0RJTCcp&amp;WINDOW=FIRST_POPUP&amp;HEIGHT=450&amp;WIDTH=","450&amp;START_MAXIMIZED=FALSE&amp;VAR:CALENDAR=US&amp;VAR:SYMBOL=B2850B&amp;VAR:INDEX=0"}</definedName>
    <definedName name="_413__FDSAUDITLINK__" hidden="1">{"fdsup://directions/FAT Viewer?action=UPDATE&amp;creator=factset&amp;DYN_ARGS=TRUE&amp;DOC_NAME=FAT:FQL_AUDITING_CLIENT_TEMPLATE.FAT&amp;display_string=Audit&amp;VAR:KEY=FILSBMPYBU&amp;VAR:QUERY=RkZfRU5UUlBSX1ZBTF9EQUlMWSgzOTQ5NiwsLCwsJ0RJTCcp&amp;WINDOW=FIRST_POPUP&amp;HEIGHT=450&amp;WIDTH=","450&amp;START_MAXIMIZED=FALSE&amp;VAR:CALENDAR=US&amp;VAR:SYMBOL=B2850B&amp;VAR:INDEX=0"}</definedName>
    <definedName name="_414________123Graph_CCHART_2" hidden="1">#REF!</definedName>
    <definedName name="_414__FDSAUDITLINK__" localSheetId="0" hidden="1">{"fdsup://directions/FAT Viewer?action=UPDATE&amp;creator=factset&amp;DYN_ARGS=TRUE&amp;DOC_NAME=FAT:FQL_AUDITING_CLIENT_TEMPLATE.FAT&amp;display_string=Audit&amp;VAR:KEY=BSXYHSLSNU&amp;VAR:QUERY=RkZfRUJJVERBX09QRVIoTFRNLDM5NDk2KQ==&amp;WINDOW=FIRST_POPUP&amp;HEIGHT=450&amp;WIDTH=450&amp;START_MA","XIMIZED=FALSE&amp;VAR:CALENDAR=US&amp;VAR:SYMBOL=B2850B&amp;VAR:INDEX=0"}</definedName>
    <definedName name="_414__FDSAUDITLINK__" hidden="1">{"fdsup://directions/FAT Viewer?action=UPDATE&amp;creator=factset&amp;DYN_ARGS=TRUE&amp;DOC_NAME=FAT:FQL_AUDITING_CLIENT_TEMPLATE.FAT&amp;display_string=Audit&amp;VAR:KEY=BSXYHSLSNU&amp;VAR:QUERY=RkZfRUJJVERBX09QRVIoTFRNLDM5NDk2KQ==&amp;WINDOW=FIRST_POPUP&amp;HEIGHT=450&amp;WIDTH=450&amp;START_MA","XIMIZED=FALSE&amp;VAR:CALENDAR=US&amp;VAR:SYMBOL=B2850B&amp;VAR:INDEX=0"}</definedName>
    <definedName name="_415__FDSAUDITLINK__" localSheetId="0" hidden="1">{"fdsup://directions/FAT Viewer?action=UPDATE&amp;creator=factset&amp;DYN_ARGS=TRUE&amp;DOC_NAME=FAT:FQL_AUDITING_CLIENT_TEMPLATE.FAT&amp;display_string=Audit&amp;VAR:KEY=DAXKPWTAXO&amp;VAR:QUERY=RkZfRU5UUlBSX1ZBTF9EQUlMWSgzOTQ4OSwsLCwsJ0RJTCcp&amp;WINDOW=FIRST_POPUP&amp;HEIGHT=450&amp;WIDTH=","450&amp;START_MAXIMIZED=FALSE&amp;VAR:CALENDAR=US&amp;VAR:SYMBOL=B2850B&amp;VAR:INDEX=0"}</definedName>
    <definedName name="_415__FDSAUDITLINK__" hidden="1">{"fdsup://directions/FAT Viewer?action=UPDATE&amp;creator=factset&amp;DYN_ARGS=TRUE&amp;DOC_NAME=FAT:FQL_AUDITING_CLIENT_TEMPLATE.FAT&amp;display_string=Audit&amp;VAR:KEY=DAXKPWTAXO&amp;VAR:QUERY=RkZfRU5UUlBSX1ZBTF9EQUlMWSgzOTQ4OSwsLCwsJ0RJTCcp&amp;WINDOW=FIRST_POPUP&amp;HEIGHT=450&amp;WIDTH=","450&amp;START_MAXIMIZED=FALSE&amp;VAR:CALENDAR=US&amp;VAR:SYMBOL=B2850B&amp;VAR:INDEX=0"}</definedName>
    <definedName name="_416__FDSAUDITLINK__" localSheetId="0" hidden="1">{"fdsup://directions/FAT Viewer?action=UPDATE&amp;creator=factset&amp;DYN_ARGS=TRUE&amp;DOC_NAME=FAT:FQL_AUDITING_CLIENT_TEMPLATE.FAT&amp;display_string=Audit&amp;VAR:KEY=HOJOHYXYPQ&amp;VAR:QUERY=RkZfRUJJVERBX09QRVIoTFRNLDM5NDg5KQ==&amp;WINDOW=FIRST_POPUP&amp;HEIGHT=450&amp;WIDTH=450&amp;START_MA","XIMIZED=FALSE&amp;VAR:CALENDAR=US&amp;VAR:SYMBOL=B2850B&amp;VAR:INDEX=0"}</definedName>
    <definedName name="_416__FDSAUDITLINK__" hidden="1">{"fdsup://directions/FAT Viewer?action=UPDATE&amp;creator=factset&amp;DYN_ARGS=TRUE&amp;DOC_NAME=FAT:FQL_AUDITING_CLIENT_TEMPLATE.FAT&amp;display_string=Audit&amp;VAR:KEY=HOJOHYXYPQ&amp;VAR:QUERY=RkZfRUJJVERBX09QRVIoTFRNLDM5NDg5KQ==&amp;WINDOW=FIRST_POPUP&amp;HEIGHT=450&amp;WIDTH=450&amp;START_MA","XIMIZED=FALSE&amp;VAR:CALENDAR=US&amp;VAR:SYMBOL=B2850B&amp;VAR:INDEX=0"}</definedName>
    <definedName name="_417________123Graph_CCHART_3" hidden="1">#REF!</definedName>
    <definedName name="_417__FDSAUDITLINK__" localSheetId="0" hidden="1">{"fdsup://directions/FAT Viewer?action=UPDATE&amp;creator=factset&amp;DYN_ARGS=TRUE&amp;DOC_NAME=FAT:FQL_AUDITING_CLIENT_TEMPLATE.FAT&amp;display_string=Audit&amp;VAR:KEY=TUBEDGXARK&amp;VAR:QUERY=RkZfRU5UUlBSX1ZBTF9EQUlMWSgzOTQ4MiwsLCwsJ0RJTCcp&amp;WINDOW=FIRST_POPUP&amp;HEIGHT=450&amp;WIDTH=","450&amp;START_MAXIMIZED=FALSE&amp;VAR:CALENDAR=US&amp;VAR:SYMBOL=B2850B&amp;VAR:INDEX=0"}</definedName>
    <definedName name="_417__FDSAUDITLINK__" hidden="1">{"fdsup://directions/FAT Viewer?action=UPDATE&amp;creator=factset&amp;DYN_ARGS=TRUE&amp;DOC_NAME=FAT:FQL_AUDITING_CLIENT_TEMPLATE.FAT&amp;display_string=Audit&amp;VAR:KEY=TUBEDGXARK&amp;VAR:QUERY=RkZfRU5UUlBSX1ZBTF9EQUlMWSgzOTQ4MiwsLCwsJ0RJTCcp&amp;WINDOW=FIRST_POPUP&amp;HEIGHT=450&amp;WIDTH=","450&amp;START_MAXIMIZED=FALSE&amp;VAR:CALENDAR=US&amp;VAR:SYMBOL=B2850B&amp;VAR:INDEX=0"}</definedName>
    <definedName name="_418__FDSAUDITLINK__" localSheetId="0" hidden="1">{"fdsup://directions/FAT Viewer?action=UPDATE&amp;creator=factset&amp;DYN_ARGS=TRUE&amp;DOC_NAME=FAT:FQL_AUDITING_CLIENT_TEMPLATE.FAT&amp;display_string=Audit&amp;VAR:KEY=FODOTADWVI&amp;VAR:QUERY=RkZfRUJJVERBX09QRVIoTFRNLDM5NDgyKQ==&amp;WINDOW=FIRST_POPUP&amp;HEIGHT=450&amp;WIDTH=450&amp;START_MA","XIMIZED=FALSE&amp;VAR:CALENDAR=US&amp;VAR:SYMBOL=B2850B&amp;VAR:INDEX=0"}</definedName>
    <definedName name="_418__FDSAUDITLINK__" hidden="1">{"fdsup://directions/FAT Viewer?action=UPDATE&amp;creator=factset&amp;DYN_ARGS=TRUE&amp;DOC_NAME=FAT:FQL_AUDITING_CLIENT_TEMPLATE.FAT&amp;display_string=Audit&amp;VAR:KEY=FODOTADWVI&amp;VAR:QUERY=RkZfRUJJVERBX09QRVIoTFRNLDM5NDgyKQ==&amp;WINDOW=FIRST_POPUP&amp;HEIGHT=450&amp;WIDTH=450&amp;START_MA","XIMIZED=FALSE&amp;VAR:CALENDAR=US&amp;VAR:SYMBOL=B2850B&amp;VAR:INDEX=0"}</definedName>
    <definedName name="_419__FDSAUDITLINK__" localSheetId="0" hidden="1">{"fdsup://directions/FAT Viewer?action=UPDATE&amp;creator=factset&amp;DYN_ARGS=TRUE&amp;DOC_NAME=FAT:FQL_AUDITING_CLIENT_TEMPLATE.FAT&amp;display_string=Audit&amp;VAR:KEY=DSZMPQBSFW&amp;VAR:QUERY=RkZfRU5UUlBSX1ZBTF9EQUlMWSgzOTQ3NSwsLCwsJ0RJTCcp&amp;WINDOW=FIRST_POPUP&amp;HEIGHT=450&amp;WIDTH=","450&amp;START_MAXIMIZED=FALSE&amp;VAR:CALENDAR=US&amp;VAR:SYMBOL=B2850B&amp;VAR:INDEX=0"}</definedName>
    <definedName name="_419__FDSAUDITLINK__" hidden="1">{"fdsup://directions/FAT Viewer?action=UPDATE&amp;creator=factset&amp;DYN_ARGS=TRUE&amp;DOC_NAME=FAT:FQL_AUDITING_CLIENT_TEMPLATE.FAT&amp;display_string=Audit&amp;VAR:KEY=DSZMPQBSFW&amp;VAR:QUERY=RkZfRU5UUlBSX1ZBTF9EQUlMWSgzOTQ3NSwsLCwsJ0RJTCcp&amp;WINDOW=FIRST_POPUP&amp;HEIGHT=450&amp;WIDTH=","450&amp;START_MAXIMIZED=FALSE&amp;VAR:CALENDAR=US&amp;VAR:SYMBOL=B2850B&amp;VAR:INDEX=0"}</definedName>
    <definedName name="_42________________123Graph_BCHART_1" hidden="1">#REF!</definedName>
    <definedName name="_42______________123Graph_ACHART_2" hidden="1">#REF!</definedName>
    <definedName name="_42__123Graph_ACHART_29" hidden="1">#REF!</definedName>
    <definedName name="_42__123Graph_ACHART_9" hidden="1">#REF!</definedName>
    <definedName name="_42__123Graph_BCHART_11" hidden="1">#REF!</definedName>
    <definedName name="_42__123Graph_BCHART_2" hidden="1">#REF!</definedName>
    <definedName name="_42__123Graph_BCHART_3" hidden="1">#REF!</definedName>
    <definedName name="_42__123Graph_BCHART_9" hidden="1">#REF!</definedName>
    <definedName name="_42__123Graph_CCHART_7" hidden="1">#REF!</definedName>
    <definedName name="_42__123Graph_DCHART_11" hidden="1">#REF!</definedName>
    <definedName name="_42__123Graph_DCHART_9" hidden="1">#REF!</definedName>
    <definedName name="_42__123Graph_LBL_ACHART_1" hidden="1">#REF!</definedName>
    <definedName name="_42__123Graph_LBL_ACHART_3" hidden="1">#REF!</definedName>
    <definedName name="_42__FDSAUDITLINK__" localSheetId="0" hidden="1">{"fdsup://IBCentral/FAT Viewer?action=UPDATE&amp;creator=factset&amp;DOC_NAME=fat:reuters_qtrly_source_window.fat&amp;display_string=Audit&amp;DYN_ARGS=TRUE&amp;VAR:ID1=38259P50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38259P50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20________123Graph_DCHART_1" hidden="1">#REF!</definedName>
    <definedName name="_420__FDSAUDITLINK__" localSheetId="0" hidden="1">{"fdsup://directions/FAT Viewer?action=UPDATE&amp;creator=factset&amp;DYN_ARGS=TRUE&amp;DOC_NAME=FAT:FQL_AUDITING_CLIENT_TEMPLATE.FAT&amp;display_string=Audit&amp;VAR:KEY=BAROJAFMTE&amp;VAR:QUERY=RkZfRUJJVERBX09QRVIoTFRNLDM5NDc1KQ==&amp;WINDOW=FIRST_POPUP&amp;HEIGHT=450&amp;WIDTH=450&amp;START_MA","XIMIZED=FALSE&amp;VAR:CALENDAR=US&amp;VAR:SYMBOL=B2850B&amp;VAR:INDEX=0"}</definedName>
    <definedName name="_420__FDSAUDITLINK__" hidden="1">{"fdsup://directions/FAT Viewer?action=UPDATE&amp;creator=factset&amp;DYN_ARGS=TRUE&amp;DOC_NAME=FAT:FQL_AUDITING_CLIENT_TEMPLATE.FAT&amp;display_string=Audit&amp;VAR:KEY=BAROJAFMTE&amp;VAR:QUERY=RkZfRUJJVERBX09QRVIoTFRNLDM5NDc1KQ==&amp;WINDOW=FIRST_POPUP&amp;HEIGHT=450&amp;WIDTH=450&amp;START_MA","XIMIZED=FALSE&amp;VAR:CALENDAR=US&amp;VAR:SYMBOL=B2850B&amp;VAR:INDEX=0"}</definedName>
    <definedName name="_421__FDSAUDITLINK__" localSheetId="0" hidden="1">{"fdsup://directions/FAT Viewer?action=UPDATE&amp;creator=factset&amp;DYN_ARGS=TRUE&amp;DOC_NAME=FAT:FQL_AUDITING_CLIENT_TEMPLATE.FAT&amp;display_string=Audit&amp;VAR:KEY=NALYHUNCPY&amp;VAR:QUERY=RkZfRU5UUlBSX1ZBTF9EQUlMWSgzOTQ2OCwsLCwsJ0RJTCcp&amp;WINDOW=FIRST_POPUP&amp;HEIGHT=450&amp;WIDTH=","450&amp;START_MAXIMIZED=FALSE&amp;VAR:CALENDAR=US&amp;VAR:SYMBOL=B2850B&amp;VAR:INDEX=0"}</definedName>
    <definedName name="_421__FDSAUDITLINK__" hidden="1">{"fdsup://directions/FAT Viewer?action=UPDATE&amp;creator=factset&amp;DYN_ARGS=TRUE&amp;DOC_NAME=FAT:FQL_AUDITING_CLIENT_TEMPLATE.FAT&amp;display_string=Audit&amp;VAR:KEY=NALYHUNCPY&amp;VAR:QUERY=RkZfRU5UUlBSX1ZBTF9EQUlMWSgzOTQ2OCwsLCwsJ0RJTCcp&amp;WINDOW=FIRST_POPUP&amp;HEIGHT=450&amp;WIDTH=","450&amp;START_MAXIMIZED=FALSE&amp;VAR:CALENDAR=US&amp;VAR:SYMBOL=B2850B&amp;VAR:INDEX=0"}</definedName>
    <definedName name="_422__FDSAUDITLINK__" localSheetId="0" hidden="1">{"fdsup://directions/FAT Viewer?action=UPDATE&amp;creator=factset&amp;DYN_ARGS=TRUE&amp;DOC_NAME=FAT:FQL_AUDITING_CLIENT_TEMPLATE.FAT&amp;display_string=Audit&amp;VAR:KEY=FMXYTOBGDQ&amp;VAR:QUERY=RkZfRUJJVERBX09QRVIoTFRNLDM5NDY4KQ==&amp;WINDOW=FIRST_POPUP&amp;HEIGHT=450&amp;WIDTH=450&amp;START_MA","XIMIZED=FALSE&amp;VAR:CALENDAR=US&amp;VAR:SYMBOL=B2850B&amp;VAR:INDEX=0"}</definedName>
    <definedName name="_422__FDSAUDITLINK__" hidden="1">{"fdsup://directions/FAT Viewer?action=UPDATE&amp;creator=factset&amp;DYN_ARGS=TRUE&amp;DOC_NAME=FAT:FQL_AUDITING_CLIENT_TEMPLATE.FAT&amp;display_string=Audit&amp;VAR:KEY=FMXYTOBGDQ&amp;VAR:QUERY=RkZfRUJJVERBX09QRVIoTFRNLDM5NDY4KQ==&amp;WINDOW=FIRST_POPUP&amp;HEIGHT=450&amp;WIDTH=450&amp;START_MA","XIMIZED=FALSE&amp;VAR:CALENDAR=US&amp;VAR:SYMBOL=B2850B&amp;VAR:INDEX=0"}</definedName>
    <definedName name="_423________123Graph_DCHART_2" hidden="1">#REF!</definedName>
    <definedName name="_423__FDSAUDITLINK__" localSheetId="0" hidden="1">{"fdsup://directions/FAT Viewer?action=UPDATE&amp;creator=factset&amp;DYN_ARGS=TRUE&amp;DOC_NAME=FAT:FQL_AUDITING_CLIENT_TEMPLATE.FAT&amp;display_string=Audit&amp;VAR:KEY=PQRQPSXEFO&amp;VAR:QUERY=RkZfRU5UUlBSX1ZBTF9EQUlMWSgzOTQ2MSwsLCwsJ0RJTCcp&amp;WINDOW=FIRST_POPUP&amp;HEIGHT=450&amp;WIDTH=","450&amp;START_MAXIMIZED=FALSE&amp;VAR:CALENDAR=US&amp;VAR:SYMBOL=B2850B&amp;VAR:INDEX=0"}</definedName>
    <definedName name="_423__FDSAUDITLINK__" hidden="1">{"fdsup://directions/FAT Viewer?action=UPDATE&amp;creator=factset&amp;DYN_ARGS=TRUE&amp;DOC_NAME=FAT:FQL_AUDITING_CLIENT_TEMPLATE.FAT&amp;display_string=Audit&amp;VAR:KEY=PQRQPSXEFO&amp;VAR:QUERY=RkZfRU5UUlBSX1ZBTF9EQUlMWSgzOTQ2MSwsLCwsJ0RJTCcp&amp;WINDOW=FIRST_POPUP&amp;HEIGHT=450&amp;WIDTH=","450&amp;START_MAXIMIZED=FALSE&amp;VAR:CALENDAR=US&amp;VAR:SYMBOL=B2850B&amp;VAR:INDEX=0"}</definedName>
    <definedName name="_424__FDSAUDITLINK__" localSheetId="0" hidden="1">{"fdsup://directions/FAT Viewer?action=UPDATE&amp;creator=factset&amp;DYN_ARGS=TRUE&amp;DOC_NAME=FAT:FQL_AUDITING_CLIENT_TEMPLATE.FAT&amp;display_string=Audit&amp;VAR:KEY=TALINAFATC&amp;VAR:QUERY=RkZfRUJJVERBX09QRVIoTFRNLDM5NDYxKQ==&amp;WINDOW=FIRST_POPUP&amp;HEIGHT=450&amp;WIDTH=450&amp;START_MA","XIMIZED=FALSE&amp;VAR:CALENDAR=US&amp;VAR:SYMBOL=B2850B&amp;VAR:INDEX=0"}</definedName>
    <definedName name="_424__FDSAUDITLINK__" hidden="1">{"fdsup://directions/FAT Viewer?action=UPDATE&amp;creator=factset&amp;DYN_ARGS=TRUE&amp;DOC_NAME=FAT:FQL_AUDITING_CLIENT_TEMPLATE.FAT&amp;display_string=Audit&amp;VAR:KEY=TALINAFATC&amp;VAR:QUERY=RkZfRUJJVERBX09QRVIoTFRNLDM5NDYxKQ==&amp;WINDOW=FIRST_POPUP&amp;HEIGHT=450&amp;WIDTH=450&amp;START_MA","XIMIZED=FALSE&amp;VAR:CALENDAR=US&amp;VAR:SYMBOL=B2850B&amp;VAR:INDEX=0"}</definedName>
    <definedName name="_425__FDSAUDITLINK__" localSheetId="0" hidden="1">{"fdsup://directions/FAT Viewer?action=UPDATE&amp;creator=factset&amp;DYN_ARGS=TRUE&amp;DOC_NAME=FAT:FQL_AUDITING_CLIENT_TEMPLATE.FAT&amp;display_string=Audit&amp;VAR:KEY=HIZQBYVOJS&amp;VAR:QUERY=RkZfRU5UUlBSX1ZBTF9EQUlMWSgzOTQ1NCwsLCwsJ0RJTCcp&amp;WINDOW=FIRST_POPUP&amp;HEIGHT=450&amp;WIDTH=","450&amp;START_MAXIMIZED=FALSE&amp;VAR:CALENDAR=US&amp;VAR:SYMBOL=B2850B&amp;VAR:INDEX=0"}</definedName>
    <definedName name="_425__FDSAUDITLINK__" hidden="1">{"fdsup://directions/FAT Viewer?action=UPDATE&amp;creator=factset&amp;DYN_ARGS=TRUE&amp;DOC_NAME=FAT:FQL_AUDITING_CLIENT_TEMPLATE.FAT&amp;display_string=Audit&amp;VAR:KEY=HIZQBYVOJS&amp;VAR:QUERY=RkZfRU5UUlBSX1ZBTF9EQUlMWSgzOTQ1NCwsLCwsJ0RJTCcp&amp;WINDOW=FIRST_POPUP&amp;HEIGHT=450&amp;WIDTH=","450&amp;START_MAXIMIZED=FALSE&amp;VAR:CALENDAR=US&amp;VAR:SYMBOL=B2850B&amp;VAR:INDEX=0"}</definedName>
    <definedName name="_426________123Graph_ECHART_1" hidden="1">#REF!</definedName>
    <definedName name="_426__FDSAUDITLINK__" localSheetId="0" hidden="1">{"fdsup://directions/FAT Viewer?action=UPDATE&amp;creator=factset&amp;DYN_ARGS=TRUE&amp;DOC_NAME=FAT:FQL_AUDITING_CLIENT_TEMPLATE.FAT&amp;display_string=Audit&amp;VAR:KEY=JOJGZQXWPK&amp;VAR:QUERY=RkZfRUJJVERBX09QRVIoTFRNLDM5NDU0KQ==&amp;WINDOW=FIRST_POPUP&amp;HEIGHT=450&amp;WIDTH=450&amp;START_MA","XIMIZED=FALSE&amp;VAR:CALENDAR=US&amp;VAR:SYMBOL=B2850B&amp;VAR:INDEX=0"}</definedName>
    <definedName name="_426__FDSAUDITLINK__" hidden="1">{"fdsup://directions/FAT Viewer?action=UPDATE&amp;creator=factset&amp;DYN_ARGS=TRUE&amp;DOC_NAME=FAT:FQL_AUDITING_CLIENT_TEMPLATE.FAT&amp;display_string=Audit&amp;VAR:KEY=JOJGZQXWPK&amp;VAR:QUERY=RkZfRUJJVERBX09QRVIoTFRNLDM5NDU0KQ==&amp;WINDOW=FIRST_POPUP&amp;HEIGHT=450&amp;WIDTH=450&amp;START_MA","XIMIZED=FALSE&amp;VAR:CALENDAR=US&amp;VAR:SYMBOL=B2850B&amp;VAR:INDEX=0"}</definedName>
    <definedName name="_427__FDSAUDITLINK__" localSheetId="0" hidden="1">{"fdsup://directions/FAT Viewer?action=UPDATE&amp;creator=factset&amp;DYN_ARGS=TRUE&amp;DOC_NAME=FAT:FQL_AUDITING_CLIENT_TEMPLATE.FAT&amp;display_string=Audit&amp;VAR:KEY=FCRGFYTWZU&amp;VAR:QUERY=RkZfRU5UUlBSX1ZBTF9EQUlMWSgzOTQ0NywsLCwsJ0RJTCcp&amp;WINDOW=FIRST_POPUP&amp;HEIGHT=450&amp;WIDTH=","450&amp;START_MAXIMIZED=FALSE&amp;VAR:CALENDAR=US&amp;VAR:SYMBOL=B2850B&amp;VAR:INDEX=0"}</definedName>
    <definedName name="_427__FDSAUDITLINK__" hidden="1">{"fdsup://directions/FAT Viewer?action=UPDATE&amp;creator=factset&amp;DYN_ARGS=TRUE&amp;DOC_NAME=FAT:FQL_AUDITING_CLIENT_TEMPLATE.FAT&amp;display_string=Audit&amp;VAR:KEY=FCRGFYTWZU&amp;VAR:QUERY=RkZfRU5UUlBSX1ZBTF9EQUlMWSgzOTQ0NywsLCwsJ0RJTCcp&amp;WINDOW=FIRST_POPUP&amp;HEIGHT=450&amp;WIDTH=","450&amp;START_MAXIMIZED=FALSE&amp;VAR:CALENDAR=US&amp;VAR:SYMBOL=B2850B&amp;VAR:INDEX=0"}</definedName>
    <definedName name="_428__FDSAUDITLINK__" localSheetId="0" hidden="1">{"fdsup://directions/FAT Viewer?action=UPDATE&amp;creator=factset&amp;DYN_ARGS=TRUE&amp;DOC_NAME=FAT:FQL_AUDITING_CLIENT_TEMPLATE.FAT&amp;display_string=Audit&amp;VAR:KEY=DIBAXCHYTC&amp;VAR:QUERY=RkZfRUJJVERBX09QRVIoTFRNLDM5NDQ3KQ==&amp;WINDOW=FIRST_POPUP&amp;HEIGHT=450&amp;WIDTH=450&amp;START_MA","XIMIZED=FALSE&amp;VAR:CALENDAR=US&amp;VAR:SYMBOL=B2850B&amp;VAR:INDEX=0"}</definedName>
    <definedName name="_428__FDSAUDITLINK__" hidden="1">{"fdsup://directions/FAT Viewer?action=UPDATE&amp;creator=factset&amp;DYN_ARGS=TRUE&amp;DOC_NAME=FAT:FQL_AUDITING_CLIENT_TEMPLATE.FAT&amp;display_string=Audit&amp;VAR:KEY=DIBAXCHYTC&amp;VAR:QUERY=RkZfRUJJVERBX09QRVIoTFRNLDM5NDQ3KQ==&amp;WINDOW=FIRST_POPUP&amp;HEIGHT=450&amp;WIDTH=450&amp;START_MA","XIMIZED=FALSE&amp;VAR:CALENDAR=US&amp;VAR:SYMBOL=B2850B&amp;VAR:INDEX=0"}</definedName>
    <definedName name="_429________123Graph_FCHART_1" hidden="1">#REF!</definedName>
    <definedName name="_429__FDSAUDITLINK__" localSheetId="0" hidden="1">{"fdsup://directions/FAT Viewer?action=UPDATE&amp;creator=factset&amp;DYN_ARGS=TRUE&amp;DOC_NAME=FAT:FQL_AUDITING_CLIENT_TEMPLATE.FAT&amp;display_string=Audit&amp;VAR:KEY=NCHMJWNUHI&amp;VAR:QUERY=RkZfRU5UUlBSX1ZBTF9EQUlMWSgzOTQ0MCwsLCwsJ0RJTCcp&amp;WINDOW=FIRST_POPUP&amp;HEIGHT=450&amp;WIDTH=","450&amp;START_MAXIMIZED=FALSE&amp;VAR:CALENDAR=US&amp;VAR:SYMBOL=B2850B&amp;VAR:INDEX=0"}</definedName>
    <definedName name="_429__FDSAUDITLINK__" hidden="1">{"fdsup://directions/FAT Viewer?action=UPDATE&amp;creator=factset&amp;DYN_ARGS=TRUE&amp;DOC_NAME=FAT:FQL_AUDITING_CLIENT_TEMPLATE.FAT&amp;display_string=Audit&amp;VAR:KEY=NCHMJWNUHI&amp;VAR:QUERY=RkZfRU5UUlBSX1ZBTF9EQUlMWSgzOTQ0MCwsLCwsJ0RJTCcp&amp;WINDOW=FIRST_POPUP&amp;HEIGHT=450&amp;WIDTH=","450&amp;START_MAXIMIZED=FALSE&amp;VAR:CALENDAR=US&amp;VAR:SYMBOL=B2850B&amp;VAR:INDEX=0"}</definedName>
    <definedName name="_42wrn.²Ä1­Ó¤ë1_Ü20¤H." localSheetId="0" hidden="1">{#N/A,#N/A,FALSE,"²Ä1­Ó¤ë"}</definedName>
    <definedName name="_42wrn.²Ä1­Ó¤ë1_Ü20¤H." hidden="1">{#N/A,#N/A,FALSE,"²Ä1­Ó¤ë"}</definedName>
    <definedName name="_43______________123Graph_ACHART_3" hidden="1">#REF!</definedName>
    <definedName name="_43__123Graph_ACHART_3" hidden="1">#REF!</definedName>
    <definedName name="_43__123Graph_BCHART_12" hidden="1">#REF!</definedName>
    <definedName name="_43__123Graph_BCHART_4" hidden="1">#REF!</definedName>
    <definedName name="_43__123Graph_CCHART_11" hidden="1">#REF!</definedName>
    <definedName name="_43__123Graph_CCHART_8" hidden="1">#REF!</definedName>
    <definedName name="_43__123Graph_LBL_ACHART_3" hidden="1">#REF!</definedName>
    <definedName name="_43__123Graph_LBL_BCHART_2" hidden="1">#REF!</definedName>
    <definedName name="_43__FDSAUDITLINK__" localSheetId="0" hidden="1">{"fdsup://IBCentral/FAT Viewer?action=UPDATE&amp;creator=factset&amp;DOC_NAME=fat:reuters_qtrly_source_window.fat&amp;display_string=Audit&amp;DYN_ARGS=TRUE&amp;VAR:ID1=38259P50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38259P50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30__FDSAUDITLINK__" localSheetId="0" hidden="1">{"fdsup://directions/FAT Viewer?action=UPDATE&amp;creator=factset&amp;DYN_ARGS=TRUE&amp;DOC_NAME=FAT:FQL_AUDITING_CLIENT_TEMPLATE.FAT&amp;display_string=Audit&amp;VAR:KEY=LUNGZQROTQ&amp;VAR:QUERY=RkZfRUJJVERBX09QRVIoTFRNLDM5NDQwKQ==&amp;WINDOW=FIRST_POPUP&amp;HEIGHT=450&amp;WIDTH=450&amp;START_MA","XIMIZED=FALSE&amp;VAR:CALENDAR=US&amp;VAR:SYMBOL=B2850B&amp;VAR:INDEX=0"}</definedName>
    <definedName name="_430__FDSAUDITLINK__" hidden="1">{"fdsup://directions/FAT Viewer?action=UPDATE&amp;creator=factset&amp;DYN_ARGS=TRUE&amp;DOC_NAME=FAT:FQL_AUDITING_CLIENT_TEMPLATE.FAT&amp;display_string=Audit&amp;VAR:KEY=LUNGZQROTQ&amp;VAR:QUERY=RkZfRUJJVERBX09QRVIoTFRNLDM5NDQwKQ==&amp;WINDOW=FIRST_POPUP&amp;HEIGHT=450&amp;WIDTH=450&amp;START_MA","XIMIZED=FALSE&amp;VAR:CALENDAR=US&amp;VAR:SYMBOL=B2850B&amp;VAR:INDEX=0"}</definedName>
    <definedName name="_431__FDSAUDITLINK__" localSheetId="0" hidden="1">{"fdsup://directions/FAT Viewer?action=UPDATE&amp;creator=factset&amp;DYN_ARGS=TRUE&amp;DOC_NAME=FAT:FQL_AUDITING_CLIENT_TEMPLATE.FAT&amp;display_string=Audit&amp;VAR:KEY=TQNMRGDAPK&amp;VAR:QUERY=RkZfRU5UUlBSX1ZBTF9EQUlMWSgzOTQzMywsLCwsJ0RJTCcp&amp;WINDOW=FIRST_POPUP&amp;HEIGHT=450&amp;WIDTH=","450&amp;START_MAXIMIZED=FALSE&amp;VAR:CALENDAR=US&amp;VAR:SYMBOL=B2850B&amp;VAR:INDEX=0"}</definedName>
    <definedName name="_431__FDSAUDITLINK__" hidden="1">{"fdsup://directions/FAT Viewer?action=UPDATE&amp;creator=factset&amp;DYN_ARGS=TRUE&amp;DOC_NAME=FAT:FQL_AUDITING_CLIENT_TEMPLATE.FAT&amp;display_string=Audit&amp;VAR:KEY=TQNMRGDAPK&amp;VAR:QUERY=RkZfRU5UUlBSX1ZBTF9EQUlMWSgzOTQzMywsLCwsJ0RJTCcp&amp;WINDOW=FIRST_POPUP&amp;HEIGHT=450&amp;WIDTH=","450&amp;START_MAXIMIZED=FALSE&amp;VAR:CALENDAR=US&amp;VAR:SYMBOL=B2850B&amp;VAR:INDEX=0"}</definedName>
    <definedName name="_432________123Graph_XCHART_1" hidden="1">#REF!</definedName>
    <definedName name="_432__FDSAUDITLINK__" localSheetId="0" hidden="1">{"fdsup://directions/FAT Viewer?action=UPDATE&amp;creator=factset&amp;DYN_ARGS=TRUE&amp;DOC_NAME=FAT:FQL_AUDITING_CLIENT_TEMPLATE.FAT&amp;display_string=Audit&amp;VAR:KEY=JAXKLYBIFE&amp;VAR:QUERY=RkZfRUJJVERBX09QRVIoTFRNLDM5NDMzKQ==&amp;WINDOW=FIRST_POPUP&amp;HEIGHT=450&amp;WIDTH=450&amp;START_MA","XIMIZED=FALSE&amp;VAR:CALENDAR=US&amp;VAR:SYMBOL=B2850B&amp;VAR:INDEX=0"}</definedName>
    <definedName name="_432__FDSAUDITLINK__" hidden="1">{"fdsup://directions/FAT Viewer?action=UPDATE&amp;creator=factset&amp;DYN_ARGS=TRUE&amp;DOC_NAME=FAT:FQL_AUDITING_CLIENT_TEMPLATE.FAT&amp;display_string=Audit&amp;VAR:KEY=JAXKLYBIFE&amp;VAR:QUERY=RkZfRUJJVERBX09QRVIoTFRNLDM5NDMzKQ==&amp;WINDOW=FIRST_POPUP&amp;HEIGHT=450&amp;WIDTH=450&amp;START_MA","XIMIZED=FALSE&amp;VAR:CALENDAR=US&amp;VAR:SYMBOL=B2850B&amp;VAR:INDEX=0"}</definedName>
    <definedName name="_433__FDSAUDITLINK__" localSheetId="0" hidden="1">{"fdsup://directions/FAT Viewer?action=UPDATE&amp;creator=factset&amp;DYN_ARGS=TRUE&amp;DOC_NAME=FAT:FQL_AUDITING_CLIENT_TEMPLATE.FAT&amp;display_string=Audit&amp;VAR:KEY=DIVORKNEDQ&amp;VAR:QUERY=RkZfRU5UUlBSX1ZBTF9EQUlMWSgzOTQyNiwsLCwsJ0RJTCcp&amp;WINDOW=FIRST_POPUP&amp;HEIGHT=450&amp;WIDTH=","450&amp;START_MAXIMIZED=FALSE&amp;VAR:CALENDAR=US&amp;VAR:SYMBOL=B2850B&amp;VAR:INDEX=0"}</definedName>
    <definedName name="_433__FDSAUDITLINK__" hidden="1">{"fdsup://directions/FAT Viewer?action=UPDATE&amp;creator=factset&amp;DYN_ARGS=TRUE&amp;DOC_NAME=FAT:FQL_AUDITING_CLIENT_TEMPLATE.FAT&amp;display_string=Audit&amp;VAR:KEY=DIVORKNEDQ&amp;VAR:QUERY=RkZfRU5UUlBSX1ZBTF9EQUlMWSgzOTQyNiwsLCwsJ0RJTCcp&amp;WINDOW=FIRST_POPUP&amp;HEIGHT=450&amp;WIDTH=","450&amp;START_MAXIMIZED=FALSE&amp;VAR:CALENDAR=US&amp;VAR:SYMBOL=B2850B&amp;VAR:INDEX=0"}</definedName>
    <definedName name="_434__FDSAUDITLINK__" localSheetId="0" hidden="1">{"fdsup://directions/FAT Viewer?action=UPDATE&amp;creator=factset&amp;DYN_ARGS=TRUE&amp;DOC_NAME=FAT:FQL_AUDITING_CLIENT_TEMPLATE.FAT&amp;display_string=Audit&amp;VAR:KEY=NQFIDOXMXY&amp;VAR:QUERY=RkZfRUJJVERBX09QRVIoTFRNLDM5NDI2KQ==&amp;WINDOW=FIRST_POPUP&amp;HEIGHT=450&amp;WIDTH=450&amp;START_MA","XIMIZED=FALSE&amp;VAR:CALENDAR=US&amp;VAR:SYMBOL=B2850B&amp;VAR:INDEX=0"}</definedName>
    <definedName name="_434__FDSAUDITLINK__" hidden="1">{"fdsup://directions/FAT Viewer?action=UPDATE&amp;creator=factset&amp;DYN_ARGS=TRUE&amp;DOC_NAME=FAT:FQL_AUDITING_CLIENT_TEMPLATE.FAT&amp;display_string=Audit&amp;VAR:KEY=NQFIDOXMXY&amp;VAR:QUERY=RkZfRUJJVERBX09QRVIoTFRNLDM5NDI2KQ==&amp;WINDOW=FIRST_POPUP&amp;HEIGHT=450&amp;WIDTH=450&amp;START_MA","XIMIZED=FALSE&amp;VAR:CALENDAR=US&amp;VAR:SYMBOL=B2850B&amp;VAR:INDEX=0"}</definedName>
    <definedName name="_435________123Graph_XCHART_2" hidden="1">#REF!</definedName>
    <definedName name="_435__FDSAUDITLINK__" localSheetId="0" hidden="1">{"fdsup://directions/FAT Viewer?action=UPDATE&amp;creator=factset&amp;DYN_ARGS=TRUE&amp;DOC_NAME=FAT:FQL_AUDITING_CLIENT_TEMPLATE.FAT&amp;display_string=Audit&amp;VAR:KEY=PATUTMTYPU&amp;VAR:QUERY=RkZfRU5UUlBSX1ZBTF9EQUlMWSgzOTQxOSwsLCwsJ0RJTCcp&amp;WINDOW=FIRST_POPUP&amp;HEIGHT=450&amp;WIDTH=","450&amp;START_MAXIMIZED=FALSE&amp;VAR:CALENDAR=US&amp;VAR:SYMBOL=B2850B&amp;VAR:INDEX=0"}</definedName>
    <definedName name="_435__FDSAUDITLINK__" hidden="1">{"fdsup://directions/FAT Viewer?action=UPDATE&amp;creator=factset&amp;DYN_ARGS=TRUE&amp;DOC_NAME=FAT:FQL_AUDITING_CLIENT_TEMPLATE.FAT&amp;display_string=Audit&amp;VAR:KEY=PATUTMTYPU&amp;VAR:QUERY=RkZfRU5UUlBSX1ZBTF9EQUlMWSgzOTQxOSwsLCwsJ0RJTCcp&amp;WINDOW=FIRST_POPUP&amp;HEIGHT=450&amp;WIDTH=","450&amp;START_MAXIMIZED=FALSE&amp;VAR:CALENDAR=US&amp;VAR:SYMBOL=B2850B&amp;VAR:INDEX=0"}</definedName>
    <definedName name="_436__FDSAUDITLINK__" localSheetId="0" hidden="1">{"fdsup://directions/FAT Viewer?action=UPDATE&amp;creator=factset&amp;DYN_ARGS=TRUE&amp;DOC_NAME=FAT:FQL_AUDITING_CLIENT_TEMPLATE.FAT&amp;display_string=Audit&amp;VAR:KEY=BUFKVMVGPI&amp;VAR:QUERY=RkZfRUJJVERBX09QRVIoTFRNLDM5NDE5KQ==&amp;WINDOW=FIRST_POPUP&amp;HEIGHT=450&amp;WIDTH=450&amp;START_MA","XIMIZED=FALSE&amp;VAR:CALENDAR=US&amp;VAR:SYMBOL=B2850B&amp;VAR:INDEX=0"}</definedName>
    <definedName name="_436__FDSAUDITLINK__" hidden="1">{"fdsup://directions/FAT Viewer?action=UPDATE&amp;creator=factset&amp;DYN_ARGS=TRUE&amp;DOC_NAME=FAT:FQL_AUDITING_CLIENT_TEMPLATE.FAT&amp;display_string=Audit&amp;VAR:KEY=BUFKVMVGPI&amp;VAR:QUERY=RkZfRUJJVERBX09QRVIoTFRNLDM5NDE5KQ==&amp;WINDOW=FIRST_POPUP&amp;HEIGHT=450&amp;WIDTH=450&amp;START_MA","XIMIZED=FALSE&amp;VAR:CALENDAR=US&amp;VAR:SYMBOL=B2850B&amp;VAR:INDEX=0"}</definedName>
    <definedName name="_436_R_65535_C" hidden="1">#NAME?</definedName>
    <definedName name="_437__FDSAUDITLINK__" localSheetId="0" hidden="1">{"fdsup://directions/FAT Viewer?action=UPDATE&amp;creator=factset&amp;DYN_ARGS=TRUE&amp;DOC_NAME=FAT:FQL_AUDITING_CLIENT_TEMPLATE.FAT&amp;display_string=Audit&amp;VAR:KEY=RSPYFINKHE&amp;VAR:QUERY=RkZfRU5UUlBSX1ZBTF9EQUlMWSgzOTQxMiwsLCwsJ0RJTCcp&amp;WINDOW=FIRST_POPUP&amp;HEIGHT=450&amp;WIDTH=","450&amp;START_MAXIMIZED=FALSE&amp;VAR:CALENDAR=US&amp;VAR:SYMBOL=B2850B&amp;VAR:INDEX=0"}</definedName>
    <definedName name="_437__FDSAUDITLINK__" hidden="1">{"fdsup://directions/FAT Viewer?action=UPDATE&amp;creator=factset&amp;DYN_ARGS=TRUE&amp;DOC_NAME=FAT:FQL_AUDITING_CLIENT_TEMPLATE.FAT&amp;display_string=Audit&amp;VAR:KEY=RSPYFINKHE&amp;VAR:QUERY=RkZfRU5UUlBSX1ZBTF9EQUlMWSgzOTQxMiwsLCwsJ0RJTCcp&amp;WINDOW=FIRST_POPUP&amp;HEIGHT=450&amp;WIDTH=","450&amp;START_MAXIMIZED=FALSE&amp;VAR:CALENDAR=US&amp;VAR:SYMBOL=B2850B&amp;VAR:INDEX=0"}</definedName>
    <definedName name="_438_______123Graph_ACHART_1" hidden="1">#REF!</definedName>
    <definedName name="_438__FDSAUDITLINK__" localSheetId="0" hidden="1">{"fdsup://directions/FAT Viewer?action=UPDATE&amp;creator=factset&amp;DYN_ARGS=TRUE&amp;DOC_NAME=FAT:FQL_AUDITING_CLIENT_TEMPLATE.FAT&amp;display_string=Audit&amp;VAR:KEY=LYDKTKZQNQ&amp;VAR:QUERY=RkZfRUJJVERBX09QRVIoTFRNLDM5NDEyKQ==&amp;WINDOW=FIRST_POPUP&amp;HEIGHT=450&amp;WIDTH=450&amp;START_MA","XIMIZED=FALSE&amp;VAR:CALENDAR=US&amp;VAR:SYMBOL=B2850B&amp;VAR:INDEX=0"}</definedName>
    <definedName name="_438__FDSAUDITLINK__" hidden="1">{"fdsup://directions/FAT Viewer?action=UPDATE&amp;creator=factset&amp;DYN_ARGS=TRUE&amp;DOC_NAME=FAT:FQL_AUDITING_CLIENT_TEMPLATE.FAT&amp;display_string=Audit&amp;VAR:KEY=LYDKTKZQNQ&amp;VAR:QUERY=RkZfRUJJVERBX09QRVIoTFRNLDM5NDEyKQ==&amp;WINDOW=FIRST_POPUP&amp;HEIGHT=450&amp;WIDTH=450&amp;START_MA","XIMIZED=FALSE&amp;VAR:CALENDAR=US&amp;VAR:SYMBOL=B2850B&amp;VAR:INDEX=0"}</definedName>
    <definedName name="_439__FDSAUDITLINK__" localSheetId="0" hidden="1">{"fdsup://directions/FAT Viewer?action=UPDATE&amp;creator=factset&amp;DYN_ARGS=TRUE&amp;DOC_NAME=FAT:FQL_AUDITING_CLIENT_TEMPLATE.FAT&amp;display_string=Audit&amp;VAR:KEY=NGJQNGHANO&amp;VAR:QUERY=RkZfRU5UUlBSX1ZBTF9EQUlMWSgzOTQwNSwsLCwsJ0RJTCcp&amp;WINDOW=FIRST_POPUP&amp;HEIGHT=450&amp;WIDTH=","450&amp;START_MAXIMIZED=FALSE&amp;VAR:CALENDAR=US&amp;VAR:SYMBOL=B2850B&amp;VAR:INDEX=0"}</definedName>
    <definedName name="_439__FDSAUDITLINK__" hidden="1">{"fdsup://directions/FAT Viewer?action=UPDATE&amp;creator=factset&amp;DYN_ARGS=TRUE&amp;DOC_NAME=FAT:FQL_AUDITING_CLIENT_TEMPLATE.FAT&amp;display_string=Audit&amp;VAR:KEY=NGJQNGHANO&amp;VAR:QUERY=RkZfRU5UUlBSX1ZBTF9EQUlMWSgzOTQwNSwsLCwsJ0RJTCcp&amp;WINDOW=FIRST_POPUP&amp;HEIGHT=450&amp;WIDTH=","450&amp;START_MAXIMIZED=FALSE&amp;VAR:CALENDAR=US&amp;VAR:SYMBOL=B2850B&amp;VAR:INDEX=0"}</definedName>
    <definedName name="_44______________123Graph_BCHART_1" hidden="1">#REF!</definedName>
    <definedName name="_44__123Graph_ACHART_30" hidden="1">#REF!</definedName>
    <definedName name="_44__123Graph_ACHART_4" hidden="1">#REF!</definedName>
    <definedName name="_44__123Graph_BCHART_13" hidden="1">#REF!</definedName>
    <definedName name="_44__123Graph_CCHART_3" hidden="1">#REF!</definedName>
    <definedName name="_44__123Graph_CCHART_9" hidden="1">#REF!</definedName>
    <definedName name="_44__123Graph_DCHART_12" hidden="1">#REF!</definedName>
    <definedName name="_44__123Graph_ECHART_10" hidden="1">#REF!</definedName>
    <definedName name="_44__123Graph_LBL_ACHART_4" hidden="1">#REF!</definedName>
    <definedName name="_44__FDSAUDITLINK__" localSheetId="0" hidden="1">{"fdsup://IBCentral/FAT Viewer?action=UPDATE&amp;creator=factset&amp;DOC_NAME=fat:reuters_qtrly_source_window.fat&amp;display_string=Audit&amp;DYN_ARGS=TRUE&amp;VAR:ID1=38259P50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38259P50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40__FDSAUDITLINK__" localSheetId="0" hidden="1">{"fdsup://directions/FAT Viewer?action=UPDATE&amp;creator=factset&amp;DYN_ARGS=TRUE&amp;DOC_NAME=FAT:FQL_AUDITING_CLIENT_TEMPLATE.FAT&amp;display_string=Audit&amp;VAR:KEY=JILKHWRCBG&amp;VAR:QUERY=RkZfRUJJVERBX09QRVIoTFRNLDM5NDA1KQ==&amp;WINDOW=FIRST_POPUP&amp;HEIGHT=450&amp;WIDTH=450&amp;START_MA","XIMIZED=FALSE&amp;VAR:CALENDAR=US&amp;VAR:SYMBOL=B2850B&amp;VAR:INDEX=0"}</definedName>
    <definedName name="_440__FDSAUDITLINK__" hidden="1">{"fdsup://directions/FAT Viewer?action=UPDATE&amp;creator=factset&amp;DYN_ARGS=TRUE&amp;DOC_NAME=FAT:FQL_AUDITING_CLIENT_TEMPLATE.FAT&amp;display_string=Audit&amp;VAR:KEY=JILKHWRCBG&amp;VAR:QUERY=RkZfRUJJVERBX09QRVIoTFRNLDM5NDA1KQ==&amp;WINDOW=FIRST_POPUP&amp;HEIGHT=450&amp;WIDTH=450&amp;START_MA","XIMIZED=FALSE&amp;VAR:CALENDAR=US&amp;VAR:SYMBOL=B2850B&amp;VAR:INDEX=0"}</definedName>
    <definedName name="_441_______123Graph_ACHART_2" hidden="1">#REF!</definedName>
    <definedName name="_441__FDSAUDITLINK__" localSheetId="0" hidden="1">{"fdsup://directions/FAT Viewer?action=UPDATE&amp;creator=factset&amp;DYN_ARGS=TRUE&amp;DOC_NAME=FAT:FQL_AUDITING_CLIENT_TEMPLATE.FAT&amp;display_string=Audit&amp;VAR:KEY=PKTYRWBIDE&amp;VAR:QUERY=RkZfRU5UUlBSX1ZBTF9EQUlMWSgzOTM5OCwsLCwsJ0RJTCcp&amp;WINDOW=FIRST_POPUP&amp;HEIGHT=450&amp;WIDTH=","450&amp;START_MAXIMIZED=FALSE&amp;VAR:CALENDAR=US&amp;VAR:SYMBOL=B2850B&amp;VAR:INDEX=0"}</definedName>
    <definedName name="_441__FDSAUDITLINK__" hidden="1">{"fdsup://directions/FAT Viewer?action=UPDATE&amp;creator=factset&amp;DYN_ARGS=TRUE&amp;DOC_NAME=FAT:FQL_AUDITING_CLIENT_TEMPLATE.FAT&amp;display_string=Audit&amp;VAR:KEY=PKTYRWBIDE&amp;VAR:QUERY=RkZfRU5UUlBSX1ZBTF9EQUlMWSgzOTM5OCwsLCwsJ0RJTCcp&amp;WINDOW=FIRST_POPUP&amp;HEIGHT=450&amp;WIDTH=","450&amp;START_MAXIMIZED=FALSE&amp;VAR:CALENDAR=US&amp;VAR:SYMBOL=B2850B&amp;VAR:INDEX=0"}</definedName>
    <definedName name="_442__FDSAUDITLINK__" localSheetId="0" hidden="1">{"fdsup://directions/FAT Viewer?action=UPDATE&amp;creator=factset&amp;DYN_ARGS=TRUE&amp;DOC_NAME=FAT:FQL_AUDITING_CLIENT_TEMPLATE.FAT&amp;display_string=Audit&amp;VAR:KEY=XMNUZUXMNU&amp;VAR:QUERY=RkZfRUJJVERBX09QRVIoTFRNLDM5Mzk4KQ==&amp;WINDOW=FIRST_POPUP&amp;HEIGHT=450&amp;WIDTH=450&amp;START_MA","XIMIZED=FALSE&amp;VAR:CALENDAR=US&amp;VAR:SYMBOL=B2850B&amp;VAR:INDEX=0"}</definedName>
    <definedName name="_442__FDSAUDITLINK__" hidden="1">{"fdsup://directions/FAT Viewer?action=UPDATE&amp;creator=factset&amp;DYN_ARGS=TRUE&amp;DOC_NAME=FAT:FQL_AUDITING_CLIENT_TEMPLATE.FAT&amp;display_string=Audit&amp;VAR:KEY=XMNUZUXMNU&amp;VAR:QUERY=RkZfRUJJVERBX09QRVIoTFRNLDM5Mzk4KQ==&amp;WINDOW=FIRST_POPUP&amp;HEIGHT=450&amp;WIDTH=450&amp;START_MA","XIMIZED=FALSE&amp;VAR:CALENDAR=US&amp;VAR:SYMBOL=B2850B&amp;VAR:INDEX=0"}</definedName>
    <definedName name="_443__FDSAUDITLINK__" localSheetId="0" hidden="1">{"fdsup://directions/FAT Viewer?action=UPDATE&amp;creator=factset&amp;DYN_ARGS=TRUE&amp;DOC_NAME=FAT:FQL_AUDITING_CLIENT_TEMPLATE.FAT&amp;display_string=Audit&amp;VAR:KEY=ZUPEDINYBE&amp;VAR:QUERY=RkZfRU5UUlBSX1ZBTF9EQUlMWSgzOTM5MSwsLCwsJ0RJTCcp&amp;WINDOW=FIRST_POPUP&amp;HEIGHT=450&amp;WIDTH=","450&amp;START_MAXIMIZED=FALSE&amp;VAR:CALENDAR=US&amp;VAR:SYMBOL=B2850B&amp;VAR:INDEX=0"}</definedName>
    <definedName name="_443__FDSAUDITLINK__" hidden="1">{"fdsup://directions/FAT Viewer?action=UPDATE&amp;creator=factset&amp;DYN_ARGS=TRUE&amp;DOC_NAME=FAT:FQL_AUDITING_CLIENT_TEMPLATE.FAT&amp;display_string=Audit&amp;VAR:KEY=ZUPEDINYBE&amp;VAR:QUERY=RkZfRU5UUlBSX1ZBTF9EQUlMWSgzOTM5MSwsLCwsJ0RJTCcp&amp;WINDOW=FIRST_POPUP&amp;HEIGHT=450&amp;WIDTH=","450&amp;START_MAXIMIZED=FALSE&amp;VAR:CALENDAR=US&amp;VAR:SYMBOL=B2850B&amp;VAR:INDEX=0"}</definedName>
    <definedName name="_444_______123Graph_ACHART_3" hidden="1">#REF!</definedName>
    <definedName name="_444__FDSAUDITLINK__" localSheetId="0" hidden="1">{"fdsup://directions/FAT Viewer?action=UPDATE&amp;creator=factset&amp;DYN_ARGS=TRUE&amp;DOC_NAME=FAT:FQL_AUDITING_CLIENT_TEMPLATE.FAT&amp;display_string=Audit&amp;VAR:KEY=DADMFOTSPU&amp;VAR:QUERY=RkZfRUJJVERBX09QRVIoTFRNLDM5MzkxKQ==&amp;WINDOW=FIRST_POPUP&amp;HEIGHT=450&amp;WIDTH=450&amp;START_MA","XIMIZED=FALSE&amp;VAR:CALENDAR=US&amp;VAR:SYMBOL=B2850B&amp;VAR:INDEX=0"}</definedName>
    <definedName name="_444__FDSAUDITLINK__" hidden="1">{"fdsup://directions/FAT Viewer?action=UPDATE&amp;creator=factset&amp;DYN_ARGS=TRUE&amp;DOC_NAME=FAT:FQL_AUDITING_CLIENT_TEMPLATE.FAT&amp;display_string=Audit&amp;VAR:KEY=DADMFOTSPU&amp;VAR:QUERY=RkZfRUJJVERBX09QRVIoTFRNLDM5MzkxKQ==&amp;WINDOW=FIRST_POPUP&amp;HEIGHT=450&amp;WIDTH=450&amp;START_MA","XIMIZED=FALSE&amp;VAR:CALENDAR=US&amp;VAR:SYMBOL=B2850B&amp;VAR:INDEX=0"}</definedName>
    <definedName name="_445__FDSAUDITLINK__" localSheetId="0" hidden="1">{"fdsup://directions/FAT Viewer?action=UPDATE&amp;creator=factset&amp;DYN_ARGS=TRUE&amp;DOC_NAME=FAT:FQL_AUDITING_CLIENT_TEMPLATE.FAT&amp;display_string=Audit&amp;VAR:KEY=PSTEHOTGPU&amp;VAR:QUERY=RkZfRU5UUlBSX1ZBTF9EQUlMWSgzOTM4NCwsLCwsJ0RJTCcp&amp;WINDOW=FIRST_POPUP&amp;HEIGHT=450&amp;WIDTH=","450&amp;START_MAXIMIZED=FALSE&amp;VAR:CALENDAR=US&amp;VAR:SYMBOL=B2850B&amp;VAR:INDEX=0"}</definedName>
    <definedName name="_445__FDSAUDITLINK__" hidden="1">{"fdsup://directions/FAT Viewer?action=UPDATE&amp;creator=factset&amp;DYN_ARGS=TRUE&amp;DOC_NAME=FAT:FQL_AUDITING_CLIENT_TEMPLATE.FAT&amp;display_string=Audit&amp;VAR:KEY=PSTEHOTGPU&amp;VAR:QUERY=RkZfRU5UUlBSX1ZBTF9EQUlMWSgzOTM4NCwsLCwsJ0RJTCcp&amp;WINDOW=FIRST_POPUP&amp;HEIGHT=450&amp;WIDTH=","450&amp;START_MAXIMIZED=FALSE&amp;VAR:CALENDAR=US&amp;VAR:SYMBOL=B2850B&amp;VAR:INDEX=0"}</definedName>
    <definedName name="_446__FDSAUDITLINK__" localSheetId="0" hidden="1">{"fdsup://directions/FAT Viewer?action=UPDATE&amp;creator=factset&amp;DYN_ARGS=TRUE&amp;DOC_NAME=FAT:FQL_AUDITING_CLIENT_TEMPLATE.FAT&amp;display_string=Audit&amp;VAR:KEY=PWNQFOZYVE&amp;VAR:QUERY=RkZfRUJJVERBX09QRVIoTFRNLDM5Mzg0KQ==&amp;WINDOW=FIRST_POPUP&amp;HEIGHT=450&amp;WIDTH=450&amp;START_MA","XIMIZED=FALSE&amp;VAR:CALENDAR=US&amp;VAR:SYMBOL=B2850B&amp;VAR:INDEX=0"}</definedName>
    <definedName name="_446__FDSAUDITLINK__" hidden="1">{"fdsup://directions/FAT Viewer?action=UPDATE&amp;creator=factset&amp;DYN_ARGS=TRUE&amp;DOC_NAME=FAT:FQL_AUDITING_CLIENT_TEMPLATE.FAT&amp;display_string=Audit&amp;VAR:KEY=PWNQFOZYVE&amp;VAR:QUERY=RkZfRUJJVERBX09QRVIoTFRNLDM5Mzg0KQ==&amp;WINDOW=FIRST_POPUP&amp;HEIGHT=450&amp;WIDTH=450&amp;START_MA","XIMIZED=FALSE&amp;VAR:CALENDAR=US&amp;VAR:SYMBOL=B2850B&amp;VAR:INDEX=0"}</definedName>
    <definedName name="_447_______123Graph_BCHART_1" hidden="1">#REF!</definedName>
    <definedName name="_447__FDSAUDITLINK__" localSheetId="0" hidden="1">{"fdsup://directions/FAT Viewer?action=UPDATE&amp;creator=factset&amp;DYN_ARGS=TRUE&amp;DOC_NAME=FAT:FQL_AUDITING_CLIENT_TEMPLATE.FAT&amp;display_string=Audit&amp;VAR:KEY=PWTKBMXGLG&amp;VAR:QUERY=RkZfRU5UUlBSX1ZBTF9EQUlMWSgzOTM3NywsLCwsJ0RJTCcp&amp;WINDOW=FIRST_POPUP&amp;HEIGHT=450&amp;WIDTH=","450&amp;START_MAXIMIZED=FALSE&amp;VAR:CALENDAR=US&amp;VAR:SYMBOL=B2850B&amp;VAR:INDEX=0"}</definedName>
    <definedName name="_447__FDSAUDITLINK__" hidden="1">{"fdsup://directions/FAT Viewer?action=UPDATE&amp;creator=factset&amp;DYN_ARGS=TRUE&amp;DOC_NAME=FAT:FQL_AUDITING_CLIENT_TEMPLATE.FAT&amp;display_string=Audit&amp;VAR:KEY=PWTKBMXGLG&amp;VAR:QUERY=RkZfRU5UUlBSX1ZBTF9EQUlMWSgzOTM3NywsLCwsJ0RJTCcp&amp;WINDOW=FIRST_POPUP&amp;HEIGHT=450&amp;WIDTH=","450&amp;START_MAXIMIZED=FALSE&amp;VAR:CALENDAR=US&amp;VAR:SYMBOL=B2850B&amp;VAR:INDEX=0"}</definedName>
    <definedName name="_448__FDSAUDITLINK__" localSheetId="0" hidden="1">{"fdsup://directions/FAT Viewer?action=UPDATE&amp;creator=factset&amp;DYN_ARGS=TRUE&amp;DOC_NAME=FAT:FQL_AUDITING_CLIENT_TEMPLATE.FAT&amp;display_string=Audit&amp;VAR:KEY=PMLERIHGHG&amp;VAR:QUERY=RkZfRUJJVERBX09QRVIoTFRNLDM5Mzc3KQ==&amp;WINDOW=FIRST_POPUP&amp;HEIGHT=450&amp;WIDTH=450&amp;START_MA","XIMIZED=FALSE&amp;VAR:CALENDAR=US&amp;VAR:SYMBOL=B2850B&amp;VAR:INDEX=0"}</definedName>
    <definedName name="_448__FDSAUDITLINK__" hidden="1">{"fdsup://directions/FAT Viewer?action=UPDATE&amp;creator=factset&amp;DYN_ARGS=TRUE&amp;DOC_NAME=FAT:FQL_AUDITING_CLIENT_TEMPLATE.FAT&amp;display_string=Audit&amp;VAR:KEY=PMLERIHGHG&amp;VAR:QUERY=RkZfRUJJVERBX09QRVIoTFRNLDM5Mzc3KQ==&amp;WINDOW=FIRST_POPUP&amp;HEIGHT=450&amp;WIDTH=450&amp;START_MA","XIMIZED=FALSE&amp;VAR:CALENDAR=US&amp;VAR:SYMBOL=B2850B&amp;VAR:INDEX=0"}</definedName>
    <definedName name="_449__FDSAUDITLINK__" localSheetId="0" hidden="1">{"fdsup://directions/FAT Viewer?action=UPDATE&amp;creator=factset&amp;DYN_ARGS=TRUE&amp;DOC_NAME=FAT:FQL_AUDITING_CLIENT_TEMPLATE.FAT&amp;display_string=Audit&amp;VAR:KEY=POTAFCRIPW&amp;VAR:QUERY=RkZfRU5UUlBSX1ZBTF9EQUlMWSgzOTM3MCwsLCwsJ0RJTCcp&amp;WINDOW=FIRST_POPUP&amp;HEIGHT=450&amp;WIDTH=","450&amp;START_MAXIMIZED=FALSE&amp;VAR:CALENDAR=US&amp;VAR:SYMBOL=B2850B&amp;VAR:INDEX=0"}</definedName>
    <definedName name="_449__FDSAUDITLINK__" hidden="1">{"fdsup://directions/FAT Viewer?action=UPDATE&amp;creator=factset&amp;DYN_ARGS=TRUE&amp;DOC_NAME=FAT:FQL_AUDITING_CLIENT_TEMPLATE.FAT&amp;display_string=Audit&amp;VAR:KEY=POTAFCRIPW&amp;VAR:QUERY=RkZfRU5UUlBSX1ZBTF9EQUlMWSgzOTM3MCwsLCwsJ0RJTCcp&amp;WINDOW=FIRST_POPUP&amp;HEIGHT=450&amp;WIDTH=","450&amp;START_MAXIMIZED=FALSE&amp;VAR:CALENDAR=US&amp;VAR:SYMBOL=B2850B&amp;VAR:INDEX=0"}</definedName>
    <definedName name="_45________________123Graph_BCHART_2" hidden="1">#REF!</definedName>
    <definedName name="_45______________123Graph_BCHART_2" hidden="1">#REF!</definedName>
    <definedName name="_45__123Graph_ACHART_4" hidden="1">#REF!</definedName>
    <definedName name="_45__123Graph_BCHART_14" hidden="1">#REF!</definedName>
    <definedName name="_45__123Graph_CCHART_4" hidden="1">#REF!</definedName>
    <definedName name="_45__123Graph_DCHART_5" hidden="1">#REF!</definedName>
    <definedName name="_45__FDSAUDITLINK__" localSheetId="0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50_______123Graph_BCHART_2" hidden="1">#REF!</definedName>
    <definedName name="_450__FDSAUDITLINK__" localSheetId="0" hidden="1">{"fdsup://directions/FAT Viewer?action=UPDATE&amp;creator=factset&amp;DYN_ARGS=TRUE&amp;DOC_NAME=FAT:FQL_AUDITING_CLIENT_TEMPLATE.FAT&amp;display_string=Audit&amp;VAR:KEY=PQJQREXMZG&amp;VAR:QUERY=RkZfRUJJVERBX09QRVIoTFRNLDM5MzcwKQ==&amp;WINDOW=FIRST_POPUP&amp;HEIGHT=450&amp;WIDTH=450&amp;START_MA","XIMIZED=FALSE&amp;VAR:CALENDAR=US&amp;VAR:SYMBOL=B2850B&amp;VAR:INDEX=0"}</definedName>
    <definedName name="_450__FDSAUDITLINK__" hidden="1">{"fdsup://directions/FAT Viewer?action=UPDATE&amp;creator=factset&amp;DYN_ARGS=TRUE&amp;DOC_NAME=FAT:FQL_AUDITING_CLIENT_TEMPLATE.FAT&amp;display_string=Audit&amp;VAR:KEY=PQJQREXMZG&amp;VAR:QUERY=RkZfRUJJVERBX09QRVIoTFRNLDM5MzcwKQ==&amp;WINDOW=FIRST_POPUP&amp;HEIGHT=450&amp;WIDTH=450&amp;START_MA","XIMIZED=FALSE&amp;VAR:CALENDAR=US&amp;VAR:SYMBOL=B2850B&amp;VAR:INDEX=0"}</definedName>
    <definedName name="_451__FDSAUDITLINK__" localSheetId="0" hidden="1">{"fdsup://directions/FAT Viewer?action=UPDATE&amp;creator=factset&amp;DYN_ARGS=TRUE&amp;DOC_NAME=FAT:FQL_AUDITING_CLIENT_TEMPLATE.FAT&amp;display_string=Audit&amp;VAR:KEY=HIFYXOFMLI&amp;VAR:QUERY=RkZfRU5UUlBSX1ZBTF9EQUlMWSgzOTM2MywsLCwsJ0RJTCcp&amp;WINDOW=FIRST_POPUP&amp;HEIGHT=450&amp;WIDTH=","450&amp;START_MAXIMIZED=FALSE&amp;VAR:CALENDAR=US&amp;VAR:SYMBOL=B2850B&amp;VAR:INDEX=0"}</definedName>
    <definedName name="_451__FDSAUDITLINK__" hidden="1">{"fdsup://directions/FAT Viewer?action=UPDATE&amp;creator=factset&amp;DYN_ARGS=TRUE&amp;DOC_NAME=FAT:FQL_AUDITING_CLIENT_TEMPLATE.FAT&amp;display_string=Audit&amp;VAR:KEY=HIFYXOFMLI&amp;VAR:QUERY=RkZfRU5UUlBSX1ZBTF9EQUlMWSgzOTM2MywsLCwsJ0RJTCcp&amp;WINDOW=FIRST_POPUP&amp;HEIGHT=450&amp;WIDTH=","450&amp;START_MAXIMIZED=FALSE&amp;VAR:CALENDAR=US&amp;VAR:SYMBOL=B2850B&amp;VAR:INDEX=0"}</definedName>
    <definedName name="_452__FDSAUDITLINK__" localSheetId="0" hidden="1">{"fdsup://directions/FAT Viewer?action=UPDATE&amp;creator=factset&amp;DYN_ARGS=TRUE&amp;DOC_NAME=FAT:FQL_AUDITING_CLIENT_TEMPLATE.FAT&amp;display_string=Audit&amp;VAR:KEY=JYLCFAFKLS&amp;VAR:QUERY=RkZfRUJJVERBX09QRVIoTFRNLDM5MzYzKQ==&amp;WINDOW=FIRST_POPUP&amp;HEIGHT=450&amp;WIDTH=450&amp;START_MA","XIMIZED=FALSE&amp;VAR:CALENDAR=US&amp;VAR:SYMBOL=B2850B&amp;VAR:INDEX=0"}</definedName>
    <definedName name="_452__FDSAUDITLINK__" hidden="1">{"fdsup://directions/FAT Viewer?action=UPDATE&amp;creator=factset&amp;DYN_ARGS=TRUE&amp;DOC_NAME=FAT:FQL_AUDITING_CLIENT_TEMPLATE.FAT&amp;display_string=Audit&amp;VAR:KEY=JYLCFAFKLS&amp;VAR:QUERY=RkZfRUJJVERBX09QRVIoTFRNLDM5MzYzKQ==&amp;WINDOW=FIRST_POPUP&amp;HEIGHT=450&amp;WIDTH=450&amp;START_MA","XIMIZED=FALSE&amp;VAR:CALENDAR=US&amp;VAR:SYMBOL=B2850B&amp;VAR:INDEX=0"}</definedName>
    <definedName name="_453_______123Graph_BCHART_3" hidden="1">#REF!</definedName>
    <definedName name="_453__FDSAUDITLINK__" localSheetId="0" hidden="1">{"fdsup://directions/FAT Viewer?action=UPDATE&amp;creator=factset&amp;DYN_ARGS=TRUE&amp;DOC_NAME=FAT:FQL_AUDITING_CLIENT_TEMPLATE.FAT&amp;display_string=Audit&amp;VAR:KEY=FUJCPODSDU&amp;VAR:QUERY=RkZfRU5UUlBSX1ZBTF9EQUlMWSgzOTM1NiwsLCwsJ0RJTCcp&amp;WINDOW=FIRST_POPUP&amp;HEIGHT=450&amp;WIDTH=","450&amp;START_MAXIMIZED=FALSE&amp;VAR:CALENDAR=US&amp;VAR:SYMBOL=B2850B&amp;VAR:INDEX=0"}</definedName>
    <definedName name="_453__FDSAUDITLINK__" hidden="1">{"fdsup://directions/FAT Viewer?action=UPDATE&amp;creator=factset&amp;DYN_ARGS=TRUE&amp;DOC_NAME=FAT:FQL_AUDITING_CLIENT_TEMPLATE.FAT&amp;display_string=Audit&amp;VAR:KEY=FUJCPODSDU&amp;VAR:QUERY=RkZfRU5UUlBSX1ZBTF9EQUlMWSgzOTM1NiwsLCwsJ0RJTCcp&amp;WINDOW=FIRST_POPUP&amp;HEIGHT=450&amp;WIDTH=","450&amp;START_MAXIMIZED=FALSE&amp;VAR:CALENDAR=US&amp;VAR:SYMBOL=B2850B&amp;VAR:INDEX=0"}</definedName>
    <definedName name="_453_0_0_F" hidden="1">#REF!</definedName>
    <definedName name="_454__FDSAUDITLINK__" localSheetId="0" hidden="1">{"fdsup://directions/FAT Viewer?action=UPDATE&amp;creator=factset&amp;DYN_ARGS=TRUE&amp;DOC_NAME=FAT:FQL_AUDITING_CLIENT_TEMPLATE.FAT&amp;display_string=Audit&amp;VAR:KEY=VQZMJUXOHQ&amp;VAR:QUERY=RkZfRUJJVERBX09QRVIoTFRNLDM5MzU2KQ==&amp;WINDOW=FIRST_POPUP&amp;HEIGHT=450&amp;WIDTH=450&amp;START_MA","XIMIZED=FALSE&amp;VAR:CALENDAR=US&amp;VAR:SYMBOL=B2850B&amp;VAR:INDEX=0"}</definedName>
    <definedName name="_454__FDSAUDITLINK__" hidden="1">{"fdsup://directions/FAT Viewer?action=UPDATE&amp;creator=factset&amp;DYN_ARGS=TRUE&amp;DOC_NAME=FAT:FQL_AUDITING_CLIENT_TEMPLATE.FAT&amp;display_string=Audit&amp;VAR:KEY=VQZMJUXOHQ&amp;VAR:QUERY=RkZfRUJJVERBX09QRVIoTFRNLDM5MzU2KQ==&amp;WINDOW=FIRST_POPUP&amp;HEIGHT=450&amp;WIDTH=450&amp;START_MA","XIMIZED=FALSE&amp;VAR:CALENDAR=US&amp;VAR:SYMBOL=B2850B&amp;VAR:INDEX=0"}</definedName>
    <definedName name="_455__FDSAUDITLINK__" localSheetId="0" hidden="1">{"fdsup://directions/FAT Viewer?action=UPDATE&amp;creator=factset&amp;DYN_ARGS=TRUE&amp;DOC_NAME=FAT:FQL_AUDITING_CLIENT_TEMPLATE.FAT&amp;display_string=Audit&amp;VAR:KEY=BKVOZEZOJK&amp;VAR:QUERY=RkZfRU5UUlBSX1ZBTF9EQUlMWSgzOTM0OSwsLCwsJ0RJTCcp&amp;WINDOW=FIRST_POPUP&amp;HEIGHT=450&amp;WIDTH=","450&amp;START_MAXIMIZED=FALSE&amp;VAR:CALENDAR=US&amp;VAR:SYMBOL=B2850B&amp;VAR:INDEX=0"}</definedName>
    <definedName name="_455__FDSAUDITLINK__" hidden="1">{"fdsup://directions/FAT Viewer?action=UPDATE&amp;creator=factset&amp;DYN_ARGS=TRUE&amp;DOC_NAME=FAT:FQL_AUDITING_CLIENT_TEMPLATE.FAT&amp;display_string=Audit&amp;VAR:KEY=BKVOZEZOJK&amp;VAR:QUERY=RkZfRU5UUlBSX1ZBTF9EQUlMWSgzOTM0OSwsLCwsJ0RJTCcp&amp;WINDOW=FIRST_POPUP&amp;HEIGHT=450&amp;WIDTH=","450&amp;START_MAXIMIZED=FALSE&amp;VAR:CALENDAR=US&amp;VAR:SYMBOL=B2850B&amp;VAR:INDEX=0"}</definedName>
    <definedName name="_456_______123Graph_CCHART_1" hidden="1">#REF!</definedName>
    <definedName name="_456__FDSAUDITLINK__" localSheetId="0" hidden="1">{"fdsup://directions/FAT Viewer?action=UPDATE&amp;creator=factset&amp;DYN_ARGS=TRUE&amp;DOC_NAME=FAT:FQL_AUDITING_CLIENT_TEMPLATE.FAT&amp;display_string=Audit&amp;VAR:KEY=RMDELEHWTK&amp;VAR:QUERY=RkZfRUJJVERBX09QRVIoTFRNLDM5MzQ5KQ==&amp;WINDOW=FIRST_POPUP&amp;HEIGHT=450&amp;WIDTH=450&amp;START_MA","XIMIZED=FALSE&amp;VAR:CALENDAR=US&amp;VAR:SYMBOL=B2850B&amp;VAR:INDEX=0"}</definedName>
    <definedName name="_456__FDSAUDITLINK__" hidden="1">{"fdsup://directions/FAT Viewer?action=UPDATE&amp;creator=factset&amp;DYN_ARGS=TRUE&amp;DOC_NAME=FAT:FQL_AUDITING_CLIENT_TEMPLATE.FAT&amp;display_string=Audit&amp;VAR:KEY=RMDELEHWTK&amp;VAR:QUERY=RkZfRUJJVERBX09QRVIoTFRNLDM5MzQ5KQ==&amp;WINDOW=FIRST_POPUP&amp;HEIGHT=450&amp;WIDTH=450&amp;START_MA","XIMIZED=FALSE&amp;VAR:CALENDAR=US&amp;VAR:SYMBOL=B2850B&amp;VAR:INDEX=0"}</definedName>
    <definedName name="_457__FDSAUDITLINK__" localSheetId="0" hidden="1">{"fdsup://directions/FAT Viewer?action=UPDATE&amp;creator=factset&amp;DYN_ARGS=TRUE&amp;DOC_NAME=FAT:FQL_AUDITING_CLIENT_TEMPLATE.FAT&amp;display_string=Audit&amp;VAR:KEY=FUFELSZMVY&amp;VAR:QUERY=RkZfRU5UUlBSX1ZBTF9EQUlMWSgzOTM0MiwsLCwsJ0RJTCcp&amp;WINDOW=FIRST_POPUP&amp;HEIGHT=450&amp;WIDTH=","450&amp;START_MAXIMIZED=FALSE&amp;VAR:CALENDAR=US&amp;VAR:SYMBOL=B2850B&amp;VAR:INDEX=0"}</definedName>
    <definedName name="_457__FDSAUDITLINK__" hidden="1">{"fdsup://directions/FAT Viewer?action=UPDATE&amp;creator=factset&amp;DYN_ARGS=TRUE&amp;DOC_NAME=FAT:FQL_AUDITING_CLIENT_TEMPLATE.FAT&amp;display_string=Audit&amp;VAR:KEY=FUFELSZMVY&amp;VAR:QUERY=RkZfRU5UUlBSX1ZBTF9EQUlMWSgzOTM0MiwsLCwsJ0RJTCcp&amp;WINDOW=FIRST_POPUP&amp;HEIGHT=450&amp;WIDTH=","450&amp;START_MAXIMIZED=FALSE&amp;VAR:CALENDAR=US&amp;VAR:SYMBOL=B2850B&amp;VAR:INDEX=0"}</definedName>
    <definedName name="_458__FDSAUDITLINK__" localSheetId="0" hidden="1">{"fdsup://directions/FAT Viewer?action=UPDATE&amp;creator=factset&amp;DYN_ARGS=TRUE&amp;DOC_NAME=FAT:FQL_AUDITING_CLIENT_TEMPLATE.FAT&amp;display_string=Audit&amp;VAR:KEY=HIVWNQTADS&amp;VAR:QUERY=RkZfRUJJVERBX09QRVIoTFRNLDM5MzQyKQ==&amp;WINDOW=FIRST_POPUP&amp;HEIGHT=450&amp;WIDTH=450&amp;START_MA","XIMIZED=FALSE&amp;VAR:CALENDAR=US&amp;VAR:SYMBOL=B2850B&amp;VAR:INDEX=0"}</definedName>
    <definedName name="_458__FDSAUDITLINK__" hidden="1">{"fdsup://directions/FAT Viewer?action=UPDATE&amp;creator=factset&amp;DYN_ARGS=TRUE&amp;DOC_NAME=FAT:FQL_AUDITING_CLIENT_TEMPLATE.FAT&amp;display_string=Audit&amp;VAR:KEY=HIVWNQTADS&amp;VAR:QUERY=RkZfRUJJVERBX09QRVIoTFRNLDM5MzQyKQ==&amp;WINDOW=FIRST_POPUP&amp;HEIGHT=450&amp;WIDTH=450&amp;START_MA","XIMIZED=FALSE&amp;VAR:CALENDAR=US&amp;VAR:SYMBOL=B2850B&amp;VAR:INDEX=0"}</definedName>
    <definedName name="_459_______123Graph_CCHART_2" hidden="1">#REF!</definedName>
    <definedName name="_459__FDSAUDITLINK__" localSheetId="0" hidden="1">{"fdsup://directions/FAT Viewer?action=UPDATE&amp;creator=factset&amp;DYN_ARGS=TRUE&amp;DOC_NAME=FAT:FQL_AUDITING_CLIENT_TEMPLATE.FAT&amp;display_string=Audit&amp;VAR:KEY=RKHADKZGRU&amp;VAR:QUERY=RkZfRU5UUlBSX1ZBTF9EQUlMWSgzOTMzNSwsLCwsJ0RJTCcp&amp;WINDOW=FIRST_POPUP&amp;HEIGHT=450&amp;WIDTH=","450&amp;START_MAXIMIZED=FALSE&amp;VAR:CALENDAR=US&amp;VAR:SYMBOL=B2850B&amp;VAR:INDEX=0"}</definedName>
    <definedName name="_459__FDSAUDITLINK__" hidden="1">{"fdsup://directions/FAT Viewer?action=UPDATE&amp;creator=factset&amp;DYN_ARGS=TRUE&amp;DOC_NAME=FAT:FQL_AUDITING_CLIENT_TEMPLATE.FAT&amp;display_string=Audit&amp;VAR:KEY=RKHADKZGRU&amp;VAR:QUERY=RkZfRU5UUlBSX1ZBTF9EQUlMWSgzOTMzNSwsLCwsJ0RJTCcp&amp;WINDOW=FIRST_POPUP&amp;HEIGHT=450&amp;WIDTH=","450&amp;START_MAXIMIZED=FALSE&amp;VAR:CALENDAR=US&amp;VAR:SYMBOL=B2850B&amp;VAR:INDEX=0"}</definedName>
    <definedName name="_46______________123Graph_BCHART_3" hidden="1">#REF!</definedName>
    <definedName name="_46__123Graph_ACHART_5" hidden="1">#REF!</definedName>
    <definedName name="_46__123Graph_BCHART_1" hidden="1">#REF!</definedName>
    <definedName name="_46__123Graph_BCHART_15" hidden="1">#REF!</definedName>
    <definedName name="_46__123Graph_CCHART_1" hidden="1">#REF!</definedName>
    <definedName name="_46__123Graph_CCHART_12" hidden="1">#REF!</definedName>
    <definedName name="_46__123Graph_DCHART_21" hidden="1">#REF!</definedName>
    <definedName name="_46__123Graph_DCHART_3" hidden="1">#REF!</definedName>
    <definedName name="_46__123Graph_ECHART_12" hidden="1">#REF!</definedName>
    <definedName name="_46__123Graph_ECHART_5" hidden="1">#REF!</definedName>
    <definedName name="_46__123Graph_LBL_BCHART_3" hidden="1">#REF!</definedName>
    <definedName name="_46__123Graph_LBL_DCHART_1" hidden="1">#REF!</definedName>
    <definedName name="_46__123Graph_XCHART_1" hidden="1">#REF!</definedName>
    <definedName name="_46__FDSAUDITLINK__" localSheetId="0" hidden="1">{"fdsup://IBCentral/FAT Viewer?action=UPDATE&amp;creator=factset&amp;DOC_NAME=fat:reuters_qtrly_source_window.fat&amp;display_string=Audit&amp;DYN_ARGS=TRUE&amp;VAR:ID1=55616P10&amp;VAR:RCODE=FDSPFDSTKTOTAL&amp;VAR:SDATE=20041099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55616P10&amp;VAR:RCODE=FDSPFDSTKTOTAL&amp;VAR:SDATE=20041099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60__FDSAUDITLINK__" localSheetId="0" hidden="1">{"fdsup://directions/FAT Viewer?action=UPDATE&amp;creator=factset&amp;DYN_ARGS=TRUE&amp;DOC_NAME=FAT:FQL_AUDITING_CLIENT_TEMPLATE.FAT&amp;display_string=Audit&amp;VAR:KEY=BCFUXSRIRA&amp;VAR:QUERY=RkZfRUJJVERBX09QRVIoTFRNLDM5MzM1KQ==&amp;WINDOW=FIRST_POPUP&amp;HEIGHT=450&amp;WIDTH=450&amp;START_MA","XIMIZED=FALSE&amp;VAR:CALENDAR=US&amp;VAR:SYMBOL=B2850B&amp;VAR:INDEX=0"}</definedName>
    <definedName name="_460__FDSAUDITLINK__" hidden="1">{"fdsup://directions/FAT Viewer?action=UPDATE&amp;creator=factset&amp;DYN_ARGS=TRUE&amp;DOC_NAME=FAT:FQL_AUDITING_CLIENT_TEMPLATE.FAT&amp;display_string=Audit&amp;VAR:KEY=BCFUXSRIRA&amp;VAR:QUERY=RkZfRUJJVERBX09QRVIoTFRNLDM5MzM1KQ==&amp;WINDOW=FIRST_POPUP&amp;HEIGHT=450&amp;WIDTH=450&amp;START_MA","XIMIZED=FALSE&amp;VAR:CALENDAR=US&amp;VAR:SYMBOL=B2850B&amp;VAR:INDEX=0"}</definedName>
    <definedName name="_461__FDSAUDITLINK__" localSheetId="0" hidden="1">{"fdsup://directions/FAT Viewer?action=UPDATE&amp;creator=factset&amp;DYN_ARGS=TRUE&amp;DOC_NAME=FAT:FQL_AUDITING_CLIENT_TEMPLATE.FAT&amp;display_string=Audit&amp;VAR:KEY=LEJEJATWJS&amp;VAR:QUERY=RkZfRU5UUlBSX1ZBTF9EQUlMWSgzOTMyOCwsLCwsJ0RJTCcp&amp;WINDOW=FIRST_POPUP&amp;HEIGHT=450&amp;WIDTH=","450&amp;START_MAXIMIZED=FALSE&amp;VAR:CALENDAR=US&amp;VAR:SYMBOL=B2850B&amp;VAR:INDEX=0"}</definedName>
    <definedName name="_461__FDSAUDITLINK__" hidden="1">{"fdsup://directions/FAT Viewer?action=UPDATE&amp;creator=factset&amp;DYN_ARGS=TRUE&amp;DOC_NAME=FAT:FQL_AUDITING_CLIENT_TEMPLATE.FAT&amp;display_string=Audit&amp;VAR:KEY=LEJEJATWJS&amp;VAR:QUERY=RkZfRU5UUlBSX1ZBTF9EQUlMWSgzOTMyOCwsLCwsJ0RJTCcp&amp;WINDOW=FIRST_POPUP&amp;HEIGHT=450&amp;WIDTH=","450&amp;START_MAXIMIZED=FALSE&amp;VAR:CALENDAR=US&amp;VAR:SYMBOL=B2850B&amp;VAR:INDEX=0"}</definedName>
    <definedName name="_462_______123Graph_CCHART_3" hidden="1">#REF!</definedName>
    <definedName name="_462__FDSAUDITLINK__" localSheetId="0" hidden="1">{"fdsup://directions/FAT Viewer?action=UPDATE&amp;creator=factset&amp;DYN_ARGS=TRUE&amp;DOC_NAME=FAT:FQL_AUDITING_CLIENT_TEMPLATE.FAT&amp;display_string=Audit&amp;VAR:KEY=JUVARSFWPA&amp;VAR:QUERY=RkZfRUJJVERBX09QRVIoTFRNLDM5MzI4KQ==&amp;WINDOW=FIRST_POPUP&amp;HEIGHT=450&amp;WIDTH=450&amp;START_MA","XIMIZED=FALSE&amp;VAR:CALENDAR=US&amp;VAR:SYMBOL=B2850B&amp;VAR:INDEX=0"}</definedName>
    <definedName name="_462__FDSAUDITLINK__" hidden="1">{"fdsup://directions/FAT Viewer?action=UPDATE&amp;creator=factset&amp;DYN_ARGS=TRUE&amp;DOC_NAME=FAT:FQL_AUDITING_CLIENT_TEMPLATE.FAT&amp;display_string=Audit&amp;VAR:KEY=JUVARSFWPA&amp;VAR:QUERY=RkZfRUJJVERBX09QRVIoTFRNLDM5MzI4KQ==&amp;WINDOW=FIRST_POPUP&amp;HEIGHT=450&amp;WIDTH=450&amp;START_MA","XIMIZED=FALSE&amp;VAR:CALENDAR=US&amp;VAR:SYMBOL=B2850B&amp;VAR:INDEX=0"}</definedName>
    <definedName name="_463__FDSAUDITLINK__" localSheetId="0" hidden="1">{"fdsup://directions/FAT Viewer?action=UPDATE&amp;creator=factset&amp;DYN_ARGS=TRUE&amp;DOC_NAME=FAT:FQL_AUDITING_CLIENT_TEMPLATE.FAT&amp;display_string=Audit&amp;VAR:KEY=PMZGNEHMZI&amp;VAR:QUERY=RkZfRU5UUlBSX1ZBTF9EQUlMWSgzOTMyMSwsLCwsJ0RJTCcp&amp;WINDOW=FIRST_POPUP&amp;HEIGHT=450&amp;WIDTH=","450&amp;START_MAXIMIZED=FALSE&amp;VAR:CALENDAR=US&amp;VAR:SYMBOL=B2850B&amp;VAR:INDEX=0"}</definedName>
    <definedName name="_463__FDSAUDITLINK__" hidden="1">{"fdsup://directions/FAT Viewer?action=UPDATE&amp;creator=factset&amp;DYN_ARGS=TRUE&amp;DOC_NAME=FAT:FQL_AUDITING_CLIENT_TEMPLATE.FAT&amp;display_string=Audit&amp;VAR:KEY=PMZGNEHMZI&amp;VAR:QUERY=RkZfRU5UUlBSX1ZBTF9EQUlMWSgzOTMyMSwsLCwsJ0RJTCcp&amp;WINDOW=FIRST_POPUP&amp;HEIGHT=450&amp;WIDTH=","450&amp;START_MAXIMIZED=FALSE&amp;VAR:CALENDAR=US&amp;VAR:SYMBOL=B2850B&amp;VAR:INDEX=0"}</definedName>
    <definedName name="_464__FDSAUDITLINK__" localSheetId="0" hidden="1">{"fdsup://directions/FAT Viewer?action=UPDATE&amp;creator=factset&amp;DYN_ARGS=TRUE&amp;DOC_NAME=FAT:FQL_AUDITING_CLIENT_TEMPLATE.FAT&amp;display_string=Audit&amp;VAR:KEY=RSFYPGBMVK&amp;VAR:QUERY=RkZfRUJJVERBX09QRVIoTFRNLDM5MzIxKQ==&amp;WINDOW=FIRST_POPUP&amp;HEIGHT=450&amp;WIDTH=450&amp;START_MA","XIMIZED=FALSE&amp;VAR:CALENDAR=US&amp;VAR:SYMBOL=B2850B&amp;VAR:INDEX=0"}</definedName>
    <definedName name="_464__FDSAUDITLINK__" hidden="1">{"fdsup://directions/FAT Viewer?action=UPDATE&amp;creator=factset&amp;DYN_ARGS=TRUE&amp;DOC_NAME=FAT:FQL_AUDITING_CLIENT_TEMPLATE.FAT&amp;display_string=Audit&amp;VAR:KEY=RSFYPGBMVK&amp;VAR:QUERY=RkZfRUJJVERBX09QRVIoTFRNLDM5MzIxKQ==&amp;WINDOW=FIRST_POPUP&amp;HEIGHT=450&amp;WIDTH=450&amp;START_MA","XIMIZED=FALSE&amp;VAR:CALENDAR=US&amp;VAR:SYMBOL=B2850B&amp;VAR:INDEX=0"}</definedName>
    <definedName name="_465_______123Graph_DCHART_1" hidden="1">#REF!</definedName>
    <definedName name="_465__FDSAUDITLINK__" localSheetId="0" hidden="1">{"fdsup://directions/FAT Viewer?action=UPDATE&amp;creator=factset&amp;DYN_ARGS=TRUE&amp;DOC_NAME=FAT:FQL_AUDITING_CLIENT_TEMPLATE.FAT&amp;display_string=Audit&amp;VAR:KEY=ZGBAROLUZE&amp;VAR:QUERY=RkZfRU5UUlBSX1ZBTF9EQUlMWSgzOTMxNCwsLCwsJ0RJTCcp&amp;WINDOW=FIRST_POPUP&amp;HEIGHT=450&amp;WIDTH=","450&amp;START_MAXIMIZED=FALSE&amp;VAR:CALENDAR=US&amp;VAR:SYMBOL=B2850B&amp;VAR:INDEX=0"}</definedName>
    <definedName name="_465__FDSAUDITLINK__" hidden="1">{"fdsup://directions/FAT Viewer?action=UPDATE&amp;creator=factset&amp;DYN_ARGS=TRUE&amp;DOC_NAME=FAT:FQL_AUDITING_CLIENT_TEMPLATE.FAT&amp;display_string=Audit&amp;VAR:KEY=ZGBAROLUZE&amp;VAR:QUERY=RkZfRU5UUlBSX1ZBTF9EQUlMWSgzOTMxNCwsLCwsJ0RJTCcp&amp;WINDOW=FIRST_POPUP&amp;HEIGHT=450&amp;WIDTH=","450&amp;START_MAXIMIZED=FALSE&amp;VAR:CALENDAR=US&amp;VAR:SYMBOL=B2850B&amp;VAR:INDEX=0"}</definedName>
    <definedName name="_466__FDSAUDITLINK__" localSheetId="0" hidden="1">{"fdsup://directions/FAT Viewer?action=UPDATE&amp;creator=factset&amp;DYN_ARGS=TRUE&amp;DOC_NAME=FAT:FQL_AUDITING_CLIENT_TEMPLATE.FAT&amp;display_string=Audit&amp;VAR:KEY=PKHEFYFKBS&amp;VAR:QUERY=RkZfRUJJVERBX09QRVIoTFRNLDM5MzE0KQ==&amp;WINDOW=FIRST_POPUP&amp;HEIGHT=450&amp;WIDTH=450&amp;START_MA","XIMIZED=FALSE&amp;VAR:CALENDAR=US&amp;VAR:SYMBOL=B2850B&amp;VAR:INDEX=0"}</definedName>
    <definedName name="_466__FDSAUDITLINK__" hidden="1">{"fdsup://directions/FAT Viewer?action=UPDATE&amp;creator=factset&amp;DYN_ARGS=TRUE&amp;DOC_NAME=FAT:FQL_AUDITING_CLIENT_TEMPLATE.FAT&amp;display_string=Audit&amp;VAR:KEY=PKHEFYFKBS&amp;VAR:QUERY=RkZfRUJJVERBX09QRVIoTFRNLDM5MzE0KQ==&amp;WINDOW=FIRST_POPUP&amp;HEIGHT=450&amp;WIDTH=450&amp;START_MA","XIMIZED=FALSE&amp;VAR:CALENDAR=US&amp;VAR:SYMBOL=B2850B&amp;VAR:INDEX=0"}</definedName>
    <definedName name="_467__FDSAUDITLINK__" localSheetId="0" hidden="1">{"fdsup://directions/FAT Viewer?action=UPDATE&amp;creator=factset&amp;DYN_ARGS=TRUE&amp;DOC_NAME=FAT:FQL_AUDITING_CLIENT_TEMPLATE.FAT&amp;display_string=Audit&amp;VAR:KEY=JYZSJCLYLY&amp;VAR:QUERY=RkZfRU5UUlBSX1ZBTF9EQUlMWSgzOTMwNywsLCwsJ0RJTCcp&amp;WINDOW=FIRST_POPUP&amp;HEIGHT=450&amp;WIDTH=","450&amp;START_MAXIMIZED=FALSE&amp;VAR:CALENDAR=US&amp;VAR:SYMBOL=B2850B&amp;VAR:INDEX=0"}</definedName>
    <definedName name="_467__FDSAUDITLINK__" hidden="1">{"fdsup://directions/FAT Viewer?action=UPDATE&amp;creator=factset&amp;DYN_ARGS=TRUE&amp;DOC_NAME=FAT:FQL_AUDITING_CLIENT_TEMPLATE.FAT&amp;display_string=Audit&amp;VAR:KEY=JYZSJCLYLY&amp;VAR:QUERY=RkZfRU5UUlBSX1ZBTF9EQUlMWSgzOTMwNywsLCwsJ0RJTCcp&amp;WINDOW=FIRST_POPUP&amp;HEIGHT=450&amp;WIDTH=","450&amp;START_MAXIMIZED=FALSE&amp;VAR:CALENDAR=US&amp;VAR:SYMBOL=B2850B&amp;VAR:INDEX=0"}</definedName>
    <definedName name="_468_______123Graph_DCHART_2" hidden="1">#REF!</definedName>
    <definedName name="_468__FDSAUDITLINK__" localSheetId="0" hidden="1">{"fdsup://directions/FAT Viewer?action=UPDATE&amp;creator=factset&amp;DYN_ARGS=TRUE&amp;DOC_NAME=FAT:FQL_AUDITING_CLIENT_TEMPLATE.FAT&amp;display_string=Audit&amp;VAR:KEY=PGXGFQPCXO&amp;VAR:QUERY=RkZfRUJJVERBX09QRVIoTFRNLDM5MzA3KQ==&amp;WINDOW=FIRST_POPUP&amp;HEIGHT=450&amp;WIDTH=450&amp;START_MA","XIMIZED=FALSE&amp;VAR:CALENDAR=US&amp;VAR:SYMBOL=B2850B&amp;VAR:INDEX=0"}</definedName>
    <definedName name="_468__FDSAUDITLINK__" hidden="1">{"fdsup://directions/FAT Viewer?action=UPDATE&amp;creator=factset&amp;DYN_ARGS=TRUE&amp;DOC_NAME=FAT:FQL_AUDITING_CLIENT_TEMPLATE.FAT&amp;display_string=Audit&amp;VAR:KEY=PGXGFQPCXO&amp;VAR:QUERY=RkZfRUJJVERBX09QRVIoTFRNLDM5MzA3KQ==&amp;WINDOW=FIRST_POPUP&amp;HEIGHT=450&amp;WIDTH=450&amp;START_MA","XIMIZED=FALSE&amp;VAR:CALENDAR=US&amp;VAR:SYMBOL=B2850B&amp;VAR:INDEX=0"}</definedName>
    <definedName name="_469__FDSAUDITLINK__" localSheetId="0" hidden="1">{"fdsup://directions/FAT Viewer?action=UPDATE&amp;creator=factset&amp;DYN_ARGS=TRUE&amp;DOC_NAME=FAT:FQL_AUDITING_CLIENT_TEMPLATE.FAT&amp;display_string=Audit&amp;VAR:KEY=XOPOJYDSPC&amp;VAR:QUERY=RkZfRU5UUlBSX1ZBTF9EQUlMWSgzOTMwMCwsLCwsJ0RJTCcp&amp;WINDOW=FIRST_POPUP&amp;HEIGHT=450&amp;WIDTH=","450&amp;START_MAXIMIZED=FALSE&amp;VAR:CALENDAR=US&amp;VAR:SYMBOL=B2850B&amp;VAR:INDEX=0"}</definedName>
    <definedName name="_469__FDSAUDITLINK__" hidden="1">{"fdsup://directions/FAT Viewer?action=UPDATE&amp;creator=factset&amp;DYN_ARGS=TRUE&amp;DOC_NAME=FAT:FQL_AUDITING_CLIENT_TEMPLATE.FAT&amp;display_string=Audit&amp;VAR:KEY=XOPOJYDSPC&amp;VAR:QUERY=RkZfRU5UUlBSX1ZBTF9EQUlMWSgzOTMwMCwsLCwsJ0RJTCcp&amp;WINDOW=FIRST_POPUP&amp;HEIGHT=450&amp;WIDTH=","450&amp;START_MAXIMIZED=FALSE&amp;VAR:CALENDAR=US&amp;VAR:SYMBOL=B2850B&amp;VAR:INDEX=0"}</definedName>
    <definedName name="_46F" hidden="1">#N/A</definedName>
    <definedName name="_47______________123Graph_CCHART_1" hidden="1">#REF!</definedName>
    <definedName name="_47__123Graph_ACHART_6" hidden="1">#REF!</definedName>
    <definedName name="_47__123Graph_BCHART_10" hidden="1">#REF!</definedName>
    <definedName name="_47__123Graph_BCHART_16" hidden="1">#REF!</definedName>
    <definedName name="_47__123Graph_DCHART_4" hidden="1">#REF!</definedName>
    <definedName name="_47__123Graph_FCHART_5" hidden="1">#REF!</definedName>
    <definedName name="_47__FDSAUDITLINK__" localSheetId="0" hidden="1">{"fdsup://IBCentral/FAT Viewer?action=UPDATE&amp;creator=factset&amp;DOC_NAME=fat:reuters_qtrly_source_window.fat&amp;display_string=Audit&amp;DYN_ARGS=TRUE&amp;VAR:ID1=55616P10&amp;VAR:RCODE=FDSPFDSTKTOTAL&amp;VAR:SDATE=20051099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55616P10&amp;VAR:RCODE=FDSPFDSTKTOTAL&amp;VAR:SDATE=20051099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70__FDSAUDITLINK__" localSheetId="0" hidden="1">{"fdsup://directions/FAT Viewer?action=UPDATE&amp;creator=factset&amp;DYN_ARGS=TRUE&amp;DOC_NAME=FAT:FQL_AUDITING_CLIENT_TEMPLATE.FAT&amp;display_string=Audit&amp;VAR:KEY=XIVIDQHGLS&amp;VAR:QUERY=RkZfRUJJVERBX09QRVIoTFRNLDM5MzAwKQ==&amp;WINDOW=FIRST_POPUP&amp;HEIGHT=450&amp;WIDTH=450&amp;START_MA","XIMIZED=FALSE&amp;VAR:CALENDAR=US&amp;VAR:SYMBOL=B2850B&amp;VAR:INDEX=0"}</definedName>
    <definedName name="_470__FDSAUDITLINK__" hidden="1">{"fdsup://directions/FAT Viewer?action=UPDATE&amp;creator=factset&amp;DYN_ARGS=TRUE&amp;DOC_NAME=FAT:FQL_AUDITING_CLIENT_TEMPLATE.FAT&amp;display_string=Audit&amp;VAR:KEY=XIVIDQHGLS&amp;VAR:QUERY=RkZfRUJJVERBX09QRVIoTFRNLDM5MzAwKQ==&amp;WINDOW=FIRST_POPUP&amp;HEIGHT=450&amp;WIDTH=450&amp;START_MA","XIMIZED=FALSE&amp;VAR:CALENDAR=US&amp;VAR:SYMBOL=B2850B&amp;VAR:INDEX=0"}</definedName>
    <definedName name="_471_______123Graph_ECHART_1" hidden="1">#REF!</definedName>
    <definedName name="_471__FDSAUDITLINK__" localSheetId="0" hidden="1">{"fdsup://directions/FAT Viewer?action=UPDATE&amp;creator=factset&amp;DYN_ARGS=TRUE&amp;DOC_NAME=FAT:FQL_AUDITING_CLIENT_TEMPLATE.FAT&amp;display_string=Audit&amp;VAR:KEY=TUVUTWNUHS&amp;VAR:QUERY=RkZfRU5UUlBSX1ZBTF9EQUlMWSgzOTI5MywsLCwsJ0RJTCcp&amp;WINDOW=FIRST_POPUP&amp;HEIGHT=450&amp;WIDTH=","450&amp;START_MAXIMIZED=FALSE&amp;VAR:CALENDAR=US&amp;VAR:SYMBOL=B2850B&amp;VAR:INDEX=0"}</definedName>
    <definedName name="_471__FDSAUDITLINK__" hidden="1">{"fdsup://directions/FAT Viewer?action=UPDATE&amp;creator=factset&amp;DYN_ARGS=TRUE&amp;DOC_NAME=FAT:FQL_AUDITING_CLIENT_TEMPLATE.FAT&amp;display_string=Audit&amp;VAR:KEY=TUVUTWNUHS&amp;VAR:QUERY=RkZfRU5UUlBSX1ZBTF9EQUlMWSgzOTI5MywsLCwsJ0RJTCcp&amp;WINDOW=FIRST_POPUP&amp;HEIGHT=450&amp;WIDTH=","450&amp;START_MAXIMIZED=FALSE&amp;VAR:CALENDAR=US&amp;VAR:SYMBOL=B2850B&amp;VAR:INDEX=0"}</definedName>
    <definedName name="_472__FDSAUDITLINK__" localSheetId="0" hidden="1">{"fdsup://directions/FAT Viewer?action=UPDATE&amp;creator=factset&amp;DYN_ARGS=TRUE&amp;DOC_NAME=FAT:FQL_AUDITING_CLIENT_TEMPLATE.FAT&amp;display_string=Audit&amp;VAR:KEY=XYDSVQTQTC&amp;VAR:QUERY=RkZfRUJJVERBX09QRVIoTFRNLDM5MjkzKQ==&amp;WINDOW=FIRST_POPUP&amp;HEIGHT=450&amp;WIDTH=450&amp;START_MA","XIMIZED=FALSE&amp;VAR:CALENDAR=US&amp;VAR:SYMBOL=B2850B&amp;VAR:INDEX=0"}</definedName>
    <definedName name="_472__FDSAUDITLINK__" hidden="1">{"fdsup://directions/FAT Viewer?action=UPDATE&amp;creator=factset&amp;DYN_ARGS=TRUE&amp;DOC_NAME=FAT:FQL_AUDITING_CLIENT_TEMPLATE.FAT&amp;display_string=Audit&amp;VAR:KEY=XYDSVQTQTC&amp;VAR:QUERY=RkZfRUJJVERBX09QRVIoTFRNLDM5MjkzKQ==&amp;WINDOW=FIRST_POPUP&amp;HEIGHT=450&amp;WIDTH=450&amp;START_MA","XIMIZED=FALSE&amp;VAR:CALENDAR=US&amp;VAR:SYMBOL=B2850B&amp;VAR:INDEX=0"}</definedName>
    <definedName name="_473__FDSAUDITLINK__" localSheetId="0" hidden="1">{"fdsup://directions/FAT Viewer?action=UPDATE&amp;creator=factset&amp;DYN_ARGS=TRUE&amp;DOC_NAME=FAT:FQL_AUDITING_CLIENT_TEMPLATE.FAT&amp;display_string=Audit&amp;VAR:KEY=FWPYBELCDM&amp;VAR:QUERY=RkZfRU5UUlBSX1ZBTF9EQUlMWSgzOTI4NiwsLCwsJ0RJTCcp&amp;WINDOW=FIRST_POPUP&amp;HEIGHT=450&amp;WIDTH=","450&amp;START_MAXIMIZED=FALSE&amp;VAR:CALENDAR=US&amp;VAR:SYMBOL=B2850B&amp;VAR:INDEX=0"}</definedName>
    <definedName name="_473__FDSAUDITLINK__" hidden="1">{"fdsup://directions/FAT Viewer?action=UPDATE&amp;creator=factset&amp;DYN_ARGS=TRUE&amp;DOC_NAME=FAT:FQL_AUDITING_CLIENT_TEMPLATE.FAT&amp;display_string=Audit&amp;VAR:KEY=FWPYBELCDM&amp;VAR:QUERY=RkZfRU5UUlBSX1ZBTF9EQUlMWSgzOTI4NiwsLCwsJ0RJTCcp&amp;WINDOW=FIRST_POPUP&amp;HEIGHT=450&amp;WIDTH=","450&amp;START_MAXIMIZED=FALSE&amp;VAR:CALENDAR=US&amp;VAR:SYMBOL=B2850B&amp;VAR:INDEX=0"}</definedName>
    <definedName name="_474_______123Graph_FCHART_1" hidden="1">#REF!</definedName>
    <definedName name="_474__FDSAUDITLINK__" localSheetId="0" hidden="1">{"fdsup://directions/FAT Viewer?action=UPDATE&amp;creator=factset&amp;DYN_ARGS=TRUE&amp;DOC_NAME=FAT:FQL_AUDITING_CLIENT_TEMPLATE.FAT&amp;display_string=Audit&amp;VAR:KEY=FILAJMROBO&amp;VAR:QUERY=RkZfRUJJVERBX09QRVIoTFRNLDM5Mjg2KQ==&amp;WINDOW=FIRST_POPUP&amp;HEIGHT=450&amp;WIDTH=450&amp;START_MA","XIMIZED=FALSE&amp;VAR:CALENDAR=US&amp;VAR:SYMBOL=B2850B&amp;VAR:INDEX=0"}</definedName>
    <definedName name="_474__FDSAUDITLINK__" hidden="1">{"fdsup://directions/FAT Viewer?action=UPDATE&amp;creator=factset&amp;DYN_ARGS=TRUE&amp;DOC_NAME=FAT:FQL_AUDITING_CLIENT_TEMPLATE.FAT&amp;display_string=Audit&amp;VAR:KEY=FILAJMROBO&amp;VAR:QUERY=RkZfRUJJVERBX09QRVIoTFRNLDM5Mjg2KQ==&amp;WINDOW=FIRST_POPUP&amp;HEIGHT=450&amp;WIDTH=450&amp;START_MA","XIMIZED=FALSE&amp;VAR:CALENDAR=US&amp;VAR:SYMBOL=B2850B&amp;VAR:INDEX=0"}</definedName>
    <definedName name="_475__FDSAUDITLINK__" localSheetId="0" hidden="1">{"fdsup://directions/FAT Viewer?action=UPDATE&amp;creator=factset&amp;DYN_ARGS=TRUE&amp;DOC_NAME=FAT:FQL_AUDITING_CLIENT_TEMPLATE.FAT&amp;display_string=Audit&amp;VAR:KEY=LQDMJOXAZC&amp;VAR:QUERY=RkZfRU5UUlBSX1ZBTF9EQUlMWSgzOTI3OSwsLCwsJ0RJTCcp&amp;WINDOW=FIRST_POPUP&amp;HEIGHT=450&amp;WIDTH=","450&amp;START_MAXIMIZED=FALSE&amp;VAR:CALENDAR=US&amp;VAR:SYMBOL=B2850B&amp;VAR:INDEX=0"}</definedName>
    <definedName name="_475__FDSAUDITLINK__" hidden="1">{"fdsup://directions/FAT Viewer?action=UPDATE&amp;creator=factset&amp;DYN_ARGS=TRUE&amp;DOC_NAME=FAT:FQL_AUDITING_CLIENT_TEMPLATE.FAT&amp;display_string=Audit&amp;VAR:KEY=LQDMJOXAZC&amp;VAR:QUERY=RkZfRU5UUlBSX1ZBTF9EQUlMWSgzOTI3OSwsLCwsJ0RJTCcp&amp;WINDOW=FIRST_POPUP&amp;HEIGHT=450&amp;WIDTH=","450&amp;START_MAXIMIZED=FALSE&amp;VAR:CALENDAR=US&amp;VAR:SYMBOL=B2850B&amp;VAR:INDEX=0"}</definedName>
    <definedName name="_476__FDSAUDITLINK__" localSheetId="0" hidden="1">{"fdsup://directions/FAT Viewer?action=UPDATE&amp;creator=factset&amp;DYN_ARGS=TRUE&amp;DOC_NAME=FAT:FQL_AUDITING_CLIENT_TEMPLATE.FAT&amp;display_string=Audit&amp;VAR:KEY=NKXIPOTAHS&amp;VAR:QUERY=RkZfRUJJVERBX09QRVIoTFRNLDM5Mjc5KQ==&amp;WINDOW=FIRST_POPUP&amp;HEIGHT=450&amp;WIDTH=450&amp;START_MA","XIMIZED=FALSE&amp;VAR:CALENDAR=US&amp;VAR:SYMBOL=B2850B&amp;VAR:INDEX=0"}</definedName>
    <definedName name="_476__FDSAUDITLINK__" hidden="1">{"fdsup://directions/FAT Viewer?action=UPDATE&amp;creator=factset&amp;DYN_ARGS=TRUE&amp;DOC_NAME=FAT:FQL_AUDITING_CLIENT_TEMPLATE.FAT&amp;display_string=Audit&amp;VAR:KEY=NKXIPOTAHS&amp;VAR:QUERY=RkZfRUJJVERBX09QRVIoTFRNLDM5Mjc5KQ==&amp;WINDOW=FIRST_POPUP&amp;HEIGHT=450&amp;WIDTH=450&amp;START_MA","XIMIZED=FALSE&amp;VAR:CALENDAR=US&amp;VAR:SYMBOL=B2850B&amp;VAR:INDEX=0"}</definedName>
    <definedName name="_477_______123Graph_XCHART_1" hidden="1">#REF!</definedName>
    <definedName name="_477__FDSAUDITLINK__" localSheetId="0" hidden="1">{"fdsup://directions/FAT Viewer?action=UPDATE&amp;creator=factset&amp;DYN_ARGS=TRUE&amp;DOC_NAME=FAT:FQL_AUDITING_CLIENT_TEMPLATE.FAT&amp;display_string=Audit&amp;VAR:KEY=JYJKBWTUHE&amp;VAR:QUERY=RkZfRU5UUlBSX1ZBTF9EQUlMWSgzOTI3MiwsLCwsJ0RJTCcp&amp;WINDOW=FIRST_POPUP&amp;HEIGHT=450&amp;WIDTH=","450&amp;START_MAXIMIZED=FALSE&amp;VAR:CALENDAR=US&amp;VAR:SYMBOL=B2850B&amp;VAR:INDEX=0"}</definedName>
    <definedName name="_477__FDSAUDITLINK__" hidden="1">{"fdsup://directions/FAT Viewer?action=UPDATE&amp;creator=factset&amp;DYN_ARGS=TRUE&amp;DOC_NAME=FAT:FQL_AUDITING_CLIENT_TEMPLATE.FAT&amp;display_string=Audit&amp;VAR:KEY=JYJKBWTUHE&amp;VAR:QUERY=RkZfRU5UUlBSX1ZBTF9EQUlMWSgzOTI3MiwsLCwsJ0RJTCcp&amp;WINDOW=FIRST_POPUP&amp;HEIGHT=450&amp;WIDTH=","450&amp;START_MAXIMIZED=FALSE&amp;VAR:CALENDAR=US&amp;VAR:SYMBOL=B2850B&amp;VAR:INDEX=0"}</definedName>
    <definedName name="_478__FDSAUDITLINK__" localSheetId="0" hidden="1">{"fdsup://directions/FAT Viewer?action=UPDATE&amp;creator=factset&amp;DYN_ARGS=TRUE&amp;DOC_NAME=FAT:FQL_AUDITING_CLIENT_TEMPLATE.FAT&amp;display_string=Audit&amp;VAR:KEY=DYPUPOFGFO&amp;VAR:QUERY=RkZfRUJJVERBX09QRVIoTFRNLDM5MjcyKQ==&amp;WINDOW=FIRST_POPUP&amp;HEIGHT=450&amp;WIDTH=450&amp;START_MA","XIMIZED=FALSE&amp;VAR:CALENDAR=US&amp;VAR:SYMBOL=B2850B&amp;VAR:INDEX=0"}</definedName>
    <definedName name="_478__FDSAUDITLINK__" hidden="1">{"fdsup://directions/FAT Viewer?action=UPDATE&amp;creator=factset&amp;DYN_ARGS=TRUE&amp;DOC_NAME=FAT:FQL_AUDITING_CLIENT_TEMPLATE.FAT&amp;display_string=Audit&amp;VAR:KEY=DYPUPOFGFO&amp;VAR:QUERY=RkZfRUJJVERBX09QRVIoTFRNLDM5MjcyKQ==&amp;WINDOW=FIRST_POPUP&amp;HEIGHT=450&amp;WIDTH=450&amp;START_MA","XIMIZED=FALSE&amp;VAR:CALENDAR=US&amp;VAR:SYMBOL=B2850B&amp;VAR:INDEX=0"}</definedName>
    <definedName name="_479__FDSAUDITLINK__" localSheetId="0" hidden="1">{"fdsup://directions/FAT Viewer?action=UPDATE&amp;creator=factset&amp;DYN_ARGS=TRUE&amp;DOC_NAME=FAT:FQL_AUDITING_CLIENT_TEMPLATE.FAT&amp;display_string=Audit&amp;VAR:KEY=LYFQZQXWTQ&amp;VAR:QUERY=RkZfRU5UUlBSX1ZBTF9EQUlMWSgzOTI2NSwsLCwsJ0RJTCcp&amp;WINDOW=FIRST_POPUP&amp;HEIGHT=450&amp;WIDTH=","450&amp;START_MAXIMIZED=FALSE&amp;VAR:CALENDAR=US&amp;VAR:SYMBOL=B2850B&amp;VAR:INDEX=0"}</definedName>
    <definedName name="_479__FDSAUDITLINK__" hidden="1">{"fdsup://directions/FAT Viewer?action=UPDATE&amp;creator=factset&amp;DYN_ARGS=TRUE&amp;DOC_NAME=FAT:FQL_AUDITING_CLIENT_TEMPLATE.FAT&amp;display_string=Audit&amp;VAR:KEY=LYFQZQXWTQ&amp;VAR:QUERY=RkZfRU5UUlBSX1ZBTF9EQUlMWSgzOTI2NSwsLCwsJ0RJTCcp&amp;WINDOW=FIRST_POPUP&amp;HEIGHT=450&amp;WIDTH=","450&amp;START_MAXIMIZED=FALSE&amp;VAR:CALENDAR=US&amp;VAR:SYMBOL=B2850B&amp;VAR:INDEX=0"}</definedName>
    <definedName name="_48________________123Graph_BCHART_3" hidden="1">#REF!</definedName>
    <definedName name="_48______________123Graph_CCHART_2" hidden="1">#REF!</definedName>
    <definedName name="_48___0_K" hidden="1">#REF!</definedName>
    <definedName name="_48__123Graph_ACHART_7" hidden="1">#REF!</definedName>
    <definedName name="_48__123Graph_BCHART_1" hidden="1">#REF!</definedName>
    <definedName name="_48__123Graph_BCHART_11" hidden="1">#REF!</definedName>
    <definedName name="_48__123Graph_BCHART_17" hidden="1">#REF!</definedName>
    <definedName name="_48__123Graph_BCHART_3" hidden="1">#REF!</definedName>
    <definedName name="_48__123Graph_C1999_2004" hidden="1">#REF!</definedName>
    <definedName name="_48__123Graph_DCHART_22" hidden="1">#REF!</definedName>
    <definedName name="_48__123Graph_ECHART_22" hidden="1">#REF!</definedName>
    <definedName name="_48__123Graph_ECHART_3" hidden="1">#REF!</definedName>
    <definedName name="_48__123Graph_LBL_BCHART_1" hidden="1">#REF!</definedName>
    <definedName name="_48__123Graph_XCHART_10" hidden="1">#REF!</definedName>
    <definedName name="_48__FDSAUDITLINK__" localSheetId="0" hidden="1">{"fdsup://IBCentral/FAT Viewer?action=UPDATE&amp;creator=factset&amp;DOC_NAME=fat:reuters_qtrly_source_window.fat&amp;display_string=Audit&amp;DYN_ARGS=TRUE&amp;VAR:ID1=55616P10&amp;VAR:RCODE=FDSPFDSTKTOTAL&amp;VAR:SDATE=20061099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55616P10&amp;VAR:RCODE=FDSPFDSTKTOTAL&amp;VAR:SDATE=20061099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80_______123Graph_XCHART_2" hidden="1">#REF!</definedName>
    <definedName name="_480__FDSAUDITLINK__" localSheetId="0" hidden="1">{"fdsup://directions/FAT Viewer?action=UPDATE&amp;creator=factset&amp;DYN_ARGS=TRUE&amp;DOC_NAME=FAT:FQL_AUDITING_CLIENT_TEMPLATE.FAT&amp;display_string=Audit&amp;VAR:KEY=HUHADWFCXM&amp;VAR:QUERY=RkZfRUJJVERBX09QRVIoTFRNLDM5MjY1KQ==&amp;WINDOW=FIRST_POPUP&amp;HEIGHT=450&amp;WIDTH=450&amp;START_MA","XIMIZED=FALSE&amp;VAR:CALENDAR=US&amp;VAR:SYMBOL=B2850B&amp;VAR:INDEX=0"}</definedName>
    <definedName name="_480__FDSAUDITLINK__" hidden="1">{"fdsup://directions/FAT Viewer?action=UPDATE&amp;creator=factset&amp;DYN_ARGS=TRUE&amp;DOC_NAME=FAT:FQL_AUDITING_CLIENT_TEMPLATE.FAT&amp;display_string=Audit&amp;VAR:KEY=HUHADWFCXM&amp;VAR:QUERY=RkZfRUJJVERBX09QRVIoTFRNLDM5MjY1KQ==&amp;WINDOW=FIRST_POPUP&amp;HEIGHT=450&amp;WIDTH=450&amp;START_MA","XIMIZED=FALSE&amp;VAR:CALENDAR=US&amp;VAR:SYMBOL=B2850B&amp;VAR:INDEX=0"}</definedName>
    <definedName name="_481__FDSAUDITLINK__" localSheetId="0" hidden="1">{"fdsup://directions/FAT Viewer?action=UPDATE&amp;creator=factset&amp;DYN_ARGS=TRUE&amp;DOC_NAME=FAT:FQL_AUDITING_CLIENT_TEMPLATE.FAT&amp;display_string=Audit&amp;VAR:KEY=PODITADOTE&amp;VAR:QUERY=RkZfRU5UUlBSX1ZBTF9EQUlMWSgzOTI1OCwsLCwsJ0RJTCcp&amp;WINDOW=FIRST_POPUP&amp;HEIGHT=450&amp;WIDTH=","450&amp;START_MAXIMIZED=FALSE&amp;VAR:CALENDAR=US&amp;VAR:SYMBOL=B2850B&amp;VAR:INDEX=0"}</definedName>
    <definedName name="_481__FDSAUDITLINK__" hidden="1">{"fdsup://directions/FAT Viewer?action=UPDATE&amp;creator=factset&amp;DYN_ARGS=TRUE&amp;DOC_NAME=FAT:FQL_AUDITING_CLIENT_TEMPLATE.FAT&amp;display_string=Audit&amp;VAR:KEY=PODITADOTE&amp;VAR:QUERY=RkZfRU5UUlBSX1ZBTF9EQUlMWSgzOTI1OCwsLCwsJ0RJTCcp&amp;WINDOW=FIRST_POPUP&amp;HEIGHT=450&amp;WIDTH=","450&amp;START_MAXIMIZED=FALSE&amp;VAR:CALENDAR=US&amp;VAR:SYMBOL=B2850B&amp;VAR:INDEX=0"}</definedName>
    <definedName name="_482__FDSAUDITLINK__" localSheetId="0" hidden="1">{"fdsup://directions/FAT Viewer?action=UPDATE&amp;creator=factset&amp;DYN_ARGS=TRUE&amp;DOC_NAME=FAT:FQL_AUDITING_CLIENT_TEMPLATE.FAT&amp;display_string=Audit&amp;VAR:KEY=LQDERGBYPO&amp;VAR:QUERY=RkZfRUJJVERBX09QRVIoTFRNLDM5MjU4KQ==&amp;WINDOW=FIRST_POPUP&amp;HEIGHT=450&amp;WIDTH=450&amp;START_MA","XIMIZED=FALSE&amp;VAR:CALENDAR=US&amp;VAR:SYMBOL=B2850B&amp;VAR:INDEX=0"}</definedName>
    <definedName name="_482__FDSAUDITLINK__" hidden="1">{"fdsup://directions/FAT Viewer?action=UPDATE&amp;creator=factset&amp;DYN_ARGS=TRUE&amp;DOC_NAME=FAT:FQL_AUDITING_CLIENT_TEMPLATE.FAT&amp;display_string=Audit&amp;VAR:KEY=LQDERGBYPO&amp;VAR:QUERY=RkZfRUJJVERBX09QRVIoTFRNLDM5MjU4KQ==&amp;WINDOW=FIRST_POPUP&amp;HEIGHT=450&amp;WIDTH=450&amp;START_MA","XIMIZED=FALSE&amp;VAR:CALENDAR=US&amp;VAR:SYMBOL=B2850B&amp;VAR:INDEX=0"}</definedName>
    <definedName name="_483______123Graph_ACHART_1" hidden="1">#REF!</definedName>
    <definedName name="_483__FDSAUDITLINK__" localSheetId="0" hidden="1">{"fdsup://directions/FAT Viewer?action=UPDATE&amp;creator=factset&amp;DYN_ARGS=TRUE&amp;DOC_NAME=FAT:FQL_AUDITING_CLIENT_TEMPLATE.FAT&amp;display_string=Audit&amp;VAR:KEY=XCNSXQRAFC&amp;VAR:QUERY=RkZfRU5UUlBSX1ZBTF9EQUlMWSgzOTI1MSwsLCwsJ0RJTCcp&amp;WINDOW=FIRST_POPUP&amp;HEIGHT=450&amp;WIDTH=","450&amp;START_MAXIMIZED=FALSE&amp;VAR:CALENDAR=US&amp;VAR:SYMBOL=B2850B&amp;VAR:INDEX=0"}</definedName>
    <definedName name="_483__FDSAUDITLINK__" hidden="1">{"fdsup://directions/FAT Viewer?action=UPDATE&amp;creator=factset&amp;DYN_ARGS=TRUE&amp;DOC_NAME=FAT:FQL_AUDITING_CLIENT_TEMPLATE.FAT&amp;display_string=Audit&amp;VAR:KEY=XCNSXQRAFC&amp;VAR:QUERY=RkZfRU5UUlBSX1ZBTF9EQUlMWSgzOTI1MSwsLCwsJ0RJTCcp&amp;WINDOW=FIRST_POPUP&amp;HEIGHT=450&amp;WIDTH=","450&amp;START_MAXIMIZED=FALSE&amp;VAR:CALENDAR=US&amp;VAR:SYMBOL=B2850B&amp;VAR:INDEX=0"}</definedName>
    <definedName name="_484__FDSAUDITLINK__" localSheetId="0" hidden="1">{"fdsup://directions/FAT Viewer?action=UPDATE&amp;creator=factset&amp;DYN_ARGS=TRUE&amp;DOC_NAME=FAT:FQL_AUDITING_CLIENT_TEMPLATE.FAT&amp;display_string=Audit&amp;VAR:KEY=LQZSHENWTM&amp;VAR:QUERY=RkZfRUJJVERBX09QRVIoTFRNLDM5MjUxKQ==&amp;WINDOW=FIRST_POPUP&amp;HEIGHT=450&amp;WIDTH=450&amp;START_MA","XIMIZED=FALSE&amp;VAR:CALENDAR=US&amp;VAR:SYMBOL=B2850B&amp;VAR:INDEX=0"}</definedName>
    <definedName name="_484__FDSAUDITLINK__" hidden="1">{"fdsup://directions/FAT Viewer?action=UPDATE&amp;creator=factset&amp;DYN_ARGS=TRUE&amp;DOC_NAME=FAT:FQL_AUDITING_CLIENT_TEMPLATE.FAT&amp;display_string=Audit&amp;VAR:KEY=LQZSHENWTM&amp;VAR:QUERY=RkZfRUJJVERBX09QRVIoTFRNLDM5MjUxKQ==&amp;WINDOW=FIRST_POPUP&amp;HEIGHT=450&amp;WIDTH=450&amp;START_MA","XIMIZED=FALSE&amp;VAR:CALENDAR=US&amp;VAR:SYMBOL=B2850B&amp;VAR:INDEX=0"}</definedName>
    <definedName name="_485__FDSAUDITLINK__" localSheetId="0" hidden="1">{"fdsup://directions/FAT Viewer?action=UPDATE&amp;creator=factset&amp;DYN_ARGS=TRUE&amp;DOC_NAME=FAT:FQL_AUDITING_CLIENT_TEMPLATE.FAT&amp;display_string=Audit&amp;VAR:KEY=TOHQHEFAPY&amp;VAR:QUERY=RkZfRU5UUlBSX1ZBTF9EQUlMWSgzOTI0NCwsLCwsJ0RJTCcp&amp;WINDOW=FIRST_POPUP&amp;HEIGHT=450&amp;WIDTH=","450&amp;START_MAXIMIZED=FALSE&amp;VAR:CALENDAR=US&amp;VAR:SYMBOL=B2850B&amp;VAR:INDEX=0"}</definedName>
    <definedName name="_485__FDSAUDITLINK__" hidden="1">{"fdsup://directions/FAT Viewer?action=UPDATE&amp;creator=factset&amp;DYN_ARGS=TRUE&amp;DOC_NAME=FAT:FQL_AUDITING_CLIENT_TEMPLATE.FAT&amp;display_string=Audit&amp;VAR:KEY=TOHQHEFAPY&amp;VAR:QUERY=RkZfRU5UUlBSX1ZBTF9EQUlMWSgzOTI0NCwsLCwsJ0RJTCcp&amp;WINDOW=FIRST_POPUP&amp;HEIGHT=450&amp;WIDTH=","450&amp;START_MAXIMIZED=FALSE&amp;VAR:CALENDAR=US&amp;VAR:SYMBOL=B2850B&amp;VAR:INDEX=0"}</definedName>
    <definedName name="_486______123Graph_CCHART_2" hidden="1">#REF!</definedName>
    <definedName name="_486__FDSAUDITLINK__" localSheetId="0" hidden="1">{"fdsup://directions/FAT Viewer?action=UPDATE&amp;creator=factset&amp;DYN_ARGS=TRUE&amp;DOC_NAME=FAT:FQL_AUDITING_CLIENT_TEMPLATE.FAT&amp;display_string=Audit&amp;VAR:KEY=XIRQLADOLQ&amp;VAR:QUERY=RkZfRUJJVERBX09QRVIoTFRNLDM5MjQ0KQ==&amp;WINDOW=FIRST_POPUP&amp;HEIGHT=450&amp;WIDTH=450&amp;START_MA","XIMIZED=FALSE&amp;VAR:CALENDAR=US&amp;VAR:SYMBOL=B2850B&amp;VAR:INDEX=0"}</definedName>
    <definedName name="_486__FDSAUDITLINK__" hidden="1">{"fdsup://directions/FAT Viewer?action=UPDATE&amp;creator=factset&amp;DYN_ARGS=TRUE&amp;DOC_NAME=FAT:FQL_AUDITING_CLIENT_TEMPLATE.FAT&amp;display_string=Audit&amp;VAR:KEY=XIRQLADOLQ&amp;VAR:QUERY=RkZfRUJJVERBX09QRVIoTFRNLDM5MjQ0KQ==&amp;WINDOW=FIRST_POPUP&amp;HEIGHT=450&amp;WIDTH=450&amp;START_MA","XIMIZED=FALSE&amp;VAR:CALENDAR=US&amp;VAR:SYMBOL=B2850B&amp;VAR:INDEX=0"}</definedName>
    <definedName name="_487__FDSAUDITLINK__" localSheetId="0" hidden="1">{"fdsup://directions/FAT Viewer?action=UPDATE&amp;creator=factset&amp;DYN_ARGS=TRUE&amp;DOC_NAME=FAT:FQL_AUDITING_CLIENT_TEMPLATE.FAT&amp;display_string=Audit&amp;VAR:KEY=LATKZGLARC&amp;VAR:QUERY=RkZfRU5UUlBSX1ZBTF9EQUlMWSgzOTIzNywsLCwsJ0RJTCcp&amp;WINDOW=FIRST_POPUP&amp;HEIGHT=450&amp;WIDTH=","450&amp;START_MAXIMIZED=FALSE&amp;VAR:CALENDAR=US&amp;VAR:SYMBOL=B2850B&amp;VAR:INDEX=0"}</definedName>
    <definedName name="_487__FDSAUDITLINK__" hidden="1">{"fdsup://directions/FAT Viewer?action=UPDATE&amp;creator=factset&amp;DYN_ARGS=TRUE&amp;DOC_NAME=FAT:FQL_AUDITING_CLIENT_TEMPLATE.FAT&amp;display_string=Audit&amp;VAR:KEY=LATKZGLARC&amp;VAR:QUERY=RkZfRU5UUlBSX1ZBTF9EQUlMWSgzOTIzNywsLCwsJ0RJTCcp&amp;WINDOW=FIRST_POPUP&amp;HEIGHT=450&amp;WIDTH=","450&amp;START_MAXIMIZED=FALSE&amp;VAR:CALENDAR=US&amp;VAR:SYMBOL=B2850B&amp;VAR:INDEX=0"}</definedName>
    <definedName name="_488__FDSAUDITLINK__" localSheetId="0" hidden="1">{"fdsup://directions/FAT Viewer?action=UPDATE&amp;creator=factset&amp;DYN_ARGS=TRUE&amp;DOC_NAME=FAT:FQL_AUDITING_CLIENT_TEMPLATE.FAT&amp;display_string=Audit&amp;VAR:KEY=LIVAVOBIHK&amp;VAR:QUERY=RkZfRUJJVERBX09QRVIoTFRNLDM5MjM3KQ==&amp;WINDOW=FIRST_POPUP&amp;HEIGHT=450&amp;WIDTH=450&amp;START_MA","XIMIZED=FALSE&amp;VAR:CALENDAR=US&amp;VAR:SYMBOL=B2850B&amp;VAR:INDEX=0"}</definedName>
    <definedName name="_488__FDSAUDITLINK__" hidden="1">{"fdsup://directions/FAT Viewer?action=UPDATE&amp;creator=factset&amp;DYN_ARGS=TRUE&amp;DOC_NAME=FAT:FQL_AUDITING_CLIENT_TEMPLATE.FAT&amp;display_string=Audit&amp;VAR:KEY=LIVAVOBIHK&amp;VAR:QUERY=RkZfRUJJVERBX09QRVIoTFRNLDM5MjM3KQ==&amp;WINDOW=FIRST_POPUP&amp;HEIGHT=450&amp;WIDTH=450&amp;START_MA","XIMIZED=FALSE&amp;VAR:CALENDAR=US&amp;VAR:SYMBOL=B2850B&amp;VAR:INDEX=0"}</definedName>
    <definedName name="_489______123Graph_DCHART_1" hidden="1">#REF!</definedName>
    <definedName name="_489__FDSAUDITLINK__" localSheetId="0" hidden="1">{"fdsup://directions/FAT Viewer?action=UPDATE&amp;creator=factset&amp;DYN_ARGS=TRUE&amp;DOC_NAME=FAT:FQL_AUDITING_CLIENT_TEMPLATE.FAT&amp;display_string=Audit&amp;VAR:KEY=DSHAFYNYBO&amp;VAR:QUERY=RkZfRU5UUlBSX1ZBTF9EQUlMWSgzOTIzMCwsLCwsJ0RJTCcp&amp;WINDOW=FIRST_POPUP&amp;HEIGHT=450&amp;WIDTH=","450&amp;START_MAXIMIZED=FALSE&amp;VAR:CALENDAR=US&amp;VAR:SYMBOL=B2850B&amp;VAR:INDEX=0"}</definedName>
    <definedName name="_489__FDSAUDITLINK__" hidden="1">{"fdsup://directions/FAT Viewer?action=UPDATE&amp;creator=factset&amp;DYN_ARGS=TRUE&amp;DOC_NAME=FAT:FQL_AUDITING_CLIENT_TEMPLATE.FAT&amp;display_string=Audit&amp;VAR:KEY=DSHAFYNYBO&amp;VAR:QUERY=RkZfRU5UUlBSX1ZBTF9EQUlMWSgzOTIzMCwsLCwsJ0RJTCcp&amp;WINDOW=FIRST_POPUP&amp;HEIGHT=450&amp;WIDTH=","450&amp;START_MAXIMIZED=FALSE&amp;VAR:CALENDAR=US&amp;VAR:SYMBOL=B2850B&amp;VAR:INDEX=0"}</definedName>
    <definedName name="_49______________123Graph_CCHART_3" hidden="1">#REF!</definedName>
    <definedName name="_49__123Graph_ACHART_8" hidden="1">#REF!</definedName>
    <definedName name="_49__123Graph_BCHART_12" hidden="1">#REF!</definedName>
    <definedName name="_49__123Graph_BCHART_18" hidden="1">#REF!</definedName>
    <definedName name="_49__123Graph_CCHART_21" hidden="1">#REF!</definedName>
    <definedName name="_49__123Graph_ECHART_4" hidden="1">#REF!</definedName>
    <definedName name="_49__123Graph_XCHART_1" hidden="1">#REF!</definedName>
    <definedName name="_49__123Graph_XCHART_11" hidden="1">#REF!</definedName>
    <definedName name="_49__FDSAUDITLINK__" localSheetId="0" hidden="1">{"fdsup://IBCentral/FAT Viewer?action=UPDATE&amp;creator=factset&amp;DOC_NAME=fat:reuters_qtrly_source_window.fat&amp;display_string=Audit&amp;DYN_ARGS=TRUE&amp;VAR:ID1=55616P10&amp;VAR:RCODE=FDSPFDSTKTOTAL&amp;VAR:SDATE=20071099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55616P10&amp;VAR:RCODE=FDSPFDSTKTOTAL&amp;VAR:SDATE=20071099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490__FDSAUDITLINK__" localSheetId="0" hidden="1">{"fdsup://directions/FAT Viewer?action=UPDATE&amp;creator=factset&amp;DYN_ARGS=TRUE&amp;DOC_NAME=FAT:FQL_AUDITING_CLIENT_TEMPLATE.FAT&amp;display_string=Audit&amp;VAR:KEY=TINCNWRIVK&amp;VAR:QUERY=RkZfRUJJVERBX09QRVIoTFRNLDM5MjMwKQ==&amp;WINDOW=FIRST_POPUP&amp;HEIGHT=450&amp;WIDTH=450&amp;START_MA","XIMIZED=FALSE&amp;VAR:CALENDAR=US&amp;VAR:SYMBOL=B2850B&amp;VAR:INDEX=0"}</definedName>
    <definedName name="_490__FDSAUDITLINK__" hidden="1">{"fdsup://directions/FAT Viewer?action=UPDATE&amp;creator=factset&amp;DYN_ARGS=TRUE&amp;DOC_NAME=FAT:FQL_AUDITING_CLIENT_TEMPLATE.FAT&amp;display_string=Audit&amp;VAR:KEY=TINCNWRIVK&amp;VAR:QUERY=RkZfRUJJVERBX09QRVIoTFRNLDM5MjMwKQ==&amp;WINDOW=FIRST_POPUP&amp;HEIGHT=450&amp;WIDTH=450&amp;START_MA","XIMIZED=FALSE&amp;VAR:CALENDAR=US&amp;VAR:SYMBOL=B2850B&amp;VAR:INDEX=0"}</definedName>
    <definedName name="_491__FDSAUDITLINK__" localSheetId="0" hidden="1">{"fdsup://directions/FAT Viewer?action=UPDATE&amp;creator=factset&amp;DYN_ARGS=TRUE&amp;DOC_NAME=FAT:FQL_AUDITING_CLIENT_TEMPLATE.FAT&amp;display_string=Audit&amp;VAR:KEY=HEHYBQVUZO&amp;VAR:QUERY=RkZfRU5UUlBSX1ZBTF9EQUlMWSgzOTIyMywsLCwsJ0RJTCcp&amp;WINDOW=FIRST_POPUP&amp;HEIGHT=450&amp;WIDTH=","450&amp;START_MAXIMIZED=FALSE&amp;VAR:CALENDAR=US&amp;VAR:SYMBOL=B2850B&amp;VAR:INDEX=0"}</definedName>
    <definedName name="_491__FDSAUDITLINK__" hidden="1">{"fdsup://directions/FAT Viewer?action=UPDATE&amp;creator=factset&amp;DYN_ARGS=TRUE&amp;DOC_NAME=FAT:FQL_AUDITING_CLIENT_TEMPLATE.FAT&amp;display_string=Audit&amp;VAR:KEY=HEHYBQVUZO&amp;VAR:QUERY=RkZfRU5UUlBSX1ZBTF9EQUlMWSgzOTIyMywsLCwsJ0RJTCcp&amp;WINDOW=FIRST_POPUP&amp;HEIGHT=450&amp;WIDTH=","450&amp;START_MAXIMIZED=FALSE&amp;VAR:CALENDAR=US&amp;VAR:SYMBOL=B2850B&amp;VAR:INDEX=0"}</definedName>
    <definedName name="_492______123Graph_DCHART_2" hidden="1">#REF!</definedName>
    <definedName name="_492__FDSAUDITLINK__" localSheetId="0" hidden="1">{"fdsup://directions/FAT Viewer?action=UPDATE&amp;creator=factset&amp;DYN_ARGS=TRUE&amp;DOC_NAME=FAT:FQL_AUDITING_CLIENT_TEMPLATE.FAT&amp;display_string=Audit&amp;VAR:KEY=LANENSHUPC&amp;VAR:QUERY=RkZfRUJJVERBX09QRVIoTFRNLDM5MjIzKQ==&amp;WINDOW=FIRST_POPUP&amp;HEIGHT=450&amp;WIDTH=450&amp;START_MA","XIMIZED=FALSE&amp;VAR:CALENDAR=US&amp;VAR:SYMBOL=B2850B&amp;VAR:INDEX=0"}</definedName>
    <definedName name="_492__FDSAUDITLINK__" hidden="1">{"fdsup://directions/FAT Viewer?action=UPDATE&amp;creator=factset&amp;DYN_ARGS=TRUE&amp;DOC_NAME=FAT:FQL_AUDITING_CLIENT_TEMPLATE.FAT&amp;display_string=Audit&amp;VAR:KEY=LANENSHUPC&amp;VAR:QUERY=RkZfRUJJVERBX09QRVIoTFRNLDM5MjIzKQ==&amp;WINDOW=FIRST_POPUP&amp;HEIGHT=450&amp;WIDTH=450&amp;START_MA","XIMIZED=FALSE&amp;VAR:CALENDAR=US&amp;VAR:SYMBOL=B2850B&amp;VAR:INDEX=0"}</definedName>
    <definedName name="_493__FDSAUDITLINK__" localSheetId="0" hidden="1">{"fdsup://directions/FAT Viewer?action=UPDATE&amp;creator=factset&amp;DYN_ARGS=TRUE&amp;DOC_NAME=FAT:FQL_AUDITING_CLIENT_TEMPLATE.FAT&amp;display_string=Audit&amp;VAR:KEY=ZWHUNOPYJU&amp;VAR:QUERY=RkZfRU5UUlBSX1ZBTF9EQUlMWSgzOTIxNiwsLCwsJ0RJTCcp&amp;WINDOW=FIRST_POPUP&amp;HEIGHT=450&amp;WIDTH=","450&amp;START_MAXIMIZED=FALSE&amp;VAR:CALENDAR=US&amp;VAR:SYMBOL=B2850B&amp;VAR:INDEX=0"}</definedName>
    <definedName name="_493__FDSAUDITLINK__" hidden="1">{"fdsup://directions/FAT Viewer?action=UPDATE&amp;creator=factset&amp;DYN_ARGS=TRUE&amp;DOC_NAME=FAT:FQL_AUDITING_CLIENT_TEMPLATE.FAT&amp;display_string=Audit&amp;VAR:KEY=ZWHUNOPYJU&amp;VAR:QUERY=RkZfRU5UUlBSX1ZBTF9EQUlMWSgzOTIxNiwsLCwsJ0RJTCcp&amp;WINDOW=FIRST_POPUP&amp;HEIGHT=450&amp;WIDTH=","450&amp;START_MAXIMIZED=FALSE&amp;VAR:CALENDAR=US&amp;VAR:SYMBOL=B2850B&amp;VAR:INDEX=0"}</definedName>
    <definedName name="_494__FDSAUDITLINK__" localSheetId="0" hidden="1">{"fdsup://directions/FAT Viewer?action=UPDATE&amp;creator=factset&amp;DYN_ARGS=TRUE&amp;DOC_NAME=FAT:FQL_AUDITING_CLIENT_TEMPLATE.FAT&amp;display_string=Audit&amp;VAR:KEY=VOHYXWLITA&amp;VAR:QUERY=RkZfRUJJVERBX09QRVIoTFRNLDM5MjE2KQ==&amp;WINDOW=FIRST_POPUP&amp;HEIGHT=450&amp;WIDTH=450&amp;START_MA","XIMIZED=FALSE&amp;VAR:CALENDAR=US&amp;VAR:SYMBOL=B2850B&amp;VAR:INDEX=0"}</definedName>
    <definedName name="_494__FDSAUDITLINK__" hidden="1">{"fdsup://directions/FAT Viewer?action=UPDATE&amp;creator=factset&amp;DYN_ARGS=TRUE&amp;DOC_NAME=FAT:FQL_AUDITING_CLIENT_TEMPLATE.FAT&amp;display_string=Audit&amp;VAR:KEY=VOHYXWLITA&amp;VAR:QUERY=RkZfRUJJVERBX09QRVIoTFRNLDM5MjE2KQ==&amp;WINDOW=FIRST_POPUP&amp;HEIGHT=450&amp;WIDTH=450&amp;START_MA","XIMIZED=FALSE&amp;VAR:CALENDAR=US&amp;VAR:SYMBOL=B2850B&amp;VAR:INDEX=0"}</definedName>
    <definedName name="_495_____123Graph_ACHART_1" hidden="1">#REF!</definedName>
    <definedName name="_495__FDSAUDITLINK__" localSheetId="0" hidden="1">{"fdsup://directions/FAT Viewer?action=UPDATE&amp;creator=factset&amp;DYN_ARGS=TRUE&amp;DOC_NAME=FAT:FQL_AUDITING_CLIENT_TEMPLATE.FAT&amp;display_string=Audit&amp;VAR:KEY=RYDGVKHUXI&amp;VAR:QUERY=RkZfRU5UUlBSX1ZBTF9EQUlMWSgzOTIwOSwsLCwsJ0RJTCcp&amp;WINDOW=FIRST_POPUP&amp;HEIGHT=450&amp;WIDTH=","450&amp;START_MAXIMIZED=FALSE&amp;VAR:CALENDAR=US&amp;VAR:SYMBOL=B2850B&amp;VAR:INDEX=0"}</definedName>
    <definedName name="_495__FDSAUDITLINK__" hidden="1">{"fdsup://directions/FAT Viewer?action=UPDATE&amp;creator=factset&amp;DYN_ARGS=TRUE&amp;DOC_NAME=FAT:FQL_AUDITING_CLIENT_TEMPLATE.FAT&amp;display_string=Audit&amp;VAR:KEY=RYDGVKHUXI&amp;VAR:QUERY=RkZfRU5UUlBSX1ZBTF9EQUlMWSgzOTIwOSwsLCwsJ0RJTCcp&amp;WINDOW=FIRST_POPUP&amp;HEIGHT=450&amp;WIDTH=","450&amp;START_MAXIMIZED=FALSE&amp;VAR:CALENDAR=US&amp;VAR:SYMBOL=B2850B&amp;VAR:INDEX=0"}</definedName>
    <definedName name="_496__FDSAUDITLINK__" localSheetId="0" hidden="1">{"fdsup://directions/FAT Viewer?action=UPDATE&amp;creator=factset&amp;DYN_ARGS=TRUE&amp;DOC_NAME=FAT:FQL_AUDITING_CLIENT_TEMPLATE.FAT&amp;display_string=Audit&amp;VAR:KEY=LCPGDUZQTQ&amp;VAR:QUERY=RkZfRUJJVERBX09QRVIoTFRNLDM5MjA5KQ==&amp;WINDOW=FIRST_POPUP&amp;HEIGHT=450&amp;WIDTH=450&amp;START_MA","XIMIZED=FALSE&amp;VAR:CALENDAR=US&amp;VAR:SYMBOL=B2850B&amp;VAR:INDEX=0"}</definedName>
    <definedName name="_496__FDSAUDITLINK__" hidden="1">{"fdsup://directions/FAT Viewer?action=UPDATE&amp;creator=factset&amp;DYN_ARGS=TRUE&amp;DOC_NAME=FAT:FQL_AUDITING_CLIENT_TEMPLATE.FAT&amp;display_string=Audit&amp;VAR:KEY=LCPGDUZQTQ&amp;VAR:QUERY=RkZfRUJJVERBX09QRVIoTFRNLDM5MjA5KQ==&amp;WINDOW=FIRST_POPUP&amp;HEIGHT=450&amp;WIDTH=450&amp;START_MA","XIMIZED=FALSE&amp;VAR:CALENDAR=US&amp;VAR:SYMBOL=B2850B&amp;VAR:INDEX=0"}</definedName>
    <definedName name="_497__FDSAUDITLINK__" localSheetId="0" hidden="1">{"fdsup://directions/FAT Viewer?action=UPDATE&amp;creator=factset&amp;DYN_ARGS=TRUE&amp;DOC_NAME=FAT:FQL_AUDITING_CLIENT_TEMPLATE.FAT&amp;display_string=Audit&amp;VAR:KEY=BGHSZOVIPY&amp;VAR:QUERY=RkZfRU5UUlBSX1ZBTF9EQUlMWSgzOTIwMiwsLCwsJ0RJTCcp&amp;WINDOW=FIRST_POPUP&amp;HEIGHT=450&amp;WIDTH=","450&amp;START_MAXIMIZED=FALSE&amp;VAR:CALENDAR=US&amp;VAR:SYMBOL=B2850B&amp;VAR:INDEX=0"}</definedName>
    <definedName name="_497__FDSAUDITLINK__" hidden="1">{"fdsup://directions/FAT Viewer?action=UPDATE&amp;creator=factset&amp;DYN_ARGS=TRUE&amp;DOC_NAME=FAT:FQL_AUDITING_CLIENT_TEMPLATE.FAT&amp;display_string=Audit&amp;VAR:KEY=BGHSZOVIPY&amp;VAR:QUERY=RkZfRU5UUlBSX1ZBTF9EQUlMWSgzOTIwMiwsLCwsJ0RJTCcp&amp;WINDOW=FIRST_POPUP&amp;HEIGHT=450&amp;WIDTH=","450&amp;START_MAXIMIZED=FALSE&amp;VAR:CALENDAR=US&amp;VAR:SYMBOL=B2850B&amp;VAR:INDEX=0"}</definedName>
    <definedName name="_498_____123Graph_ACHART_2" hidden="1">#REF!</definedName>
    <definedName name="_498__FDSAUDITLINK__" localSheetId="0" hidden="1">{"fdsup://directions/FAT Viewer?action=UPDATE&amp;creator=factset&amp;DYN_ARGS=TRUE&amp;DOC_NAME=FAT:FQL_AUDITING_CLIENT_TEMPLATE.FAT&amp;display_string=Audit&amp;VAR:KEY=TKLIZWHUXU&amp;VAR:QUERY=RkZfRUJJVERBX09QRVIoTFRNLDM5MjAyKQ==&amp;WINDOW=FIRST_POPUP&amp;HEIGHT=450&amp;WIDTH=450&amp;START_MA","XIMIZED=FALSE&amp;VAR:CALENDAR=US&amp;VAR:SYMBOL=B2850B&amp;VAR:INDEX=0"}</definedName>
    <definedName name="_498__FDSAUDITLINK__" hidden="1">{"fdsup://directions/FAT Viewer?action=UPDATE&amp;creator=factset&amp;DYN_ARGS=TRUE&amp;DOC_NAME=FAT:FQL_AUDITING_CLIENT_TEMPLATE.FAT&amp;display_string=Audit&amp;VAR:KEY=TKLIZWHUXU&amp;VAR:QUERY=RkZfRUJJVERBX09QRVIoTFRNLDM5MjAyKQ==&amp;WINDOW=FIRST_POPUP&amp;HEIGHT=450&amp;WIDTH=450&amp;START_MA","XIMIZED=FALSE&amp;VAR:CALENDAR=US&amp;VAR:SYMBOL=B2850B&amp;VAR:INDEX=0"}</definedName>
    <definedName name="_499__FDSAUDITLINK__" localSheetId="0" hidden="1">{"fdsup://directions/FAT Viewer?action=UPDATE&amp;creator=factset&amp;DYN_ARGS=TRUE&amp;DOC_NAME=FAT:FQL_AUDITING_CLIENT_TEMPLATE.FAT&amp;display_string=Audit&amp;VAR:KEY=VWNIPKBYXI&amp;VAR:QUERY=RkZfRU5UUlBSX1ZBTF9EQUlMWSgzOTE5NSwsLCwsJ0RJTCcp&amp;WINDOW=FIRST_POPUP&amp;HEIGHT=450&amp;WIDTH=","450&amp;START_MAXIMIZED=FALSE&amp;VAR:CALENDAR=US&amp;VAR:SYMBOL=B2850B&amp;VAR:INDEX=0"}</definedName>
    <definedName name="_499__FDSAUDITLINK__" hidden="1">{"fdsup://directions/FAT Viewer?action=UPDATE&amp;creator=factset&amp;DYN_ARGS=TRUE&amp;DOC_NAME=FAT:FQL_AUDITING_CLIENT_TEMPLATE.FAT&amp;display_string=Audit&amp;VAR:KEY=VWNIPKBYXI&amp;VAR:QUERY=RkZfRU5UUlBSX1ZBTF9EQUlMWSgzOTE5NSwsLCwsJ0RJTCcp&amp;WINDOW=FIRST_POPUP&amp;HEIGHT=450&amp;WIDTH=","450&amp;START_MAXIMIZED=FALSE&amp;VAR:CALENDAR=US&amp;VAR:SYMBOL=B2850B&amp;VAR:INDEX=0"}</definedName>
    <definedName name="_4E100_" localSheetId="0" hidden="1">{#N/A,#N/A,FALSE,"OffAdvance";#N/A,#N/A,FALSE,"OffExpRprt";#N/A,#N/A,FALSE,"Entertmnt";#N/A,#N/A,FALSE,"Promotion";#N/A,#N/A,FALSE,"Travelling"}</definedName>
    <definedName name="_4E100_" hidden="1">{#N/A,#N/A,FALSE,"OffAdvance";#N/A,#N/A,FALSE,"OffExpRprt";#N/A,#N/A,FALSE,"Entertmnt";#N/A,#N/A,FALSE,"Promotion";#N/A,#N/A,FALSE,"Travelling"}</definedName>
    <definedName name="_4德巴金6u_N" localSheetId="0" hidden="1">{#N/A,#N/A,FALSE,"national";#N/A,#N/A,FALSE,"GZ";#N/A,#N/A,FALSE,"BJ";#N/A,#N/A,FALSE,"SH";#N/A,#N/A,FALSE,"ZJ"}</definedName>
    <definedName name="_4德巴金6u_N" hidden="1">{#N/A,#N/A,FALSE,"national";#N/A,#N/A,FALSE,"GZ";#N/A,#N/A,FALSE,"BJ";#N/A,#N/A,FALSE,"SH";#N/A,#N/A,FALSE,"ZJ"}</definedName>
    <definedName name="_5_" hidden="1">#REF!</definedName>
    <definedName name="_5_________________123Graph_BCHART_3" hidden="1">#REF!</definedName>
    <definedName name="_5_____123Graph_CCHART_3" hidden="1">#REF!</definedName>
    <definedName name="_5____123Graph_BCHART_1" hidden="1">#REF!</definedName>
    <definedName name="_5__123Graph_ACHART_13" hidden="1">#REF!</definedName>
    <definedName name="_5__123Graph_ACHART_17" hidden="1">#REF!</definedName>
    <definedName name="_5__123Graph_ACHART_21" hidden="1">#REF!</definedName>
    <definedName name="_5__123Graph_ACHART_4" hidden="1">#REF!</definedName>
    <definedName name="_5__123Graph_ACHART_5" hidden="1">#REF!</definedName>
    <definedName name="_5__123Graph_ACHART_9" hidden="1">#REF!</definedName>
    <definedName name="_5__123Graph_BCHART_1" hidden="1">#REF!</definedName>
    <definedName name="_5__123Graph_BCHART_10" hidden="1">#REF!</definedName>
    <definedName name="_5__123Graph_BCHART_2" hidden="1">#REF!</definedName>
    <definedName name="_5__123Graph_BCHART_4" hidden="1">#REF!</definedName>
    <definedName name="_5__123Graph_BCHART_5" hidden="1">#REF!</definedName>
    <definedName name="_5__123Graph_BCHART_6" hidden="1">#REF!</definedName>
    <definedName name="_5__123Graph_C1993_1998" hidden="1">#REF!</definedName>
    <definedName name="_5__123Graph_CCHART_1" hidden="1">#REF!</definedName>
    <definedName name="_5__123Graph_CCHART_3" hidden="1">#REF!</definedName>
    <definedName name="_5__123Graph_DCHART_1" hidden="1">#REF!</definedName>
    <definedName name="_5__123Graph_E图表_1A" hidden="1">#REF!</definedName>
    <definedName name="_5__123Graph_XChart_1A" hidden="1">#REF!</definedName>
    <definedName name="_5__123Graph_XCHART_5" hidden="1">#REF!</definedName>
    <definedName name="_5__FDSAUDITLINK__" localSheetId="0" hidden="1">{"fdsup://IBCentral/FAT Viewer?action=UPDATE&amp;creator=factset&amp;DOC_NAME=fat:reuters_qtrly_source_window.fat&amp;display_string=Audit&amp;DYN_ARGS=TRUE&amp;VAR:ID1=98849810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__FDSAUDITLINK__" hidden="1">{"fdsup://IBCentral/FAT Viewer?action=UPDATE&amp;creator=factset&amp;DOC_NAME=fat:reuters_qtrly_source_window.fat&amp;display_string=Audit&amp;DYN_ARGS=TRUE&amp;VAR:ID1=98849810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__FDSAUDITLINK___1" localSheetId="0" hidden="1">{"fdsup://Directions/FactSet Auditing Viewer?action=AUDIT_VALUE&amp;DB=129&amp;ID1=40537Q20&amp;VALUEID=02001&amp;SDATE=2010&amp;PERIODTYPE=ANN_STD&amp;SCFT=3&amp;window=popup_no_bar&amp;width=385&amp;height=120&amp;START_MAXIMIZED=FALSE&amp;creator=factset&amp;display_string=Audit"}</definedName>
    <definedName name="_5__FDSAUDITLINK___1" hidden="1">{"fdsup://Directions/FactSet Auditing Viewer?action=AUDIT_VALUE&amp;DB=129&amp;ID1=40537Q20&amp;VALUEID=02001&amp;SDATE=2010&amp;PERIODTYPE=ANN_STD&amp;SCFT=3&amp;window=popup_no_bar&amp;width=385&amp;height=120&amp;START_MAXIMIZED=FALSE&amp;creator=factset&amp;display_string=Audit"}</definedName>
    <definedName name="_5_123Graph_XCHAR" hidden="1">#REF!</definedName>
    <definedName name="_50______________123Graph_DCHART_1" hidden="1">#REF!</definedName>
    <definedName name="_50__123Graph_ACHART_9" hidden="1">#REF!</definedName>
    <definedName name="_50__123Graph_BCHART_13" hidden="1">#REF!</definedName>
    <definedName name="_50__123Graph_BCHART_2" hidden="1">#REF!</definedName>
    <definedName name="_50__123Graph_CCHART_10" hidden="1">#REF!</definedName>
    <definedName name="_50__123Graph_DCHART_9" hidden="1">#REF!</definedName>
    <definedName name="_50__123Graph_ECHART_9" hidden="1">#REF!</definedName>
    <definedName name="_50__123Graph_FCHART_3" hidden="1">#REF!</definedName>
    <definedName name="_50__123Graph_XCHART_12" hidden="1">#REF!</definedName>
    <definedName name="_50__FDSAUDITLINK__" localSheetId="0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qtrly_source_window.fat&amp;display_string=Audit&amp;DYN_ARGS=TRUE&amp;VAR:ID1=55616P10&amp;VAR:RCODE=FDSPFDSTKTOTAL&amp;VAR:SDATE=20081099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00__FDSAUDITLINK__" localSheetId="0" hidden="1">{"fdsup://directions/FAT Viewer?action=UPDATE&amp;creator=factset&amp;DYN_ARGS=TRUE&amp;DOC_NAME=FAT:FQL_AUDITING_CLIENT_TEMPLATE.FAT&amp;display_string=Audit&amp;VAR:KEY=RIXCHCVYTG&amp;VAR:QUERY=RkZfRUJJVERBX09QRVIoTFRNLDM5MTk1KQ==&amp;WINDOW=FIRST_POPUP&amp;HEIGHT=450&amp;WIDTH=450&amp;START_MA","XIMIZED=FALSE&amp;VAR:CALENDAR=US&amp;VAR:SYMBOL=B2850B&amp;VAR:INDEX=0"}</definedName>
    <definedName name="_500__FDSAUDITLINK__" hidden="1">{"fdsup://directions/FAT Viewer?action=UPDATE&amp;creator=factset&amp;DYN_ARGS=TRUE&amp;DOC_NAME=FAT:FQL_AUDITING_CLIENT_TEMPLATE.FAT&amp;display_string=Audit&amp;VAR:KEY=RIXCHCVYTG&amp;VAR:QUERY=RkZfRUJJVERBX09QRVIoTFRNLDM5MTk1KQ==&amp;WINDOW=FIRST_POPUP&amp;HEIGHT=450&amp;WIDTH=450&amp;START_MA","XIMIZED=FALSE&amp;VAR:CALENDAR=US&amp;VAR:SYMBOL=B2850B&amp;VAR:INDEX=0"}</definedName>
    <definedName name="_501_____123Graph_ACHART_3" hidden="1">#REF!</definedName>
    <definedName name="_501__FDSAUDITLINK__" localSheetId="0" hidden="1">{"fdsup://directions/FAT Viewer?action=UPDATE&amp;creator=factset&amp;DYN_ARGS=TRUE&amp;DOC_NAME=FAT:FQL_AUDITING_CLIENT_TEMPLATE.FAT&amp;display_string=Audit&amp;VAR:KEY=BCLYFQHYDQ&amp;VAR:QUERY=RkZfRU5UUlBSX1ZBTF9EQUlMWSgzOTE4OCwsLCwsJ0RJTCcp&amp;WINDOW=FIRST_POPUP&amp;HEIGHT=450&amp;WIDTH=","450&amp;START_MAXIMIZED=FALSE&amp;VAR:CALENDAR=US&amp;VAR:SYMBOL=B2850B&amp;VAR:INDEX=0"}</definedName>
    <definedName name="_501__FDSAUDITLINK__" hidden="1">{"fdsup://directions/FAT Viewer?action=UPDATE&amp;creator=factset&amp;DYN_ARGS=TRUE&amp;DOC_NAME=FAT:FQL_AUDITING_CLIENT_TEMPLATE.FAT&amp;display_string=Audit&amp;VAR:KEY=BCLYFQHYDQ&amp;VAR:QUERY=RkZfRU5UUlBSX1ZBTF9EQUlMWSgzOTE4OCwsLCwsJ0RJTCcp&amp;WINDOW=FIRST_POPUP&amp;HEIGHT=450&amp;WIDTH=","450&amp;START_MAXIMIZED=FALSE&amp;VAR:CALENDAR=US&amp;VAR:SYMBOL=B2850B&amp;VAR:INDEX=0"}</definedName>
    <definedName name="_502__FDSAUDITLINK__" localSheetId="0" hidden="1">{"fdsup://directions/FAT Viewer?action=UPDATE&amp;creator=factset&amp;DYN_ARGS=TRUE&amp;DOC_NAME=FAT:FQL_AUDITING_CLIENT_TEMPLATE.FAT&amp;display_string=Audit&amp;VAR:KEY=NSNODINONW&amp;VAR:QUERY=RkZfRUJJVERBX09QRVIoTFRNLDM5MTg4KQ==&amp;WINDOW=FIRST_POPUP&amp;HEIGHT=450&amp;WIDTH=450&amp;START_MA","XIMIZED=FALSE&amp;VAR:CALENDAR=US&amp;VAR:SYMBOL=B2850B&amp;VAR:INDEX=0"}</definedName>
    <definedName name="_502__FDSAUDITLINK__" hidden="1">{"fdsup://directions/FAT Viewer?action=UPDATE&amp;creator=factset&amp;DYN_ARGS=TRUE&amp;DOC_NAME=FAT:FQL_AUDITING_CLIENT_TEMPLATE.FAT&amp;display_string=Audit&amp;VAR:KEY=NSNODINONW&amp;VAR:QUERY=RkZfRUJJVERBX09QRVIoTFRNLDM5MTg4KQ==&amp;WINDOW=FIRST_POPUP&amp;HEIGHT=450&amp;WIDTH=450&amp;START_MA","XIMIZED=FALSE&amp;VAR:CALENDAR=US&amp;VAR:SYMBOL=B2850B&amp;VAR:INDEX=0"}</definedName>
    <definedName name="_503__FDSAUDITLINK__" localSheetId="0" hidden="1">{"fdsup://directions/FAT Viewer?action=UPDATE&amp;creator=factset&amp;DYN_ARGS=TRUE&amp;DOC_NAME=FAT:FQL_AUDITING_CLIENT_TEMPLATE.FAT&amp;display_string=Audit&amp;VAR:KEY=JSLGHQHQTC&amp;VAR:QUERY=RkZfRU5UUlBSX1ZBTF9EQUlMWSgzOTE4MSwsLCwsJ0RJTCcp&amp;WINDOW=FIRST_POPUP&amp;HEIGHT=450&amp;WIDTH=","450&amp;START_MAXIMIZED=FALSE&amp;VAR:CALENDAR=US&amp;VAR:SYMBOL=B2850B&amp;VAR:INDEX=0"}</definedName>
    <definedName name="_503__FDSAUDITLINK__" hidden="1">{"fdsup://directions/FAT Viewer?action=UPDATE&amp;creator=factset&amp;DYN_ARGS=TRUE&amp;DOC_NAME=FAT:FQL_AUDITING_CLIENT_TEMPLATE.FAT&amp;display_string=Audit&amp;VAR:KEY=JSLGHQHQTC&amp;VAR:QUERY=RkZfRU5UUlBSX1ZBTF9EQUlMWSgzOTE4MSwsLCwsJ0RJTCcp&amp;WINDOW=FIRST_POPUP&amp;HEIGHT=450&amp;WIDTH=","450&amp;START_MAXIMIZED=FALSE&amp;VAR:CALENDAR=US&amp;VAR:SYMBOL=B2850B&amp;VAR:INDEX=0"}</definedName>
    <definedName name="_504_____123Graph_BCHART_1" hidden="1">#REF!</definedName>
    <definedName name="_504__FDSAUDITLINK__" localSheetId="0" hidden="1">{"fdsup://directions/FAT Viewer?action=UPDATE&amp;creator=factset&amp;DYN_ARGS=TRUE&amp;DOC_NAME=FAT:FQL_AUDITING_CLIENT_TEMPLATE.FAT&amp;display_string=Audit&amp;VAR:KEY=TOPGNCLEPO&amp;VAR:QUERY=RkZfRUJJVERBX09QRVIoTFRNLDM5MTgxKQ==&amp;WINDOW=FIRST_POPUP&amp;HEIGHT=450&amp;WIDTH=450&amp;START_MA","XIMIZED=FALSE&amp;VAR:CALENDAR=US&amp;VAR:SYMBOL=B2850B&amp;VAR:INDEX=0"}</definedName>
    <definedName name="_504__FDSAUDITLINK__" hidden="1">{"fdsup://directions/FAT Viewer?action=UPDATE&amp;creator=factset&amp;DYN_ARGS=TRUE&amp;DOC_NAME=FAT:FQL_AUDITING_CLIENT_TEMPLATE.FAT&amp;display_string=Audit&amp;VAR:KEY=TOPGNCLEPO&amp;VAR:QUERY=RkZfRUJJVERBX09QRVIoTFRNLDM5MTgxKQ==&amp;WINDOW=FIRST_POPUP&amp;HEIGHT=450&amp;WIDTH=450&amp;START_MA","XIMIZED=FALSE&amp;VAR:CALENDAR=US&amp;VAR:SYMBOL=B2850B&amp;VAR:INDEX=0"}</definedName>
    <definedName name="_505__FDSAUDITLINK__" localSheetId="0" hidden="1">{"fdsup://directions/FAT Viewer?action=UPDATE&amp;creator=factset&amp;DYN_ARGS=TRUE&amp;DOC_NAME=FAT:FQL_AUDITING_CLIENT_TEMPLATE.FAT&amp;display_string=Audit&amp;VAR:KEY=TQPMNQDUDM&amp;VAR:QUERY=RkZfRU5UUlBSX1ZBTF9EQUlMWSgzOTE3NCwsLCwsJ0RJTCcp&amp;WINDOW=FIRST_POPUP&amp;HEIGHT=450&amp;WIDTH=","450&amp;START_MAXIMIZED=FALSE&amp;VAR:CALENDAR=US&amp;VAR:SYMBOL=B2850B&amp;VAR:INDEX=0"}</definedName>
    <definedName name="_505__FDSAUDITLINK__" hidden="1">{"fdsup://directions/FAT Viewer?action=UPDATE&amp;creator=factset&amp;DYN_ARGS=TRUE&amp;DOC_NAME=FAT:FQL_AUDITING_CLIENT_TEMPLATE.FAT&amp;display_string=Audit&amp;VAR:KEY=TQPMNQDUDM&amp;VAR:QUERY=RkZfRU5UUlBSX1ZBTF9EQUlMWSgzOTE3NCwsLCwsJ0RJTCcp&amp;WINDOW=FIRST_POPUP&amp;HEIGHT=450&amp;WIDTH=","450&amp;START_MAXIMIZED=FALSE&amp;VAR:CALENDAR=US&amp;VAR:SYMBOL=B2850B&amp;VAR:INDEX=0"}</definedName>
    <definedName name="_506__FDSAUDITLINK__" localSheetId="0" hidden="1">{"fdsup://directions/FAT Viewer?action=UPDATE&amp;creator=factset&amp;DYN_ARGS=TRUE&amp;DOC_NAME=FAT:FQL_AUDITING_CLIENT_TEMPLATE.FAT&amp;display_string=Audit&amp;VAR:KEY=XAVOXMPKJE&amp;VAR:QUERY=RkZfRUJJVERBX09QRVIoTFRNLDM5MTc0KQ==&amp;WINDOW=FIRST_POPUP&amp;HEIGHT=450&amp;WIDTH=450&amp;START_MA","XIMIZED=FALSE&amp;VAR:CALENDAR=US&amp;VAR:SYMBOL=B2850B&amp;VAR:INDEX=0"}</definedName>
    <definedName name="_506__FDSAUDITLINK__" hidden="1">{"fdsup://directions/FAT Viewer?action=UPDATE&amp;creator=factset&amp;DYN_ARGS=TRUE&amp;DOC_NAME=FAT:FQL_AUDITING_CLIENT_TEMPLATE.FAT&amp;display_string=Audit&amp;VAR:KEY=XAVOXMPKJE&amp;VAR:QUERY=RkZfRUJJVERBX09QRVIoTFRNLDM5MTc0KQ==&amp;WINDOW=FIRST_POPUP&amp;HEIGHT=450&amp;WIDTH=450&amp;START_MA","XIMIZED=FALSE&amp;VAR:CALENDAR=US&amp;VAR:SYMBOL=B2850B&amp;VAR:INDEX=0"}</definedName>
    <definedName name="_507_____123Graph_BCHART_2" hidden="1">#REF!</definedName>
    <definedName name="_507__FDSAUDITLINK__" localSheetId="0" hidden="1">{"fdsup://directions/FAT Viewer?action=UPDATE&amp;creator=factset&amp;DYN_ARGS=TRUE&amp;DOC_NAME=FAT:FQL_AUDITING_CLIENT_TEMPLATE.FAT&amp;display_string=Audit&amp;VAR:KEY=BWLQBAPCJQ&amp;VAR:QUERY=RkZfRU5UUlBSX1ZBTF9EQUlMWSgzOTE2NywsLCwsJ0RJTCcp&amp;WINDOW=FIRST_POPUP&amp;HEIGHT=450&amp;WIDTH=","450&amp;START_MAXIMIZED=FALSE&amp;VAR:CALENDAR=US&amp;VAR:SYMBOL=B2850B&amp;VAR:INDEX=0"}</definedName>
    <definedName name="_507__FDSAUDITLINK__" hidden="1">{"fdsup://directions/FAT Viewer?action=UPDATE&amp;creator=factset&amp;DYN_ARGS=TRUE&amp;DOC_NAME=FAT:FQL_AUDITING_CLIENT_TEMPLATE.FAT&amp;display_string=Audit&amp;VAR:KEY=BWLQBAPCJQ&amp;VAR:QUERY=RkZfRU5UUlBSX1ZBTF9EQUlMWSgzOTE2NywsLCwsJ0RJTCcp&amp;WINDOW=FIRST_POPUP&amp;HEIGHT=450&amp;WIDTH=","450&amp;START_MAXIMIZED=FALSE&amp;VAR:CALENDAR=US&amp;VAR:SYMBOL=B2850B&amp;VAR:INDEX=0"}</definedName>
    <definedName name="_508__FDSAUDITLINK__" localSheetId="0" hidden="1">{"fdsup://directions/FAT Viewer?action=UPDATE&amp;creator=factset&amp;DYN_ARGS=TRUE&amp;DOC_NAME=FAT:FQL_AUDITING_CLIENT_TEMPLATE.FAT&amp;display_string=Audit&amp;VAR:KEY=PGDMJOTUBK&amp;VAR:QUERY=RkZfRUJJVERBX09QRVIoTFRNLDM5MTY3KQ==&amp;WINDOW=FIRST_POPUP&amp;HEIGHT=450&amp;WIDTH=450&amp;START_MA","XIMIZED=FALSE&amp;VAR:CALENDAR=US&amp;VAR:SYMBOL=B2850B&amp;VAR:INDEX=0"}</definedName>
    <definedName name="_508__FDSAUDITLINK__" hidden="1">{"fdsup://directions/FAT Viewer?action=UPDATE&amp;creator=factset&amp;DYN_ARGS=TRUE&amp;DOC_NAME=FAT:FQL_AUDITING_CLIENT_TEMPLATE.FAT&amp;display_string=Audit&amp;VAR:KEY=PGDMJOTUBK&amp;VAR:QUERY=RkZfRUJJVERBX09QRVIoTFRNLDM5MTY3KQ==&amp;WINDOW=FIRST_POPUP&amp;HEIGHT=450&amp;WIDTH=450&amp;START_MA","XIMIZED=FALSE&amp;VAR:CALENDAR=US&amp;VAR:SYMBOL=B2850B&amp;VAR:INDEX=0"}</definedName>
    <definedName name="_509__FDSAUDITLINK__" localSheetId="0" hidden="1">{"fdsup://directions/FAT Viewer?action=UPDATE&amp;creator=factset&amp;DYN_ARGS=TRUE&amp;DOC_NAME=FAT:FQL_AUDITING_CLIENT_TEMPLATE.FAT&amp;display_string=Audit&amp;VAR:KEY=JMTOZURYZO&amp;VAR:QUERY=RkZfRU5UUlBSX1ZBTF9EQUlMWSgzOTE2MCwsLCwsJ0RJTCcp&amp;WINDOW=FIRST_POPUP&amp;HEIGHT=450&amp;WIDTH=","450&amp;START_MAXIMIZED=FALSE&amp;VAR:CALENDAR=US&amp;VAR:SYMBOL=B2850B&amp;VAR:INDEX=0"}</definedName>
    <definedName name="_509__FDSAUDITLINK__" hidden="1">{"fdsup://directions/FAT Viewer?action=UPDATE&amp;creator=factset&amp;DYN_ARGS=TRUE&amp;DOC_NAME=FAT:FQL_AUDITING_CLIENT_TEMPLATE.FAT&amp;display_string=Audit&amp;VAR:KEY=JMTOZURYZO&amp;VAR:QUERY=RkZfRU5UUlBSX1ZBTF9EQUlMWSgzOTE2MCwsLCwsJ0RJTCcp&amp;WINDOW=FIRST_POPUP&amp;HEIGHT=450&amp;WIDTH=","450&amp;START_MAXIMIZED=FALSE&amp;VAR:CALENDAR=US&amp;VAR:SYMBOL=B2850B&amp;VAR:INDEX=0"}</definedName>
    <definedName name="_51________________123Graph_CCHART_1" hidden="1">#REF!</definedName>
    <definedName name="_51______________123Graph_DCHART_2" hidden="1">#REF!</definedName>
    <definedName name="_51__123Graph_BCHART_14" hidden="1">#REF!</definedName>
    <definedName name="_51__123Graph_BCHART_22" hidden="1">#REF!</definedName>
    <definedName name="_51__123Graph_FCHART_4" hidden="1">#REF!</definedName>
    <definedName name="_51__123Graph_XCHART_13" hidden="1">#REF!</definedName>
    <definedName name="_51__FDSAUDITLINK__" localSheetId="0" hidden="1">{"fdsup://IBCentral/FAT Viewer?action=UPDATE&amp;creator=factset&amp;DOC_NAME=fat:reuters_qtrly_source_window.fat&amp;display_string=Audit&amp;DYN_ARGS=TRUE&amp;VAR:ID1=45230810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45230810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1_0_K" hidden="1">#REF!</definedName>
    <definedName name="_510_____123Graph_BCHART_3" hidden="1">#REF!</definedName>
    <definedName name="_510__FDSAUDITLINK__" localSheetId="0" hidden="1">{"fdsup://directions/FAT Viewer?action=UPDATE&amp;creator=factset&amp;DYN_ARGS=TRUE&amp;DOC_NAME=FAT:FQL_AUDITING_CLIENT_TEMPLATE.FAT&amp;display_string=Audit&amp;VAR:KEY=DQVUVQNWNE&amp;VAR:QUERY=RkZfRUJJVERBX09QRVIoTFRNLDM5MTYwKQ==&amp;WINDOW=FIRST_POPUP&amp;HEIGHT=450&amp;WIDTH=450&amp;START_MA","XIMIZED=FALSE&amp;VAR:CALENDAR=US&amp;VAR:SYMBOL=B2850B&amp;VAR:INDEX=0"}</definedName>
    <definedName name="_510__FDSAUDITLINK__" hidden="1">{"fdsup://directions/FAT Viewer?action=UPDATE&amp;creator=factset&amp;DYN_ARGS=TRUE&amp;DOC_NAME=FAT:FQL_AUDITING_CLIENT_TEMPLATE.FAT&amp;display_string=Audit&amp;VAR:KEY=DQVUVQNWNE&amp;VAR:QUERY=RkZfRUJJVERBX09QRVIoTFRNLDM5MTYwKQ==&amp;WINDOW=FIRST_POPUP&amp;HEIGHT=450&amp;WIDTH=450&amp;START_MA","XIMIZED=FALSE&amp;VAR:CALENDAR=US&amp;VAR:SYMBOL=B2850B&amp;VAR:INDEX=0"}</definedName>
    <definedName name="_511__FDSAUDITLINK__" localSheetId="0" hidden="1">{"fdsup://directions/FAT Viewer?action=UPDATE&amp;creator=factset&amp;DYN_ARGS=TRUE&amp;DOC_NAME=FAT:FQL_AUDITING_CLIENT_TEMPLATE.FAT&amp;display_string=Audit&amp;VAR:KEY=TYTCNMBWPI&amp;VAR:QUERY=RkZfRU5UUlBSX1ZBTF9EQUlMWSgzOTE1MywsLCwsJ0RJTCcp&amp;WINDOW=FIRST_POPUP&amp;HEIGHT=450&amp;WIDTH=","450&amp;START_MAXIMIZED=FALSE&amp;VAR:CALENDAR=US&amp;VAR:SYMBOL=B2850B&amp;VAR:INDEX=0"}</definedName>
    <definedName name="_511__FDSAUDITLINK__" hidden="1">{"fdsup://directions/FAT Viewer?action=UPDATE&amp;creator=factset&amp;DYN_ARGS=TRUE&amp;DOC_NAME=FAT:FQL_AUDITING_CLIENT_TEMPLATE.FAT&amp;display_string=Audit&amp;VAR:KEY=TYTCNMBWPI&amp;VAR:QUERY=RkZfRU5UUlBSX1ZBTF9EQUlMWSgzOTE1MywsLCwsJ0RJTCcp&amp;WINDOW=FIRST_POPUP&amp;HEIGHT=450&amp;WIDTH=","450&amp;START_MAXIMIZED=FALSE&amp;VAR:CALENDAR=US&amp;VAR:SYMBOL=B2850B&amp;VAR:INDEX=0"}</definedName>
    <definedName name="_512__FDSAUDITLINK__" localSheetId="0" hidden="1">{"fdsup://directions/FAT Viewer?action=UPDATE&amp;creator=factset&amp;DYN_ARGS=TRUE&amp;DOC_NAME=FAT:FQL_AUDITING_CLIENT_TEMPLATE.FAT&amp;display_string=Audit&amp;VAR:KEY=DYTSXMVGRE&amp;VAR:QUERY=RkZfRUJJVERBX09QRVIoTFRNLDM5MTUzKQ==&amp;WINDOW=FIRST_POPUP&amp;HEIGHT=450&amp;WIDTH=450&amp;START_MA","XIMIZED=FALSE&amp;VAR:CALENDAR=US&amp;VAR:SYMBOL=B2850B&amp;VAR:INDEX=0"}</definedName>
    <definedName name="_512__FDSAUDITLINK__" hidden="1">{"fdsup://directions/FAT Viewer?action=UPDATE&amp;creator=factset&amp;DYN_ARGS=TRUE&amp;DOC_NAME=FAT:FQL_AUDITING_CLIENT_TEMPLATE.FAT&amp;display_string=Audit&amp;VAR:KEY=DYTSXMVGRE&amp;VAR:QUERY=RkZfRUJJVERBX09QRVIoTFRNLDM5MTUzKQ==&amp;WINDOW=FIRST_POPUP&amp;HEIGHT=450&amp;WIDTH=450&amp;START_MA","XIMIZED=FALSE&amp;VAR:CALENDAR=US&amp;VAR:SYMBOL=B2850B&amp;VAR:INDEX=0"}</definedName>
    <definedName name="_513_____123Graph_CCHART_1" hidden="1">#REF!</definedName>
    <definedName name="_513__FDSAUDITLINK__" localSheetId="0" hidden="1">{"fdsup://directions/FAT Viewer?action=UPDATE&amp;creator=factset&amp;DYN_ARGS=TRUE&amp;DOC_NAME=FAT:FQL_AUDITING_CLIENT_TEMPLATE.FAT&amp;display_string=Audit&amp;VAR:KEY=LKBMXGHONY&amp;VAR:QUERY=RkZfRU5UUlBSX1ZBTF9EQUlMWSgzOTE0NiwsLCwsJ0RJTCcp&amp;WINDOW=FIRST_POPUP&amp;HEIGHT=450&amp;WIDTH=","450&amp;START_MAXIMIZED=FALSE&amp;VAR:CALENDAR=US&amp;VAR:SYMBOL=B2850B&amp;VAR:INDEX=0"}</definedName>
    <definedName name="_513__FDSAUDITLINK__" hidden="1">{"fdsup://directions/FAT Viewer?action=UPDATE&amp;creator=factset&amp;DYN_ARGS=TRUE&amp;DOC_NAME=FAT:FQL_AUDITING_CLIENT_TEMPLATE.FAT&amp;display_string=Audit&amp;VAR:KEY=LKBMXGHONY&amp;VAR:QUERY=RkZfRU5UUlBSX1ZBTF9EQUlMWSgzOTE0NiwsLCwsJ0RJTCcp&amp;WINDOW=FIRST_POPUP&amp;HEIGHT=450&amp;WIDTH=","450&amp;START_MAXIMIZED=FALSE&amp;VAR:CALENDAR=US&amp;VAR:SYMBOL=B2850B&amp;VAR:INDEX=0"}</definedName>
    <definedName name="_514__FDSAUDITLINK__" localSheetId="0" hidden="1">{"fdsup://directions/FAT Viewer?action=UPDATE&amp;creator=factset&amp;DYN_ARGS=TRUE&amp;DOC_NAME=FAT:FQL_AUDITING_CLIENT_TEMPLATE.FAT&amp;display_string=Audit&amp;VAR:KEY=PWZQHQRKPY&amp;VAR:QUERY=RkZfRUJJVERBX09QRVIoTFRNLDM5MTQ2KQ==&amp;WINDOW=FIRST_POPUP&amp;HEIGHT=450&amp;WIDTH=450&amp;START_MA","XIMIZED=FALSE&amp;VAR:CALENDAR=US&amp;VAR:SYMBOL=B2850B&amp;VAR:INDEX=0"}</definedName>
    <definedName name="_514__FDSAUDITLINK__" hidden="1">{"fdsup://directions/FAT Viewer?action=UPDATE&amp;creator=factset&amp;DYN_ARGS=TRUE&amp;DOC_NAME=FAT:FQL_AUDITING_CLIENT_TEMPLATE.FAT&amp;display_string=Audit&amp;VAR:KEY=PWZQHQRKPY&amp;VAR:QUERY=RkZfRUJJVERBX09QRVIoTFRNLDM5MTQ2KQ==&amp;WINDOW=FIRST_POPUP&amp;HEIGHT=450&amp;WIDTH=450&amp;START_MA","XIMIZED=FALSE&amp;VAR:CALENDAR=US&amp;VAR:SYMBOL=B2850B&amp;VAR:INDEX=0"}</definedName>
    <definedName name="_515__FDSAUDITLINK__" localSheetId="0" hidden="1">{"fdsup://directions/FAT Viewer?action=UPDATE&amp;creator=factset&amp;DYN_ARGS=TRUE&amp;DOC_NAME=FAT:FQL_AUDITING_CLIENT_TEMPLATE.FAT&amp;display_string=Audit&amp;VAR:KEY=VQPKRWZSXY&amp;VAR:QUERY=RkZfRU5UUlBSX1ZBTF9EQUlMWSgzOTEzOSwsLCwsJ0RJTCcp&amp;WINDOW=FIRST_POPUP&amp;HEIGHT=450&amp;WIDTH=","450&amp;START_MAXIMIZED=FALSE&amp;VAR:CALENDAR=US&amp;VAR:SYMBOL=B2850B&amp;VAR:INDEX=0"}</definedName>
    <definedName name="_515__FDSAUDITLINK__" hidden="1">{"fdsup://directions/FAT Viewer?action=UPDATE&amp;creator=factset&amp;DYN_ARGS=TRUE&amp;DOC_NAME=FAT:FQL_AUDITING_CLIENT_TEMPLATE.FAT&amp;display_string=Audit&amp;VAR:KEY=VQPKRWZSXY&amp;VAR:QUERY=RkZfRU5UUlBSX1ZBTF9EQUlMWSgzOTEzOSwsLCwsJ0RJTCcp&amp;WINDOW=FIRST_POPUP&amp;HEIGHT=450&amp;WIDTH=","450&amp;START_MAXIMIZED=FALSE&amp;VAR:CALENDAR=US&amp;VAR:SYMBOL=B2850B&amp;VAR:INDEX=0"}</definedName>
    <definedName name="_516_____123Graph_CCHART_3" hidden="1">#REF!</definedName>
    <definedName name="_516__FDSAUDITLINK__" localSheetId="0" hidden="1">{"fdsup://directions/FAT Viewer?action=UPDATE&amp;creator=factset&amp;DYN_ARGS=TRUE&amp;DOC_NAME=FAT:FQL_AUDITING_CLIENT_TEMPLATE.FAT&amp;display_string=Audit&amp;VAR:KEY=HUVAXSVUVS&amp;VAR:QUERY=RkZfRUJJVERBX09QRVIoTFRNLDM5MTM5KQ==&amp;WINDOW=FIRST_POPUP&amp;HEIGHT=450&amp;WIDTH=450&amp;START_MA","XIMIZED=FALSE&amp;VAR:CALENDAR=US&amp;VAR:SYMBOL=B2850B&amp;VAR:INDEX=0"}</definedName>
    <definedName name="_516__FDSAUDITLINK__" hidden="1">{"fdsup://directions/FAT Viewer?action=UPDATE&amp;creator=factset&amp;DYN_ARGS=TRUE&amp;DOC_NAME=FAT:FQL_AUDITING_CLIENT_TEMPLATE.FAT&amp;display_string=Audit&amp;VAR:KEY=HUVAXSVUVS&amp;VAR:QUERY=RkZfRUJJVERBX09QRVIoTFRNLDM5MTM5KQ==&amp;WINDOW=FIRST_POPUP&amp;HEIGHT=450&amp;WIDTH=450&amp;START_MA","XIMIZED=FALSE&amp;VAR:CALENDAR=US&amp;VAR:SYMBOL=B2850B&amp;VAR:INDEX=0"}</definedName>
    <definedName name="_517__FDSAUDITLINK__" localSheetId="0" hidden="1">{"fdsup://directions/FAT Viewer?action=UPDATE&amp;creator=factset&amp;DYN_ARGS=TRUE&amp;DOC_NAME=FAT:FQL_AUDITING_CLIENT_TEMPLATE.FAT&amp;display_string=Audit&amp;VAR:KEY=LUFKLYBMXW&amp;VAR:QUERY=RkZfRU5UUlBSX1ZBTF9EQUlMWSgzOTEzMiwsLCwsJ0RJTCcp&amp;WINDOW=FIRST_POPUP&amp;HEIGHT=450&amp;WIDTH=","450&amp;START_MAXIMIZED=FALSE&amp;VAR:CALENDAR=US&amp;VAR:SYMBOL=B2850B&amp;VAR:INDEX=0"}</definedName>
    <definedName name="_517__FDSAUDITLINK__" hidden="1">{"fdsup://directions/FAT Viewer?action=UPDATE&amp;creator=factset&amp;DYN_ARGS=TRUE&amp;DOC_NAME=FAT:FQL_AUDITING_CLIENT_TEMPLATE.FAT&amp;display_string=Audit&amp;VAR:KEY=LUFKLYBMXW&amp;VAR:QUERY=RkZfRU5UUlBSX1ZBTF9EQUlMWSgzOTEzMiwsLCwsJ0RJTCcp&amp;WINDOW=FIRST_POPUP&amp;HEIGHT=450&amp;WIDTH=","450&amp;START_MAXIMIZED=FALSE&amp;VAR:CALENDAR=US&amp;VAR:SYMBOL=B2850B&amp;VAR:INDEX=0"}</definedName>
    <definedName name="_518__FDSAUDITLINK__" localSheetId="0" hidden="1">{"fdsup://directions/FAT Viewer?action=UPDATE&amp;creator=factset&amp;DYN_ARGS=TRUE&amp;DOC_NAME=FAT:FQL_AUDITING_CLIENT_TEMPLATE.FAT&amp;display_string=Audit&amp;VAR:KEY=HGBQTAHENS&amp;VAR:QUERY=RkZfRUJJVERBX09QRVIoTFRNLDM5MTMyKQ==&amp;WINDOW=FIRST_POPUP&amp;HEIGHT=450&amp;WIDTH=450&amp;START_MA","XIMIZED=FALSE&amp;VAR:CALENDAR=US&amp;VAR:SYMBOL=B2850B&amp;VAR:INDEX=0"}</definedName>
    <definedName name="_518__FDSAUDITLINK__" hidden="1">{"fdsup://directions/FAT Viewer?action=UPDATE&amp;creator=factset&amp;DYN_ARGS=TRUE&amp;DOC_NAME=FAT:FQL_AUDITING_CLIENT_TEMPLATE.FAT&amp;display_string=Audit&amp;VAR:KEY=HGBQTAHENS&amp;VAR:QUERY=RkZfRUJJVERBX09QRVIoTFRNLDM5MTMyKQ==&amp;WINDOW=FIRST_POPUP&amp;HEIGHT=450&amp;WIDTH=450&amp;START_MA","XIMIZED=FALSE&amp;VAR:CALENDAR=US&amp;VAR:SYMBOL=B2850B&amp;VAR:INDEX=0"}</definedName>
    <definedName name="_519_____123Graph_ECHART_1" hidden="1">#REF!</definedName>
    <definedName name="_519__FDSAUDITLINK__" localSheetId="0" hidden="1">{"fdsup://directions/FAT Viewer?action=UPDATE&amp;creator=factset&amp;DYN_ARGS=TRUE&amp;DOC_NAME=FAT:FQL_AUDITING_CLIENT_TEMPLATE.FAT&amp;display_string=Audit&amp;VAR:KEY=FIJYJYVKJI&amp;VAR:QUERY=RkZfRU5UUlBSX1ZBTF9EQUlMWSgzOTEyNSwsLCwsJ0RJTCcp&amp;WINDOW=FIRST_POPUP&amp;HEIGHT=450&amp;WIDTH=","450&amp;START_MAXIMIZED=FALSE&amp;VAR:CALENDAR=US&amp;VAR:SYMBOL=B2850B&amp;VAR:INDEX=0"}</definedName>
    <definedName name="_519__FDSAUDITLINK__" hidden="1">{"fdsup://directions/FAT Viewer?action=UPDATE&amp;creator=factset&amp;DYN_ARGS=TRUE&amp;DOC_NAME=FAT:FQL_AUDITING_CLIENT_TEMPLATE.FAT&amp;display_string=Audit&amp;VAR:KEY=FIJYJYVKJI&amp;VAR:QUERY=RkZfRU5UUlBSX1ZBTF9EQUlMWSgzOTEyNSwsLCwsJ0RJTCcp&amp;WINDOW=FIRST_POPUP&amp;HEIGHT=450&amp;WIDTH=","450&amp;START_MAXIMIZED=FALSE&amp;VAR:CALENDAR=US&amp;VAR:SYMBOL=B2850B&amp;VAR:INDEX=0"}</definedName>
    <definedName name="_52______________123Graph_ECHART_1" hidden="1">#REF!</definedName>
    <definedName name="_52__123Graph_BCHART_15" hidden="1">#REF!</definedName>
    <definedName name="_52__123Graph_BCHART_23" hidden="1">#REF!</definedName>
    <definedName name="_52__123Graph_CCHART_22" hidden="1">#REF!</definedName>
    <definedName name="_52__123Graph_ECHART_10" hidden="1">#REF!</definedName>
    <definedName name="_52__123Graph_FCHART_22" hidden="1">#REF!</definedName>
    <definedName name="_52__123Graph_LBL_BCHART_2" hidden="1">#REF!</definedName>
    <definedName name="_52__123Graph_XCHART_14" hidden="1">#REF!</definedName>
    <definedName name="_52__123Graph_XCHART_2" hidden="1">#REF!</definedName>
    <definedName name="_52__123Graph_XCHART_4" hidden="1">#REF!</definedName>
    <definedName name="_52__FDSAUDITLINK__" localSheetId="0" hidden="1">{"fdsup://IBCentral/FAT Viewer?action=UPDATE&amp;creator=factset&amp;DOC_NAME=fat:reuters_qtrly_source_window.fat&amp;display_string=Audit&amp;DYN_ARGS=TRUE&amp;VAR:ID1=45230810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qtrly_source_window.fat&amp;display_string=Audit&amp;DYN_ARGS=TRUE&amp;VAR:ID1=45230810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20__FDSAUDITLINK__" localSheetId="0" hidden="1">{"fdsup://directions/FAT Viewer?action=UPDATE&amp;creator=factset&amp;DYN_ARGS=TRUE&amp;DOC_NAME=FAT:FQL_AUDITING_CLIENT_TEMPLATE.FAT&amp;display_string=Audit&amp;VAR:KEY=JURIJATYZY&amp;VAR:QUERY=RkZfRUJJVERBX09QRVIoTFRNLDM5MTI1KQ==&amp;WINDOW=FIRST_POPUP&amp;HEIGHT=450&amp;WIDTH=450&amp;START_MA","XIMIZED=FALSE&amp;VAR:CALENDAR=US&amp;VAR:SYMBOL=B2850B&amp;VAR:INDEX=0"}</definedName>
    <definedName name="_520__FDSAUDITLINK__" hidden="1">{"fdsup://directions/FAT Viewer?action=UPDATE&amp;creator=factset&amp;DYN_ARGS=TRUE&amp;DOC_NAME=FAT:FQL_AUDITING_CLIENT_TEMPLATE.FAT&amp;display_string=Audit&amp;VAR:KEY=JURIJATYZY&amp;VAR:QUERY=RkZfRUJJVERBX09QRVIoTFRNLDM5MTI1KQ==&amp;WINDOW=FIRST_POPUP&amp;HEIGHT=450&amp;WIDTH=450&amp;START_MA","XIMIZED=FALSE&amp;VAR:CALENDAR=US&amp;VAR:SYMBOL=B2850B&amp;VAR:INDEX=0"}</definedName>
    <definedName name="_521__FDSAUDITLINK__" localSheetId="0" hidden="1">{"fdsup://directions/FAT Viewer?action=UPDATE&amp;creator=factset&amp;DYN_ARGS=TRUE&amp;DOC_NAME=FAT:FQL_AUDITING_CLIENT_TEMPLATE.FAT&amp;display_string=Audit&amp;VAR:KEY=FOFMDUTUXW&amp;VAR:QUERY=RkZfRU5UUlBSX1ZBTF9EQUlMWSgzOTExOCwsLCwsJ0RJTCcp&amp;WINDOW=FIRST_POPUP&amp;HEIGHT=450&amp;WIDTH=","450&amp;START_MAXIMIZED=FALSE&amp;VAR:CALENDAR=US&amp;VAR:SYMBOL=B2850B&amp;VAR:INDEX=0"}</definedName>
    <definedName name="_521__FDSAUDITLINK__" hidden="1">{"fdsup://directions/FAT Viewer?action=UPDATE&amp;creator=factset&amp;DYN_ARGS=TRUE&amp;DOC_NAME=FAT:FQL_AUDITING_CLIENT_TEMPLATE.FAT&amp;display_string=Audit&amp;VAR:KEY=FOFMDUTUXW&amp;VAR:QUERY=RkZfRU5UUlBSX1ZBTF9EQUlMWSgzOTExOCwsLCwsJ0RJTCcp&amp;WINDOW=FIRST_POPUP&amp;HEIGHT=450&amp;WIDTH=","450&amp;START_MAXIMIZED=FALSE&amp;VAR:CALENDAR=US&amp;VAR:SYMBOL=B2850B&amp;VAR:INDEX=0"}</definedName>
    <definedName name="_522_____123Graph_FCHART_1" hidden="1">#REF!</definedName>
    <definedName name="_522__FDSAUDITLINK__" localSheetId="0" hidden="1">{"fdsup://directions/FAT Viewer?action=UPDATE&amp;creator=factset&amp;DYN_ARGS=TRUE&amp;DOC_NAME=FAT:FQL_AUDITING_CLIENT_TEMPLATE.FAT&amp;display_string=Audit&amp;VAR:KEY=XSHETKDUDG&amp;VAR:QUERY=RkZfRUJJVERBX09QRVIoTFRNLDM5MTE4KQ==&amp;WINDOW=FIRST_POPUP&amp;HEIGHT=450&amp;WIDTH=450&amp;START_MA","XIMIZED=FALSE&amp;VAR:CALENDAR=US&amp;VAR:SYMBOL=B2850B&amp;VAR:INDEX=0"}</definedName>
    <definedName name="_522__FDSAUDITLINK__" hidden="1">{"fdsup://directions/FAT Viewer?action=UPDATE&amp;creator=factset&amp;DYN_ARGS=TRUE&amp;DOC_NAME=FAT:FQL_AUDITING_CLIENT_TEMPLATE.FAT&amp;display_string=Audit&amp;VAR:KEY=XSHETKDUDG&amp;VAR:QUERY=RkZfRUJJVERBX09QRVIoTFRNLDM5MTE4KQ==&amp;WINDOW=FIRST_POPUP&amp;HEIGHT=450&amp;WIDTH=450&amp;START_MA","XIMIZED=FALSE&amp;VAR:CALENDAR=US&amp;VAR:SYMBOL=B2850B&amp;VAR:INDEX=0"}</definedName>
    <definedName name="_523__FDSAUDITLINK__" localSheetId="0" hidden="1">{"fdsup://directions/FAT Viewer?action=UPDATE&amp;creator=factset&amp;DYN_ARGS=TRUE&amp;DOC_NAME=FAT:FQL_AUDITING_CLIENT_TEMPLATE.FAT&amp;display_string=Audit&amp;VAR:KEY=HGTKHMBWTU&amp;VAR:QUERY=RkZfRU5UUlBSX1ZBTF9EQUlMWSgzOTExMSwsLCwsJ0RJTCcp&amp;WINDOW=FIRST_POPUP&amp;HEIGHT=450&amp;WIDTH=","450&amp;START_MAXIMIZED=FALSE&amp;VAR:CALENDAR=US&amp;VAR:SYMBOL=B2850B&amp;VAR:INDEX=0"}</definedName>
    <definedName name="_523__FDSAUDITLINK__" hidden="1">{"fdsup://directions/FAT Viewer?action=UPDATE&amp;creator=factset&amp;DYN_ARGS=TRUE&amp;DOC_NAME=FAT:FQL_AUDITING_CLIENT_TEMPLATE.FAT&amp;display_string=Audit&amp;VAR:KEY=HGTKHMBWTU&amp;VAR:QUERY=RkZfRU5UUlBSX1ZBTF9EQUlMWSgzOTExMSwsLCwsJ0RJTCcp&amp;WINDOW=FIRST_POPUP&amp;HEIGHT=450&amp;WIDTH=","450&amp;START_MAXIMIZED=FALSE&amp;VAR:CALENDAR=US&amp;VAR:SYMBOL=B2850B&amp;VAR:INDEX=0"}</definedName>
    <definedName name="_524__FDSAUDITLINK__" localSheetId="0" hidden="1">{"fdsup://directions/FAT Viewer?action=UPDATE&amp;creator=factset&amp;DYN_ARGS=TRUE&amp;DOC_NAME=FAT:FQL_AUDITING_CLIENT_TEMPLATE.FAT&amp;display_string=Audit&amp;VAR:KEY=XQVMPGDYDK&amp;VAR:QUERY=RkZfRUJJVERBX09QRVIoTFRNLDM5MTExKQ==&amp;WINDOW=FIRST_POPUP&amp;HEIGHT=450&amp;WIDTH=450&amp;START_MA","XIMIZED=FALSE&amp;VAR:CALENDAR=US&amp;VAR:SYMBOL=B2850B&amp;VAR:INDEX=0"}</definedName>
    <definedName name="_524__FDSAUDITLINK__" hidden="1">{"fdsup://directions/FAT Viewer?action=UPDATE&amp;creator=factset&amp;DYN_ARGS=TRUE&amp;DOC_NAME=FAT:FQL_AUDITING_CLIENT_TEMPLATE.FAT&amp;display_string=Audit&amp;VAR:KEY=XQVMPGDYDK&amp;VAR:QUERY=RkZfRUJJVERBX09QRVIoTFRNLDM5MTExKQ==&amp;WINDOW=FIRST_POPUP&amp;HEIGHT=450&amp;WIDTH=450&amp;START_MA","XIMIZED=FALSE&amp;VAR:CALENDAR=US&amp;VAR:SYMBOL=B2850B&amp;VAR:INDEX=0"}</definedName>
    <definedName name="_525_____123Graph_XCHART_1" hidden="1">#REF!</definedName>
    <definedName name="_525__FDSAUDITLINK__" localSheetId="0" hidden="1">{"fdsup://directions/FAT Viewer?action=UPDATE&amp;creator=factset&amp;DYN_ARGS=TRUE&amp;DOC_NAME=FAT:FQL_AUDITING_CLIENT_TEMPLATE.FAT&amp;display_string=Audit&amp;VAR:KEY=XOLEFUXGRY&amp;VAR:QUERY=RkZfRU5UUlBSX1ZBTF9EQUlMWSgzOTEwNCwsLCwsJ0RJTCcp&amp;WINDOW=FIRST_POPUP&amp;HEIGHT=450&amp;WIDTH=","450&amp;START_MAXIMIZED=FALSE&amp;VAR:CALENDAR=US&amp;VAR:SYMBOL=B2850B&amp;VAR:INDEX=0"}</definedName>
    <definedName name="_525__FDSAUDITLINK__" hidden="1">{"fdsup://directions/FAT Viewer?action=UPDATE&amp;creator=factset&amp;DYN_ARGS=TRUE&amp;DOC_NAME=FAT:FQL_AUDITING_CLIENT_TEMPLATE.FAT&amp;display_string=Audit&amp;VAR:KEY=XOLEFUXGRY&amp;VAR:QUERY=RkZfRU5UUlBSX1ZBTF9EQUlMWSgzOTEwNCwsLCwsJ0RJTCcp&amp;WINDOW=FIRST_POPUP&amp;HEIGHT=450&amp;WIDTH=","450&amp;START_MAXIMIZED=FALSE&amp;VAR:CALENDAR=US&amp;VAR:SYMBOL=B2850B&amp;VAR:INDEX=0"}</definedName>
    <definedName name="_526__FDSAUDITLINK__" localSheetId="0" hidden="1">{"fdsup://directions/FAT Viewer?action=UPDATE&amp;creator=factset&amp;DYN_ARGS=TRUE&amp;DOC_NAME=FAT:FQL_AUDITING_CLIENT_TEMPLATE.FAT&amp;display_string=Audit&amp;VAR:KEY=DWJGTWNWPS&amp;VAR:QUERY=RkZfRUJJVERBX09QRVIoTFRNLDM5MTA0KQ==&amp;WINDOW=FIRST_POPUP&amp;HEIGHT=450&amp;WIDTH=450&amp;START_MA","XIMIZED=FALSE&amp;VAR:CALENDAR=US&amp;VAR:SYMBOL=B2850B&amp;VAR:INDEX=0"}</definedName>
    <definedName name="_526__FDSAUDITLINK__" hidden="1">{"fdsup://directions/FAT Viewer?action=UPDATE&amp;creator=factset&amp;DYN_ARGS=TRUE&amp;DOC_NAME=FAT:FQL_AUDITING_CLIENT_TEMPLATE.FAT&amp;display_string=Audit&amp;VAR:KEY=DWJGTWNWPS&amp;VAR:QUERY=RkZfRUJJVERBX09QRVIoTFRNLDM5MTA0KQ==&amp;WINDOW=FIRST_POPUP&amp;HEIGHT=450&amp;WIDTH=450&amp;START_MA","XIMIZED=FALSE&amp;VAR:CALENDAR=US&amp;VAR:SYMBOL=B2850B&amp;VAR:INDEX=0"}</definedName>
    <definedName name="_527__FDSAUDITLINK__" localSheetId="0" hidden="1">{"fdsup://directions/FAT Viewer?action=UPDATE&amp;creator=factset&amp;DYN_ARGS=TRUE&amp;DOC_NAME=FAT:FQL_AUDITING_CLIENT_TEMPLATE.FAT&amp;display_string=Audit&amp;VAR:KEY=VQBGHODWVW&amp;VAR:QUERY=RkZfRU5UUlBSX1ZBTF9EQUlMWSgzOTA5NywsLCwsJ0RJTCcp&amp;WINDOW=FIRST_POPUP&amp;HEIGHT=450&amp;WIDTH=","450&amp;START_MAXIMIZED=FALSE&amp;VAR:CALENDAR=US&amp;VAR:SYMBOL=B2850B&amp;VAR:INDEX=0"}</definedName>
    <definedName name="_527__FDSAUDITLINK__" hidden="1">{"fdsup://directions/FAT Viewer?action=UPDATE&amp;creator=factset&amp;DYN_ARGS=TRUE&amp;DOC_NAME=FAT:FQL_AUDITING_CLIENT_TEMPLATE.FAT&amp;display_string=Audit&amp;VAR:KEY=VQBGHODWVW&amp;VAR:QUERY=RkZfRU5UUlBSX1ZBTF9EQUlMWSgzOTA5NywsLCwsJ0RJTCcp&amp;WINDOW=FIRST_POPUP&amp;HEIGHT=450&amp;WIDTH=","450&amp;START_MAXIMIZED=FALSE&amp;VAR:CALENDAR=US&amp;VAR:SYMBOL=B2850B&amp;VAR:INDEX=0"}</definedName>
    <definedName name="_528_____123Graph_XCHART_2" hidden="1">#REF!</definedName>
    <definedName name="_528__FDSAUDITLINK__" localSheetId="0" hidden="1">{"fdsup://directions/FAT Viewer?action=UPDATE&amp;creator=factset&amp;DYN_ARGS=TRUE&amp;DOC_NAME=FAT:FQL_AUDITING_CLIENT_TEMPLATE.FAT&amp;display_string=Audit&amp;VAR:KEY=JCNMFAPMXO&amp;VAR:QUERY=RkZfRUJJVERBX09QRVIoTFRNLDM5MDk3KQ==&amp;WINDOW=FIRST_POPUP&amp;HEIGHT=450&amp;WIDTH=450&amp;START_MA","XIMIZED=FALSE&amp;VAR:CALENDAR=US&amp;VAR:SYMBOL=B2850B&amp;VAR:INDEX=0"}</definedName>
    <definedName name="_528__FDSAUDITLINK__" hidden="1">{"fdsup://directions/FAT Viewer?action=UPDATE&amp;creator=factset&amp;DYN_ARGS=TRUE&amp;DOC_NAME=FAT:FQL_AUDITING_CLIENT_TEMPLATE.FAT&amp;display_string=Audit&amp;VAR:KEY=JCNMFAPMXO&amp;VAR:QUERY=RkZfRUJJVERBX09QRVIoTFRNLDM5MDk3KQ==&amp;WINDOW=FIRST_POPUP&amp;HEIGHT=450&amp;WIDTH=450&amp;START_MA","XIMIZED=FALSE&amp;VAR:CALENDAR=US&amp;VAR:SYMBOL=B2850B&amp;VAR:INDEX=0"}</definedName>
    <definedName name="_529__FDSAUDITLINK__" localSheetId="0" hidden="1">{"fdsup://directions/FAT Viewer?action=UPDATE&amp;creator=factset&amp;DYN_ARGS=TRUE&amp;DOC_NAME=FAT:FQL_AUDITING_CLIENT_TEMPLATE.FAT&amp;display_string=Audit&amp;VAR:KEY=XSZYRIRKBE&amp;VAR:QUERY=RkZfRU5UUlBSX1ZBTF9EQUlMWSgzOTA5MCwsLCwsJ0RJTCcp&amp;WINDOW=FIRST_POPUP&amp;HEIGHT=450&amp;WIDTH=","450&amp;START_MAXIMIZED=FALSE&amp;VAR:CALENDAR=US&amp;VAR:SYMBOL=B2850B&amp;VAR:INDEX=0"}</definedName>
    <definedName name="_529__FDSAUDITLINK__" hidden="1">{"fdsup://directions/FAT Viewer?action=UPDATE&amp;creator=factset&amp;DYN_ARGS=TRUE&amp;DOC_NAME=FAT:FQL_AUDITING_CLIENT_TEMPLATE.FAT&amp;display_string=Audit&amp;VAR:KEY=XSZYRIRKBE&amp;VAR:QUERY=RkZfRU5UUlBSX1ZBTF9EQUlMWSgzOTA5MCwsLCwsJ0RJTCcp&amp;WINDOW=FIRST_POPUP&amp;HEIGHT=450&amp;WIDTH=","450&amp;START_MAXIMIZED=FALSE&amp;VAR:CALENDAR=US&amp;VAR:SYMBOL=B2850B&amp;VAR:INDEX=0"}</definedName>
    <definedName name="_53______________123Graph_FCHART_1" hidden="1">#REF!</definedName>
    <definedName name="_53__123Graph_BCHART_16" hidden="1">#REF!</definedName>
    <definedName name="_53__123Graph_BCHART_24" hidden="1">#REF!</definedName>
    <definedName name="_53__123Graph_XCHART_15" hidden="1">#REF!</definedName>
    <definedName name="_53__FDSAUDITLINK__" localSheetId="0" hidden="1">{"fdsup://IBCentral/FAT Viewer?action=UPDATE&amp;creator=factset&amp;DOC_NAME=fat:reuters_qtrly_source_window.fat&amp;display_string=Audit&amp;DYN_ARGS=TRUE&amp;VAR:ID1=45230810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qtrly_source_window.fat&amp;display_string=Audit&amp;DYN_ARGS=TRUE&amp;VAR:ID1=45230810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30__FDSAUDITLINK__" localSheetId="0" hidden="1">{"fdsup://directions/FAT Viewer?action=UPDATE&amp;creator=factset&amp;DYN_ARGS=TRUE&amp;DOC_NAME=FAT:FQL_AUDITING_CLIENT_TEMPLATE.FAT&amp;display_string=Audit&amp;VAR:KEY=PQZSTOVKBO&amp;VAR:QUERY=RkZfRUJJVERBX09QRVIoTFRNLDM5MDkwKQ==&amp;WINDOW=FIRST_POPUP&amp;HEIGHT=450&amp;WIDTH=450&amp;START_MA","XIMIZED=FALSE&amp;VAR:CALENDAR=US&amp;VAR:SYMBOL=B2850B&amp;VAR:INDEX=0"}</definedName>
    <definedName name="_530__FDSAUDITLINK__" hidden="1">{"fdsup://directions/FAT Viewer?action=UPDATE&amp;creator=factset&amp;DYN_ARGS=TRUE&amp;DOC_NAME=FAT:FQL_AUDITING_CLIENT_TEMPLATE.FAT&amp;display_string=Audit&amp;VAR:KEY=PQZSTOVKBO&amp;VAR:QUERY=RkZfRUJJVERBX09QRVIoTFRNLDM5MDkwKQ==&amp;WINDOW=FIRST_POPUP&amp;HEIGHT=450&amp;WIDTH=450&amp;START_MA","XIMIZED=FALSE&amp;VAR:CALENDAR=US&amp;VAR:SYMBOL=B2850B&amp;VAR:INDEX=0"}</definedName>
    <definedName name="_531____123Graph_ACHART_2" hidden="1">#REF!</definedName>
    <definedName name="_531__FDSAUDITLINK__" localSheetId="0" hidden="1">{"fdsup://directions/FAT Viewer?action=UPDATE&amp;creator=factset&amp;DYN_ARGS=TRUE&amp;DOC_NAME=FAT:FQL_AUDITING_CLIENT_TEMPLATE.FAT&amp;display_string=Audit&amp;VAR:KEY=DQPCFYZIBE&amp;VAR:QUERY=RkZfRUJJVERBX09QRVIoTFRNLDM5MDgzKQ==&amp;WINDOW=FIRST_POPUP&amp;HEIGHT=450&amp;WIDTH=450&amp;START_MA","XIMIZED=FALSE&amp;VAR:CALENDAR=US&amp;VAR:SYMBOL=B2850B&amp;VAR:INDEX=0"}</definedName>
    <definedName name="_531__FDSAUDITLINK__" hidden="1">{"fdsup://directions/FAT Viewer?action=UPDATE&amp;creator=factset&amp;DYN_ARGS=TRUE&amp;DOC_NAME=FAT:FQL_AUDITING_CLIENT_TEMPLATE.FAT&amp;display_string=Audit&amp;VAR:KEY=DQPCFYZIBE&amp;VAR:QUERY=RkZfRUJJVERBX09QRVIoTFRNLDM5MDgzKQ==&amp;WINDOW=FIRST_POPUP&amp;HEIGHT=450&amp;WIDTH=450&amp;START_MA","XIMIZED=FALSE&amp;VAR:CALENDAR=US&amp;VAR:SYMBOL=B2850B&amp;VAR:INDEX=0"}</definedName>
    <definedName name="_532__FDSAUDITLINK__" localSheetId="0" hidden="1">{"fdsup://directions/FAT Viewer?action=UPDATE&amp;creator=factset&amp;DYN_ARGS=TRUE&amp;DOC_NAME=FAT:FQL_AUDITING_CLIENT_TEMPLATE.FAT&amp;display_string=Audit&amp;VAR:KEY=NKTUXGVADM&amp;VAR:QUERY=RkZfRU5UUlBSX1ZBTF9EQUlMWSgzOTA4MywsLCwsJ0RJTCcp&amp;WINDOW=FIRST_POPUP&amp;HEIGHT=450&amp;WIDTH=","450&amp;START_MAXIMIZED=FALSE&amp;VAR:CALENDAR=US&amp;VAR:SYMBOL=B2850B&amp;VAR:INDEX=0"}</definedName>
    <definedName name="_532__FDSAUDITLINK__" hidden="1">{"fdsup://directions/FAT Viewer?action=UPDATE&amp;creator=factset&amp;DYN_ARGS=TRUE&amp;DOC_NAME=FAT:FQL_AUDITING_CLIENT_TEMPLATE.FAT&amp;display_string=Audit&amp;VAR:KEY=NKTUXGVADM&amp;VAR:QUERY=RkZfRU5UUlBSX1ZBTF9EQUlMWSgzOTA4MywsLCwsJ0RJTCcp&amp;WINDOW=FIRST_POPUP&amp;HEIGHT=450&amp;WIDTH=","450&amp;START_MAXIMIZED=FALSE&amp;VAR:CALENDAR=US&amp;VAR:SYMBOL=B2850B&amp;VAR:INDEX=0"}</definedName>
    <definedName name="_533__FDSAUDITLINK__" localSheetId="0" hidden="1">{"fdsup://directions/FAT Viewer?action=UPDATE&amp;creator=factset&amp;DYN_ARGS=TRUE&amp;DOC_NAME=FAT:FQL_AUDITING_CLIENT_TEMPLATE.FAT&amp;display_string=Audit&amp;VAR:KEY=RINIXQXQBE&amp;VAR:QUERY=RkZfRUJJVERBX09QRVIoTFRNLDQwNTgxKQ==&amp;WINDOW=FIRST_POPUP&amp;HEIGHT=450&amp;WIDTH=450&amp;START_MA","XIMIZED=FALSE&amp;VAR:CALENDAR=US&amp;VAR:SYMBOL=KEG&amp;VAR:INDEX=0"}</definedName>
    <definedName name="_533__FDSAUDITLINK__" hidden="1">{"fdsup://directions/FAT Viewer?action=UPDATE&amp;creator=factset&amp;DYN_ARGS=TRUE&amp;DOC_NAME=FAT:FQL_AUDITING_CLIENT_TEMPLATE.FAT&amp;display_string=Audit&amp;VAR:KEY=RINIXQXQBE&amp;VAR:QUERY=RkZfRUJJVERBX09QRVIoTFRNLDQwNTgxKQ==&amp;WINDOW=FIRST_POPUP&amp;HEIGHT=450&amp;WIDTH=450&amp;START_MA","XIMIZED=FALSE&amp;VAR:CALENDAR=US&amp;VAR:SYMBOL=KEG&amp;VAR:INDEX=0"}</definedName>
    <definedName name="_534____123Graph_ACHART_3" hidden="1">#REF!</definedName>
    <definedName name="_534__FDSAUDITLINK__" localSheetId="0" hidden="1">{"fdsup://directions/FAT Viewer?action=UPDATE&amp;creator=factset&amp;DYN_ARGS=TRUE&amp;DOC_NAME=FAT:FQL_AUDITING_CLIENT_TEMPLATE.FAT&amp;display_string=Audit&amp;VAR:KEY=TIVKLWJMVM&amp;VAR:QUERY=RkZfRU5UUlBSX1ZBTF9EQUlMWSg0MDU4OCwsLCwsJ0RJTCcp&amp;WINDOW=FIRST_POPUP&amp;HEIGHT=450&amp;WIDTH=","450&amp;START_MAXIMIZED=FALSE&amp;VAR:CALENDAR=US&amp;VAR:SYMBOL=B2850B&amp;VAR:INDEX=0"}</definedName>
    <definedName name="_534__FDSAUDITLINK__" hidden="1">{"fdsup://directions/FAT Viewer?action=UPDATE&amp;creator=factset&amp;DYN_ARGS=TRUE&amp;DOC_NAME=FAT:FQL_AUDITING_CLIENT_TEMPLATE.FAT&amp;display_string=Audit&amp;VAR:KEY=TIVKLWJMVM&amp;VAR:QUERY=RkZfRU5UUlBSX1ZBTF9EQUlMWSg0MDU4OCwsLCwsJ0RJTCcp&amp;WINDOW=FIRST_POPUP&amp;HEIGHT=450&amp;WIDTH=","450&amp;START_MAXIMIZED=FALSE&amp;VAR:CALENDAR=US&amp;VAR:SYMBOL=B2850B&amp;VAR:INDEX=0"}</definedName>
    <definedName name="_535__FDSAUDITLINK__" localSheetId="0" hidden="1">{"fdsup://directions/FAT Viewer?action=UPDATE&amp;creator=factset&amp;DYN_ARGS=TRUE&amp;DOC_NAME=FAT:FQL_AUDITING_CLIENT_TEMPLATE.FAT&amp;display_string=Audit&amp;VAR:KEY=JMVQZGXITY&amp;VAR:QUERY=RkZfRUJJVERBX09QRVIoTFRNLDQwNTc0KQ==&amp;WINDOW=FIRST_POPUP&amp;HEIGHT=450&amp;WIDTH=450&amp;START_MA","XIMIZED=FALSE&amp;VAR:CALENDAR=US&amp;VAR:SYMBOL=KEG&amp;VAR:INDEX=0"}</definedName>
    <definedName name="_535__FDSAUDITLINK__" hidden="1">{"fdsup://directions/FAT Viewer?action=UPDATE&amp;creator=factset&amp;DYN_ARGS=TRUE&amp;DOC_NAME=FAT:FQL_AUDITING_CLIENT_TEMPLATE.FAT&amp;display_string=Audit&amp;VAR:KEY=JMVQZGXITY&amp;VAR:QUERY=RkZfRUJJVERBX09QRVIoTFRNLDQwNTc0KQ==&amp;WINDOW=FIRST_POPUP&amp;HEIGHT=450&amp;WIDTH=450&amp;START_MA","XIMIZED=FALSE&amp;VAR:CALENDAR=US&amp;VAR:SYMBOL=KEG&amp;VAR:INDEX=0"}</definedName>
    <definedName name="_536__FDSAUDITLINK__" localSheetId="0" hidden="1">{"fdsup://directions/FAT Viewer?action=UPDATE&amp;creator=factset&amp;DYN_ARGS=TRUE&amp;DOC_NAME=FAT:FQL_AUDITING_CLIENT_TEMPLATE.FAT&amp;display_string=Audit&amp;VAR:KEY=RIBQLWTMTC&amp;VAR:QUERY=RkZfRU5UUlBSX1ZBTF9EQUlMWSg0MDU3NCwsLCwsJ0RJTCcp&amp;WINDOW=FIRST_POPUP&amp;HEIGHT=450&amp;WIDTH=","450&amp;START_MAXIMIZED=FALSE&amp;VAR:CALENDAR=US&amp;VAR:SYMBOL=KEG&amp;VAR:INDEX=0"}</definedName>
    <definedName name="_536__FDSAUDITLINK__" hidden="1">{"fdsup://directions/FAT Viewer?action=UPDATE&amp;creator=factset&amp;DYN_ARGS=TRUE&amp;DOC_NAME=FAT:FQL_AUDITING_CLIENT_TEMPLATE.FAT&amp;display_string=Audit&amp;VAR:KEY=RIBQLWTMTC&amp;VAR:QUERY=RkZfRU5UUlBSX1ZBTF9EQUlMWSg0MDU3NCwsLCwsJ0RJTCcp&amp;WINDOW=FIRST_POPUP&amp;HEIGHT=450&amp;WIDTH=","450&amp;START_MAXIMIZED=FALSE&amp;VAR:CALENDAR=US&amp;VAR:SYMBOL=KEG&amp;VAR:INDEX=0"}</definedName>
    <definedName name="_537____123Graph_BCHART_1" hidden="1">#REF!</definedName>
    <definedName name="_537__FDSAUDITLINK__" localSheetId="0" hidden="1">{"fdsup://directions/FAT Viewer?action=UPDATE&amp;creator=factset&amp;DYN_ARGS=TRUE&amp;DOC_NAME=FAT:FQL_AUDITING_CLIENT_TEMPLATE.FAT&amp;display_string=Audit&amp;VAR:KEY=ZSNYXWVKPM&amp;VAR:QUERY=RkZfRUJJVERBX09QRVIoTFRNLDQwNTY3KQ==&amp;WINDOW=FIRST_POPUP&amp;HEIGHT=450&amp;WIDTH=450&amp;START_MA","XIMIZED=FALSE&amp;VAR:CALENDAR=US&amp;VAR:SYMBOL=KEG&amp;VAR:INDEX=0"}</definedName>
    <definedName name="_537__FDSAUDITLINK__" hidden="1">{"fdsup://directions/FAT Viewer?action=UPDATE&amp;creator=factset&amp;DYN_ARGS=TRUE&amp;DOC_NAME=FAT:FQL_AUDITING_CLIENT_TEMPLATE.FAT&amp;display_string=Audit&amp;VAR:KEY=ZSNYXWVKPM&amp;VAR:QUERY=RkZfRUJJVERBX09QRVIoTFRNLDQwNTY3KQ==&amp;WINDOW=FIRST_POPUP&amp;HEIGHT=450&amp;WIDTH=450&amp;START_MA","XIMIZED=FALSE&amp;VAR:CALENDAR=US&amp;VAR:SYMBOL=KEG&amp;VAR:INDEX=0"}</definedName>
    <definedName name="_538__FDSAUDITLINK__" localSheetId="0" hidden="1">{"fdsup://directions/FAT Viewer?action=UPDATE&amp;creator=factset&amp;DYN_ARGS=TRUE&amp;DOC_NAME=FAT:FQL_AUDITING_CLIENT_TEMPLATE.FAT&amp;display_string=Audit&amp;VAR:KEY=DCRYHKBALG&amp;VAR:QUERY=RkZfRU5UUlBSX1ZBTF9EQUlMWSg0MDU2NywsLCwsJ0RJTCcp&amp;WINDOW=FIRST_POPUP&amp;HEIGHT=450&amp;WIDTH=","450&amp;START_MAXIMIZED=FALSE&amp;VAR:CALENDAR=US&amp;VAR:SYMBOL=KEG&amp;VAR:INDEX=0"}</definedName>
    <definedName name="_538__FDSAUDITLINK__" hidden="1">{"fdsup://directions/FAT Viewer?action=UPDATE&amp;creator=factset&amp;DYN_ARGS=TRUE&amp;DOC_NAME=FAT:FQL_AUDITING_CLIENT_TEMPLATE.FAT&amp;display_string=Audit&amp;VAR:KEY=DCRYHKBALG&amp;VAR:QUERY=RkZfRU5UUlBSX1ZBTF9EQUlMWSg0MDU2NywsLCwsJ0RJTCcp&amp;WINDOW=FIRST_POPUP&amp;HEIGHT=450&amp;WIDTH=","450&amp;START_MAXIMIZED=FALSE&amp;VAR:CALENDAR=US&amp;VAR:SYMBOL=KEG&amp;VAR:INDEX=0"}</definedName>
    <definedName name="_539__FDSAUDITLINK__" localSheetId="0" hidden="1">{"fdsup://directions/FAT Viewer?action=UPDATE&amp;creator=factset&amp;DYN_ARGS=TRUE&amp;DOC_NAME=FAT:FQL_AUDITING_CLIENT_TEMPLATE.FAT&amp;display_string=Audit&amp;VAR:KEY=RUNYDIDYZI&amp;VAR:QUERY=RkZfRUJJVERBX09QRVIoTFRNLDQwNTYwKQ==&amp;WINDOW=FIRST_POPUP&amp;HEIGHT=450&amp;WIDTH=450&amp;START_MA","XIMIZED=FALSE&amp;VAR:CALENDAR=US&amp;VAR:SYMBOL=KEG&amp;VAR:INDEX=0"}</definedName>
    <definedName name="_539__FDSAUDITLINK__" hidden="1">{"fdsup://directions/FAT Viewer?action=UPDATE&amp;creator=factset&amp;DYN_ARGS=TRUE&amp;DOC_NAME=FAT:FQL_AUDITING_CLIENT_TEMPLATE.FAT&amp;display_string=Audit&amp;VAR:KEY=RUNYDIDYZI&amp;VAR:QUERY=RkZfRUJJVERBX09QRVIoTFRNLDQwNTYwKQ==&amp;WINDOW=FIRST_POPUP&amp;HEIGHT=450&amp;WIDTH=450&amp;START_MA","XIMIZED=FALSE&amp;VAR:CALENDAR=US&amp;VAR:SYMBOL=KEG&amp;VAR:INDEX=0"}</definedName>
    <definedName name="_54________________123Graph_CCHART_2" hidden="1">#REF!</definedName>
    <definedName name="_54______________123Graph_XCHART_1" hidden="1">#REF!</definedName>
    <definedName name="_54__123Graph_BCHART_17" hidden="1">#REF!</definedName>
    <definedName name="_54__123Graph_BCHART_25" hidden="1">#REF!</definedName>
    <definedName name="_54__123Graph_CCHART_11" hidden="1">#REF!</definedName>
    <definedName name="_54__123Graph_ECHART_12" hidden="1">#REF!</definedName>
    <definedName name="_54__123Graph_FCHART_9" hidden="1">#REF!</definedName>
    <definedName name="_54__123Graph_LBL_ACHART_1" hidden="1">#REF!</definedName>
    <definedName name="_54__123Graph_XCHART_16" hidden="1">#REF!</definedName>
    <definedName name="_54__FDSAUDITLINK__" localSheetId="0" hidden="1">{"fdsup://IBCentral/FAT Viewer?action=UPDATE&amp;creator=factset&amp;DOC_NAME=fat:reuters_qtrly_source_window.fat&amp;display_string=Audit&amp;DYN_ARGS=TRUE&amp;VAR:ID1=45230810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45230810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40____123Graph_BCHART_2" hidden="1">#REF!</definedName>
    <definedName name="_540__FDSAUDITLINK__" localSheetId="0" hidden="1">{"fdsup://directions/FAT Viewer?action=UPDATE&amp;creator=factset&amp;DYN_ARGS=TRUE&amp;DOC_NAME=FAT:FQL_AUDITING_CLIENT_TEMPLATE.FAT&amp;display_string=Audit&amp;VAR:KEY=LSVAJKXWDI&amp;VAR:QUERY=RkZfRU5UUlBSX1ZBTF9EQUlMWSg0MDU2MCwsLCwsJ0RJTCcp&amp;WINDOW=FIRST_POPUP&amp;HEIGHT=450&amp;WIDTH=","450&amp;START_MAXIMIZED=FALSE&amp;VAR:CALENDAR=US&amp;VAR:SYMBOL=KEG&amp;VAR:INDEX=0"}</definedName>
    <definedName name="_540__FDSAUDITLINK__" hidden="1">{"fdsup://directions/FAT Viewer?action=UPDATE&amp;creator=factset&amp;DYN_ARGS=TRUE&amp;DOC_NAME=FAT:FQL_AUDITING_CLIENT_TEMPLATE.FAT&amp;display_string=Audit&amp;VAR:KEY=LSVAJKXWDI&amp;VAR:QUERY=RkZfRU5UUlBSX1ZBTF9EQUlMWSg0MDU2MCwsLCwsJ0RJTCcp&amp;WINDOW=FIRST_POPUP&amp;HEIGHT=450&amp;WIDTH=","450&amp;START_MAXIMIZED=FALSE&amp;VAR:CALENDAR=US&amp;VAR:SYMBOL=KEG&amp;VAR:INDEX=0"}</definedName>
    <definedName name="_541__FDSAUDITLINK__" localSheetId="0" hidden="1">{"fdsup://directions/FAT Viewer?action=UPDATE&amp;creator=factset&amp;DYN_ARGS=TRUE&amp;DOC_NAME=FAT:FQL_AUDITING_CLIENT_TEMPLATE.FAT&amp;display_string=Audit&amp;VAR:KEY=TMVSBOTKZO&amp;VAR:QUERY=RkZfRUJJVERBX09QRVIoTFRNLDQwNTUzKQ==&amp;WINDOW=FIRST_POPUP&amp;HEIGHT=450&amp;WIDTH=450&amp;START_MA","XIMIZED=FALSE&amp;VAR:CALENDAR=US&amp;VAR:SYMBOL=KEG&amp;VAR:INDEX=0"}</definedName>
    <definedName name="_541__FDSAUDITLINK__" hidden="1">{"fdsup://directions/FAT Viewer?action=UPDATE&amp;creator=factset&amp;DYN_ARGS=TRUE&amp;DOC_NAME=FAT:FQL_AUDITING_CLIENT_TEMPLATE.FAT&amp;display_string=Audit&amp;VAR:KEY=TMVSBOTKZO&amp;VAR:QUERY=RkZfRUJJVERBX09QRVIoTFRNLDQwNTUzKQ==&amp;WINDOW=FIRST_POPUP&amp;HEIGHT=450&amp;WIDTH=450&amp;START_MA","XIMIZED=FALSE&amp;VAR:CALENDAR=US&amp;VAR:SYMBOL=KEG&amp;VAR:INDEX=0"}</definedName>
    <definedName name="_542__FDSAUDITLINK__" localSheetId="0" hidden="1">{"fdsup://directions/FAT Viewer?action=UPDATE&amp;creator=factset&amp;DYN_ARGS=TRUE&amp;DOC_NAME=FAT:FQL_AUDITING_CLIENT_TEMPLATE.FAT&amp;display_string=Audit&amp;VAR:KEY=PGHYFOXOJQ&amp;VAR:QUERY=RkZfRU5UUlBSX1ZBTF9EQUlMWSg0MDU1MywsLCwsJ0RJTCcp&amp;WINDOW=FIRST_POPUP&amp;HEIGHT=450&amp;WIDTH=","450&amp;START_MAXIMIZED=FALSE&amp;VAR:CALENDAR=US&amp;VAR:SYMBOL=KEG&amp;VAR:INDEX=0"}</definedName>
    <definedName name="_542__FDSAUDITLINK__" hidden="1">{"fdsup://directions/FAT Viewer?action=UPDATE&amp;creator=factset&amp;DYN_ARGS=TRUE&amp;DOC_NAME=FAT:FQL_AUDITING_CLIENT_TEMPLATE.FAT&amp;display_string=Audit&amp;VAR:KEY=PGHYFOXOJQ&amp;VAR:QUERY=RkZfRU5UUlBSX1ZBTF9EQUlMWSg0MDU1MywsLCwsJ0RJTCcp&amp;WINDOW=FIRST_POPUP&amp;HEIGHT=450&amp;WIDTH=","450&amp;START_MAXIMIZED=FALSE&amp;VAR:CALENDAR=US&amp;VAR:SYMBOL=KEG&amp;VAR:INDEX=0"}</definedName>
    <definedName name="_543____123Graph_BCHART_3" hidden="1">#REF!</definedName>
    <definedName name="_543__FDSAUDITLINK__" localSheetId="0" hidden="1">{"fdsup://directions/FAT Viewer?action=UPDATE&amp;creator=factset&amp;DYN_ARGS=TRUE&amp;DOC_NAME=FAT:FQL_AUDITING_CLIENT_TEMPLATE.FAT&amp;display_string=Audit&amp;VAR:KEY=LSNONIRKRW&amp;VAR:QUERY=RkZfRUJJVERBX09QRVIoTFRNLDQwNTQ2KQ==&amp;WINDOW=FIRST_POPUP&amp;HEIGHT=450&amp;WIDTH=450&amp;START_MA","XIMIZED=FALSE&amp;VAR:CALENDAR=US&amp;VAR:SYMBOL=KEG&amp;VAR:INDEX=0"}</definedName>
    <definedName name="_543__FDSAUDITLINK__" hidden="1">{"fdsup://directions/FAT Viewer?action=UPDATE&amp;creator=factset&amp;DYN_ARGS=TRUE&amp;DOC_NAME=FAT:FQL_AUDITING_CLIENT_TEMPLATE.FAT&amp;display_string=Audit&amp;VAR:KEY=LSNONIRKRW&amp;VAR:QUERY=RkZfRUJJVERBX09QRVIoTFRNLDQwNTQ2KQ==&amp;WINDOW=FIRST_POPUP&amp;HEIGHT=450&amp;WIDTH=450&amp;START_MA","XIMIZED=FALSE&amp;VAR:CALENDAR=US&amp;VAR:SYMBOL=KEG&amp;VAR:INDEX=0"}</definedName>
    <definedName name="_544__FDSAUDITLINK__" localSheetId="0" hidden="1">{"fdsup://directions/FAT Viewer?action=UPDATE&amp;creator=factset&amp;DYN_ARGS=TRUE&amp;DOC_NAME=FAT:FQL_AUDITING_CLIENT_TEMPLATE.FAT&amp;display_string=Audit&amp;VAR:KEY=RETMPCRINW&amp;VAR:QUERY=RkZfRU5UUlBSX1ZBTF9EQUlMWSg0MDU0NiwsLCwsJ0RJTCcp&amp;WINDOW=FIRST_POPUP&amp;HEIGHT=450&amp;WIDTH=","450&amp;START_MAXIMIZED=FALSE&amp;VAR:CALENDAR=US&amp;VAR:SYMBOL=KEG&amp;VAR:INDEX=0"}</definedName>
    <definedName name="_544__FDSAUDITLINK__" hidden="1">{"fdsup://directions/FAT Viewer?action=UPDATE&amp;creator=factset&amp;DYN_ARGS=TRUE&amp;DOC_NAME=FAT:FQL_AUDITING_CLIENT_TEMPLATE.FAT&amp;display_string=Audit&amp;VAR:KEY=RETMPCRINW&amp;VAR:QUERY=RkZfRU5UUlBSX1ZBTF9EQUlMWSg0MDU0NiwsLCwsJ0RJTCcp&amp;WINDOW=FIRST_POPUP&amp;HEIGHT=450&amp;WIDTH=","450&amp;START_MAXIMIZED=FALSE&amp;VAR:CALENDAR=US&amp;VAR:SYMBOL=KEG&amp;VAR:INDEX=0"}</definedName>
    <definedName name="_545__FDSAUDITLINK__" localSheetId="0" hidden="1">{"fdsup://directions/FAT Viewer?action=UPDATE&amp;creator=factset&amp;DYN_ARGS=TRUE&amp;DOC_NAME=FAT:FQL_AUDITING_CLIENT_TEMPLATE.FAT&amp;display_string=Audit&amp;VAR:KEY=ZEDSRCTCFE&amp;VAR:QUERY=RkZfRUJJVERBX09QRVIoTFRNLDQwNTM5KQ==&amp;WINDOW=FIRST_POPUP&amp;HEIGHT=450&amp;WIDTH=450&amp;START_MA","XIMIZED=FALSE&amp;VAR:CALENDAR=US&amp;VAR:SYMBOL=KEG&amp;VAR:INDEX=0"}</definedName>
    <definedName name="_545__FDSAUDITLINK__" hidden="1">{"fdsup://directions/FAT Viewer?action=UPDATE&amp;creator=factset&amp;DYN_ARGS=TRUE&amp;DOC_NAME=FAT:FQL_AUDITING_CLIENT_TEMPLATE.FAT&amp;display_string=Audit&amp;VAR:KEY=ZEDSRCTCFE&amp;VAR:QUERY=RkZfRUJJVERBX09QRVIoTFRNLDQwNTM5KQ==&amp;WINDOW=FIRST_POPUP&amp;HEIGHT=450&amp;WIDTH=450&amp;START_MA","XIMIZED=FALSE&amp;VAR:CALENDAR=US&amp;VAR:SYMBOL=KEG&amp;VAR:INDEX=0"}</definedName>
    <definedName name="_546____123Graph_CCHART_1" hidden="1">#REF!</definedName>
    <definedName name="_546__FDSAUDITLINK__" localSheetId="0" hidden="1">{"fdsup://directions/FAT Viewer?action=UPDATE&amp;creator=factset&amp;DYN_ARGS=TRUE&amp;DOC_NAME=FAT:FQL_AUDITING_CLIENT_TEMPLATE.FAT&amp;display_string=Audit&amp;VAR:KEY=ZAZUDURMPO&amp;VAR:QUERY=RkZfRU5UUlBSX1ZBTF9EQUlMWSg0MDUzOSwsLCwsJ0RJTCcp&amp;WINDOW=FIRST_POPUP&amp;HEIGHT=450&amp;WIDTH=","450&amp;START_MAXIMIZED=FALSE&amp;VAR:CALENDAR=US&amp;VAR:SYMBOL=KEG&amp;VAR:INDEX=0"}</definedName>
    <definedName name="_546__FDSAUDITLINK__" hidden="1">{"fdsup://directions/FAT Viewer?action=UPDATE&amp;creator=factset&amp;DYN_ARGS=TRUE&amp;DOC_NAME=FAT:FQL_AUDITING_CLIENT_TEMPLATE.FAT&amp;display_string=Audit&amp;VAR:KEY=ZAZUDURMPO&amp;VAR:QUERY=RkZfRU5UUlBSX1ZBTF9EQUlMWSg0MDUzOSwsLCwsJ0RJTCcp&amp;WINDOW=FIRST_POPUP&amp;HEIGHT=450&amp;WIDTH=","450&amp;START_MAXIMIZED=FALSE&amp;VAR:CALENDAR=US&amp;VAR:SYMBOL=KEG&amp;VAR:INDEX=0"}</definedName>
    <definedName name="_547__FDSAUDITLINK__" localSheetId="0" hidden="1">{"fdsup://directions/FAT Viewer?action=UPDATE&amp;creator=factset&amp;DYN_ARGS=TRUE&amp;DOC_NAME=FAT:FQL_AUDITING_CLIENT_TEMPLATE.FAT&amp;display_string=Audit&amp;VAR:KEY=XAVARYFYPW&amp;VAR:QUERY=RkZfRUJJVERBX09QRVIoTFRNLDQwNTMyKQ==&amp;WINDOW=FIRST_POPUP&amp;HEIGHT=450&amp;WIDTH=450&amp;START_MA","XIMIZED=FALSE&amp;VAR:CALENDAR=US&amp;VAR:SYMBOL=KEG&amp;VAR:INDEX=0"}</definedName>
    <definedName name="_547__FDSAUDITLINK__" hidden="1">{"fdsup://directions/FAT Viewer?action=UPDATE&amp;creator=factset&amp;DYN_ARGS=TRUE&amp;DOC_NAME=FAT:FQL_AUDITING_CLIENT_TEMPLATE.FAT&amp;display_string=Audit&amp;VAR:KEY=XAVARYFYPW&amp;VAR:QUERY=RkZfRUJJVERBX09QRVIoTFRNLDQwNTMyKQ==&amp;WINDOW=FIRST_POPUP&amp;HEIGHT=450&amp;WIDTH=450&amp;START_MA","XIMIZED=FALSE&amp;VAR:CALENDAR=US&amp;VAR:SYMBOL=KEG&amp;VAR:INDEX=0"}</definedName>
    <definedName name="_548__FDSAUDITLINK__" localSheetId="0" hidden="1">{"fdsup://directions/FAT Viewer?action=UPDATE&amp;creator=factset&amp;DYN_ARGS=TRUE&amp;DOC_NAME=FAT:FQL_AUDITING_CLIENT_TEMPLATE.FAT&amp;display_string=Audit&amp;VAR:KEY=RUFCHKRYZI&amp;VAR:QUERY=RkZfRU5UUlBSX1ZBTF9EQUlMWSg0MDUzMiwsLCwsJ0RJTCcp&amp;WINDOW=FIRST_POPUP&amp;HEIGHT=450&amp;WIDTH=","450&amp;START_MAXIMIZED=FALSE&amp;VAR:CALENDAR=US&amp;VAR:SYMBOL=KEG&amp;VAR:INDEX=0"}</definedName>
    <definedName name="_548__FDSAUDITLINK__" hidden="1">{"fdsup://directions/FAT Viewer?action=UPDATE&amp;creator=factset&amp;DYN_ARGS=TRUE&amp;DOC_NAME=FAT:FQL_AUDITING_CLIENT_TEMPLATE.FAT&amp;display_string=Audit&amp;VAR:KEY=RUFCHKRYZI&amp;VAR:QUERY=RkZfRU5UUlBSX1ZBTF9EQUlMWSg0MDUzMiwsLCwsJ0RJTCcp&amp;WINDOW=FIRST_POPUP&amp;HEIGHT=450&amp;WIDTH=","450&amp;START_MAXIMIZED=FALSE&amp;VAR:CALENDAR=US&amp;VAR:SYMBOL=KEG&amp;VAR:INDEX=0"}</definedName>
    <definedName name="_549____123Graph_CCHART_2" hidden="1">#REF!</definedName>
    <definedName name="_549__FDSAUDITLINK__" localSheetId="0" hidden="1">{"fdsup://directions/FAT Viewer?action=UPDATE&amp;creator=factset&amp;DYN_ARGS=TRUE&amp;DOC_NAME=FAT:FQL_AUDITING_CLIENT_TEMPLATE.FAT&amp;display_string=Audit&amp;VAR:KEY=TGNKVMDMFG&amp;VAR:QUERY=RkZfRUJJVERBX09QRVIoTFRNLDQwNTI1KQ==&amp;WINDOW=FIRST_POPUP&amp;HEIGHT=450&amp;WIDTH=450&amp;START_MA","XIMIZED=FALSE&amp;VAR:CALENDAR=US&amp;VAR:SYMBOL=KEG&amp;VAR:INDEX=0"}</definedName>
    <definedName name="_549__FDSAUDITLINK__" hidden="1">{"fdsup://directions/FAT Viewer?action=UPDATE&amp;creator=factset&amp;DYN_ARGS=TRUE&amp;DOC_NAME=FAT:FQL_AUDITING_CLIENT_TEMPLATE.FAT&amp;display_string=Audit&amp;VAR:KEY=TGNKVMDMFG&amp;VAR:QUERY=RkZfRUJJVERBX09QRVIoTFRNLDQwNTI1KQ==&amp;WINDOW=FIRST_POPUP&amp;HEIGHT=450&amp;WIDTH=450&amp;START_MA","XIMIZED=FALSE&amp;VAR:CALENDAR=US&amp;VAR:SYMBOL=KEG&amp;VAR:INDEX=0"}</definedName>
    <definedName name="_55______________123Graph_XCHART_2" hidden="1">#REF!</definedName>
    <definedName name="_55__123Graph_BCHART_1" hidden="1">#REF!</definedName>
    <definedName name="_55__123Graph_BCHART_18" hidden="1">#REF!</definedName>
    <definedName name="_55__123Graph_BCHART_2" hidden="1">#REF!</definedName>
    <definedName name="_55__123Graph_BCHART_26" hidden="1">#REF!</definedName>
    <definedName name="_55__123Graph_CCHART_9" hidden="1">#REF!</definedName>
    <definedName name="_55__123Graph_XCHART_2" hidden="1">#REF!</definedName>
    <definedName name="_55__123Graph_XCHART_3" hidden="1">#REF!</definedName>
    <definedName name="_55__123Graph_XCHART_4" hidden="1">#REF!</definedName>
    <definedName name="_55__FDSAUDITLINK__" localSheetId="0" hidden="1">{"fdsup://IBCentral/FAT Viewer?action=UPDATE&amp;creator=factset&amp;DOC_NAME=fat:reuters_qtrly_source_window.fat&amp;display_string=Audit&amp;DYN_ARGS=TRUE&amp;VAR:ID1=45230810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45230810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50__FDSAUDITLINK__" localSheetId="0" hidden="1">{"fdsup://directions/FAT Viewer?action=UPDATE&amp;creator=factset&amp;DYN_ARGS=TRUE&amp;DOC_NAME=FAT:FQL_AUDITING_CLIENT_TEMPLATE.FAT&amp;display_string=Audit&amp;VAR:KEY=HAZGXEHERS&amp;VAR:QUERY=RkZfRU5UUlBSX1ZBTF9EQUlMWSg0MDUyNSwsLCwsJ0RJTCcp&amp;WINDOW=FIRST_POPUP&amp;HEIGHT=450&amp;WIDTH=","450&amp;START_MAXIMIZED=FALSE&amp;VAR:CALENDAR=US&amp;VAR:SYMBOL=KEG&amp;VAR:INDEX=0"}</definedName>
    <definedName name="_550__FDSAUDITLINK__" hidden="1">{"fdsup://directions/FAT Viewer?action=UPDATE&amp;creator=factset&amp;DYN_ARGS=TRUE&amp;DOC_NAME=FAT:FQL_AUDITING_CLIENT_TEMPLATE.FAT&amp;display_string=Audit&amp;VAR:KEY=HAZGXEHERS&amp;VAR:QUERY=RkZfRU5UUlBSX1ZBTF9EQUlMWSg0MDUyNSwsLCwsJ0RJTCcp&amp;WINDOW=FIRST_POPUP&amp;HEIGHT=450&amp;WIDTH=","450&amp;START_MAXIMIZED=FALSE&amp;VAR:CALENDAR=US&amp;VAR:SYMBOL=KEG&amp;VAR:INDEX=0"}</definedName>
    <definedName name="_551__FDSAUDITLINK__" localSheetId="0" hidden="1">{"fdsup://directions/FAT Viewer?action=UPDATE&amp;creator=factset&amp;DYN_ARGS=TRUE&amp;DOC_NAME=FAT:FQL_AUDITING_CLIENT_TEMPLATE.FAT&amp;display_string=Audit&amp;VAR:KEY=DAPWBQDQFS&amp;VAR:QUERY=RkZfRUJJVERBX09QRVIoTFRNLDQwNTE4KQ==&amp;WINDOW=FIRST_POPUP&amp;HEIGHT=450&amp;WIDTH=450&amp;START_MA","XIMIZED=FALSE&amp;VAR:CALENDAR=US&amp;VAR:SYMBOL=KEG&amp;VAR:INDEX=0"}</definedName>
    <definedName name="_551__FDSAUDITLINK__" hidden="1">{"fdsup://directions/FAT Viewer?action=UPDATE&amp;creator=factset&amp;DYN_ARGS=TRUE&amp;DOC_NAME=FAT:FQL_AUDITING_CLIENT_TEMPLATE.FAT&amp;display_string=Audit&amp;VAR:KEY=DAPWBQDQFS&amp;VAR:QUERY=RkZfRUJJVERBX09QRVIoTFRNLDQwNTE4KQ==&amp;WINDOW=FIRST_POPUP&amp;HEIGHT=450&amp;WIDTH=450&amp;START_MA","XIMIZED=FALSE&amp;VAR:CALENDAR=US&amp;VAR:SYMBOL=KEG&amp;VAR:INDEX=0"}</definedName>
    <definedName name="_552____123Graph_CCHART_3" hidden="1">#REF!</definedName>
    <definedName name="_552__FDSAUDITLINK__" localSheetId="0" hidden="1">{"fdsup://directions/FAT Viewer?action=UPDATE&amp;creator=factset&amp;DYN_ARGS=TRUE&amp;DOC_NAME=FAT:FQL_AUDITING_CLIENT_TEMPLATE.FAT&amp;display_string=Audit&amp;VAR:KEY=LEVMTGVARQ&amp;VAR:QUERY=RkZfRU5UUlBSX1ZBTF9EQUlMWSg0MDUxOCwsLCwsJ0RJTCcp&amp;WINDOW=FIRST_POPUP&amp;HEIGHT=450&amp;WIDTH=","450&amp;START_MAXIMIZED=FALSE&amp;VAR:CALENDAR=US&amp;VAR:SYMBOL=KEG&amp;VAR:INDEX=0"}</definedName>
    <definedName name="_552__FDSAUDITLINK__" hidden="1">{"fdsup://directions/FAT Viewer?action=UPDATE&amp;creator=factset&amp;DYN_ARGS=TRUE&amp;DOC_NAME=FAT:FQL_AUDITING_CLIENT_TEMPLATE.FAT&amp;display_string=Audit&amp;VAR:KEY=LEVMTGVARQ&amp;VAR:QUERY=RkZfRU5UUlBSX1ZBTF9EQUlMWSg0MDUxOCwsLCwsJ0RJTCcp&amp;WINDOW=FIRST_POPUP&amp;HEIGHT=450&amp;WIDTH=","450&amp;START_MAXIMIZED=FALSE&amp;VAR:CALENDAR=US&amp;VAR:SYMBOL=KEG&amp;VAR:INDEX=0"}</definedName>
    <definedName name="_553__FDSAUDITLINK__" localSheetId="0" hidden="1">{"fdsup://directions/FAT Viewer?action=UPDATE&amp;creator=factset&amp;DYN_ARGS=TRUE&amp;DOC_NAME=FAT:FQL_AUDITING_CLIENT_TEMPLATE.FAT&amp;display_string=Audit&amp;VAR:KEY=LMJSLUXUNI&amp;VAR:QUERY=RkZfRUJJVERBX09QRVIoTFRNLDQwNTExKQ==&amp;WINDOW=FIRST_POPUP&amp;HEIGHT=450&amp;WIDTH=450&amp;START_MA","XIMIZED=FALSE&amp;VAR:CALENDAR=US&amp;VAR:SYMBOL=KEG&amp;VAR:INDEX=0"}</definedName>
    <definedName name="_553__FDSAUDITLINK__" hidden="1">{"fdsup://directions/FAT Viewer?action=UPDATE&amp;creator=factset&amp;DYN_ARGS=TRUE&amp;DOC_NAME=FAT:FQL_AUDITING_CLIENT_TEMPLATE.FAT&amp;display_string=Audit&amp;VAR:KEY=LMJSLUXUNI&amp;VAR:QUERY=RkZfRUJJVERBX09QRVIoTFRNLDQwNTExKQ==&amp;WINDOW=FIRST_POPUP&amp;HEIGHT=450&amp;WIDTH=450&amp;START_MA","XIMIZED=FALSE&amp;VAR:CALENDAR=US&amp;VAR:SYMBOL=KEG&amp;VAR:INDEX=0"}</definedName>
    <definedName name="_554__FDSAUDITLINK__" localSheetId="0" hidden="1">{"fdsup://directions/FAT Viewer?action=UPDATE&amp;creator=factset&amp;DYN_ARGS=TRUE&amp;DOC_NAME=FAT:FQL_AUDITING_CLIENT_TEMPLATE.FAT&amp;display_string=Audit&amp;VAR:KEY=BUZCLMTQHI&amp;VAR:QUERY=RkZfRU5UUlBSX1ZBTF9EQUlMWSg0MDUxMSwsLCwsJ0RJTCcp&amp;WINDOW=FIRST_POPUP&amp;HEIGHT=450&amp;WIDTH=","450&amp;START_MAXIMIZED=FALSE&amp;VAR:CALENDAR=US&amp;VAR:SYMBOL=KEG&amp;VAR:INDEX=0"}</definedName>
    <definedName name="_554__FDSAUDITLINK__" hidden="1">{"fdsup://directions/FAT Viewer?action=UPDATE&amp;creator=factset&amp;DYN_ARGS=TRUE&amp;DOC_NAME=FAT:FQL_AUDITING_CLIENT_TEMPLATE.FAT&amp;display_string=Audit&amp;VAR:KEY=BUZCLMTQHI&amp;VAR:QUERY=RkZfRU5UUlBSX1ZBTF9EQUlMWSg0MDUxMSwsLCwsJ0RJTCcp&amp;WINDOW=FIRST_POPUP&amp;HEIGHT=450&amp;WIDTH=","450&amp;START_MAXIMIZED=FALSE&amp;VAR:CALENDAR=US&amp;VAR:SYMBOL=KEG&amp;VAR:INDEX=0"}</definedName>
    <definedName name="_555____123Graph_DCHART_1" hidden="1">#REF!</definedName>
    <definedName name="_555__FDSAUDITLINK__" localSheetId="0" hidden="1">{"fdsup://directions/FAT Viewer?action=UPDATE&amp;creator=factset&amp;DYN_ARGS=TRUE&amp;DOC_NAME=FAT:FQL_AUDITING_CLIENT_TEMPLATE.FAT&amp;display_string=Audit&amp;VAR:KEY=NGFYZYRSDG&amp;VAR:QUERY=RkZfRUJJVERBX09QRVIoTFRNLDQwNTA0KQ==&amp;WINDOW=FIRST_POPUP&amp;HEIGHT=450&amp;WIDTH=450&amp;START_MA","XIMIZED=FALSE&amp;VAR:CALENDAR=US&amp;VAR:SYMBOL=KEG&amp;VAR:INDEX=0"}</definedName>
    <definedName name="_555__FDSAUDITLINK__" hidden="1">{"fdsup://directions/FAT Viewer?action=UPDATE&amp;creator=factset&amp;DYN_ARGS=TRUE&amp;DOC_NAME=FAT:FQL_AUDITING_CLIENT_TEMPLATE.FAT&amp;display_string=Audit&amp;VAR:KEY=NGFYZYRSDG&amp;VAR:QUERY=RkZfRUJJVERBX09QRVIoTFRNLDQwNTA0KQ==&amp;WINDOW=FIRST_POPUP&amp;HEIGHT=450&amp;WIDTH=450&amp;START_MA","XIMIZED=FALSE&amp;VAR:CALENDAR=US&amp;VAR:SYMBOL=KEG&amp;VAR:INDEX=0"}</definedName>
    <definedName name="_556__FDSAUDITLINK__" localSheetId="0" hidden="1">{"fdsup://directions/FAT Viewer?action=UPDATE&amp;creator=factset&amp;DYN_ARGS=TRUE&amp;DOC_NAME=FAT:FQL_AUDITING_CLIENT_TEMPLATE.FAT&amp;display_string=Audit&amp;VAR:KEY=DOXSHMDSTC&amp;VAR:QUERY=RkZfRU5UUlBSX1ZBTF9EQUlMWSg0MDUwNCwsLCwsJ0RJTCcp&amp;WINDOW=FIRST_POPUP&amp;HEIGHT=450&amp;WIDTH=","450&amp;START_MAXIMIZED=FALSE&amp;VAR:CALENDAR=US&amp;VAR:SYMBOL=KEG&amp;VAR:INDEX=0"}</definedName>
    <definedName name="_556__FDSAUDITLINK__" hidden="1">{"fdsup://directions/FAT Viewer?action=UPDATE&amp;creator=factset&amp;DYN_ARGS=TRUE&amp;DOC_NAME=FAT:FQL_AUDITING_CLIENT_TEMPLATE.FAT&amp;display_string=Audit&amp;VAR:KEY=DOXSHMDSTC&amp;VAR:QUERY=RkZfRU5UUlBSX1ZBTF9EQUlMWSg0MDUwNCwsLCwsJ0RJTCcp&amp;WINDOW=FIRST_POPUP&amp;HEIGHT=450&amp;WIDTH=","450&amp;START_MAXIMIZED=FALSE&amp;VAR:CALENDAR=US&amp;VAR:SYMBOL=KEG&amp;VAR:INDEX=0"}</definedName>
    <definedName name="_557__FDSAUDITLINK__" localSheetId="0" hidden="1">{"fdsup://directions/FAT Viewer?action=UPDATE&amp;creator=factset&amp;DYN_ARGS=TRUE&amp;DOC_NAME=FAT:FQL_AUDITING_CLIENT_TEMPLATE.FAT&amp;display_string=Audit&amp;VAR:KEY=BEBSTKLQJS&amp;VAR:QUERY=RkZfRUJJVERBX09QRVIoTFRNLDQwNDk3KQ==&amp;WINDOW=FIRST_POPUP&amp;HEIGHT=450&amp;WIDTH=450&amp;START_MA","XIMIZED=FALSE&amp;VAR:CALENDAR=US&amp;VAR:SYMBOL=KEG&amp;VAR:INDEX=0"}</definedName>
    <definedName name="_557__FDSAUDITLINK__" hidden="1">{"fdsup://directions/FAT Viewer?action=UPDATE&amp;creator=factset&amp;DYN_ARGS=TRUE&amp;DOC_NAME=FAT:FQL_AUDITING_CLIENT_TEMPLATE.FAT&amp;display_string=Audit&amp;VAR:KEY=BEBSTKLQJS&amp;VAR:QUERY=RkZfRUJJVERBX09QRVIoTFRNLDQwNDk3KQ==&amp;WINDOW=FIRST_POPUP&amp;HEIGHT=450&amp;WIDTH=450&amp;START_MA","XIMIZED=FALSE&amp;VAR:CALENDAR=US&amp;VAR:SYMBOL=KEG&amp;VAR:INDEX=0"}</definedName>
    <definedName name="_558____123Graph_DCHART_2" hidden="1">#REF!</definedName>
    <definedName name="_558__FDSAUDITLINK__" localSheetId="0" hidden="1">{"fdsup://directions/FAT Viewer?action=UPDATE&amp;creator=factset&amp;DYN_ARGS=TRUE&amp;DOC_NAME=FAT:FQL_AUDITING_CLIENT_TEMPLATE.FAT&amp;display_string=Audit&amp;VAR:KEY=DYDAPENOTO&amp;VAR:QUERY=RkZfRU5UUlBSX1ZBTF9EQUlMWSg0MDQ5NywsLCwsJ0RJTCcp&amp;WINDOW=FIRST_POPUP&amp;HEIGHT=450&amp;WIDTH=","450&amp;START_MAXIMIZED=FALSE&amp;VAR:CALENDAR=US&amp;VAR:SYMBOL=KEG&amp;VAR:INDEX=0"}</definedName>
    <definedName name="_558__FDSAUDITLINK__" hidden="1">{"fdsup://directions/FAT Viewer?action=UPDATE&amp;creator=factset&amp;DYN_ARGS=TRUE&amp;DOC_NAME=FAT:FQL_AUDITING_CLIENT_TEMPLATE.FAT&amp;display_string=Audit&amp;VAR:KEY=DYDAPENOTO&amp;VAR:QUERY=RkZfRU5UUlBSX1ZBTF9EQUlMWSg0MDQ5NywsLCwsJ0RJTCcp&amp;WINDOW=FIRST_POPUP&amp;HEIGHT=450&amp;WIDTH=","450&amp;START_MAXIMIZED=FALSE&amp;VAR:CALENDAR=US&amp;VAR:SYMBOL=KEG&amp;VAR:INDEX=0"}</definedName>
    <definedName name="_559__FDSAUDITLINK__" localSheetId="0" hidden="1">{"fdsup://directions/FAT Viewer?action=UPDATE&amp;creator=factset&amp;DYN_ARGS=TRUE&amp;DOC_NAME=FAT:FQL_AUDITING_CLIENT_TEMPLATE.FAT&amp;display_string=Audit&amp;VAR:KEY=NQDYJWPCVM&amp;VAR:QUERY=RkZfRUJJVERBX09QRVIoTFRNLDQwNDkwKQ==&amp;WINDOW=FIRST_POPUP&amp;HEIGHT=450&amp;WIDTH=450&amp;START_MA","XIMIZED=FALSE&amp;VAR:CALENDAR=US&amp;VAR:SYMBOL=KEG&amp;VAR:INDEX=0"}</definedName>
    <definedName name="_559__FDSAUDITLINK__" hidden="1">{"fdsup://directions/FAT Viewer?action=UPDATE&amp;creator=factset&amp;DYN_ARGS=TRUE&amp;DOC_NAME=FAT:FQL_AUDITING_CLIENT_TEMPLATE.FAT&amp;display_string=Audit&amp;VAR:KEY=NQDYJWPCVM&amp;VAR:QUERY=RkZfRUJJVERBX09QRVIoTFRNLDQwNDkwKQ==&amp;WINDOW=FIRST_POPUP&amp;HEIGHT=450&amp;WIDTH=450&amp;START_MA","XIMIZED=FALSE&amp;VAR:CALENDAR=US&amp;VAR:SYMBOL=KEG&amp;VAR:INDEX=0"}</definedName>
    <definedName name="_56_____________123Graph_ACHART_1" hidden="1">#REF!</definedName>
    <definedName name="_56__123Graph_BCHART_1" hidden="1">#REF!</definedName>
    <definedName name="_56__123Graph_BCHART_27" hidden="1">#REF!</definedName>
    <definedName name="_56__123Graph_D1993_1998" hidden="1">#REF!</definedName>
    <definedName name="_56__123Graph_ECHART_22" hidden="1">#REF!</definedName>
    <definedName name="_56__123Graph_LBL_BCHART_3" hidden="1">#REF!</definedName>
    <definedName name="_56__123Graph_XCHART_3" hidden="1">#REF!</definedName>
    <definedName name="_56__FDSAUDITLINK__" localSheetId="0" hidden="1">{"fdsup://IBCentral/FAT Viewer?action=UPDATE&amp;creator=factset&amp;DOC_NAME=fat:reuters_qtrly_source_window.fat&amp;display_string=Audit&amp;DYN_ARGS=TRUE&amp;VAR:ID1=98849810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98849810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6_0_0" hidden="1">#REF!</definedName>
    <definedName name="_560__FDSAUDITLINK__" localSheetId="0" hidden="1">{"fdsup://directions/FAT Viewer?action=UPDATE&amp;creator=factset&amp;DYN_ARGS=TRUE&amp;DOC_NAME=FAT:FQL_AUDITING_CLIENT_TEMPLATE.FAT&amp;display_string=Audit&amp;VAR:KEY=NITWXEFQNW&amp;VAR:QUERY=RkZfRU5UUlBSX1ZBTF9EQUlMWSg0MDQ5MCwsLCwsJ0RJTCcp&amp;WINDOW=FIRST_POPUP&amp;HEIGHT=450&amp;WIDTH=","450&amp;START_MAXIMIZED=FALSE&amp;VAR:CALENDAR=US&amp;VAR:SYMBOL=KEG&amp;VAR:INDEX=0"}</definedName>
    <definedName name="_560__FDSAUDITLINK__" hidden="1">{"fdsup://directions/FAT Viewer?action=UPDATE&amp;creator=factset&amp;DYN_ARGS=TRUE&amp;DOC_NAME=FAT:FQL_AUDITING_CLIENT_TEMPLATE.FAT&amp;display_string=Audit&amp;VAR:KEY=NITWXEFQNW&amp;VAR:QUERY=RkZfRU5UUlBSX1ZBTF9EQUlMWSg0MDQ5MCwsLCwsJ0RJTCcp&amp;WINDOW=FIRST_POPUP&amp;HEIGHT=450&amp;WIDTH=","450&amp;START_MAXIMIZED=FALSE&amp;VAR:CALENDAR=US&amp;VAR:SYMBOL=KEG&amp;VAR:INDEX=0"}</definedName>
    <definedName name="_561____123Graph_ECHART_1" hidden="1">#REF!</definedName>
    <definedName name="_561__FDSAUDITLINK__" localSheetId="0" hidden="1">{"fdsup://directions/FAT Viewer?action=UPDATE&amp;creator=factset&amp;DYN_ARGS=TRUE&amp;DOC_NAME=FAT:FQL_AUDITING_CLIENT_TEMPLATE.FAT&amp;display_string=Audit&amp;VAR:KEY=ZQBUDIVGDK&amp;VAR:QUERY=RkZfRUJJVERBX09QRVIoTFRNLDQwNDgzKQ==&amp;WINDOW=FIRST_POPUP&amp;HEIGHT=450&amp;WIDTH=450&amp;START_MA","XIMIZED=FALSE&amp;VAR:CALENDAR=US&amp;VAR:SYMBOL=KEG&amp;VAR:INDEX=0"}</definedName>
    <definedName name="_561__FDSAUDITLINK__" hidden="1">{"fdsup://directions/FAT Viewer?action=UPDATE&amp;creator=factset&amp;DYN_ARGS=TRUE&amp;DOC_NAME=FAT:FQL_AUDITING_CLIENT_TEMPLATE.FAT&amp;display_string=Audit&amp;VAR:KEY=ZQBUDIVGDK&amp;VAR:QUERY=RkZfRUJJVERBX09QRVIoTFRNLDQwNDgzKQ==&amp;WINDOW=FIRST_POPUP&amp;HEIGHT=450&amp;WIDTH=450&amp;START_MA","XIMIZED=FALSE&amp;VAR:CALENDAR=US&amp;VAR:SYMBOL=KEG&amp;VAR:INDEX=0"}</definedName>
    <definedName name="_562__FDSAUDITLINK__" localSheetId="0" hidden="1">{"fdsup://directions/FAT Viewer?action=UPDATE&amp;creator=factset&amp;DYN_ARGS=TRUE&amp;DOC_NAME=FAT:FQL_AUDITING_CLIENT_TEMPLATE.FAT&amp;display_string=Audit&amp;VAR:KEY=TUDIPWJOBO&amp;VAR:QUERY=RkZfRU5UUlBSX1ZBTF9EQUlMWSg0MDQ4MywsLCwsJ0RJTCcp&amp;WINDOW=FIRST_POPUP&amp;HEIGHT=450&amp;WIDTH=","450&amp;START_MAXIMIZED=FALSE&amp;VAR:CALENDAR=US&amp;VAR:SYMBOL=KEG&amp;VAR:INDEX=0"}</definedName>
    <definedName name="_562__FDSAUDITLINK__" hidden="1">{"fdsup://directions/FAT Viewer?action=UPDATE&amp;creator=factset&amp;DYN_ARGS=TRUE&amp;DOC_NAME=FAT:FQL_AUDITING_CLIENT_TEMPLATE.FAT&amp;display_string=Audit&amp;VAR:KEY=TUDIPWJOBO&amp;VAR:QUERY=RkZfRU5UUlBSX1ZBTF9EQUlMWSg0MDQ4MywsLCwsJ0RJTCcp&amp;WINDOW=FIRST_POPUP&amp;HEIGHT=450&amp;WIDTH=","450&amp;START_MAXIMIZED=FALSE&amp;VAR:CALENDAR=US&amp;VAR:SYMBOL=KEG&amp;VAR:INDEX=0"}</definedName>
    <definedName name="_563__FDSAUDITLINK__" localSheetId="0" hidden="1">{"fdsup://directions/FAT Viewer?action=UPDATE&amp;creator=factset&amp;DYN_ARGS=TRUE&amp;DOC_NAME=FAT:FQL_AUDITING_CLIENT_TEMPLATE.FAT&amp;display_string=Audit&amp;VAR:KEY=BQPITOVKNG&amp;VAR:QUERY=RkZfRUJJVERBX09QRVIoTFRNLDQwNDc2KQ==&amp;WINDOW=FIRST_POPUP&amp;HEIGHT=450&amp;WIDTH=450&amp;START_MA","XIMIZED=FALSE&amp;VAR:CALENDAR=US&amp;VAR:SYMBOL=KEG&amp;VAR:INDEX=0"}</definedName>
    <definedName name="_563__FDSAUDITLINK__" hidden="1">{"fdsup://directions/FAT Viewer?action=UPDATE&amp;creator=factset&amp;DYN_ARGS=TRUE&amp;DOC_NAME=FAT:FQL_AUDITING_CLIENT_TEMPLATE.FAT&amp;display_string=Audit&amp;VAR:KEY=BQPITOVKNG&amp;VAR:QUERY=RkZfRUJJVERBX09QRVIoTFRNLDQwNDc2KQ==&amp;WINDOW=FIRST_POPUP&amp;HEIGHT=450&amp;WIDTH=450&amp;START_MA","XIMIZED=FALSE&amp;VAR:CALENDAR=US&amp;VAR:SYMBOL=KEG&amp;VAR:INDEX=0"}</definedName>
    <definedName name="_564____123Graph_FCHART_1" hidden="1">#REF!</definedName>
    <definedName name="_564__FDSAUDITLINK__" localSheetId="0" hidden="1">{"fdsup://directions/FAT Viewer?action=UPDATE&amp;creator=factset&amp;DYN_ARGS=TRUE&amp;DOC_NAME=FAT:FQL_AUDITING_CLIENT_TEMPLATE.FAT&amp;display_string=Audit&amp;VAR:KEY=LEZSZSJGHA&amp;VAR:QUERY=RkZfRU5UUlBSX1ZBTF9EQUlMWSg0MDQ3NiwsLCwsJ0RJTCcp&amp;WINDOW=FIRST_POPUP&amp;HEIGHT=450&amp;WIDTH=","450&amp;START_MAXIMIZED=FALSE&amp;VAR:CALENDAR=US&amp;VAR:SYMBOL=KEG&amp;VAR:INDEX=0"}</definedName>
    <definedName name="_564__FDSAUDITLINK__" hidden="1">{"fdsup://directions/FAT Viewer?action=UPDATE&amp;creator=factset&amp;DYN_ARGS=TRUE&amp;DOC_NAME=FAT:FQL_AUDITING_CLIENT_TEMPLATE.FAT&amp;display_string=Audit&amp;VAR:KEY=LEZSZSJGHA&amp;VAR:QUERY=RkZfRU5UUlBSX1ZBTF9EQUlMWSg0MDQ3NiwsLCwsJ0RJTCcp&amp;WINDOW=FIRST_POPUP&amp;HEIGHT=450&amp;WIDTH=","450&amp;START_MAXIMIZED=FALSE&amp;VAR:CALENDAR=US&amp;VAR:SYMBOL=KEG&amp;VAR:INDEX=0"}</definedName>
    <definedName name="_565__FDSAUDITLINK__" localSheetId="0" hidden="1">{"fdsup://directions/FAT Viewer?action=UPDATE&amp;creator=factset&amp;DYN_ARGS=TRUE&amp;DOC_NAME=FAT:FQL_AUDITING_CLIENT_TEMPLATE.FAT&amp;display_string=Audit&amp;VAR:KEY=RCJWRYLSZM&amp;VAR:QUERY=RkZfRUJJVERBX09QRVIoTFRNLDQwNDY5KQ==&amp;WINDOW=FIRST_POPUP&amp;HEIGHT=450&amp;WIDTH=450&amp;START_MA","XIMIZED=FALSE&amp;VAR:CALENDAR=US&amp;VAR:SYMBOL=KEG&amp;VAR:INDEX=0"}</definedName>
    <definedName name="_565__FDSAUDITLINK__" hidden="1">{"fdsup://directions/FAT Viewer?action=UPDATE&amp;creator=factset&amp;DYN_ARGS=TRUE&amp;DOC_NAME=FAT:FQL_AUDITING_CLIENT_TEMPLATE.FAT&amp;display_string=Audit&amp;VAR:KEY=RCJWRYLSZM&amp;VAR:QUERY=RkZfRUJJVERBX09QRVIoTFRNLDQwNDY5KQ==&amp;WINDOW=FIRST_POPUP&amp;HEIGHT=450&amp;WIDTH=450&amp;START_MA","XIMIZED=FALSE&amp;VAR:CALENDAR=US&amp;VAR:SYMBOL=KEG&amp;VAR:INDEX=0"}</definedName>
    <definedName name="_566__FDSAUDITLINK__" localSheetId="0" hidden="1">{"fdsup://directions/FAT Viewer?action=UPDATE&amp;creator=factset&amp;DYN_ARGS=TRUE&amp;DOC_NAME=FAT:FQL_AUDITING_CLIENT_TEMPLATE.FAT&amp;display_string=Audit&amp;VAR:KEY=LCTCVIXABU&amp;VAR:QUERY=RkZfRU5UUlBSX1ZBTF9EQUlMWSg0MDQ2OSwsLCwsJ0RJTCcp&amp;WINDOW=FIRST_POPUP&amp;HEIGHT=450&amp;WIDTH=","450&amp;START_MAXIMIZED=FALSE&amp;VAR:CALENDAR=US&amp;VAR:SYMBOL=KEG&amp;VAR:INDEX=0"}</definedName>
    <definedName name="_566__FDSAUDITLINK__" hidden="1">{"fdsup://directions/FAT Viewer?action=UPDATE&amp;creator=factset&amp;DYN_ARGS=TRUE&amp;DOC_NAME=FAT:FQL_AUDITING_CLIENT_TEMPLATE.FAT&amp;display_string=Audit&amp;VAR:KEY=LCTCVIXABU&amp;VAR:QUERY=RkZfRU5UUlBSX1ZBTF9EQUlMWSg0MDQ2OSwsLCwsJ0RJTCcp&amp;WINDOW=FIRST_POPUP&amp;HEIGHT=450&amp;WIDTH=","450&amp;START_MAXIMIZED=FALSE&amp;VAR:CALENDAR=US&amp;VAR:SYMBOL=KEG&amp;VAR:INDEX=0"}</definedName>
    <definedName name="_567____123Graph_XCHART_1" hidden="1">#REF!</definedName>
    <definedName name="_567__FDSAUDITLINK__" localSheetId="0" hidden="1">{"fdsup://directions/FAT Viewer?action=UPDATE&amp;creator=factset&amp;DYN_ARGS=TRUE&amp;DOC_NAME=FAT:FQL_AUDITING_CLIENT_TEMPLATE.FAT&amp;display_string=Audit&amp;VAR:KEY=ZCPUHSXABI&amp;VAR:QUERY=RkZfRUJJVERBX09QRVIoTFRNLDQwNDYyKQ==&amp;WINDOW=FIRST_POPUP&amp;HEIGHT=450&amp;WIDTH=450&amp;START_MA","XIMIZED=FALSE&amp;VAR:CALENDAR=US&amp;VAR:SYMBOL=KEG&amp;VAR:INDEX=0"}</definedName>
    <definedName name="_567__FDSAUDITLINK__" hidden="1">{"fdsup://directions/FAT Viewer?action=UPDATE&amp;creator=factset&amp;DYN_ARGS=TRUE&amp;DOC_NAME=FAT:FQL_AUDITING_CLIENT_TEMPLATE.FAT&amp;display_string=Audit&amp;VAR:KEY=ZCPUHSXABI&amp;VAR:QUERY=RkZfRUJJVERBX09QRVIoTFRNLDQwNDYyKQ==&amp;WINDOW=FIRST_POPUP&amp;HEIGHT=450&amp;WIDTH=450&amp;START_MA","XIMIZED=FALSE&amp;VAR:CALENDAR=US&amp;VAR:SYMBOL=KEG&amp;VAR:INDEX=0"}</definedName>
    <definedName name="_568__FDSAUDITLINK__" localSheetId="0" hidden="1">{"fdsup://directions/FAT Viewer?action=UPDATE&amp;creator=factset&amp;DYN_ARGS=TRUE&amp;DOC_NAME=FAT:FQL_AUDITING_CLIENT_TEMPLATE.FAT&amp;display_string=Audit&amp;VAR:KEY=NIJAPWHOVK&amp;VAR:QUERY=RkZfRU5UUlBSX1ZBTF9EQUlMWSg0MDQ2MiwsLCwsJ0RJTCcp&amp;WINDOW=FIRST_POPUP&amp;HEIGHT=450&amp;WIDTH=","450&amp;START_MAXIMIZED=FALSE&amp;VAR:CALENDAR=US&amp;VAR:SYMBOL=KEG&amp;VAR:INDEX=0"}</definedName>
    <definedName name="_568__FDSAUDITLINK__" hidden="1">{"fdsup://directions/FAT Viewer?action=UPDATE&amp;creator=factset&amp;DYN_ARGS=TRUE&amp;DOC_NAME=FAT:FQL_AUDITING_CLIENT_TEMPLATE.FAT&amp;display_string=Audit&amp;VAR:KEY=NIJAPWHOVK&amp;VAR:QUERY=RkZfRU5UUlBSX1ZBTF9EQUlMWSg0MDQ2MiwsLCwsJ0RJTCcp&amp;WINDOW=FIRST_POPUP&amp;HEIGHT=450&amp;WIDTH=","450&amp;START_MAXIMIZED=FALSE&amp;VAR:CALENDAR=US&amp;VAR:SYMBOL=KEG&amp;VAR:INDEX=0"}</definedName>
    <definedName name="_569__FDSAUDITLINK__" localSheetId="0" hidden="1">{"fdsup://directions/FAT Viewer?action=UPDATE&amp;creator=factset&amp;DYN_ARGS=TRUE&amp;DOC_NAME=FAT:FQL_AUDITING_CLIENT_TEMPLATE.FAT&amp;display_string=Audit&amp;VAR:KEY=ZMDKLYVSBG&amp;VAR:QUERY=RkZfRUJJVERBX09QRVIoTFRNLDQwNDU1KQ==&amp;WINDOW=FIRST_POPUP&amp;HEIGHT=450&amp;WIDTH=450&amp;START_MA","XIMIZED=FALSE&amp;VAR:CALENDAR=US&amp;VAR:SYMBOL=KEG&amp;VAR:INDEX=0"}</definedName>
    <definedName name="_569__FDSAUDITLINK__" hidden="1">{"fdsup://directions/FAT Viewer?action=UPDATE&amp;creator=factset&amp;DYN_ARGS=TRUE&amp;DOC_NAME=FAT:FQL_AUDITING_CLIENT_TEMPLATE.FAT&amp;display_string=Audit&amp;VAR:KEY=ZMDKLYVSBG&amp;VAR:QUERY=RkZfRUJJVERBX09QRVIoTFRNLDQwNDU1KQ==&amp;WINDOW=FIRST_POPUP&amp;HEIGHT=450&amp;WIDTH=450&amp;START_MA","XIMIZED=FALSE&amp;VAR:CALENDAR=US&amp;VAR:SYMBOL=KEG&amp;VAR:INDEX=0"}</definedName>
    <definedName name="_57________________123Graph_CCHART_3" hidden="1">#REF!</definedName>
    <definedName name="_57_____________123Graph_ACHART_2" hidden="1">#REF!</definedName>
    <definedName name="_57__123Graph_BCHART_10" hidden="1">#REF!</definedName>
    <definedName name="_57__123Graph_BCHART_28" hidden="1">#REF!</definedName>
    <definedName name="_57__123Graph_XCHART_4" hidden="1">#REF!</definedName>
    <definedName name="_57__FDSAUDITLINK__" localSheetId="0" hidden="1">{"fdsup://IBCentral/FAT Viewer?action=UPDATE&amp;creator=factset&amp;DOC_NAME=fat:reuters_qtrly_source_window.fat&amp;display_string=Audit&amp;DYN_ARGS=TRUE&amp;VAR:ID1=98849810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98849810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70____123Graph_XCHART_2" hidden="1">#REF!</definedName>
    <definedName name="_570__FDSAUDITLINK__" localSheetId="0" hidden="1">{"fdsup://directions/FAT Viewer?action=UPDATE&amp;creator=factset&amp;DYN_ARGS=TRUE&amp;DOC_NAME=FAT:FQL_AUDITING_CLIENT_TEMPLATE.FAT&amp;display_string=Audit&amp;VAR:KEY=PKZAZEZABM&amp;VAR:QUERY=RkZfRU5UUlBSX1ZBTF9EQUlMWSg0MDQ1NSwsLCwsJ0RJTCcp&amp;WINDOW=FIRST_POPUP&amp;HEIGHT=450&amp;WIDTH=","450&amp;START_MAXIMIZED=FALSE&amp;VAR:CALENDAR=US&amp;VAR:SYMBOL=KEG&amp;VAR:INDEX=0"}</definedName>
    <definedName name="_570__FDSAUDITLINK__" hidden="1">{"fdsup://directions/FAT Viewer?action=UPDATE&amp;creator=factset&amp;DYN_ARGS=TRUE&amp;DOC_NAME=FAT:FQL_AUDITING_CLIENT_TEMPLATE.FAT&amp;display_string=Audit&amp;VAR:KEY=PKZAZEZABM&amp;VAR:QUERY=RkZfRU5UUlBSX1ZBTF9EQUlMWSg0MDQ1NSwsLCwsJ0RJTCcp&amp;WINDOW=FIRST_POPUP&amp;HEIGHT=450&amp;WIDTH=","450&amp;START_MAXIMIZED=FALSE&amp;VAR:CALENDAR=US&amp;VAR:SYMBOL=KEG&amp;VAR:INDEX=0"}</definedName>
    <definedName name="_571__FDSAUDITLINK__" localSheetId="0" hidden="1">{"fdsup://directions/FAT Viewer?action=UPDATE&amp;creator=factset&amp;DYN_ARGS=TRUE&amp;DOC_NAME=FAT:FQL_AUDITING_CLIENT_TEMPLATE.FAT&amp;display_string=Audit&amp;VAR:KEY=HIVURWRWJU&amp;VAR:QUERY=RkZfRUJJVERBX09QRVIoTFRNLDQwNDQ4KQ==&amp;WINDOW=FIRST_POPUP&amp;HEIGHT=450&amp;WIDTH=450&amp;START_MA","XIMIZED=FALSE&amp;VAR:CALENDAR=US&amp;VAR:SYMBOL=KEG&amp;VAR:INDEX=0"}</definedName>
    <definedName name="_571__FDSAUDITLINK__" hidden="1">{"fdsup://directions/FAT Viewer?action=UPDATE&amp;creator=factset&amp;DYN_ARGS=TRUE&amp;DOC_NAME=FAT:FQL_AUDITING_CLIENT_TEMPLATE.FAT&amp;display_string=Audit&amp;VAR:KEY=HIVURWRWJU&amp;VAR:QUERY=RkZfRUJJVERBX09QRVIoTFRNLDQwNDQ4KQ==&amp;WINDOW=FIRST_POPUP&amp;HEIGHT=450&amp;WIDTH=450&amp;START_MA","XIMIZED=FALSE&amp;VAR:CALENDAR=US&amp;VAR:SYMBOL=KEG&amp;VAR:INDEX=0"}</definedName>
    <definedName name="_572__FDSAUDITLINK__" localSheetId="0" hidden="1">{"fdsup://directions/FAT Viewer?action=UPDATE&amp;creator=factset&amp;DYN_ARGS=TRUE&amp;DOC_NAME=FAT:FQL_AUDITING_CLIENT_TEMPLATE.FAT&amp;display_string=Audit&amp;VAR:KEY=TIVYNUNUHK&amp;VAR:QUERY=RkZfRU5UUlBSX1ZBTF9EQUlMWSg0MDQ0OCwsLCwsJ0RJTCcp&amp;WINDOW=FIRST_POPUP&amp;HEIGHT=450&amp;WIDTH=","450&amp;START_MAXIMIZED=FALSE&amp;VAR:CALENDAR=US&amp;VAR:SYMBOL=KEG&amp;VAR:INDEX=0"}</definedName>
    <definedName name="_572__FDSAUDITLINK__" hidden="1">{"fdsup://directions/FAT Viewer?action=UPDATE&amp;creator=factset&amp;DYN_ARGS=TRUE&amp;DOC_NAME=FAT:FQL_AUDITING_CLIENT_TEMPLATE.FAT&amp;display_string=Audit&amp;VAR:KEY=TIVYNUNUHK&amp;VAR:QUERY=RkZfRU5UUlBSX1ZBTF9EQUlMWSg0MDQ0OCwsLCwsJ0RJTCcp&amp;WINDOW=FIRST_POPUP&amp;HEIGHT=450&amp;WIDTH=","450&amp;START_MAXIMIZED=FALSE&amp;VAR:CALENDAR=US&amp;VAR:SYMBOL=KEG&amp;VAR:INDEX=0"}</definedName>
    <definedName name="_573___123Graph_ACHART_1" hidden="1">#REF!</definedName>
    <definedName name="_573__FDSAUDITLINK__" localSheetId="0" hidden="1">{"fdsup://directions/FAT Viewer?action=UPDATE&amp;creator=factset&amp;DYN_ARGS=TRUE&amp;DOC_NAME=FAT:FQL_AUDITING_CLIENT_TEMPLATE.FAT&amp;display_string=Audit&amp;VAR:KEY=ZIVGPGDMHO&amp;VAR:QUERY=RkZfRUJJVERBX09QRVIoTFRNLDQwNDQxKQ==&amp;WINDOW=FIRST_POPUP&amp;HEIGHT=450&amp;WIDTH=450&amp;START_MA","XIMIZED=FALSE&amp;VAR:CALENDAR=US&amp;VAR:SYMBOL=KEG&amp;VAR:INDEX=0"}</definedName>
    <definedName name="_573__FDSAUDITLINK__" hidden="1">{"fdsup://directions/FAT Viewer?action=UPDATE&amp;creator=factset&amp;DYN_ARGS=TRUE&amp;DOC_NAME=FAT:FQL_AUDITING_CLIENT_TEMPLATE.FAT&amp;display_string=Audit&amp;VAR:KEY=ZIVGPGDMHO&amp;VAR:QUERY=RkZfRUJJVERBX09QRVIoTFRNLDQwNDQxKQ==&amp;WINDOW=FIRST_POPUP&amp;HEIGHT=450&amp;WIDTH=450&amp;START_MA","XIMIZED=FALSE&amp;VAR:CALENDAR=US&amp;VAR:SYMBOL=KEG&amp;VAR:INDEX=0"}</definedName>
    <definedName name="_574__FDSAUDITLINK__" localSheetId="0" hidden="1">{"fdsup://directions/FAT Viewer?action=UPDATE&amp;creator=factset&amp;DYN_ARGS=TRUE&amp;DOC_NAME=FAT:FQL_AUDITING_CLIENT_TEMPLATE.FAT&amp;display_string=Audit&amp;VAR:KEY=VUFCFIZQVW&amp;VAR:QUERY=RkZfRU5UUlBSX1ZBTF9EQUlMWSg0MDQ0MSwsLCwsJ0RJTCcp&amp;WINDOW=FIRST_POPUP&amp;HEIGHT=450&amp;WIDTH=","450&amp;START_MAXIMIZED=FALSE&amp;VAR:CALENDAR=US&amp;VAR:SYMBOL=KEG&amp;VAR:INDEX=0"}</definedName>
    <definedName name="_574__FDSAUDITLINK__" hidden="1">{"fdsup://directions/FAT Viewer?action=UPDATE&amp;creator=factset&amp;DYN_ARGS=TRUE&amp;DOC_NAME=FAT:FQL_AUDITING_CLIENT_TEMPLATE.FAT&amp;display_string=Audit&amp;VAR:KEY=VUFCFIZQVW&amp;VAR:QUERY=RkZfRU5UUlBSX1ZBTF9EQUlMWSg0MDQ0MSwsLCwsJ0RJTCcp&amp;WINDOW=FIRST_POPUP&amp;HEIGHT=450&amp;WIDTH=","450&amp;START_MAXIMIZED=FALSE&amp;VAR:CALENDAR=US&amp;VAR:SYMBOL=KEG&amp;VAR:INDEX=0"}</definedName>
    <definedName name="_575__FDSAUDITLINK__" localSheetId="0" hidden="1">{"fdsup://directions/FAT Viewer?action=UPDATE&amp;creator=factset&amp;DYN_ARGS=TRUE&amp;DOC_NAME=FAT:FQL_AUDITING_CLIENT_TEMPLATE.FAT&amp;display_string=Audit&amp;VAR:KEY=BSVUDOVMBG&amp;VAR:QUERY=RkZfRUJJVERBX09QRVIoTFRNLDQwNDM0KQ==&amp;WINDOW=FIRST_POPUP&amp;HEIGHT=450&amp;WIDTH=450&amp;START_MA","XIMIZED=FALSE&amp;VAR:CALENDAR=US&amp;VAR:SYMBOL=KEG&amp;VAR:INDEX=0"}</definedName>
    <definedName name="_575__FDSAUDITLINK__" hidden="1">{"fdsup://directions/FAT Viewer?action=UPDATE&amp;creator=factset&amp;DYN_ARGS=TRUE&amp;DOC_NAME=FAT:FQL_AUDITING_CLIENT_TEMPLATE.FAT&amp;display_string=Audit&amp;VAR:KEY=BSVUDOVMBG&amp;VAR:QUERY=RkZfRUJJVERBX09QRVIoTFRNLDQwNDM0KQ==&amp;WINDOW=FIRST_POPUP&amp;HEIGHT=450&amp;WIDTH=450&amp;START_MA","XIMIZED=FALSE&amp;VAR:CALENDAR=US&amp;VAR:SYMBOL=KEG&amp;VAR:INDEX=0"}</definedName>
    <definedName name="_576__FDSAUDITLINK__" localSheetId="0" hidden="1">{"fdsup://directions/FAT Viewer?action=UPDATE&amp;creator=factset&amp;DYN_ARGS=TRUE&amp;DOC_NAME=FAT:FQL_AUDITING_CLIENT_TEMPLATE.FAT&amp;display_string=Audit&amp;VAR:KEY=DUHGRODGHA&amp;VAR:QUERY=RkZfRU5UUlBSX1ZBTF9EQUlMWSg0MDQzNCwsLCwsJ0RJTCcp&amp;WINDOW=FIRST_POPUP&amp;HEIGHT=450&amp;WIDTH=","450&amp;START_MAXIMIZED=FALSE&amp;VAR:CALENDAR=US&amp;VAR:SYMBOL=KEG&amp;VAR:INDEX=0"}</definedName>
    <definedName name="_576__FDSAUDITLINK__" hidden="1">{"fdsup://directions/FAT Viewer?action=UPDATE&amp;creator=factset&amp;DYN_ARGS=TRUE&amp;DOC_NAME=FAT:FQL_AUDITING_CLIENT_TEMPLATE.FAT&amp;display_string=Audit&amp;VAR:KEY=DUHGRODGHA&amp;VAR:QUERY=RkZfRU5UUlBSX1ZBTF9EQUlMWSg0MDQzNCwsLCwsJ0RJTCcp&amp;WINDOW=FIRST_POPUP&amp;HEIGHT=450&amp;WIDTH=","450&amp;START_MAXIMIZED=FALSE&amp;VAR:CALENDAR=US&amp;VAR:SYMBOL=KEG&amp;VAR:INDEX=0"}</definedName>
    <definedName name="_577__FDSAUDITLINK__" localSheetId="0" hidden="1">{"fdsup://directions/FAT Viewer?action=UPDATE&amp;creator=factset&amp;DYN_ARGS=TRUE&amp;DOC_NAME=FAT:FQL_AUDITING_CLIENT_TEMPLATE.FAT&amp;display_string=Audit&amp;VAR:KEY=TQTKFGROVY&amp;VAR:QUERY=RkZfRUJJVERBX09QRVIoTFRNLDQwNDI3KQ==&amp;WINDOW=FIRST_POPUP&amp;HEIGHT=450&amp;WIDTH=450&amp;START_MA","XIMIZED=FALSE&amp;VAR:CALENDAR=US&amp;VAR:SYMBOL=KEG&amp;VAR:INDEX=0"}</definedName>
    <definedName name="_577__FDSAUDITLINK__" hidden="1">{"fdsup://directions/FAT Viewer?action=UPDATE&amp;creator=factset&amp;DYN_ARGS=TRUE&amp;DOC_NAME=FAT:FQL_AUDITING_CLIENT_TEMPLATE.FAT&amp;display_string=Audit&amp;VAR:KEY=TQTKFGROVY&amp;VAR:QUERY=RkZfRUJJVERBX09QRVIoTFRNLDQwNDI3KQ==&amp;WINDOW=FIRST_POPUP&amp;HEIGHT=450&amp;WIDTH=450&amp;START_MA","XIMIZED=FALSE&amp;VAR:CALENDAR=US&amp;VAR:SYMBOL=KEG&amp;VAR:INDEX=0"}</definedName>
    <definedName name="_578___123Graph_ACHART_2" hidden="1">#REF!</definedName>
    <definedName name="_578__FDSAUDITLINK__" localSheetId="0" hidden="1">{"fdsup://directions/FAT Viewer?action=UPDATE&amp;creator=factset&amp;DYN_ARGS=TRUE&amp;DOC_NAME=FAT:FQL_AUDITING_CLIENT_TEMPLATE.FAT&amp;display_string=Audit&amp;VAR:KEY=ZQHGRCDCBM&amp;VAR:QUERY=RkZfRU5UUlBSX1ZBTF9EQUlMWSg0MDQyNywsLCwsJ0RJTCcp&amp;WINDOW=FIRST_POPUP&amp;HEIGHT=450&amp;WIDTH=","450&amp;START_MAXIMIZED=FALSE&amp;VAR:CALENDAR=US&amp;VAR:SYMBOL=KEG&amp;VAR:INDEX=0"}</definedName>
    <definedName name="_578__FDSAUDITLINK__" hidden="1">{"fdsup://directions/FAT Viewer?action=UPDATE&amp;creator=factset&amp;DYN_ARGS=TRUE&amp;DOC_NAME=FAT:FQL_AUDITING_CLIENT_TEMPLATE.FAT&amp;display_string=Audit&amp;VAR:KEY=ZQHGRCDCBM&amp;VAR:QUERY=RkZfRU5UUlBSX1ZBTF9EQUlMWSg0MDQyNywsLCwsJ0RJTCcp&amp;WINDOW=FIRST_POPUP&amp;HEIGHT=450&amp;WIDTH=","450&amp;START_MAXIMIZED=FALSE&amp;VAR:CALENDAR=US&amp;VAR:SYMBOL=KEG&amp;VAR:INDEX=0"}</definedName>
    <definedName name="_579__FDSAUDITLINK__" localSheetId="0" hidden="1">{"fdsup://directions/FAT Viewer?action=UPDATE&amp;creator=factset&amp;DYN_ARGS=TRUE&amp;DOC_NAME=FAT:FQL_AUDITING_CLIENT_TEMPLATE.FAT&amp;display_string=Audit&amp;VAR:KEY=PMTSPMBGRO&amp;VAR:QUERY=RkZfRUJJVERBX09QRVIoTFRNLDQwNDIwKQ==&amp;WINDOW=FIRST_POPUP&amp;HEIGHT=450&amp;WIDTH=450&amp;START_MA","XIMIZED=FALSE&amp;VAR:CALENDAR=US&amp;VAR:SYMBOL=KEG&amp;VAR:INDEX=0"}</definedName>
    <definedName name="_579__FDSAUDITLINK__" hidden="1">{"fdsup://directions/FAT Viewer?action=UPDATE&amp;creator=factset&amp;DYN_ARGS=TRUE&amp;DOC_NAME=FAT:FQL_AUDITING_CLIENT_TEMPLATE.FAT&amp;display_string=Audit&amp;VAR:KEY=PMTSPMBGRO&amp;VAR:QUERY=RkZfRUJJVERBX09QRVIoTFRNLDQwNDIwKQ==&amp;WINDOW=FIRST_POPUP&amp;HEIGHT=450&amp;WIDTH=450&amp;START_MA","XIMIZED=FALSE&amp;VAR:CALENDAR=US&amp;VAR:SYMBOL=KEG&amp;VAR:INDEX=0"}</definedName>
    <definedName name="_58_____________123Graph_ACHART_3" hidden="1">#REF!</definedName>
    <definedName name="_58__123Graph_BCHART_11" hidden="1">#REF!</definedName>
    <definedName name="_58__123Graph_BCHART_29" hidden="1">#REF!</definedName>
    <definedName name="_58__123Graph_CCHART_12" hidden="1">#REF!</definedName>
    <definedName name="_58__123Graph_DCHART_1" hidden="1">#REF!</definedName>
    <definedName name="_58__123Graph_ECHART_9" hidden="1">#REF!</definedName>
    <definedName name="_58__123Graph_XCHART_4" hidden="1">#REF!</definedName>
    <definedName name="_58__123Graph_XCHART_5" hidden="1">#REF!</definedName>
    <definedName name="_58__FDSAUDITLINK__" localSheetId="0" hidden="1">{"fdsup://IBCentral/FAT Viewer?action=UPDATE&amp;creator=factset&amp;DOC_NAME=fat:reuters_qtrly_source_window.fat&amp;display_string=Audit&amp;DYN_ARGS=TRUE&amp;VAR:ID1=98849810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98849810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80__FDSAUDITLINK__" localSheetId="0" hidden="1">{"fdsup://directions/FAT Viewer?action=UPDATE&amp;creator=factset&amp;DYN_ARGS=TRUE&amp;DOC_NAME=FAT:FQL_AUDITING_CLIENT_TEMPLATE.FAT&amp;display_string=Audit&amp;VAR:KEY=DMDGTCBSRA&amp;VAR:QUERY=RkZfRU5UUlBSX1ZBTF9EQUlMWSg0MDQyMCwsLCwsJ0RJTCcp&amp;WINDOW=FIRST_POPUP&amp;HEIGHT=450&amp;WIDTH=","450&amp;START_MAXIMIZED=FALSE&amp;VAR:CALENDAR=US&amp;VAR:SYMBOL=KEG&amp;VAR:INDEX=0"}</definedName>
    <definedName name="_580__FDSAUDITLINK__" hidden="1">{"fdsup://directions/FAT Viewer?action=UPDATE&amp;creator=factset&amp;DYN_ARGS=TRUE&amp;DOC_NAME=FAT:FQL_AUDITING_CLIENT_TEMPLATE.FAT&amp;display_string=Audit&amp;VAR:KEY=DMDGTCBSRA&amp;VAR:QUERY=RkZfRU5UUlBSX1ZBTF9EQUlMWSg0MDQyMCwsLCwsJ0RJTCcp&amp;WINDOW=FIRST_POPUP&amp;HEIGHT=450&amp;WIDTH=","450&amp;START_MAXIMIZED=FALSE&amp;VAR:CALENDAR=US&amp;VAR:SYMBOL=KEG&amp;VAR:INDEX=0"}</definedName>
    <definedName name="_581__FDSAUDITLINK__" localSheetId="0" hidden="1">{"fdsup://directions/FAT Viewer?action=UPDATE&amp;creator=factset&amp;DYN_ARGS=TRUE&amp;DOC_NAME=FAT:FQL_AUDITING_CLIENT_TEMPLATE.FAT&amp;display_string=Audit&amp;VAR:KEY=ZEBUHUXMXA&amp;VAR:QUERY=RkZfRUJJVERBX09QRVIoTFRNLDQwNDEzKQ==&amp;WINDOW=FIRST_POPUP&amp;HEIGHT=450&amp;WIDTH=450&amp;START_MA","XIMIZED=FALSE&amp;VAR:CALENDAR=US&amp;VAR:SYMBOL=KEG&amp;VAR:INDEX=0"}</definedName>
    <definedName name="_581__FDSAUDITLINK__" hidden="1">{"fdsup://directions/FAT Viewer?action=UPDATE&amp;creator=factset&amp;DYN_ARGS=TRUE&amp;DOC_NAME=FAT:FQL_AUDITING_CLIENT_TEMPLATE.FAT&amp;display_string=Audit&amp;VAR:KEY=ZEBUHUXMXA&amp;VAR:QUERY=RkZfRUJJVERBX09QRVIoTFRNLDQwNDEzKQ==&amp;WINDOW=FIRST_POPUP&amp;HEIGHT=450&amp;WIDTH=450&amp;START_MA","XIMIZED=FALSE&amp;VAR:CALENDAR=US&amp;VAR:SYMBOL=KEG&amp;VAR:INDEX=0"}</definedName>
    <definedName name="_582__FDSAUDITLINK__" localSheetId="0" hidden="1">{"fdsup://directions/FAT Viewer?action=UPDATE&amp;creator=factset&amp;DYN_ARGS=TRUE&amp;DOC_NAME=FAT:FQL_AUDITING_CLIENT_TEMPLATE.FAT&amp;display_string=Audit&amp;VAR:KEY=TIDCZEZOBW&amp;VAR:QUERY=RkZfRU5UUlBSX1ZBTF9EQUlMWSg0MDQxMywsLCwsJ0RJTCcp&amp;WINDOW=FIRST_POPUP&amp;HEIGHT=450&amp;WIDTH=","450&amp;START_MAXIMIZED=FALSE&amp;VAR:CALENDAR=US&amp;VAR:SYMBOL=KEG&amp;VAR:INDEX=0"}</definedName>
    <definedName name="_582__FDSAUDITLINK__" hidden="1">{"fdsup://directions/FAT Viewer?action=UPDATE&amp;creator=factset&amp;DYN_ARGS=TRUE&amp;DOC_NAME=FAT:FQL_AUDITING_CLIENT_TEMPLATE.FAT&amp;display_string=Audit&amp;VAR:KEY=TIDCZEZOBW&amp;VAR:QUERY=RkZfRU5UUlBSX1ZBTF9EQUlMWSg0MDQxMywsLCwsJ0RJTCcp&amp;WINDOW=FIRST_POPUP&amp;HEIGHT=450&amp;WIDTH=","450&amp;START_MAXIMIZED=FALSE&amp;VAR:CALENDAR=US&amp;VAR:SYMBOL=KEG&amp;VAR:INDEX=0"}</definedName>
    <definedName name="_583___123Graph_ACHART_3" hidden="1">#REF!</definedName>
    <definedName name="_583__FDSAUDITLINK__" localSheetId="0" hidden="1">{"fdsup://directions/FAT Viewer?action=UPDATE&amp;creator=factset&amp;DYN_ARGS=TRUE&amp;DOC_NAME=FAT:FQL_AUDITING_CLIENT_TEMPLATE.FAT&amp;display_string=Audit&amp;VAR:KEY=JYLSZIDGZA&amp;VAR:QUERY=RkZfRUJJVERBX09QRVIoTFRNLDQwNDA2KQ==&amp;WINDOW=FIRST_POPUP&amp;HEIGHT=450&amp;WIDTH=450&amp;START_MA","XIMIZED=FALSE&amp;VAR:CALENDAR=US&amp;VAR:SYMBOL=KEG&amp;VAR:INDEX=0"}</definedName>
    <definedName name="_583__FDSAUDITLINK__" hidden="1">{"fdsup://directions/FAT Viewer?action=UPDATE&amp;creator=factset&amp;DYN_ARGS=TRUE&amp;DOC_NAME=FAT:FQL_AUDITING_CLIENT_TEMPLATE.FAT&amp;display_string=Audit&amp;VAR:KEY=JYLSZIDGZA&amp;VAR:QUERY=RkZfRUJJVERBX09QRVIoTFRNLDQwNDA2KQ==&amp;WINDOW=FIRST_POPUP&amp;HEIGHT=450&amp;WIDTH=450&amp;START_MA","XIMIZED=FALSE&amp;VAR:CALENDAR=US&amp;VAR:SYMBOL=KEG&amp;VAR:INDEX=0"}</definedName>
    <definedName name="_584__FDSAUDITLINK__" localSheetId="0" hidden="1">{"fdsup://directions/FAT Viewer?action=UPDATE&amp;creator=factset&amp;DYN_ARGS=TRUE&amp;DOC_NAME=FAT:FQL_AUDITING_CLIENT_TEMPLATE.FAT&amp;display_string=Audit&amp;VAR:KEY=BQBUBMFMBQ&amp;VAR:QUERY=RkZfRU5UUlBSX1ZBTF9EQUlMWSg0MDQwNiwsLCwsJ0RJTCcp&amp;WINDOW=FIRST_POPUP&amp;HEIGHT=450&amp;WIDTH=","450&amp;START_MAXIMIZED=FALSE&amp;VAR:CALENDAR=US&amp;VAR:SYMBOL=KEG&amp;VAR:INDEX=0"}</definedName>
    <definedName name="_584__FDSAUDITLINK__" hidden="1">{"fdsup://directions/FAT Viewer?action=UPDATE&amp;creator=factset&amp;DYN_ARGS=TRUE&amp;DOC_NAME=FAT:FQL_AUDITING_CLIENT_TEMPLATE.FAT&amp;display_string=Audit&amp;VAR:KEY=BQBUBMFMBQ&amp;VAR:QUERY=RkZfRU5UUlBSX1ZBTF9EQUlMWSg0MDQwNiwsLCwsJ0RJTCcp&amp;WINDOW=FIRST_POPUP&amp;HEIGHT=450&amp;WIDTH=","450&amp;START_MAXIMIZED=FALSE&amp;VAR:CALENDAR=US&amp;VAR:SYMBOL=KEG&amp;VAR:INDEX=0"}</definedName>
    <definedName name="_585__FDSAUDITLINK__" localSheetId="0" hidden="1">{"fdsup://directions/FAT Viewer?action=UPDATE&amp;creator=factset&amp;DYN_ARGS=TRUE&amp;DOC_NAME=FAT:FQL_AUDITING_CLIENT_TEMPLATE.FAT&amp;display_string=Audit&amp;VAR:KEY=VCXUNEHUBI&amp;VAR:QUERY=RkZfRUJJVERBX09QRVIoTFRNLDQwMzk5KQ==&amp;WINDOW=FIRST_POPUP&amp;HEIGHT=450&amp;WIDTH=450&amp;START_MA","XIMIZED=FALSE&amp;VAR:CALENDAR=US&amp;VAR:SYMBOL=KEG&amp;VAR:INDEX=0"}</definedName>
    <definedName name="_585__FDSAUDITLINK__" hidden="1">{"fdsup://directions/FAT Viewer?action=UPDATE&amp;creator=factset&amp;DYN_ARGS=TRUE&amp;DOC_NAME=FAT:FQL_AUDITING_CLIENT_TEMPLATE.FAT&amp;display_string=Audit&amp;VAR:KEY=VCXUNEHUBI&amp;VAR:QUERY=RkZfRUJJVERBX09QRVIoTFRNLDQwMzk5KQ==&amp;WINDOW=FIRST_POPUP&amp;HEIGHT=450&amp;WIDTH=450&amp;START_MA","XIMIZED=FALSE&amp;VAR:CALENDAR=US&amp;VAR:SYMBOL=KEG&amp;VAR:INDEX=0"}</definedName>
    <definedName name="_586__FDSAUDITLINK__" localSheetId="0" hidden="1">{"fdsup://directions/FAT Viewer?action=UPDATE&amp;creator=factset&amp;DYN_ARGS=TRUE&amp;DOC_NAME=FAT:FQL_AUDITING_CLIENT_TEMPLATE.FAT&amp;display_string=Audit&amp;VAR:KEY=BYPUFYLCZW&amp;VAR:QUERY=RkZfRU5UUlBSX1ZBTF9EQUlMWSg0MDM5OSwsLCwsJ0RJTCcp&amp;WINDOW=FIRST_POPUP&amp;HEIGHT=450&amp;WIDTH=","450&amp;START_MAXIMIZED=FALSE&amp;VAR:CALENDAR=US&amp;VAR:SYMBOL=KEG&amp;VAR:INDEX=0"}</definedName>
    <definedName name="_586__FDSAUDITLINK__" hidden="1">{"fdsup://directions/FAT Viewer?action=UPDATE&amp;creator=factset&amp;DYN_ARGS=TRUE&amp;DOC_NAME=FAT:FQL_AUDITING_CLIENT_TEMPLATE.FAT&amp;display_string=Audit&amp;VAR:KEY=BYPUFYLCZW&amp;VAR:QUERY=RkZfRU5UUlBSX1ZBTF9EQUlMWSg0MDM5OSwsLCwsJ0RJTCcp&amp;WINDOW=FIRST_POPUP&amp;HEIGHT=450&amp;WIDTH=","450&amp;START_MAXIMIZED=FALSE&amp;VAR:CALENDAR=US&amp;VAR:SYMBOL=KEG&amp;VAR:INDEX=0"}</definedName>
    <definedName name="_587__FDSAUDITLINK__" localSheetId="0" hidden="1">{"fdsup://directions/FAT Viewer?action=UPDATE&amp;creator=factset&amp;DYN_ARGS=TRUE&amp;DOC_NAME=FAT:FQL_AUDITING_CLIENT_TEMPLATE.FAT&amp;display_string=Audit&amp;VAR:KEY=JEBIXSNSBY&amp;VAR:QUERY=RkZfRUJJVERBX09QRVIoTFRNLDQwMzkyKQ==&amp;WINDOW=FIRST_POPUP&amp;HEIGHT=450&amp;WIDTH=450&amp;START_MA","XIMIZED=FALSE&amp;VAR:CALENDAR=US&amp;VAR:SYMBOL=KEG&amp;VAR:INDEX=0"}</definedName>
    <definedName name="_587__FDSAUDITLINK__" hidden="1">{"fdsup://directions/FAT Viewer?action=UPDATE&amp;creator=factset&amp;DYN_ARGS=TRUE&amp;DOC_NAME=FAT:FQL_AUDITING_CLIENT_TEMPLATE.FAT&amp;display_string=Audit&amp;VAR:KEY=JEBIXSNSBY&amp;VAR:QUERY=RkZfRUJJVERBX09QRVIoTFRNLDQwMzkyKQ==&amp;WINDOW=FIRST_POPUP&amp;HEIGHT=450&amp;WIDTH=450&amp;START_MA","XIMIZED=FALSE&amp;VAR:CALENDAR=US&amp;VAR:SYMBOL=KEG&amp;VAR:INDEX=0"}</definedName>
    <definedName name="_588___123Graph_BCHART_1" hidden="1">#REF!</definedName>
    <definedName name="_588__FDSAUDITLINK__" localSheetId="0" hidden="1">{"fdsup://directions/FAT Viewer?action=UPDATE&amp;creator=factset&amp;DYN_ARGS=TRUE&amp;DOC_NAME=FAT:FQL_AUDITING_CLIENT_TEMPLATE.FAT&amp;display_string=Audit&amp;VAR:KEY=ZKHETORIRY&amp;VAR:QUERY=RkZfRU5UUlBSX1ZBTF9EQUlMWSg0MDM5MiwsLCwsJ0RJTCcp&amp;WINDOW=FIRST_POPUP&amp;HEIGHT=450&amp;WIDTH=","450&amp;START_MAXIMIZED=FALSE&amp;VAR:CALENDAR=US&amp;VAR:SYMBOL=KEG&amp;VAR:INDEX=0"}</definedName>
    <definedName name="_588__FDSAUDITLINK__" hidden="1">{"fdsup://directions/FAT Viewer?action=UPDATE&amp;creator=factset&amp;DYN_ARGS=TRUE&amp;DOC_NAME=FAT:FQL_AUDITING_CLIENT_TEMPLATE.FAT&amp;display_string=Audit&amp;VAR:KEY=ZKHETORIRY&amp;VAR:QUERY=RkZfRU5UUlBSX1ZBTF9EQUlMWSg0MDM5MiwsLCwsJ0RJTCcp&amp;WINDOW=FIRST_POPUP&amp;HEIGHT=450&amp;WIDTH=","450&amp;START_MAXIMIZED=FALSE&amp;VAR:CALENDAR=US&amp;VAR:SYMBOL=KEG&amp;VAR:INDEX=0"}</definedName>
    <definedName name="_589__FDSAUDITLINK__" localSheetId="0" hidden="1">{"fdsup://directions/FAT Viewer?action=UPDATE&amp;creator=factset&amp;DYN_ARGS=TRUE&amp;DOC_NAME=FAT:FQL_AUDITING_CLIENT_TEMPLATE.FAT&amp;display_string=Audit&amp;VAR:KEY=VCXMTMRAJW&amp;VAR:QUERY=RkZfRUJJVERBX09QRVIoTFRNLDQwMzg1KQ==&amp;WINDOW=FIRST_POPUP&amp;HEIGHT=450&amp;WIDTH=450&amp;START_MA","XIMIZED=FALSE&amp;VAR:CALENDAR=US&amp;VAR:SYMBOL=KEG&amp;VAR:INDEX=0"}</definedName>
    <definedName name="_589__FDSAUDITLINK__" hidden="1">{"fdsup://directions/FAT Viewer?action=UPDATE&amp;creator=factset&amp;DYN_ARGS=TRUE&amp;DOC_NAME=FAT:FQL_AUDITING_CLIENT_TEMPLATE.FAT&amp;display_string=Audit&amp;VAR:KEY=VCXMTMRAJW&amp;VAR:QUERY=RkZfRUJJVERBX09QRVIoTFRNLDQwMzg1KQ==&amp;WINDOW=FIRST_POPUP&amp;HEIGHT=450&amp;WIDTH=450&amp;START_MA","XIMIZED=FALSE&amp;VAR:CALENDAR=US&amp;VAR:SYMBOL=KEG&amp;VAR:INDEX=0"}</definedName>
    <definedName name="_59_____________123Graph_BCHART_1" hidden="1">#REF!</definedName>
    <definedName name="_59__123Graph_BCHART_12" hidden="1">#REF!</definedName>
    <definedName name="_59__123Graph_BCHART_2" hidden="1">#REF!</definedName>
    <definedName name="_59__123Graph_BCHART_3" hidden="1">#REF!</definedName>
    <definedName name="_59__123Graph_XCHART_6" hidden="1">#REF!</definedName>
    <definedName name="_59__FDSAUDITLINK__" localSheetId="0" hidden="1">{"fdsup://IBCentral/FAT Viewer?action=UPDATE&amp;creator=factset&amp;DOC_NAME=fat:reuters_qtrly_source_window.fat&amp;display_string=Audit&amp;DYN_ARGS=TRUE&amp;VAR:ID1=98849810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98849810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590__FDSAUDITLINK__" localSheetId="0" hidden="1">{"fdsup://directions/FAT Viewer?action=UPDATE&amp;creator=factset&amp;DYN_ARGS=TRUE&amp;DOC_NAME=FAT:FQL_AUDITING_CLIENT_TEMPLATE.FAT&amp;display_string=Audit&amp;VAR:KEY=RCFUHSBIHC&amp;VAR:QUERY=RkZfRU5UUlBSX1ZBTF9EQUlMWSg0MDM4NSwsLCwsJ0RJTCcp&amp;WINDOW=FIRST_POPUP&amp;HEIGHT=450&amp;WIDTH=","450&amp;START_MAXIMIZED=FALSE&amp;VAR:CALENDAR=US&amp;VAR:SYMBOL=KEG&amp;VAR:INDEX=0"}</definedName>
    <definedName name="_590__FDSAUDITLINK__" hidden="1">{"fdsup://directions/FAT Viewer?action=UPDATE&amp;creator=factset&amp;DYN_ARGS=TRUE&amp;DOC_NAME=FAT:FQL_AUDITING_CLIENT_TEMPLATE.FAT&amp;display_string=Audit&amp;VAR:KEY=RCFUHSBIHC&amp;VAR:QUERY=RkZfRU5UUlBSX1ZBTF9EQUlMWSg0MDM4NSwsLCwsJ0RJTCcp&amp;WINDOW=FIRST_POPUP&amp;HEIGHT=450&amp;WIDTH=","450&amp;START_MAXIMIZED=FALSE&amp;VAR:CALENDAR=US&amp;VAR:SYMBOL=KEG&amp;VAR:INDEX=0"}</definedName>
    <definedName name="_591__FDSAUDITLINK__" localSheetId="0" hidden="1">{"fdsup://directions/FAT Viewer?action=UPDATE&amp;creator=factset&amp;DYN_ARGS=TRUE&amp;DOC_NAME=FAT:FQL_AUDITING_CLIENT_TEMPLATE.FAT&amp;display_string=Audit&amp;VAR:KEY=FYNIJOJYHI&amp;VAR:QUERY=RkZfRUJJVERBX09QRVIoTFRNLDQwMzc4KQ==&amp;WINDOW=FIRST_POPUP&amp;HEIGHT=450&amp;WIDTH=450&amp;START_MA","XIMIZED=FALSE&amp;VAR:CALENDAR=US&amp;VAR:SYMBOL=KEG&amp;VAR:INDEX=0"}</definedName>
    <definedName name="_591__FDSAUDITLINK__" hidden="1">{"fdsup://directions/FAT Viewer?action=UPDATE&amp;creator=factset&amp;DYN_ARGS=TRUE&amp;DOC_NAME=FAT:FQL_AUDITING_CLIENT_TEMPLATE.FAT&amp;display_string=Audit&amp;VAR:KEY=FYNIJOJYHI&amp;VAR:QUERY=RkZfRUJJVERBX09QRVIoTFRNLDQwMzc4KQ==&amp;WINDOW=FIRST_POPUP&amp;HEIGHT=450&amp;WIDTH=450&amp;START_MA","XIMIZED=FALSE&amp;VAR:CALENDAR=US&amp;VAR:SYMBOL=KEG&amp;VAR:INDEX=0"}</definedName>
    <definedName name="_592__FDSAUDITLINK__" localSheetId="0" hidden="1">{"fdsup://directions/FAT Viewer?action=UPDATE&amp;creator=factset&amp;DYN_ARGS=TRUE&amp;DOC_NAME=FAT:FQL_AUDITING_CLIENT_TEMPLATE.FAT&amp;display_string=Audit&amp;VAR:KEY=HKVOXUPUTY&amp;VAR:QUERY=RkZfRU5UUlBSX1ZBTF9EQUlMWSg0MDM3OCwsLCwsJ0RJTCcp&amp;WINDOW=FIRST_POPUP&amp;HEIGHT=450&amp;WIDTH=","450&amp;START_MAXIMIZED=FALSE&amp;VAR:CALENDAR=US&amp;VAR:SYMBOL=KEG&amp;VAR:INDEX=0"}</definedName>
    <definedName name="_592__FDSAUDITLINK__" hidden="1">{"fdsup://directions/FAT Viewer?action=UPDATE&amp;creator=factset&amp;DYN_ARGS=TRUE&amp;DOC_NAME=FAT:FQL_AUDITING_CLIENT_TEMPLATE.FAT&amp;display_string=Audit&amp;VAR:KEY=HKVOXUPUTY&amp;VAR:QUERY=RkZfRU5UUlBSX1ZBTF9EQUlMWSg0MDM3OCwsLCwsJ0RJTCcp&amp;WINDOW=FIRST_POPUP&amp;HEIGHT=450&amp;WIDTH=","450&amp;START_MAXIMIZED=FALSE&amp;VAR:CALENDAR=US&amp;VAR:SYMBOL=KEG&amp;VAR:INDEX=0"}</definedName>
    <definedName name="_593___123Graph_BCHART_2" hidden="1">#REF!</definedName>
    <definedName name="_593__FDSAUDITLINK__" localSheetId="0" hidden="1">{"fdsup://directions/FAT Viewer?action=UPDATE&amp;creator=factset&amp;DYN_ARGS=TRUE&amp;DOC_NAME=FAT:FQL_AUDITING_CLIENT_TEMPLATE.FAT&amp;display_string=Audit&amp;VAR:KEY=PUNYNUVGTO&amp;VAR:QUERY=RkZfRUJJVERBX09QRVIoTFRNLDQwMzcxKQ==&amp;WINDOW=FIRST_POPUP&amp;HEIGHT=450&amp;WIDTH=450&amp;START_MA","XIMIZED=FALSE&amp;VAR:CALENDAR=US&amp;VAR:SYMBOL=KEG&amp;VAR:INDEX=0"}</definedName>
    <definedName name="_593__FDSAUDITLINK__" hidden="1">{"fdsup://directions/FAT Viewer?action=UPDATE&amp;creator=factset&amp;DYN_ARGS=TRUE&amp;DOC_NAME=FAT:FQL_AUDITING_CLIENT_TEMPLATE.FAT&amp;display_string=Audit&amp;VAR:KEY=PUNYNUVGTO&amp;VAR:QUERY=RkZfRUJJVERBX09QRVIoTFRNLDQwMzcxKQ==&amp;WINDOW=FIRST_POPUP&amp;HEIGHT=450&amp;WIDTH=450&amp;START_MA","XIMIZED=FALSE&amp;VAR:CALENDAR=US&amp;VAR:SYMBOL=KEG&amp;VAR:INDEX=0"}</definedName>
    <definedName name="_594__FDSAUDITLINK__" localSheetId="0" hidden="1">{"fdsup://directions/FAT Viewer?action=UPDATE&amp;creator=factset&amp;DYN_ARGS=TRUE&amp;DOC_NAME=FAT:FQL_AUDITING_CLIENT_TEMPLATE.FAT&amp;display_string=Audit&amp;VAR:KEY=HENSNEHSLU&amp;VAR:QUERY=RkZfRU5UUlBSX1ZBTF9EQUlMWSg0MDM3MSwsLCwsJ0RJTCcp&amp;WINDOW=FIRST_POPUP&amp;HEIGHT=450&amp;WIDTH=","450&amp;START_MAXIMIZED=FALSE&amp;VAR:CALENDAR=US&amp;VAR:SYMBOL=KEG&amp;VAR:INDEX=0"}</definedName>
    <definedName name="_594__FDSAUDITLINK__" hidden="1">{"fdsup://directions/FAT Viewer?action=UPDATE&amp;creator=factset&amp;DYN_ARGS=TRUE&amp;DOC_NAME=FAT:FQL_AUDITING_CLIENT_TEMPLATE.FAT&amp;display_string=Audit&amp;VAR:KEY=HENSNEHSLU&amp;VAR:QUERY=RkZfRU5UUlBSX1ZBTF9EQUlMWSg0MDM3MSwsLCwsJ0RJTCcp&amp;WINDOW=FIRST_POPUP&amp;HEIGHT=450&amp;WIDTH=","450&amp;START_MAXIMIZED=FALSE&amp;VAR:CALENDAR=US&amp;VAR:SYMBOL=KEG&amp;VAR:INDEX=0"}</definedName>
    <definedName name="_595__FDSAUDITLINK__" localSheetId="0" hidden="1">{"fdsup://directions/FAT Viewer?action=UPDATE&amp;creator=factset&amp;DYN_ARGS=TRUE&amp;DOC_NAME=FAT:FQL_AUDITING_CLIENT_TEMPLATE.FAT&amp;display_string=Audit&amp;VAR:KEY=FCBKVEDUDE&amp;VAR:QUERY=RkZfRUJJVERBX09QRVIoTFRNLDQwMzY0KQ==&amp;WINDOW=FIRST_POPUP&amp;HEIGHT=450&amp;WIDTH=450&amp;START_MA","XIMIZED=FALSE&amp;VAR:CALENDAR=US&amp;VAR:SYMBOL=KEG&amp;VAR:INDEX=0"}</definedName>
    <definedName name="_595__FDSAUDITLINK__" hidden="1">{"fdsup://directions/FAT Viewer?action=UPDATE&amp;creator=factset&amp;DYN_ARGS=TRUE&amp;DOC_NAME=FAT:FQL_AUDITING_CLIENT_TEMPLATE.FAT&amp;display_string=Audit&amp;VAR:KEY=FCBKVEDUDE&amp;VAR:QUERY=RkZfRUJJVERBX09QRVIoTFRNLDQwMzY0KQ==&amp;WINDOW=FIRST_POPUP&amp;HEIGHT=450&amp;WIDTH=450&amp;START_MA","XIMIZED=FALSE&amp;VAR:CALENDAR=US&amp;VAR:SYMBOL=KEG&amp;VAR:INDEX=0"}</definedName>
    <definedName name="_596__FDSAUDITLINK__" localSheetId="0" hidden="1">{"fdsup://directions/FAT Viewer?action=UPDATE&amp;creator=factset&amp;DYN_ARGS=TRUE&amp;DOC_NAME=FAT:FQL_AUDITING_CLIENT_TEMPLATE.FAT&amp;display_string=Audit&amp;VAR:KEY=FOXYXEDYPU&amp;VAR:QUERY=RkZfRU5UUlBSX1ZBTF9EQUlMWSg0MDM2NCwsLCwsJ0RJTCcp&amp;WINDOW=FIRST_POPUP&amp;HEIGHT=450&amp;WIDTH=","450&amp;START_MAXIMIZED=FALSE&amp;VAR:CALENDAR=US&amp;VAR:SYMBOL=KEG&amp;VAR:INDEX=0"}</definedName>
    <definedName name="_596__FDSAUDITLINK__" hidden="1">{"fdsup://directions/FAT Viewer?action=UPDATE&amp;creator=factset&amp;DYN_ARGS=TRUE&amp;DOC_NAME=FAT:FQL_AUDITING_CLIENT_TEMPLATE.FAT&amp;display_string=Audit&amp;VAR:KEY=FOXYXEDYPU&amp;VAR:QUERY=RkZfRU5UUlBSX1ZBTF9EQUlMWSg0MDM2NCwsLCwsJ0RJTCcp&amp;WINDOW=FIRST_POPUP&amp;HEIGHT=450&amp;WIDTH=","450&amp;START_MAXIMIZED=FALSE&amp;VAR:CALENDAR=US&amp;VAR:SYMBOL=KEG&amp;VAR:INDEX=0"}</definedName>
    <definedName name="_597__FDSAUDITLINK__" localSheetId="0" hidden="1">{"fdsup://directions/FAT Viewer?action=UPDATE&amp;creator=factset&amp;DYN_ARGS=TRUE&amp;DOC_NAME=FAT:FQL_AUDITING_CLIENT_TEMPLATE.FAT&amp;display_string=Audit&amp;VAR:KEY=XMFQLERWDA&amp;VAR:QUERY=RkZfRUJJVERBX09QRVIoTFRNLDQwMzU3KQ==&amp;WINDOW=FIRST_POPUP&amp;HEIGHT=450&amp;WIDTH=450&amp;START_MA","XIMIZED=FALSE&amp;VAR:CALENDAR=US&amp;VAR:SYMBOL=KEG&amp;VAR:INDEX=0"}</definedName>
    <definedName name="_597__FDSAUDITLINK__" hidden="1">{"fdsup://directions/FAT Viewer?action=UPDATE&amp;creator=factset&amp;DYN_ARGS=TRUE&amp;DOC_NAME=FAT:FQL_AUDITING_CLIENT_TEMPLATE.FAT&amp;display_string=Audit&amp;VAR:KEY=XMFQLERWDA&amp;VAR:QUERY=RkZfRUJJVERBX09QRVIoTFRNLDQwMzU3KQ==&amp;WINDOW=FIRST_POPUP&amp;HEIGHT=450&amp;WIDTH=450&amp;START_MA","XIMIZED=FALSE&amp;VAR:CALENDAR=US&amp;VAR:SYMBOL=KEG&amp;VAR:INDEX=0"}</definedName>
    <definedName name="_598___123Graph_BCHART_3" hidden="1">#REF!</definedName>
    <definedName name="_598__FDSAUDITLINK__" localSheetId="0" hidden="1">{"fdsup://directions/FAT Viewer?action=UPDATE&amp;creator=factset&amp;DYN_ARGS=TRUE&amp;DOC_NAME=FAT:FQL_AUDITING_CLIENT_TEMPLATE.FAT&amp;display_string=Audit&amp;VAR:KEY=RGHKVMRMPG&amp;VAR:QUERY=RkZfRU5UUlBSX1ZBTF9EQUlMWSg0MDM1NywsLCwsJ0RJTCcp&amp;WINDOW=FIRST_POPUP&amp;HEIGHT=450&amp;WIDTH=","450&amp;START_MAXIMIZED=FALSE&amp;VAR:CALENDAR=US&amp;VAR:SYMBOL=KEG&amp;VAR:INDEX=0"}</definedName>
    <definedName name="_598__FDSAUDITLINK__" hidden="1">{"fdsup://directions/FAT Viewer?action=UPDATE&amp;creator=factset&amp;DYN_ARGS=TRUE&amp;DOC_NAME=FAT:FQL_AUDITING_CLIENT_TEMPLATE.FAT&amp;display_string=Audit&amp;VAR:KEY=RGHKVMRMPG&amp;VAR:QUERY=RkZfRU5UUlBSX1ZBTF9EQUlMWSg0MDM1NywsLCwsJ0RJTCcp&amp;WINDOW=FIRST_POPUP&amp;HEIGHT=450&amp;WIDTH=","450&amp;START_MAXIMIZED=FALSE&amp;VAR:CALENDAR=US&amp;VAR:SYMBOL=KEG&amp;VAR:INDEX=0"}</definedName>
    <definedName name="_599__FDSAUDITLINK__" localSheetId="0" hidden="1">{"fdsup://directions/FAT Viewer?action=UPDATE&amp;creator=factset&amp;DYN_ARGS=TRUE&amp;DOC_NAME=FAT:FQL_AUDITING_CLIENT_TEMPLATE.FAT&amp;display_string=Audit&amp;VAR:KEY=XINSFCXMBG&amp;VAR:QUERY=RkZfRUJJVERBX09QRVIoTFRNLDQwMzUwKQ==&amp;WINDOW=FIRST_POPUP&amp;HEIGHT=450&amp;WIDTH=450&amp;START_MA","XIMIZED=FALSE&amp;VAR:CALENDAR=US&amp;VAR:SYMBOL=KEG&amp;VAR:INDEX=0"}</definedName>
    <definedName name="_599__FDSAUDITLINK__" hidden="1">{"fdsup://directions/FAT Viewer?action=UPDATE&amp;creator=factset&amp;DYN_ARGS=TRUE&amp;DOC_NAME=FAT:FQL_AUDITING_CLIENT_TEMPLATE.FAT&amp;display_string=Audit&amp;VAR:KEY=XINSFCXMBG&amp;VAR:QUERY=RkZfRUJJVERBX09QRVIoTFRNLDQwMzUwKQ==&amp;WINDOW=FIRST_POPUP&amp;HEIGHT=450&amp;WIDTH=450&amp;START_MA","XIMIZED=FALSE&amp;VAR:CALENDAR=US&amp;VAR:SYMBOL=KEG&amp;VAR:INDEX=0"}</definedName>
    <definedName name="_5F" hidden="1">#REF!</definedName>
    <definedName name="_5G300_" hidden="1">#REF!</definedName>
    <definedName name="_6_________________123Graph_ACHART_3" hidden="1">#REF!</definedName>
    <definedName name="_6_________________123Graph_CCHART_1" hidden="1">#REF!</definedName>
    <definedName name="_6_____123Graph_CCHART_4" hidden="1">#REF!</definedName>
    <definedName name="_6____123Graph_BCHART_3" hidden="1">#REF!</definedName>
    <definedName name="_6__123Graph_ACHART_11" hidden="1">#REF!</definedName>
    <definedName name="_6__123Graph_ACHART_14" hidden="1">#REF!</definedName>
    <definedName name="_6__123Graph_ACHART_17" hidden="1">#REF!</definedName>
    <definedName name="_6__123Graph_ACHART_3" hidden="1">#REF!</definedName>
    <definedName name="_6__123Graph_ACHART_6" hidden="1">#REF!</definedName>
    <definedName name="_6__123Graph_ACHART_9" hidden="1">#REF!</definedName>
    <definedName name="_6__123Graph_BCHART_1" hidden="1">#REF!</definedName>
    <definedName name="_6__123Graph_BCHART_10" hidden="1">#REF!</definedName>
    <definedName name="_6__123Graph_BCHART_12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1999_2004" hidden="1">#REF!</definedName>
    <definedName name="_6__123Graph_CCHART_3" hidden="1">#REF!</definedName>
    <definedName name="_6__123Graph_CCHART_4" hidden="1">#REF!</definedName>
    <definedName name="_6__123Graph_DCHART_1" hidden="1">#REF!</definedName>
    <definedName name="_6__123Graph_F图表_1A" hidden="1">#REF!</definedName>
    <definedName name="_6__123Graph_LBL_ACHART_1" hidden="1">#REF!</definedName>
    <definedName name="_6__123Graph_XChart_2A" hidden="1">#REF!</definedName>
    <definedName name="_6__123Graph_XCHART_5" hidden="1">#REF!</definedName>
    <definedName name="_6__FDSAUDITLINK__" localSheetId="0" hidden="1">{"fdsup://IBCentral/FAT Viewer?action=UPDATE&amp;creator=factset&amp;DOC_NAME=fat:reuters_qtrly_source_window.fat&amp;display_string=Audit&amp;DYN_ARGS=TRUE&amp;VAR:ID1=98849810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6__FDSAUDITLINK__" hidden="1">{"fdsup://IBCentral/FAT Viewer?action=UPDATE&amp;creator=factset&amp;DOC_NAME=fat:reuters_qtrly_source_window.fat&amp;display_string=Audit&amp;DYN_ARGS=TRUE&amp;VAR:ID1=98849810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6__FDSAUDITLINK___1" localSheetId="0" hidden="1">{"fdsup://directions/FAT Viewer?action=UPDATE&amp;creator=factset&amp;DYN_ARGS=TRUE&amp;DOC_NAME=FAT:FQL_AUDITING_CLIENT_TEMPLATE.FAT&amp;display_string=Audit&amp;VAR:KEY=ZEVKZSPWXU&amp;VAR:QUERY=RkZfQ0FTSF9DT05WX0NZQ0xFKEFOTiwwLDAp&amp;WINDOW=FIRST_POPUP&amp;HEIGHT=450&amp;WIDTH=450&amp;START_MA","XIMIZED=FALSE&amp;VAR:CALENDAR=FIVEDAY&amp;VAR:SYMBOL=40537Q20&amp;VAR:INDEX=0"}</definedName>
    <definedName name="_6__FDSAUDITLINK___1" hidden="1">{"fdsup://directions/FAT Viewer?action=UPDATE&amp;creator=factset&amp;DYN_ARGS=TRUE&amp;DOC_NAME=FAT:FQL_AUDITING_CLIENT_TEMPLATE.FAT&amp;display_string=Audit&amp;VAR:KEY=ZEVKZSPWXU&amp;VAR:QUERY=RkZfQ0FTSF9DT05WX0NZQ0xFKEFOTiwwLDAp&amp;WINDOW=FIRST_POPUP&amp;HEIGHT=450&amp;WIDTH=450&amp;START_MA","XIMIZED=FALSE&amp;VAR:CALENDAR=FIVEDAY&amp;VAR:SYMBOL=40537Q20&amp;VAR:INDEX=0"}</definedName>
    <definedName name="_60________________123Graph_DCHART_1" hidden="1">#REF!</definedName>
    <definedName name="_60_____________123Graph_BCHART_2" hidden="1">#REF!</definedName>
    <definedName name="_60__123Graph_ACHART_3" hidden="1">#REF!</definedName>
    <definedName name="_60__123Graph_BCHART_13" hidden="1">#REF!</definedName>
    <definedName name="_60__123Graph_BCHART_22" hidden="1">#REF!</definedName>
    <definedName name="_60__123Graph_BCHART_30" hidden="1">#REF!</definedName>
    <definedName name="_60__123Graph_FCHART_22" hidden="1">#REF!</definedName>
    <definedName name="_60__123Graph_LBL_ACHART_2" hidden="1">#REF!</definedName>
    <definedName name="_60__123Graph_XCHART_1" hidden="1">#REF!</definedName>
    <definedName name="_60__123Graph_XCHART_7" hidden="1">#REF!</definedName>
    <definedName name="_60__FDSAUDITLINK__" localSheetId="0" hidden="1">{"fdsup://IBCentral/FAT Viewer?action=UPDATE&amp;creator=factset&amp;DOC_NAME=fat:reuters_qtrly_source_window.fat&amp;display_string=Audit&amp;DYN_ARGS=TRUE&amp;VAR:ID1=98849810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qtrly_source_window.fat&amp;display_string=Audit&amp;DYN_ARGS=TRUE&amp;VAR:ID1=98849810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00__FDSAUDITLINK__" localSheetId="0" hidden="1">{"fdsup://directions/FAT Viewer?action=UPDATE&amp;creator=factset&amp;DYN_ARGS=TRUE&amp;DOC_NAME=FAT:FQL_AUDITING_CLIENT_TEMPLATE.FAT&amp;display_string=Audit&amp;VAR:KEY=ZSPCJKDODM&amp;VAR:QUERY=RkZfRU5UUlBSX1ZBTF9EQUlMWSg0MDM1MCwsLCwsJ0RJTCcp&amp;WINDOW=FIRST_POPUP&amp;HEIGHT=450&amp;WIDTH=","450&amp;START_MAXIMIZED=FALSE&amp;VAR:CALENDAR=US&amp;VAR:SYMBOL=KEG&amp;VAR:INDEX=0"}</definedName>
    <definedName name="_600__FDSAUDITLINK__" hidden="1">{"fdsup://directions/FAT Viewer?action=UPDATE&amp;creator=factset&amp;DYN_ARGS=TRUE&amp;DOC_NAME=FAT:FQL_AUDITING_CLIENT_TEMPLATE.FAT&amp;display_string=Audit&amp;VAR:KEY=ZSPCJKDODM&amp;VAR:QUERY=RkZfRU5UUlBSX1ZBTF9EQUlMWSg0MDM1MCwsLCwsJ0RJTCcp&amp;WINDOW=FIRST_POPUP&amp;HEIGHT=450&amp;WIDTH=","450&amp;START_MAXIMIZED=FALSE&amp;VAR:CALENDAR=US&amp;VAR:SYMBOL=KEG&amp;VAR:INDEX=0"}</definedName>
    <definedName name="_601__FDSAUDITLINK__" localSheetId="0" hidden="1">{"fdsup://directions/FAT Viewer?action=UPDATE&amp;creator=factset&amp;DYN_ARGS=TRUE&amp;DOC_NAME=FAT:FQL_AUDITING_CLIENT_TEMPLATE.FAT&amp;display_string=Audit&amp;VAR:KEY=PMDCJKNWVI&amp;VAR:QUERY=RkZfRUJJVERBX09QRVIoTFRNLDQwMzQzKQ==&amp;WINDOW=FIRST_POPUP&amp;HEIGHT=450&amp;WIDTH=450&amp;START_MA","XIMIZED=FALSE&amp;VAR:CALENDAR=US&amp;VAR:SYMBOL=KEG&amp;VAR:INDEX=0"}</definedName>
    <definedName name="_601__FDSAUDITLINK__" hidden="1">{"fdsup://directions/FAT Viewer?action=UPDATE&amp;creator=factset&amp;DYN_ARGS=TRUE&amp;DOC_NAME=FAT:FQL_AUDITING_CLIENT_TEMPLATE.FAT&amp;display_string=Audit&amp;VAR:KEY=PMDCJKNWVI&amp;VAR:QUERY=RkZfRUJJVERBX09QRVIoTFRNLDQwMzQzKQ==&amp;WINDOW=FIRST_POPUP&amp;HEIGHT=450&amp;WIDTH=450&amp;START_MA","XIMIZED=FALSE&amp;VAR:CALENDAR=US&amp;VAR:SYMBOL=KEG&amp;VAR:INDEX=0"}</definedName>
    <definedName name="_602__FDSAUDITLINK__" localSheetId="0" hidden="1">{"fdsup://directions/FAT Viewer?action=UPDATE&amp;creator=factset&amp;DYN_ARGS=TRUE&amp;DOC_NAME=FAT:FQL_AUDITING_CLIENT_TEMPLATE.FAT&amp;display_string=Audit&amp;VAR:KEY=XMBODWHMVE&amp;VAR:QUERY=RkZfRU5UUlBSX1ZBTF9EQUlMWSg0MDM0MywsLCwsJ0RJTCcp&amp;WINDOW=FIRST_POPUP&amp;HEIGHT=450&amp;WIDTH=","450&amp;START_MAXIMIZED=FALSE&amp;VAR:CALENDAR=US&amp;VAR:SYMBOL=KEG&amp;VAR:INDEX=0"}</definedName>
    <definedName name="_602__FDSAUDITLINK__" hidden="1">{"fdsup://directions/FAT Viewer?action=UPDATE&amp;creator=factset&amp;DYN_ARGS=TRUE&amp;DOC_NAME=FAT:FQL_AUDITING_CLIENT_TEMPLATE.FAT&amp;display_string=Audit&amp;VAR:KEY=XMBODWHMVE&amp;VAR:QUERY=RkZfRU5UUlBSX1ZBTF9EQUlMWSg0MDM0MywsLCwsJ0RJTCcp&amp;WINDOW=FIRST_POPUP&amp;HEIGHT=450&amp;WIDTH=","450&amp;START_MAXIMIZED=FALSE&amp;VAR:CALENDAR=US&amp;VAR:SYMBOL=KEG&amp;VAR:INDEX=0"}</definedName>
    <definedName name="_603___123Graph_CCHART_1" hidden="1">#REF!</definedName>
    <definedName name="_603__FDSAUDITLINK__" localSheetId="0" hidden="1">{"fdsup://directions/FAT Viewer?action=UPDATE&amp;creator=factset&amp;DYN_ARGS=TRUE&amp;DOC_NAME=FAT:FQL_AUDITING_CLIENT_TEMPLATE.FAT&amp;display_string=Audit&amp;VAR:KEY=JKRIVWDUVU&amp;VAR:QUERY=RkZfRUJJVERBX09QRVIoTFRNLDQwMzM2KQ==&amp;WINDOW=FIRST_POPUP&amp;HEIGHT=450&amp;WIDTH=450&amp;START_MA","XIMIZED=FALSE&amp;VAR:CALENDAR=US&amp;VAR:SYMBOL=KEG&amp;VAR:INDEX=0"}</definedName>
    <definedName name="_603__FDSAUDITLINK__" hidden="1">{"fdsup://directions/FAT Viewer?action=UPDATE&amp;creator=factset&amp;DYN_ARGS=TRUE&amp;DOC_NAME=FAT:FQL_AUDITING_CLIENT_TEMPLATE.FAT&amp;display_string=Audit&amp;VAR:KEY=JKRIVWDUVU&amp;VAR:QUERY=RkZfRUJJVERBX09QRVIoTFRNLDQwMzM2KQ==&amp;WINDOW=FIRST_POPUP&amp;HEIGHT=450&amp;WIDTH=450&amp;START_MA","XIMIZED=FALSE&amp;VAR:CALENDAR=US&amp;VAR:SYMBOL=KEG&amp;VAR:INDEX=0"}</definedName>
    <definedName name="_604__FDSAUDITLINK__" localSheetId="0" hidden="1">{"fdsup://directions/FAT Viewer?action=UPDATE&amp;creator=factset&amp;DYN_ARGS=TRUE&amp;DOC_NAME=FAT:FQL_AUDITING_CLIENT_TEMPLATE.FAT&amp;display_string=Audit&amp;VAR:KEY=BEFKXKTOTE&amp;VAR:QUERY=RkZfRU5UUlBSX1ZBTF9EQUlMWSg0MDMzNiwsLCwsJ0RJTCcp&amp;WINDOW=FIRST_POPUP&amp;HEIGHT=450&amp;WIDTH=","450&amp;START_MAXIMIZED=FALSE&amp;VAR:CALENDAR=US&amp;VAR:SYMBOL=KEG&amp;VAR:INDEX=0"}</definedName>
    <definedName name="_604__FDSAUDITLINK__" hidden="1">{"fdsup://directions/FAT Viewer?action=UPDATE&amp;creator=factset&amp;DYN_ARGS=TRUE&amp;DOC_NAME=FAT:FQL_AUDITING_CLIENT_TEMPLATE.FAT&amp;display_string=Audit&amp;VAR:KEY=BEFKXKTOTE&amp;VAR:QUERY=RkZfRU5UUlBSX1ZBTF9EQUlMWSg0MDMzNiwsLCwsJ0RJTCcp&amp;WINDOW=FIRST_POPUP&amp;HEIGHT=450&amp;WIDTH=","450&amp;START_MAXIMIZED=FALSE&amp;VAR:CALENDAR=US&amp;VAR:SYMBOL=KEG&amp;VAR:INDEX=0"}</definedName>
    <definedName name="_605__FDSAUDITLINK__" localSheetId="0" hidden="1">{"fdsup://directions/FAT Viewer?action=UPDATE&amp;creator=factset&amp;DYN_ARGS=TRUE&amp;DOC_NAME=FAT:FQL_AUDITING_CLIENT_TEMPLATE.FAT&amp;display_string=Audit&amp;VAR:KEY=PMPERULIDY&amp;VAR:QUERY=RkZfRUJJVERBX09QRVIoTFRNLDQwMzI5KQ==&amp;WINDOW=FIRST_POPUP&amp;HEIGHT=450&amp;WIDTH=450&amp;START_MA","XIMIZED=FALSE&amp;VAR:CALENDAR=US&amp;VAR:SYMBOL=KEG&amp;VAR:INDEX=0"}</definedName>
    <definedName name="_605__FDSAUDITLINK__" hidden="1">{"fdsup://directions/FAT Viewer?action=UPDATE&amp;creator=factset&amp;DYN_ARGS=TRUE&amp;DOC_NAME=FAT:FQL_AUDITING_CLIENT_TEMPLATE.FAT&amp;display_string=Audit&amp;VAR:KEY=PMPERULIDY&amp;VAR:QUERY=RkZfRUJJVERBX09QRVIoTFRNLDQwMzI5KQ==&amp;WINDOW=FIRST_POPUP&amp;HEIGHT=450&amp;WIDTH=450&amp;START_MA","XIMIZED=FALSE&amp;VAR:CALENDAR=US&amp;VAR:SYMBOL=KEG&amp;VAR:INDEX=0"}</definedName>
    <definedName name="_606___123Graph_CCHART_2" hidden="1">#REF!</definedName>
    <definedName name="_606__FDSAUDITLINK__" localSheetId="0" hidden="1">{"fdsup://directions/FAT Viewer?action=UPDATE&amp;creator=factset&amp;DYN_ARGS=TRUE&amp;DOC_NAME=FAT:FQL_AUDITING_CLIENT_TEMPLATE.FAT&amp;display_string=Audit&amp;VAR:KEY=VSZEZUBQJC&amp;VAR:QUERY=RkZfRU5UUlBSX1ZBTF9EQUlMWSg0MDMyOSwsLCwsJ0RJTCcp&amp;WINDOW=FIRST_POPUP&amp;HEIGHT=450&amp;WIDTH=","450&amp;START_MAXIMIZED=FALSE&amp;VAR:CALENDAR=US&amp;VAR:SYMBOL=KEG&amp;VAR:INDEX=0"}</definedName>
    <definedName name="_606__FDSAUDITLINK__" hidden="1">{"fdsup://directions/FAT Viewer?action=UPDATE&amp;creator=factset&amp;DYN_ARGS=TRUE&amp;DOC_NAME=FAT:FQL_AUDITING_CLIENT_TEMPLATE.FAT&amp;display_string=Audit&amp;VAR:KEY=VSZEZUBQJC&amp;VAR:QUERY=RkZfRU5UUlBSX1ZBTF9EQUlMWSg0MDMyOSwsLCwsJ0RJTCcp&amp;WINDOW=FIRST_POPUP&amp;HEIGHT=450&amp;WIDTH=","450&amp;START_MAXIMIZED=FALSE&amp;VAR:CALENDAR=US&amp;VAR:SYMBOL=KEG&amp;VAR:INDEX=0"}</definedName>
    <definedName name="_607__FDSAUDITLINK__" localSheetId="0" hidden="1">{"fdsup://directions/FAT Viewer?action=UPDATE&amp;creator=factset&amp;DYN_ARGS=TRUE&amp;DOC_NAME=FAT:FQL_AUDITING_CLIENT_TEMPLATE.FAT&amp;display_string=Audit&amp;VAR:KEY=DMDQJYPKLI&amp;VAR:QUERY=RkZfRUJJVERBX09QRVIoTFRNLDQwMzIyKQ==&amp;WINDOW=FIRST_POPUP&amp;HEIGHT=450&amp;WIDTH=450&amp;START_MA","XIMIZED=FALSE&amp;VAR:CALENDAR=US&amp;VAR:SYMBOL=KEG&amp;VAR:INDEX=0"}</definedName>
    <definedName name="_607__FDSAUDITLINK__" hidden="1">{"fdsup://directions/FAT Viewer?action=UPDATE&amp;creator=factset&amp;DYN_ARGS=TRUE&amp;DOC_NAME=FAT:FQL_AUDITING_CLIENT_TEMPLATE.FAT&amp;display_string=Audit&amp;VAR:KEY=DMDQJYPKLI&amp;VAR:QUERY=RkZfRUJJVERBX09QRVIoTFRNLDQwMzIyKQ==&amp;WINDOW=FIRST_POPUP&amp;HEIGHT=450&amp;WIDTH=450&amp;START_MA","XIMIZED=FALSE&amp;VAR:CALENDAR=US&amp;VAR:SYMBOL=KEG&amp;VAR:INDEX=0"}</definedName>
    <definedName name="_608__FDSAUDITLINK__" localSheetId="0" hidden="1">{"fdsup://directions/FAT Viewer?action=UPDATE&amp;creator=factset&amp;DYN_ARGS=TRUE&amp;DOC_NAME=FAT:FQL_AUDITING_CLIENT_TEMPLATE.FAT&amp;display_string=Audit&amp;VAR:KEY=JSPMFUZALK&amp;VAR:QUERY=RkZfRU5UUlBSX1ZBTF9EQUlMWSg0MDMyMiwsLCwsJ0RJTCcp&amp;WINDOW=FIRST_POPUP&amp;HEIGHT=450&amp;WIDTH=","450&amp;START_MAXIMIZED=FALSE&amp;VAR:CALENDAR=US&amp;VAR:SYMBOL=KEG&amp;VAR:INDEX=0"}</definedName>
    <definedName name="_608__FDSAUDITLINK__" hidden="1">{"fdsup://directions/FAT Viewer?action=UPDATE&amp;creator=factset&amp;DYN_ARGS=TRUE&amp;DOC_NAME=FAT:FQL_AUDITING_CLIENT_TEMPLATE.FAT&amp;display_string=Audit&amp;VAR:KEY=JSPMFUZALK&amp;VAR:QUERY=RkZfRU5UUlBSX1ZBTF9EQUlMWSg0MDMyMiwsLCwsJ0RJTCcp&amp;WINDOW=FIRST_POPUP&amp;HEIGHT=450&amp;WIDTH=","450&amp;START_MAXIMIZED=FALSE&amp;VAR:CALENDAR=US&amp;VAR:SYMBOL=KEG&amp;VAR:INDEX=0"}</definedName>
    <definedName name="_609__FDSAUDITLINK__" localSheetId="0" hidden="1">{"fdsup://directions/FAT Viewer?action=UPDATE&amp;creator=factset&amp;DYN_ARGS=TRUE&amp;DOC_NAME=FAT:FQL_AUDITING_CLIENT_TEMPLATE.FAT&amp;display_string=Audit&amp;VAR:KEY=RQBMXAPMFC&amp;VAR:QUERY=RkZfRUJJVERBX09QRVIoTFRNLDQwMzE1KQ==&amp;WINDOW=FIRST_POPUP&amp;HEIGHT=450&amp;WIDTH=450&amp;START_MA","XIMIZED=FALSE&amp;VAR:CALENDAR=US&amp;VAR:SYMBOL=KEG&amp;VAR:INDEX=0"}</definedName>
    <definedName name="_609__FDSAUDITLINK__" hidden="1">{"fdsup://directions/FAT Viewer?action=UPDATE&amp;creator=factset&amp;DYN_ARGS=TRUE&amp;DOC_NAME=FAT:FQL_AUDITING_CLIENT_TEMPLATE.FAT&amp;display_string=Audit&amp;VAR:KEY=RQBMXAPMFC&amp;VAR:QUERY=RkZfRUJJVERBX09QRVIoTFRNLDQwMzE1KQ==&amp;WINDOW=FIRST_POPUP&amp;HEIGHT=450&amp;WIDTH=450&amp;START_MA","XIMIZED=FALSE&amp;VAR:CALENDAR=US&amp;VAR:SYMBOL=KEG&amp;VAR:INDEX=0"}</definedName>
    <definedName name="_61_____________123Graph_BCHART_3" hidden="1">#REF!</definedName>
    <definedName name="_61__123Graph_BCHART_14" hidden="1">#REF!</definedName>
    <definedName name="_61__123Graph_BCHART_23" hidden="1">#REF!</definedName>
    <definedName name="_61__123Graph_BCHART_4" hidden="1">#REF!</definedName>
    <definedName name="_61__123Graph_DCHART_10" hidden="1">#REF!</definedName>
    <definedName name="_61__123Graph_XCHART_8" hidden="1">#REF!</definedName>
    <definedName name="_61__FDSAUDITLINK__" localSheetId="0" hidden="1">{"fdsup://IBCentral/FAT Viewer?action=UPDATE&amp;creator=factset&amp;DOC_NAME=fat:reuters_qtrly_source_window.fat&amp;display_string=Audit&amp;DYN_ARGS=TRUE&amp;VAR:ID1=74271810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74271810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10__FDSAUDITLINK__" localSheetId="0" hidden="1">{"fdsup://directions/FAT Viewer?action=UPDATE&amp;creator=factset&amp;DYN_ARGS=TRUE&amp;DOC_NAME=FAT:FQL_AUDITING_CLIENT_TEMPLATE.FAT&amp;display_string=Audit&amp;VAR:KEY=HIZCFUDYVK&amp;VAR:QUERY=RkZfRU5UUlBSX1ZBTF9EQUlMWSg0MDMxNSwsLCwsJ0RJTCcp&amp;WINDOW=FIRST_POPUP&amp;HEIGHT=450&amp;WIDTH=","450&amp;START_MAXIMIZED=FALSE&amp;VAR:CALENDAR=US&amp;VAR:SYMBOL=KEG&amp;VAR:INDEX=0"}</definedName>
    <definedName name="_610__FDSAUDITLINK__" hidden="1">{"fdsup://directions/FAT Viewer?action=UPDATE&amp;creator=factset&amp;DYN_ARGS=TRUE&amp;DOC_NAME=FAT:FQL_AUDITING_CLIENT_TEMPLATE.FAT&amp;display_string=Audit&amp;VAR:KEY=HIZCFUDYVK&amp;VAR:QUERY=RkZfRU5UUlBSX1ZBTF9EQUlMWSg0MDMxNSwsLCwsJ0RJTCcp&amp;WINDOW=FIRST_POPUP&amp;HEIGHT=450&amp;WIDTH=","450&amp;START_MAXIMIZED=FALSE&amp;VAR:CALENDAR=US&amp;VAR:SYMBOL=KEG&amp;VAR:INDEX=0"}</definedName>
    <definedName name="_611___123Graph_CCHART_3" hidden="1">#REF!</definedName>
    <definedName name="_611__FDSAUDITLINK__" localSheetId="0" hidden="1">{"fdsup://directions/FAT Viewer?action=UPDATE&amp;creator=factset&amp;DYN_ARGS=TRUE&amp;DOC_NAME=FAT:FQL_AUDITING_CLIENT_TEMPLATE.FAT&amp;display_string=Audit&amp;VAR:KEY=HADQHYLAZY&amp;VAR:QUERY=RkZfRUJJVERBX09QRVIoTFRNLDQwMzA4KQ==&amp;WINDOW=FIRST_POPUP&amp;HEIGHT=450&amp;WIDTH=450&amp;START_MA","XIMIZED=FALSE&amp;VAR:CALENDAR=US&amp;VAR:SYMBOL=KEG&amp;VAR:INDEX=0"}</definedName>
    <definedName name="_611__FDSAUDITLINK__" hidden="1">{"fdsup://directions/FAT Viewer?action=UPDATE&amp;creator=factset&amp;DYN_ARGS=TRUE&amp;DOC_NAME=FAT:FQL_AUDITING_CLIENT_TEMPLATE.FAT&amp;display_string=Audit&amp;VAR:KEY=HADQHYLAZY&amp;VAR:QUERY=RkZfRUJJVERBX09QRVIoTFRNLDQwMzA4KQ==&amp;WINDOW=FIRST_POPUP&amp;HEIGHT=450&amp;WIDTH=450&amp;START_MA","XIMIZED=FALSE&amp;VAR:CALENDAR=US&amp;VAR:SYMBOL=KEG&amp;VAR:INDEX=0"}</definedName>
    <definedName name="_612__FDSAUDITLINK__" localSheetId="0" hidden="1">{"fdsup://directions/FAT Viewer?action=UPDATE&amp;creator=factset&amp;DYN_ARGS=TRUE&amp;DOC_NAME=FAT:FQL_AUDITING_CLIENT_TEMPLATE.FAT&amp;display_string=Audit&amp;VAR:KEY=ZEFUFSZYJW&amp;VAR:QUERY=RkZfRU5UUlBSX1ZBTF9EQUlMWSg0MDMwOCwsLCwsJ0RJTCcp&amp;WINDOW=FIRST_POPUP&amp;HEIGHT=450&amp;WIDTH=","450&amp;START_MAXIMIZED=FALSE&amp;VAR:CALENDAR=US&amp;VAR:SYMBOL=KEG&amp;VAR:INDEX=0"}</definedName>
    <definedName name="_612__FDSAUDITLINK__" hidden="1">{"fdsup://directions/FAT Viewer?action=UPDATE&amp;creator=factset&amp;DYN_ARGS=TRUE&amp;DOC_NAME=FAT:FQL_AUDITING_CLIENT_TEMPLATE.FAT&amp;display_string=Audit&amp;VAR:KEY=ZEFUFSZYJW&amp;VAR:QUERY=RkZfRU5UUlBSX1ZBTF9EQUlMWSg0MDMwOCwsLCwsJ0RJTCcp&amp;WINDOW=FIRST_POPUP&amp;HEIGHT=450&amp;WIDTH=","450&amp;START_MAXIMIZED=FALSE&amp;VAR:CALENDAR=US&amp;VAR:SYMBOL=KEG&amp;VAR:INDEX=0"}</definedName>
    <definedName name="_613__FDSAUDITLINK__" localSheetId="0" hidden="1">{"fdsup://directions/FAT Viewer?action=UPDATE&amp;creator=factset&amp;DYN_ARGS=TRUE&amp;DOC_NAME=FAT:FQL_AUDITING_CLIENT_TEMPLATE.FAT&amp;display_string=Audit&amp;VAR:KEY=HWPIZGPYHA&amp;VAR:QUERY=RkZfRUJJVERBX09QRVIoTFRNLDQwMzAxKQ==&amp;WINDOW=FIRST_POPUP&amp;HEIGHT=450&amp;WIDTH=450&amp;START_MA","XIMIZED=FALSE&amp;VAR:CALENDAR=US&amp;VAR:SYMBOL=KEG&amp;VAR:INDEX=0"}</definedName>
    <definedName name="_613__FDSAUDITLINK__" hidden="1">{"fdsup://directions/FAT Viewer?action=UPDATE&amp;creator=factset&amp;DYN_ARGS=TRUE&amp;DOC_NAME=FAT:FQL_AUDITING_CLIENT_TEMPLATE.FAT&amp;display_string=Audit&amp;VAR:KEY=HWPIZGPYHA&amp;VAR:QUERY=RkZfRUJJVERBX09QRVIoTFRNLDQwMzAxKQ==&amp;WINDOW=FIRST_POPUP&amp;HEIGHT=450&amp;WIDTH=450&amp;START_MA","XIMIZED=FALSE&amp;VAR:CALENDAR=US&amp;VAR:SYMBOL=KEG&amp;VAR:INDEX=0"}</definedName>
    <definedName name="_614___123Graph_DCHART_1" hidden="1">#REF!</definedName>
    <definedName name="_614__FDSAUDITLINK__" localSheetId="0" hidden="1">{"fdsup://directions/FAT Viewer?action=UPDATE&amp;creator=factset&amp;DYN_ARGS=TRUE&amp;DOC_NAME=FAT:FQL_AUDITING_CLIENT_TEMPLATE.FAT&amp;display_string=Audit&amp;VAR:KEY=JYNQDSNGDM&amp;VAR:QUERY=RkZfRU5UUlBSX1ZBTF9EQUlMWSg0MDMwMSwsLCwsJ0RJTCcp&amp;WINDOW=FIRST_POPUP&amp;HEIGHT=450&amp;WIDTH=","450&amp;START_MAXIMIZED=FALSE&amp;VAR:CALENDAR=US&amp;VAR:SYMBOL=KEG&amp;VAR:INDEX=0"}</definedName>
    <definedName name="_614__FDSAUDITLINK__" hidden="1">{"fdsup://directions/FAT Viewer?action=UPDATE&amp;creator=factset&amp;DYN_ARGS=TRUE&amp;DOC_NAME=FAT:FQL_AUDITING_CLIENT_TEMPLATE.FAT&amp;display_string=Audit&amp;VAR:KEY=JYNQDSNGDM&amp;VAR:QUERY=RkZfRU5UUlBSX1ZBTF9EQUlMWSg0MDMwMSwsLCwsJ0RJTCcp&amp;WINDOW=FIRST_POPUP&amp;HEIGHT=450&amp;WIDTH=","450&amp;START_MAXIMIZED=FALSE&amp;VAR:CALENDAR=US&amp;VAR:SYMBOL=KEG&amp;VAR:INDEX=0"}</definedName>
    <definedName name="_615__FDSAUDITLINK__" localSheetId="0" hidden="1">{"fdsup://directions/FAT Viewer?action=UPDATE&amp;creator=factset&amp;DYN_ARGS=TRUE&amp;DOC_NAME=FAT:FQL_AUDITING_CLIENT_TEMPLATE.FAT&amp;display_string=Audit&amp;VAR:KEY=HABWHGTKDO&amp;VAR:QUERY=RkZfRUJJVERBX09QRVIoTFRNLDQwMjk0KQ==&amp;WINDOW=FIRST_POPUP&amp;HEIGHT=450&amp;WIDTH=450&amp;START_MA","XIMIZED=FALSE&amp;VAR:CALENDAR=US&amp;VAR:SYMBOL=KEG&amp;VAR:INDEX=0"}</definedName>
    <definedName name="_615__FDSAUDITLINK__" hidden="1">{"fdsup://directions/FAT Viewer?action=UPDATE&amp;creator=factset&amp;DYN_ARGS=TRUE&amp;DOC_NAME=FAT:FQL_AUDITING_CLIENT_TEMPLATE.FAT&amp;display_string=Audit&amp;VAR:KEY=HABWHGTKDO&amp;VAR:QUERY=RkZfRUJJVERBX09QRVIoTFRNLDQwMjk0KQ==&amp;WINDOW=FIRST_POPUP&amp;HEIGHT=450&amp;WIDTH=450&amp;START_MA","XIMIZED=FALSE&amp;VAR:CALENDAR=US&amp;VAR:SYMBOL=KEG&amp;VAR:INDEX=0"}</definedName>
    <definedName name="_616__FDSAUDITLINK__" localSheetId="0" hidden="1">{"fdsup://directions/FAT Viewer?action=UPDATE&amp;creator=factset&amp;DYN_ARGS=TRUE&amp;DOC_NAME=FAT:FQL_AUDITING_CLIENT_TEMPLATE.FAT&amp;display_string=Audit&amp;VAR:KEY=HGNCDEFSRE&amp;VAR:QUERY=RkZfRU5UUlBSX1ZBTF9EQUlMWSg0MDI5NCwsLCwsJ0RJTCcp&amp;WINDOW=FIRST_POPUP&amp;HEIGHT=450&amp;WIDTH=","450&amp;START_MAXIMIZED=FALSE&amp;VAR:CALENDAR=US&amp;VAR:SYMBOL=KEG&amp;VAR:INDEX=0"}</definedName>
    <definedName name="_616__FDSAUDITLINK__" hidden="1">{"fdsup://directions/FAT Viewer?action=UPDATE&amp;creator=factset&amp;DYN_ARGS=TRUE&amp;DOC_NAME=FAT:FQL_AUDITING_CLIENT_TEMPLATE.FAT&amp;display_string=Audit&amp;VAR:KEY=HGNCDEFSRE&amp;VAR:QUERY=RkZfRU5UUlBSX1ZBTF9EQUlMWSg0MDI5NCwsLCwsJ0RJTCcp&amp;WINDOW=FIRST_POPUP&amp;HEIGHT=450&amp;WIDTH=","450&amp;START_MAXIMIZED=FALSE&amp;VAR:CALENDAR=US&amp;VAR:SYMBOL=KEG&amp;VAR:INDEX=0"}</definedName>
    <definedName name="_617___123Graph_DCHART_2" hidden="1">#REF!</definedName>
    <definedName name="_617__FDSAUDITLINK__" localSheetId="0" hidden="1">{"fdsup://directions/FAT Viewer?action=UPDATE&amp;creator=factset&amp;DYN_ARGS=TRUE&amp;DOC_NAME=FAT:FQL_AUDITING_CLIENT_TEMPLATE.FAT&amp;display_string=Audit&amp;VAR:KEY=RKRCVUXOLS&amp;VAR:QUERY=RkZfRUJJVERBX09QRVIoTFRNLDQwMjg3KQ==&amp;WINDOW=FIRST_POPUP&amp;HEIGHT=450&amp;WIDTH=450&amp;START_MA","XIMIZED=FALSE&amp;VAR:CALENDAR=US&amp;VAR:SYMBOL=KEG&amp;VAR:INDEX=0"}</definedName>
    <definedName name="_617__FDSAUDITLINK__" hidden="1">{"fdsup://directions/FAT Viewer?action=UPDATE&amp;creator=factset&amp;DYN_ARGS=TRUE&amp;DOC_NAME=FAT:FQL_AUDITING_CLIENT_TEMPLATE.FAT&amp;display_string=Audit&amp;VAR:KEY=RKRCVUXOLS&amp;VAR:QUERY=RkZfRUJJVERBX09QRVIoTFRNLDQwMjg3KQ==&amp;WINDOW=FIRST_POPUP&amp;HEIGHT=450&amp;WIDTH=450&amp;START_MA","XIMIZED=FALSE&amp;VAR:CALENDAR=US&amp;VAR:SYMBOL=KEG&amp;VAR:INDEX=0"}</definedName>
    <definedName name="_618__FDSAUDITLINK__" localSheetId="0" hidden="1">{"fdsup://directions/FAT Viewer?action=UPDATE&amp;creator=factset&amp;DYN_ARGS=TRUE&amp;DOC_NAME=FAT:FQL_AUDITING_CLIENT_TEMPLATE.FAT&amp;display_string=Audit&amp;VAR:KEY=FYLAPELIRM&amp;VAR:QUERY=RkZfRU5UUlBSX1ZBTF9EQUlMWSg0MDI4NywsLCwsJ0RJTCcp&amp;WINDOW=FIRST_POPUP&amp;HEIGHT=450&amp;WIDTH=","450&amp;START_MAXIMIZED=FALSE&amp;VAR:CALENDAR=US&amp;VAR:SYMBOL=KEG&amp;VAR:INDEX=0"}</definedName>
    <definedName name="_618__FDSAUDITLINK__" hidden="1">{"fdsup://directions/FAT Viewer?action=UPDATE&amp;creator=factset&amp;DYN_ARGS=TRUE&amp;DOC_NAME=FAT:FQL_AUDITING_CLIENT_TEMPLATE.FAT&amp;display_string=Audit&amp;VAR:KEY=FYLAPELIRM&amp;VAR:QUERY=RkZfRU5UUlBSX1ZBTF9EQUlMWSg0MDI4NywsLCwsJ0RJTCcp&amp;WINDOW=FIRST_POPUP&amp;HEIGHT=450&amp;WIDTH=","450&amp;START_MAXIMIZED=FALSE&amp;VAR:CALENDAR=US&amp;VAR:SYMBOL=KEG&amp;VAR:INDEX=0"}</definedName>
    <definedName name="_619__FDSAUDITLINK__" localSheetId="0" hidden="1">{"fdsup://directions/FAT Viewer?action=UPDATE&amp;creator=factset&amp;DYN_ARGS=TRUE&amp;DOC_NAME=FAT:FQL_AUDITING_CLIENT_TEMPLATE.FAT&amp;display_string=Audit&amp;VAR:KEY=VWFMHMTIJS&amp;VAR:QUERY=RkZfRUJJVERBX09QRVIoTFRNLDQwMjgwKQ==&amp;WINDOW=FIRST_POPUP&amp;HEIGHT=450&amp;WIDTH=450&amp;START_MA","XIMIZED=FALSE&amp;VAR:CALENDAR=US&amp;VAR:SYMBOL=KEG&amp;VAR:INDEX=0"}</definedName>
    <definedName name="_619__FDSAUDITLINK__" hidden="1">{"fdsup://directions/FAT Viewer?action=UPDATE&amp;creator=factset&amp;DYN_ARGS=TRUE&amp;DOC_NAME=FAT:FQL_AUDITING_CLIENT_TEMPLATE.FAT&amp;display_string=Audit&amp;VAR:KEY=VWFMHMTIJS&amp;VAR:QUERY=RkZfRUJJVERBX09QRVIoTFRNLDQwMjgwKQ==&amp;WINDOW=FIRST_POPUP&amp;HEIGHT=450&amp;WIDTH=450&amp;START_MA","XIMIZED=FALSE&amp;VAR:CALENDAR=US&amp;VAR:SYMBOL=KEG&amp;VAR:INDEX=0"}</definedName>
    <definedName name="_62_____________123Graph_CCHART_1" hidden="1">#REF!</definedName>
    <definedName name="_62__123Graph_BCHART_15" hidden="1">#REF!</definedName>
    <definedName name="_62__123Graph_BCHART_24" hidden="1">#REF!</definedName>
    <definedName name="_62__123Graph_BCHART_3" hidden="1">#REF!</definedName>
    <definedName name="_62__123Graph_BCHART_5" hidden="1">#REF!</definedName>
    <definedName name="_62__123Graph_CCHART_21" hidden="1">#REF!</definedName>
    <definedName name="_62__123Graph_FCHART_9" hidden="1">#REF!</definedName>
    <definedName name="_62__123Graph_XCHART_9" hidden="1">#REF!</definedName>
    <definedName name="_62__FDSAUDITLINK__" localSheetId="0" hidden="1">{"fdsup://IBCentral/FAT Viewer?action=UPDATE&amp;creator=factset&amp;DOC_NAME=fat:reuters_qtrly_source_window.fat&amp;display_string=Audit&amp;DYN_ARGS=TRUE&amp;VAR:ID1=74271810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74271810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20__FDSAUDITLINK__" localSheetId="0" hidden="1">{"fdsup://directions/FAT Viewer?action=UPDATE&amp;creator=factset&amp;DYN_ARGS=TRUE&amp;DOC_NAME=FAT:FQL_AUDITING_CLIENT_TEMPLATE.FAT&amp;display_string=Audit&amp;VAR:KEY=HWJOJQRGHQ&amp;VAR:QUERY=RkZfRU5UUlBSX1ZBTF9EQUlMWSg0MDI4MCwsLCwsJ0RJTCcp&amp;WINDOW=FIRST_POPUP&amp;HEIGHT=450&amp;WIDTH=","450&amp;START_MAXIMIZED=FALSE&amp;VAR:CALENDAR=US&amp;VAR:SYMBOL=KEG&amp;VAR:INDEX=0"}</definedName>
    <definedName name="_620__FDSAUDITLINK__" hidden="1">{"fdsup://directions/FAT Viewer?action=UPDATE&amp;creator=factset&amp;DYN_ARGS=TRUE&amp;DOC_NAME=FAT:FQL_AUDITING_CLIENT_TEMPLATE.FAT&amp;display_string=Audit&amp;VAR:KEY=HWJOJQRGHQ&amp;VAR:QUERY=RkZfRU5UUlBSX1ZBTF9EQUlMWSg0MDI4MCwsLCwsJ0RJTCcp&amp;WINDOW=FIRST_POPUP&amp;HEIGHT=450&amp;WIDTH=","450&amp;START_MAXIMIZED=FALSE&amp;VAR:CALENDAR=US&amp;VAR:SYMBOL=KEG&amp;VAR:INDEX=0"}</definedName>
    <definedName name="_621__FDSAUDITLINK__" localSheetId="0" hidden="1">{"fdsup://directions/FAT Viewer?action=UPDATE&amp;creator=factset&amp;DYN_ARGS=TRUE&amp;DOC_NAME=FAT:FQL_AUDITING_CLIENT_TEMPLATE.FAT&amp;display_string=Audit&amp;VAR:KEY=XCFOTETKPW&amp;VAR:QUERY=RkZfRUJJVERBX09QRVIoTFRNLDQwMjczKQ==&amp;WINDOW=FIRST_POPUP&amp;HEIGHT=450&amp;WIDTH=450&amp;START_MA","XIMIZED=FALSE&amp;VAR:CALENDAR=US&amp;VAR:SYMBOL=KEG&amp;VAR:INDEX=0"}</definedName>
    <definedName name="_621__FDSAUDITLINK__" hidden="1">{"fdsup://directions/FAT Viewer?action=UPDATE&amp;creator=factset&amp;DYN_ARGS=TRUE&amp;DOC_NAME=FAT:FQL_AUDITING_CLIENT_TEMPLATE.FAT&amp;display_string=Audit&amp;VAR:KEY=XCFOTETKPW&amp;VAR:QUERY=RkZfRUJJVERBX09QRVIoTFRNLDQwMjczKQ==&amp;WINDOW=FIRST_POPUP&amp;HEIGHT=450&amp;WIDTH=450&amp;START_MA","XIMIZED=FALSE&amp;VAR:CALENDAR=US&amp;VAR:SYMBOL=KEG&amp;VAR:INDEX=0"}</definedName>
    <definedName name="_622___123Graph_ECHART_1" hidden="1">#REF!</definedName>
    <definedName name="_622__FDSAUDITLINK__" localSheetId="0" hidden="1">{"fdsup://directions/FAT Viewer?action=UPDATE&amp;creator=factset&amp;DYN_ARGS=TRUE&amp;DOC_NAME=FAT:FQL_AUDITING_CLIENT_TEMPLATE.FAT&amp;display_string=Audit&amp;VAR:KEY=DWFIHIXMNE&amp;VAR:QUERY=RkZfRU5UUlBSX1ZBTF9EQUlMWSg0MDI3MywsLCwsJ0RJTCcp&amp;WINDOW=FIRST_POPUP&amp;HEIGHT=450&amp;WIDTH=","450&amp;START_MAXIMIZED=FALSE&amp;VAR:CALENDAR=US&amp;VAR:SYMBOL=KEG&amp;VAR:INDEX=0"}</definedName>
    <definedName name="_622__FDSAUDITLINK__" hidden="1">{"fdsup://directions/FAT Viewer?action=UPDATE&amp;creator=factset&amp;DYN_ARGS=TRUE&amp;DOC_NAME=FAT:FQL_AUDITING_CLIENT_TEMPLATE.FAT&amp;display_string=Audit&amp;VAR:KEY=DWFIHIXMNE&amp;VAR:QUERY=RkZfRU5UUlBSX1ZBTF9EQUlMWSg0MDI3MywsLCwsJ0RJTCcp&amp;WINDOW=FIRST_POPUP&amp;HEIGHT=450&amp;WIDTH=","450&amp;START_MAXIMIZED=FALSE&amp;VAR:CALENDAR=US&amp;VAR:SYMBOL=KEG&amp;VAR:INDEX=0"}</definedName>
    <definedName name="_623__FDSAUDITLINK__" localSheetId="0" hidden="1">{"fdsup://directions/FAT Viewer?action=UPDATE&amp;creator=factset&amp;DYN_ARGS=TRUE&amp;DOC_NAME=FAT:FQL_AUDITING_CLIENT_TEMPLATE.FAT&amp;display_string=Audit&amp;VAR:KEY=BWDWZGZIPA&amp;VAR:QUERY=RkZfRUJJVERBX09QRVIoTFRNLDQwMjY2KQ==&amp;WINDOW=FIRST_POPUP&amp;HEIGHT=450&amp;WIDTH=450&amp;START_MA","XIMIZED=FALSE&amp;VAR:CALENDAR=US&amp;VAR:SYMBOL=KEG&amp;VAR:INDEX=0"}</definedName>
    <definedName name="_623__FDSAUDITLINK__" hidden="1">{"fdsup://directions/FAT Viewer?action=UPDATE&amp;creator=factset&amp;DYN_ARGS=TRUE&amp;DOC_NAME=FAT:FQL_AUDITING_CLIENT_TEMPLATE.FAT&amp;display_string=Audit&amp;VAR:KEY=BWDWZGZIPA&amp;VAR:QUERY=RkZfRUJJVERBX09QRVIoTFRNLDQwMjY2KQ==&amp;WINDOW=FIRST_POPUP&amp;HEIGHT=450&amp;WIDTH=450&amp;START_MA","XIMIZED=FALSE&amp;VAR:CALENDAR=US&amp;VAR:SYMBOL=KEG&amp;VAR:INDEX=0"}</definedName>
    <definedName name="_624__FDSAUDITLINK__" localSheetId="0" hidden="1">{"fdsup://directions/FAT Viewer?action=UPDATE&amp;creator=factset&amp;DYN_ARGS=TRUE&amp;DOC_NAME=FAT:FQL_AUDITING_CLIENT_TEMPLATE.FAT&amp;display_string=Audit&amp;VAR:KEY=PKFMHATYZW&amp;VAR:QUERY=RkZfRU5UUlBSX1ZBTF9EQUlMWSg0MDI2NiwsLCwsJ0RJTCcp&amp;WINDOW=FIRST_POPUP&amp;HEIGHT=450&amp;WIDTH=","450&amp;START_MAXIMIZED=FALSE&amp;VAR:CALENDAR=US&amp;VAR:SYMBOL=KEG&amp;VAR:INDEX=0"}</definedName>
    <definedName name="_624__FDSAUDITLINK__" hidden="1">{"fdsup://directions/FAT Viewer?action=UPDATE&amp;creator=factset&amp;DYN_ARGS=TRUE&amp;DOC_NAME=FAT:FQL_AUDITING_CLIENT_TEMPLATE.FAT&amp;display_string=Audit&amp;VAR:KEY=PKFMHATYZW&amp;VAR:QUERY=RkZfRU5UUlBSX1ZBTF9EQUlMWSg0MDI2NiwsLCwsJ0RJTCcp&amp;WINDOW=FIRST_POPUP&amp;HEIGHT=450&amp;WIDTH=","450&amp;START_MAXIMIZED=FALSE&amp;VAR:CALENDAR=US&amp;VAR:SYMBOL=KEG&amp;VAR:INDEX=0"}</definedName>
    <definedName name="_625__FDSAUDITLINK__" localSheetId="0" hidden="1">{"fdsup://directions/FAT Viewer?action=UPDATE&amp;creator=factset&amp;DYN_ARGS=TRUE&amp;DOC_NAME=FAT:FQL_AUDITING_CLIENT_TEMPLATE.FAT&amp;display_string=Audit&amp;VAR:KEY=PKFMDIDIXU&amp;VAR:QUERY=RkZfRUJJVERBX09QRVIoTFRNLDQwMjU5KQ==&amp;WINDOW=FIRST_POPUP&amp;HEIGHT=450&amp;WIDTH=450&amp;START_MA","XIMIZED=FALSE&amp;VAR:CALENDAR=US&amp;VAR:SYMBOL=KEG&amp;VAR:INDEX=0"}</definedName>
    <definedName name="_625__FDSAUDITLINK__" hidden="1">{"fdsup://directions/FAT Viewer?action=UPDATE&amp;creator=factset&amp;DYN_ARGS=TRUE&amp;DOC_NAME=FAT:FQL_AUDITING_CLIENT_TEMPLATE.FAT&amp;display_string=Audit&amp;VAR:KEY=PKFMDIDIXU&amp;VAR:QUERY=RkZfRUJJVERBX09QRVIoTFRNLDQwMjU5KQ==&amp;WINDOW=FIRST_POPUP&amp;HEIGHT=450&amp;WIDTH=450&amp;START_MA","XIMIZED=FALSE&amp;VAR:CALENDAR=US&amp;VAR:SYMBOL=KEG&amp;VAR:INDEX=0"}</definedName>
    <definedName name="_626__FDSAUDITLINK__" localSheetId="0" hidden="1">{"fdsup://directions/FAT Viewer?action=UPDATE&amp;creator=factset&amp;DYN_ARGS=TRUE&amp;DOC_NAME=FAT:FQL_AUDITING_CLIENT_TEMPLATE.FAT&amp;display_string=Audit&amp;VAR:KEY=FQZANSDURQ&amp;VAR:QUERY=RkZfRU5UUlBSX1ZBTF9EQUlMWSg0MDI1OSwsLCwsJ0RJTCcp&amp;WINDOW=FIRST_POPUP&amp;HEIGHT=450&amp;WIDTH=","450&amp;START_MAXIMIZED=FALSE&amp;VAR:CALENDAR=US&amp;VAR:SYMBOL=KEG&amp;VAR:INDEX=0"}</definedName>
    <definedName name="_626__FDSAUDITLINK__" hidden="1">{"fdsup://directions/FAT Viewer?action=UPDATE&amp;creator=factset&amp;DYN_ARGS=TRUE&amp;DOC_NAME=FAT:FQL_AUDITING_CLIENT_TEMPLATE.FAT&amp;display_string=Audit&amp;VAR:KEY=FQZANSDURQ&amp;VAR:QUERY=RkZfRU5UUlBSX1ZBTF9EQUlMWSg0MDI1OSwsLCwsJ0RJTCcp&amp;WINDOW=FIRST_POPUP&amp;HEIGHT=450&amp;WIDTH=","450&amp;START_MAXIMIZED=FALSE&amp;VAR:CALENDAR=US&amp;VAR:SYMBOL=KEG&amp;VAR:INDEX=0"}</definedName>
    <definedName name="_627___123Graph_FCHART_1" hidden="1">#REF!</definedName>
    <definedName name="_627__FDSAUDITLINK__" localSheetId="0" hidden="1">{"fdsup://directions/FAT Viewer?action=UPDATE&amp;creator=factset&amp;DYN_ARGS=TRUE&amp;DOC_NAME=FAT:FQL_AUDITING_CLIENT_TEMPLATE.FAT&amp;display_string=Audit&amp;VAR:KEY=PEPSNOZGJQ&amp;VAR:QUERY=RkZfRUJJVERBX09QRVIoTFRNLDQwMjUyKQ==&amp;WINDOW=FIRST_POPUP&amp;HEIGHT=450&amp;WIDTH=450&amp;START_MA","XIMIZED=FALSE&amp;VAR:CALENDAR=US&amp;VAR:SYMBOL=KEG&amp;VAR:INDEX=0"}</definedName>
    <definedName name="_627__FDSAUDITLINK__" hidden="1">{"fdsup://directions/FAT Viewer?action=UPDATE&amp;creator=factset&amp;DYN_ARGS=TRUE&amp;DOC_NAME=FAT:FQL_AUDITING_CLIENT_TEMPLATE.FAT&amp;display_string=Audit&amp;VAR:KEY=PEPSNOZGJQ&amp;VAR:QUERY=RkZfRUJJVERBX09QRVIoTFRNLDQwMjUyKQ==&amp;WINDOW=FIRST_POPUP&amp;HEIGHT=450&amp;WIDTH=450&amp;START_MA","XIMIZED=FALSE&amp;VAR:CALENDAR=US&amp;VAR:SYMBOL=KEG&amp;VAR:INDEX=0"}</definedName>
    <definedName name="_628__FDSAUDITLINK__" localSheetId="0" hidden="1">{"fdsup://directions/FAT Viewer?action=UPDATE&amp;creator=factset&amp;DYN_ARGS=TRUE&amp;DOC_NAME=FAT:FQL_AUDITING_CLIENT_TEMPLATE.FAT&amp;display_string=Audit&amp;VAR:KEY=NAPOPGJAZW&amp;VAR:QUERY=RkZfRU5UUlBSX1ZBTF9EQUlMWSg0MDI1MiwsLCwsJ0RJTCcp&amp;WINDOW=FIRST_POPUP&amp;HEIGHT=450&amp;WIDTH=","450&amp;START_MAXIMIZED=FALSE&amp;VAR:CALENDAR=US&amp;VAR:SYMBOL=KEG&amp;VAR:INDEX=0"}</definedName>
    <definedName name="_628__FDSAUDITLINK__" hidden="1">{"fdsup://directions/FAT Viewer?action=UPDATE&amp;creator=factset&amp;DYN_ARGS=TRUE&amp;DOC_NAME=FAT:FQL_AUDITING_CLIENT_TEMPLATE.FAT&amp;display_string=Audit&amp;VAR:KEY=NAPOPGJAZW&amp;VAR:QUERY=RkZfRU5UUlBSX1ZBTF9EQUlMWSg0MDI1MiwsLCwsJ0RJTCcp&amp;WINDOW=FIRST_POPUP&amp;HEIGHT=450&amp;WIDTH=","450&amp;START_MAXIMIZED=FALSE&amp;VAR:CALENDAR=US&amp;VAR:SYMBOL=KEG&amp;VAR:INDEX=0"}</definedName>
    <definedName name="_629__FDSAUDITLINK__" localSheetId="0" hidden="1">{"fdsup://directions/FAT Viewer?action=UPDATE&amp;creator=factset&amp;DYN_ARGS=TRUE&amp;DOC_NAME=FAT:FQL_AUDITING_CLIENT_TEMPLATE.FAT&amp;display_string=Audit&amp;VAR:KEY=LUHKZQJQRO&amp;VAR:QUERY=RkZfRUJJVERBX09QRVIoTFRNLDQwMjQ1KQ==&amp;WINDOW=FIRST_POPUP&amp;HEIGHT=450&amp;WIDTH=450&amp;START_MA","XIMIZED=FALSE&amp;VAR:CALENDAR=US&amp;VAR:SYMBOL=KEG&amp;VAR:INDEX=0"}</definedName>
    <definedName name="_629__FDSAUDITLINK__" hidden="1">{"fdsup://directions/FAT Viewer?action=UPDATE&amp;creator=factset&amp;DYN_ARGS=TRUE&amp;DOC_NAME=FAT:FQL_AUDITING_CLIENT_TEMPLATE.FAT&amp;display_string=Audit&amp;VAR:KEY=LUHKZQJQRO&amp;VAR:QUERY=RkZfRUJJVERBX09QRVIoTFRNLDQwMjQ1KQ==&amp;WINDOW=FIRST_POPUP&amp;HEIGHT=450&amp;WIDTH=450&amp;START_MA","XIMIZED=FALSE&amp;VAR:CALENDAR=US&amp;VAR:SYMBOL=KEG&amp;VAR:INDEX=0"}</definedName>
    <definedName name="_63________________123Graph_DCHART_2" hidden="1">#REF!</definedName>
    <definedName name="_63_____________123Graph_CCHART_2" hidden="1">#REF!</definedName>
    <definedName name="_63__123Graph_BCHART_16" hidden="1">#REF!</definedName>
    <definedName name="_63__123Graph_BCHART_25" hidden="1">#REF!</definedName>
    <definedName name="_63__123Graph_BCHART_6" hidden="1">#REF!</definedName>
    <definedName name="_63__FDSAUDITLINK__" localSheetId="0" hidden="1">{"fdsup://IBCentral/FAT Viewer?action=UPDATE&amp;creator=factset&amp;DOC_NAME=fat:reuters_qtrly_source_window.fat&amp;display_string=Audit&amp;DYN_ARGS=TRUE&amp;VAR:ID1=74271810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74271810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30__FDSAUDITLINK__" localSheetId="0" hidden="1">{"fdsup://directions/FAT Viewer?action=UPDATE&amp;creator=factset&amp;DYN_ARGS=TRUE&amp;DOC_NAME=FAT:FQL_AUDITING_CLIENT_TEMPLATE.FAT&amp;display_string=Audit&amp;VAR:KEY=BUJOFKTCFS&amp;VAR:QUERY=RkZfRU5UUlBSX1ZBTF9EQUlMWSg0MDI0NSwsLCwsJ0RJTCcp&amp;WINDOW=FIRST_POPUP&amp;HEIGHT=450&amp;WIDTH=","450&amp;START_MAXIMIZED=FALSE&amp;VAR:CALENDAR=US&amp;VAR:SYMBOL=KEG&amp;VAR:INDEX=0"}</definedName>
    <definedName name="_630__FDSAUDITLINK__" hidden="1">{"fdsup://directions/FAT Viewer?action=UPDATE&amp;creator=factset&amp;DYN_ARGS=TRUE&amp;DOC_NAME=FAT:FQL_AUDITING_CLIENT_TEMPLATE.FAT&amp;display_string=Audit&amp;VAR:KEY=BUJOFKTCFS&amp;VAR:QUERY=RkZfRU5UUlBSX1ZBTF9EQUlMWSg0MDI0NSwsLCwsJ0RJTCcp&amp;WINDOW=FIRST_POPUP&amp;HEIGHT=450&amp;WIDTH=","450&amp;START_MAXIMIZED=FALSE&amp;VAR:CALENDAR=US&amp;VAR:SYMBOL=KEG&amp;VAR:INDEX=0"}</definedName>
    <definedName name="_631__FDSAUDITLINK__" localSheetId="0" hidden="1">{"fdsup://directions/FAT Viewer?action=UPDATE&amp;creator=factset&amp;DYN_ARGS=TRUE&amp;DOC_NAME=FAT:FQL_AUDITING_CLIENT_TEMPLATE.FAT&amp;display_string=Audit&amp;VAR:KEY=LCDKNUJCJY&amp;VAR:QUERY=RkZfRUJJVERBX09QRVIoTFRNLDQwMjM4KQ==&amp;WINDOW=FIRST_POPUP&amp;HEIGHT=450&amp;WIDTH=450&amp;START_MA","XIMIZED=FALSE&amp;VAR:CALENDAR=US&amp;VAR:SYMBOL=KEG&amp;VAR:INDEX=0"}</definedName>
    <definedName name="_631__FDSAUDITLINK__" hidden="1">{"fdsup://directions/FAT Viewer?action=UPDATE&amp;creator=factset&amp;DYN_ARGS=TRUE&amp;DOC_NAME=FAT:FQL_AUDITING_CLIENT_TEMPLATE.FAT&amp;display_string=Audit&amp;VAR:KEY=LCDKNUJCJY&amp;VAR:QUERY=RkZfRUJJVERBX09QRVIoTFRNLDQwMjM4KQ==&amp;WINDOW=FIRST_POPUP&amp;HEIGHT=450&amp;WIDTH=450&amp;START_MA","XIMIZED=FALSE&amp;VAR:CALENDAR=US&amp;VAR:SYMBOL=KEG&amp;VAR:INDEX=0"}</definedName>
    <definedName name="_632___123Graph_XCHART_1" hidden="1">#REF!</definedName>
    <definedName name="_632__FDSAUDITLINK__" localSheetId="0" hidden="1">{"fdsup://directions/FAT Viewer?action=UPDATE&amp;creator=factset&amp;DYN_ARGS=TRUE&amp;DOC_NAME=FAT:FQL_AUDITING_CLIENT_TEMPLATE.FAT&amp;display_string=Audit&amp;VAR:KEY=PWVKJADCBU&amp;VAR:QUERY=RkZfRU5UUlBSX1ZBTF9EQUlMWSg0MDIzOCwsLCwsJ0RJTCcp&amp;WINDOW=FIRST_POPUP&amp;HEIGHT=450&amp;WIDTH=","450&amp;START_MAXIMIZED=FALSE&amp;VAR:CALENDAR=US&amp;VAR:SYMBOL=KEG&amp;VAR:INDEX=0"}</definedName>
    <definedName name="_632__FDSAUDITLINK__" hidden="1">{"fdsup://directions/FAT Viewer?action=UPDATE&amp;creator=factset&amp;DYN_ARGS=TRUE&amp;DOC_NAME=FAT:FQL_AUDITING_CLIENT_TEMPLATE.FAT&amp;display_string=Audit&amp;VAR:KEY=PWVKJADCBU&amp;VAR:QUERY=RkZfRU5UUlBSX1ZBTF9EQUlMWSg0MDIzOCwsLCwsJ0RJTCcp&amp;WINDOW=FIRST_POPUP&amp;HEIGHT=450&amp;WIDTH=","450&amp;START_MAXIMIZED=FALSE&amp;VAR:CALENDAR=US&amp;VAR:SYMBOL=KEG&amp;VAR:INDEX=0"}</definedName>
    <definedName name="_633__FDSAUDITLINK__" localSheetId="0" hidden="1">{"fdsup://directions/FAT Viewer?action=UPDATE&amp;creator=factset&amp;DYN_ARGS=TRUE&amp;DOC_NAME=FAT:FQL_AUDITING_CLIENT_TEMPLATE.FAT&amp;display_string=Audit&amp;VAR:KEY=BMPWRWLMLU&amp;VAR:QUERY=RkZfRUJJVERBX09QRVIoTFRNLDQwMjMxKQ==&amp;WINDOW=FIRST_POPUP&amp;HEIGHT=450&amp;WIDTH=450&amp;START_MA","XIMIZED=FALSE&amp;VAR:CALENDAR=US&amp;VAR:SYMBOL=KEG&amp;VAR:INDEX=0"}</definedName>
    <definedName name="_633__FDSAUDITLINK__" hidden="1">{"fdsup://directions/FAT Viewer?action=UPDATE&amp;creator=factset&amp;DYN_ARGS=TRUE&amp;DOC_NAME=FAT:FQL_AUDITING_CLIENT_TEMPLATE.FAT&amp;display_string=Audit&amp;VAR:KEY=BMPWRWLMLU&amp;VAR:QUERY=RkZfRUJJVERBX09QRVIoTFRNLDQwMjMxKQ==&amp;WINDOW=FIRST_POPUP&amp;HEIGHT=450&amp;WIDTH=450&amp;START_MA","XIMIZED=FALSE&amp;VAR:CALENDAR=US&amp;VAR:SYMBOL=KEG&amp;VAR:INDEX=0"}</definedName>
    <definedName name="_634__FDSAUDITLINK__" localSheetId="0" hidden="1">{"fdsup://directions/FAT Viewer?action=UPDATE&amp;creator=factset&amp;DYN_ARGS=TRUE&amp;DOC_NAME=FAT:FQL_AUDITING_CLIENT_TEMPLATE.FAT&amp;display_string=Audit&amp;VAR:KEY=DKDSJCLUTK&amp;VAR:QUERY=RkZfRU5UUlBSX1ZBTF9EQUlMWSg0MDIzMSwsLCwsJ0RJTCcp&amp;WINDOW=FIRST_POPUP&amp;HEIGHT=450&amp;WIDTH=","450&amp;START_MAXIMIZED=FALSE&amp;VAR:CALENDAR=US&amp;VAR:SYMBOL=KEG&amp;VAR:INDEX=0"}</definedName>
    <definedName name="_634__FDSAUDITLINK__" hidden="1">{"fdsup://directions/FAT Viewer?action=UPDATE&amp;creator=factset&amp;DYN_ARGS=TRUE&amp;DOC_NAME=FAT:FQL_AUDITING_CLIENT_TEMPLATE.FAT&amp;display_string=Audit&amp;VAR:KEY=DKDSJCLUTK&amp;VAR:QUERY=RkZfRU5UUlBSX1ZBTF9EQUlMWSg0MDIzMSwsLCwsJ0RJTCcp&amp;WINDOW=FIRST_POPUP&amp;HEIGHT=450&amp;WIDTH=","450&amp;START_MAXIMIZED=FALSE&amp;VAR:CALENDAR=US&amp;VAR:SYMBOL=KEG&amp;VAR:INDEX=0"}</definedName>
    <definedName name="_635__FDSAUDITLINK__" localSheetId="0" hidden="1">{"fdsup://directions/FAT Viewer?action=UPDATE&amp;creator=factset&amp;DYN_ARGS=TRUE&amp;DOC_NAME=FAT:FQL_AUDITING_CLIENT_TEMPLATE.FAT&amp;display_string=Audit&amp;VAR:KEY=LKDMNETWFE&amp;VAR:QUERY=RkZfRUJJVERBX09QRVIoTFRNLDQwMjI0KQ==&amp;WINDOW=FIRST_POPUP&amp;HEIGHT=450&amp;WIDTH=450&amp;START_MA","XIMIZED=FALSE&amp;VAR:CALENDAR=US&amp;VAR:SYMBOL=KEG&amp;VAR:INDEX=0"}</definedName>
    <definedName name="_635__FDSAUDITLINK__" hidden="1">{"fdsup://directions/FAT Viewer?action=UPDATE&amp;creator=factset&amp;DYN_ARGS=TRUE&amp;DOC_NAME=FAT:FQL_AUDITING_CLIENT_TEMPLATE.FAT&amp;display_string=Audit&amp;VAR:KEY=LKDMNETWFE&amp;VAR:QUERY=RkZfRUJJVERBX09QRVIoTFRNLDQwMjI0KQ==&amp;WINDOW=FIRST_POPUP&amp;HEIGHT=450&amp;WIDTH=450&amp;START_MA","XIMIZED=FALSE&amp;VAR:CALENDAR=US&amp;VAR:SYMBOL=KEG&amp;VAR:INDEX=0"}</definedName>
    <definedName name="_636__FDSAUDITLINK__" localSheetId="0" hidden="1">{"fdsup://directions/FAT Viewer?action=UPDATE&amp;creator=factset&amp;DYN_ARGS=TRUE&amp;DOC_NAME=FAT:FQL_AUDITING_CLIENT_TEMPLATE.FAT&amp;display_string=Audit&amp;VAR:KEY=TSBIXURCPU&amp;VAR:QUERY=RkZfRU5UUlBSX1ZBTF9EQUlMWSg0MDIyNCwsLCwsJ0RJTCcp&amp;WINDOW=FIRST_POPUP&amp;HEIGHT=450&amp;WIDTH=","450&amp;START_MAXIMIZED=FALSE&amp;VAR:CALENDAR=US&amp;VAR:SYMBOL=KEG&amp;VAR:INDEX=0"}</definedName>
    <definedName name="_636__FDSAUDITLINK__" hidden="1">{"fdsup://directions/FAT Viewer?action=UPDATE&amp;creator=factset&amp;DYN_ARGS=TRUE&amp;DOC_NAME=FAT:FQL_AUDITING_CLIENT_TEMPLATE.FAT&amp;display_string=Audit&amp;VAR:KEY=TSBIXURCPU&amp;VAR:QUERY=RkZfRU5UUlBSX1ZBTF9EQUlMWSg0MDIyNCwsLCwsJ0RJTCcp&amp;WINDOW=FIRST_POPUP&amp;HEIGHT=450&amp;WIDTH=","450&amp;START_MAXIMIZED=FALSE&amp;VAR:CALENDAR=US&amp;VAR:SYMBOL=KEG&amp;VAR:INDEX=0"}</definedName>
    <definedName name="_637___123Graph_XCHART_2" hidden="1">#REF!</definedName>
    <definedName name="_637__FDSAUDITLINK__" localSheetId="0" hidden="1">{"fdsup://directions/FAT Viewer?action=UPDATE&amp;creator=factset&amp;DYN_ARGS=TRUE&amp;DOC_NAME=FAT:FQL_AUDITING_CLIENT_TEMPLATE.FAT&amp;display_string=Audit&amp;VAR:KEY=ZGTINOVIFK&amp;VAR:QUERY=RkZfRUJJVERBX09QRVIoTFRNLDQwMjE3KQ==&amp;WINDOW=FIRST_POPUP&amp;HEIGHT=450&amp;WIDTH=450&amp;START_MA","XIMIZED=FALSE&amp;VAR:CALENDAR=US&amp;VAR:SYMBOL=KEG&amp;VAR:INDEX=0"}</definedName>
    <definedName name="_637__FDSAUDITLINK__" hidden="1">{"fdsup://directions/FAT Viewer?action=UPDATE&amp;creator=factset&amp;DYN_ARGS=TRUE&amp;DOC_NAME=FAT:FQL_AUDITING_CLIENT_TEMPLATE.FAT&amp;display_string=Audit&amp;VAR:KEY=ZGTINOVIFK&amp;VAR:QUERY=RkZfRUJJVERBX09QRVIoTFRNLDQwMjE3KQ==&amp;WINDOW=FIRST_POPUP&amp;HEIGHT=450&amp;WIDTH=450&amp;START_MA","XIMIZED=FALSE&amp;VAR:CALENDAR=US&amp;VAR:SYMBOL=KEG&amp;VAR:INDEX=0"}</definedName>
    <definedName name="_638__123Graph_ACHART_1" hidden="1">#REF!</definedName>
    <definedName name="_638__FDSAUDITLINK__" localSheetId="0" hidden="1">{"fdsup://directions/FAT Viewer?action=UPDATE&amp;creator=factset&amp;DYN_ARGS=TRUE&amp;DOC_NAME=FAT:FQL_AUDITING_CLIENT_TEMPLATE.FAT&amp;display_string=Audit&amp;VAR:KEY=LGZQZUZKPE&amp;VAR:QUERY=RkZfRU5UUlBSX1ZBTF9EQUlMWSg0MDIxNywsLCwsJ0RJTCcp&amp;WINDOW=FIRST_POPUP&amp;HEIGHT=450&amp;WIDTH=","450&amp;START_MAXIMIZED=FALSE&amp;VAR:CALENDAR=US&amp;VAR:SYMBOL=KEG&amp;VAR:INDEX=0"}</definedName>
    <definedName name="_638__FDSAUDITLINK__" hidden="1">{"fdsup://directions/FAT Viewer?action=UPDATE&amp;creator=factset&amp;DYN_ARGS=TRUE&amp;DOC_NAME=FAT:FQL_AUDITING_CLIENT_TEMPLATE.FAT&amp;display_string=Audit&amp;VAR:KEY=LGZQZUZKPE&amp;VAR:QUERY=RkZfRU5UUlBSX1ZBTF9EQUlMWSg0MDIxNywsLCwsJ0RJTCcp&amp;WINDOW=FIRST_POPUP&amp;HEIGHT=450&amp;WIDTH=","450&amp;START_MAXIMIZED=FALSE&amp;VAR:CALENDAR=US&amp;VAR:SYMBOL=KEG&amp;VAR:INDEX=0"}</definedName>
    <definedName name="_639__123Graph_ACHART_2" hidden="1">#REF!</definedName>
    <definedName name="_639__FDSAUDITLINK__" localSheetId="0" hidden="1">{"fdsup://directions/FAT Viewer?action=UPDATE&amp;creator=factset&amp;DYN_ARGS=TRUE&amp;DOC_NAME=FAT:FQL_AUDITING_CLIENT_TEMPLATE.FAT&amp;display_string=Audit&amp;VAR:KEY=JUFANUTMTI&amp;VAR:QUERY=RkZfRUJJVERBX09QRVIoTFRNLDQwMjEwKQ==&amp;WINDOW=FIRST_POPUP&amp;HEIGHT=450&amp;WIDTH=450&amp;START_MA","XIMIZED=FALSE&amp;VAR:CALENDAR=US&amp;VAR:SYMBOL=KEG&amp;VAR:INDEX=0"}</definedName>
    <definedName name="_639__FDSAUDITLINK__" hidden="1">{"fdsup://directions/FAT Viewer?action=UPDATE&amp;creator=factset&amp;DYN_ARGS=TRUE&amp;DOC_NAME=FAT:FQL_AUDITING_CLIENT_TEMPLATE.FAT&amp;display_string=Audit&amp;VAR:KEY=JUFANUTMTI&amp;VAR:QUERY=RkZfRUJJVERBX09QRVIoTFRNLDQwMjEwKQ==&amp;WINDOW=FIRST_POPUP&amp;HEIGHT=450&amp;WIDTH=450&amp;START_MA","XIMIZED=FALSE&amp;VAR:CALENDAR=US&amp;VAR:SYMBOL=KEG&amp;VAR:INDEX=0"}</definedName>
    <definedName name="_64_____________123Graph_CCHART_3" hidden="1">#REF!</definedName>
    <definedName name="_64__123Graph_BCHART_17" hidden="1">#REF!</definedName>
    <definedName name="_64__123Graph_BCHART_26" hidden="1">#REF!</definedName>
    <definedName name="_64__123Graph_BCHART_7" hidden="1">#REF!</definedName>
    <definedName name="_64__123Graph_D1999_2004" hidden="1">#REF!</definedName>
    <definedName name="_64__123Graph_DCHART_11" hidden="1">#REF!</definedName>
    <definedName name="_64__123Graph_XCHART_2" hidden="1">#REF!</definedName>
    <definedName name="_64__FDSAUDITLINK__" localSheetId="0" hidden="1">{"fdsup://IBCentral/FAT Viewer?action=UPDATE&amp;creator=factset&amp;DOC_NAME=fat:reuters_qtrly_source_window.fat&amp;display_string=Audit&amp;DYN_ARGS=TRUE&amp;VAR:ID1=74271810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74271810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4_0_0_F" hidden="1">#N/A</definedName>
    <definedName name="_640__123Graph_ACHART_3" hidden="1">#REF!</definedName>
    <definedName name="_640__FDSAUDITLINK__" localSheetId="0" hidden="1">{"fdsup://directions/FAT Viewer?action=UPDATE&amp;creator=factset&amp;DYN_ARGS=TRUE&amp;DOC_NAME=FAT:FQL_AUDITING_CLIENT_TEMPLATE.FAT&amp;display_string=Audit&amp;VAR:KEY=FCBQHGNWRC&amp;VAR:QUERY=RkZfRU5UUlBSX1ZBTF9EQUlMWSg0MDIxMCwsLCwsJ0RJTCcp&amp;WINDOW=FIRST_POPUP&amp;HEIGHT=450&amp;WIDTH=","450&amp;START_MAXIMIZED=FALSE&amp;VAR:CALENDAR=US&amp;VAR:SYMBOL=KEG&amp;VAR:INDEX=0"}</definedName>
    <definedName name="_640__FDSAUDITLINK__" hidden="1">{"fdsup://directions/FAT Viewer?action=UPDATE&amp;creator=factset&amp;DYN_ARGS=TRUE&amp;DOC_NAME=FAT:FQL_AUDITING_CLIENT_TEMPLATE.FAT&amp;display_string=Audit&amp;VAR:KEY=FCBQHGNWRC&amp;VAR:QUERY=RkZfRU5UUlBSX1ZBTF9EQUlMWSg0MDIxMCwsLCwsJ0RJTCcp&amp;WINDOW=FIRST_POPUP&amp;HEIGHT=450&amp;WIDTH=","450&amp;START_MAXIMIZED=FALSE&amp;VAR:CALENDAR=US&amp;VAR:SYMBOL=KEG&amp;VAR:INDEX=0"}</definedName>
    <definedName name="_641__123Graph_BCHART_1" hidden="1">#REF!</definedName>
    <definedName name="_641__FDSAUDITLINK__" localSheetId="0" hidden="1">{"fdsup://directions/FAT Viewer?action=UPDATE&amp;creator=factset&amp;DYN_ARGS=TRUE&amp;DOC_NAME=FAT:FQL_AUDITING_CLIENT_TEMPLATE.FAT&amp;display_string=Audit&amp;VAR:KEY=PYJUHCLCHU&amp;VAR:QUERY=RkZfRUJJVERBX09QRVIoTFRNLDQwMjAzKQ==&amp;WINDOW=FIRST_POPUP&amp;HEIGHT=450&amp;WIDTH=450&amp;START_MA","XIMIZED=FALSE&amp;VAR:CALENDAR=US&amp;VAR:SYMBOL=KEG&amp;VAR:INDEX=0"}</definedName>
    <definedName name="_641__FDSAUDITLINK__" hidden="1">{"fdsup://directions/FAT Viewer?action=UPDATE&amp;creator=factset&amp;DYN_ARGS=TRUE&amp;DOC_NAME=FAT:FQL_AUDITING_CLIENT_TEMPLATE.FAT&amp;display_string=Audit&amp;VAR:KEY=PYJUHCLCHU&amp;VAR:QUERY=RkZfRUJJVERBX09QRVIoTFRNLDQwMjAzKQ==&amp;WINDOW=FIRST_POPUP&amp;HEIGHT=450&amp;WIDTH=450&amp;START_MA","XIMIZED=FALSE&amp;VAR:CALENDAR=US&amp;VAR:SYMBOL=KEG&amp;VAR:INDEX=0"}</definedName>
    <definedName name="_642__123Graph_BCHART_2" hidden="1">#REF!</definedName>
    <definedName name="_642__FDSAUDITLINK__" localSheetId="0" hidden="1">{"fdsup://directions/FAT Viewer?action=UPDATE&amp;creator=factset&amp;DYN_ARGS=TRUE&amp;DOC_NAME=FAT:FQL_AUDITING_CLIENT_TEMPLATE.FAT&amp;display_string=Audit&amp;VAR:KEY=LATGBORIFG&amp;VAR:QUERY=RkZfRU5UUlBSX1ZBTF9EQUlMWSg0MDIwMywsLCwsJ0RJTCcp&amp;WINDOW=FIRST_POPUP&amp;HEIGHT=450&amp;WIDTH=","450&amp;START_MAXIMIZED=FALSE&amp;VAR:CALENDAR=US&amp;VAR:SYMBOL=KEG&amp;VAR:INDEX=0"}</definedName>
    <definedName name="_642__FDSAUDITLINK__" hidden="1">{"fdsup://directions/FAT Viewer?action=UPDATE&amp;creator=factset&amp;DYN_ARGS=TRUE&amp;DOC_NAME=FAT:FQL_AUDITING_CLIENT_TEMPLATE.FAT&amp;display_string=Audit&amp;VAR:KEY=LATGBORIFG&amp;VAR:QUERY=RkZfRU5UUlBSX1ZBTF9EQUlMWSg0MDIwMywsLCwsJ0RJTCcp&amp;WINDOW=FIRST_POPUP&amp;HEIGHT=450&amp;WIDTH=","450&amp;START_MAXIMIZED=FALSE&amp;VAR:CALENDAR=US&amp;VAR:SYMBOL=KEG&amp;VAR:INDEX=0"}</definedName>
    <definedName name="_643__123Graph_BCHART_3" hidden="1">#REF!</definedName>
    <definedName name="_643__FDSAUDITLINK__" localSheetId="0" hidden="1">{"fdsup://directions/FAT Viewer?action=UPDATE&amp;creator=factset&amp;DYN_ARGS=TRUE&amp;DOC_NAME=FAT:FQL_AUDITING_CLIENT_TEMPLATE.FAT&amp;display_string=Audit&amp;VAR:KEY=VSPSVWVKNO&amp;VAR:QUERY=RkZfRUJJVERBX09QRVIoTFRNLDQwMTk2KQ==&amp;WINDOW=FIRST_POPUP&amp;HEIGHT=450&amp;WIDTH=450&amp;START_MA","XIMIZED=FALSE&amp;VAR:CALENDAR=US&amp;VAR:SYMBOL=KEG&amp;VAR:INDEX=0"}</definedName>
    <definedName name="_643__FDSAUDITLINK__" hidden="1">{"fdsup://directions/FAT Viewer?action=UPDATE&amp;creator=factset&amp;DYN_ARGS=TRUE&amp;DOC_NAME=FAT:FQL_AUDITING_CLIENT_TEMPLATE.FAT&amp;display_string=Audit&amp;VAR:KEY=VSPSVWVKNO&amp;VAR:QUERY=RkZfRUJJVERBX09QRVIoTFRNLDQwMTk2KQ==&amp;WINDOW=FIRST_POPUP&amp;HEIGHT=450&amp;WIDTH=450&amp;START_MA","XIMIZED=FALSE&amp;VAR:CALENDAR=US&amp;VAR:SYMBOL=KEG&amp;VAR:INDEX=0"}</definedName>
    <definedName name="_644__123Graph_CCHART_1" hidden="1">#REF!</definedName>
    <definedName name="_644__FDSAUDITLINK__" localSheetId="0" hidden="1">{"fdsup://directions/FAT Viewer?action=UPDATE&amp;creator=factset&amp;DYN_ARGS=TRUE&amp;DOC_NAME=FAT:FQL_AUDITING_CLIENT_TEMPLATE.FAT&amp;display_string=Audit&amp;VAR:KEY=VYBONQVOLE&amp;VAR:QUERY=RkZfRU5UUlBSX1ZBTF9EQUlMWSg0MDE5NiwsLCwsJ0RJTCcp&amp;WINDOW=FIRST_POPUP&amp;HEIGHT=450&amp;WIDTH=","450&amp;START_MAXIMIZED=FALSE&amp;VAR:CALENDAR=US&amp;VAR:SYMBOL=KEG&amp;VAR:INDEX=0"}</definedName>
    <definedName name="_644__FDSAUDITLINK__" hidden="1">{"fdsup://directions/FAT Viewer?action=UPDATE&amp;creator=factset&amp;DYN_ARGS=TRUE&amp;DOC_NAME=FAT:FQL_AUDITING_CLIENT_TEMPLATE.FAT&amp;display_string=Audit&amp;VAR:KEY=VYBONQVOLE&amp;VAR:QUERY=RkZfRU5UUlBSX1ZBTF9EQUlMWSg0MDE5NiwsLCwsJ0RJTCcp&amp;WINDOW=FIRST_POPUP&amp;HEIGHT=450&amp;WIDTH=","450&amp;START_MAXIMIZED=FALSE&amp;VAR:CALENDAR=US&amp;VAR:SYMBOL=KEG&amp;VAR:INDEX=0"}</definedName>
    <definedName name="_645__123Graph_CCHART_2" hidden="1">#REF!</definedName>
    <definedName name="_645__FDSAUDITLINK__" localSheetId="0" hidden="1">{"fdsup://directions/FAT Viewer?action=UPDATE&amp;creator=factset&amp;DYN_ARGS=TRUE&amp;DOC_NAME=FAT:FQL_AUDITING_CLIENT_TEMPLATE.FAT&amp;display_string=Audit&amp;VAR:KEY=JMZSNYTCFS&amp;VAR:QUERY=RkZfRUJJVERBX09QRVIoTFRNLDQwMTg5KQ==&amp;WINDOW=FIRST_POPUP&amp;HEIGHT=450&amp;WIDTH=450&amp;START_MA","XIMIZED=FALSE&amp;VAR:CALENDAR=US&amp;VAR:SYMBOL=KEG&amp;VAR:INDEX=0"}</definedName>
    <definedName name="_645__FDSAUDITLINK__" hidden="1">{"fdsup://directions/FAT Viewer?action=UPDATE&amp;creator=factset&amp;DYN_ARGS=TRUE&amp;DOC_NAME=FAT:FQL_AUDITING_CLIENT_TEMPLATE.FAT&amp;display_string=Audit&amp;VAR:KEY=JMZSNYTCFS&amp;VAR:QUERY=RkZfRUJJVERBX09QRVIoTFRNLDQwMTg5KQ==&amp;WINDOW=FIRST_POPUP&amp;HEIGHT=450&amp;WIDTH=450&amp;START_MA","XIMIZED=FALSE&amp;VAR:CALENDAR=US&amp;VAR:SYMBOL=KEG&amp;VAR:INDEX=0"}</definedName>
    <definedName name="_646__123Graph_CCHART_3" hidden="1">#REF!</definedName>
    <definedName name="_646__FDSAUDITLINK__" localSheetId="0" hidden="1">{"fdsup://directions/FAT Viewer?action=UPDATE&amp;creator=factset&amp;DYN_ARGS=TRUE&amp;DOC_NAME=FAT:FQL_AUDITING_CLIENT_TEMPLATE.FAT&amp;display_string=Audit&amp;VAR:KEY=LUDEHEBYXK&amp;VAR:QUERY=RkZfRU5UUlBSX1ZBTF9EQUlMWSg0MDE4OSwsLCwsJ0RJTCcp&amp;WINDOW=FIRST_POPUP&amp;HEIGHT=450&amp;WIDTH=","450&amp;START_MAXIMIZED=FALSE&amp;VAR:CALENDAR=US&amp;VAR:SYMBOL=KEG&amp;VAR:INDEX=0"}</definedName>
    <definedName name="_646__FDSAUDITLINK__" hidden="1">{"fdsup://directions/FAT Viewer?action=UPDATE&amp;creator=factset&amp;DYN_ARGS=TRUE&amp;DOC_NAME=FAT:FQL_AUDITING_CLIENT_TEMPLATE.FAT&amp;display_string=Audit&amp;VAR:KEY=LUDEHEBYXK&amp;VAR:QUERY=RkZfRU5UUlBSX1ZBTF9EQUlMWSg0MDE4OSwsLCwsJ0RJTCcp&amp;WINDOW=FIRST_POPUP&amp;HEIGHT=450&amp;WIDTH=","450&amp;START_MAXIMIZED=FALSE&amp;VAR:CALENDAR=US&amp;VAR:SYMBOL=KEG&amp;VAR:INDEX=0"}</definedName>
    <definedName name="_647__123Graph_DCHART_1" hidden="1">#REF!</definedName>
    <definedName name="_647__FDSAUDITLINK__" localSheetId="0" hidden="1">{"fdsup://directions/FAT Viewer?action=UPDATE&amp;creator=factset&amp;DYN_ARGS=TRUE&amp;DOC_NAME=FAT:FQL_AUDITING_CLIENT_TEMPLATE.FAT&amp;display_string=Audit&amp;VAR:KEY=DUNILKBCXI&amp;VAR:QUERY=RkZfRUJJVERBX09QRVIoTFRNLDQwMTgyKQ==&amp;WINDOW=FIRST_POPUP&amp;HEIGHT=450&amp;WIDTH=450&amp;START_MA","XIMIZED=FALSE&amp;VAR:CALENDAR=US&amp;VAR:SYMBOL=KEG&amp;VAR:INDEX=0"}</definedName>
    <definedName name="_647__FDSAUDITLINK__" hidden="1">{"fdsup://directions/FAT Viewer?action=UPDATE&amp;creator=factset&amp;DYN_ARGS=TRUE&amp;DOC_NAME=FAT:FQL_AUDITING_CLIENT_TEMPLATE.FAT&amp;display_string=Audit&amp;VAR:KEY=DUNILKBCXI&amp;VAR:QUERY=RkZfRUJJVERBX09QRVIoTFRNLDQwMTgyKQ==&amp;WINDOW=FIRST_POPUP&amp;HEIGHT=450&amp;WIDTH=450&amp;START_MA","XIMIZED=FALSE&amp;VAR:CALENDAR=US&amp;VAR:SYMBOL=KEG&amp;VAR:INDEX=0"}</definedName>
    <definedName name="_648__123Graph_DCHART_2" hidden="1">#REF!</definedName>
    <definedName name="_648__FDSAUDITLINK__" localSheetId="0" hidden="1">{"fdsup://directions/FAT Viewer?action=UPDATE&amp;creator=factset&amp;DYN_ARGS=TRUE&amp;DOC_NAME=FAT:FQL_AUDITING_CLIENT_TEMPLATE.FAT&amp;display_string=Audit&amp;VAR:KEY=NCZSHOJAPI&amp;VAR:QUERY=RkZfRU5UUlBSX1ZBTF9EQUlMWSg0MDE4MiwsLCwsJ0RJTCcp&amp;WINDOW=FIRST_POPUP&amp;HEIGHT=450&amp;WIDTH=","450&amp;START_MAXIMIZED=FALSE&amp;VAR:CALENDAR=US&amp;VAR:SYMBOL=KEG&amp;VAR:INDEX=0"}</definedName>
    <definedName name="_648__FDSAUDITLINK__" hidden="1">{"fdsup://directions/FAT Viewer?action=UPDATE&amp;creator=factset&amp;DYN_ARGS=TRUE&amp;DOC_NAME=FAT:FQL_AUDITING_CLIENT_TEMPLATE.FAT&amp;display_string=Audit&amp;VAR:KEY=NCZSHOJAPI&amp;VAR:QUERY=RkZfRU5UUlBSX1ZBTF9EQUlMWSg0MDE4MiwsLCwsJ0RJTCcp&amp;WINDOW=FIRST_POPUP&amp;HEIGHT=450&amp;WIDTH=","450&amp;START_MAXIMIZED=FALSE&amp;VAR:CALENDAR=US&amp;VAR:SYMBOL=KEG&amp;VAR:INDEX=0"}</definedName>
    <definedName name="_649__123Graph_ECHART_1" hidden="1">#REF!</definedName>
    <definedName name="_649__FDSAUDITLINK__" localSheetId="0" hidden="1">{"fdsup://directions/FAT Viewer?action=UPDATE&amp;creator=factset&amp;DYN_ARGS=TRUE&amp;DOC_NAME=FAT:FQL_AUDITING_CLIENT_TEMPLATE.FAT&amp;display_string=Audit&amp;VAR:KEY=DALEBEDIXM&amp;VAR:QUERY=RkZfRUJJVERBX09QRVIoTFRNLDQwMTc1KQ==&amp;WINDOW=FIRST_POPUP&amp;HEIGHT=450&amp;WIDTH=450&amp;START_MA","XIMIZED=FALSE&amp;VAR:CALENDAR=US&amp;VAR:SYMBOL=KEG&amp;VAR:INDEX=0"}</definedName>
    <definedName name="_649__FDSAUDITLINK__" hidden="1">{"fdsup://directions/FAT Viewer?action=UPDATE&amp;creator=factset&amp;DYN_ARGS=TRUE&amp;DOC_NAME=FAT:FQL_AUDITING_CLIENT_TEMPLATE.FAT&amp;display_string=Audit&amp;VAR:KEY=DALEBEDIXM&amp;VAR:QUERY=RkZfRUJJVERBX09QRVIoTFRNLDQwMTc1KQ==&amp;WINDOW=FIRST_POPUP&amp;HEIGHT=450&amp;WIDTH=450&amp;START_MA","XIMIZED=FALSE&amp;VAR:CALENDAR=US&amp;VAR:SYMBOL=KEG&amp;VAR:INDEX=0"}</definedName>
    <definedName name="_65_____________123Graph_DCHART_1" hidden="1">#REF!</definedName>
    <definedName name="_65__123Graph_BCHART_18" hidden="1">#REF!</definedName>
    <definedName name="_65__123Graph_BCHART_27" hidden="1">#REF!</definedName>
    <definedName name="_65__123Graph_BCHART_8" hidden="1">#REF!</definedName>
    <definedName name="_65__FDSAUDITLINK__" localSheetId="0" hidden="1">{"fdsup://IBCentral/FAT Viewer?action=UPDATE&amp;creator=factset&amp;DOC_NAME=fat:reuters_qtrly_source_window.fat&amp;display_string=Audit&amp;DYN_ARGS=TRUE&amp;VAR:ID1=74271810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qtrly_source_window.fat&amp;display_string=Audit&amp;DYN_ARGS=TRUE&amp;VAR:ID1=74271810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50__123Graph_FCHART_1" hidden="1">#REF!</definedName>
    <definedName name="_650__FDSAUDITLINK__" localSheetId="0" hidden="1">{"fdsup://directions/FAT Viewer?action=UPDATE&amp;creator=factset&amp;DYN_ARGS=TRUE&amp;DOC_NAME=FAT:FQL_AUDITING_CLIENT_TEMPLATE.FAT&amp;display_string=Audit&amp;VAR:KEY=LQNODUJOVW&amp;VAR:QUERY=RkZfRU5UUlBSX1ZBTF9EQUlMWSg0MDE3NSwsLCwsJ0RJTCcp&amp;WINDOW=FIRST_POPUP&amp;HEIGHT=450&amp;WIDTH=","450&amp;START_MAXIMIZED=FALSE&amp;VAR:CALENDAR=US&amp;VAR:SYMBOL=KEG&amp;VAR:INDEX=0"}</definedName>
    <definedName name="_650__FDSAUDITLINK__" hidden="1">{"fdsup://directions/FAT Viewer?action=UPDATE&amp;creator=factset&amp;DYN_ARGS=TRUE&amp;DOC_NAME=FAT:FQL_AUDITING_CLIENT_TEMPLATE.FAT&amp;display_string=Audit&amp;VAR:KEY=LQNODUJOVW&amp;VAR:QUERY=RkZfRU5UUlBSX1ZBTF9EQUlMWSg0MDE3NSwsLCwsJ0RJTCcp&amp;WINDOW=FIRST_POPUP&amp;HEIGHT=450&amp;WIDTH=","450&amp;START_MAXIMIZED=FALSE&amp;VAR:CALENDAR=US&amp;VAR:SYMBOL=KEG&amp;VAR:INDEX=0"}</definedName>
    <definedName name="_651__123Graph_XCHART_1" hidden="1">#REF!</definedName>
    <definedName name="_651__FDSAUDITLINK__" localSheetId="0" hidden="1">{"fdsup://directions/FAT Viewer?action=UPDATE&amp;creator=factset&amp;DYN_ARGS=TRUE&amp;DOC_NAME=FAT:FQL_AUDITING_CLIENT_TEMPLATE.FAT&amp;display_string=Audit&amp;VAR:KEY=BGPCPQFOJW&amp;VAR:QUERY=RkZfRUJJVERBX09QRVIoTFRNLDQwMTY4KQ==&amp;WINDOW=FIRST_POPUP&amp;HEIGHT=450&amp;WIDTH=450&amp;START_MA","XIMIZED=FALSE&amp;VAR:CALENDAR=US&amp;VAR:SYMBOL=KEG&amp;VAR:INDEX=0"}</definedName>
    <definedName name="_651__FDSAUDITLINK__" hidden="1">{"fdsup://directions/FAT Viewer?action=UPDATE&amp;creator=factset&amp;DYN_ARGS=TRUE&amp;DOC_NAME=FAT:FQL_AUDITING_CLIENT_TEMPLATE.FAT&amp;display_string=Audit&amp;VAR:KEY=BGPCPQFOJW&amp;VAR:QUERY=RkZfRUJJVERBX09QRVIoTFRNLDQwMTY4KQ==&amp;WINDOW=FIRST_POPUP&amp;HEIGHT=450&amp;WIDTH=450&amp;START_MA","XIMIZED=FALSE&amp;VAR:CALENDAR=US&amp;VAR:SYMBOL=KEG&amp;VAR:INDEX=0"}</definedName>
    <definedName name="_652__123Graph_XCHART_2" hidden="1">#REF!</definedName>
    <definedName name="_652__FDSAUDITLINK__" localSheetId="0" hidden="1">{"fdsup://directions/FAT Viewer?action=UPDATE&amp;creator=factset&amp;DYN_ARGS=TRUE&amp;DOC_NAME=FAT:FQL_AUDITING_CLIENT_TEMPLATE.FAT&amp;display_string=Audit&amp;VAR:KEY=FWBUJAXGFE&amp;VAR:QUERY=RkZfRU5UUlBSX1ZBTF9EQUlMWSg0MDE2OCwsLCwsJ0RJTCcp&amp;WINDOW=FIRST_POPUP&amp;HEIGHT=450&amp;WIDTH=","450&amp;START_MAXIMIZED=FALSE&amp;VAR:CALENDAR=US&amp;VAR:SYMBOL=KEG&amp;VAR:INDEX=0"}</definedName>
    <definedName name="_652__FDSAUDITLINK__" hidden="1">{"fdsup://directions/FAT Viewer?action=UPDATE&amp;creator=factset&amp;DYN_ARGS=TRUE&amp;DOC_NAME=FAT:FQL_AUDITING_CLIENT_TEMPLATE.FAT&amp;display_string=Audit&amp;VAR:KEY=FWBUJAXGFE&amp;VAR:QUERY=RkZfRU5UUlBSX1ZBTF9EQUlMWSg0MDE2OCwsLCwsJ0RJTCcp&amp;WINDOW=FIRST_POPUP&amp;HEIGHT=450&amp;WIDTH=","450&amp;START_MAXIMIZED=FALSE&amp;VAR:CALENDAR=US&amp;VAR:SYMBOL=KEG&amp;VAR:INDEX=0"}</definedName>
    <definedName name="_653__FDSAUDITLINK__" localSheetId="0" hidden="1">{"fdsup://directions/FAT Viewer?action=UPDATE&amp;creator=factset&amp;DYN_ARGS=TRUE&amp;DOC_NAME=FAT:FQL_AUDITING_CLIENT_TEMPLATE.FAT&amp;display_string=Audit&amp;VAR:KEY=NAJORIPCJA&amp;VAR:QUERY=RkZfRUJJVERBX09QRVIoTFRNLDQwMTYxKQ==&amp;WINDOW=FIRST_POPUP&amp;HEIGHT=450&amp;WIDTH=450&amp;START_MA","XIMIZED=FALSE&amp;VAR:CALENDAR=US&amp;VAR:SYMBOL=KEG&amp;VAR:INDEX=0"}</definedName>
    <definedName name="_653__FDSAUDITLINK__" hidden="1">{"fdsup://directions/FAT Viewer?action=UPDATE&amp;creator=factset&amp;DYN_ARGS=TRUE&amp;DOC_NAME=FAT:FQL_AUDITING_CLIENT_TEMPLATE.FAT&amp;display_string=Audit&amp;VAR:KEY=NAJORIPCJA&amp;VAR:QUERY=RkZfRUJJVERBX09QRVIoTFRNLDQwMTYxKQ==&amp;WINDOW=FIRST_POPUP&amp;HEIGHT=450&amp;WIDTH=450&amp;START_MA","XIMIZED=FALSE&amp;VAR:CALENDAR=US&amp;VAR:SYMBOL=KEG&amp;VAR:INDEX=0"}</definedName>
    <definedName name="_654__FDSAUDITLINK__" localSheetId="0" hidden="1">{"fdsup://directions/FAT Viewer?action=UPDATE&amp;creator=factset&amp;DYN_ARGS=TRUE&amp;DOC_NAME=FAT:FQL_AUDITING_CLIENT_TEMPLATE.FAT&amp;display_string=Audit&amp;VAR:KEY=FYHSVQNSTK&amp;VAR:QUERY=RkZfRU5UUlBSX1ZBTF9EQUlMWSg0MDE2MSwsLCwsJ0RJTCcp&amp;WINDOW=FIRST_POPUP&amp;HEIGHT=450&amp;WIDTH=","450&amp;START_MAXIMIZED=FALSE&amp;VAR:CALENDAR=US&amp;VAR:SYMBOL=KEG&amp;VAR:INDEX=0"}</definedName>
    <definedName name="_654__FDSAUDITLINK__" hidden="1">{"fdsup://directions/FAT Viewer?action=UPDATE&amp;creator=factset&amp;DYN_ARGS=TRUE&amp;DOC_NAME=FAT:FQL_AUDITING_CLIENT_TEMPLATE.FAT&amp;display_string=Audit&amp;VAR:KEY=FYHSVQNSTK&amp;VAR:QUERY=RkZfRU5UUlBSX1ZBTF9EQUlMWSg0MDE2MSwsLCwsJ0RJTCcp&amp;WINDOW=FIRST_POPUP&amp;HEIGHT=450&amp;WIDTH=","450&amp;START_MAXIMIZED=FALSE&amp;VAR:CALENDAR=US&amp;VAR:SYMBOL=KEG&amp;VAR:INDEX=0"}</definedName>
    <definedName name="_655__FDSAUDITLINK__" localSheetId="0" hidden="1">{"fdsup://directions/FAT Viewer?action=UPDATE&amp;creator=factset&amp;DYN_ARGS=TRUE&amp;DOC_NAME=FAT:FQL_AUDITING_CLIENT_TEMPLATE.FAT&amp;display_string=Audit&amp;VAR:KEY=NANEZQBGHM&amp;VAR:QUERY=RkZfRUJJVERBX09QRVIoTFRNLDQwMTU0KQ==&amp;WINDOW=FIRST_POPUP&amp;HEIGHT=450&amp;WIDTH=450&amp;START_MA","XIMIZED=FALSE&amp;VAR:CALENDAR=US&amp;VAR:SYMBOL=KEG&amp;VAR:INDEX=0"}</definedName>
    <definedName name="_655__FDSAUDITLINK__" hidden="1">{"fdsup://directions/FAT Viewer?action=UPDATE&amp;creator=factset&amp;DYN_ARGS=TRUE&amp;DOC_NAME=FAT:FQL_AUDITING_CLIENT_TEMPLATE.FAT&amp;display_string=Audit&amp;VAR:KEY=NANEZQBGHM&amp;VAR:QUERY=RkZfRUJJVERBX09QRVIoTFRNLDQwMTU0KQ==&amp;WINDOW=FIRST_POPUP&amp;HEIGHT=450&amp;WIDTH=450&amp;START_MA","XIMIZED=FALSE&amp;VAR:CALENDAR=US&amp;VAR:SYMBOL=KEG&amp;VAR:INDEX=0"}</definedName>
    <definedName name="_656__FDSAUDITLINK__" localSheetId="0" hidden="1">{"fdsup://directions/FAT Viewer?action=UPDATE&amp;creator=factset&amp;DYN_ARGS=TRUE&amp;DOC_NAME=FAT:FQL_AUDITING_CLIENT_TEMPLATE.FAT&amp;display_string=Audit&amp;VAR:KEY=DIZWRYTGPQ&amp;VAR:QUERY=RkZfRU5UUlBSX1ZBTF9EQUlMWSg0MDE1NCwsLCwsJ0RJTCcp&amp;WINDOW=FIRST_POPUP&amp;HEIGHT=450&amp;WIDTH=","450&amp;START_MAXIMIZED=FALSE&amp;VAR:CALENDAR=US&amp;VAR:SYMBOL=KEG&amp;VAR:INDEX=0"}</definedName>
    <definedName name="_656__FDSAUDITLINK__" hidden="1">{"fdsup://directions/FAT Viewer?action=UPDATE&amp;creator=factset&amp;DYN_ARGS=TRUE&amp;DOC_NAME=FAT:FQL_AUDITING_CLIENT_TEMPLATE.FAT&amp;display_string=Audit&amp;VAR:KEY=DIZWRYTGPQ&amp;VAR:QUERY=RkZfRU5UUlBSX1ZBTF9EQUlMWSg0MDE1NCwsLCwsJ0RJTCcp&amp;WINDOW=FIRST_POPUP&amp;HEIGHT=450&amp;WIDTH=","450&amp;START_MAXIMIZED=FALSE&amp;VAR:CALENDAR=US&amp;VAR:SYMBOL=KEG&amp;VAR:INDEX=0"}</definedName>
    <definedName name="_657__FDSAUDITLINK__" localSheetId="0" hidden="1">{"fdsup://directions/FAT Viewer?action=UPDATE&amp;creator=factset&amp;DYN_ARGS=TRUE&amp;DOC_NAME=FAT:FQL_AUDITING_CLIENT_TEMPLATE.FAT&amp;display_string=Audit&amp;VAR:KEY=JYDWFEJSDW&amp;VAR:QUERY=RkZfRUJJVERBX09QRVIoTFRNLDQwMTQ3KQ==&amp;WINDOW=FIRST_POPUP&amp;HEIGHT=450&amp;WIDTH=450&amp;START_MA","XIMIZED=FALSE&amp;VAR:CALENDAR=US&amp;VAR:SYMBOL=KEG&amp;VAR:INDEX=0"}</definedName>
    <definedName name="_657__FDSAUDITLINK__" hidden="1">{"fdsup://directions/FAT Viewer?action=UPDATE&amp;creator=factset&amp;DYN_ARGS=TRUE&amp;DOC_NAME=FAT:FQL_AUDITING_CLIENT_TEMPLATE.FAT&amp;display_string=Audit&amp;VAR:KEY=JYDWFEJSDW&amp;VAR:QUERY=RkZfRUJJVERBX09QRVIoTFRNLDQwMTQ3KQ==&amp;WINDOW=FIRST_POPUP&amp;HEIGHT=450&amp;WIDTH=450&amp;START_MA","XIMIZED=FALSE&amp;VAR:CALENDAR=US&amp;VAR:SYMBOL=KEG&amp;VAR:INDEX=0"}</definedName>
    <definedName name="_658__FDSAUDITLINK__" localSheetId="0" hidden="1">{"fdsup://directions/FAT Viewer?action=UPDATE&amp;creator=factset&amp;DYN_ARGS=TRUE&amp;DOC_NAME=FAT:FQL_AUDITING_CLIENT_TEMPLATE.FAT&amp;display_string=Audit&amp;VAR:KEY=VYXWJWRYTQ&amp;VAR:QUERY=RkZfRU5UUlBSX1ZBTF9EQUlMWSg0MDE0NywsLCwsJ0RJTCcp&amp;WINDOW=FIRST_POPUP&amp;HEIGHT=450&amp;WIDTH=","450&amp;START_MAXIMIZED=FALSE&amp;VAR:CALENDAR=US&amp;VAR:SYMBOL=KEG&amp;VAR:INDEX=0"}</definedName>
    <definedName name="_658__FDSAUDITLINK__" hidden="1">{"fdsup://directions/FAT Viewer?action=UPDATE&amp;creator=factset&amp;DYN_ARGS=TRUE&amp;DOC_NAME=FAT:FQL_AUDITING_CLIENT_TEMPLATE.FAT&amp;display_string=Audit&amp;VAR:KEY=VYXWJWRYTQ&amp;VAR:QUERY=RkZfRU5UUlBSX1ZBTF9EQUlMWSg0MDE0NywsLCwsJ0RJTCcp&amp;WINDOW=FIRST_POPUP&amp;HEIGHT=450&amp;WIDTH=","450&amp;START_MAXIMIZED=FALSE&amp;VAR:CALENDAR=US&amp;VAR:SYMBOL=KEG&amp;VAR:INDEX=0"}</definedName>
    <definedName name="_659__FDSAUDITLINK__" localSheetId="0" hidden="1">{"fdsup://directions/FAT Viewer?action=UPDATE&amp;creator=factset&amp;DYN_ARGS=TRUE&amp;DOC_NAME=FAT:FQL_AUDITING_CLIENT_TEMPLATE.FAT&amp;display_string=Audit&amp;VAR:KEY=VWHWZARUXY&amp;VAR:QUERY=RkZfRUJJVERBX09QRVIoTFRNLDQwMTQwKQ==&amp;WINDOW=FIRST_POPUP&amp;HEIGHT=450&amp;WIDTH=450&amp;START_MA","XIMIZED=FALSE&amp;VAR:CALENDAR=US&amp;VAR:SYMBOL=KEG&amp;VAR:INDEX=0"}</definedName>
    <definedName name="_659__FDSAUDITLINK__" hidden="1">{"fdsup://directions/FAT Viewer?action=UPDATE&amp;creator=factset&amp;DYN_ARGS=TRUE&amp;DOC_NAME=FAT:FQL_AUDITING_CLIENT_TEMPLATE.FAT&amp;display_string=Audit&amp;VAR:KEY=VWHWZARUXY&amp;VAR:QUERY=RkZfRUJJVERBX09QRVIoTFRNLDQwMTQwKQ==&amp;WINDOW=FIRST_POPUP&amp;HEIGHT=450&amp;WIDTH=450&amp;START_MA","XIMIZED=FALSE&amp;VAR:CALENDAR=US&amp;VAR:SYMBOL=KEG&amp;VAR:INDEX=0"}</definedName>
    <definedName name="_66________________123Graph_ECHART_1" hidden="1">#REF!</definedName>
    <definedName name="_66_____________123Graph_DCHART_2" hidden="1">#REF!</definedName>
    <definedName name="_66__123Graph_BCHART_2" hidden="1">#REF!</definedName>
    <definedName name="_66__123Graph_BCHART_28" hidden="1">#REF!</definedName>
    <definedName name="_66__123Graph_BCHART_9" hidden="1">#REF!</definedName>
    <definedName name="_66__123Graph_CCHART_22" hidden="1">#REF!</definedName>
    <definedName name="_66__123Graph_LBL_ACHART_3" hidden="1">#REF!</definedName>
    <definedName name="_66__FDSAUDITLINK__" localSheetId="0" hidden="1">{"fdsup://IBCentral/FAT Viewer?action=UPDATE&amp;creator=factset&amp;DOC_NAME=fat:reuters_qtrly_source_window.fat&amp;display_string=Audit&amp;DYN_ARGS=TRUE&amp;VAR:ID1=19121610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19121610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60__FDSAUDITLINK__" localSheetId="0" hidden="1">{"fdsup://directions/FAT Viewer?action=UPDATE&amp;creator=factset&amp;DYN_ARGS=TRUE&amp;DOC_NAME=FAT:FQL_AUDITING_CLIENT_TEMPLATE.FAT&amp;display_string=Audit&amp;VAR:KEY=TMJCNEDENG&amp;VAR:QUERY=RkZfRU5UUlBSX1ZBTF9EQUlMWSg0MDE0MCwsLCwsJ0RJTCcp&amp;WINDOW=FIRST_POPUP&amp;HEIGHT=450&amp;WIDTH=","450&amp;START_MAXIMIZED=FALSE&amp;VAR:CALENDAR=US&amp;VAR:SYMBOL=KEG&amp;VAR:INDEX=0"}</definedName>
    <definedName name="_660__FDSAUDITLINK__" hidden="1">{"fdsup://directions/FAT Viewer?action=UPDATE&amp;creator=factset&amp;DYN_ARGS=TRUE&amp;DOC_NAME=FAT:FQL_AUDITING_CLIENT_TEMPLATE.FAT&amp;display_string=Audit&amp;VAR:KEY=TMJCNEDENG&amp;VAR:QUERY=RkZfRU5UUlBSX1ZBTF9EQUlMWSg0MDE0MCwsLCwsJ0RJTCcp&amp;WINDOW=FIRST_POPUP&amp;HEIGHT=450&amp;WIDTH=","450&amp;START_MAXIMIZED=FALSE&amp;VAR:CALENDAR=US&amp;VAR:SYMBOL=KEG&amp;VAR:INDEX=0"}</definedName>
    <definedName name="_661__FDSAUDITLINK__" localSheetId="0" hidden="1">{"fdsup://directions/FAT Viewer?action=UPDATE&amp;creator=factset&amp;DYN_ARGS=TRUE&amp;DOC_NAME=FAT:FQL_AUDITING_CLIENT_TEMPLATE.FAT&amp;display_string=Audit&amp;VAR:KEY=TYLQTEBELK&amp;VAR:QUERY=RkZfRUJJVERBX09QRVIoTFRNLDQwMTMzKQ==&amp;WINDOW=FIRST_POPUP&amp;HEIGHT=450&amp;WIDTH=450&amp;START_MA","XIMIZED=FALSE&amp;VAR:CALENDAR=US&amp;VAR:SYMBOL=KEG&amp;VAR:INDEX=0"}</definedName>
    <definedName name="_661__FDSAUDITLINK__" hidden="1">{"fdsup://directions/FAT Viewer?action=UPDATE&amp;creator=factset&amp;DYN_ARGS=TRUE&amp;DOC_NAME=FAT:FQL_AUDITING_CLIENT_TEMPLATE.FAT&amp;display_string=Audit&amp;VAR:KEY=TYLQTEBELK&amp;VAR:QUERY=RkZfRUJJVERBX09QRVIoTFRNLDQwMTMzKQ==&amp;WINDOW=FIRST_POPUP&amp;HEIGHT=450&amp;WIDTH=450&amp;START_MA","XIMIZED=FALSE&amp;VAR:CALENDAR=US&amp;VAR:SYMBOL=KEG&amp;VAR:INDEX=0"}</definedName>
    <definedName name="_662__FDSAUDITLINK__" localSheetId="0" hidden="1">{"fdsup://directions/FAT Viewer?action=UPDATE&amp;creator=factset&amp;DYN_ARGS=TRUE&amp;DOC_NAME=FAT:FQL_AUDITING_CLIENT_TEMPLATE.FAT&amp;display_string=Audit&amp;VAR:KEY=NGPSNOZMNQ&amp;VAR:QUERY=RkZfRU5UUlBSX1ZBTF9EQUlMWSg0MDEzMywsLCwsJ0RJTCcp&amp;WINDOW=FIRST_POPUP&amp;HEIGHT=450&amp;WIDTH=","450&amp;START_MAXIMIZED=FALSE&amp;VAR:CALENDAR=US&amp;VAR:SYMBOL=KEG&amp;VAR:INDEX=0"}</definedName>
    <definedName name="_662__FDSAUDITLINK__" hidden="1">{"fdsup://directions/FAT Viewer?action=UPDATE&amp;creator=factset&amp;DYN_ARGS=TRUE&amp;DOC_NAME=FAT:FQL_AUDITING_CLIENT_TEMPLATE.FAT&amp;display_string=Audit&amp;VAR:KEY=NGPSNOZMNQ&amp;VAR:QUERY=RkZfRU5UUlBSX1ZBTF9EQUlMWSg0MDEzMywsLCwsJ0RJTCcp&amp;WINDOW=FIRST_POPUP&amp;HEIGHT=450&amp;WIDTH=","450&amp;START_MAXIMIZED=FALSE&amp;VAR:CALENDAR=US&amp;VAR:SYMBOL=KEG&amp;VAR:INDEX=0"}</definedName>
    <definedName name="_663__FDSAUDITLINK__" localSheetId="0" hidden="1">{"fdsup://directions/FAT Viewer?action=UPDATE&amp;creator=factset&amp;DYN_ARGS=TRUE&amp;DOC_NAME=FAT:FQL_AUDITING_CLIENT_TEMPLATE.FAT&amp;display_string=Audit&amp;VAR:KEY=LQBOJOFOBC&amp;VAR:QUERY=RkZfRUJJVERBX09QRVIoTFRNLDQwMTI2KQ==&amp;WINDOW=FIRST_POPUP&amp;HEIGHT=450&amp;WIDTH=450&amp;START_MA","XIMIZED=FALSE&amp;VAR:CALENDAR=US&amp;VAR:SYMBOL=KEG&amp;VAR:INDEX=0"}</definedName>
    <definedName name="_663__FDSAUDITLINK__" hidden="1">{"fdsup://directions/FAT Viewer?action=UPDATE&amp;creator=factset&amp;DYN_ARGS=TRUE&amp;DOC_NAME=FAT:FQL_AUDITING_CLIENT_TEMPLATE.FAT&amp;display_string=Audit&amp;VAR:KEY=LQBOJOFOBC&amp;VAR:QUERY=RkZfRUJJVERBX09QRVIoTFRNLDQwMTI2KQ==&amp;WINDOW=FIRST_POPUP&amp;HEIGHT=450&amp;WIDTH=450&amp;START_MA","XIMIZED=FALSE&amp;VAR:CALENDAR=US&amp;VAR:SYMBOL=KEG&amp;VAR:INDEX=0"}</definedName>
    <definedName name="_664__FDSAUDITLINK__" localSheetId="0" hidden="1">{"fdsup://directions/FAT Viewer?action=UPDATE&amp;creator=factset&amp;DYN_ARGS=TRUE&amp;DOC_NAME=FAT:FQL_AUDITING_CLIENT_TEMPLATE.FAT&amp;display_string=Audit&amp;VAR:KEY=NOJATYPAJY&amp;VAR:QUERY=RkZfRU5UUlBSX1ZBTF9EQUlMWSg0MDEyNiwsLCwsJ0RJTCcp&amp;WINDOW=FIRST_POPUP&amp;HEIGHT=450&amp;WIDTH=","450&amp;START_MAXIMIZED=FALSE&amp;VAR:CALENDAR=US&amp;VAR:SYMBOL=KEG&amp;VAR:INDEX=0"}</definedName>
    <definedName name="_664__FDSAUDITLINK__" hidden="1">{"fdsup://directions/FAT Viewer?action=UPDATE&amp;creator=factset&amp;DYN_ARGS=TRUE&amp;DOC_NAME=FAT:FQL_AUDITING_CLIENT_TEMPLATE.FAT&amp;display_string=Audit&amp;VAR:KEY=NOJATYPAJY&amp;VAR:QUERY=RkZfRU5UUlBSX1ZBTF9EQUlMWSg0MDEyNiwsLCwsJ0RJTCcp&amp;WINDOW=FIRST_POPUP&amp;HEIGHT=450&amp;WIDTH=","450&amp;START_MAXIMIZED=FALSE&amp;VAR:CALENDAR=US&amp;VAR:SYMBOL=KEG&amp;VAR:INDEX=0"}</definedName>
    <definedName name="_665__FDSAUDITLINK__" localSheetId="0" hidden="1">{"fdsup://directions/FAT Viewer?action=UPDATE&amp;creator=factset&amp;DYN_ARGS=TRUE&amp;DOC_NAME=FAT:FQL_AUDITING_CLIENT_TEMPLATE.FAT&amp;display_string=Audit&amp;VAR:KEY=ZWZAZOPQPM&amp;VAR:QUERY=RkZfRUJJVERBX09QRVIoTFRNLDQwMTE5KQ==&amp;WINDOW=FIRST_POPUP&amp;HEIGHT=450&amp;WIDTH=450&amp;START_MA","XIMIZED=FALSE&amp;VAR:CALENDAR=US&amp;VAR:SYMBOL=KEG&amp;VAR:INDEX=0"}</definedName>
    <definedName name="_665__FDSAUDITLINK__" hidden="1">{"fdsup://directions/FAT Viewer?action=UPDATE&amp;creator=factset&amp;DYN_ARGS=TRUE&amp;DOC_NAME=FAT:FQL_AUDITING_CLIENT_TEMPLATE.FAT&amp;display_string=Audit&amp;VAR:KEY=ZWZAZOPQPM&amp;VAR:QUERY=RkZfRUJJVERBX09QRVIoTFRNLDQwMTE5KQ==&amp;WINDOW=FIRST_POPUP&amp;HEIGHT=450&amp;WIDTH=450&amp;START_MA","XIMIZED=FALSE&amp;VAR:CALENDAR=US&amp;VAR:SYMBOL=KEG&amp;VAR:INDEX=0"}</definedName>
    <definedName name="_666__FDSAUDITLINK__" localSheetId="0" hidden="1">{"fdsup://directions/FAT Viewer?action=UPDATE&amp;creator=factset&amp;DYN_ARGS=TRUE&amp;DOC_NAME=FAT:FQL_AUDITING_CLIENT_TEMPLATE.FAT&amp;display_string=Audit&amp;VAR:KEY=BUBUFGTABO&amp;VAR:QUERY=RkZfRU5UUlBSX1ZBTF9EQUlMWSg0MDExOSwsLCwsJ0RJTCcp&amp;WINDOW=FIRST_POPUP&amp;HEIGHT=450&amp;WIDTH=","450&amp;START_MAXIMIZED=FALSE&amp;VAR:CALENDAR=US&amp;VAR:SYMBOL=KEG&amp;VAR:INDEX=0"}</definedName>
    <definedName name="_666__FDSAUDITLINK__" hidden="1">{"fdsup://directions/FAT Viewer?action=UPDATE&amp;creator=factset&amp;DYN_ARGS=TRUE&amp;DOC_NAME=FAT:FQL_AUDITING_CLIENT_TEMPLATE.FAT&amp;display_string=Audit&amp;VAR:KEY=BUBUFGTABO&amp;VAR:QUERY=RkZfRU5UUlBSX1ZBTF9EQUlMWSg0MDExOSwsLCwsJ0RJTCcp&amp;WINDOW=FIRST_POPUP&amp;HEIGHT=450&amp;WIDTH=","450&amp;START_MAXIMIZED=FALSE&amp;VAR:CALENDAR=US&amp;VAR:SYMBOL=KEG&amp;VAR:INDEX=0"}</definedName>
    <definedName name="_667__FDSAUDITLINK__" localSheetId="0" hidden="1">{"fdsup://directions/FAT Viewer?action=UPDATE&amp;creator=factset&amp;DYN_ARGS=TRUE&amp;DOC_NAME=FAT:FQL_AUDITING_CLIENT_TEMPLATE.FAT&amp;display_string=Audit&amp;VAR:KEY=PWRYDYFWRY&amp;VAR:QUERY=RkZfRUJJVERBX09QRVIoTFRNLDQwMTEyKQ==&amp;WINDOW=FIRST_POPUP&amp;HEIGHT=450&amp;WIDTH=450&amp;START_MA","XIMIZED=FALSE&amp;VAR:CALENDAR=US&amp;VAR:SYMBOL=KEG&amp;VAR:INDEX=0"}</definedName>
    <definedName name="_667__FDSAUDITLINK__" hidden="1">{"fdsup://directions/FAT Viewer?action=UPDATE&amp;creator=factset&amp;DYN_ARGS=TRUE&amp;DOC_NAME=FAT:FQL_AUDITING_CLIENT_TEMPLATE.FAT&amp;display_string=Audit&amp;VAR:KEY=PWRYDYFWRY&amp;VAR:QUERY=RkZfRUJJVERBX09QRVIoTFRNLDQwMTEyKQ==&amp;WINDOW=FIRST_POPUP&amp;HEIGHT=450&amp;WIDTH=450&amp;START_MA","XIMIZED=FALSE&amp;VAR:CALENDAR=US&amp;VAR:SYMBOL=KEG&amp;VAR:INDEX=0"}</definedName>
    <definedName name="_668__FDSAUDITLINK__" localSheetId="0" hidden="1">{"fdsup://directions/FAT Viewer?action=UPDATE&amp;creator=factset&amp;DYN_ARGS=TRUE&amp;DOC_NAME=FAT:FQL_AUDITING_CLIENT_TEMPLATE.FAT&amp;display_string=Audit&amp;VAR:KEY=NOXEHWRWHC&amp;VAR:QUERY=RkZfRU5UUlBSX1ZBTF9EQUlMWSg0MDExMiwsLCwsJ0RJTCcp&amp;WINDOW=FIRST_POPUP&amp;HEIGHT=450&amp;WIDTH=","450&amp;START_MAXIMIZED=FALSE&amp;VAR:CALENDAR=US&amp;VAR:SYMBOL=KEG&amp;VAR:INDEX=0"}</definedName>
    <definedName name="_668__FDSAUDITLINK__" hidden="1">{"fdsup://directions/FAT Viewer?action=UPDATE&amp;creator=factset&amp;DYN_ARGS=TRUE&amp;DOC_NAME=FAT:FQL_AUDITING_CLIENT_TEMPLATE.FAT&amp;display_string=Audit&amp;VAR:KEY=NOXEHWRWHC&amp;VAR:QUERY=RkZfRU5UUlBSX1ZBTF9EQUlMWSg0MDExMiwsLCwsJ0RJTCcp&amp;WINDOW=FIRST_POPUP&amp;HEIGHT=450&amp;WIDTH=","450&amp;START_MAXIMIZED=FALSE&amp;VAR:CALENDAR=US&amp;VAR:SYMBOL=KEG&amp;VAR:INDEX=0"}</definedName>
    <definedName name="_669__FDSAUDITLINK__" localSheetId="0" hidden="1">{"fdsup://directions/FAT Viewer?action=UPDATE&amp;creator=factset&amp;DYN_ARGS=TRUE&amp;DOC_NAME=FAT:FQL_AUDITING_CLIENT_TEMPLATE.FAT&amp;display_string=Audit&amp;VAR:KEY=BGNYVCBQRY&amp;VAR:QUERY=RkZfRUJJVERBX09QRVIoTFRNLDQwMTA1KQ==&amp;WINDOW=FIRST_POPUP&amp;HEIGHT=450&amp;WIDTH=450&amp;START_MA","XIMIZED=FALSE&amp;VAR:CALENDAR=US&amp;VAR:SYMBOL=KEG&amp;VAR:INDEX=0"}</definedName>
    <definedName name="_669__FDSAUDITLINK__" hidden="1">{"fdsup://directions/FAT Viewer?action=UPDATE&amp;creator=factset&amp;DYN_ARGS=TRUE&amp;DOC_NAME=FAT:FQL_AUDITING_CLIENT_TEMPLATE.FAT&amp;display_string=Audit&amp;VAR:KEY=BGNYVCBQRY&amp;VAR:QUERY=RkZfRUJJVERBX09QRVIoTFRNLDQwMTA1KQ==&amp;WINDOW=FIRST_POPUP&amp;HEIGHT=450&amp;WIDTH=450&amp;START_MA","XIMIZED=FALSE&amp;VAR:CALENDAR=US&amp;VAR:SYMBOL=KEG&amp;VAR:INDEX=0"}</definedName>
    <definedName name="_67_____________123Graph_ECHART_1" hidden="1">#REF!</definedName>
    <definedName name="_67__123Graph_BCHART_29" hidden="1">#REF!</definedName>
    <definedName name="_67__123Graph_CCHART_1" hidden="1">#REF!</definedName>
    <definedName name="_67__123Graph_DCHART_12" hidden="1">#REF!</definedName>
    <definedName name="_67__FDSAUDITLINK__" localSheetId="0" hidden="1">{"fdsup://IBCentral/FAT Viewer?action=UPDATE&amp;creator=factset&amp;DOC_NAME=fat:reuters_qtrly_source_window.fat&amp;display_string=Audit&amp;DYN_ARGS=TRUE&amp;VAR:ID1=19121610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19121610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70__FDSAUDITLINK__" localSheetId="0" hidden="1">{"fdsup://directions/FAT Viewer?action=UPDATE&amp;creator=factset&amp;DYN_ARGS=TRUE&amp;DOC_NAME=FAT:FQL_AUDITING_CLIENT_TEMPLATE.FAT&amp;display_string=Audit&amp;VAR:KEY=BSHIFIBIPQ&amp;VAR:QUERY=RkZfRU5UUlBSX1ZBTF9EQUlMWSg0MDEwNSwsLCwsJ0RJTCcp&amp;WINDOW=FIRST_POPUP&amp;HEIGHT=450&amp;WIDTH=","450&amp;START_MAXIMIZED=FALSE&amp;VAR:CALENDAR=US&amp;VAR:SYMBOL=KEG&amp;VAR:INDEX=0"}</definedName>
    <definedName name="_670__FDSAUDITLINK__" hidden="1">{"fdsup://directions/FAT Viewer?action=UPDATE&amp;creator=factset&amp;DYN_ARGS=TRUE&amp;DOC_NAME=FAT:FQL_AUDITING_CLIENT_TEMPLATE.FAT&amp;display_string=Audit&amp;VAR:KEY=BSHIFIBIPQ&amp;VAR:QUERY=RkZfRU5UUlBSX1ZBTF9EQUlMWSg0MDEwNSwsLCwsJ0RJTCcp&amp;WINDOW=FIRST_POPUP&amp;HEIGHT=450&amp;WIDTH=","450&amp;START_MAXIMIZED=FALSE&amp;VAR:CALENDAR=US&amp;VAR:SYMBOL=KEG&amp;VAR:INDEX=0"}</definedName>
    <definedName name="_671__FDSAUDITLINK__" localSheetId="0" hidden="1">{"fdsup://directions/FAT Viewer?action=UPDATE&amp;creator=factset&amp;DYN_ARGS=TRUE&amp;DOC_NAME=FAT:FQL_AUDITING_CLIENT_TEMPLATE.FAT&amp;display_string=Audit&amp;VAR:KEY=BQHKZQPILU&amp;VAR:QUERY=RkZfRUJJVERBX09QRVIoTFRNLDQwMDk4KQ==&amp;WINDOW=FIRST_POPUP&amp;HEIGHT=450&amp;WIDTH=450&amp;START_MA","XIMIZED=FALSE&amp;VAR:CALENDAR=US&amp;VAR:SYMBOL=KEG&amp;VAR:INDEX=0"}</definedName>
    <definedName name="_671__FDSAUDITLINK__" hidden="1">{"fdsup://directions/FAT Viewer?action=UPDATE&amp;creator=factset&amp;DYN_ARGS=TRUE&amp;DOC_NAME=FAT:FQL_AUDITING_CLIENT_TEMPLATE.FAT&amp;display_string=Audit&amp;VAR:KEY=BQHKZQPILU&amp;VAR:QUERY=RkZfRUJJVERBX09QRVIoTFRNLDQwMDk4KQ==&amp;WINDOW=FIRST_POPUP&amp;HEIGHT=450&amp;WIDTH=450&amp;START_MA","XIMIZED=FALSE&amp;VAR:CALENDAR=US&amp;VAR:SYMBOL=KEG&amp;VAR:INDEX=0"}</definedName>
    <definedName name="_672__FDSAUDITLINK__" localSheetId="0" hidden="1">{"fdsup://directions/FAT Viewer?action=UPDATE&amp;creator=factset&amp;DYN_ARGS=TRUE&amp;DOC_NAME=FAT:FQL_AUDITING_CLIENT_TEMPLATE.FAT&amp;display_string=Audit&amp;VAR:KEY=FSNQLWHSZY&amp;VAR:QUERY=RkZfRU5UUlBSX1ZBTF9EQUlMWSg0MDA5OCwsLCwsJ0RJTCcp&amp;WINDOW=FIRST_POPUP&amp;HEIGHT=450&amp;WIDTH=","450&amp;START_MAXIMIZED=FALSE&amp;VAR:CALENDAR=US&amp;VAR:SYMBOL=KEG&amp;VAR:INDEX=0"}</definedName>
    <definedName name="_672__FDSAUDITLINK__" hidden="1">{"fdsup://directions/FAT Viewer?action=UPDATE&amp;creator=factset&amp;DYN_ARGS=TRUE&amp;DOC_NAME=FAT:FQL_AUDITING_CLIENT_TEMPLATE.FAT&amp;display_string=Audit&amp;VAR:KEY=FSNQLWHSZY&amp;VAR:QUERY=RkZfRU5UUlBSX1ZBTF9EQUlMWSg0MDA5OCwsLCwsJ0RJTCcp&amp;WINDOW=FIRST_POPUP&amp;HEIGHT=450&amp;WIDTH=","450&amp;START_MAXIMIZED=FALSE&amp;VAR:CALENDAR=US&amp;VAR:SYMBOL=KEG&amp;VAR:INDEX=0"}</definedName>
    <definedName name="_673__FDSAUDITLINK__" localSheetId="0" hidden="1">{"fdsup://directions/FAT Viewer?action=UPDATE&amp;creator=factset&amp;DYN_ARGS=TRUE&amp;DOC_NAME=FAT:FQL_AUDITING_CLIENT_TEMPLATE.FAT&amp;display_string=Audit&amp;VAR:KEY=JSLOFORKDQ&amp;VAR:QUERY=RkZfRUJJVERBX09QRVIoTFRNLDQwMDkxKQ==&amp;WINDOW=FIRST_POPUP&amp;HEIGHT=450&amp;WIDTH=450&amp;START_MA","XIMIZED=FALSE&amp;VAR:CALENDAR=US&amp;VAR:SYMBOL=KEG&amp;VAR:INDEX=0"}</definedName>
    <definedName name="_673__FDSAUDITLINK__" hidden="1">{"fdsup://directions/FAT Viewer?action=UPDATE&amp;creator=factset&amp;DYN_ARGS=TRUE&amp;DOC_NAME=FAT:FQL_AUDITING_CLIENT_TEMPLATE.FAT&amp;display_string=Audit&amp;VAR:KEY=JSLOFORKDQ&amp;VAR:QUERY=RkZfRUJJVERBX09QRVIoTFRNLDQwMDkxKQ==&amp;WINDOW=FIRST_POPUP&amp;HEIGHT=450&amp;WIDTH=450&amp;START_MA","XIMIZED=FALSE&amp;VAR:CALENDAR=US&amp;VAR:SYMBOL=KEG&amp;VAR:INDEX=0"}</definedName>
    <definedName name="_674__FDSAUDITLINK__" localSheetId="0" hidden="1">{"fdsup://directions/FAT Viewer?action=UPDATE&amp;creator=factset&amp;DYN_ARGS=TRUE&amp;DOC_NAME=FAT:FQL_AUDITING_CLIENT_TEMPLATE.FAT&amp;display_string=Audit&amp;VAR:KEY=NGVCVKLCBK&amp;VAR:QUERY=RkZfRU5UUlBSX1ZBTF9EQUlMWSg0MDA5MSwsLCwsJ0RJTCcp&amp;WINDOW=FIRST_POPUP&amp;HEIGHT=450&amp;WIDTH=","450&amp;START_MAXIMIZED=FALSE&amp;VAR:CALENDAR=US&amp;VAR:SYMBOL=KEG&amp;VAR:INDEX=0"}</definedName>
    <definedName name="_674__FDSAUDITLINK__" hidden="1">{"fdsup://directions/FAT Viewer?action=UPDATE&amp;creator=factset&amp;DYN_ARGS=TRUE&amp;DOC_NAME=FAT:FQL_AUDITING_CLIENT_TEMPLATE.FAT&amp;display_string=Audit&amp;VAR:KEY=NGVCVKLCBK&amp;VAR:QUERY=RkZfRU5UUlBSX1ZBTF9EQUlMWSg0MDA5MSwsLCwsJ0RJTCcp&amp;WINDOW=FIRST_POPUP&amp;HEIGHT=450&amp;WIDTH=","450&amp;START_MAXIMIZED=FALSE&amp;VAR:CALENDAR=US&amp;VAR:SYMBOL=KEG&amp;VAR:INDEX=0"}</definedName>
    <definedName name="_675__FDSAUDITLINK__" localSheetId="0" hidden="1">{"fdsup://directions/FAT Viewer?action=UPDATE&amp;creator=factset&amp;DYN_ARGS=TRUE&amp;DOC_NAME=FAT:FQL_AUDITING_CLIENT_TEMPLATE.FAT&amp;display_string=Audit&amp;VAR:KEY=REVIFIHEZM&amp;VAR:QUERY=RkZfRUJJVERBX09QRVIoTFRNLDQwMDg0KQ==&amp;WINDOW=FIRST_POPUP&amp;HEIGHT=450&amp;WIDTH=450&amp;START_MA","XIMIZED=FALSE&amp;VAR:CALENDAR=US&amp;VAR:SYMBOL=KEG&amp;VAR:INDEX=0"}</definedName>
    <definedName name="_675__FDSAUDITLINK__" hidden="1">{"fdsup://directions/FAT Viewer?action=UPDATE&amp;creator=factset&amp;DYN_ARGS=TRUE&amp;DOC_NAME=FAT:FQL_AUDITING_CLIENT_TEMPLATE.FAT&amp;display_string=Audit&amp;VAR:KEY=REVIFIHEZM&amp;VAR:QUERY=RkZfRUJJVERBX09QRVIoTFRNLDQwMDg0KQ==&amp;WINDOW=FIRST_POPUP&amp;HEIGHT=450&amp;WIDTH=450&amp;START_MA","XIMIZED=FALSE&amp;VAR:CALENDAR=US&amp;VAR:SYMBOL=KEG&amp;VAR:INDEX=0"}</definedName>
    <definedName name="_676__FDSAUDITLINK__" localSheetId="0" hidden="1">{"fdsup://directions/FAT Viewer?action=UPDATE&amp;creator=factset&amp;DYN_ARGS=TRUE&amp;DOC_NAME=FAT:FQL_AUDITING_CLIENT_TEMPLATE.FAT&amp;display_string=Audit&amp;VAR:KEY=XMRAVSHSVK&amp;VAR:QUERY=RkZfRU5UUlBSX1ZBTF9EQUlMWSg0MDA4NCwsLCwsJ0RJTCcp&amp;WINDOW=FIRST_POPUP&amp;HEIGHT=450&amp;WIDTH=","450&amp;START_MAXIMIZED=FALSE&amp;VAR:CALENDAR=US&amp;VAR:SYMBOL=KEG&amp;VAR:INDEX=0"}</definedName>
    <definedName name="_676__FDSAUDITLINK__" hidden="1">{"fdsup://directions/FAT Viewer?action=UPDATE&amp;creator=factset&amp;DYN_ARGS=TRUE&amp;DOC_NAME=FAT:FQL_AUDITING_CLIENT_TEMPLATE.FAT&amp;display_string=Audit&amp;VAR:KEY=XMRAVSHSVK&amp;VAR:QUERY=RkZfRU5UUlBSX1ZBTF9EQUlMWSg0MDA4NCwsLCwsJ0RJTCcp&amp;WINDOW=FIRST_POPUP&amp;HEIGHT=450&amp;WIDTH=","450&amp;START_MAXIMIZED=FALSE&amp;VAR:CALENDAR=US&amp;VAR:SYMBOL=KEG&amp;VAR:INDEX=0"}</definedName>
    <definedName name="_677__FDSAUDITLINK__" localSheetId="0" hidden="1">{"fdsup://directions/FAT Viewer?action=UPDATE&amp;creator=factset&amp;DYN_ARGS=TRUE&amp;DOC_NAME=FAT:FQL_AUDITING_CLIENT_TEMPLATE.FAT&amp;display_string=Audit&amp;VAR:KEY=RQVAZMNYHE&amp;VAR:QUERY=RkZfRUJJVERBX09QRVIoTFRNLDQwMDc3KQ==&amp;WINDOW=FIRST_POPUP&amp;HEIGHT=450&amp;WIDTH=450&amp;START_MA","XIMIZED=FALSE&amp;VAR:CALENDAR=US&amp;VAR:SYMBOL=KEG&amp;VAR:INDEX=0"}</definedName>
    <definedName name="_677__FDSAUDITLINK__" hidden="1">{"fdsup://directions/FAT Viewer?action=UPDATE&amp;creator=factset&amp;DYN_ARGS=TRUE&amp;DOC_NAME=FAT:FQL_AUDITING_CLIENT_TEMPLATE.FAT&amp;display_string=Audit&amp;VAR:KEY=RQVAZMNYHE&amp;VAR:QUERY=RkZfRUJJVERBX09QRVIoTFRNLDQwMDc3KQ==&amp;WINDOW=FIRST_POPUP&amp;HEIGHT=450&amp;WIDTH=450&amp;START_MA","XIMIZED=FALSE&amp;VAR:CALENDAR=US&amp;VAR:SYMBOL=KEG&amp;VAR:INDEX=0"}</definedName>
    <definedName name="_678__FDSAUDITLINK__" localSheetId="0" hidden="1">{"fdsup://directions/FAT Viewer?action=UPDATE&amp;creator=factset&amp;DYN_ARGS=TRUE&amp;DOC_NAME=FAT:FQL_AUDITING_CLIENT_TEMPLATE.FAT&amp;display_string=Audit&amp;VAR:KEY=TEHQVWJAVW&amp;VAR:QUERY=RkZfRU5UUlBSX1ZBTF9EQUlMWSg0MDA3NywsLCwsJ0RJTCcp&amp;WINDOW=FIRST_POPUP&amp;HEIGHT=450&amp;WIDTH=","450&amp;START_MAXIMIZED=FALSE&amp;VAR:CALENDAR=US&amp;VAR:SYMBOL=KEG&amp;VAR:INDEX=0"}</definedName>
    <definedName name="_678__FDSAUDITLINK__" hidden="1">{"fdsup://directions/FAT Viewer?action=UPDATE&amp;creator=factset&amp;DYN_ARGS=TRUE&amp;DOC_NAME=FAT:FQL_AUDITING_CLIENT_TEMPLATE.FAT&amp;display_string=Audit&amp;VAR:KEY=TEHQVWJAVW&amp;VAR:QUERY=RkZfRU5UUlBSX1ZBTF9EQUlMWSg0MDA3NywsLCwsJ0RJTCcp&amp;WINDOW=FIRST_POPUP&amp;HEIGHT=450&amp;WIDTH=","450&amp;START_MAXIMIZED=FALSE&amp;VAR:CALENDAR=US&amp;VAR:SYMBOL=KEG&amp;VAR:INDEX=0"}</definedName>
    <definedName name="_679__FDSAUDITLINK__" localSheetId="0" hidden="1">{"fdsup://directions/FAT Viewer?action=UPDATE&amp;creator=factset&amp;DYN_ARGS=TRUE&amp;DOC_NAME=FAT:FQL_AUDITING_CLIENT_TEMPLATE.FAT&amp;display_string=Audit&amp;VAR:KEY=LIJGHIVADS&amp;VAR:QUERY=RkZfRUJJVERBX09QRVIoTFRNLDQwMDcwKQ==&amp;WINDOW=FIRST_POPUP&amp;HEIGHT=450&amp;WIDTH=450&amp;START_MA","XIMIZED=FALSE&amp;VAR:CALENDAR=US&amp;VAR:SYMBOL=KEG&amp;VAR:INDEX=0"}</definedName>
    <definedName name="_679__FDSAUDITLINK__" hidden="1">{"fdsup://directions/FAT Viewer?action=UPDATE&amp;creator=factset&amp;DYN_ARGS=TRUE&amp;DOC_NAME=FAT:FQL_AUDITING_CLIENT_TEMPLATE.FAT&amp;display_string=Audit&amp;VAR:KEY=LIJGHIVADS&amp;VAR:QUERY=RkZfRUJJVERBX09QRVIoTFRNLDQwMDcwKQ==&amp;WINDOW=FIRST_POPUP&amp;HEIGHT=450&amp;WIDTH=450&amp;START_MA","XIMIZED=FALSE&amp;VAR:CALENDAR=US&amp;VAR:SYMBOL=KEG&amp;VAR:INDEX=0"}</definedName>
    <definedName name="_68_____________123Graph_FCHART_1" hidden="1">#REF!</definedName>
    <definedName name="_68__123Graph_BCHART_3" hidden="1">#REF!</definedName>
    <definedName name="_68__123Graph_CCHART_2" hidden="1">#REF!</definedName>
    <definedName name="_68__123Graph_XCHART_3" hidden="1">#REF!</definedName>
    <definedName name="_68__FDSAUDITLINK__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localSheetId="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localSheetId="0" hidden="1">{"fdsup://directions/FAT Viewer?action=UPDATE&amp;creator=factset&amp;DYN_ARGS=TRUE&amp;DOC_NAME=FAT:FQL_AUDITING_CLIENT_TEMPLATE.FAT&amp;display_string=Audit&amp;VAR:KEY=RSPIPORAJQ&amp;VAR:QUERY=RkZfRU5UUlBSX1ZBTF9EQUlMWSg0MDA3MCwsLCwsJ0RJTCcp&amp;WINDOW=FIRST_POPUP&amp;HEIGHT=450&amp;WIDTH=","450&amp;START_MAXIMIZED=FALSE&amp;VAR:CALENDAR=US&amp;VAR:SYMBOL=KEG&amp;VAR:INDEX=0"}</definedName>
    <definedName name="_680__FDSAUDITLINK__" hidden="1">{"fdsup://directions/FAT Viewer?action=UPDATE&amp;creator=factset&amp;DYN_ARGS=TRUE&amp;DOC_NAME=FAT:FQL_AUDITING_CLIENT_TEMPLATE.FAT&amp;display_string=Audit&amp;VAR:KEY=RSPIPORAJQ&amp;VAR:QUERY=RkZfRU5UUlBSX1ZBTF9EQUlMWSg0MDA3MCwsLCwsJ0RJTCcp&amp;WINDOW=FIRST_POPUP&amp;HEIGHT=450&amp;WIDTH=","450&amp;START_MAXIMIZED=FALSE&amp;VAR:CALENDAR=US&amp;VAR:SYMBOL=KEG&amp;VAR:INDEX=0"}</definedName>
    <definedName name="_681__FDSAUDITLINK__" localSheetId="0" hidden="1">{"fdsup://directions/FAT Viewer?action=UPDATE&amp;creator=factset&amp;DYN_ARGS=TRUE&amp;DOC_NAME=FAT:FQL_AUDITING_CLIENT_TEMPLATE.FAT&amp;display_string=Audit&amp;VAR:KEY=LWHCRGPYZC&amp;VAR:QUERY=RkZfRUJJVERBX09QRVIoTFRNLDQwMDYzKQ==&amp;WINDOW=FIRST_POPUP&amp;HEIGHT=450&amp;WIDTH=450&amp;START_MA","XIMIZED=FALSE&amp;VAR:CALENDAR=US&amp;VAR:SYMBOL=KEG&amp;VAR:INDEX=0"}</definedName>
    <definedName name="_681__FDSAUDITLINK__" hidden="1">{"fdsup://directions/FAT Viewer?action=UPDATE&amp;creator=factset&amp;DYN_ARGS=TRUE&amp;DOC_NAME=FAT:FQL_AUDITING_CLIENT_TEMPLATE.FAT&amp;display_string=Audit&amp;VAR:KEY=LWHCRGPYZC&amp;VAR:QUERY=RkZfRUJJVERBX09QRVIoTFRNLDQwMDYzKQ==&amp;WINDOW=FIRST_POPUP&amp;HEIGHT=450&amp;WIDTH=450&amp;START_MA","XIMIZED=FALSE&amp;VAR:CALENDAR=US&amp;VAR:SYMBOL=KEG&amp;VAR:INDEX=0"}</definedName>
    <definedName name="_682__FDSAUDITLINK__" localSheetId="0" hidden="1">{"fdsup://directions/FAT Viewer?action=UPDATE&amp;creator=factset&amp;DYN_ARGS=TRUE&amp;DOC_NAME=FAT:FQL_AUDITING_CLIENT_TEMPLATE.FAT&amp;display_string=Audit&amp;VAR:KEY=HKJQXSZKTI&amp;VAR:QUERY=RkZfRU5UUlBSX1ZBTF9EQUlMWSg0MDA2MywsLCwsJ0RJTCcp&amp;WINDOW=FIRST_POPUP&amp;HEIGHT=450&amp;WIDTH=","450&amp;START_MAXIMIZED=FALSE&amp;VAR:CALENDAR=US&amp;VAR:SYMBOL=KEG&amp;VAR:INDEX=0"}</definedName>
    <definedName name="_682__FDSAUDITLINK__" hidden="1">{"fdsup://directions/FAT Viewer?action=UPDATE&amp;creator=factset&amp;DYN_ARGS=TRUE&amp;DOC_NAME=FAT:FQL_AUDITING_CLIENT_TEMPLATE.FAT&amp;display_string=Audit&amp;VAR:KEY=HKJQXSZKTI&amp;VAR:QUERY=RkZfRU5UUlBSX1ZBTF9EQUlMWSg0MDA2MywsLCwsJ0RJTCcp&amp;WINDOW=FIRST_POPUP&amp;HEIGHT=450&amp;WIDTH=","450&amp;START_MAXIMIZED=FALSE&amp;VAR:CALENDAR=US&amp;VAR:SYMBOL=KEG&amp;VAR:INDEX=0"}</definedName>
    <definedName name="_683__FDSAUDITLINK__" localSheetId="0" hidden="1">{"fdsup://directions/FAT Viewer?action=UPDATE&amp;creator=factset&amp;DYN_ARGS=TRUE&amp;DOC_NAME=FAT:FQL_AUDITING_CLIENT_TEMPLATE.FAT&amp;display_string=Audit&amp;VAR:KEY=ZYJOFEHWFM&amp;VAR:QUERY=RkZfRUJJVERBX09QRVIoTFRNLDQwMDU2KQ==&amp;WINDOW=FIRST_POPUP&amp;HEIGHT=450&amp;WIDTH=450&amp;START_MA","XIMIZED=FALSE&amp;VAR:CALENDAR=US&amp;VAR:SYMBOL=KEG&amp;VAR:INDEX=0"}</definedName>
    <definedName name="_683__FDSAUDITLINK__" hidden="1">{"fdsup://directions/FAT Viewer?action=UPDATE&amp;creator=factset&amp;DYN_ARGS=TRUE&amp;DOC_NAME=FAT:FQL_AUDITING_CLIENT_TEMPLATE.FAT&amp;display_string=Audit&amp;VAR:KEY=ZYJOFEHWFM&amp;VAR:QUERY=RkZfRUJJVERBX09QRVIoTFRNLDQwMDU2KQ==&amp;WINDOW=FIRST_POPUP&amp;HEIGHT=450&amp;WIDTH=450&amp;START_MA","XIMIZED=FALSE&amp;VAR:CALENDAR=US&amp;VAR:SYMBOL=KEG&amp;VAR:INDEX=0"}</definedName>
    <definedName name="_684__FDSAUDITLINK__" localSheetId="0" hidden="1">{"fdsup://directions/FAT Viewer?action=UPDATE&amp;creator=factset&amp;DYN_ARGS=TRUE&amp;DOC_NAME=FAT:FQL_AUDITING_CLIENT_TEMPLATE.FAT&amp;display_string=Audit&amp;VAR:KEY=DATAJMLMTY&amp;VAR:QUERY=RkZfRU5UUlBSX1ZBTF9EQUlMWSg0MDA1NiwsLCwsJ0RJTCcp&amp;WINDOW=FIRST_POPUP&amp;HEIGHT=450&amp;WIDTH=","450&amp;START_MAXIMIZED=FALSE&amp;VAR:CALENDAR=US&amp;VAR:SYMBOL=KEG&amp;VAR:INDEX=0"}</definedName>
    <definedName name="_684__FDSAUDITLINK__" hidden="1">{"fdsup://directions/FAT Viewer?action=UPDATE&amp;creator=factset&amp;DYN_ARGS=TRUE&amp;DOC_NAME=FAT:FQL_AUDITING_CLIENT_TEMPLATE.FAT&amp;display_string=Audit&amp;VAR:KEY=DATAJMLMTY&amp;VAR:QUERY=RkZfRU5UUlBSX1ZBTF9EQUlMWSg0MDA1NiwsLCwsJ0RJTCcp&amp;WINDOW=FIRST_POPUP&amp;HEIGHT=450&amp;WIDTH=","450&amp;START_MAXIMIZED=FALSE&amp;VAR:CALENDAR=US&amp;VAR:SYMBOL=KEG&amp;VAR:INDEX=0"}</definedName>
    <definedName name="_685__FDSAUDITLINK__" localSheetId="0" hidden="1">{"fdsup://directions/FAT Viewer?action=UPDATE&amp;creator=factset&amp;DYN_ARGS=TRUE&amp;DOC_NAME=FAT:FQL_AUDITING_CLIENT_TEMPLATE.FAT&amp;display_string=Audit&amp;VAR:KEY=JKDMZOTUNG&amp;VAR:QUERY=RkZfRUJJVERBX09QRVIoTFRNLDQwMDQ5KQ==&amp;WINDOW=FIRST_POPUP&amp;HEIGHT=450&amp;WIDTH=450&amp;START_MA","XIMIZED=FALSE&amp;VAR:CALENDAR=US&amp;VAR:SYMBOL=KEG&amp;VAR:INDEX=0"}</definedName>
    <definedName name="_685__FDSAUDITLINK__" hidden="1">{"fdsup://directions/FAT Viewer?action=UPDATE&amp;creator=factset&amp;DYN_ARGS=TRUE&amp;DOC_NAME=FAT:FQL_AUDITING_CLIENT_TEMPLATE.FAT&amp;display_string=Audit&amp;VAR:KEY=JKDMZOTUNG&amp;VAR:QUERY=RkZfRUJJVERBX09QRVIoTFRNLDQwMDQ5KQ==&amp;WINDOW=FIRST_POPUP&amp;HEIGHT=450&amp;WIDTH=450&amp;START_MA","XIMIZED=FALSE&amp;VAR:CALENDAR=US&amp;VAR:SYMBOL=KEG&amp;VAR:INDEX=0"}</definedName>
    <definedName name="_686__FDSAUDITLINK__" localSheetId="0" hidden="1">{"fdsup://directions/FAT Viewer?action=UPDATE&amp;creator=factset&amp;DYN_ARGS=TRUE&amp;DOC_NAME=FAT:FQL_AUDITING_CLIENT_TEMPLATE.FAT&amp;display_string=Audit&amp;VAR:KEY=BQFQRMZCXA&amp;VAR:QUERY=RkZfRU5UUlBSX1ZBTF9EQUlMWSg0MDA0OSwsLCwsJ0RJTCcp&amp;WINDOW=FIRST_POPUP&amp;HEIGHT=450&amp;WIDTH=","450&amp;START_MAXIMIZED=FALSE&amp;VAR:CALENDAR=US&amp;VAR:SYMBOL=KEG&amp;VAR:INDEX=0"}</definedName>
    <definedName name="_686__FDSAUDITLINK__" hidden="1">{"fdsup://directions/FAT Viewer?action=UPDATE&amp;creator=factset&amp;DYN_ARGS=TRUE&amp;DOC_NAME=FAT:FQL_AUDITING_CLIENT_TEMPLATE.FAT&amp;display_string=Audit&amp;VAR:KEY=BQFQRMZCXA&amp;VAR:QUERY=RkZfRU5UUlBSX1ZBTF9EQUlMWSg0MDA0OSwsLCwsJ0RJTCcp&amp;WINDOW=FIRST_POPUP&amp;HEIGHT=450&amp;WIDTH=","450&amp;START_MAXIMIZED=FALSE&amp;VAR:CALENDAR=US&amp;VAR:SYMBOL=KEG&amp;VAR:INDEX=0"}</definedName>
    <definedName name="_687__FDSAUDITLINK__" localSheetId="0" hidden="1">{"fdsup://directions/FAT Viewer?action=UPDATE&amp;creator=factset&amp;DYN_ARGS=TRUE&amp;DOC_NAME=FAT:FQL_AUDITING_CLIENT_TEMPLATE.FAT&amp;display_string=Audit&amp;VAR:KEY=PENORGNCRA&amp;VAR:QUERY=RkZfRUJJVERBX09QRVIoTFRNLDQwMDQyKQ==&amp;WINDOW=FIRST_POPUP&amp;HEIGHT=450&amp;WIDTH=450&amp;START_MA","XIMIZED=FALSE&amp;VAR:CALENDAR=US&amp;VAR:SYMBOL=KEG&amp;VAR:INDEX=0"}</definedName>
    <definedName name="_687__FDSAUDITLINK__" hidden="1">{"fdsup://directions/FAT Viewer?action=UPDATE&amp;creator=factset&amp;DYN_ARGS=TRUE&amp;DOC_NAME=FAT:FQL_AUDITING_CLIENT_TEMPLATE.FAT&amp;display_string=Audit&amp;VAR:KEY=PENORGNCRA&amp;VAR:QUERY=RkZfRUJJVERBX09QRVIoTFRNLDQwMDQyKQ==&amp;WINDOW=FIRST_POPUP&amp;HEIGHT=450&amp;WIDTH=450&amp;START_MA","XIMIZED=FALSE&amp;VAR:CALENDAR=US&amp;VAR:SYMBOL=KEG&amp;VAR:INDEX=0"}</definedName>
    <definedName name="_688__FDSAUDITLINK__" localSheetId="0" hidden="1">{"fdsup://directions/FAT Viewer?action=UPDATE&amp;creator=factset&amp;DYN_ARGS=TRUE&amp;DOC_NAME=FAT:FQL_AUDITING_CLIENT_TEMPLATE.FAT&amp;display_string=Audit&amp;VAR:KEY=DQRGPIXGPO&amp;VAR:QUERY=RkZfRU5UUlBSX1ZBTF9EQUlMWSg0MDA0MiwsLCwsJ0RJTCcp&amp;WINDOW=FIRST_POPUP&amp;HEIGHT=450&amp;WIDTH=","450&amp;START_MAXIMIZED=FALSE&amp;VAR:CALENDAR=US&amp;VAR:SYMBOL=KEG&amp;VAR:INDEX=0"}</definedName>
    <definedName name="_688__FDSAUDITLINK__" hidden="1">{"fdsup://directions/FAT Viewer?action=UPDATE&amp;creator=factset&amp;DYN_ARGS=TRUE&amp;DOC_NAME=FAT:FQL_AUDITING_CLIENT_TEMPLATE.FAT&amp;display_string=Audit&amp;VAR:KEY=DQRGPIXGPO&amp;VAR:QUERY=RkZfRU5UUlBSX1ZBTF9EQUlMWSg0MDA0MiwsLCwsJ0RJTCcp&amp;WINDOW=FIRST_POPUP&amp;HEIGHT=450&amp;WIDTH=","450&amp;START_MAXIMIZED=FALSE&amp;VAR:CALENDAR=US&amp;VAR:SYMBOL=KEG&amp;VAR:INDEX=0"}</definedName>
    <definedName name="_689__FDSAUDITLINK__" localSheetId="0" hidden="1">{"fdsup://directions/FAT Viewer?action=UPDATE&amp;creator=factset&amp;DYN_ARGS=TRUE&amp;DOC_NAME=FAT:FQL_AUDITING_CLIENT_TEMPLATE.FAT&amp;display_string=Audit&amp;VAR:KEY=PGTCLKVAJE&amp;VAR:QUERY=RkZfRUJJVERBX09QRVIoTFRNLDQwMDM1KQ==&amp;WINDOW=FIRST_POPUP&amp;HEIGHT=450&amp;WIDTH=450&amp;START_MA","XIMIZED=FALSE&amp;VAR:CALENDAR=US&amp;VAR:SYMBOL=KEG&amp;VAR:INDEX=0"}</definedName>
    <definedName name="_689__FDSAUDITLINK__" hidden="1">{"fdsup://directions/FAT Viewer?action=UPDATE&amp;creator=factset&amp;DYN_ARGS=TRUE&amp;DOC_NAME=FAT:FQL_AUDITING_CLIENT_TEMPLATE.FAT&amp;display_string=Audit&amp;VAR:KEY=PGTCLKVAJE&amp;VAR:QUERY=RkZfRUJJVERBX09QRVIoTFRNLDQwMDM1KQ==&amp;WINDOW=FIRST_POPUP&amp;HEIGHT=450&amp;WIDTH=450&amp;START_MA","XIMIZED=FALSE&amp;VAR:CALENDAR=US&amp;VAR:SYMBOL=KEG&amp;VAR:INDEX=0"}</definedName>
    <definedName name="_69________________123Graph_FCHART_1" hidden="1">#REF!</definedName>
    <definedName name="_69_____________123Graph_XCHART_1" hidden="1">#REF!</definedName>
    <definedName name="_69__123Graph_BCHART_30" hidden="1">#REF!</definedName>
    <definedName name="_69__123Graph_CCHART_25" hidden="1">#REF!</definedName>
    <definedName name="_69__123Graph_LBL_ACHART_1" hidden="1">#REF!</definedName>
    <definedName name="_69__FDSAUDITLINK__" localSheetId="0" hidden="1">{"fdsup://IBCentral/FAT Viewer?action=UPDATE&amp;creator=factset&amp;DOC_NAME=fat:reuters_qtrly_source_window.fat&amp;display_string=Audit&amp;DYN_ARGS=TRUE&amp;VAR:ID1=19121610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qtrly_source_window.fat&amp;display_string=Audit&amp;DYN_ARGS=TRUE&amp;VAR:ID1=19121610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690__FDSAUDITLINK__" localSheetId="0" hidden="1">{"fdsup://directions/FAT Viewer?action=UPDATE&amp;creator=factset&amp;DYN_ARGS=TRUE&amp;DOC_NAME=FAT:FQL_AUDITING_CLIENT_TEMPLATE.FAT&amp;display_string=Audit&amp;VAR:KEY=ZGFIPQBUFW&amp;VAR:QUERY=RkZfRU5UUlBSX1ZBTF9EQUlMWSg0MDAzNSwsLCwsJ0RJTCcp&amp;WINDOW=FIRST_POPUP&amp;HEIGHT=450&amp;WIDTH=","450&amp;START_MAXIMIZED=FALSE&amp;VAR:CALENDAR=US&amp;VAR:SYMBOL=KEG&amp;VAR:INDEX=0"}</definedName>
    <definedName name="_690__FDSAUDITLINK__" hidden="1">{"fdsup://directions/FAT Viewer?action=UPDATE&amp;creator=factset&amp;DYN_ARGS=TRUE&amp;DOC_NAME=FAT:FQL_AUDITING_CLIENT_TEMPLATE.FAT&amp;display_string=Audit&amp;VAR:KEY=ZGFIPQBUFW&amp;VAR:QUERY=RkZfRU5UUlBSX1ZBTF9EQUlMWSg0MDAzNSwsLCwsJ0RJTCcp&amp;WINDOW=FIRST_POPUP&amp;HEIGHT=450&amp;WIDTH=","450&amp;START_MAXIMIZED=FALSE&amp;VAR:CALENDAR=US&amp;VAR:SYMBOL=KEG&amp;VAR:INDEX=0"}</definedName>
    <definedName name="_691__FDSAUDITLINK__" localSheetId="0" hidden="1">{"fdsup://directions/FAT Viewer?action=UPDATE&amp;creator=factset&amp;DYN_ARGS=TRUE&amp;DOC_NAME=FAT:FQL_AUDITING_CLIENT_TEMPLATE.FAT&amp;display_string=Audit&amp;VAR:KEY=HMXENKZSHY&amp;VAR:QUERY=RkZfRUJJVERBX09QRVIoTFRNLDQwMDI4KQ==&amp;WINDOW=FIRST_POPUP&amp;HEIGHT=450&amp;WIDTH=450&amp;START_MA","XIMIZED=FALSE&amp;VAR:CALENDAR=US&amp;VAR:SYMBOL=KEG&amp;VAR:INDEX=0"}</definedName>
    <definedName name="_691__FDSAUDITLINK__" hidden="1">{"fdsup://directions/FAT Viewer?action=UPDATE&amp;creator=factset&amp;DYN_ARGS=TRUE&amp;DOC_NAME=FAT:FQL_AUDITING_CLIENT_TEMPLATE.FAT&amp;display_string=Audit&amp;VAR:KEY=HMXENKZSHY&amp;VAR:QUERY=RkZfRUJJVERBX09QRVIoTFRNLDQwMDI4KQ==&amp;WINDOW=FIRST_POPUP&amp;HEIGHT=450&amp;WIDTH=450&amp;START_MA","XIMIZED=FALSE&amp;VAR:CALENDAR=US&amp;VAR:SYMBOL=KEG&amp;VAR:INDEX=0"}</definedName>
    <definedName name="_692__FDSAUDITLINK__" localSheetId="0" hidden="1">{"fdsup://directions/FAT Viewer?action=UPDATE&amp;creator=factset&amp;DYN_ARGS=TRUE&amp;DOC_NAME=FAT:FQL_AUDITING_CLIENT_TEMPLATE.FAT&amp;display_string=Audit&amp;VAR:KEY=TKXUTOFIVE&amp;VAR:QUERY=RkZfRU5UUlBSX1ZBTF9EQUlMWSg0MDAyOCwsLCwsJ0RJTCcp&amp;WINDOW=FIRST_POPUP&amp;HEIGHT=450&amp;WIDTH=","450&amp;START_MAXIMIZED=FALSE&amp;VAR:CALENDAR=US&amp;VAR:SYMBOL=KEG&amp;VAR:INDEX=0"}</definedName>
    <definedName name="_692__FDSAUDITLINK__" hidden="1">{"fdsup://directions/FAT Viewer?action=UPDATE&amp;creator=factset&amp;DYN_ARGS=TRUE&amp;DOC_NAME=FAT:FQL_AUDITING_CLIENT_TEMPLATE.FAT&amp;display_string=Audit&amp;VAR:KEY=TKXUTOFIVE&amp;VAR:QUERY=RkZfRU5UUlBSX1ZBTF9EQUlMWSg0MDAyOCwsLCwsJ0RJTCcp&amp;WINDOW=FIRST_POPUP&amp;HEIGHT=450&amp;WIDTH=","450&amp;START_MAXIMIZED=FALSE&amp;VAR:CALENDAR=US&amp;VAR:SYMBOL=KEG&amp;VAR:INDEX=0"}</definedName>
    <definedName name="_693__FDSAUDITLINK__" localSheetId="0" hidden="1">{"fdsup://directions/FAT Viewer?action=UPDATE&amp;creator=factset&amp;DYN_ARGS=TRUE&amp;DOC_NAME=FAT:FQL_AUDITING_CLIENT_TEMPLATE.FAT&amp;display_string=Audit&amp;VAR:KEY=XETEPCJCLK&amp;VAR:QUERY=RkZfRUJJVERBX09QRVIoTFRNLDQwMDIxKQ==&amp;WINDOW=FIRST_POPUP&amp;HEIGHT=450&amp;WIDTH=450&amp;START_MA","XIMIZED=FALSE&amp;VAR:CALENDAR=US&amp;VAR:SYMBOL=KEG&amp;VAR:INDEX=0"}</definedName>
    <definedName name="_693__FDSAUDITLINK__" hidden="1">{"fdsup://directions/FAT Viewer?action=UPDATE&amp;creator=factset&amp;DYN_ARGS=TRUE&amp;DOC_NAME=FAT:FQL_AUDITING_CLIENT_TEMPLATE.FAT&amp;display_string=Audit&amp;VAR:KEY=XETEPCJCLK&amp;VAR:QUERY=RkZfRUJJVERBX09QRVIoTFRNLDQwMDIxKQ==&amp;WINDOW=FIRST_POPUP&amp;HEIGHT=450&amp;WIDTH=450&amp;START_MA","XIMIZED=FALSE&amp;VAR:CALENDAR=US&amp;VAR:SYMBOL=KEG&amp;VAR:INDEX=0"}</definedName>
    <definedName name="_694__FDSAUDITLINK__" localSheetId="0" hidden="1">{"fdsup://directions/FAT Viewer?action=UPDATE&amp;creator=factset&amp;DYN_ARGS=TRUE&amp;DOC_NAME=FAT:FQL_AUDITING_CLIENT_TEMPLATE.FAT&amp;display_string=Audit&amp;VAR:KEY=RUBMXSVQTE&amp;VAR:QUERY=RkZfRU5UUlBSX1ZBTF9EQUlMWSg0MDAyMSwsLCwsJ0RJTCcp&amp;WINDOW=FIRST_POPUP&amp;HEIGHT=450&amp;WIDTH=","450&amp;START_MAXIMIZED=FALSE&amp;VAR:CALENDAR=US&amp;VAR:SYMBOL=KEG&amp;VAR:INDEX=0"}</definedName>
    <definedName name="_694__FDSAUDITLINK__" hidden="1">{"fdsup://directions/FAT Viewer?action=UPDATE&amp;creator=factset&amp;DYN_ARGS=TRUE&amp;DOC_NAME=FAT:FQL_AUDITING_CLIENT_TEMPLATE.FAT&amp;display_string=Audit&amp;VAR:KEY=RUBMXSVQTE&amp;VAR:QUERY=RkZfRU5UUlBSX1ZBTF9EQUlMWSg0MDAyMSwsLCwsJ0RJTCcp&amp;WINDOW=FIRST_POPUP&amp;HEIGHT=450&amp;WIDTH=","450&amp;START_MAXIMIZED=FALSE&amp;VAR:CALENDAR=US&amp;VAR:SYMBOL=KEG&amp;VAR:INDEX=0"}</definedName>
    <definedName name="_695__FDSAUDITLINK__" localSheetId="0" hidden="1">{"fdsup://directions/FAT Viewer?action=UPDATE&amp;creator=factset&amp;DYN_ARGS=TRUE&amp;DOC_NAME=FAT:FQL_AUDITING_CLIENT_TEMPLATE.FAT&amp;display_string=Audit&amp;VAR:KEY=HUVGPQXIRA&amp;VAR:QUERY=RkZfRUJJVERBX09QRVIoTFRNLDQwMDE0KQ==&amp;WINDOW=FIRST_POPUP&amp;HEIGHT=450&amp;WIDTH=450&amp;START_MA","XIMIZED=FALSE&amp;VAR:CALENDAR=US&amp;VAR:SYMBOL=KEG&amp;VAR:INDEX=0"}</definedName>
    <definedName name="_695__FDSAUDITLINK__" hidden="1">{"fdsup://directions/FAT Viewer?action=UPDATE&amp;creator=factset&amp;DYN_ARGS=TRUE&amp;DOC_NAME=FAT:FQL_AUDITING_CLIENT_TEMPLATE.FAT&amp;display_string=Audit&amp;VAR:KEY=HUVGPQXIRA&amp;VAR:QUERY=RkZfRUJJVERBX09QRVIoTFRNLDQwMDE0KQ==&amp;WINDOW=FIRST_POPUP&amp;HEIGHT=450&amp;WIDTH=450&amp;START_MA","XIMIZED=FALSE&amp;VAR:CALENDAR=US&amp;VAR:SYMBOL=KEG&amp;VAR:INDEX=0"}</definedName>
    <definedName name="_696__FDSAUDITLINK__" localSheetId="0" hidden="1">{"fdsup://directions/FAT Viewer?action=UPDATE&amp;creator=factset&amp;DYN_ARGS=TRUE&amp;DOC_NAME=FAT:FQL_AUDITING_CLIENT_TEMPLATE.FAT&amp;display_string=Audit&amp;VAR:KEY=HEFIHQJYJK&amp;VAR:QUERY=RkZfRU5UUlBSX1ZBTF9EQUlMWSg0MDAxNCwsLCwsJ0RJTCcp&amp;WINDOW=FIRST_POPUP&amp;HEIGHT=450&amp;WIDTH=","450&amp;START_MAXIMIZED=FALSE&amp;VAR:CALENDAR=US&amp;VAR:SYMBOL=KEG&amp;VAR:INDEX=0"}</definedName>
    <definedName name="_696__FDSAUDITLINK__" hidden="1">{"fdsup://directions/FAT Viewer?action=UPDATE&amp;creator=factset&amp;DYN_ARGS=TRUE&amp;DOC_NAME=FAT:FQL_AUDITING_CLIENT_TEMPLATE.FAT&amp;display_string=Audit&amp;VAR:KEY=HEFIHQJYJK&amp;VAR:QUERY=RkZfRU5UUlBSX1ZBTF9EQUlMWSg0MDAxNCwsLCwsJ0RJTCcp&amp;WINDOW=FIRST_POPUP&amp;HEIGHT=450&amp;WIDTH=","450&amp;START_MAXIMIZED=FALSE&amp;VAR:CALENDAR=US&amp;VAR:SYMBOL=KEG&amp;VAR:INDEX=0"}</definedName>
    <definedName name="_697__FDSAUDITLINK__" localSheetId="0" hidden="1">{"fdsup://directions/FAT Viewer?action=UPDATE&amp;creator=factset&amp;DYN_ARGS=TRUE&amp;DOC_NAME=FAT:FQL_AUDITING_CLIENT_TEMPLATE.FAT&amp;display_string=Audit&amp;VAR:KEY=TIBKJKNUXM&amp;VAR:QUERY=RkZfRUJJVERBX09QRVIoTFRNLDQwMDA3KQ==&amp;WINDOW=FIRST_POPUP&amp;HEIGHT=450&amp;WIDTH=450&amp;START_MA","XIMIZED=FALSE&amp;VAR:CALENDAR=US&amp;VAR:SYMBOL=KEG&amp;VAR:INDEX=0"}</definedName>
    <definedName name="_697__FDSAUDITLINK__" hidden="1">{"fdsup://directions/FAT Viewer?action=UPDATE&amp;creator=factset&amp;DYN_ARGS=TRUE&amp;DOC_NAME=FAT:FQL_AUDITING_CLIENT_TEMPLATE.FAT&amp;display_string=Audit&amp;VAR:KEY=TIBKJKNUXM&amp;VAR:QUERY=RkZfRUJJVERBX09QRVIoTFRNLDQwMDA3KQ==&amp;WINDOW=FIRST_POPUP&amp;HEIGHT=450&amp;WIDTH=450&amp;START_MA","XIMIZED=FALSE&amp;VAR:CALENDAR=US&amp;VAR:SYMBOL=KEG&amp;VAR:INDEX=0"}</definedName>
    <definedName name="_698__FDSAUDITLINK__" localSheetId="0" hidden="1">{"fdsup://directions/FAT Viewer?action=UPDATE&amp;creator=factset&amp;DYN_ARGS=TRUE&amp;DOC_NAME=FAT:FQL_AUDITING_CLIENT_TEMPLATE.FAT&amp;display_string=Audit&amp;VAR:KEY=TQBWHEVOTS&amp;VAR:QUERY=RkZfRU5UUlBSX1ZBTF9EQUlMWSg0MDAwNywsLCwsJ0RJTCcp&amp;WINDOW=FIRST_POPUP&amp;HEIGHT=450&amp;WIDTH=","450&amp;START_MAXIMIZED=FALSE&amp;VAR:CALENDAR=US&amp;VAR:SYMBOL=KEG&amp;VAR:INDEX=0"}</definedName>
    <definedName name="_698__FDSAUDITLINK__" hidden="1">{"fdsup://directions/FAT Viewer?action=UPDATE&amp;creator=factset&amp;DYN_ARGS=TRUE&amp;DOC_NAME=FAT:FQL_AUDITING_CLIENT_TEMPLATE.FAT&amp;display_string=Audit&amp;VAR:KEY=TQBWHEVOTS&amp;VAR:QUERY=RkZfRU5UUlBSX1ZBTF9EQUlMWSg0MDAwNywsLCwsJ0RJTCcp&amp;WINDOW=FIRST_POPUP&amp;HEIGHT=450&amp;WIDTH=","450&amp;START_MAXIMIZED=FALSE&amp;VAR:CALENDAR=US&amp;VAR:SYMBOL=KEG&amp;VAR:INDEX=0"}</definedName>
    <definedName name="_699__FDSAUDITLINK__" localSheetId="0" hidden="1">{"fdsup://directions/FAT Viewer?action=UPDATE&amp;creator=factset&amp;DYN_ARGS=TRUE&amp;DOC_NAME=FAT:FQL_AUDITING_CLIENT_TEMPLATE.FAT&amp;display_string=Audit&amp;VAR:KEY=JGJQNWNAZW&amp;VAR:QUERY=RkZfRUJJVERBX09QRVIoTFRNLDQwMDAwKQ==&amp;WINDOW=FIRST_POPUP&amp;HEIGHT=450&amp;WIDTH=450&amp;START_MA","XIMIZED=FALSE&amp;VAR:CALENDAR=US&amp;VAR:SYMBOL=KEG&amp;VAR:INDEX=0"}</definedName>
    <definedName name="_699__FDSAUDITLINK__" hidden="1">{"fdsup://directions/FAT Viewer?action=UPDATE&amp;creator=factset&amp;DYN_ARGS=TRUE&amp;DOC_NAME=FAT:FQL_AUDITING_CLIENT_TEMPLATE.FAT&amp;display_string=Audit&amp;VAR:KEY=JGJQNWNAZW&amp;VAR:QUERY=RkZfRUJJVERBX09QRVIoTFRNLDQwMDAwKQ==&amp;WINDOW=FIRST_POPUP&amp;HEIGHT=450&amp;WIDTH=450&amp;START_MA","XIMIZED=FALSE&amp;VAR:CALENDAR=US&amp;VAR:SYMBOL=KEG&amp;VAR:INDEX=0"}</definedName>
    <definedName name="_7_" hidden="1">#REF!</definedName>
    <definedName name="_7_________________123Graph_CCHART_3" hidden="1">#REF!</definedName>
    <definedName name="_7_____123Graph_DCHART_3" hidden="1">#REF!</definedName>
    <definedName name="_7__123Graph_ACHART_1" hidden="1">#REF!</definedName>
    <definedName name="_7__123Graph_ACHART_15" hidden="1">#REF!</definedName>
    <definedName name="_7__123Graph_ACHART_2" hidden="1">#REF!</definedName>
    <definedName name="_7__123Graph_ACHART_21" hidden="1">#REF!</definedName>
    <definedName name="_7__123Graph_ACHART_7" hidden="1">#REF!</definedName>
    <definedName name="_7__123Graph_BCHART_1" hidden="1">#REF!</definedName>
    <definedName name="_7__123Graph_BCHART_12" hidden="1">#REF!</definedName>
    <definedName name="_7__123Graph_BCHART_17" hidden="1">#REF!</definedName>
    <definedName name="_7__123Graph_BCHART_2" hidden="1">#REF!</definedName>
    <definedName name="_7__123Graph_BCHART_3" hidden="1">#REF!</definedName>
    <definedName name="_7__123Graph_BCHART_5" hidden="1">#REF!</definedName>
    <definedName name="_7__123Graph_CCHART_1" hidden="1">#REF!</definedName>
    <definedName name="_7__123Graph_CCHART_4" hidden="1">#REF!</definedName>
    <definedName name="_7__123Graph_D1993_1998" hidden="1">#REF!</definedName>
    <definedName name="_7__123Graph_DCHART_3" hidden="1">#REF!</definedName>
    <definedName name="_7__123Graph_LBL_ACHART_3" hidden="1">#REF!</definedName>
    <definedName name="_7__123Graph_XChart_3A" hidden="1">#REF!</definedName>
    <definedName name="_7__123Graph_X图表_1A" hidden="1">#REF!</definedName>
    <definedName name="_7__FDSAUDITLINK__" localSheetId="0" hidden="1">{"fdsup://IBCentral/FAT Viewer?action=UPDATE&amp;creator=factset&amp;DOC_NAME=fat:reuters_qtrly_source_window.fat&amp;display_string=Audit&amp;DYN_ARGS=TRUE&amp;VAR:ID1=74271810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__FDSAUDITLINK__" hidden="1">{"fdsup://IBCentral/FAT Viewer?action=UPDATE&amp;creator=factset&amp;DOC_NAME=fat:reuters_qtrly_source_window.fat&amp;display_string=Audit&amp;DYN_ARGS=TRUE&amp;VAR:ID1=74271810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__FDSAUDITLINK___1" localSheetId="0" hidden="1">{"fdsup://Directions/FactSet Auditing Viewer?action=AUDIT_VALUE&amp;DB=129&amp;ID1=40537Q20&amp;VALUEID=02001&amp;SDATE=201201&amp;PERIODTYPE=QTR_STD&amp;SCFT=3&amp;window=popup_no_bar&amp;width=385&amp;height=120&amp;START_MAXIMIZED=FALSE&amp;creator=factset&amp;display_string=Audit"}</definedName>
    <definedName name="_7__FDSAUDITLINK___1" hidden="1">{"fdsup://Directions/FactSet Auditing Viewer?action=AUDIT_VALUE&amp;DB=129&amp;ID1=40537Q20&amp;VALUEID=02001&amp;SDATE=201201&amp;PERIODTYPE=QTR_STD&amp;SCFT=3&amp;window=popup_no_bar&amp;width=385&amp;height=120&amp;START_MAXIMIZED=FALSE&amp;creator=factset&amp;display_string=Audit"}</definedName>
    <definedName name="_7_123Graph_XCHAR" hidden="1">#REF!</definedName>
    <definedName name="_70_____________123Graph_XCHART_2" hidden="1">#REF!</definedName>
    <definedName name="_70__123Graph_BCHART_4" hidden="1">#REF!</definedName>
    <definedName name="_70__123Graph_CCHART_26" hidden="1">#REF!</definedName>
    <definedName name="_70__123Graph_CCHART_9" hidden="1">#REF!</definedName>
    <definedName name="_70__123Graph_DCHART_21" hidden="1">#REF!</definedName>
    <definedName name="_70__FDSAUDITLINK__" localSheetId="0" hidden="1">{"fdsup://IBCentral/FAT Viewer?action=UPDATE&amp;creator=factset&amp;DOC_NAME=fat:reuters_qtrly_source_window.fat&amp;display_string=Audit&amp;DYN_ARGS=TRUE&amp;VAR:ID1=19121610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qtrly_source_window.fat&amp;display_string=Audit&amp;DYN_ARGS=TRUE&amp;VAR:ID1=19121610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00__FDSAUDITLINK__" localSheetId="0" hidden="1">{"fdsup://directions/FAT Viewer?action=UPDATE&amp;creator=factset&amp;DYN_ARGS=TRUE&amp;DOC_NAME=FAT:FQL_AUDITING_CLIENT_TEMPLATE.FAT&amp;display_string=Audit&amp;VAR:KEY=REDWPGVURE&amp;VAR:QUERY=RkZfRU5UUlBSX1ZBTF9EQUlMWSg0MDAwMCwsLCwsJ0RJTCcp&amp;WINDOW=FIRST_POPUP&amp;HEIGHT=450&amp;WIDTH=","450&amp;START_MAXIMIZED=FALSE&amp;VAR:CALENDAR=US&amp;VAR:SYMBOL=KEG&amp;VAR:INDEX=0"}</definedName>
    <definedName name="_700__FDSAUDITLINK__" hidden="1">{"fdsup://directions/FAT Viewer?action=UPDATE&amp;creator=factset&amp;DYN_ARGS=TRUE&amp;DOC_NAME=FAT:FQL_AUDITING_CLIENT_TEMPLATE.FAT&amp;display_string=Audit&amp;VAR:KEY=REDWPGVURE&amp;VAR:QUERY=RkZfRU5UUlBSX1ZBTF9EQUlMWSg0MDAwMCwsLCwsJ0RJTCcp&amp;WINDOW=FIRST_POPUP&amp;HEIGHT=450&amp;WIDTH=","450&amp;START_MAXIMIZED=FALSE&amp;VAR:CALENDAR=US&amp;VAR:SYMBOL=KEG&amp;VAR:INDEX=0"}</definedName>
    <definedName name="_701__FDSAUDITLINK__" localSheetId="0" hidden="1">{"fdsup://directions/FAT Viewer?action=UPDATE&amp;creator=factset&amp;DYN_ARGS=TRUE&amp;DOC_NAME=FAT:FQL_AUDITING_CLIENT_TEMPLATE.FAT&amp;display_string=Audit&amp;VAR:KEY=DULSZQHOZK&amp;VAR:QUERY=RkZfRUJJVERBX09QRVIoTFRNLDM5OTkzKQ==&amp;WINDOW=FIRST_POPUP&amp;HEIGHT=450&amp;WIDTH=450&amp;START_MA","XIMIZED=FALSE&amp;VAR:CALENDAR=US&amp;VAR:SYMBOL=KEG&amp;VAR:INDEX=0"}</definedName>
    <definedName name="_701__FDSAUDITLINK__" hidden="1">{"fdsup://directions/FAT Viewer?action=UPDATE&amp;creator=factset&amp;DYN_ARGS=TRUE&amp;DOC_NAME=FAT:FQL_AUDITING_CLIENT_TEMPLATE.FAT&amp;display_string=Audit&amp;VAR:KEY=DULSZQHOZK&amp;VAR:QUERY=RkZfRUJJVERBX09QRVIoTFRNLDM5OTkzKQ==&amp;WINDOW=FIRST_POPUP&amp;HEIGHT=450&amp;WIDTH=450&amp;START_MA","XIMIZED=FALSE&amp;VAR:CALENDAR=US&amp;VAR:SYMBOL=KEG&amp;VAR:INDEX=0"}</definedName>
    <definedName name="_702__FDSAUDITLINK__" localSheetId="0" hidden="1">{"fdsup://directions/FAT Viewer?action=UPDATE&amp;creator=factset&amp;DYN_ARGS=TRUE&amp;DOC_NAME=FAT:FQL_AUDITING_CLIENT_TEMPLATE.FAT&amp;display_string=Audit&amp;VAR:KEY=PGJWFKDIXI&amp;VAR:QUERY=RkZfRU5UUlBSX1ZBTF9EQUlMWSgzOTk5MywsLCwsJ0RJTCcp&amp;WINDOW=FIRST_POPUP&amp;HEIGHT=450&amp;WIDTH=","450&amp;START_MAXIMIZED=FALSE&amp;VAR:CALENDAR=US&amp;VAR:SYMBOL=KEG&amp;VAR:INDEX=0"}</definedName>
    <definedName name="_702__FDSAUDITLINK__" hidden="1">{"fdsup://directions/FAT Viewer?action=UPDATE&amp;creator=factset&amp;DYN_ARGS=TRUE&amp;DOC_NAME=FAT:FQL_AUDITING_CLIENT_TEMPLATE.FAT&amp;display_string=Audit&amp;VAR:KEY=PGJWFKDIXI&amp;VAR:QUERY=RkZfRU5UUlBSX1ZBTF9EQUlMWSgzOTk5MywsLCwsJ0RJTCcp&amp;WINDOW=FIRST_POPUP&amp;HEIGHT=450&amp;WIDTH=","450&amp;START_MAXIMIZED=FALSE&amp;VAR:CALENDAR=US&amp;VAR:SYMBOL=KEG&amp;VAR:INDEX=0"}</definedName>
    <definedName name="_703__FDSAUDITLINK__" localSheetId="0" hidden="1">{"fdsup://directions/FAT Viewer?action=UPDATE&amp;creator=factset&amp;DYN_ARGS=TRUE&amp;DOC_NAME=FAT:FQL_AUDITING_CLIENT_TEMPLATE.FAT&amp;display_string=Audit&amp;VAR:KEY=XYBSXSBGLY&amp;VAR:QUERY=RkZfRUJJVERBX09QRVIoTFRNLDM5OTg2KQ==&amp;WINDOW=FIRST_POPUP&amp;HEIGHT=450&amp;WIDTH=450&amp;START_MA","XIMIZED=FALSE&amp;VAR:CALENDAR=US&amp;VAR:SYMBOL=KEG&amp;VAR:INDEX=0"}</definedName>
    <definedName name="_703__FDSAUDITLINK__" hidden="1">{"fdsup://directions/FAT Viewer?action=UPDATE&amp;creator=factset&amp;DYN_ARGS=TRUE&amp;DOC_NAME=FAT:FQL_AUDITING_CLIENT_TEMPLATE.FAT&amp;display_string=Audit&amp;VAR:KEY=XYBSXSBGLY&amp;VAR:QUERY=RkZfRUJJVERBX09QRVIoTFRNLDM5OTg2KQ==&amp;WINDOW=FIRST_POPUP&amp;HEIGHT=450&amp;WIDTH=450&amp;START_MA","XIMIZED=FALSE&amp;VAR:CALENDAR=US&amp;VAR:SYMBOL=KEG&amp;VAR:INDEX=0"}</definedName>
    <definedName name="_704__FDSAUDITLINK__" localSheetId="0" hidden="1">{"fdsup://directions/FAT Viewer?action=UPDATE&amp;creator=factset&amp;DYN_ARGS=TRUE&amp;DOC_NAME=FAT:FQL_AUDITING_CLIENT_TEMPLATE.FAT&amp;display_string=Audit&amp;VAR:KEY=JSHUTCNYFY&amp;VAR:QUERY=RkZfRU5UUlBSX1ZBTF9EQUlMWSgzOTk4NiwsLCwsJ0RJTCcp&amp;WINDOW=FIRST_POPUP&amp;HEIGHT=450&amp;WIDTH=","450&amp;START_MAXIMIZED=FALSE&amp;VAR:CALENDAR=US&amp;VAR:SYMBOL=KEG&amp;VAR:INDEX=0"}</definedName>
    <definedName name="_704__FDSAUDITLINK__" hidden="1">{"fdsup://directions/FAT Viewer?action=UPDATE&amp;creator=factset&amp;DYN_ARGS=TRUE&amp;DOC_NAME=FAT:FQL_AUDITING_CLIENT_TEMPLATE.FAT&amp;display_string=Audit&amp;VAR:KEY=JSHUTCNYFY&amp;VAR:QUERY=RkZfRU5UUlBSX1ZBTF9EQUlMWSgzOTk4NiwsLCwsJ0RJTCcp&amp;WINDOW=FIRST_POPUP&amp;HEIGHT=450&amp;WIDTH=","450&amp;START_MAXIMIZED=FALSE&amp;VAR:CALENDAR=US&amp;VAR:SYMBOL=KEG&amp;VAR:INDEX=0"}</definedName>
    <definedName name="_705__FDSAUDITLINK__" localSheetId="0" hidden="1">{"fdsup://directions/FAT Viewer?action=UPDATE&amp;creator=factset&amp;DYN_ARGS=TRUE&amp;DOC_NAME=FAT:FQL_AUDITING_CLIENT_TEMPLATE.FAT&amp;display_string=Audit&amp;VAR:KEY=RMTIFAFURQ&amp;VAR:QUERY=RkZfRUJJVERBX09QRVIoTFRNLDM5OTc5KQ==&amp;WINDOW=FIRST_POPUP&amp;HEIGHT=450&amp;WIDTH=450&amp;START_MA","XIMIZED=FALSE&amp;VAR:CALENDAR=US&amp;VAR:SYMBOL=KEG&amp;VAR:INDEX=0"}</definedName>
    <definedName name="_705__FDSAUDITLINK__" hidden="1">{"fdsup://directions/FAT Viewer?action=UPDATE&amp;creator=factset&amp;DYN_ARGS=TRUE&amp;DOC_NAME=FAT:FQL_AUDITING_CLIENT_TEMPLATE.FAT&amp;display_string=Audit&amp;VAR:KEY=RMTIFAFURQ&amp;VAR:QUERY=RkZfRUJJVERBX09QRVIoTFRNLDM5OTc5KQ==&amp;WINDOW=FIRST_POPUP&amp;HEIGHT=450&amp;WIDTH=450&amp;START_MA","XIMIZED=FALSE&amp;VAR:CALENDAR=US&amp;VAR:SYMBOL=KEG&amp;VAR:INDEX=0"}</definedName>
    <definedName name="_706__FDSAUDITLINK__" localSheetId="0" hidden="1">{"fdsup://directions/FAT Viewer?action=UPDATE&amp;creator=factset&amp;DYN_ARGS=TRUE&amp;DOC_NAME=FAT:FQL_AUDITING_CLIENT_TEMPLATE.FAT&amp;display_string=Audit&amp;VAR:KEY=DWVKRCHQNS&amp;VAR:QUERY=RkZfRU5UUlBSX1ZBTF9EQUlMWSgzOTk3OSwsLCwsJ0RJTCcp&amp;WINDOW=FIRST_POPUP&amp;HEIGHT=450&amp;WIDTH=","450&amp;START_MAXIMIZED=FALSE&amp;VAR:CALENDAR=US&amp;VAR:SYMBOL=KEG&amp;VAR:INDEX=0"}</definedName>
    <definedName name="_706__FDSAUDITLINK__" hidden="1">{"fdsup://directions/FAT Viewer?action=UPDATE&amp;creator=factset&amp;DYN_ARGS=TRUE&amp;DOC_NAME=FAT:FQL_AUDITING_CLIENT_TEMPLATE.FAT&amp;display_string=Audit&amp;VAR:KEY=DWVKRCHQNS&amp;VAR:QUERY=RkZfRU5UUlBSX1ZBTF9EQUlMWSgzOTk3OSwsLCwsJ0RJTCcp&amp;WINDOW=FIRST_POPUP&amp;HEIGHT=450&amp;WIDTH=","450&amp;START_MAXIMIZED=FALSE&amp;VAR:CALENDAR=US&amp;VAR:SYMBOL=KEG&amp;VAR:INDEX=0"}</definedName>
    <definedName name="_707__FDSAUDITLINK__" localSheetId="0" hidden="1">{"fdsup://directions/FAT Viewer?action=UPDATE&amp;creator=factset&amp;DYN_ARGS=TRUE&amp;DOC_NAME=FAT:FQL_AUDITING_CLIENT_TEMPLATE.FAT&amp;display_string=Audit&amp;VAR:KEY=TQJKNYHILI&amp;VAR:QUERY=RkZfRUJJVERBX09QRVIoTFRNLDM5OTcyKQ==&amp;WINDOW=FIRST_POPUP&amp;HEIGHT=450&amp;WIDTH=450&amp;START_MA","XIMIZED=FALSE&amp;VAR:CALENDAR=US&amp;VAR:SYMBOL=KEG&amp;VAR:INDEX=0"}</definedName>
    <definedName name="_707__FDSAUDITLINK__" hidden="1">{"fdsup://directions/FAT Viewer?action=UPDATE&amp;creator=factset&amp;DYN_ARGS=TRUE&amp;DOC_NAME=FAT:FQL_AUDITING_CLIENT_TEMPLATE.FAT&amp;display_string=Audit&amp;VAR:KEY=TQJKNYHILI&amp;VAR:QUERY=RkZfRUJJVERBX09QRVIoTFRNLDM5OTcyKQ==&amp;WINDOW=FIRST_POPUP&amp;HEIGHT=450&amp;WIDTH=450&amp;START_MA","XIMIZED=FALSE&amp;VAR:CALENDAR=US&amp;VAR:SYMBOL=KEG&amp;VAR:INDEX=0"}</definedName>
    <definedName name="_708__FDSAUDITLINK__" localSheetId="0" hidden="1">{"fdsup://directions/FAT Viewer?action=UPDATE&amp;creator=factset&amp;DYN_ARGS=TRUE&amp;DOC_NAME=FAT:FQL_AUDITING_CLIENT_TEMPLATE.FAT&amp;display_string=Audit&amp;VAR:KEY=TYNWZKXIVU&amp;VAR:QUERY=RkZfRU5UUlBSX1ZBTF9EQUlMWSgzOTk3MiwsLCwsJ0RJTCcp&amp;WINDOW=FIRST_POPUP&amp;HEIGHT=450&amp;WIDTH=","450&amp;START_MAXIMIZED=FALSE&amp;VAR:CALENDAR=US&amp;VAR:SYMBOL=KEG&amp;VAR:INDEX=0"}</definedName>
    <definedName name="_708__FDSAUDITLINK__" hidden="1">{"fdsup://directions/FAT Viewer?action=UPDATE&amp;creator=factset&amp;DYN_ARGS=TRUE&amp;DOC_NAME=FAT:FQL_AUDITING_CLIENT_TEMPLATE.FAT&amp;display_string=Audit&amp;VAR:KEY=TYNWZKXIVU&amp;VAR:QUERY=RkZfRU5UUlBSX1ZBTF9EQUlMWSgzOTk3MiwsLCwsJ0RJTCcp&amp;WINDOW=FIRST_POPUP&amp;HEIGHT=450&amp;WIDTH=","450&amp;START_MAXIMIZED=FALSE&amp;VAR:CALENDAR=US&amp;VAR:SYMBOL=KEG&amp;VAR:INDEX=0"}</definedName>
    <definedName name="_709__FDSAUDITLINK__" localSheetId="0" hidden="1">{"fdsup://directions/FAT Viewer?action=UPDATE&amp;creator=factset&amp;DYN_ARGS=TRUE&amp;DOC_NAME=FAT:FQL_AUDITING_CLIENT_TEMPLATE.FAT&amp;display_string=Audit&amp;VAR:KEY=VKDWBUNSHY&amp;VAR:QUERY=RkZfRUJJVERBX09QRVIoTFRNLDM5OTY1KQ==&amp;WINDOW=FIRST_POPUP&amp;HEIGHT=450&amp;WIDTH=450&amp;START_MA","XIMIZED=FALSE&amp;VAR:CALENDAR=US&amp;VAR:SYMBOL=KEG&amp;VAR:INDEX=0"}</definedName>
    <definedName name="_709__FDSAUDITLINK__" hidden="1">{"fdsup://directions/FAT Viewer?action=UPDATE&amp;creator=factset&amp;DYN_ARGS=TRUE&amp;DOC_NAME=FAT:FQL_AUDITING_CLIENT_TEMPLATE.FAT&amp;display_string=Audit&amp;VAR:KEY=VKDWBUNSHY&amp;VAR:QUERY=RkZfRUJJVERBX09QRVIoTFRNLDM5OTY1KQ==&amp;WINDOW=FIRST_POPUP&amp;HEIGHT=450&amp;WIDTH=450&amp;START_MA","XIMIZED=FALSE&amp;VAR:CALENDAR=US&amp;VAR:SYMBOL=KEG&amp;VAR:INDEX=0"}</definedName>
    <definedName name="_71____________123Graph_ACHART_1" hidden="1">#REF!</definedName>
    <definedName name="_71__123Graph_BCHART_2" hidden="1">#REF!</definedName>
    <definedName name="_71__123Graph_BCHART_5" hidden="1">#REF!</definedName>
    <definedName name="_71__123Graph_CCHART_27" hidden="1">#REF!</definedName>
    <definedName name="_71__FDSAUDITLINK__" localSheetId="0" hidden="1">{"fdsup://IBCentral/FAT Viewer?action=UPDATE&amp;creator=factset&amp;DOC_NAME=fat:reuters_qtrly_source_window.fat&amp;display_string=Audit&amp;DYN_ARGS=TRUE&amp;VAR:ID1=00176510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qtrly_source_window.fat&amp;display_string=Audit&amp;DYN_ARGS=TRUE&amp;VAR:ID1=00176510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10__FDSAUDITLINK__" localSheetId="0" hidden="1">{"fdsup://directions/FAT Viewer?action=UPDATE&amp;creator=factset&amp;DYN_ARGS=TRUE&amp;DOC_NAME=FAT:FQL_AUDITING_CLIENT_TEMPLATE.FAT&amp;display_string=Audit&amp;VAR:KEY=LYTENIPEVW&amp;VAR:QUERY=RkZfRU5UUlBSX1ZBTF9EQUlMWSgzOTk2NSwsLCwsJ0RJTCcp&amp;WINDOW=FIRST_POPUP&amp;HEIGHT=450&amp;WIDTH=","450&amp;START_MAXIMIZED=FALSE&amp;VAR:CALENDAR=US&amp;VAR:SYMBOL=KEG&amp;VAR:INDEX=0"}</definedName>
    <definedName name="_710__FDSAUDITLINK__" hidden="1">{"fdsup://directions/FAT Viewer?action=UPDATE&amp;creator=factset&amp;DYN_ARGS=TRUE&amp;DOC_NAME=FAT:FQL_AUDITING_CLIENT_TEMPLATE.FAT&amp;display_string=Audit&amp;VAR:KEY=LYTENIPEVW&amp;VAR:QUERY=RkZfRU5UUlBSX1ZBTF9EQUlMWSgzOTk2NSwsLCwsJ0RJTCcp&amp;WINDOW=FIRST_POPUP&amp;HEIGHT=450&amp;WIDTH=","450&amp;START_MAXIMIZED=FALSE&amp;VAR:CALENDAR=US&amp;VAR:SYMBOL=KEG&amp;VAR:INDEX=0"}</definedName>
    <definedName name="_711__FDSAUDITLINK__" localSheetId="0" hidden="1">{"fdsup://directions/FAT Viewer?action=UPDATE&amp;creator=factset&amp;DYN_ARGS=TRUE&amp;DOC_NAME=FAT:FQL_AUDITING_CLIENT_TEMPLATE.FAT&amp;display_string=Audit&amp;VAR:KEY=HETQJCDCDW&amp;VAR:QUERY=RkZfRUJJVERBX09QRVIoTFRNLDM5OTU4KQ==&amp;WINDOW=FIRST_POPUP&amp;HEIGHT=450&amp;WIDTH=450&amp;START_MA","XIMIZED=FALSE&amp;VAR:CALENDAR=US&amp;VAR:SYMBOL=KEG&amp;VAR:INDEX=0"}</definedName>
    <definedName name="_711__FDSAUDITLINK__" hidden="1">{"fdsup://directions/FAT Viewer?action=UPDATE&amp;creator=factset&amp;DYN_ARGS=TRUE&amp;DOC_NAME=FAT:FQL_AUDITING_CLIENT_TEMPLATE.FAT&amp;display_string=Audit&amp;VAR:KEY=HETQJCDCDW&amp;VAR:QUERY=RkZfRUJJVERBX09QRVIoTFRNLDM5OTU4KQ==&amp;WINDOW=FIRST_POPUP&amp;HEIGHT=450&amp;WIDTH=450&amp;START_MA","XIMIZED=FALSE&amp;VAR:CALENDAR=US&amp;VAR:SYMBOL=KEG&amp;VAR:INDEX=0"}</definedName>
    <definedName name="_712__FDSAUDITLINK__" localSheetId="0" hidden="1">{"fdsup://directions/FAT Viewer?action=UPDATE&amp;creator=factset&amp;DYN_ARGS=TRUE&amp;DOC_NAME=FAT:FQL_AUDITING_CLIENT_TEMPLATE.FAT&amp;display_string=Audit&amp;VAR:KEY=BIDKLMTCZE&amp;VAR:QUERY=RkZfRU5UUlBSX1ZBTF9EQUlMWSgzOTk1OCwsLCwsJ0RJTCcp&amp;WINDOW=FIRST_POPUP&amp;HEIGHT=450&amp;WIDTH=","450&amp;START_MAXIMIZED=FALSE&amp;VAR:CALENDAR=US&amp;VAR:SYMBOL=KEG&amp;VAR:INDEX=0"}</definedName>
    <definedName name="_712__FDSAUDITLINK__" hidden="1">{"fdsup://directions/FAT Viewer?action=UPDATE&amp;creator=factset&amp;DYN_ARGS=TRUE&amp;DOC_NAME=FAT:FQL_AUDITING_CLIENT_TEMPLATE.FAT&amp;display_string=Audit&amp;VAR:KEY=BIDKLMTCZE&amp;VAR:QUERY=RkZfRU5UUlBSX1ZBTF9EQUlMWSgzOTk1OCwsLCwsJ0RJTCcp&amp;WINDOW=FIRST_POPUP&amp;HEIGHT=450&amp;WIDTH=","450&amp;START_MAXIMIZED=FALSE&amp;VAR:CALENDAR=US&amp;VAR:SYMBOL=KEG&amp;VAR:INDEX=0"}</definedName>
    <definedName name="_713__FDSAUDITLINK__" localSheetId="0" hidden="1">{"fdsup://directions/FAT Viewer?action=UPDATE&amp;creator=factset&amp;DYN_ARGS=TRUE&amp;DOC_NAME=FAT:FQL_AUDITING_CLIENT_TEMPLATE.FAT&amp;display_string=Audit&amp;VAR:KEY=TMBKJORSXM&amp;VAR:QUERY=RkZfRUJJVERBX09QRVIoTFRNLDM5OTUxKQ==&amp;WINDOW=FIRST_POPUP&amp;HEIGHT=450&amp;WIDTH=450&amp;START_MA","XIMIZED=FALSE&amp;VAR:CALENDAR=US&amp;VAR:SYMBOL=KEG&amp;VAR:INDEX=0"}</definedName>
    <definedName name="_713__FDSAUDITLINK__" hidden="1">{"fdsup://directions/FAT Viewer?action=UPDATE&amp;creator=factset&amp;DYN_ARGS=TRUE&amp;DOC_NAME=FAT:FQL_AUDITING_CLIENT_TEMPLATE.FAT&amp;display_string=Audit&amp;VAR:KEY=TMBKJORSXM&amp;VAR:QUERY=RkZfRUJJVERBX09QRVIoTFRNLDM5OTUxKQ==&amp;WINDOW=FIRST_POPUP&amp;HEIGHT=450&amp;WIDTH=450&amp;START_MA","XIMIZED=FALSE&amp;VAR:CALENDAR=US&amp;VAR:SYMBOL=KEG&amp;VAR:INDEX=0"}</definedName>
    <definedName name="_714__FDSAUDITLINK__" localSheetId="0" hidden="1">{"fdsup://directions/FAT Viewer?action=UPDATE&amp;creator=factset&amp;DYN_ARGS=TRUE&amp;DOC_NAME=FAT:FQL_AUDITING_CLIENT_TEMPLATE.FAT&amp;display_string=Audit&amp;VAR:KEY=PYBCJQTEZQ&amp;VAR:QUERY=RkZfRU5UUlBSX1ZBTF9EQUlMWSgzOTk1MSwsLCwsJ0RJTCcp&amp;WINDOW=FIRST_POPUP&amp;HEIGHT=450&amp;WIDTH=","450&amp;START_MAXIMIZED=FALSE&amp;VAR:CALENDAR=US&amp;VAR:SYMBOL=KEG&amp;VAR:INDEX=0"}</definedName>
    <definedName name="_714__FDSAUDITLINK__" hidden="1">{"fdsup://directions/FAT Viewer?action=UPDATE&amp;creator=factset&amp;DYN_ARGS=TRUE&amp;DOC_NAME=FAT:FQL_AUDITING_CLIENT_TEMPLATE.FAT&amp;display_string=Audit&amp;VAR:KEY=PYBCJQTEZQ&amp;VAR:QUERY=RkZfRU5UUlBSX1ZBTF9EQUlMWSgzOTk1MSwsLCwsJ0RJTCcp&amp;WINDOW=FIRST_POPUP&amp;HEIGHT=450&amp;WIDTH=","450&amp;START_MAXIMIZED=FALSE&amp;VAR:CALENDAR=US&amp;VAR:SYMBOL=KEG&amp;VAR:INDEX=0"}</definedName>
    <definedName name="_715__FDSAUDITLINK__" localSheetId="0" hidden="1">{"fdsup://directions/FAT Viewer?action=UPDATE&amp;creator=factset&amp;DYN_ARGS=TRUE&amp;DOC_NAME=FAT:FQL_AUDITING_CLIENT_TEMPLATE.FAT&amp;display_string=Audit&amp;VAR:KEY=XWJQNOZIHW&amp;VAR:QUERY=RkZfRUJJVERBX09QRVIoTFRNLDM5OTQ0KQ==&amp;WINDOW=FIRST_POPUP&amp;HEIGHT=450&amp;WIDTH=450&amp;START_MA","XIMIZED=FALSE&amp;VAR:CALENDAR=US&amp;VAR:SYMBOL=KEG&amp;VAR:INDEX=0"}</definedName>
    <definedName name="_715__FDSAUDITLINK__" hidden="1">{"fdsup://directions/FAT Viewer?action=UPDATE&amp;creator=factset&amp;DYN_ARGS=TRUE&amp;DOC_NAME=FAT:FQL_AUDITING_CLIENT_TEMPLATE.FAT&amp;display_string=Audit&amp;VAR:KEY=XWJQNOZIHW&amp;VAR:QUERY=RkZfRUJJVERBX09QRVIoTFRNLDM5OTQ0KQ==&amp;WINDOW=FIRST_POPUP&amp;HEIGHT=450&amp;WIDTH=450&amp;START_MA","XIMIZED=FALSE&amp;VAR:CALENDAR=US&amp;VAR:SYMBOL=KEG&amp;VAR:INDEX=0"}</definedName>
    <definedName name="_716__FDSAUDITLINK__" localSheetId="0" hidden="1">{"fdsup://directions/FAT Viewer?action=UPDATE&amp;creator=factset&amp;DYN_ARGS=TRUE&amp;DOC_NAME=FAT:FQL_AUDITING_CLIENT_TEMPLATE.FAT&amp;display_string=Audit&amp;VAR:KEY=FGHYLGFQRC&amp;VAR:QUERY=RkZfRU5UUlBSX1ZBTF9EQUlMWSgzOTk0NCwsLCwsJ0RJTCcp&amp;WINDOW=FIRST_POPUP&amp;HEIGHT=450&amp;WIDTH=","450&amp;START_MAXIMIZED=FALSE&amp;VAR:CALENDAR=US&amp;VAR:SYMBOL=KEG&amp;VAR:INDEX=0"}</definedName>
    <definedName name="_716__FDSAUDITLINK__" hidden="1">{"fdsup://directions/FAT Viewer?action=UPDATE&amp;creator=factset&amp;DYN_ARGS=TRUE&amp;DOC_NAME=FAT:FQL_AUDITING_CLIENT_TEMPLATE.FAT&amp;display_string=Audit&amp;VAR:KEY=FGHYLGFQRC&amp;VAR:QUERY=RkZfRU5UUlBSX1ZBTF9EQUlMWSgzOTk0NCwsLCwsJ0RJTCcp&amp;WINDOW=FIRST_POPUP&amp;HEIGHT=450&amp;WIDTH=","450&amp;START_MAXIMIZED=FALSE&amp;VAR:CALENDAR=US&amp;VAR:SYMBOL=KEG&amp;VAR:INDEX=0"}</definedName>
    <definedName name="_717__FDSAUDITLINK__" localSheetId="0" hidden="1">{"fdsup://directions/FAT Viewer?action=UPDATE&amp;creator=factset&amp;DYN_ARGS=TRUE&amp;DOC_NAME=FAT:FQL_AUDITING_CLIENT_TEMPLATE.FAT&amp;display_string=Audit&amp;VAR:KEY=NGZUVQBUNW&amp;VAR:QUERY=RkZfRUJJVERBX09QRVIoTFRNLDM5OTM3KQ==&amp;WINDOW=FIRST_POPUP&amp;HEIGHT=450&amp;WIDTH=450&amp;START_MA","XIMIZED=FALSE&amp;VAR:CALENDAR=US&amp;VAR:SYMBOL=KEG&amp;VAR:INDEX=0"}</definedName>
    <definedName name="_717__FDSAUDITLINK__" hidden="1">{"fdsup://directions/FAT Viewer?action=UPDATE&amp;creator=factset&amp;DYN_ARGS=TRUE&amp;DOC_NAME=FAT:FQL_AUDITING_CLIENT_TEMPLATE.FAT&amp;display_string=Audit&amp;VAR:KEY=NGZUVQBUNW&amp;VAR:QUERY=RkZfRUJJVERBX09QRVIoTFRNLDM5OTM3KQ==&amp;WINDOW=FIRST_POPUP&amp;HEIGHT=450&amp;WIDTH=450&amp;START_MA","XIMIZED=FALSE&amp;VAR:CALENDAR=US&amp;VAR:SYMBOL=KEG&amp;VAR:INDEX=0"}</definedName>
    <definedName name="_718__FDSAUDITLINK__" localSheetId="0" hidden="1">{"fdsup://directions/FAT Viewer?action=UPDATE&amp;creator=factset&amp;DYN_ARGS=TRUE&amp;DOC_NAME=FAT:FQL_AUDITING_CLIENT_TEMPLATE.FAT&amp;display_string=Audit&amp;VAR:KEY=HSFKZKXIFQ&amp;VAR:QUERY=RkZfRU5UUlBSX1ZBTF9EQUlMWSgzOTkzNywsLCwsJ0RJTCcp&amp;WINDOW=FIRST_POPUP&amp;HEIGHT=450&amp;WIDTH=","450&amp;START_MAXIMIZED=FALSE&amp;VAR:CALENDAR=US&amp;VAR:SYMBOL=KEG&amp;VAR:INDEX=0"}</definedName>
    <definedName name="_718__FDSAUDITLINK__" hidden="1">{"fdsup://directions/FAT Viewer?action=UPDATE&amp;creator=factset&amp;DYN_ARGS=TRUE&amp;DOC_NAME=FAT:FQL_AUDITING_CLIENT_TEMPLATE.FAT&amp;display_string=Audit&amp;VAR:KEY=HSFKZKXIFQ&amp;VAR:QUERY=RkZfRU5UUlBSX1ZBTF9EQUlMWSgzOTkzNywsLCwsJ0RJTCcp&amp;WINDOW=FIRST_POPUP&amp;HEIGHT=450&amp;WIDTH=","450&amp;START_MAXIMIZED=FALSE&amp;VAR:CALENDAR=US&amp;VAR:SYMBOL=KEG&amp;VAR:INDEX=0"}</definedName>
    <definedName name="_719__FDSAUDITLINK__" localSheetId="0" hidden="1">{"fdsup://directions/FAT Viewer?action=UPDATE&amp;creator=factset&amp;DYN_ARGS=TRUE&amp;DOC_NAME=FAT:FQL_AUDITING_CLIENT_TEMPLATE.FAT&amp;display_string=Audit&amp;VAR:KEY=VURUZYZYJO&amp;VAR:QUERY=RkZfRUJJVERBX09QRVIoTFRNLDM5OTMwKQ==&amp;WINDOW=FIRST_POPUP&amp;HEIGHT=450&amp;WIDTH=450&amp;START_MA","XIMIZED=FALSE&amp;VAR:CALENDAR=US&amp;VAR:SYMBOL=KEG&amp;VAR:INDEX=0"}</definedName>
    <definedName name="_719__FDSAUDITLINK__" hidden="1">{"fdsup://directions/FAT Viewer?action=UPDATE&amp;creator=factset&amp;DYN_ARGS=TRUE&amp;DOC_NAME=FAT:FQL_AUDITING_CLIENT_TEMPLATE.FAT&amp;display_string=Audit&amp;VAR:KEY=VURUZYZYJO&amp;VAR:QUERY=RkZfRUJJVERBX09QRVIoTFRNLDM5OTMwKQ==&amp;WINDOW=FIRST_POPUP&amp;HEIGHT=450&amp;WIDTH=450&amp;START_MA","XIMIZED=FALSE&amp;VAR:CALENDAR=US&amp;VAR:SYMBOL=KEG&amp;VAR:INDEX=0"}</definedName>
    <definedName name="_72________________123Graph_XCHART_1" hidden="1">#REF!</definedName>
    <definedName name="_72____________123Graph_ACHART_2" hidden="1">#REF!</definedName>
    <definedName name="_72__123Graph_BCHART_22" hidden="1">#REF!</definedName>
    <definedName name="_72__123Graph_BCHART_6" hidden="1">#REF!</definedName>
    <definedName name="_72__123Graph_CCHART_28" hidden="1">#REF!</definedName>
    <definedName name="_72__123Graph_E1993_1998" hidden="1">#REF!</definedName>
    <definedName name="_72__123Graph_LBL_ACHART_4" hidden="1">#REF!</definedName>
    <definedName name="_72__123Graph_XCHART_4" hidden="1">#REF!</definedName>
    <definedName name="_72__FDSAUDITLINK__" localSheetId="0" hidden="1">{"fdsup://IBCentral/FAT Viewer?action=UPDATE&amp;creator=factset&amp;DOC_NAME=fat:reuters_qtrly_source_window.fat&amp;display_string=Audit&amp;DYN_ARGS=TRUE&amp;VAR:ID1=00176510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00176510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20__FDSAUDITLINK__" localSheetId="0" hidden="1">{"fdsup://directions/FAT Viewer?action=UPDATE&amp;creator=factset&amp;DYN_ARGS=TRUE&amp;DOC_NAME=FAT:FQL_AUDITING_CLIENT_TEMPLATE.FAT&amp;display_string=Audit&amp;VAR:KEY=JKLWTIDEHQ&amp;VAR:QUERY=RkZfRU5UUlBSX1ZBTF9EQUlMWSgzOTkzMCwsLCwsJ0RJTCcp&amp;WINDOW=FIRST_POPUP&amp;HEIGHT=450&amp;WIDTH=","450&amp;START_MAXIMIZED=FALSE&amp;VAR:CALENDAR=US&amp;VAR:SYMBOL=KEG&amp;VAR:INDEX=0"}</definedName>
    <definedName name="_720__FDSAUDITLINK__" hidden="1">{"fdsup://directions/FAT Viewer?action=UPDATE&amp;creator=factset&amp;DYN_ARGS=TRUE&amp;DOC_NAME=FAT:FQL_AUDITING_CLIENT_TEMPLATE.FAT&amp;display_string=Audit&amp;VAR:KEY=JKLWTIDEHQ&amp;VAR:QUERY=RkZfRU5UUlBSX1ZBTF9EQUlMWSgzOTkzMCwsLCwsJ0RJTCcp&amp;WINDOW=FIRST_POPUP&amp;HEIGHT=450&amp;WIDTH=","450&amp;START_MAXIMIZED=FALSE&amp;VAR:CALENDAR=US&amp;VAR:SYMBOL=KEG&amp;VAR:INDEX=0"}</definedName>
    <definedName name="_721__FDSAUDITLINK__" localSheetId="0" hidden="1">{"fdsup://directions/FAT Viewer?action=UPDATE&amp;creator=factset&amp;DYN_ARGS=TRUE&amp;DOC_NAME=FAT:FQL_AUDITING_CLIENT_TEMPLATE.FAT&amp;display_string=Audit&amp;VAR:KEY=TWJMXEZMFQ&amp;VAR:QUERY=RkZfRUJJVERBX09QRVIoTFRNLDM5OTIzKQ==&amp;WINDOW=FIRST_POPUP&amp;HEIGHT=450&amp;WIDTH=450&amp;START_MA","XIMIZED=FALSE&amp;VAR:CALENDAR=US&amp;VAR:SYMBOL=KEG&amp;VAR:INDEX=0"}</definedName>
    <definedName name="_721__FDSAUDITLINK__" hidden="1">{"fdsup://directions/FAT Viewer?action=UPDATE&amp;creator=factset&amp;DYN_ARGS=TRUE&amp;DOC_NAME=FAT:FQL_AUDITING_CLIENT_TEMPLATE.FAT&amp;display_string=Audit&amp;VAR:KEY=TWJMXEZMFQ&amp;VAR:QUERY=RkZfRUJJVERBX09QRVIoTFRNLDM5OTIzKQ==&amp;WINDOW=FIRST_POPUP&amp;HEIGHT=450&amp;WIDTH=450&amp;START_MA","XIMIZED=FALSE&amp;VAR:CALENDAR=US&amp;VAR:SYMBOL=KEG&amp;VAR:INDEX=0"}</definedName>
    <definedName name="_722__FDSAUDITLINK__" localSheetId="0" hidden="1">{"fdsup://directions/FAT Viewer?action=UPDATE&amp;creator=factset&amp;DYN_ARGS=TRUE&amp;DOC_NAME=FAT:FQL_AUDITING_CLIENT_TEMPLATE.FAT&amp;display_string=Audit&amp;VAR:KEY=BILEZIFIXC&amp;VAR:QUERY=RkZfRU5UUlBSX1ZBTF9EQUlMWSgzOTkyMywsLCwsJ0RJTCcp&amp;WINDOW=FIRST_POPUP&amp;HEIGHT=450&amp;WIDTH=","450&amp;START_MAXIMIZED=FALSE&amp;VAR:CALENDAR=US&amp;VAR:SYMBOL=KEG&amp;VAR:INDEX=0"}</definedName>
    <definedName name="_722__FDSAUDITLINK__" hidden="1">{"fdsup://directions/FAT Viewer?action=UPDATE&amp;creator=factset&amp;DYN_ARGS=TRUE&amp;DOC_NAME=FAT:FQL_AUDITING_CLIENT_TEMPLATE.FAT&amp;display_string=Audit&amp;VAR:KEY=BILEZIFIXC&amp;VAR:QUERY=RkZfRU5UUlBSX1ZBTF9EQUlMWSgzOTkyMywsLCwsJ0RJTCcp&amp;WINDOW=FIRST_POPUP&amp;HEIGHT=450&amp;WIDTH=","450&amp;START_MAXIMIZED=FALSE&amp;VAR:CALENDAR=US&amp;VAR:SYMBOL=KEG&amp;VAR:INDEX=0"}</definedName>
    <definedName name="_723__FDSAUDITLINK__" localSheetId="0" hidden="1">{"fdsup://directions/FAT Viewer?action=UPDATE&amp;creator=factset&amp;DYN_ARGS=TRUE&amp;DOC_NAME=FAT:FQL_AUDITING_CLIENT_TEMPLATE.FAT&amp;display_string=Audit&amp;VAR:KEY=LWPCJCDAFW&amp;VAR:QUERY=RkZfRUJJVERBX09QRVIoTFRNLDM5OTE2KQ==&amp;WINDOW=FIRST_POPUP&amp;HEIGHT=450&amp;WIDTH=450&amp;START_MA","XIMIZED=FALSE&amp;VAR:CALENDAR=US&amp;VAR:SYMBOL=KEG&amp;VAR:INDEX=0"}</definedName>
    <definedName name="_723__FDSAUDITLINK__" hidden="1">{"fdsup://directions/FAT Viewer?action=UPDATE&amp;creator=factset&amp;DYN_ARGS=TRUE&amp;DOC_NAME=FAT:FQL_AUDITING_CLIENT_TEMPLATE.FAT&amp;display_string=Audit&amp;VAR:KEY=LWPCJCDAFW&amp;VAR:QUERY=RkZfRUJJVERBX09QRVIoTFRNLDM5OTE2KQ==&amp;WINDOW=FIRST_POPUP&amp;HEIGHT=450&amp;WIDTH=450&amp;START_MA","XIMIZED=FALSE&amp;VAR:CALENDAR=US&amp;VAR:SYMBOL=KEG&amp;VAR:INDEX=0"}</definedName>
    <definedName name="_724__FDSAUDITLINK__" localSheetId="0" hidden="1">{"fdsup://directions/FAT Viewer?action=UPDATE&amp;creator=factset&amp;DYN_ARGS=TRUE&amp;DOC_NAME=FAT:FQL_AUDITING_CLIENT_TEMPLATE.FAT&amp;display_string=Audit&amp;VAR:KEY=ZQPERMPEBO&amp;VAR:QUERY=RkZfRU5UUlBSX1ZBTF9EQUlMWSgzOTkxNiwsLCwsJ0RJTCcp&amp;WINDOW=FIRST_POPUP&amp;HEIGHT=450&amp;WIDTH=","450&amp;START_MAXIMIZED=FALSE&amp;VAR:CALENDAR=US&amp;VAR:SYMBOL=KEG&amp;VAR:INDEX=0"}</definedName>
    <definedName name="_724__FDSAUDITLINK__" hidden="1">{"fdsup://directions/FAT Viewer?action=UPDATE&amp;creator=factset&amp;DYN_ARGS=TRUE&amp;DOC_NAME=FAT:FQL_AUDITING_CLIENT_TEMPLATE.FAT&amp;display_string=Audit&amp;VAR:KEY=ZQPERMPEBO&amp;VAR:QUERY=RkZfRU5UUlBSX1ZBTF9EQUlMWSgzOTkxNiwsLCwsJ0RJTCcp&amp;WINDOW=FIRST_POPUP&amp;HEIGHT=450&amp;WIDTH=","450&amp;START_MAXIMIZED=FALSE&amp;VAR:CALENDAR=US&amp;VAR:SYMBOL=KEG&amp;VAR:INDEX=0"}</definedName>
    <definedName name="_725__FDSAUDITLINK__" localSheetId="0" hidden="1">{"fdsup://directions/FAT Viewer?action=UPDATE&amp;creator=factset&amp;DYN_ARGS=TRUE&amp;DOC_NAME=FAT:FQL_AUDITING_CLIENT_TEMPLATE.FAT&amp;display_string=Audit&amp;VAR:KEY=JIDKVGVMPS&amp;VAR:QUERY=RkZfRUJJVERBX09QRVIoTFRNLDM5OTA5KQ==&amp;WINDOW=FIRST_POPUP&amp;HEIGHT=450&amp;WIDTH=450&amp;START_MA","XIMIZED=FALSE&amp;VAR:CALENDAR=US&amp;VAR:SYMBOL=KEG&amp;VAR:INDEX=0"}</definedName>
    <definedName name="_725__FDSAUDITLINK__" hidden="1">{"fdsup://directions/FAT Viewer?action=UPDATE&amp;creator=factset&amp;DYN_ARGS=TRUE&amp;DOC_NAME=FAT:FQL_AUDITING_CLIENT_TEMPLATE.FAT&amp;display_string=Audit&amp;VAR:KEY=JIDKVGVMPS&amp;VAR:QUERY=RkZfRUJJVERBX09QRVIoTFRNLDM5OTA5KQ==&amp;WINDOW=FIRST_POPUP&amp;HEIGHT=450&amp;WIDTH=450&amp;START_MA","XIMIZED=FALSE&amp;VAR:CALENDAR=US&amp;VAR:SYMBOL=KEG&amp;VAR:INDEX=0"}</definedName>
    <definedName name="_726__FDSAUDITLINK__" localSheetId="0" hidden="1">{"fdsup://directions/FAT Viewer?action=UPDATE&amp;creator=factset&amp;DYN_ARGS=TRUE&amp;DOC_NAME=FAT:FQL_AUDITING_CLIENT_TEMPLATE.FAT&amp;display_string=Audit&amp;VAR:KEY=NALUZGHCPW&amp;VAR:QUERY=RkZfRU5UUlBSX1ZBTF9EQUlMWSgzOTkwOSwsLCwsJ0RJTCcp&amp;WINDOW=FIRST_POPUP&amp;HEIGHT=450&amp;WIDTH=","450&amp;START_MAXIMIZED=FALSE&amp;VAR:CALENDAR=US&amp;VAR:SYMBOL=KEG&amp;VAR:INDEX=0"}</definedName>
    <definedName name="_726__FDSAUDITLINK__" hidden="1">{"fdsup://directions/FAT Viewer?action=UPDATE&amp;creator=factset&amp;DYN_ARGS=TRUE&amp;DOC_NAME=FAT:FQL_AUDITING_CLIENT_TEMPLATE.FAT&amp;display_string=Audit&amp;VAR:KEY=NALUZGHCPW&amp;VAR:QUERY=RkZfRU5UUlBSX1ZBTF9EQUlMWSgzOTkwOSwsLCwsJ0RJTCcp&amp;WINDOW=FIRST_POPUP&amp;HEIGHT=450&amp;WIDTH=","450&amp;START_MAXIMIZED=FALSE&amp;VAR:CALENDAR=US&amp;VAR:SYMBOL=KEG&amp;VAR:INDEX=0"}</definedName>
    <definedName name="_727__FDSAUDITLINK__" localSheetId="0" hidden="1">{"fdsup://directions/FAT Viewer?action=UPDATE&amp;creator=factset&amp;DYN_ARGS=TRUE&amp;DOC_NAME=FAT:FQL_AUDITING_CLIENT_TEMPLATE.FAT&amp;display_string=Audit&amp;VAR:KEY=VWFCHWJEHK&amp;VAR:QUERY=RkZfRUJJVERBX09QRVIoTFRNLDM5OTAyKQ==&amp;WINDOW=FIRST_POPUP&amp;HEIGHT=450&amp;WIDTH=450&amp;START_MA","XIMIZED=FALSE&amp;VAR:CALENDAR=US&amp;VAR:SYMBOL=KEG&amp;VAR:INDEX=0"}</definedName>
    <definedName name="_727__FDSAUDITLINK__" hidden="1">{"fdsup://directions/FAT Viewer?action=UPDATE&amp;creator=factset&amp;DYN_ARGS=TRUE&amp;DOC_NAME=FAT:FQL_AUDITING_CLIENT_TEMPLATE.FAT&amp;display_string=Audit&amp;VAR:KEY=VWFCHWJEHK&amp;VAR:QUERY=RkZfRUJJVERBX09QRVIoTFRNLDM5OTAyKQ==&amp;WINDOW=FIRST_POPUP&amp;HEIGHT=450&amp;WIDTH=450&amp;START_MA","XIMIZED=FALSE&amp;VAR:CALENDAR=US&amp;VAR:SYMBOL=KEG&amp;VAR:INDEX=0"}</definedName>
    <definedName name="_728__FDSAUDITLINK__" localSheetId="0" hidden="1">{"fdsup://directions/FAT Viewer?action=UPDATE&amp;creator=factset&amp;DYN_ARGS=TRUE&amp;DOC_NAME=FAT:FQL_AUDITING_CLIENT_TEMPLATE.FAT&amp;display_string=Audit&amp;VAR:KEY=ZQXMDETWTW&amp;VAR:QUERY=RkZfRU5UUlBSX1ZBTF9EQUlMWSgzOTkwMiwsLCwsJ0RJTCcp&amp;WINDOW=FIRST_POPUP&amp;HEIGHT=450&amp;WIDTH=","450&amp;START_MAXIMIZED=FALSE&amp;VAR:CALENDAR=US&amp;VAR:SYMBOL=KEG&amp;VAR:INDEX=0"}</definedName>
    <definedName name="_728__FDSAUDITLINK__" hidden="1">{"fdsup://directions/FAT Viewer?action=UPDATE&amp;creator=factset&amp;DYN_ARGS=TRUE&amp;DOC_NAME=FAT:FQL_AUDITING_CLIENT_TEMPLATE.FAT&amp;display_string=Audit&amp;VAR:KEY=ZQXMDETWTW&amp;VAR:QUERY=RkZfRU5UUlBSX1ZBTF9EQUlMWSgzOTkwMiwsLCwsJ0RJTCcp&amp;WINDOW=FIRST_POPUP&amp;HEIGHT=450&amp;WIDTH=","450&amp;START_MAXIMIZED=FALSE&amp;VAR:CALENDAR=US&amp;VAR:SYMBOL=KEG&amp;VAR:INDEX=0"}</definedName>
    <definedName name="_729__FDSAUDITLINK__" localSheetId="0" hidden="1">{"fdsup://directions/FAT Viewer?action=UPDATE&amp;creator=factset&amp;DYN_ARGS=TRUE&amp;DOC_NAME=FAT:FQL_AUDITING_CLIENT_TEMPLATE.FAT&amp;display_string=Audit&amp;VAR:KEY=XELGFMHADQ&amp;VAR:QUERY=RkZfRUJJVERBX09QRVIoTFRNLDM5ODk1KQ==&amp;WINDOW=FIRST_POPUP&amp;HEIGHT=450&amp;WIDTH=450&amp;START_MA","XIMIZED=FALSE&amp;VAR:CALENDAR=US&amp;VAR:SYMBOL=KEG&amp;VAR:INDEX=0"}</definedName>
    <definedName name="_729__FDSAUDITLINK__" hidden="1">{"fdsup://directions/FAT Viewer?action=UPDATE&amp;creator=factset&amp;DYN_ARGS=TRUE&amp;DOC_NAME=FAT:FQL_AUDITING_CLIENT_TEMPLATE.FAT&amp;display_string=Audit&amp;VAR:KEY=XELGFMHADQ&amp;VAR:QUERY=RkZfRUJJVERBX09QRVIoTFRNLDM5ODk1KQ==&amp;WINDOW=FIRST_POPUP&amp;HEIGHT=450&amp;WIDTH=450&amp;START_MA","XIMIZED=FALSE&amp;VAR:CALENDAR=US&amp;VAR:SYMBOL=KEG&amp;VAR:INDEX=0"}</definedName>
    <definedName name="_73____________123Graph_ACHART_3" hidden="1">#REF!</definedName>
    <definedName name="_73__123Graph_BCHART_23" hidden="1">#REF!</definedName>
    <definedName name="_73__123Graph_BCHART_7" hidden="1">#REF!</definedName>
    <definedName name="_73__123Graph_CCHART_29" hidden="1">#REF!</definedName>
    <definedName name="_73__123Graph_DCHART_22" hidden="1">#REF!</definedName>
    <definedName name="_73__FDSAUDITLINK__" localSheetId="0" hidden="1">{"fdsup://IBCentral/FAT Viewer?action=UPDATE&amp;creator=factset&amp;DOC_NAME=fat:reuters_qtrly_source_window.fat&amp;display_string=Audit&amp;DYN_ARGS=TRUE&amp;VAR:ID1=00176510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00176510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30__FDSAUDITLINK__" localSheetId="0" hidden="1">{"fdsup://directions/FAT Viewer?action=UPDATE&amp;creator=factset&amp;DYN_ARGS=TRUE&amp;DOC_NAME=FAT:FQL_AUDITING_CLIENT_TEMPLATE.FAT&amp;display_string=Audit&amp;VAR:KEY=BMBKXCTMBK&amp;VAR:QUERY=RkZfRU5UUlBSX1ZBTF9EQUlMWSgzOTg5NSwsLCwsJ0RJTCcp&amp;WINDOW=FIRST_POPUP&amp;HEIGHT=450&amp;WIDTH=","450&amp;START_MAXIMIZED=FALSE&amp;VAR:CALENDAR=US&amp;VAR:SYMBOL=KEG&amp;VAR:INDEX=0"}</definedName>
    <definedName name="_730__FDSAUDITLINK__" hidden="1">{"fdsup://directions/FAT Viewer?action=UPDATE&amp;creator=factset&amp;DYN_ARGS=TRUE&amp;DOC_NAME=FAT:FQL_AUDITING_CLIENT_TEMPLATE.FAT&amp;display_string=Audit&amp;VAR:KEY=BMBKXCTMBK&amp;VAR:QUERY=RkZfRU5UUlBSX1ZBTF9EQUlMWSgzOTg5NSwsLCwsJ0RJTCcp&amp;WINDOW=FIRST_POPUP&amp;HEIGHT=450&amp;WIDTH=","450&amp;START_MAXIMIZED=FALSE&amp;VAR:CALENDAR=US&amp;VAR:SYMBOL=KEG&amp;VAR:INDEX=0"}</definedName>
    <definedName name="_731__FDSAUDITLINK__" localSheetId="0" hidden="1">{"fdsup://directions/FAT Viewer?action=UPDATE&amp;creator=factset&amp;DYN_ARGS=TRUE&amp;DOC_NAME=FAT:FQL_AUDITING_CLIENT_TEMPLATE.FAT&amp;display_string=Audit&amp;VAR:KEY=VEVCDGJEJE&amp;VAR:QUERY=RkZfRUJJVERBX09QRVIoTFRNLDM5ODg4KQ==&amp;WINDOW=FIRST_POPUP&amp;HEIGHT=450&amp;WIDTH=450&amp;START_MA","XIMIZED=FALSE&amp;VAR:CALENDAR=US&amp;VAR:SYMBOL=KEG&amp;VAR:INDEX=0"}</definedName>
    <definedName name="_731__FDSAUDITLINK__" hidden="1">{"fdsup://directions/FAT Viewer?action=UPDATE&amp;creator=factset&amp;DYN_ARGS=TRUE&amp;DOC_NAME=FAT:FQL_AUDITING_CLIENT_TEMPLATE.FAT&amp;display_string=Audit&amp;VAR:KEY=VEVCDGJEJE&amp;VAR:QUERY=RkZfRUJJVERBX09QRVIoTFRNLDM5ODg4KQ==&amp;WINDOW=FIRST_POPUP&amp;HEIGHT=450&amp;WIDTH=450&amp;START_MA","XIMIZED=FALSE&amp;VAR:CALENDAR=US&amp;VAR:SYMBOL=KEG&amp;VAR:INDEX=0"}</definedName>
    <definedName name="_732__FDSAUDITLINK__" localSheetId="0" hidden="1">{"fdsup://directions/FAT Viewer?action=UPDATE&amp;creator=factset&amp;DYN_ARGS=TRUE&amp;DOC_NAME=FAT:FQL_AUDITING_CLIENT_TEMPLATE.FAT&amp;display_string=Audit&amp;VAR:KEY=ZIDAPYNGHY&amp;VAR:QUERY=RkZfRU5UUlBSX1ZBTF9EQUlMWSgzOTg4OCwsLCwsJ0RJTCcp&amp;WINDOW=FIRST_POPUP&amp;HEIGHT=450&amp;WIDTH=","450&amp;START_MAXIMIZED=FALSE&amp;VAR:CALENDAR=US&amp;VAR:SYMBOL=KEG&amp;VAR:INDEX=0"}</definedName>
    <definedName name="_732__FDSAUDITLINK__" hidden="1">{"fdsup://directions/FAT Viewer?action=UPDATE&amp;creator=factset&amp;DYN_ARGS=TRUE&amp;DOC_NAME=FAT:FQL_AUDITING_CLIENT_TEMPLATE.FAT&amp;display_string=Audit&amp;VAR:KEY=ZIDAPYNGHY&amp;VAR:QUERY=RkZfRU5UUlBSX1ZBTF9EQUlMWSgzOTg4OCwsLCwsJ0RJTCcp&amp;WINDOW=FIRST_POPUP&amp;HEIGHT=450&amp;WIDTH=","450&amp;START_MAXIMIZED=FALSE&amp;VAR:CALENDAR=US&amp;VAR:SYMBOL=KEG&amp;VAR:INDEX=0"}</definedName>
    <definedName name="_733__FDSAUDITLINK__" localSheetId="0" hidden="1">{"fdsup://directions/FAT Viewer?action=UPDATE&amp;creator=factset&amp;DYN_ARGS=TRUE&amp;DOC_NAME=FAT:FQL_AUDITING_CLIENT_TEMPLATE.FAT&amp;display_string=Audit&amp;VAR:KEY=HMPAPWHEFU&amp;VAR:QUERY=RkZfRUJJVERBX09QRVIoTFRNLDM5ODgxKQ==&amp;WINDOW=FIRST_POPUP&amp;HEIGHT=450&amp;WIDTH=450&amp;START_MA","XIMIZED=FALSE&amp;VAR:CALENDAR=US&amp;VAR:SYMBOL=KEG&amp;VAR:INDEX=0"}</definedName>
    <definedName name="_733__FDSAUDITLINK__" hidden="1">{"fdsup://directions/FAT Viewer?action=UPDATE&amp;creator=factset&amp;DYN_ARGS=TRUE&amp;DOC_NAME=FAT:FQL_AUDITING_CLIENT_TEMPLATE.FAT&amp;display_string=Audit&amp;VAR:KEY=HMPAPWHEFU&amp;VAR:QUERY=RkZfRUJJVERBX09QRVIoTFRNLDM5ODgxKQ==&amp;WINDOW=FIRST_POPUP&amp;HEIGHT=450&amp;WIDTH=450&amp;START_MA","XIMIZED=FALSE&amp;VAR:CALENDAR=US&amp;VAR:SYMBOL=KEG&amp;VAR:INDEX=0"}</definedName>
    <definedName name="_734__FDSAUDITLINK__" localSheetId="0" hidden="1">{"fdsup://directions/FAT Viewer?action=UPDATE&amp;creator=factset&amp;DYN_ARGS=TRUE&amp;DOC_NAME=FAT:FQL_AUDITING_CLIENT_TEMPLATE.FAT&amp;display_string=Audit&amp;VAR:KEY=JKFAVANWRS&amp;VAR:QUERY=RkZfRU5UUlBSX1ZBTF9EQUlMWSgzOTg4MSwsLCwsJ0RJTCcp&amp;WINDOW=FIRST_POPUP&amp;HEIGHT=450&amp;WIDTH=","450&amp;START_MAXIMIZED=FALSE&amp;VAR:CALENDAR=US&amp;VAR:SYMBOL=KEG&amp;VAR:INDEX=0"}</definedName>
    <definedName name="_734__FDSAUDITLINK__" hidden="1">{"fdsup://directions/FAT Viewer?action=UPDATE&amp;creator=factset&amp;DYN_ARGS=TRUE&amp;DOC_NAME=FAT:FQL_AUDITING_CLIENT_TEMPLATE.FAT&amp;display_string=Audit&amp;VAR:KEY=JKFAVANWRS&amp;VAR:QUERY=RkZfRU5UUlBSX1ZBTF9EQUlMWSgzOTg4MSwsLCwsJ0RJTCcp&amp;WINDOW=FIRST_POPUP&amp;HEIGHT=450&amp;WIDTH=","450&amp;START_MAXIMIZED=FALSE&amp;VAR:CALENDAR=US&amp;VAR:SYMBOL=KEG&amp;VAR:INDEX=0"}</definedName>
    <definedName name="_735__FDSAUDITLINK__" localSheetId="0" hidden="1">{"fdsup://directions/FAT Viewer?action=UPDATE&amp;creator=factset&amp;DYN_ARGS=TRUE&amp;DOC_NAME=FAT:FQL_AUDITING_CLIENT_TEMPLATE.FAT&amp;display_string=Audit&amp;VAR:KEY=FSVOXQJUDG&amp;VAR:QUERY=RkZfRUJJVERBX09QRVIoTFRNLDM5ODc0KQ==&amp;WINDOW=FIRST_POPUP&amp;HEIGHT=450&amp;WIDTH=450&amp;START_MA","XIMIZED=FALSE&amp;VAR:CALENDAR=US&amp;VAR:SYMBOL=KEG&amp;VAR:INDEX=0"}</definedName>
    <definedName name="_735__FDSAUDITLINK__" hidden="1">{"fdsup://directions/FAT Viewer?action=UPDATE&amp;creator=factset&amp;DYN_ARGS=TRUE&amp;DOC_NAME=FAT:FQL_AUDITING_CLIENT_TEMPLATE.FAT&amp;display_string=Audit&amp;VAR:KEY=FSVOXQJUDG&amp;VAR:QUERY=RkZfRUJJVERBX09QRVIoTFRNLDM5ODc0KQ==&amp;WINDOW=FIRST_POPUP&amp;HEIGHT=450&amp;WIDTH=450&amp;START_MA","XIMIZED=FALSE&amp;VAR:CALENDAR=US&amp;VAR:SYMBOL=KEG&amp;VAR:INDEX=0"}</definedName>
    <definedName name="_736__FDSAUDITLINK__" localSheetId="0" hidden="1">{"fdsup://directions/FAT Viewer?action=UPDATE&amp;creator=factset&amp;DYN_ARGS=TRUE&amp;DOC_NAME=FAT:FQL_AUDITING_CLIENT_TEMPLATE.FAT&amp;display_string=Audit&amp;VAR:KEY=DAFAVWXMJW&amp;VAR:QUERY=RkZfRU5UUlBSX1ZBTF9EQUlMWSgzOTg3NCwsLCwsJ0RJTCcp&amp;WINDOW=FIRST_POPUP&amp;HEIGHT=450&amp;WIDTH=","450&amp;START_MAXIMIZED=FALSE&amp;VAR:CALENDAR=US&amp;VAR:SYMBOL=KEG&amp;VAR:INDEX=0"}</definedName>
    <definedName name="_736__FDSAUDITLINK__" hidden="1">{"fdsup://directions/FAT Viewer?action=UPDATE&amp;creator=factset&amp;DYN_ARGS=TRUE&amp;DOC_NAME=FAT:FQL_AUDITING_CLIENT_TEMPLATE.FAT&amp;display_string=Audit&amp;VAR:KEY=DAFAVWXMJW&amp;VAR:QUERY=RkZfRU5UUlBSX1ZBTF9EQUlMWSgzOTg3NCwsLCwsJ0RJTCcp&amp;WINDOW=FIRST_POPUP&amp;HEIGHT=450&amp;WIDTH=","450&amp;START_MAXIMIZED=FALSE&amp;VAR:CALENDAR=US&amp;VAR:SYMBOL=KEG&amp;VAR:INDEX=0"}</definedName>
    <definedName name="_737__FDSAUDITLINK__" localSheetId="0" hidden="1">{"fdsup://directions/FAT Viewer?action=UPDATE&amp;creator=factset&amp;DYN_ARGS=TRUE&amp;DOC_NAME=FAT:FQL_AUDITING_CLIENT_TEMPLATE.FAT&amp;display_string=Audit&amp;VAR:KEY=ROZKDQJEBO&amp;VAR:QUERY=RkZfRUJJVERBX09QRVIoTFRNLDM5ODY3KQ==&amp;WINDOW=FIRST_POPUP&amp;HEIGHT=450&amp;WIDTH=450&amp;START_MA","XIMIZED=FALSE&amp;VAR:CALENDAR=US&amp;VAR:SYMBOL=KEG&amp;VAR:INDEX=0"}</definedName>
    <definedName name="_737__FDSAUDITLINK__" hidden="1">{"fdsup://directions/FAT Viewer?action=UPDATE&amp;creator=factset&amp;DYN_ARGS=TRUE&amp;DOC_NAME=FAT:FQL_AUDITING_CLIENT_TEMPLATE.FAT&amp;display_string=Audit&amp;VAR:KEY=ROZKDQJEBO&amp;VAR:QUERY=RkZfRUJJVERBX09QRVIoTFRNLDM5ODY3KQ==&amp;WINDOW=FIRST_POPUP&amp;HEIGHT=450&amp;WIDTH=450&amp;START_MA","XIMIZED=FALSE&amp;VAR:CALENDAR=US&amp;VAR:SYMBOL=KEG&amp;VAR:INDEX=0"}</definedName>
    <definedName name="_738__FDSAUDITLINK__" localSheetId="0" hidden="1">{"fdsup://directions/FAT Viewer?action=UPDATE&amp;creator=factset&amp;DYN_ARGS=TRUE&amp;DOC_NAME=FAT:FQL_AUDITING_CLIENT_TEMPLATE.FAT&amp;display_string=Audit&amp;VAR:KEY=HKZSHUTWLO&amp;VAR:QUERY=RkZfRU5UUlBSX1ZBTF9EQUlMWSgzOTg2NywsLCwsJ0RJTCcp&amp;WINDOW=FIRST_POPUP&amp;HEIGHT=450&amp;WIDTH=","450&amp;START_MAXIMIZED=FALSE&amp;VAR:CALENDAR=US&amp;VAR:SYMBOL=KEG&amp;VAR:INDEX=0"}</definedName>
    <definedName name="_738__FDSAUDITLINK__" hidden="1">{"fdsup://directions/FAT Viewer?action=UPDATE&amp;creator=factset&amp;DYN_ARGS=TRUE&amp;DOC_NAME=FAT:FQL_AUDITING_CLIENT_TEMPLATE.FAT&amp;display_string=Audit&amp;VAR:KEY=HKZSHUTWLO&amp;VAR:QUERY=RkZfRU5UUlBSX1ZBTF9EQUlMWSgzOTg2NywsLCwsJ0RJTCcp&amp;WINDOW=FIRST_POPUP&amp;HEIGHT=450&amp;WIDTH=","450&amp;START_MAXIMIZED=FALSE&amp;VAR:CALENDAR=US&amp;VAR:SYMBOL=KEG&amp;VAR:INDEX=0"}</definedName>
    <definedName name="_739__FDSAUDITLINK__" localSheetId="0" hidden="1">{"fdsup://directions/FAT Viewer?action=UPDATE&amp;creator=factset&amp;DYN_ARGS=TRUE&amp;DOC_NAME=FAT:FQL_AUDITING_CLIENT_TEMPLATE.FAT&amp;display_string=Audit&amp;VAR:KEY=NQBIRWTONC&amp;VAR:QUERY=RkZfRUJJVERBX09QRVIoTFRNLDM5ODYwKQ==&amp;WINDOW=FIRST_POPUP&amp;HEIGHT=450&amp;WIDTH=450&amp;START_MA","XIMIZED=FALSE&amp;VAR:CALENDAR=US&amp;VAR:SYMBOL=KEG&amp;VAR:INDEX=0"}</definedName>
    <definedName name="_739__FDSAUDITLINK__" hidden="1">{"fdsup://directions/FAT Viewer?action=UPDATE&amp;creator=factset&amp;DYN_ARGS=TRUE&amp;DOC_NAME=FAT:FQL_AUDITING_CLIENT_TEMPLATE.FAT&amp;display_string=Audit&amp;VAR:KEY=NQBIRWTONC&amp;VAR:QUERY=RkZfRUJJVERBX09QRVIoTFRNLDM5ODYwKQ==&amp;WINDOW=FIRST_POPUP&amp;HEIGHT=450&amp;WIDTH=450&amp;START_MA","XIMIZED=FALSE&amp;VAR:CALENDAR=US&amp;VAR:SYMBOL=KEG&amp;VAR:INDEX=0"}</definedName>
    <definedName name="_74____________123Graph_BCHART_1" hidden="1">#REF!</definedName>
    <definedName name="_74__123Graph_BCHART_24" hidden="1">#REF!</definedName>
    <definedName name="_74__123Graph_BCHART_8" hidden="1">#REF!</definedName>
    <definedName name="_74__123Graph_CCHART_30" hidden="1">#REF!</definedName>
    <definedName name="_74__123Graph_DCHART_1" hidden="1">#REF!</definedName>
    <definedName name="_74__FDSAUDITLINK__" localSheetId="0" hidden="1">{"fdsup://IBCentral/FAT Viewer?action=UPDATE&amp;creator=factset&amp;DOC_NAME=fat:reuters_qtrly_source_window.fat&amp;display_string=Audit&amp;DYN_ARGS=TRUE&amp;VAR:ID1=00176510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00176510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40__FDSAUDITLINK__" localSheetId="0" hidden="1">{"fdsup://directions/FAT Viewer?action=UPDATE&amp;creator=factset&amp;DYN_ARGS=TRUE&amp;DOC_NAME=FAT:FQL_AUDITING_CLIENT_TEMPLATE.FAT&amp;display_string=Audit&amp;VAR:KEY=PCRMFONSJW&amp;VAR:QUERY=RkZfRU5UUlBSX1ZBTF9EQUlMWSgzOTg2MCwsLCwsJ0RJTCcp&amp;WINDOW=FIRST_POPUP&amp;HEIGHT=450&amp;WIDTH=","450&amp;START_MAXIMIZED=FALSE&amp;VAR:CALENDAR=US&amp;VAR:SYMBOL=KEG&amp;VAR:INDEX=0"}</definedName>
    <definedName name="_740__FDSAUDITLINK__" hidden="1">{"fdsup://directions/FAT Viewer?action=UPDATE&amp;creator=factset&amp;DYN_ARGS=TRUE&amp;DOC_NAME=FAT:FQL_AUDITING_CLIENT_TEMPLATE.FAT&amp;display_string=Audit&amp;VAR:KEY=PCRMFONSJW&amp;VAR:QUERY=RkZfRU5UUlBSX1ZBTF9EQUlMWSgzOTg2MCwsLCwsJ0RJTCcp&amp;WINDOW=FIRST_POPUP&amp;HEIGHT=450&amp;WIDTH=","450&amp;START_MAXIMIZED=FALSE&amp;VAR:CALENDAR=US&amp;VAR:SYMBOL=KEG&amp;VAR:INDEX=0"}</definedName>
    <definedName name="_741__FDSAUDITLINK__" localSheetId="0" hidden="1">{"fdsup://directions/FAT Viewer?action=UPDATE&amp;creator=factset&amp;DYN_ARGS=TRUE&amp;DOC_NAME=FAT:FQL_AUDITING_CLIENT_TEMPLATE.FAT&amp;display_string=Audit&amp;VAR:KEY=DIJKTOVIVC&amp;VAR:QUERY=RkZfRUJJVERBX09QRVIoTFRNLDM5ODUzKQ==&amp;WINDOW=FIRST_POPUP&amp;HEIGHT=450&amp;WIDTH=450&amp;START_MA","XIMIZED=FALSE&amp;VAR:CALENDAR=US&amp;VAR:SYMBOL=KEG&amp;VAR:INDEX=0"}</definedName>
    <definedName name="_741__FDSAUDITLINK__" hidden="1">{"fdsup://directions/FAT Viewer?action=UPDATE&amp;creator=factset&amp;DYN_ARGS=TRUE&amp;DOC_NAME=FAT:FQL_AUDITING_CLIENT_TEMPLATE.FAT&amp;display_string=Audit&amp;VAR:KEY=DIJKTOVIVC&amp;VAR:QUERY=RkZfRUJJVERBX09QRVIoTFRNLDM5ODUzKQ==&amp;WINDOW=FIRST_POPUP&amp;HEIGHT=450&amp;WIDTH=450&amp;START_MA","XIMIZED=FALSE&amp;VAR:CALENDAR=US&amp;VAR:SYMBOL=KEG&amp;VAR:INDEX=0"}</definedName>
    <definedName name="_742__FDSAUDITLINK__" localSheetId="0" hidden="1">{"fdsup://directions/FAT Viewer?action=UPDATE&amp;creator=factset&amp;DYN_ARGS=TRUE&amp;DOC_NAME=FAT:FQL_AUDITING_CLIENT_TEMPLATE.FAT&amp;display_string=Audit&amp;VAR:KEY=LQBSTQJSHO&amp;VAR:QUERY=RkZfRU5UUlBSX1ZBTF9EQUlMWSgzOTg1MywsLCwsJ0RJTCcp&amp;WINDOW=FIRST_POPUP&amp;HEIGHT=450&amp;WIDTH=","450&amp;START_MAXIMIZED=FALSE&amp;VAR:CALENDAR=US&amp;VAR:SYMBOL=KEG&amp;VAR:INDEX=0"}</definedName>
    <definedName name="_742__FDSAUDITLINK__" hidden="1">{"fdsup://directions/FAT Viewer?action=UPDATE&amp;creator=factset&amp;DYN_ARGS=TRUE&amp;DOC_NAME=FAT:FQL_AUDITING_CLIENT_TEMPLATE.FAT&amp;display_string=Audit&amp;VAR:KEY=LQBSTQJSHO&amp;VAR:QUERY=RkZfRU5UUlBSX1ZBTF9EQUlMWSgzOTg1MywsLCwsJ0RJTCcp&amp;WINDOW=FIRST_POPUP&amp;HEIGHT=450&amp;WIDTH=","450&amp;START_MAXIMIZED=FALSE&amp;VAR:CALENDAR=US&amp;VAR:SYMBOL=KEG&amp;VAR:INDEX=0"}</definedName>
    <definedName name="_743__FDSAUDITLINK__" localSheetId="0" hidden="1">{"fdsup://directions/FAT Viewer?action=UPDATE&amp;creator=factset&amp;DYN_ARGS=TRUE&amp;DOC_NAME=FAT:FQL_AUDITING_CLIENT_TEMPLATE.FAT&amp;display_string=Audit&amp;VAR:KEY=JKHSRCVARE&amp;VAR:QUERY=RkZfRUJJVERBX09QRVIoTFRNLDM5ODQ2KQ==&amp;WINDOW=FIRST_POPUP&amp;HEIGHT=450&amp;WIDTH=450&amp;START_MA","XIMIZED=FALSE&amp;VAR:CALENDAR=US&amp;VAR:SYMBOL=KEG&amp;VAR:INDEX=0"}</definedName>
    <definedName name="_743__FDSAUDITLINK__" hidden="1">{"fdsup://directions/FAT Viewer?action=UPDATE&amp;creator=factset&amp;DYN_ARGS=TRUE&amp;DOC_NAME=FAT:FQL_AUDITING_CLIENT_TEMPLATE.FAT&amp;display_string=Audit&amp;VAR:KEY=JKHSRCVARE&amp;VAR:QUERY=RkZfRUJJVERBX09QRVIoTFRNLDM5ODQ2KQ==&amp;WINDOW=FIRST_POPUP&amp;HEIGHT=450&amp;WIDTH=450&amp;START_MA","XIMIZED=FALSE&amp;VAR:CALENDAR=US&amp;VAR:SYMBOL=KEG&amp;VAR:INDEX=0"}</definedName>
    <definedName name="_744__FDSAUDITLINK__" localSheetId="0" hidden="1">{"fdsup://directions/FAT Viewer?action=UPDATE&amp;creator=factset&amp;DYN_ARGS=TRUE&amp;DOC_NAME=FAT:FQL_AUDITING_CLIENT_TEMPLATE.FAT&amp;display_string=Audit&amp;VAR:KEY=PMROTCPYZK&amp;VAR:QUERY=RkZfRU5UUlBSX1ZBTF9EQUlMWSgzOTg0NiwsLCwsJ0RJTCcp&amp;WINDOW=FIRST_POPUP&amp;HEIGHT=450&amp;WIDTH=","450&amp;START_MAXIMIZED=FALSE&amp;VAR:CALENDAR=US&amp;VAR:SYMBOL=KEG&amp;VAR:INDEX=0"}</definedName>
    <definedName name="_744__FDSAUDITLINK__" hidden="1">{"fdsup://directions/FAT Viewer?action=UPDATE&amp;creator=factset&amp;DYN_ARGS=TRUE&amp;DOC_NAME=FAT:FQL_AUDITING_CLIENT_TEMPLATE.FAT&amp;display_string=Audit&amp;VAR:KEY=PMROTCPYZK&amp;VAR:QUERY=RkZfRU5UUlBSX1ZBTF9EQUlMWSgzOTg0NiwsLCwsJ0RJTCcp&amp;WINDOW=FIRST_POPUP&amp;HEIGHT=450&amp;WIDTH=","450&amp;START_MAXIMIZED=FALSE&amp;VAR:CALENDAR=US&amp;VAR:SYMBOL=KEG&amp;VAR:INDEX=0"}</definedName>
    <definedName name="_745__FDSAUDITLINK__" localSheetId="0" hidden="1">{"fdsup://directions/FAT Viewer?action=UPDATE&amp;creator=factset&amp;DYN_ARGS=TRUE&amp;DOC_NAME=FAT:FQL_AUDITING_CLIENT_TEMPLATE.FAT&amp;display_string=Audit&amp;VAR:KEY=JYTILCFIFC&amp;VAR:QUERY=RkZfRUJJVERBX09QRVIoTFRNLDM5ODM5KQ==&amp;WINDOW=FIRST_POPUP&amp;HEIGHT=450&amp;WIDTH=450&amp;START_MA","XIMIZED=FALSE&amp;VAR:CALENDAR=US&amp;VAR:SYMBOL=KEG&amp;VAR:INDEX=0"}</definedName>
    <definedName name="_745__FDSAUDITLINK__" hidden="1">{"fdsup://directions/FAT Viewer?action=UPDATE&amp;creator=factset&amp;DYN_ARGS=TRUE&amp;DOC_NAME=FAT:FQL_AUDITING_CLIENT_TEMPLATE.FAT&amp;display_string=Audit&amp;VAR:KEY=JYTILCFIFC&amp;VAR:QUERY=RkZfRUJJVERBX09QRVIoTFRNLDM5ODM5KQ==&amp;WINDOW=FIRST_POPUP&amp;HEIGHT=450&amp;WIDTH=450&amp;START_MA","XIMIZED=FALSE&amp;VAR:CALENDAR=US&amp;VAR:SYMBOL=KEG&amp;VAR:INDEX=0"}</definedName>
    <definedName name="_746__FDSAUDITLINK__" localSheetId="0" hidden="1">{"fdsup://directions/FAT Viewer?action=UPDATE&amp;creator=factset&amp;DYN_ARGS=TRUE&amp;DOC_NAME=FAT:FQL_AUDITING_CLIENT_TEMPLATE.FAT&amp;display_string=Audit&amp;VAR:KEY=VSDAPMNMTY&amp;VAR:QUERY=RkZfRU5UUlBSX1ZBTF9EQUlMWSgzOTgzOSwsLCwsJ0RJTCcp&amp;WINDOW=FIRST_POPUP&amp;HEIGHT=450&amp;WIDTH=","450&amp;START_MAXIMIZED=FALSE&amp;VAR:CALENDAR=US&amp;VAR:SYMBOL=KEG&amp;VAR:INDEX=0"}</definedName>
    <definedName name="_746__FDSAUDITLINK__" hidden="1">{"fdsup://directions/FAT Viewer?action=UPDATE&amp;creator=factset&amp;DYN_ARGS=TRUE&amp;DOC_NAME=FAT:FQL_AUDITING_CLIENT_TEMPLATE.FAT&amp;display_string=Audit&amp;VAR:KEY=VSDAPMNMTY&amp;VAR:QUERY=RkZfRU5UUlBSX1ZBTF9EQUlMWSgzOTgzOSwsLCwsJ0RJTCcp&amp;WINDOW=FIRST_POPUP&amp;HEIGHT=450&amp;WIDTH=","450&amp;START_MAXIMIZED=FALSE&amp;VAR:CALENDAR=US&amp;VAR:SYMBOL=KEG&amp;VAR:INDEX=0"}</definedName>
    <definedName name="_747__FDSAUDITLINK__" localSheetId="0" hidden="1">{"fdsup://directions/FAT Viewer?action=UPDATE&amp;creator=factset&amp;DYN_ARGS=TRUE&amp;DOC_NAME=FAT:FQL_AUDITING_CLIENT_TEMPLATE.FAT&amp;display_string=Audit&amp;VAR:KEY=NOXOXUNMRA&amp;VAR:QUERY=RkZfRUJJVERBX09QRVIoTFRNLDM5ODMyKQ==&amp;WINDOW=FIRST_POPUP&amp;HEIGHT=450&amp;WIDTH=450&amp;START_MA","XIMIZED=FALSE&amp;VAR:CALENDAR=US&amp;VAR:SYMBOL=KEG&amp;VAR:INDEX=0"}</definedName>
    <definedName name="_747__FDSAUDITLINK__" hidden="1">{"fdsup://directions/FAT Viewer?action=UPDATE&amp;creator=factset&amp;DYN_ARGS=TRUE&amp;DOC_NAME=FAT:FQL_AUDITING_CLIENT_TEMPLATE.FAT&amp;display_string=Audit&amp;VAR:KEY=NOXOXUNMRA&amp;VAR:QUERY=RkZfRUJJVERBX09QRVIoTFRNLDM5ODMyKQ==&amp;WINDOW=FIRST_POPUP&amp;HEIGHT=450&amp;WIDTH=450&amp;START_MA","XIMIZED=FALSE&amp;VAR:CALENDAR=US&amp;VAR:SYMBOL=KEG&amp;VAR:INDEX=0"}</definedName>
    <definedName name="_748__FDSAUDITLINK__" localSheetId="0" hidden="1">{"fdsup://directions/FAT Viewer?action=UPDATE&amp;creator=factset&amp;DYN_ARGS=TRUE&amp;DOC_NAME=FAT:FQL_AUDITING_CLIENT_TEMPLATE.FAT&amp;display_string=Audit&amp;VAR:KEY=XGDUHELYBY&amp;VAR:QUERY=RkZfRU5UUlBSX1ZBTF9EQUlMWSgzOTgzMiwsLCwsJ0RJTCcp&amp;WINDOW=FIRST_POPUP&amp;HEIGHT=450&amp;WIDTH=","450&amp;START_MAXIMIZED=FALSE&amp;VAR:CALENDAR=US&amp;VAR:SYMBOL=KEG&amp;VAR:INDEX=0"}</definedName>
    <definedName name="_748__FDSAUDITLINK__" hidden="1">{"fdsup://directions/FAT Viewer?action=UPDATE&amp;creator=factset&amp;DYN_ARGS=TRUE&amp;DOC_NAME=FAT:FQL_AUDITING_CLIENT_TEMPLATE.FAT&amp;display_string=Audit&amp;VAR:KEY=XGDUHELYBY&amp;VAR:QUERY=RkZfRU5UUlBSX1ZBTF9EQUlMWSgzOTgzMiwsLCwsJ0RJTCcp&amp;WINDOW=FIRST_POPUP&amp;HEIGHT=450&amp;WIDTH=","450&amp;START_MAXIMIZED=FALSE&amp;VAR:CALENDAR=US&amp;VAR:SYMBOL=KEG&amp;VAR:INDEX=0"}</definedName>
    <definedName name="_749__FDSAUDITLINK__" localSheetId="0" hidden="1">{"fdsup://directions/FAT Viewer?action=UPDATE&amp;creator=factset&amp;DYN_ARGS=TRUE&amp;DOC_NAME=FAT:FQL_AUDITING_CLIENT_TEMPLATE.FAT&amp;display_string=Audit&amp;VAR:KEY=RYTMNABSZY&amp;VAR:QUERY=RkZfRUJJVERBX09QRVIoTFRNLDM5ODI1KQ==&amp;WINDOW=FIRST_POPUP&amp;HEIGHT=450&amp;WIDTH=450&amp;START_MA","XIMIZED=FALSE&amp;VAR:CALENDAR=US&amp;VAR:SYMBOL=KEG&amp;VAR:INDEX=0"}</definedName>
    <definedName name="_749__FDSAUDITLINK__" hidden="1">{"fdsup://directions/FAT Viewer?action=UPDATE&amp;creator=factset&amp;DYN_ARGS=TRUE&amp;DOC_NAME=FAT:FQL_AUDITING_CLIENT_TEMPLATE.FAT&amp;display_string=Audit&amp;VAR:KEY=RYTMNABSZY&amp;VAR:QUERY=RkZfRUJJVERBX09QRVIoTFRNLDM5ODI1KQ==&amp;WINDOW=FIRST_POPUP&amp;HEIGHT=450&amp;WIDTH=450&amp;START_MA","XIMIZED=FALSE&amp;VAR:CALENDAR=US&amp;VAR:SYMBOL=KEG&amp;VAR:INDEX=0"}</definedName>
    <definedName name="_75________________123Graph_XCHART_2" hidden="1">#REF!</definedName>
    <definedName name="_75____________123Graph_BCHART_2" hidden="1">#REF!</definedName>
    <definedName name="_75__123Graph_BCHART_25" hidden="1">#REF!</definedName>
    <definedName name="_75__123Graph_BCHART_9" hidden="1">#REF!</definedName>
    <definedName name="_75__123Graph_DCHART_1" hidden="1">#REF!</definedName>
    <definedName name="_75__FDSAUDITLINK__" localSheetId="0" hidden="1">{"fdsup://IBCentral/FAT Viewer?action=UPDATE&amp;creator=factset&amp;DOC_NAME=fat:reuters_qtrly_source_window.fat&amp;display_string=Audit&amp;DYN_ARGS=TRUE&amp;VAR:ID1=00176510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qtrly_source_window.fat&amp;display_string=Audit&amp;DYN_ARGS=TRUE&amp;VAR:ID1=00176510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50__FDSAUDITLINK__" localSheetId="0" hidden="1">{"fdsup://directions/FAT Viewer?action=UPDATE&amp;creator=factset&amp;DYN_ARGS=TRUE&amp;DOC_NAME=FAT:FQL_AUDITING_CLIENT_TEMPLATE.FAT&amp;display_string=Audit&amp;VAR:KEY=BIBONMLONO&amp;VAR:QUERY=RkZfRU5UUlBSX1ZBTF9EQUlMWSgzOTgyNSwsLCwsJ0RJTCcp&amp;WINDOW=FIRST_POPUP&amp;HEIGHT=450&amp;WIDTH=","450&amp;START_MAXIMIZED=FALSE&amp;VAR:CALENDAR=US&amp;VAR:SYMBOL=KEG&amp;VAR:INDEX=0"}</definedName>
    <definedName name="_750__FDSAUDITLINK__" hidden="1">{"fdsup://directions/FAT Viewer?action=UPDATE&amp;creator=factset&amp;DYN_ARGS=TRUE&amp;DOC_NAME=FAT:FQL_AUDITING_CLIENT_TEMPLATE.FAT&amp;display_string=Audit&amp;VAR:KEY=BIBONMLONO&amp;VAR:QUERY=RkZfRU5UUlBSX1ZBTF9EQUlMWSgzOTgyNSwsLCwsJ0RJTCcp&amp;WINDOW=FIRST_POPUP&amp;HEIGHT=450&amp;WIDTH=","450&amp;START_MAXIMIZED=FALSE&amp;VAR:CALENDAR=US&amp;VAR:SYMBOL=KEG&amp;VAR:INDEX=0"}</definedName>
    <definedName name="_751__FDSAUDITLINK__" localSheetId="0" hidden="1">{"fdsup://directions/FAT Viewer?action=UPDATE&amp;creator=factset&amp;DYN_ARGS=TRUE&amp;DOC_NAME=FAT:FQL_AUDITING_CLIENT_TEMPLATE.FAT&amp;display_string=Audit&amp;VAR:KEY=BYZAFEPCNM&amp;VAR:QUERY=RkZfRUJJVERBX09QRVIoTFRNLDM5ODE4KQ==&amp;WINDOW=FIRST_POPUP&amp;HEIGHT=450&amp;WIDTH=450&amp;START_MA","XIMIZED=FALSE&amp;VAR:CALENDAR=US&amp;VAR:SYMBOL=KEG&amp;VAR:INDEX=0"}</definedName>
    <definedName name="_751__FDSAUDITLINK__" hidden="1">{"fdsup://directions/FAT Viewer?action=UPDATE&amp;creator=factset&amp;DYN_ARGS=TRUE&amp;DOC_NAME=FAT:FQL_AUDITING_CLIENT_TEMPLATE.FAT&amp;display_string=Audit&amp;VAR:KEY=BYZAFEPCNM&amp;VAR:QUERY=RkZfRUJJVERBX09QRVIoTFRNLDM5ODE4KQ==&amp;WINDOW=FIRST_POPUP&amp;HEIGHT=450&amp;WIDTH=450&amp;START_MA","XIMIZED=FALSE&amp;VAR:CALENDAR=US&amp;VAR:SYMBOL=KEG&amp;VAR:INDEX=0"}</definedName>
    <definedName name="_752__FDSAUDITLINK__" localSheetId="0" hidden="1">{"fdsup://directions/FAT Viewer?action=UPDATE&amp;creator=factset&amp;DYN_ARGS=TRUE&amp;DOC_NAME=FAT:FQL_AUDITING_CLIENT_TEMPLATE.FAT&amp;display_string=Audit&amp;VAR:KEY=XYVKLSZQRE&amp;VAR:QUERY=RkZfRU5UUlBSX1ZBTF9EQUlMWSgzOTgxOCwsLCwsJ0RJTCcp&amp;WINDOW=FIRST_POPUP&amp;HEIGHT=450&amp;WIDTH=","450&amp;START_MAXIMIZED=FALSE&amp;VAR:CALENDAR=US&amp;VAR:SYMBOL=KEG&amp;VAR:INDEX=0"}</definedName>
    <definedName name="_752__FDSAUDITLINK__" hidden="1">{"fdsup://directions/FAT Viewer?action=UPDATE&amp;creator=factset&amp;DYN_ARGS=TRUE&amp;DOC_NAME=FAT:FQL_AUDITING_CLIENT_TEMPLATE.FAT&amp;display_string=Audit&amp;VAR:KEY=XYVKLSZQRE&amp;VAR:QUERY=RkZfRU5UUlBSX1ZBTF9EQUlMWSgzOTgxOCwsLCwsJ0RJTCcp&amp;WINDOW=FIRST_POPUP&amp;HEIGHT=450&amp;WIDTH=","450&amp;START_MAXIMIZED=FALSE&amp;VAR:CALENDAR=US&amp;VAR:SYMBOL=KEG&amp;VAR:INDEX=0"}</definedName>
    <definedName name="_753__FDSAUDITLINK__" localSheetId="0" hidden="1">{"fdsup://directions/FAT Viewer?action=UPDATE&amp;creator=factset&amp;DYN_ARGS=TRUE&amp;DOC_NAME=FAT:FQL_AUDITING_CLIENT_TEMPLATE.FAT&amp;display_string=Audit&amp;VAR:KEY=ROHEJODSRM&amp;VAR:QUERY=RkZfRUJJVERBX09QRVIoTFRNLDM5ODExKQ==&amp;WINDOW=FIRST_POPUP&amp;HEIGHT=450&amp;WIDTH=450&amp;START_MA","XIMIZED=FALSE&amp;VAR:CALENDAR=US&amp;VAR:SYMBOL=KEG&amp;VAR:INDEX=0"}</definedName>
    <definedName name="_753__FDSAUDITLINK__" hidden="1">{"fdsup://directions/FAT Viewer?action=UPDATE&amp;creator=factset&amp;DYN_ARGS=TRUE&amp;DOC_NAME=FAT:FQL_AUDITING_CLIENT_TEMPLATE.FAT&amp;display_string=Audit&amp;VAR:KEY=ROHEJODSRM&amp;VAR:QUERY=RkZfRUJJVERBX09QRVIoTFRNLDM5ODExKQ==&amp;WINDOW=FIRST_POPUP&amp;HEIGHT=450&amp;WIDTH=450&amp;START_MA","XIMIZED=FALSE&amp;VAR:CALENDAR=US&amp;VAR:SYMBOL=KEG&amp;VAR:INDEX=0"}</definedName>
    <definedName name="_754__FDSAUDITLINK__" localSheetId="0" hidden="1">{"fdsup://directions/FAT Viewer?action=UPDATE&amp;creator=factset&amp;DYN_ARGS=TRUE&amp;DOC_NAME=FAT:FQL_AUDITING_CLIENT_TEMPLATE.FAT&amp;display_string=Audit&amp;VAR:KEY=RIJKBYJENI&amp;VAR:QUERY=RkZfRU5UUlBSX1ZBTF9EQUlMWSgzOTgxMSwsLCwsJ0RJTCcp&amp;WINDOW=FIRST_POPUP&amp;HEIGHT=450&amp;WIDTH=","450&amp;START_MAXIMIZED=FALSE&amp;VAR:CALENDAR=US&amp;VAR:SYMBOL=KEG&amp;VAR:INDEX=0"}</definedName>
    <definedName name="_754__FDSAUDITLINK__" hidden="1">{"fdsup://directions/FAT Viewer?action=UPDATE&amp;creator=factset&amp;DYN_ARGS=TRUE&amp;DOC_NAME=FAT:FQL_AUDITING_CLIENT_TEMPLATE.FAT&amp;display_string=Audit&amp;VAR:KEY=RIJKBYJENI&amp;VAR:QUERY=RkZfRU5UUlBSX1ZBTF9EQUlMWSgzOTgxMSwsLCwsJ0RJTCcp&amp;WINDOW=FIRST_POPUP&amp;HEIGHT=450&amp;WIDTH=","450&amp;START_MAXIMIZED=FALSE&amp;VAR:CALENDAR=US&amp;VAR:SYMBOL=KEG&amp;VAR:INDEX=0"}</definedName>
    <definedName name="_755__FDSAUDITLINK__" localSheetId="0" hidden="1">{"fdsup://directions/FAT Viewer?action=UPDATE&amp;creator=factset&amp;DYN_ARGS=TRUE&amp;DOC_NAME=FAT:FQL_AUDITING_CLIENT_TEMPLATE.FAT&amp;display_string=Audit&amp;VAR:KEY=NMZAXWXAFO&amp;VAR:QUERY=RkZfRUJJVERBX09QRVIoTFRNLDM5ODA0KQ==&amp;WINDOW=FIRST_POPUP&amp;HEIGHT=450&amp;WIDTH=450&amp;START_MA","XIMIZED=FALSE&amp;VAR:CALENDAR=US&amp;VAR:SYMBOL=KEG&amp;VAR:INDEX=0"}</definedName>
    <definedName name="_755__FDSAUDITLINK__" hidden="1">{"fdsup://directions/FAT Viewer?action=UPDATE&amp;creator=factset&amp;DYN_ARGS=TRUE&amp;DOC_NAME=FAT:FQL_AUDITING_CLIENT_TEMPLATE.FAT&amp;display_string=Audit&amp;VAR:KEY=NMZAXWXAFO&amp;VAR:QUERY=RkZfRUJJVERBX09QRVIoTFRNLDM5ODA0KQ==&amp;WINDOW=FIRST_POPUP&amp;HEIGHT=450&amp;WIDTH=450&amp;START_MA","XIMIZED=FALSE&amp;VAR:CALENDAR=US&amp;VAR:SYMBOL=KEG&amp;VAR:INDEX=0"}</definedName>
    <definedName name="_756__FDSAUDITLINK__" localSheetId="0" hidden="1">{"fdsup://directions/FAT Viewer?action=UPDATE&amp;creator=factset&amp;DYN_ARGS=TRUE&amp;DOC_NAME=FAT:FQL_AUDITING_CLIENT_TEMPLATE.FAT&amp;display_string=Audit&amp;VAR:KEY=JQDGJQZSRU&amp;VAR:QUERY=RkZfRU5UUlBSX1ZBTF9EQUlMWSgzOTgwNCwsLCwsJ0RJTCcp&amp;WINDOW=FIRST_POPUP&amp;HEIGHT=450&amp;WIDTH=","450&amp;START_MAXIMIZED=FALSE&amp;VAR:CALENDAR=US&amp;VAR:SYMBOL=KEG&amp;VAR:INDEX=0"}</definedName>
    <definedName name="_756__FDSAUDITLINK__" hidden="1">{"fdsup://directions/FAT Viewer?action=UPDATE&amp;creator=factset&amp;DYN_ARGS=TRUE&amp;DOC_NAME=FAT:FQL_AUDITING_CLIENT_TEMPLATE.FAT&amp;display_string=Audit&amp;VAR:KEY=JQDGJQZSRU&amp;VAR:QUERY=RkZfRU5UUlBSX1ZBTF9EQUlMWSgzOTgwNCwsLCwsJ0RJTCcp&amp;WINDOW=FIRST_POPUP&amp;HEIGHT=450&amp;WIDTH=","450&amp;START_MAXIMIZED=FALSE&amp;VAR:CALENDAR=US&amp;VAR:SYMBOL=KEG&amp;VAR:INDEX=0"}</definedName>
    <definedName name="_757__FDSAUDITLINK__" localSheetId="0" hidden="1">{"fdsup://directions/FAT Viewer?action=UPDATE&amp;creator=factset&amp;DYN_ARGS=TRUE&amp;DOC_NAME=FAT:FQL_AUDITING_CLIENT_TEMPLATE.FAT&amp;display_string=Audit&amp;VAR:KEY=HUTGJWDAZE&amp;VAR:QUERY=RkZfRUJJVERBX09QRVIoTFRNLDM5Nzk3KQ==&amp;WINDOW=FIRST_POPUP&amp;HEIGHT=450&amp;WIDTH=450&amp;START_MA","XIMIZED=FALSE&amp;VAR:CALENDAR=US&amp;VAR:SYMBOL=KEG&amp;VAR:INDEX=0"}</definedName>
    <definedName name="_757__FDSAUDITLINK__" hidden="1">{"fdsup://directions/FAT Viewer?action=UPDATE&amp;creator=factset&amp;DYN_ARGS=TRUE&amp;DOC_NAME=FAT:FQL_AUDITING_CLIENT_TEMPLATE.FAT&amp;display_string=Audit&amp;VAR:KEY=HUTGJWDAZE&amp;VAR:QUERY=RkZfRUJJVERBX09QRVIoTFRNLDM5Nzk3KQ==&amp;WINDOW=FIRST_POPUP&amp;HEIGHT=450&amp;WIDTH=450&amp;START_MA","XIMIZED=FALSE&amp;VAR:CALENDAR=US&amp;VAR:SYMBOL=KEG&amp;VAR:INDEX=0"}</definedName>
    <definedName name="_758__FDSAUDITLINK__" localSheetId="0" hidden="1">{"fdsup://directions/FAT Viewer?action=UPDATE&amp;creator=factset&amp;DYN_ARGS=TRUE&amp;DOC_NAME=FAT:FQL_AUDITING_CLIENT_TEMPLATE.FAT&amp;display_string=Audit&amp;VAR:KEY=LCTIVAVYHU&amp;VAR:QUERY=RkZfRU5UUlBSX1ZBTF9EQUlMWSgzOTc5NywsLCwsJ0RJTCcp&amp;WINDOW=FIRST_POPUP&amp;HEIGHT=450&amp;WIDTH=","450&amp;START_MAXIMIZED=FALSE&amp;VAR:CALENDAR=US&amp;VAR:SYMBOL=KEG&amp;VAR:INDEX=0"}</definedName>
    <definedName name="_758__FDSAUDITLINK__" hidden="1">{"fdsup://directions/FAT Viewer?action=UPDATE&amp;creator=factset&amp;DYN_ARGS=TRUE&amp;DOC_NAME=FAT:FQL_AUDITING_CLIENT_TEMPLATE.FAT&amp;display_string=Audit&amp;VAR:KEY=LCTIVAVYHU&amp;VAR:QUERY=RkZfRU5UUlBSX1ZBTF9EQUlMWSgzOTc5NywsLCwsJ0RJTCcp&amp;WINDOW=FIRST_POPUP&amp;HEIGHT=450&amp;WIDTH=","450&amp;START_MAXIMIZED=FALSE&amp;VAR:CALENDAR=US&amp;VAR:SYMBOL=KEG&amp;VAR:INDEX=0"}</definedName>
    <definedName name="_759__FDSAUDITLINK__" localSheetId="0" hidden="1">{"fdsup://directions/FAT Viewer?action=UPDATE&amp;creator=factset&amp;DYN_ARGS=TRUE&amp;DOC_NAME=FAT:FQL_AUDITING_CLIENT_TEMPLATE.FAT&amp;display_string=Audit&amp;VAR:KEY=LQPGFMBKJQ&amp;VAR:QUERY=RkZfRUJJVERBX09QRVIoTFRNLDM5NzkwKQ==&amp;WINDOW=FIRST_POPUP&amp;HEIGHT=450&amp;WIDTH=450&amp;START_MA","XIMIZED=FALSE&amp;VAR:CALENDAR=US&amp;VAR:SYMBOL=KEG&amp;VAR:INDEX=0"}</definedName>
    <definedName name="_759__FDSAUDITLINK__" hidden="1">{"fdsup://directions/FAT Viewer?action=UPDATE&amp;creator=factset&amp;DYN_ARGS=TRUE&amp;DOC_NAME=FAT:FQL_AUDITING_CLIENT_TEMPLATE.FAT&amp;display_string=Audit&amp;VAR:KEY=LQPGFMBKJQ&amp;VAR:QUERY=RkZfRUJJVERBX09QRVIoTFRNLDM5NzkwKQ==&amp;WINDOW=FIRST_POPUP&amp;HEIGHT=450&amp;WIDTH=450&amp;START_MA","XIMIZED=FALSE&amp;VAR:CALENDAR=US&amp;VAR:SYMBOL=KEG&amp;VAR:INDEX=0"}</definedName>
    <definedName name="_76____________123Graph_BCHART_3" hidden="1">#REF!</definedName>
    <definedName name="_76__123Graph_BCHART_26" hidden="1">#REF!</definedName>
    <definedName name="_76__123Graph_DCHART_2" hidden="1">#REF!</definedName>
    <definedName name="_76__123Graph_DCHART_9" hidden="1">#REF!</definedName>
    <definedName name="_76__123Graph_LBL_ACHART_2" hidden="1">#REF!</definedName>
    <definedName name="_76__FDSAUDITLINK__" localSheetId="0" hidden="1">{"fdsup://IBCentral/FAT Viewer?action=UPDATE&amp;creator=factset&amp;DOC_NAME=fat:reuters_qtrly_source_window.fat&amp;display_string=Audit&amp;DYN_ARGS=TRUE&amp;VAR:ID1=65122910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65122910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60__FDSAUDITLINK__" localSheetId="0" hidden="1">{"fdsup://directions/FAT Viewer?action=UPDATE&amp;creator=factset&amp;DYN_ARGS=TRUE&amp;DOC_NAME=FAT:FQL_AUDITING_CLIENT_TEMPLATE.FAT&amp;display_string=Audit&amp;VAR:KEY=HGHABENEXQ&amp;VAR:QUERY=RkZfRU5UUlBSX1ZBTF9EQUlMWSgzOTc5MCwsLCwsJ0RJTCcp&amp;WINDOW=FIRST_POPUP&amp;HEIGHT=450&amp;WIDTH=","450&amp;START_MAXIMIZED=FALSE&amp;VAR:CALENDAR=US&amp;VAR:SYMBOL=KEG&amp;VAR:INDEX=0"}</definedName>
    <definedName name="_760__FDSAUDITLINK__" hidden="1">{"fdsup://directions/FAT Viewer?action=UPDATE&amp;creator=factset&amp;DYN_ARGS=TRUE&amp;DOC_NAME=FAT:FQL_AUDITING_CLIENT_TEMPLATE.FAT&amp;display_string=Audit&amp;VAR:KEY=HGHABENEXQ&amp;VAR:QUERY=RkZfRU5UUlBSX1ZBTF9EQUlMWSgzOTc5MCwsLCwsJ0RJTCcp&amp;WINDOW=FIRST_POPUP&amp;HEIGHT=450&amp;WIDTH=","450&amp;START_MAXIMIZED=FALSE&amp;VAR:CALENDAR=US&amp;VAR:SYMBOL=KEG&amp;VAR:INDEX=0"}</definedName>
    <definedName name="_761__FDSAUDITLINK__" localSheetId="0" hidden="1">{"fdsup://directions/FAT Viewer?action=UPDATE&amp;creator=factset&amp;DYN_ARGS=TRUE&amp;DOC_NAME=FAT:FQL_AUDITING_CLIENT_TEMPLATE.FAT&amp;display_string=Audit&amp;VAR:KEY=TEZMTOJYRA&amp;VAR:QUERY=RkZfRUJJVERBX09QRVIoTFRNLDM5NzgzKQ==&amp;WINDOW=FIRST_POPUP&amp;HEIGHT=450&amp;WIDTH=450&amp;START_MA","XIMIZED=FALSE&amp;VAR:CALENDAR=US&amp;VAR:SYMBOL=KEG&amp;VAR:INDEX=0"}</definedName>
    <definedName name="_761__FDSAUDITLINK__" hidden="1">{"fdsup://directions/FAT Viewer?action=UPDATE&amp;creator=factset&amp;DYN_ARGS=TRUE&amp;DOC_NAME=FAT:FQL_AUDITING_CLIENT_TEMPLATE.FAT&amp;display_string=Audit&amp;VAR:KEY=TEZMTOJYRA&amp;VAR:QUERY=RkZfRUJJVERBX09QRVIoTFRNLDM5NzgzKQ==&amp;WINDOW=FIRST_POPUP&amp;HEIGHT=450&amp;WIDTH=450&amp;START_MA","XIMIZED=FALSE&amp;VAR:CALENDAR=US&amp;VAR:SYMBOL=KEG&amp;VAR:INDEX=0"}</definedName>
    <definedName name="_762__FDSAUDITLINK__" localSheetId="0" hidden="1">{"fdsup://directions/FAT Viewer?action=UPDATE&amp;creator=factset&amp;DYN_ARGS=TRUE&amp;DOC_NAME=FAT:FQL_AUDITING_CLIENT_TEMPLATE.FAT&amp;display_string=Audit&amp;VAR:KEY=BOHMXUFCBQ&amp;VAR:QUERY=RkZfRU5UUlBSX1ZBTF9EQUlMWSgzOTc4MywsLCwsJ0RJTCcp&amp;WINDOW=FIRST_POPUP&amp;HEIGHT=450&amp;WIDTH=","450&amp;START_MAXIMIZED=FALSE&amp;VAR:CALENDAR=US&amp;VAR:SYMBOL=KEG&amp;VAR:INDEX=0"}</definedName>
    <definedName name="_762__FDSAUDITLINK__" hidden="1">{"fdsup://directions/FAT Viewer?action=UPDATE&amp;creator=factset&amp;DYN_ARGS=TRUE&amp;DOC_NAME=FAT:FQL_AUDITING_CLIENT_TEMPLATE.FAT&amp;display_string=Audit&amp;VAR:KEY=BOHMXUFCBQ&amp;VAR:QUERY=RkZfRU5UUlBSX1ZBTF9EQUlMWSgzOTc4MywsLCwsJ0RJTCcp&amp;WINDOW=FIRST_POPUP&amp;HEIGHT=450&amp;WIDTH=","450&amp;START_MAXIMIZED=FALSE&amp;VAR:CALENDAR=US&amp;VAR:SYMBOL=KEG&amp;VAR:INDEX=0"}</definedName>
    <definedName name="_763__FDSAUDITLINK__" localSheetId="0" hidden="1">{"fdsup://directions/FAT Viewer?action=UPDATE&amp;creator=factset&amp;DYN_ARGS=TRUE&amp;DOC_NAME=FAT:FQL_AUDITING_CLIENT_TEMPLATE.FAT&amp;display_string=Audit&amp;VAR:KEY=NWXMVSVOPO&amp;VAR:QUERY=RkZfRUJJVERBX09QRVIoTFRNLDM5Nzc2KQ==&amp;WINDOW=FIRST_POPUP&amp;HEIGHT=450&amp;WIDTH=450&amp;START_MA","XIMIZED=FALSE&amp;VAR:CALENDAR=US&amp;VAR:SYMBOL=KEG&amp;VAR:INDEX=0"}</definedName>
    <definedName name="_763__FDSAUDITLINK__" hidden="1">{"fdsup://directions/FAT Viewer?action=UPDATE&amp;creator=factset&amp;DYN_ARGS=TRUE&amp;DOC_NAME=FAT:FQL_AUDITING_CLIENT_TEMPLATE.FAT&amp;display_string=Audit&amp;VAR:KEY=NWXMVSVOPO&amp;VAR:QUERY=RkZfRUJJVERBX09QRVIoTFRNLDM5Nzc2KQ==&amp;WINDOW=FIRST_POPUP&amp;HEIGHT=450&amp;WIDTH=450&amp;START_MA","XIMIZED=FALSE&amp;VAR:CALENDAR=US&amp;VAR:SYMBOL=KEG&amp;VAR:INDEX=0"}</definedName>
    <definedName name="_764__FDSAUDITLINK__" localSheetId="0" hidden="1">{"fdsup://directions/FAT Viewer?action=UPDATE&amp;creator=factset&amp;DYN_ARGS=TRUE&amp;DOC_NAME=FAT:FQL_AUDITING_CLIENT_TEMPLATE.FAT&amp;display_string=Audit&amp;VAR:KEY=TEHMTKVGDM&amp;VAR:QUERY=RkZfRU5UUlBSX1ZBTF9EQUlMWSgzOTc3NiwsLCwsJ0RJTCcp&amp;WINDOW=FIRST_POPUP&amp;HEIGHT=450&amp;WIDTH=","450&amp;START_MAXIMIZED=FALSE&amp;VAR:CALENDAR=US&amp;VAR:SYMBOL=KEG&amp;VAR:INDEX=0"}</definedName>
    <definedName name="_764__FDSAUDITLINK__" hidden="1">{"fdsup://directions/FAT Viewer?action=UPDATE&amp;creator=factset&amp;DYN_ARGS=TRUE&amp;DOC_NAME=FAT:FQL_AUDITING_CLIENT_TEMPLATE.FAT&amp;display_string=Audit&amp;VAR:KEY=TEHMTKVGDM&amp;VAR:QUERY=RkZfRU5UUlBSX1ZBTF9EQUlMWSgzOTc3NiwsLCwsJ0RJTCcp&amp;WINDOW=FIRST_POPUP&amp;HEIGHT=450&amp;WIDTH=","450&amp;START_MAXIMIZED=FALSE&amp;VAR:CALENDAR=US&amp;VAR:SYMBOL=KEG&amp;VAR:INDEX=0"}</definedName>
    <definedName name="_765__FDSAUDITLINK__" localSheetId="0" hidden="1">{"fdsup://directions/FAT Viewer?action=UPDATE&amp;creator=factset&amp;DYN_ARGS=TRUE&amp;DOC_NAME=FAT:FQL_AUDITING_CLIENT_TEMPLATE.FAT&amp;display_string=Audit&amp;VAR:KEY=RSVOZAHABW&amp;VAR:QUERY=RkZfRUJJVERBX09QRVIoTFRNLDM5NzY5KQ==&amp;WINDOW=FIRST_POPUP&amp;HEIGHT=450&amp;WIDTH=450&amp;START_MA","XIMIZED=FALSE&amp;VAR:CALENDAR=US&amp;VAR:SYMBOL=KEG&amp;VAR:INDEX=0"}</definedName>
    <definedName name="_765__FDSAUDITLINK__" hidden="1">{"fdsup://directions/FAT Viewer?action=UPDATE&amp;creator=factset&amp;DYN_ARGS=TRUE&amp;DOC_NAME=FAT:FQL_AUDITING_CLIENT_TEMPLATE.FAT&amp;display_string=Audit&amp;VAR:KEY=RSVOZAHABW&amp;VAR:QUERY=RkZfRUJJVERBX09QRVIoTFRNLDM5NzY5KQ==&amp;WINDOW=FIRST_POPUP&amp;HEIGHT=450&amp;WIDTH=450&amp;START_MA","XIMIZED=FALSE&amp;VAR:CALENDAR=US&amp;VAR:SYMBOL=KEG&amp;VAR:INDEX=0"}</definedName>
    <definedName name="_766__FDSAUDITLINK__" localSheetId="0" hidden="1">{"fdsup://directions/FAT Viewer?action=UPDATE&amp;creator=factset&amp;DYN_ARGS=TRUE&amp;DOC_NAME=FAT:FQL_AUDITING_CLIENT_TEMPLATE.FAT&amp;display_string=Audit&amp;VAR:KEY=FAJGPABUHU&amp;VAR:QUERY=RkZfRU5UUlBSX1ZBTF9EQUlMWSgzOTc2OSwsLCwsJ0RJTCcp&amp;WINDOW=FIRST_POPUP&amp;HEIGHT=450&amp;WIDTH=","450&amp;START_MAXIMIZED=FALSE&amp;VAR:CALENDAR=US&amp;VAR:SYMBOL=KEG&amp;VAR:INDEX=0"}</definedName>
    <definedName name="_766__FDSAUDITLINK__" hidden="1">{"fdsup://directions/FAT Viewer?action=UPDATE&amp;creator=factset&amp;DYN_ARGS=TRUE&amp;DOC_NAME=FAT:FQL_AUDITING_CLIENT_TEMPLATE.FAT&amp;display_string=Audit&amp;VAR:KEY=FAJGPABUHU&amp;VAR:QUERY=RkZfRU5UUlBSX1ZBTF9EQUlMWSgzOTc2OSwsLCwsJ0RJTCcp&amp;WINDOW=FIRST_POPUP&amp;HEIGHT=450&amp;WIDTH=","450&amp;START_MAXIMIZED=FALSE&amp;VAR:CALENDAR=US&amp;VAR:SYMBOL=KEG&amp;VAR:INDEX=0"}</definedName>
    <definedName name="_767__FDSAUDITLINK__" localSheetId="0" hidden="1">{"fdsup://directions/FAT Viewer?action=UPDATE&amp;creator=factset&amp;DYN_ARGS=TRUE&amp;DOC_NAME=FAT:FQL_AUDITING_CLIENT_TEMPLATE.FAT&amp;display_string=Audit&amp;VAR:KEY=PUHWZQJILY&amp;VAR:QUERY=RkZfRUJJVERBX09QRVIoTFRNLDM5NzYyKQ==&amp;WINDOW=FIRST_POPUP&amp;HEIGHT=450&amp;WIDTH=450&amp;START_MA","XIMIZED=FALSE&amp;VAR:CALENDAR=US&amp;VAR:SYMBOL=KEG&amp;VAR:INDEX=0"}</definedName>
    <definedName name="_767__FDSAUDITLINK__" hidden="1">{"fdsup://directions/FAT Viewer?action=UPDATE&amp;creator=factset&amp;DYN_ARGS=TRUE&amp;DOC_NAME=FAT:FQL_AUDITING_CLIENT_TEMPLATE.FAT&amp;display_string=Audit&amp;VAR:KEY=PUHWZQJILY&amp;VAR:QUERY=RkZfRUJJVERBX09QRVIoTFRNLDM5NzYyKQ==&amp;WINDOW=FIRST_POPUP&amp;HEIGHT=450&amp;WIDTH=450&amp;START_MA","XIMIZED=FALSE&amp;VAR:CALENDAR=US&amp;VAR:SYMBOL=KEG&amp;VAR:INDEX=0"}</definedName>
    <definedName name="_768__FDSAUDITLINK__" localSheetId="0" hidden="1">{"fdsup://directions/FAT Viewer?action=UPDATE&amp;creator=factset&amp;DYN_ARGS=TRUE&amp;DOC_NAME=FAT:FQL_AUDITING_CLIENT_TEMPLATE.FAT&amp;display_string=Audit&amp;VAR:KEY=NQNWRQPQFW&amp;VAR:QUERY=RkZfRU5UUlBSX1ZBTF9EQUlMWSgzOTc2MiwsLCwsJ0RJTCcp&amp;WINDOW=FIRST_POPUP&amp;HEIGHT=450&amp;WIDTH=","450&amp;START_MAXIMIZED=FALSE&amp;VAR:CALENDAR=US&amp;VAR:SYMBOL=KEG&amp;VAR:INDEX=0"}</definedName>
    <definedName name="_768__FDSAUDITLINK__" hidden="1">{"fdsup://directions/FAT Viewer?action=UPDATE&amp;creator=factset&amp;DYN_ARGS=TRUE&amp;DOC_NAME=FAT:FQL_AUDITING_CLIENT_TEMPLATE.FAT&amp;display_string=Audit&amp;VAR:KEY=NQNWRQPQFW&amp;VAR:QUERY=RkZfRU5UUlBSX1ZBTF9EQUlMWSgzOTc2MiwsLCwsJ0RJTCcp&amp;WINDOW=FIRST_POPUP&amp;HEIGHT=450&amp;WIDTH=","450&amp;START_MAXIMIZED=FALSE&amp;VAR:CALENDAR=US&amp;VAR:SYMBOL=KEG&amp;VAR:INDEX=0"}</definedName>
    <definedName name="_769__FDSAUDITLINK__" localSheetId="0" hidden="1">{"fdsup://directions/FAT Viewer?action=UPDATE&amp;creator=factset&amp;DYN_ARGS=TRUE&amp;DOC_NAME=FAT:FQL_AUDITING_CLIENT_TEMPLATE.FAT&amp;display_string=Audit&amp;VAR:KEY=VOLMLCDADI&amp;VAR:QUERY=RkZfRUJJVERBX09QRVIoTFRNLDM5NzU1KQ==&amp;WINDOW=FIRST_POPUP&amp;HEIGHT=450&amp;WIDTH=450&amp;START_MA","XIMIZED=FALSE&amp;VAR:CALENDAR=US&amp;VAR:SYMBOL=KEG&amp;VAR:INDEX=0"}</definedName>
    <definedName name="_769__FDSAUDITLINK__" hidden="1">{"fdsup://directions/FAT Viewer?action=UPDATE&amp;creator=factset&amp;DYN_ARGS=TRUE&amp;DOC_NAME=FAT:FQL_AUDITING_CLIENT_TEMPLATE.FAT&amp;display_string=Audit&amp;VAR:KEY=VOLMLCDADI&amp;VAR:QUERY=RkZfRUJJVERBX09QRVIoTFRNLDM5NzU1KQ==&amp;WINDOW=FIRST_POPUP&amp;HEIGHT=450&amp;WIDTH=450&amp;START_MA","XIMIZED=FALSE&amp;VAR:CALENDAR=US&amp;VAR:SYMBOL=KEG&amp;VAR:INDEX=0"}</definedName>
    <definedName name="_77____________123Graph_CCHART_1" hidden="1">#REF!</definedName>
    <definedName name="_77__123Graph_BCHART_27" hidden="1">#REF!</definedName>
    <definedName name="_77__123Graph_BCHART_3" hidden="1">#REF!</definedName>
    <definedName name="_77__123Graph_DCHART_25" hidden="1">#REF!</definedName>
    <definedName name="_77__FDSAUDITLINK__" localSheetId="0" hidden="1">{"fdsup://IBCentral/FAT Viewer?action=UPDATE&amp;creator=factset&amp;DOC_NAME=fat:reuters_qtrly_source_window.fat&amp;display_string=Audit&amp;DYN_ARGS=TRUE&amp;VAR:ID1=65122910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qtrly_source_window.fat&amp;display_string=Audit&amp;DYN_ARGS=TRUE&amp;VAR:ID1=65122910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70__FDSAUDITLINK__" localSheetId="0" hidden="1">{"fdsup://directions/FAT Viewer?action=UPDATE&amp;creator=factset&amp;DYN_ARGS=TRUE&amp;DOC_NAME=FAT:FQL_AUDITING_CLIENT_TEMPLATE.FAT&amp;display_string=Audit&amp;VAR:KEY=PSVUTGZYBW&amp;VAR:QUERY=RkZfRU5UUlBSX1ZBTF9EQUlMWSgzOTc1NSwsLCwsJ0RJTCcp&amp;WINDOW=FIRST_POPUP&amp;HEIGHT=450&amp;WIDTH=","450&amp;START_MAXIMIZED=FALSE&amp;VAR:CALENDAR=US&amp;VAR:SYMBOL=KEG&amp;VAR:INDEX=0"}</definedName>
    <definedName name="_770__FDSAUDITLINK__" hidden="1">{"fdsup://directions/FAT Viewer?action=UPDATE&amp;creator=factset&amp;DYN_ARGS=TRUE&amp;DOC_NAME=FAT:FQL_AUDITING_CLIENT_TEMPLATE.FAT&amp;display_string=Audit&amp;VAR:KEY=PSVUTGZYBW&amp;VAR:QUERY=RkZfRU5UUlBSX1ZBTF9EQUlMWSgzOTc1NSwsLCwsJ0RJTCcp&amp;WINDOW=FIRST_POPUP&amp;HEIGHT=450&amp;WIDTH=","450&amp;START_MAXIMIZED=FALSE&amp;VAR:CALENDAR=US&amp;VAR:SYMBOL=KEG&amp;VAR:INDEX=0"}</definedName>
    <definedName name="_771__FDSAUDITLINK__" localSheetId="0" hidden="1">{"fdsup://directions/FAT Viewer?action=UPDATE&amp;creator=factset&amp;DYN_ARGS=TRUE&amp;DOC_NAME=FAT:FQL_AUDITING_CLIENT_TEMPLATE.FAT&amp;display_string=Audit&amp;VAR:KEY=XIJAXOJAJI&amp;VAR:QUERY=RkZfRUJJVERBX09QRVIoTFRNLDM5NzQ4KQ==&amp;WINDOW=FIRST_POPUP&amp;HEIGHT=450&amp;WIDTH=450&amp;START_MA","XIMIZED=FALSE&amp;VAR:CALENDAR=US&amp;VAR:SYMBOL=KEG&amp;VAR:INDEX=0"}</definedName>
    <definedName name="_771__FDSAUDITLINK__" hidden="1">{"fdsup://directions/FAT Viewer?action=UPDATE&amp;creator=factset&amp;DYN_ARGS=TRUE&amp;DOC_NAME=FAT:FQL_AUDITING_CLIENT_TEMPLATE.FAT&amp;display_string=Audit&amp;VAR:KEY=XIJAXOJAJI&amp;VAR:QUERY=RkZfRUJJVERBX09QRVIoTFRNLDM5NzQ4KQ==&amp;WINDOW=FIRST_POPUP&amp;HEIGHT=450&amp;WIDTH=450&amp;START_MA","XIMIZED=FALSE&amp;VAR:CALENDAR=US&amp;VAR:SYMBOL=KEG&amp;VAR:INDEX=0"}</definedName>
    <definedName name="_772__FDSAUDITLINK__" localSheetId="0" hidden="1">{"fdsup://directions/FAT Viewer?action=UPDATE&amp;creator=factset&amp;DYN_ARGS=TRUE&amp;DOC_NAME=FAT:FQL_AUDITING_CLIENT_TEMPLATE.FAT&amp;display_string=Audit&amp;VAR:KEY=BYRSFMJORS&amp;VAR:QUERY=RkZfRU5UUlBSX1ZBTF9EQUlMWSgzOTc0OCwsLCwsJ0RJTCcp&amp;WINDOW=FIRST_POPUP&amp;HEIGHT=450&amp;WIDTH=","450&amp;START_MAXIMIZED=FALSE&amp;VAR:CALENDAR=US&amp;VAR:SYMBOL=KEG&amp;VAR:INDEX=0"}</definedName>
    <definedName name="_772__FDSAUDITLINK__" hidden="1">{"fdsup://directions/FAT Viewer?action=UPDATE&amp;creator=factset&amp;DYN_ARGS=TRUE&amp;DOC_NAME=FAT:FQL_AUDITING_CLIENT_TEMPLATE.FAT&amp;display_string=Audit&amp;VAR:KEY=BYRSFMJORS&amp;VAR:QUERY=RkZfRU5UUlBSX1ZBTF9EQUlMWSgzOTc0OCwsLCwsJ0RJTCcp&amp;WINDOW=FIRST_POPUP&amp;HEIGHT=450&amp;WIDTH=","450&amp;START_MAXIMIZED=FALSE&amp;VAR:CALENDAR=US&amp;VAR:SYMBOL=KEG&amp;VAR:INDEX=0"}</definedName>
    <definedName name="_773__FDSAUDITLINK__" localSheetId="0" hidden="1">{"fdsup://directions/FAT Viewer?action=UPDATE&amp;creator=factset&amp;DYN_ARGS=TRUE&amp;DOC_NAME=FAT:FQL_AUDITING_CLIENT_TEMPLATE.FAT&amp;display_string=Audit&amp;VAR:KEY=LOPKRSBEVA&amp;VAR:QUERY=RkZfRUJJVERBX09QRVIoTFRNLDM5NzQxKQ==&amp;WINDOW=FIRST_POPUP&amp;HEIGHT=450&amp;WIDTH=450&amp;START_MA","XIMIZED=FALSE&amp;VAR:CALENDAR=US&amp;VAR:SYMBOL=KEG&amp;VAR:INDEX=0"}</definedName>
    <definedName name="_773__FDSAUDITLINK__" hidden="1">{"fdsup://directions/FAT Viewer?action=UPDATE&amp;creator=factset&amp;DYN_ARGS=TRUE&amp;DOC_NAME=FAT:FQL_AUDITING_CLIENT_TEMPLATE.FAT&amp;display_string=Audit&amp;VAR:KEY=LOPKRSBEVA&amp;VAR:QUERY=RkZfRUJJVERBX09QRVIoTFRNLDM5NzQxKQ==&amp;WINDOW=FIRST_POPUP&amp;HEIGHT=450&amp;WIDTH=450&amp;START_MA","XIMIZED=FALSE&amp;VAR:CALENDAR=US&amp;VAR:SYMBOL=KEG&amp;VAR:INDEX=0"}</definedName>
    <definedName name="_774__FDSAUDITLINK__" localSheetId="0" hidden="1">{"fdsup://directions/FAT Viewer?action=UPDATE&amp;creator=factset&amp;DYN_ARGS=TRUE&amp;DOC_NAME=FAT:FQL_AUDITING_CLIENT_TEMPLATE.FAT&amp;display_string=Audit&amp;VAR:KEY=XCXMHMBKHW&amp;VAR:QUERY=RkZfRU5UUlBSX1ZBTF9EQUlMWSgzOTc0MSwsLCwsJ0RJTCcp&amp;WINDOW=FIRST_POPUP&amp;HEIGHT=450&amp;WIDTH=","450&amp;START_MAXIMIZED=FALSE&amp;VAR:CALENDAR=US&amp;VAR:SYMBOL=KEG&amp;VAR:INDEX=0"}</definedName>
    <definedName name="_774__FDSAUDITLINK__" hidden="1">{"fdsup://directions/FAT Viewer?action=UPDATE&amp;creator=factset&amp;DYN_ARGS=TRUE&amp;DOC_NAME=FAT:FQL_AUDITING_CLIENT_TEMPLATE.FAT&amp;display_string=Audit&amp;VAR:KEY=XCXMHMBKHW&amp;VAR:QUERY=RkZfRU5UUlBSX1ZBTF9EQUlMWSgzOTc0MSwsLCwsJ0RJTCcp&amp;WINDOW=FIRST_POPUP&amp;HEIGHT=450&amp;WIDTH=","450&amp;START_MAXIMIZED=FALSE&amp;VAR:CALENDAR=US&amp;VAR:SYMBOL=KEG&amp;VAR:INDEX=0"}</definedName>
    <definedName name="_775__FDSAUDITLINK__" localSheetId="0" hidden="1">{"fdsup://directions/FAT Viewer?action=UPDATE&amp;creator=factset&amp;DYN_ARGS=TRUE&amp;DOC_NAME=FAT:FQL_AUDITING_CLIENT_TEMPLATE.FAT&amp;display_string=Audit&amp;VAR:KEY=TOZMNOZUDQ&amp;VAR:QUERY=RkZfRUJJVERBX09QRVIoTFRNLDM5NzM0KQ==&amp;WINDOW=FIRST_POPUP&amp;HEIGHT=450&amp;WIDTH=450&amp;START_MA","XIMIZED=FALSE&amp;VAR:CALENDAR=US&amp;VAR:SYMBOL=KEG&amp;VAR:INDEX=0"}</definedName>
    <definedName name="_775__FDSAUDITLINK__" hidden="1">{"fdsup://directions/FAT Viewer?action=UPDATE&amp;creator=factset&amp;DYN_ARGS=TRUE&amp;DOC_NAME=FAT:FQL_AUDITING_CLIENT_TEMPLATE.FAT&amp;display_string=Audit&amp;VAR:KEY=TOZMNOZUDQ&amp;VAR:QUERY=RkZfRUJJVERBX09QRVIoTFRNLDM5NzM0KQ==&amp;WINDOW=FIRST_POPUP&amp;HEIGHT=450&amp;WIDTH=450&amp;START_MA","XIMIZED=FALSE&amp;VAR:CALENDAR=US&amp;VAR:SYMBOL=KEG&amp;VAR:INDEX=0"}</definedName>
    <definedName name="_776__FDSAUDITLINK__" localSheetId="0" hidden="1">{"fdsup://directions/FAT Viewer?action=UPDATE&amp;creator=factset&amp;DYN_ARGS=TRUE&amp;DOC_NAME=FAT:FQL_AUDITING_CLIENT_TEMPLATE.FAT&amp;display_string=Audit&amp;VAR:KEY=LGBEBSVULK&amp;VAR:QUERY=RkZfRU5UUlBSX1ZBTF9EQUlMWSgzOTczNCwsLCwsJ0RJTCcp&amp;WINDOW=FIRST_POPUP&amp;HEIGHT=450&amp;WIDTH=","450&amp;START_MAXIMIZED=FALSE&amp;VAR:CALENDAR=US&amp;VAR:SYMBOL=KEG&amp;VAR:INDEX=0"}</definedName>
    <definedName name="_776__FDSAUDITLINK__" hidden="1">{"fdsup://directions/FAT Viewer?action=UPDATE&amp;creator=factset&amp;DYN_ARGS=TRUE&amp;DOC_NAME=FAT:FQL_AUDITING_CLIENT_TEMPLATE.FAT&amp;display_string=Audit&amp;VAR:KEY=LGBEBSVULK&amp;VAR:QUERY=RkZfRU5UUlBSX1ZBTF9EQUlMWSgzOTczNCwsLCwsJ0RJTCcp&amp;WINDOW=FIRST_POPUP&amp;HEIGHT=450&amp;WIDTH=","450&amp;START_MAXIMIZED=FALSE&amp;VAR:CALENDAR=US&amp;VAR:SYMBOL=KEG&amp;VAR:INDEX=0"}</definedName>
    <definedName name="_777__FDSAUDITLINK__" localSheetId="0" hidden="1">{"fdsup://directions/FAT Viewer?action=UPDATE&amp;creator=factset&amp;DYN_ARGS=TRUE&amp;DOC_NAME=FAT:FQL_AUDITING_CLIENT_TEMPLATE.FAT&amp;display_string=Audit&amp;VAR:KEY=JUFGVILEFA&amp;VAR:QUERY=RkZfRUJJVERBX09QRVIoTFRNLDM5NzI3KQ==&amp;WINDOW=FIRST_POPUP&amp;HEIGHT=450&amp;WIDTH=450&amp;START_MA","XIMIZED=FALSE&amp;VAR:CALENDAR=US&amp;VAR:SYMBOL=KEG&amp;VAR:INDEX=0"}</definedName>
    <definedName name="_777__FDSAUDITLINK__" hidden="1">{"fdsup://directions/FAT Viewer?action=UPDATE&amp;creator=factset&amp;DYN_ARGS=TRUE&amp;DOC_NAME=FAT:FQL_AUDITING_CLIENT_TEMPLATE.FAT&amp;display_string=Audit&amp;VAR:KEY=JUFGVILEFA&amp;VAR:QUERY=RkZfRUJJVERBX09QRVIoTFRNLDM5NzI3KQ==&amp;WINDOW=FIRST_POPUP&amp;HEIGHT=450&amp;WIDTH=450&amp;START_MA","XIMIZED=FALSE&amp;VAR:CALENDAR=US&amp;VAR:SYMBOL=KEG&amp;VAR:INDEX=0"}</definedName>
    <definedName name="_778__FDSAUDITLINK__" localSheetId="0" hidden="1">{"fdsup://directions/FAT Viewer?action=UPDATE&amp;creator=factset&amp;DYN_ARGS=TRUE&amp;DOC_NAME=FAT:FQL_AUDITING_CLIENT_TEMPLATE.FAT&amp;display_string=Audit&amp;VAR:KEY=ZMRIDWRSNE&amp;VAR:QUERY=RkZfRU5UUlBSX1ZBTF9EQUlMWSgzOTcyNywsLCwsJ0RJTCcp&amp;WINDOW=FIRST_POPUP&amp;HEIGHT=450&amp;WIDTH=","450&amp;START_MAXIMIZED=FALSE&amp;VAR:CALENDAR=US&amp;VAR:SYMBOL=KEG&amp;VAR:INDEX=0"}</definedName>
    <definedName name="_778__FDSAUDITLINK__" hidden="1">{"fdsup://directions/FAT Viewer?action=UPDATE&amp;creator=factset&amp;DYN_ARGS=TRUE&amp;DOC_NAME=FAT:FQL_AUDITING_CLIENT_TEMPLATE.FAT&amp;display_string=Audit&amp;VAR:KEY=ZMRIDWRSNE&amp;VAR:QUERY=RkZfRU5UUlBSX1ZBTF9EQUlMWSgzOTcyNywsLCwsJ0RJTCcp&amp;WINDOW=FIRST_POPUP&amp;HEIGHT=450&amp;WIDTH=","450&amp;START_MAXIMIZED=FALSE&amp;VAR:CALENDAR=US&amp;VAR:SYMBOL=KEG&amp;VAR:INDEX=0"}</definedName>
    <definedName name="_779__FDSAUDITLINK__" localSheetId="0" hidden="1">{"fdsup://directions/FAT Viewer?action=UPDATE&amp;creator=factset&amp;DYN_ARGS=TRUE&amp;DOC_NAME=FAT:FQL_AUDITING_CLIENT_TEMPLATE.FAT&amp;display_string=Audit&amp;VAR:KEY=HATGVIXGTI&amp;VAR:QUERY=RkZfRUJJVERBX09QRVIoTFRNLDM5NzIwKQ==&amp;WINDOW=FIRST_POPUP&amp;HEIGHT=450&amp;WIDTH=450&amp;START_MA","XIMIZED=FALSE&amp;VAR:CALENDAR=US&amp;VAR:SYMBOL=KEG&amp;VAR:INDEX=0"}</definedName>
    <definedName name="_779__FDSAUDITLINK__" hidden="1">{"fdsup://directions/FAT Viewer?action=UPDATE&amp;creator=factset&amp;DYN_ARGS=TRUE&amp;DOC_NAME=FAT:FQL_AUDITING_CLIENT_TEMPLATE.FAT&amp;display_string=Audit&amp;VAR:KEY=HATGVIXGTI&amp;VAR:QUERY=RkZfRUJJVERBX09QRVIoTFRNLDM5NzIwKQ==&amp;WINDOW=FIRST_POPUP&amp;HEIGHT=450&amp;WIDTH=450&amp;START_MA","XIMIZED=FALSE&amp;VAR:CALENDAR=US&amp;VAR:SYMBOL=KEG&amp;VAR:INDEX=0"}</definedName>
    <definedName name="_78_______________123Graph_ACHART_1" hidden="1">#REF!</definedName>
    <definedName name="_78____________123Graph_CCHART_2" hidden="1">#REF!</definedName>
    <definedName name="_78__123Graph_BCHART_28" hidden="1">#REF!</definedName>
    <definedName name="_78__123Graph_DCHART_10" hidden="1">#REF!</definedName>
    <definedName name="_78__123Graph_DCHART_26" hidden="1">#REF!</definedName>
    <definedName name="_78__123Graph_LBL_BCHART_1" hidden="1">#REF!</definedName>
    <definedName name="_78__FDSAUDITLINK__" localSheetId="0" hidden="1">{"fdsup://IBCentral/FAT Viewer?action=UPDATE&amp;creator=factset&amp;DOC_NAME=fat:reuters_qtrly_source_window.fat&amp;display_string=Audit&amp;DYN_ARGS=TRUE&amp;VAR:ID1=65122910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65122910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80__FDSAUDITLINK__" localSheetId="0" hidden="1">{"fdsup://directions/FAT Viewer?action=UPDATE&amp;creator=factset&amp;DYN_ARGS=TRUE&amp;DOC_NAME=FAT:FQL_AUDITING_CLIENT_TEMPLATE.FAT&amp;display_string=Audit&amp;VAR:KEY=HADGZKTYTQ&amp;VAR:QUERY=RkZfRU5UUlBSX1ZBTF9EQUlMWSgzOTcyMCwsLCwsJ0RJTCcp&amp;WINDOW=FIRST_POPUP&amp;HEIGHT=450&amp;WIDTH=","450&amp;START_MAXIMIZED=FALSE&amp;VAR:CALENDAR=US&amp;VAR:SYMBOL=KEG&amp;VAR:INDEX=0"}</definedName>
    <definedName name="_780__FDSAUDITLINK__" hidden="1">{"fdsup://directions/FAT Viewer?action=UPDATE&amp;creator=factset&amp;DYN_ARGS=TRUE&amp;DOC_NAME=FAT:FQL_AUDITING_CLIENT_TEMPLATE.FAT&amp;display_string=Audit&amp;VAR:KEY=HADGZKTYTQ&amp;VAR:QUERY=RkZfRU5UUlBSX1ZBTF9EQUlMWSgzOTcyMCwsLCwsJ0RJTCcp&amp;WINDOW=FIRST_POPUP&amp;HEIGHT=450&amp;WIDTH=","450&amp;START_MAXIMIZED=FALSE&amp;VAR:CALENDAR=US&amp;VAR:SYMBOL=KEG&amp;VAR:INDEX=0"}</definedName>
    <definedName name="_781__FDSAUDITLINK__" localSheetId="0" hidden="1">{"fdsup://directions/FAT Viewer?action=UPDATE&amp;creator=factset&amp;DYN_ARGS=TRUE&amp;DOC_NAME=FAT:FQL_AUDITING_CLIENT_TEMPLATE.FAT&amp;display_string=Audit&amp;VAR:KEY=XOVEFUTWLU&amp;VAR:QUERY=RkZfRUJJVERBX09QRVIoTFRNLDM5NzEzKQ==&amp;WINDOW=FIRST_POPUP&amp;HEIGHT=450&amp;WIDTH=450&amp;START_MA","XIMIZED=FALSE&amp;VAR:CALENDAR=US&amp;VAR:SYMBOL=KEG&amp;VAR:INDEX=0"}</definedName>
    <definedName name="_781__FDSAUDITLINK__" hidden="1">{"fdsup://directions/FAT Viewer?action=UPDATE&amp;creator=factset&amp;DYN_ARGS=TRUE&amp;DOC_NAME=FAT:FQL_AUDITING_CLIENT_TEMPLATE.FAT&amp;display_string=Audit&amp;VAR:KEY=XOVEFUTWLU&amp;VAR:QUERY=RkZfRUJJVERBX09QRVIoTFRNLDM5NzEzKQ==&amp;WINDOW=FIRST_POPUP&amp;HEIGHT=450&amp;WIDTH=450&amp;START_MA","XIMIZED=FALSE&amp;VAR:CALENDAR=US&amp;VAR:SYMBOL=KEG&amp;VAR:INDEX=0"}</definedName>
    <definedName name="_782__FDSAUDITLINK__" localSheetId="0" hidden="1">{"fdsup://directions/FAT Viewer?action=UPDATE&amp;creator=factset&amp;DYN_ARGS=TRUE&amp;DOC_NAME=FAT:FQL_AUDITING_CLIENT_TEMPLATE.FAT&amp;display_string=Audit&amp;VAR:KEY=XIZKNABMBM&amp;VAR:QUERY=RkZfRU5UUlBSX1ZBTF9EQUlMWSgzOTcxMywsLCwsJ0RJTCcp&amp;WINDOW=FIRST_POPUP&amp;HEIGHT=450&amp;WIDTH=","450&amp;START_MAXIMIZED=FALSE&amp;VAR:CALENDAR=US&amp;VAR:SYMBOL=KEG&amp;VAR:INDEX=0"}</definedName>
    <definedName name="_782__FDSAUDITLINK__" hidden="1">{"fdsup://directions/FAT Viewer?action=UPDATE&amp;creator=factset&amp;DYN_ARGS=TRUE&amp;DOC_NAME=FAT:FQL_AUDITING_CLIENT_TEMPLATE.FAT&amp;display_string=Audit&amp;VAR:KEY=XIZKNABMBM&amp;VAR:QUERY=RkZfRU5UUlBSX1ZBTF9EQUlMWSgzOTcxMywsLCwsJ0RJTCcp&amp;WINDOW=FIRST_POPUP&amp;HEIGHT=450&amp;WIDTH=","450&amp;START_MAXIMIZED=FALSE&amp;VAR:CALENDAR=US&amp;VAR:SYMBOL=KEG&amp;VAR:INDEX=0"}</definedName>
    <definedName name="_783__FDSAUDITLINK__" localSheetId="0" hidden="1">{"fdsup://directions/FAT Viewer?action=UPDATE&amp;creator=factset&amp;DYN_ARGS=TRUE&amp;DOC_NAME=FAT:FQL_AUDITING_CLIENT_TEMPLATE.FAT&amp;display_string=Audit&amp;VAR:KEY=ZYXYDUXOXO&amp;VAR:QUERY=RkZfRUJJVERBX09QRVIoTFRNLDM5NzA2KQ==&amp;WINDOW=FIRST_POPUP&amp;HEIGHT=450&amp;WIDTH=450&amp;START_MA","XIMIZED=FALSE&amp;VAR:CALENDAR=US&amp;VAR:SYMBOL=KEG&amp;VAR:INDEX=0"}</definedName>
    <definedName name="_783__FDSAUDITLINK__" hidden="1">{"fdsup://directions/FAT Viewer?action=UPDATE&amp;creator=factset&amp;DYN_ARGS=TRUE&amp;DOC_NAME=FAT:FQL_AUDITING_CLIENT_TEMPLATE.FAT&amp;display_string=Audit&amp;VAR:KEY=ZYXYDUXOXO&amp;VAR:QUERY=RkZfRUJJVERBX09QRVIoTFRNLDM5NzA2KQ==&amp;WINDOW=FIRST_POPUP&amp;HEIGHT=450&amp;WIDTH=450&amp;START_MA","XIMIZED=FALSE&amp;VAR:CALENDAR=US&amp;VAR:SYMBOL=KEG&amp;VAR:INDEX=0"}</definedName>
    <definedName name="_784__FDSAUDITLINK__" localSheetId="0" hidden="1">{"fdsup://directions/FAT Viewer?action=UPDATE&amp;creator=factset&amp;DYN_ARGS=TRUE&amp;DOC_NAME=FAT:FQL_AUDITING_CLIENT_TEMPLATE.FAT&amp;display_string=Audit&amp;VAR:KEY=RKXYPSFQBG&amp;VAR:QUERY=RkZfRU5UUlBSX1ZBTF9EQUlMWSgzOTcwNiwsLCwsJ0RJTCcp&amp;WINDOW=FIRST_POPUP&amp;HEIGHT=450&amp;WIDTH=","450&amp;START_MAXIMIZED=FALSE&amp;VAR:CALENDAR=US&amp;VAR:SYMBOL=KEG&amp;VAR:INDEX=0"}</definedName>
    <definedName name="_784__FDSAUDITLINK__" hidden="1">{"fdsup://directions/FAT Viewer?action=UPDATE&amp;creator=factset&amp;DYN_ARGS=TRUE&amp;DOC_NAME=FAT:FQL_AUDITING_CLIENT_TEMPLATE.FAT&amp;display_string=Audit&amp;VAR:KEY=RKXYPSFQBG&amp;VAR:QUERY=RkZfRU5UUlBSX1ZBTF9EQUlMWSgzOTcwNiwsLCwsJ0RJTCcp&amp;WINDOW=FIRST_POPUP&amp;HEIGHT=450&amp;WIDTH=","450&amp;START_MAXIMIZED=FALSE&amp;VAR:CALENDAR=US&amp;VAR:SYMBOL=KEG&amp;VAR:INDEX=0"}</definedName>
    <definedName name="_785__FDSAUDITLINK__" localSheetId="0" hidden="1">{"fdsup://directions/FAT Viewer?action=UPDATE&amp;creator=factset&amp;DYN_ARGS=TRUE&amp;DOC_NAME=FAT:FQL_AUDITING_CLIENT_TEMPLATE.FAT&amp;display_string=Audit&amp;VAR:KEY=PWVKZUZWFO&amp;VAR:QUERY=RkZfRUJJVERBX09QRVIoTFRNLDM5Njk5KQ==&amp;WINDOW=FIRST_POPUP&amp;HEIGHT=450&amp;WIDTH=450&amp;START_MA","XIMIZED=FALSE&amp;VAR:CALENDAR=US&amp;VAR:SYMBOL=KEG&amp;VAR:INDEX=0"}</definedName>
    <definedName name="_785__FDSAUDITLINK__" hidden="1">{"fdsup://directions/FAT Viewer?action=UPDATE&amp;creator=factset&amp;DYN_ARGS=TRUE&amp;DOC_NAME=FAT:FQL_AUDITING_CLIENT_TEMPLATE.FAT&amp;display_string=Audit&amp;VAR:KEY=PWVKZUZWFO&amp;VAR:QUERY=RkZfRUJJVERBX09QRVIoTFRNLDM5Njk5KQ==&amp;WINDOW=FIRST_POPUP&amp;HEIGHT=450&amp;WIDTH=450&amp;START_MA","XIMIZED=FALSE&amp;VAR:CALENDAR=US&amp;VAR:SYMBOL=KEG&amp;VAR:INDEX=0"}</definedName>
    <definedName name="_786__FDSAUDITLINK__" localSheetId="0" hidden="1">{"fdsup://directions/FAT Viewer?action=UPDATE&amp;creator=factset&amp;DYN_ARGS=TRUE&amp;DOC_NAME=FAT:FQL_AUDITING_CLIENT_TEMPLATE.FAT&amp;display_string=Audit&amp;VAR:KEY=JYNQRYFMZI&amp;VAR:QUERY=RkZfRU5UUlBSX1ZBTF9EQUlMWSgzOTY5OSwsLCwsJ0RJTCcp&amp;WINDOW=FIRST_POPUP&amp;HEIGHT=450&amp;WIDTH=","450&amp;START_MAXIMIZED=FALSE&amp;VAR:CALENDAR=US&amp;VAR:SYMBOL=KEG&amp;VAR:INDEX=0"}</definedName>
    <definedName name="_786__FDSAUDITLINK__" hidden="1">{"fdsup://directions/FAT Viewer?action=UPDATE&amp;creator=factset&amp;DYN_ARGS=TRUE&amp;DOC_NAME=FAT:FQL_AUDITING_CLIENT_TEMPLATE.FAT&amp;display_string=Audit&amp;VAR:KEY=JYNQRYFMZI&amp;VAR:QUERY=RkZfRU5UUlBSX1ZBTF9EQUlMWSgzOTY5OSwsLCwsJ0RJTCcp&amp;WINDOW=FIRST_POPUP&amp;HEIGHT=450&amp;WIDTH=","450&amp;START_MAXIMIZED=FALSE&amp;VAR:CALENDAR=US&amp;VAR:SYMBOL=KEG&amp;VAR:INDEX=0"}</definedName>
    <definedName name="_787__FDSAUDITLINK__" localSheetId="0" hidden="1">{"fdsup://directions/FAT Viewer?action=UPDATE&amp;creator=factset&amp;DYN_ARGS=TRUE&amp;DOC_NAME=FAT:FQL_AUDITING_CLIENT_TEMPLATE.FAT&amp;display_string=Audit&amp;VAR:KEY=HCDKFCNOBK&amp;VAR:QUERY=RkZfRUJJVERBX09QRVIoTFRNLDM5NjkyKQ==&amp;WINDOW=FIRST_POPUP&amp;HEIGHT=450&amp;WIDTH=450&amp;START_MA","XIMIZED=FALSE&amp;VAR:CALENDAR=US&amp;VAR:SYMBOL=KEG&amp;VAR:INDEX=0"}</definedName>
    <definedName name="_787__FDSAUDITLINK__" hidden="1">{"fdsup://directions/FAT Viewer?action=UPDATE&amp;creator=factset&amp;DYN_ARGS=TRUE&amp;DOC_NAME=FAT:FQL_AUDITING_CLIENT_TEMPLATE.FAT&amp;display_string=Audit&amp;VAR:KEY=HCDKFCNOBK&amp;VAR:QUERY=RkZfRUJJVERBX09QRVIoTFRNLDM5NjkyKQ==&amp;WINDOW=FIRST_POPUP&amp;HEIGHT=450&amp;WIDTH=450&amp;START_MA","XIMIZED=FALSE&amp;VAR:CALENDAR=US&amp;VAR:SYMBOL=KEG&amp;VAR:INDEX=0"}</definedName>
    <definedName name="_788__FDSAUDITLINK__" localSheetId="0" hidden="1">{"fdsup://directions/FAT Viewer?action=UPDATE&amp;creator=factset&amp;DYN_ARGS=TRUE&amp;DOC_NAME=FAT:FQL_AUDITING_CLIENT_TEMPLATE.FAT&amp;display_string=Audit&amp;VAR:KEY=HKTUHEJOVS&amp;VAR:QUERY=RkZfRU5UUlBSX1ZBTF9EQUlMWSgzOTY5MiwsLCwsJ0RJTCcp&amp;WINDOW=FIRST_POPUP&amp;HEIGHT=450&amp;WIDTH=","450&amp;START_MAXIMIZED=FALSE&amp;VAR:CALENDAR=US&amp;VAR:SYMBOL=KEG&amp;VAR:INDEX=0"}</definedName>
    <definedName name="_788__FDSAUDITLINK__" hidden="1">{"fdsup://directions/FAT Viewer?action=UPDATE&amp;creator=factset&amp;DYN_ARGS=TRUE&amp;DOC_NAME=FAT:FQL_AUDITING_CLIENT_TEMPLATE.FAT&amp;display_string=Audit&amp;VAR:KEY=HKTUHEJOVS&amp;VAR:QUERY=RkZfRU5UUlBSX1ZBTF9EQUlMWSgzOTY5MiwsLCwsJ0RJTCcp&amp;WINDOW=FIRST_POPUP&amp;HEIGHT=450&amp;WIDTH=","450&amp;START_MAXIMIZED=FALSE&amp;VAR:CALENDAR=US&amp;VAR:SYMBOL=KEG&amp;VAR:INDEX=0"}</definedName>
    <definedName name="_789__FDSAUDITLINK__" localSheetId="0" hidden="1">{"fdsup://directions/FAT Viewer?action=UPDATE&amp;creator=factset&amp;DYN_ARGS=TRUE&amp;DOC_NAME=FAT:FQL_AUDITING_CLIENT_TEMPLATE.FAT&amp;display_string=Audit&amp;VAR:KEY=BKLAPUTSJC&amp;VAR:QUERY=RkZfRUJJVERBX09QRVIoTFRNLDM5Njg1KQ==&amp;WINDOW=FIRST_POPUP&amp;HEIGHT=450&amp;WIDTH=450&amp;START_MA","XIMIZED=FALSE&amp;VAR:CALENDAR=US&amp;VAR:SYMBOL=KEG&amp;VAR:INDEX=0"}</definedName>
    <definedName name="_789__FDSAUDITLINK__" hidden="1">{"fdsup://directions/FAT Viewer?action=UPDATE&amp;creator=factset&amp;DYN_ARGS=TRUE&amp;DOC_NAME=FAT:FQL_AUDITING_CLIENT_TEMPLATE.FAT&amp;display_string=Audit&amp;VAR:KEY=BKLAPUTSJC&amp;VAR:QUERY=RkZfRUJJVERBX09QRVIoTFRNLDM5Njg1KQ==&amp;WINDOW=FIRST_POPUP&amp;HEIGHT=450&amp;WIDTH=450&amp;START_MA","XIMIZED=FALSE&amp;VAR:CALENDAR=US&amp;VAR:SYMBOL=KEG&amp;VAR:INDEX=0"}</definedName>
    <definedName name="_79____________123Graph_CCHART_3" hidden="1">#REF!</definedName>
    <definedName name="_79__123Graph_BCHART_29" hidden="1">#REF!</definedName>
    <definedName name="_79__123Graph_CCHART_1" hidden="1">#REF!</definedName>
    <definedName name="_79__123Graph_DCHART_27" hidden="1">#REF!</definedName>
    <definedName name="_79__123Graph_ECHART_10" hidden="1">#REF!</definedName>
    <definedName name="_79__FDSAUDITLINK__" localSheetId="0" hidden="1">{"fdsup://IBCentral/FAT Viewer?action=UPDATE&amp;creator=factset&amp;DOC_NAME=fat:reuters_qtrly_source_window.fat&amp;display_string=Audit&amp;DYN_ARGS=TRUE&amp;VAR:ID1=65122910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qtrly_source_window.fat&amp;display_string=Audit&amp;DYN_ARGS=TRUE&amp;VAR:ID1=65122910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790__FDSAUDITLINK__" localSheetId="0" hidden="1">{"fdsup://directions/FAT Viewer?action=UPDATE&amp;creator=factset&amp;DYN_ARGS=TRUE&amp;DOC_NAME=FAT:FQL_AUDITING_CLIENT_TEMPLATE.FAT&amp;display_string=Audit&amp;VAR:KEY=NSTCZIJQLO&amp;VAR:QUERY=RkZfRU5UUlBSX1ZBTF9EQUlMWSgzOTY4NSwsLCwsJ0RJTCcp&amp;WINDOW=FIRST_POPUP&amp;HEIGHT=450&amp;WIDTH=","450&amp;START_MAXIMIZED=FALSE&amp;VAR:CALENDAR=US&amp;VAR:SYMBOL=KEG&amp;VAR:INDEX=0"}</definedName>
    <definedName name="_790__FDSAUDITLINK__" hidden="1">{"fdsup://directions/FAT Viewer?action=UPDATE&amp;creator=factset&amp;DYN_ARGS=TRUE&amp;DOC_NAME=FAT:FQL_AUDITING_CLIENT_TEMPLATE.FAT&amp;display_string=Audit&amp;VAR:KEY=NSTCZIJQLO&amp;VAR:QUERY=RkZfRU5UUlBSX1ZBTF9EQUlMWSgzOTY4NSwsLCwsJ0RJTCcp&amp;WINDOW=FIRST_POPUP&amp;HEIGHT=450&amp;WIDTH=","450&amp;START_MAXIMIZED=FALSE&amp;VAR:CALENDAR=US&amp;VAR:SYMBOL=KEG&amp;VAR:INDEX=0"}</definedName>
    <definedName name="_791__FDSAUDITLINK__" localSheetId="0" hidden="1">{"fdsup://directions/FAT Viewer?action=UPDATE&amp;creator=factset&amp;DYN_ARGS=TRUE&amp;DOC_NAME=FAT:FQL_AUDITING_CLIENT_TEMPLATE.FAT&amp;display_string=Audit&amp;VAR:KEY=BKVGPIXWZG&amp;VAR:QUERY=RkZfRUJJVERBX09QRVIoTFRNLDM5Njc4KQ==&amp;WINDOW=FIRST_POPUP&amp;HEIGHT=450&amp;WIDTH=450&amp;START_MA","XIMIZED=FALSE&amp;VAR:CALENDAR=US&amp;VAR:SYMBOL=KEG&amp;VAR:INDEX=0"}</definedName>
    <definedName name="_791__FDSAUDITLINK__" hidden="1">{"fdsup://directions/FAT Viewer?action=UPDATE&amp;creator=factset&amp;DYN_ARGS=TRUE&amp;DOC_NAME=FAT:FQL_AUDITING_CLIENT_TEMPLATE.FAT&amp;display_string=Audit&amp;VAR:KEY=BKVGPIXWZG&amp;VAR:QUERY=RkZfRUJJVERBX09QRVIoTFRNLDM5Njc4KQ==&amp;WINDOW=FIRST_POPUP&amp;HEIGHT=450&amp;WIDTH=450&amp;START_MA","XIMIZED=FALSE&amp;VAR:CALENDAR=US&amp;VAR:SYMBOL=KEG&amp;VAR:INDEX=0"}</definedName>
    <definedName name="_792__FDSAUDITLINK__" localSheetId="0" hidden="1">{"fdsup://directions/FAT Viewer?action=UPDATE&amp;creator=factset&amp;DYN_ARGS=TRUE&amp;DOC_NAME=FAT:FQL_AUDITING_CLIENT_TEMPLATE.FAT&amp;display_string=Audit&amp;VAR:KEY=HWZWDQXAPM&amp;VAR:QUERY=RkZfRU5UUlBSX1ZBTF9EQUlMWSgzOTY3OCwsLCwsJ0RJTCcp&amp;WINDOW=FIRST_POPUP&amp;HEIGHT=450&amp;WIDTH=","450&amp;START_MAXIMIZED=FALSE&amp;VAR:CALENDAR=US&amp;VAR:SYMBOL=KEG&amp;VAR:INDEX=0"}</definedName>
    <definedName name="_792__FDSAUDITLINK__" hidden="1">{"fdsup://directions/FAT Viewer?action=UPDATE&amp;creator=factset&amp;DYN_ARGS=TRUE&amp;DOC_NAME=FAT:FQL_AUDITING_CLIENT_TEMPLATE.FAT&amp;display_string=Audit&amp;VAR:KEY=HWZWDQXAPM&amp;VAR:QUERY=RkZfRU5UUlBSX1ZBTF9EQUlMWSgzOTY3OCwsLCwsJ0RJTCcp&amp;WINDOW=FIRST_POPUP&amp;HEIGHT=450&amp;WIDTH=","450&amp;START_MAXIMIZED=FALSE&amp;VAR:CALENDAR=US&amp;VAR:SYMBOL=KEG&amp;VAR:INDEX=0"}</definedName>
    <definedName name="_793__FDSAUDITLINK__" localSheetId="0" hidden="1">{"fdsup://directions/FAT Viewer?action=UPDATE&amp;creator=factset&amp;DYN_ARGS=TRUE&amp;DOC_NAME=FAT:FQL_AUDITING_CLIENT_TEMPLATE.FAT&amp;display_string=Audit&amp;VAR:KEY=ZODKLYXMLM&amp;VAR:QUERY=RkZfRUJJVERBX09QRVIoTFRNLDM5NjcxKQ==&amp;WINDOW=FIRST_POPUP&amp;HEIGHT=450&amp;WIDTH=450&amp;START_MA","XIMIZED=FALSE&amp;VAR:CALENDAR=US&amp;VAR:SYMBOL=KEG&amp;VAR:INDEX=0"}</definedName>
    <definedName name="_793__FDSAUDITLINK__" hidden="1">{"fdsup://directions/FAT Viewer?action=UPDATE&amp;creator=factset&amp;DYN_ARGS=TRUE&amp;DOC_NAME=FAT:FQL_AUDITING_CLIENT_TEMPLATE.FAT&amp;display_string=Audit&amp;VAR:KEY=ZODKLYXMLM&amp;VAR:QUERY=RkZfRUJJVERBX09QRVIoTFRNLDM5NjcxKQ==&amp;WINDOW=FIRST_POPUP&amp;HEIGHT=450&amp;WIDTH=450&amp;START_MA","XIMIZED=FALSE&amp;VAR:CALENDAR=US&amp;VAR:SYMBOL=KEG&amp;VAR:INDEX=0"}</definedName>
    <definedName name="_794__FDSAUDITLINK__" localSheetId="0" hidden="1">{"fdsup://directions/FAT Viewer?action=UPDATE&amp;creator=factset&amp;DYN_ARGS=TRUE&amp;DOC_NAME=FAT:FQL_AUDITING_CLIENT_TEMPLATE.FAT&amp;display_string=Audit&amp;VAR:KEY=LKPMNQJMZW&amp;VAR:QUERY=RkZfRU5UUlBSX1ZBTF9EQUlMWSgzOTY3MSwsLCwsJ0RJTCcp&amp;WINDOW=FIRST_POPUP&amp;HEIGHT=450&amp;WIDTH=","450&amp;START_MAXIMIZED=FALSE&amp;VAR:CALENDAR=US&amp;VAR:SYMBOL=KEG&amp;VAR:INDEX=0"}</definedName>
    <definedName name="_794__FDSAUDITLINK__" hidden="1">{"fdsup://directions/FAT Viewer?action=UPDATE&amp;creator=factset&amp;DYN_ARGS=TRUE&amp;DOC_NAME=FAT:FQL_AUDITING_CLIENT_TEMPLATE.FAT&amp;display_string=Audit&amp;VAR:KEY=LKPMNQJMZW&amp;VAR:QUERY=RkZfRU5UUlBSX1ZBTF9EQUlMWSgzOTY3MSwsLCwsJ0RJTCcp&amp;WINDOW=FIRST_POPUP&amp;HEIGHT=450&amp;WIDTH=","450&amp;START_MAXIMIZED=FALSE&amp;VAR:CALENDAR=US&amp;VAR:SYMBOL=KEG&amp;VAR:INDEX=0"}</definedName>
    <definedName name="_795__FDSAUDITLINK__" localSheetId="0" hidden="1">{"fdsup://directions/FAT Viewer?action=UPDATE&amp;creator=factset&amp;DYN_ARGS=TRUE&amp;DOC_NAME=FAT:FQL_AUDITING_CLIENT_TEMPLATE.FAT&amp;display_string=Audit&amp;VAR:KEY=LEHGBMRYVC&amp;VAR:QUERY=RkZfRUJJVERBX09QRVIoTFRNLDM5NjY0KQ==&amp;WINDOW=FIRST_POPUP&amp;HEIGHT=450&amp;WIDTH=450&amp;START_MA","XIMIZED=FALSE&amp;VAR:CALENDAR=US&amp;VAR:SYMBOL=KEG&amp;VAR:INDEX=0"}</definedName>
    <definedName name="_795__FDSAUDITLINK__" hidden="1">{"fdsup://directions/FAT Viewer?action=UPDATE&amp;creator=factset&amp;DYN_ARGS=TRUE&amp;DOC_NAME=FAT:FQL_AUDITING_CLIENT_TEMPLATE.FAT&amp;display_string=Audit&amp;VAR:KEY=LEHGBMRYVC&amp;VAR:QUERY=RkZfRUJJVERBX09QRVIoTFRNLDM5NjY0KQ==&amp;WINDOW=FIRST_POPUP&amp;HEIGHT=450&amp;WIDTH=450&amp;START_MA","XIMIZED=FALSE&amp;VAR:CALENDAR=US&amp;VAR:SYMBOL=KEG&amp;VAR:INDEX=0"}</definedName>
    <definedName name="_796__FDSAUDITLINK__" localSheetId="0" hidden="1">{"fdsup://directions/FAT Viewer?action=UPDATE&amp;creator=factset&amp;DYN_ARGS=TRUE&amp;DOC_NAME=FAT:FQL_AUDITING_CLIENT_TEMPLATE.FAT&amp;display_string=Audit&amp;VAR:KEY=VSBSXQFERO&amp;VAR:QUERY=RkZfRU5UUlBSX1ZBTF9EQUlMWSgzOTY2NCwsLCwsJ0RJTCcp&amp;WINDOW=FIRST_POPUP&amp;HEIGHT=450&amp;WIDTH=","450&amp;START_MAXIMIZED=FALSE&amp;VAR:CALENDAR=US&amp;VAR:SYMBOL=KEG&amp;VAR:INDEX=0"}</definedName>
    <definedName name="_796__FDSAUDITLINK__" hidden="1">{"fdsup://directions/FAT Viewer?action=UPDATE&amp;creator=factset&amp;DYN_ARGS=TRUE&amp;DOC_NAME=FAT:FQL_AUDITING_CLIENT_TEMPLATE.FAT&amp;display_string=Audit&amp;VAR:KEY=VSBSXQFERO&amp;VAR:QUERY=RkZfRU5UUlBSX1ZBTF9EQUlMWSgzOTY2NCwsLCwsJ0RJTCcp&amp;WINDOW=FIRST_POPUP&amp;HEIGHT=450&amp;WIDTH=","450&amp;START_MAXIMIZED=FALSE&amp;VAR:CALENDAR=US&amp;VAR:SYMBOL=KEG&amp;VAR:INDEX=0"}</definedName>
    <definedName name="_797__FDSAUDITLINK__" localSheetId="0" hidden="1">{"fdsup://directions/FAT Viewer?action=UPDATE&amp;creator=factset&amp;DYN_ARGS=TRUE&amp;DOC_NAME=FAT:FQL_AUDITING_CLIENT_TEMPLATE.FAT&amp;display_string=Audit&amp;VAR:KEY=LABQTQBYPS&amp;VAR:QUERY=RkZfRUJJVERBX09QRVIoTFRNLDM5NjU3KQ==&amp;WINDOW=FIRST_POPUP&amp;HEIGHT=450&amp;WIDTH=450&amp;START_MA","XIMIZED=FALSE&amp;VAR:CALENDAR=US&amp;VAR:SYMBOL=KEG&amp;VAR:INDEX=0"}</definedName>
    <definedName name="_797__FDSAUDITLINK__" hidden="1">{"fdsup://directions/FAT Viewer?action=UPDATE&amp;creator=factset&amp;DYN_ARGS=TRUE&amp;DOC_NAME=FAT:FQL_AUDITING_CLIENT_TEMPLATE.FAT&amp;display_string=Audit&amp;VAR:KEY=LABQTQBYPS&amp;VAR:QUERY=RkZfRUJJVERBX09QRVIoTFRNLDM5NjU3KQ==&amp;WINDOW=FIRST_POPUP&amp;HEIGHT=450&amp;WIDTH=450&amp;START_MA","XIMIZED=FALSE&amp;VAR:CALENDAR=US&amp;VAR:SYMBOL=KEG&amp;VAR:INDEX=0"}</definedName>
    <definedName name="_798__FDSAUDITLINK__" localSheetId="0" hidden="1">{"fdsup://directions/FAT Viewer?action=UPDATE&amp;creator=factset&amp;DYN_ARGS=TRUE&amp;DOC_NAME=FAT:FQL_AUDITING_CLIENT_TEMPLATE.FAT&amp;display_string=Audit&amp;VAR:KEY=RUTONQBMBA&amp;VAR:QUERY=RkZfRU5UUlBSX1ZBTF9EQUlMWSgzOTY1NywsLCwsJ0RJTCcp&amp;WINDOW=FIRST_POPUP&amp;HEIGHT=450&amp;WIDTH=","450&amp;START_MAXIMIZED=FALSE&amp;VAR:CALENDAR=US&amp;VAR:SYMBOL=KEG&amp;VAR:INDEX=0"}</definedName>
    <definedName name="_798__FDSAUDITLINK__" hidden="1">{"fdsup://directions/FAT Viewer?action=UPDATE&amp;creator=factset&amp;DYN_ARGS=TRUE&amp;DOC_NAME=FAT:FQL_AUDITING_CLIENT_TEMPLATE.FAT&amp;display_string=Audit&amp;VAR:KEY=RUTONQBMBA&amp;VAR:QUERY=RkZfRU5UUlBSX1ZBTF9EQUlMWSgzOTY1NywsLCwsJ0RJTCcp&amp;WINDOW=FIRST_POPUP&amp;HEIGHT=450&amp;WIDTH=","450&amp;START_MAXIMIZED=FALSE&amp;VAR:CALENDAR=US&amp;VAR:SYMBOL=KEG&amp;VAR:INDEX=0"}</definedName>
    <definedName name="_799__FDSAUDITLINK__" localSheetId="0" hidden="1">{"fdsup://directions/FAT Viewer?action=UPDATE&amp;creator=factset&amp;DYN_ARGS=TRUE&amp;DOC_NAME=FAT:FQL_AUDITING_CLIENT_TEMPLATE.FAT&amp;display_string=Audit&amp;VAR:KEY=LERCVGLKVQ&amp;VAR:QUERY=RkZfRUJJVERBX09QRVIoTFRNLDM5NjUwKQ==&amp;WINDOW=FIRST_POPUP&amp;HEIGHT=450&amp;WIDTH=450&amp;START_MA","XIMIZED=FALSE&amp;VAR:CALENDAR=US&amp;VAR:SYMBOL=KEG&amp;VAR:INDEX=0"}</definedName>
    <definedName name="_799__FDSAUDITLINK__" hidden="1">{"fdsup://directions/FAT Viewer?action=UPDATE&amp;creator=factset&amp;DYN_ARGS=TRUE&amp;DOC_NAME=FAT:FQL_AUDITING_CLIENT_TEMPLATE.FAT&amp;display_string=Audit&amp;VAR:KEY=LERCVGLKVQ&amp;VAR:QUERY=RkZfRUJJVERBX09QRVIoTFRNLDM5NjUwKQ==&amp;WINDOW=FIRST_POPUP&amp;HEIGHT=450&amp;WIDTH=450&amp;START_MA","XIMIZED=FALSE&amp;VAR:CALENDAR=US&amp;VAR:SYMBOL=KEG&amp;VAR:INDEX=0"}</definedName>
    <definedName name="_8_________________123Graph_ECHART_1" hidden="1">#REF!</definedName>
    <definedName name="_8_____123Graph_DCHART_4" hidden="1">#REF!</definedName>
    <definedName name="_8____123Graph_DCHART_1" hidden="1">#REF!</definedName>
    <definedName name="_8__123Graph_A1993_1998" hidden="1">#REF!</definedName>
    <definedName name="_8__123Graph_ACHART_11" hidden="1">#REF!</definedName>
    <definedName name="_8__123Graph_ACHART_16" hidden="1">#REF!</definedName>
    <definedName name="_8__123Graph_ACHART_2" hidden="1">#REF!</definedName>
    <definedName name="_8__123Graph_ACHART_8" hidden="1">#REF!</definedName>
    <definedName name="_8__123Graph_BCHART_10" hidden="1">#REF!</definedName>
    <definedName name="_8__123Graph_BCHART_17" hidden="1">#REF!</definedName>
    <definedName name="_8__123Graph_BCHART_2" hidden="1">#REF!</definedName>
    <definedName name="_8__123Graph_BCHART_3" hidden="1">#REF!</definedName>
    <definedName name="_8__123Graph_BCHART_9" hidden="1">#REF!</definedName>
    <definedName name="_8__123Graph_CCHART_2" hidden="1">#REF!</definedName>
    <definedName name="_8__123Graph_D1999_2004" hidden="1">#REF!</definedName>
    <definedName name="_8__123Graph_DCHART_1" hidden="1">#REF!</definedName>
    <definedName name="_8__123Graph_DCHART_3" hidden="1">#REF!</definedName>
    <definedName name="_8__123Graph_DCHART_4" hidden="1">#REF!</definedName>
    <definedName name="_8__123Graph_LBL_ACHART_1" hidden="1">#REF!</definedName>
    <definedName name="_8__123Graph_LBL_DCHART_1" hidden="1">#REF!</definedName>
    <definedName name="_8__123Graph_XChart_4A" hidden="1">#REF!</definedName>
    <definedName name="_8__123Graph_XCHART_5" hidden="1">#REF!</definedName>
    <definedName name="_8__FDSAUDITLINK__" localSheetId="0" hidden="1">{"fdsup://IBCentral/FAT Viewer?action=UPDATE&amp;creator=factset&amp;DOC_NAME=fat:reuters_qtrly_source_window.fat&amp;display_string=Audit&amp;DYN_ARGS=TRUE&amp;VAR:ID1=74271810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8__FDSAUDITLINK__" hidden="1">{"fdsup://IBCentral/FAT Viewer?action=UPDATE&amp;creator=factset&amp;DOC_NAME=fat:reuters_qtrly_source_window.fat&amp;display_string=Audit&amp;DYN_ARGS=TRUE&amp;VAR:ID1=74271810&amp;VAR:RCODE=LTTD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80____________123Graph_DCHART_1" hidden="1">#REF!</definedName>
    <definedName name="_80__123Graph_ACHART_4" hidden="1">#REF!</definedName>
    <definedName name="_80__123Graph_BCHART_3" hidden="1">#REF!</definedName>
    <definedName name="_80__123Graph_DCHART_28" hidden="1">#REF!</definedName>
    <definedName name="_80__123Graph_E1999_2004" hidden="1">#REF!</definedName>
    <definedName name="_80__FDSAUDITLINK__" localSheetId="0" hidden="1">{"fdsup://IBCentral/FAT Viewer?action=UPDATE&amp;creator=factset&amp;DOC_NAME=fat:reuters_qtrly_source_window.fat&amp;display_string=Audit&amp;DYN_ARGS=TRUE&amp;VAR:ID1=65122910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qtrly_source_window.fat&amp;display_string=Audit&amp;DYN_ARGS=TRUE&amp;VAR:ID1=65122910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00__FDSAUDITLINK__" localSheetId="0" hidden="1">{"fdsup://directions/FAT Viewer?action=UPDATE&amp;creator=factset&amp;DYN_ARGS=TRUE&amp;DOC_NAME=FAT:FQL_AUDITING_CLIENT_TEMPLATE.FAT&amp;display_string=Audit&amp;VAR:KEY=XMHAXKHGXQ&amp;VAR:QUERY=RkZfRU5UUlBSX1ZBTF9EQUlMWSgzOTY1MCwsLCwsJ0RJTCcp&amp;WINDOW=FIRST_POPUP&amp;HEIGHT=450&amp;WIDTH=","450&amp;START_MAXIMIZED=FALSE&amp;VAR:CALENDAR=US&amp;VAR:SYMBOL=KEG&amp;VAR:INDEX=0"}</definedName>
    <definedName name="_800__FDSAUDITLINK__" hidden="1">{"fdsup://directions/FAT Viewer?action=UPDATE&amp;creator=factset&amp;DYN_ARGS=TRUE&amp;DOC_NAME=FAT:FQL_AUDITING_CLIENT_TEMPLATE.FAT&amp;display_string=Audit&amp;VAR:KEY=XMHAXKHGXQ&amp;VAR:QUERY=RkZfRU5UUlBSX1ZBTF9EQUlMWSgzOTY1MCwsLCwsJ0RJTCcp&amp;WINDOW=FIRST_POPUP&amp;HEIGHT=450&amp;WIDTH=","450&amp;START_MAXIMIZED=FALSE&amp;VAR:CALENDAR=US&amp;VAR:SYMBOL=KEG&amp;VAR:INDEX=0"}</definedName>
    <definedName name="_801__FDSAUDITLINK__" localSheetId="0" hidden="1">{"fdsup://directions/FAT Viewer?action=UPDATE&amp;creator=factset&amp;DYN_ARGS=TRUE&amp;DOC_NAME=FAT:FQL_AUDITING_CLIENT_TEMPLATE.FAT&amp;display_string=Audit&amp;VAR:KEY=HOBSBIZEFO&amp;VAR:QUERY=RkZfRUJJVERBX09QRVIoTFRNLDM5NjQzKQ==&amp;WINDOW=FIRST_POPUP&amp;HEIGHT=450&amp;WIDTH=450&amp;START_MA","XIMIZED=FALSE&amp;VAR:CALENDAR=US&amp;VAR:SYMBOL=KEG&amp;VAR:INDEX=0"}</definedName>
    <definedName name="_801__FDSAUDITLINK__" hidden="1">{"fdsup://directions/FAT Viewer?action=UPDATE&amp;creator=factset&amp;DYN_ARGS=TRUE&amp;DOC_NAME=FAT:FQL_AUDITING_CLIENT_TEMPLATE.FAT&amp;display_string=Audit&amp;VAR:KEY=HOBSBIZEFO&amp;VAR:QUERY=RkZfRUJJVERBX09QRVIoTFRNLDM5NjQzKQ==&amp;WINDOW=FIRST_POPUP&amp;HEIGHT=450&amp;WIDTH=450&amp;START_MA","XIMIZED=FALSE&amp;VAR:CALENDAR=US&amp;VAR:SYMBOL=KEG&amp;VAR:INDEX=0"}</definedName>
    <definedName name="_802__FDSAUDITLINK__" localSheetId="0" hidden="1">{"fdsup://directions/FAT Viewer?action=UPDATE&amp;creator=factset&amp;DYN_ARGS=TRUE&amp;DOC_NAME=FAT:FQL_AUDITING_CLIENT_TEMPLATE.FAT&amp;display_string=Audit&amp;VAR:KEY=BKTYVMJUZA&amp;VAR:QUERY=RkZfRU5UUlBSX1ZBTF9EQUlMWSgzOTY0MywsLCwsJ0RJTCcp&amp;WINDOW=FIRST_POPUP&amp;HEIGHT=450&amp;WIDTH=","450&amp;START_MAXIMIZED=FALSE&amp;VAR:CALENDAR=US&amp;VAR:SYMBOL=KEG&amp;VAR:INDEX=0"}</definedName>
    <definedName name="_802__FDSAUDITLINK__" hidden="1">{"fdsup://directions/FAT Viewer?action=UPDATE&amp;creator=factset&amp;DYN_ARGS=TRUE&amp;DOC_NAME=FAT:FQL_AUDITING_CLIENT_TEMPLATE.FAT&amp;display_string=Audit&amp;VAR:KEY=BKTYVMJUZA&amp;VAR:QUERY=RkZfRU5UUlBSX1ZBTF9EQUlMWSgzOTY0MywsLCwsJ0RJTCcp&amp;WINDOW=FIRST_POPUP&amp;HEIGHT=450&amp;WIDTH=","450&amp;START_MAXIMIZED=FALSE&amp;VAR:CALENDAR=US&amp;VAR:SYMBOL=KEG&amp;VAR:INDEX=0"}</definedName>
    <definedName name="_803__FDSAUDITLINK__" localSheetId="0" hidden="1">{"fdsup://directions/FAT Viewer?action=UPDATE&amp;creator=factset&amp;DYN_ARGS=TRUE&amp;DOC_NAME=FAT:FQL_AUDITING_CLIENT_TEMPLATE.FAT&amp;display_string=Audit&amp;VAR:KEY=HGDAXGBGNE&amp;VAR:QUERY=RkZfRUJJVERBX09QRVIoTFRNLDM5NjM2KQ==&amp;WINDOW=FIRST_POPUP&amp;HEIGHT=450&amp;WIDTH=450&amp;START_MA","XIMIZED=FALSE&amp;VAR:CALENDAR=US&amp;VAR:SYMBOL=KEG&amp;VAR:INDEX=0"}</definedName>
    <definedName name="_803__FDSAUDITLINK__" hidden="1">{"fdsup://directions/FAT Viewer?action=UPDATE&amp;creator=factset&amp;DYN_ARGS=TRUE&amp;DOC_NAME=FAT:FQL_AUDITING_CLIENT_TEMPLATE.FAT&amp;display_string=Audit&amp;VAR:KEY=HGDAXGBGNE&amp;VAR:QUERY=RkZfRUJJVERBX09QRVIoTFRNLDM5NjM2KQ==&amp;WINDOW=FIRST_POPUP&amp;HEIGHT=450&amp;WIDTH=450&amp;START_MA","XIMIZED=FALSE&amp;VAR:CALENDAR=US&amp;VAR:SYMBOL=KEG&amp;VAR:INDEX=0"}</definedName>
    <definedName name="_804__FDSAUDITLINK__" localSheetId="0" hidden="1">{"fdsup://directions/FAT Viewer?action=UPDATE&amp;creator=factset&amp;DYN_ARGS=TRUE&amp;DOC_NAME=FAT:FQL_AUDITING_CLIENT_TEMPLATE.FAT&amp;display_string=Audit&amp;VAR:KEY=JILYHELIPY&amp;VAR:QUERY=RkZfRU5UUlBSX1ZBTF9EQUlMWSgzOTYzNiwsLCwsJ0RJTCcp&amp;WINDOW=FIRST_POPUP&amp;HEIGHT=450&amp;WIDTH=","450&amp;START_MAXIMIZED=FALSE&amp;VAR:CALENDAR=US&amp;VAR:SYMBOL=KEG&amp;VAR:INDEX=0"}</definedName>
    <definedName name="_804__FDSAUDITLINK__" hidden="1">{"fdsup://directions/FAT Viewer?action=UPDATE&amp;creator=factset&amp;DYN_ARGS=TRUE&amp;DOC_NAME=FAT:FQL_AUDITING_CLIENT_TEMPLATE.FAT&amp;display_string=Audit&amp;VAR:KEY=JILYHELIPY&amp;VAR:QUERY=RkZfRU5UUlBSX1ZBTF9EQUlMWSgzOTYzNiwsLCwsJ0RJTCcp&amp;WINDOW=FIRST_POPUP&amp;HEIGHT=450&amp;WIDTH=","450&amp;START_MAXIMIZED=FALSE&amp;VAR:CALENDAR=US&amp;VAR:SYMBOL=KEG&amp;VAR:INDEX=0"}</definedName>
    <definedName name="_805__FDSAUDITLINK__" localSheetId="0" hidden="1">{"fdsup://directions/FAT Viewer?action=UPDATE&amp;creator=factset&amp;DYN_ARGS=TRUE&amp;DOC_NAME=FAT:FQL_AUDITING_CLIENT_TEMPLATE.FAT&amp;display_string=Audit&amp;VAR:KEY=XSHUBYHCRW&amp;VAR:QUERY=RkZfRUJJVERBX09QRVIoTFRNLDM5NjI5KQ==&amp;WINDOW=FIRST_POPUP&amp;HEIGHT=450&amp;WIDTH=450&amp;START_MA","XIMIZED=FALSE&amp;VAR:CALENDAR=US&amp;VAR:SYMBOL=KEG&amp;VAR:INDEX=0"}</definedName>
    <definedName name="_805__FDSAUDITLINK__" hidden="1">{"fdsup://directions/FAT Viewer?action=UPDATE&amp;creator=factset&amp;DYN_ARGS=TRUE&amp;DOC_NAME=FAT:FQL_AUDITING_CLIENT_TEMPLATE.FAT&amp;display_string=Audit&amp;VAR:KEY=XSHUBYHCRW&amp;VAR:QUERY=RkZfRUJJVERBX09QRVIoTFRNLDM5NjI5KQ==&amp;WINDOW=FIRST_POPUP&amp;HEIGHT=450&amp;WIDTH=450&amp;START_MA","XIMIZED=FALSE&amp;VAR:CALENDAR=US&amp;VAR:SYMBOL=KEG&amp;VAR:INDEX=0"}</definedName>
    <definedName name="_806__FDSAUDITLINK__" localSheetId="0" hidden="1">{"fdsup://directions/FAT Viewer?action=UPDATE&amp;creator=factset&amp;DYN_ARGS=TRUE&amp;DOC_NAME=FAT:FQL_AUDITING_CLIENT_TEMPLATE.FAT&amp;display_string=Audit&amp;VAR:KEY=NQTIPWJODC&amp;VAR:QUERY=RkZfRU5UUlBSX1ZBTF9EQUlMWSgzOTYyOSwsLCwsJ0RJTCcp&amp;WINDOW=FIRST_POPUP&amp;HEIGHT=450&amp;WIDTH=","450&amp;START_MAXIMIZED=FALSE&amp;VAR:CALENDAR=US&amp;VAR:SYMBOL=KEG&amp;VAR:INDEX=0"}</definedName>
    <definedName name="_806__FDSAUDITLINK__" hidden="1">{"fdsup://directions/FAT Viewer?action=UPDATE&amp;creator=factset&amp;DYN_ARGS=TRUE&amp;DOC_NAME=FAT:FQL_AUDITING_CLIENT_TEMPLATE.FAT&amp;display_string=Audit&amp;VAR:KEY=NQTIPWJODC&amp;VAR:QUERY=RkZfRU5UUlBSX1ZBTF9EQUlMWSgzOTYyOSwsLCwsJ0RJTCcp&amp;WINDOW=FIRST_POPUP&amp;HEIGHT=450&amp;WIDTH=","450&amp;START_MAXIMIZED=FALSE&amp;VAR:CALENDAR=US&amp;VAR:SYMBOL=KEG&amp;VAR:INDEX=0"}</definedName>
    <definedName name="_807__FDSAUDITLINK__" localSheetId="0" hidden="1">{"fdsup://directions/FAT Viewer?action=UPDATE&amp;creator=factset&amp;DYN_ARGS=TRUE&amp;DOC_NAME=FAT:FQL_AUDITING_CLIENT_TEMPLATE.FAT&amp;display_string=Audit&amp;VAR:KEY=DSNGBUJAFU&amp;VAR:QUERY=RkZfRUJJVERBX09QRVIoTFRNLDM5NjIyKQ==&amp;WINDOW=FIRST_POPUP&amp;HEIGHT=450&amp;WIDTH=450&amp;START_MA","XIMIZED=FALSE&amp;VAR:CALENDAR=US&amp;VAR:SYMBOL=KEG&amp;VAR:INDEX=0"}</definedName>
    <definedName name="_807__FDSAUDITLINK__" hidden="1">{"fdsup://directions/FAT Viewer?action=UPDATE&amp;creator=factset&amp;DYN_ARGS=TRUE&amp;DOC_NAME=FAT:FQL_AUDITING_CLIENT_TEMPLATE.FAT&amp;display_string=Audit&amp;VAR:KEY=DSNGBUJAFU&amp;VAR:QUERY=RkZfRUJJVERBX09QRVIoTFRNLDM5NjIyKQ==&amp;WINDOW=FIRST_POPUP&amp;HEIGHT=450&amp;WIDTH=450&amp;START_MA","XIMIZED=FALSE&amp;VAR:CALENDAR=US&amp;VAR:SYMBOL=KEG&amp;VAR:INDEX=0"}</definedName>
    <definedName name="_808__FDSAUDITLINK__" localSheetId="0" hidden="1">{"fdsup://directions/FAT Viewer?action=UPDATE&amp;creator=factset&amp;DYN_ARGS=TRUE&amp;DOC_NAME=FAT:FQL_AUDITING_CLIENT_TEMPLATE.FAT&amp;display_string=Audit&amp;VAR:KEY=RINYDGLKXS&amp;VAR:QUERY=RkZfRU5UUlBSX1ZBTF9EQUlMWSgzOTYyMiwsLCwsJ0RJTCcp&amp;WINDOW=FIRST_POPUP&amp;HEIGHT=450&amp;WIDTH=","450&amp;START_MAXIMIZED=FALSE&amp;VAR:CALENDAR=US&amp;VAR:SYMBOL=KEG&amp;VAR:INDEX=0"}</definedName>
    <definedName name="_808__FDSAUDITLINK__" hidden="1">{"fdsup://directions/FAT Viewer?action=UPDATE&amp;creator=factset&amp;DYN_ARGS=TRUE&amp;DOC_NAME=FAT:FQL_AUDITING_CLIENT_TEMPLATE.FAT&amp;display_string=Audit&amp;VAR:KEY=RINYDGLKXS&amp;VAR:QUERY=RkZfRU5UUlBSX1ZBTF9EQUlMWSgzOTYyMiwsLCwsJ0RJTCcp&amp;WINDOW=FIRST_POPUP&amp;HEIGHT=450&amp;WIDTH=","450&amp;START_MAXIMIZED=FALSE&amp;VAR:CALENDAR=US&amp;VAR:SYMBOL=KEG&amp;VAR:INDEX=0"}</definedName>
    <definedName name="_809__FDSAUDITLINK__" localSheetId="0" hidden="1">{"fdsup://directions/FAT Viewer?action=UPDATE&amp;creator=factset&amp;DYN_ARGS=TRUE&amp;DOC_NAME=FAT:FQL_AUDITING_CLIENT_TEMPLATE.FAT&amp;display_string=Audit&amp;VAR:KEY=DAPKPIBCLO&amp;VAR:QUERY=RkZfRUJJVERBX09QRVIoTFRNLDM5NjE1KQ==&amp;WINDOW=FIRST_POPUP&amp;HEIGHT=450&amp;WIDTH=450&amp;START_MA","XIMIZED=FALSE&amp;VAR:CALENDAR=US&amp;VAR:SYMBOL=KEG&amp;VAR:INDEX=0"}</definedName>
    <definedName name="_809__FDSAUDITLINK__" hidden="1">{"fdsup://directions/FAT Viewer?action=UPDATE&amp;creator=factset&amp;DYN_ARGS=TRUE&amp;DOC_NAME=FAT:FQL_AUDITING_CLIENT_TEMPLATE.FAT&amp;display_string=Audit&amp;VAR:KEY=DAPKPIBCLO&amp;VAR:QUERY=RkZfRUJJVERBX09QRVIoTFRNLDM5NjE1KQ==&amp;WINDOW=FIRST_POPUP&amp;HEIGHT=450&amp;WIDTH=450&amp;START_MA","XIMIZED=FALSE&amp;VAR:CALENDAR=US&amp;VAR:SYMBOL=KEG&amp;VAR:INDEX=0"}</definedName>
    <definedName name="_81_______________123Graph_ACHART_2" hidden="1">#REF!</definedName>
    <definedName name="_81____________123Graph_DCHART_2" hidden="1">#REF!</definedName>
    <definedName name="_81__123Graph_BCHART_30" hidden="1">#REF!</definedName>
    <definedName name="_81__123Graph_DCHART_29" hidden="1">#REF!</definedName>
    <definedName name="_81__FDSAUDITLINK__" localSheetId="0" hidden="1">{"fdsup://IBCentral/FAT Viewer?action=UPDATE&amp;creator=factset&amp;DOC_NAME=fat:reuters_qtrly_source_window.fat&amp;display_string=Audit&amp;DYN_ARGS=TRUE&amp;VAR:ID1=85461610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85461610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10__FDSAUDITLINK__" localSheetId="0" hidden="1">{"fdsup://directions/FAT Viewer?action=UPDATE&amp;creator=factset&amp;DYN_ARGS=TRUE&amp;DOC_NAME=FAT:FQL_AUDITING_CLIENT_TEMPLATE.FAT&amp;display_string=Audit&amp;VAR:KEY=LOHCBWFKNM&amp;VAR:QUERY=RkZfRU5UUlBSX1ZBTF9EQUlMWSgzOTYxNSwsLCwsJ0RJTCcp&amp;WINDOW=FIRST_POPUP&amp;HEIGHT=450&amp;WIDTH=","450&amp;START_MAXIMIZED=FALSE&amp;VAR:CALENDAR=US&amp;VAR:SYMBOL=KEG&amp;VAR:INDEX=0"}</definedName>
    <definedName name="_810__FDSAUDITLINK__" hidden="1">{"fdsup://directions/FAT Viewer?action=UPDATE&amp;creator=factset&amp;DYN_ARGS=TRUE&amp;DOC_NAME=FAT:FQL_AUDITING_CLIENT_TEMPLATE.FAT&amp;display_string=Audit&amp;VAR:KEY=LOHCBWFKNM&amp;VAR:QUERY=RkZfRU5UUlBSX1ZBTF9EQUlMWSgzOTYxNSwsLCwsJ0RJTCcp&amp;WINDOW=FIRST_POPUP&amp;HEIGHT=450&amp;WIDTH=","450&amp;START_MAXIMIZED=FALSE&amp;VAR:CALENDAR=US&amp;VAR:SYMBOL=KEG&amp;VAR:INDEX=0"}</definedName>
    <definedName name="_811__FDSAUDITLINK__" localSheetId="0" hidden="1">{"fdsup://directions/FAT Viewer?action=UPDATE&amp;creator=factset&amp;DYN_ARGS=TRUE&amp;DOC_NAME=FAT:FQL_AUDITING_CLIENT_TEMPLATE.FAT&amp;display_string=Audit&amp;VAR:KEY=VSFYNCLGPS&amp;VAR:QUERY=RkZfRUJJVERBX09QRVIoTFRNLDM5NjA4KQ==&amp;WINDOW=FIRST_POPUP&amp;HEIGHT=450&amp;WIDTH=450&amp;START_MA","XIMIZED=FALSE&amp;VAR:CALENDAR=US&amp;VAR:SYMBOL=KEG&amp;VAR:INDEX=0"}</definedName>
    <definedName name="_811__FDSAUDITLINK__" hidden="1">{"fdsup://directions/FAT Viewer?action=UPDATE&amp;creator=factset&amp;DYN_ARGS=TRUE&amp;DOC_NAME=FAT:FQL_AUDITING_CLIENT_TEMPLATE.FAT&amp;display_string=Audit&amp;VAR:KEY=VSFYNCLGPS&amp;VAR:QUERY=RkZfRUJJVERBX09QRVIoTFRNLDM5NjA4KQ==&amp;WINDOW=FIRST_POPUP&amp;HEIGHT=450&amp;WIDTH=450&amp;START_MA","XIMIZED=FALSE&amp;VAR:CALENDAR=US&amp;VAR:SYMBOL=KEG&amp;VAR:INDEX=0"}</definedName>
    <definedName name="_812__FDSAUDITLINK__" localSheetId="0" hidden="1">{"fdsup://directions/FAT Viewer?action=UPDATE&amp;creator=factset&amp;DYN_ARGS=TRUE&amp;DOC_NAME=FAT:FQL_AUDITING_CLIENT_TEMPLATE.FAT&amp;display_string=Audit&amp;VAR:KEY=VCTODWLAXM&amp;VAR:QUERY=RkZfRU5UUlBSX1ZBTF9EQUlMWSgzOTYwOCwsLCwsJ0RJTCcp&amp;WINDOW=FIRST_POPUP&amp;HEIGHT=450&amp;WIDTH=","450&amp;START_MAXIMIZED=FALSE&amp;VAR:CALENDAR=US&amp;VAR:SYMBOL=KEG&amp;VAR:INDEX=0"}</definedName>
    <definedName name="_812__FDSAUDITLINK__" hidden="1">{"fdsup://directions/FAT Viewer?action=UPDATE&amp;creator=factset&amp;DYN_ARGS=TRUE&amp;DOC_NAME=FAT:FQL_AUDITING_CLIENT_TEMPLATE.FAT&amp;display_string=Audit&amp;VAR:KEY=VCTODWLAXM&amp;VAR:QUERY=RkZfRU5UUlBSX1ZBTF9EQUlMWSgzOTYwOCwsLCwsJ0RJTCcp&amp;WINDOW=FIRST_POPUP&amp;HEIGHT=450&amp;WIDTH=","450&amp;START_MAXIMIZED=FALSE&amp;VAR:CALENDAR=US&amp;VAR:SYMBOL=KEG&amp;VAR:INDEX=0"}</definedName>
    <definedName name="_813__FDSAUDITLINK__" localSheetId="0" hidden="1">{"fdsup://directions/FAT Viewer?action=UPDATE&amp;creator=factset&amp;DYN_ARGS=TRUE&amp;DOC_NAME=FAT:FQL_AUDITING_CLIENT_TEMPLATE.FAT&amp;display_string=Audit&amp;VAR:KEY=XKDUHEPYPI&amp;VAR:QUERY=RkZfRUJJVERBX09QRVIoTFRNLDM5NjAxKQ==&amp;WINDOW=FIRST_POPUP&amp;HEIGHT=450&amp;WIDTH=450&amp;START_MA","XIMIZED=FALSE&amp;VAR:CALENDAR=US&amp;VAR:SYMBOL=KEG&amp;VAR:INDEX=0"}</definedName>
    <definedName name="_813__FDSAUDITLINK__" hidden="1">{"fdsup://directions/FAT Viewer?action=UPDATE&amp;creator=factset&amp;DYN_ARGS=TRUE&amp;DOC_NAME=FAT:FQL_AUDITING_CLIENT_TEMPLATE.FAT&amp;display_string=Audit&amp;VAR:KEY=XKDUHEPYPI&amp;VAR:QUERY=RkZfRUJJVERBX09QRVIoTFRNLDM5NjAxKQ==&amp;WINDOW=FIRST_POPUP&amp;HEIGHT=450&amp;WIDTH=450&amp;START_MA","XIMIZED=FALSE&amp;VAR:CALENDAR=US&amp;VAR:SYMBOL=KEG&amp;VAR:INDEX=0"}</definedName>
    <definedName name="_814__FDSAUDITLINK__" localSheetId="0" hidden="1">{"fdsup://directions/FAT Viewer?action=UPDATE&amp;creator=factset&amp;DYN_ARGS=TRUE&amp;DOC_NAME=FAT:FQL_AUDITING_CLIENT_TEMPLATE.FAT&amp;display_string=Audit&amp;VAR:KEY=DAROREXEVO&amp;VAR:QUERY=RkZfRU5UUlBSX1ZBTF9EQUlMWSgzOTYwMSwsLCwsJ0RJTCcp&amp;WINDOW=FIRST_POPUP&amp;HEIGHT=450&amp;WIDTH=","450&amp;START_MAXIMIZED=FALSE&amp;VAR:CALENDAR=US&amp;VAR:SYMBOL=KEG&amp;VAR:INDEX=0"}</definedName>
    <definedName name="_814__FDSAUDITLINK__" hidden="1">{"fdsup://directions/FAT Viewer?action=UPDATE&amp;creator=factset&amp;DYN_ARGS=TRUE&amp;DOC_NAME=FAT:FQL_AUDITING_CLIENT_TEMPLATE.FAT&amp;display_string=Audit&amp;VAR:KEY=DAROREXEVO&amp;VAR:QUERY=RkZfRU5UUlBSX1ZBTF9EQUlMWSgzOTYwMSwsLCwsJ0RJTCcp&amp;WINDOW=FIRST_POPUP&amp;HEIGHT=450&amp;WIDTH=","450&amp;START_MAXIMIZED=FALSE&amp;VAR:CALENDAR=US&amp;VAR:SYMBOL=KEG&amp;VAR:INDEX=0"}</definedName>
    <definedName name="_815__FDSAUDITLINK__" localSheetId="0" hidden="1">{"fdsup://directions/FAT Viewer?action=UPDATE&amp;creator=factset&amp;DYN_ARGS=TRUE&amp;DOC_NAME=FAT:FQL_AUDITING_CLIENT_TEMPLATE.FAT&amp;display_string=Audit&amp;VAR:KEY=JSJYDGXWPI&amp;VAR:QUERY=RkZfRUJJVERBX09QRVIoTFRNLDM5NTk0KQ==&amp;WINDOW=FIRST_POPUP&amp;HEIGHT=450&amp;WIDTH=450&amp;START_MA","XIMIZED=FALSE&amp;VAR:CALENDAR=US&amp;VAR:SYMBOL=KEG&amp;VAR:INDEX=0"}</definedName>
    <definedName name="_815__FDSAUDITLINK__" hidden="1">{"fdsup://directions/FAT Viewer?action=UPDATE&amp;creator=factset&amp;DYN_ARGS=TRUE&amp;DOC_NAME=FAT:FQL_AUDITING_CLIENT_TEMPLATE.FAT&amp;display_string=Audit&amp;VAR:KEY=JSJYDGXWPI&amp;VAR:QUERY=RkZfRUJJVERBX09QRVIoTFRNLDM5NTk0KQ==&amp;WINDOW=FIRST_POPUP&amp;HEIGHT=450&amp;WIDTH=450&amp;START_MA","XIMIZED=FALSE&amp;VAR:CALENDAR=US&amp;VAR:SYMBOL=KEG&amp;VAR:INDEX=0"}</definedName>
    <definedName name="_816__FDSAUDITLINK__" localSheetId="0" hidden="1">{"fdsup://directions/FAT Viewer?action=UPDATE&amp;creator=factset&amp;DYN_ARGS=TRUE&amp;DOC_NAME=FAT:FQL_AUDITING_CLIENT_TEMPLATE.FAT&amp;display_string=Audit&amp;VAR:KEY=TEHELWLYLG&amp;VAR:QUERY=RkZfRU5UUlBSX1ZBTF9EQUlMWSgzOTU5NCwsLCwsJ0RJTCcp&amp;WINDOW=FIRST_POPUP&amp;HEIGHT=450&amp;WIDTH=","450&amp;START_MAXIMIZED=FALSE&amp;VAR:CALENDAR=US&amp;VAR:SYMBOL=KEG&amp;VAR:INDEX=0"}</definedName>
    <definedName name="_816__FDSAUDITLINK__" hidden="1">{"fdsup://directions/FAT Viewer?action=UPDATE&amp;creator=factset&amp;DYN_ARGS=TRUE&amp;DOC_NAME=FAT:FQL_AUDITING_CLIENT_TEMPLATE.FAT&amp;display_string=Audit&amp;VAR:KEY=TEHELWLYLG&amp;VAR:QUERY=RkZfRU5UUlBSX1ZBTF9EQUlMWSgzOTU5NCwsLCwsJ0RJTCcp&amp;WINDOW=FIRST_POPUP&amp;HEIGHT=450&amp;WIDTH=","450&amp;START_MAXIMIZED=FALSE&amp;VAR:CALENDAR=US&amp;VAR:SYMBOL=KEG&amp;VAR:INDEX=0"}</definedName>
    <definedName name="_817__FDSAUDITLINK__" localSheetId="0" hidden="1">{"fdsup://directions/FAT Viewer?action=UPDATE&amp;creator=factset&amp;DYN_ARGS=TRUE&amp;DOC_NAME=FAT:FQL_AUDITING_CLIENT_TEMPLATE.FAT&amp;display_string=Audit&amp;VAR:KEY=LOJILUNSXI&amp;VAR:QUERY=RkZfRUJJVERBX09QRVIoTFRNLDM5NTg3KQ==&amp;WINDOW=FIRST_POPUP&amp;HEIGHT=450&amp;WIDTH=450&amp;START_MA","XIMIZED=FALSE&amp;VAR:CALENDAR=US&amp;VAR:SYMBOL=KEG&amp;VAR:INDEX=0"}</definedName>
    <definedName name="_817__FDSAUDITLINK__" hidden="1">{"fdsup://directions/FAT Viewer?action=UPDATE&amp;creator=factset&amp;DYN_ARGS=TRUE&amp;DOC_NAME=FAT:FQL_AUDITING_CLIENT_TEMPLATE.FAT&amp;display_string=Audit&amp;VAR:KEY=LOJILUNSXI&amp;VAR:QUERY=RkZfRUJJVERBX09QRVIoTFRNLDM5NTg3KQ==&amp;WINDOW=FIRST_POPUP&amp;HEIGHT=450&amp;WIDTH=450&amp;START_MA","XIMIZED=FALSE&amp;VAR:CALENDAR=US&amp;VAR:SYMBOL=KEG&amp;VAR:INDEX=0"}</definedName>
    <definedName name="_818__FDSAUDITLINK__" localSheetId="0" hidden="1">{"fdsup://directions/FAT Viewer?action=UPDATE&amp;creator=factset&amp;DYN_ARGS=TRUE&amp;DOC_NAME=FAT:FQL_AUDITING_CLIENT_TEMPLATE.FAT&amp;display_string=Audit&amp;VAR:KEY=VIVAFEDUVC&amp;VAR:QUERY=RkZfRU5UUlBSX1ZBTF9EQUlMWSgzOTU4NywsLCwsJ0RJTCcp&amp;WINDOW=FIRST_POPUP&amp;HEIGHT=450&amp;WIDTH=","450&amp;START_MAXIMIZED=FALSE&amp;VAR:CALENDAR=US&amp;VAR:SYMBOL=KEG&amp;VAR:INDEX=0"}</definedName>
    <definedName name="_818__FDSAUDITLINK__" hidden="1">{"fdsup://directions/FAT Viewer?action=UPDATE&amp;creator=factset&amp;DYN_ARGS=TRUE&amp;DOC_NAME=FAT:FQL_AUDITING_CLIENT_TEMPLATE.FAT&amp;display_string=Audit&amp;VAR:KEY=VIVAFEDUVC&amp;VAR:QUERY=RkZfRU5UUlBSX1ZBTF9EQUlMWSgzOTU4NywsLCwsJ0RJTCcp&amp;WINDOW=FIRST_POPUP&amp;HEIGHT=450&amp;WIDTH=","450&amp;START_MAXIMIZED=FALSE&amp;VAR:CALENDAR=US&amp;VAR:SYMBOL=KEG&amp;VAR:INDEX=0"}</definedName>
    <definedName name="_819__FDSAUDITLINK__" localSheetId="0" hidden="1">{"fdsup://directions/FAT Viewer?action=UPDATE&amp;creator=factset&amp;DYN_ARGS=TRUE&amp;DOC_NAME=FAT:FQL_AUDITING_CLIENT_TEMPLATE.FAT&amp;display_string=Audit&amp;VAR:KEY=VEXQVQVCDC&amp;VAR:QUERY=RkZfRUJJVERBX09QRVIoTFRNLDM5NTgwKQ==&amp;WINDOW=FIRST_POPUP&amp;HEIGHT=450&amp;WIDTH=450&amp;START_MA","XIMIZED=FALSE&amp;VAR:CALENDAR=US&amp;VAR:SYMBOL=KEG&amp;VAR:INDEX=0"}</definedName>
    <definedName name="_819__FDSAUDITLINK__" hidden="1">{"fdsup://directions/FAT Viewer?action=UPDATE&amp;creator=factset&amp;DYN_ARGS=TRUE&amp;DOC_NAME=FAT:FQL_AUDITING_CLIENT_TEMPLATE.FAT&amp;display_string=Audit&amp;VAR:KEY=VEXQVQVCDC&amp;VAR:QUERY=RkZfRUJJVERBX09QRVIoTFRNLDM5NTgwKQ==&amp;WINDOW=FIRST_POPUP&amp;HEIGHT=450&amp;WIDTH=450&amp;START_MA","XIMIZED=FALSE&amp;VAR:CALENDAR=US&amp;VAR:SYMBOL=KEG&amp;VAR:INDEX=0"}</definedName>
    <definedName name="_82____________123Graph_ECHART_1" hidden="1">#REF!</definedName>
    <definedName name="_82__123Graph_BCHART_4" hidden="1">#REF!</definedName>
    <definedName name="_82__123Graph_DCHART_11" hidden="1">#REF!</definedName>
    <definedName name="_82__123Graph_DCHART_30" hidden="1">#REF!</definedName>
    <definedName name="_82__123Graph_ECHART_12" hidden="1">#REF!</definedName>
    <definedName name="_82__FDSAUDITLINK__" localSheetId="0" hidden="1">{"fdsup://IBCentral/FAT Viewer?action=UPDATE&amp;creator=factset&amp;DOC_NAME=fat:reuters_qtrly_source_window.fat&amp;display_string=Audit&amp;DYN_ARGS=TRUE&amp;VAR:ID1=85461610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85461610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20__FDSAUDITLINK__" localSheetId="0" hidden="1">{"fdsup://directions/FAT Viewer?action=UPDATE&amp;creator=factset&amp;DYN_ARGS=TRUE&amp;DOC_NAME=FAT:FQL_AUDITING_CLIENT_TEMPLATE.FAT&amp;display_string=Audit&amp;VAR:KEY=PEJSNQLSFQ&amp;VAR:QUERY=RkZfRU5UUlBSX1ZBTF9EQUlMWSgzOTU4MCwsLCwsJ0RJTCcp&amp;WINDOW=FIRST_POPUP&amp;HEIGHT=450&amp;WIDTH=","450&amp;START_MAXIMIZED=FALSE&amp;VAR:CALENDAR=US&amp;VAR:SYMBOL=KEG&amp;VAR:INDEX=0"}</definedName>
    <definedName name="_820__FDSAUDITLINK__" hidden="1">{"fdsup://directions/FAT Viewer?action=UPDATE&amp;creator=factset&amp;DYN_ARGS=TRUE&amp;DOC_NAME=FAT:FQL_AUDITING_CLIENT_TEMPLATE.FAT&amp;display_string=Audit&amp;VAR:KEY=PEJSNQLSFQ&amp;VAR:QUERY=RkZfRU5UUlBSX1ZBTF9EQUlMWSgzOTU4MCwsLCwsJ0RJTCcp&amp;WINDOW=FIRST_POPUP&amp;HEIGHT=450&amp;WIDTH=","450&amp;START_MAXIMIZED=FALSE&amp;VAR:CALENDAR=US&amp;VAR:SYMBOL=KEG&amp;VAR:INDEX=0"}</definedName>
    <definedName name="_821__FDSAUDITLINK__" localSheetId="0" hidden="1">{"fdsup://directions/FAT Viewer?action=UPDATE&amp;creator=factset&amp;DYN_ARGS=TRUE&amp;DOC_NAME=FAT:FQL_AUDITING_CLIENT_TEMPLATE.FAT&amp;display_string=Audit&amp;VAR:KEY=ROJSHKNEZG&amp;VAR:QUERY=RkZfRUJJVERBX09QRVIoTFRNLDM5NTczKQ==&amp;WINDOW=FIRST_POPUP&amp;HEIGHT=450&amp;WIDTH=450&amp;START_MA","XIMIZED=FALSE&amp;VAR:CALENDAR=US&amp;VAR:SYMBOL=KEG&amp;VAR:INDEX=0"}</definedName>
    <definedName name="_821__FDSAUDITLINK__" hidden="1">{"fdsup://directions/FAT Viewer?action=UPDATE&amp;creator=factset&amp;DYN_ARGS=TRUE&amp;DOC_NAME=FAT:FQL_AUDITING_CLIENT_TEMPLATE.FAT&amp;display_string=Audit&amp;VAR:KEY=ROJSHKNEZG&amp;VAR:QUERY=RkZfRUJJVERBX09QRVIoTFRNLDM5NTczKQ==&amp;WINDOW=FIRST_POPUP&amp;HEIGHT=450&amp;WIDTH=450&amp;START_MA","XIMIZED=FALSE&amp;VAR:CALENDAR=US&amp;VAR:SYMBOL=KEG&amp;VAR:INDEX=0"}</definedName>
    <definedName name="_822__FDSAUDITLINK__" localSheetId="0" hidden="1">{"fdsup://directions/FAT Viewer?action=UPDATE&amp;creator=factset&amp;DYN_ARGS=TRUE&amp;DOC_NAME=FAT:FQL_AUDITING_CLIENT_TEMPLATE.FAT&amp;display_string=Audit&amp;VAR:KEY=HYLQREJEFE&amp;VAR:QUERY=RkZfRU5UUlBSX1ZBTF9EQUlMWSgzOTU3MywsLCwsJ0RJTCcp&amp;WINDOW=FIRST_POPUP&amp;HEIGHT=450&amp;WIDTH=","450&amp;START_MAXIMIZED=FALSE&amp;VAR:CALENDAR=US&amp;VAR:SYMBOL=KEG&amp;VAR:INDEX=0"}</definedName>
    <definedName name="_822__FDSAUDITLINK__" hidden="1">{"fdsup://directions/FAT Viewer?action=UPDATE&amp;creator=factset&amp;DYN_ARGS=TRUE&amp;DOC_NAME=FAT:FQL_AUDITING_CLIENT_TEMPLATE.FAT&amp;display_string=Audit&amp;VAR:KEY=HYLQREJEFE&amp;VAR:QUERY=RkZfRU5UUlBSX1ZBTF9EQUlMWSgzOTU3MywsLCwsJ0RJTCcp&amp;WINDOW=FIRST_POPUP&amp;HEIGHT=450&amp;WIDTH=","450&amp;START_MAXIMIZED=FALSE&amp;VAR:CALENDAR=US&amp;VAR:SYMBOL=KEG&amp;VAR:INDEX=0"}</definedName>
    <definedName name="_823__FDSAUDITLINK__" localSheetId="0" hidden="1">{"fdsup://directions/FAT Viewer?action=UPDATE&amp;creator=factset&amp;DYN_ARGS=TRUE&amp;DOC_NAME=FAT:FQL_AUDITING_CLIENT_TEMPLATE.FAT&amp;display_string=Audit&amp;VAR:KEY=ZCFEBOJYVS&amp;VAR:QUERY=RkZfRUJJVERBX09QRVIoTFRNLDM5NTY2KQ==&amp;WINDOW=FIRST_POPUP&amp;HEIGHT=450&amp;WIDTH=450&amp;START_MA","XIMIZED=FALSE&amp;VAR:CALENDAR=US&amp;VAR:SYMBOL=KEG&amp;VAR:INDEX=0"}</definedName>
    <definedName name="_823__FDSAUDITLINK__" hidden="1">{"fdsup://directions/FAT Viewer?action=UPDATE&amp;creator=factset&amp;DYN_ARGS=TRUE&amp;DOC_NAME=FAT:FQL_AUDITING_CLIENT_TEMPLATE.FAT&amp;display_string=Audit&amp;VAR:KEY=ZCFEBOJYVS&amp;VAR:QUERY=RkZfRUJJVERBX09QRVIoTFRNLDM5NTY2KQ==&amp;WINDOW=FIRST_POPUP&amp;HEIGHT=450&amp;WIDTH=450&amp;START_MA","XIMIZED=FALSE&amp;VAR:CALENDAR=US&amp;VAR:SYMBOL=KEG&amp;VAR:INDEX=0"}</definedName>
    <definedName name="_824__FDSAUDITLINK__" localSheetId="0" hidden="1">{"fdsup://directions/FAT Viewer?action=UPDATE&amp;creator=factset&amp;DYN_ARGS=TRUE&amp;DOC_NAME=FAT:FQL_AUDITING_CLIENT_TEMPLATE.FAT&amp;display_string=Audit&amp;VAR:KEY=NWTQDGVSBU&amp;VAR:QUERY=RkZfRU5UUlBSX1ZBTF9EQUlMWSgzOTU2NiwsLCwsJ0RJTCcp&amp;WINDOW=FIRST_POPUP&amp;HEIGHT=450&amp;WIDTH=","450&amp;START_MAXIMIZED=FALSE&amp;VAR:CALENDAR=US&amp;VAR:SYMBOL=KEG&amp;VAR:INDEX=0"}</definedName>
    <definedName name="_824__FDSAUDITLINK__" hidden="1">{"fdsup://directions/FAT Viewer?action=UPDATE&amp;creator=factset&amp;DYN_ARGS=TRUE&amp;DOC_NAME=FAT:FQL_AUDITING_CLIENT_TEMPLATE.FAT&amp;display_string=Audit&amp;VAR:KEY=NWTQDGVSBU&amp;VAR:QUERY=RkZfRU5UUlBSX1ZBTF9EQUlMWSgzOTU2NiwsLCwsJ0RJTCcp&amp;WINDOW=FIRST_POPUP&amp;HEIGHT=450&amp;WIDTH=","450&amp;START_MAXIMIZED=FALSE&amp;VAR:CALENDAR=US&amp;VAR:SYMBOL=KEG&amp;VAR:INDEX=0"}</definedName>
    <definedName name="_825__FDSAUDITLINK__" localSheetId="0" hidden="1">{"fdsup://directions/FAT Viewer?action=UPDATE&amp;creator=factset&amp;DYN_ARGS=TRUE&amp;DOC_NAME=FAT:FQL_AUDITING_CLIENT_TEMPLATE.FAT&amp;display_string=Audit&amp;VAR:KEY=VEXWJKHGVC&amp;VAR:QUERY=RkZfRUJJVERBX09QRVIoTFRNLDM5NTU5KQ==&amp;WINDOW=FIRST_POPUP&amp;HEIGHT=450&amp;WIDTH=450&amp;START_MA","XIMIZED=FALSE&amp;VAR:CALENDAR=US&amp;VAR:SYMBOL=KEG&amp;VAR:INDEX=0"}</definedName>
    <definedName name="_825__FDSAUDITLINK__" hidden="1">{"fdsup://directions/FAT Viewer?action=UPDATE&amp;creator=factset&amp;DYN_ARGS=TRUE&amp;DOC_NAME=FAT:FQL_AUDITING_CLIENT_TEMPLATE.FAT&amp;display_string=Audit&amp;VAR:KEY=VEXWJKHGVC&amp;VAR:QUERY=RkZfRUJJVERBX09QRVIoTFRNLDM5NTU5KQ==&amp;WINDOW=FIRST_POPUP&amp;HEIGHT=450&amp;WIDTH=450&amp;START_MA","XIMIZED=FALSE&amp;VAR:CALENDAR=US&amp;VAR:SYMBOL=KEG&amp;VAR:INDEX=0"}</definedName>
    <definedName name="_826__FDSAUDITLINK__" localSheetId="0" hidden="1">{"fdsup://directions/FAT Viewer?action=UPDATE&amp;creator=factset&amp;DYN_ARGS=TRUE&amp;DOC_NAME=FAT:FQL_AUDITING_CLIENT_TEMPLATE.FAT&amp;display_string=Audit&amp;VAR:KEY=NYFOPIVCTE&amp;VAR:QUERY=RkZfRU5UUlBSX1ZBTF9EQUlMWSgzOTU1OSwsLCwsJ0RJTCcp&amp;WINDOW=FIRST_POPUP&amp;HEIGHT=450&amp;WIDTH=","450&amp;START_MAXIMIZED=FALSE&amp;VAR:CALENDAR=US&amp;VAR:SYMBOL=KEG&amp;VAR:INDEX=0"}</definedName>
    <definedName name="_826__FDSAUDITLINK__" hidden="1">{"fdsup://directions/FAT Viewer?action=UPDATE&amp;creator=factset&amp;DYN_ARGS=TRUE&amp;DOC_NAME=FAT:FQL_AUDITING_CLIENT_TEMPLATE.FAT&amp;display_string=Audit&amp;VAR:KEY=NYFOPIVCTE&amp;VAR:QUERY=RkZfRU5UUlBSX1ZBTF9EQUlMWSgzOTU1OSwsLCwsJ0RJTCcp&amp;WINDOW=FIRST_POPUP&amp;HEIGHT=450&amp;WIDTH=","450&amp;START_MAXIMIZED=FALSE&amp;VAR:CALENDAR=US&amp;VAR:SYMBOL=KEG&amp;VAR:INDEX=0"}</definedName>
    <definedName name="_827__FDSAUDITLINK__" localSheetId="0" hidden="1">{"fdsup://directions/FAT Viewer?action=UPDATE&amp;creator=factset&amp;DYN_ARGS=TRUE&amp;DOC_NAME=FAT:FQL_AUDITING_CLIENT_TEMPLATE.FAT&amp;display_string=Audit&amp;VAR:KEY=HIZORKXOXM&amp;VAR:QUERY=RkZfRUJJVERBX09QRVIoTFRNLDM5NTUyKQ==&amp;WINDOW=FIRST_POPUP&amp;HEIGHT=450&amp;WIDTH=450&amp;START_MA","XIMIZED=FALSE&amp;VAR:CALENDAR=US&amp;VAR:SYMBOL=KEG&amp;VAR:INDEX=0"}</definedName>
    <definedName name="_827__FDSAUDITLINK__" hidden="1">{"fdsup://directions/FAT Viewer?action=UPDATE&amp;creator=factset&amp;DYN_ARGS=TRUE&amp;DOC_NAME=FAT:FQL_AUDITING_CLIENT_TEMPLATE.FAT&amp;display_string=Audit&amp;VAR:KEY=HIZORKXOXM&amp;VAR:QUERY=RkZfRUJJVERBX09QRVIoTFRNLDM5NTUyKQ==&amp;WINDOW=FIRST_POPUP&amp;HEIGHT=450&amp;WIDTH=450&amp;START_MA","XIMIZED=FALSE&amp;VAR:CALENDAR=US&amp;VAR:SYMBOL=KEG&amp;VAR:INDEX=0"}</definedName>
    <definedName name="_828__FDSAUDITLINK__" localSheetId="0" hidden="1">{"fdsup://directions/FAT Viewer?action=UPDATE&amp;creator=factset&amp;DYN_ARGS=TRUE&amp;DOC_NAME=FAT:FQL_AUDITING_CLIENT_TEMPLATE.FAT&amp;display_string=Audit&amp;VAR:KEY=LCRULGTAXM&amp;VAR:QUERY=RkZfRU5UUlBSX1ZBTF9EQUlMWSgzOTU1MiwsLCwsJ0RJTCcp&amp;WINDOW=FIRST_POPUP&amp;HEIGHT=450&amp;WIDTH=","450&amp;START_MAXIMIZED=FALSE&amp;VAR:CALENDAR=US&amp;VAR:SYMBOL=KEG&amp;VAR:INDEX=0"}</definedName>
    <definedName name="_828__FDSAUDITLINK__" hidden="1">{"fdsup://directions/FAT Viewer?action=UPDATE&amp;creator=factset&amp;DYN_ARGS=TRUE&amp;DOC_NAME=FAT:FQL_AUDITING_CLIENT_TEMPLATE.FAT&amp;display_string=Audit&amp;VAR:KEY=LCRULGTAXM&amp;VAR:QUERY=RkZfRU5UUlBSX1ZBTF9EQUlMWSgzOTU1MiwsLCwsJ0RJTCcp&amp;WINDOW=FIRST_POPUP&amp;HEIGHT=450&amp;WIDTH=","450&amp;START_MAXIMIZED=FALSE&amp;VAR:CALENDAR=US&amp;VAR:SYMBOL=KEG&amp;VAR:INDEX=0"}</definedName>
    <definedName name="_829__FDSAUDITLINK__" localSheetId="0" hidden="1">{"fdsup://directions/FAT Viewer?action=UPDATE&amp;creator=factset&amp;DYN_ARGS=TRUE&amp;DOC_NAME=FAT:FQL_AUDITING_CLIENT_TEMPLATE.FAT&amp;display_string=Audit&amp;VAR:KEY=TSZYHCTMHA&amp;VAR:QUERY=RkZfRUJJVERBX09QRVIoTFRNLDM5NTQ1KQ==&amp;WINDOW=FIRST_POPUP&amp;HEIGHT=450&amp;WIDTH=450&amp;START_MA","XIMIZED=FALSE&amp;VAR:CALENDAR=US&amp;VAR:SYMBOL=KEG&amp;VAR:INDEX=0"}</definedName>
    <definedName name="_829__FDSAUDITLINK__" hidden="1">{"fdsup://directions/FAT Viewer?action=UPDATE&amp;creator=factset&amp;DYN_ARGS=TRUE&amp;DOC_NAME=FAT:FQL_AUDITING_CLIENT_TEMPLATE.FAT&amp;display_string=Audit&amp;VAR:KEY=TSZYHCTMHA&amp;VAR:QUERY=RkZfRUJJVERBX09QRVIoTFRNLDM5NTQ1KQ==&amp;WINDOW=FIRST_POPUP&amp;HEIGHT=450&amp;WIDTH=450&amp;START_MA","XIMIZED=FALSE&amp;VAR:CALENDAR=US&amp;VAR:SYMBOL=KEG&amp;VAR:INDEX=0"}</definedName>
    <definedName name="_83____________123Graph_FCHART_1" hidden="1">#REF!</definedName>
    <definedName name="_83__123Graph_BCHART_5" hidden="1">#REF!</definedName>
    <definedName name="_83__123Graph_CCHART_2" hidden="1">#REF!</definedName>
    <definedName name="_83__123Graph_LBL_ACHART_1" hidden="1">#REF!</definedName>
    <definedName name="_83__123Graph_LBL_ACHART_3" hidden="1">#REF!</definedName>
    <definedName name="_83__FDSAUDITLINK__" localSheetId="0" hidden="1">{"fdsup://IBCentral/FAT Viewer?action=UPDATE&amp;creator=factset&amp;DOC_NAME=fat:reuters_qtrly_source_window.fat&amp;display_string=Audit&amp;DYN_ARGS=TRUE&amp;VAR:ID1=85461610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85461610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30__FDSAUDITLINK__" localSheetId="0" hidden="1">{"fdsup://directions/FAT Viewer?action=UPDATE&amp;creator=factset&amp;DYN_ARGS=TRUE&amp;DOC_NAME=FAT:FQL_AUDITING_CLIENT_TEMPLATE.FAT&amp;display_string=Audit&amp;VAR:KEY=LOVKZQJWJK&amp;VAR:QUERY=RkZfRU5UUlBSX1ZBTF9EQUlMWSgzOTU0NSwsLCwsJ0RJTCcp&amp;WINDOW=FIRST_POPUP&amp;HEIGHT=450&amp;WIDTH=","450&amp;START_MAXIMIZED=FALSE&amp;VAR:CALENDAR=US&amp;VAR:SYMBOL=KEG&amp;VAR:INDEX=0"}</definedName>
    <definedName name="_830__FDSAUDITLINK__" hidden="1">{"fdsup://directions/FAT Viewer?action=UPDATE&amp;creator=factset&amp;DYN_ARGS=TRUE&amp;DOC_NAME=FAT:FQL_AUDITING_CLIENT_TEMPLATE.FAT&amp;display_string=Audit&amp;VAR:KEY=LOVKZQJWJK&amp;VAR:QUERY=RkZfRU5UUlBSX1ZBTF9EQUlMWSgzOTU0NSwsLCwsJ0RJTCcp&amp;WINDOW=FIRST_POPUP&amp;HEIGHT=450&amp;WIDTH=","450&amp;START_MAXIMIZED=FALSE&amp;VAR:CALENDAR=US&amp;VAR:SYMBOL=KEG&amp;VAR:INDEX=0"}</definedName>
    <definedName name="_831__FDSAUDITLINK__" localSheetId="0" hidden="1">{"fdsup://directions/FAT Viewer?action=UPDATE&amp;creator=factset&amp;DYN_ARGS=TRUE&amp;DOC_NAME=FAT:FQL_AUDITING_CLIENT_TEMPLATE.FAT&amp;display_string=Audit&amp;VAR:KEY=JSPGLSHIHK&amp;VAR:QUERY=RkZfRUJJVERBX09QRVIoTFRNLDM5NTM4KQ==&amp;WINDOW=FIRST_POPUP&amp;HEIGHT=450&amp;WIDTH=450&amp;START_MA","XIMIZED=FALSE&amp;VAR:CALENDAR=US&amp;VAR:SYMBOL=KEG&amp;VAR:INDEX=0"}</definedName>
    <definedName name="_831__FDSAUDITLINK__" hidden="1">{"fdsup://directions/FAT Viewer?action=UPDATE&amp;creator=factset&amp;DYN_ARGS=TRUE&amp;DOC_NAME=FAT:FQL_AUDITING_CLIENT_TEMPLATE.FAT&amp;display_string=Audit&amp;VAR:KEY=JSPGLSHIHK&amp;VAR:QUERY=RkZfRUJJVERBX09QRVIoTFRNLDM5NTM4KQ==&amp;WINDOW=FIRST_POPUP&amp;HEIGHT=450&amp;WIDTH=450&amp;START_MA","XIMIZED=FALSE&amp;VAR:CALENDAR=US&amp;VAR:SYMBOL=KEG&amp;VAR:INDEX=0"}</definedName>
    <definedName name="_832__FDSAUDITLINK__" localSheetId="0" hidden="1">{"fdsup://directions/FAT Viewer?action=UPDATE&amp;creator=factset&amp;DYN_ARGS=TRUE&amp;DOC_NAME=FAT:FQL_AUDITING_CLIENT_TEMPLATE.FAT&amp;display_string=Audit&amp;VAR:KEY=JSPCNOFSDG&amp;VAR:QUERY=RkZfRU5UUlBSX1ZBTF9EQUlMWSgzOTUzOCwsLCwsJ0RJTCcp&amp;WINDOW=FIRST_POPUP&amp;HEIGHT=450&amp;WIDTH=","450&amp;START_MAXIMIZED=FALSE&amp;VAR:CALENDAR=US&amp;VAR:SYMBOL=KEG&amp;VAR:INDEX=0"}</definedName>
    <definedName name="_832__FDSAUDITLINK__" hidden="1">{"fdsup://directions/FAT Viewer?action=UPDATE&amp;creator=factset&amp;DYN_ARGS=TRUE&amp;DOC_NAME=FAT:FQL_AUDITING_CLIENT_TEMPLATE.FAT&amp;display_string=Audit&amp;VAR:KEY=JSPCNOFSDG&amp;VAR:QUERY=RkZfRU5UUlBSX1ZBTF9EQUlMWSgzOTUzOCwsLCwsJ0RJTCcp&amp;WINDOW=FIRST_POPUP&amp;HEIGHT=450&amp;WIDTH=","450&amp;START_MAXIMIZED=FALSE&amp;VAR:CALENDAR=US&amp;VAR:SYMBOL=KEG&amp;VAR:INDEX=0"}</definedName>
    <definedName name="_833__FDSAUDITLINK__" localSheetId="0" hidden="1">{"fdsup://directions/FAT Viewer?action=UPDATE&amp;creator=factset&amp;DYN_ARGS=TRUE&amp;DOC_NAME=FAT:FQL_AUDITING_CLIENT_TEMPLATE.FAT&amp;display_string=Audit&amp;VAR:KEY=PGDWJEREXM&amp;VAR:QUERY=RkZfRUJJVERBX09QRVIoTFRNLDM5NTMxKQ==&amp;WINDOW=FIRST_POPUP&amp;HEIGHT=450&amp;WIDTH=450&amp;START_MA","XIMIZED=FALSE&amp;VAR:CALENDAR=US&amp;VAR:SYMBOL=KEG&amp;VAR:INDEX=0"}</definedName>
    <definedName name="_833__FDSAUDITLINK__" hidden="1">{"fdsup://directions/FAT Viewer?action=UPDATE&amp;creator=factset&amp;DYN_ARGS=TRUE&amp;DOC_NAME=FAT:FQL_AUDITING_CLIENT_TEMPLATE.FAT&amp;display_string=Audit&amp;VAR:KEY=PGDWJEREXM&amp;VAR:QUERY=RkZfRUJJVERBX09QRVIoTFRNLDM5NTMxKQ==&amp;WINDOW=FIRST_POPUP&amp;HEIGHT=450&amp;WIDTH=450&amp;START_MA","XIMIZED=FALSE&amp;VAR:CALENDAR=US&amp;VAR:SYMBOL=KEG&amp;VAR:INDEX=0"}</definedName>
    <definedName name="_834__FDSAUDITLINK__" localSheetId="0" hidden="1">{"fdsup://directions/FAT Viewer?action=UPDATE&amp;creator=factset&amp;DYN_ARGS=TRUE&amp;DOC_NAME=FAT:FQL_AUDITING_CLIENT_TEMPLATE.FAT&amp;display_string=Audit&amp;VAR:KEY=JIHGRGXURY&amp;VAR:QUERY=RkZfRU5UUlBSX1ZBTF9EQUlMWSgzOTUzMSwsLCwsJ0RJTCcp&amp;WINDOW=FIRST_POPUP&amp;HEIGHT=450&amp;WIDTH=","450&amp;START_MAXIMIZED=FALSE&amp;VAR:CALENDAR=US&amp;VAR:SYMBOL=KEG&amp;VAR:INDEX=0"}</definedName>
    <definedName name="_834__FDSAUDITLINK__" hidden="1">{"fdsup://directions/FAT Viewer?action=UPDATE&amp;creator=factset&amp;DYN_ARGS=TRUE&amp;DOC_NAME=FAT:FQL_AUDITING_CLIENT_TEMPLATE.FAT&amp;display_string=Audit&amp;VAR:KEY=JIHGRGXURY&amp;VAR:QUERY=RkZfRU5UUlBSX1ZBTF9EQUlMWSgzOTUzMSwsLCwsJ0RJTCcp&amp;WINDOW=FIRST_POPUP&amp;HEIGHT=450&amp;WIDTH=","450&amp;START_MAXIMIZED=FALSE&amp;VAR:CALENDAR=US&amp;VAR:SYMBOL=KEG&amp;VAR:INDEX=0"}</definedName>
    <definedName name="_835__FDSAUDITLINK__" localSheetId="0" hidden="1">{"fdsup://directions/FAT Viewer?action=UPDATE&amp;creator=factset&amp;DYN_ARGS=TRUE&amp;DOC_NAME=FAT:FQL_AUDITING_CLIENT_TEMPLATE.FAT&amp;display_string=Audit&amp;VAR:KEY=RQVCBMFOFC&amp;VAR:QUERY=RkZfRUJJVERBX09QRVIoTFRNLDM5NTI0KQ==&amp;WINDOW=FIRST_POPUP&amp;HEIGHT=450&amp;WIDTH=450&amp;START_MA","XIMIZED=FALSE&amp;VAR:CALENDAR=US&amp;VAR:SYMBOL=KEG&amp;VAR:INDEX=0"}</definedName>
    <definedName name="_835__FDSAUDITLINK__" hidden="1">{"fdsup://directions/FAT Viewer?action=UPDATE&amp;creator=factset&amp;DYN_ARGS=TRUE&amp;DOC_NAME=FAT:FQL_AUDITING_CLIENT_TEMPLATE.FAT&amp;display_string=Audit&amp;VAR:KEY=RQVCBMFOFC&amp;VAR:QUERY=RkZfRUJJVERBX09QRVIoTFRNLDM5NTI0KQ==&amp;WINDOW=FIRST_POPUP&amp;HEIGHT=450&amp;WIDTH=450&amp;START_MA","XIMIZED=FALSE&amp;VAR:CALENDAR=US&amp;VAR:SYMBOL=KEG&amp;VAR:INDEX=0"}</definedName>
    <definedName name="_836__FDSAUDITLINK__" localSheetId="0" hidden="1">{"fdsup://directions/FAT Viewer?action=UPDATE&amp;creator=factset&amp;DYN_ARGS=TRUE&amp;DOC_NAME=FAT:FQL_AUDITING_CLIENT_TEMPLATE.FAT&amp;display_string=Audit&amp;VAR:KEY=DIPAHADSPS&amp;VAR:QUERY=RkZfRU5UUlBSX1ZBTF9EQUlMWSgzOTUyNCwsLCwsJ0RJTCcp&amp;WINDOW=FIRST_POPUP&amp;HEIGHT=450&amp;WIDTH=","450&amp;START_MAXIMIZED=FALSE&amp;VAR:CALENDAR=US&amp;VAR:SYMBOL=KEG&amp;VAR:INDEX=0"}</definedName>
    <definedName name="_836__FDSAUDITLINK__" hidden="1">{"fdsup://directions/FAT Viewer?action=UPDATE&amp;creator=factset&amp;DYN_ARGS=TRUE&amp;DOC_NAME=FAT:FQL_AUDITING_CLIENT_TEMPLATE.FAT&amp;display_string=Audit&amp;VAR:KEY=DIPAHADSPS&amp;VAR:QUERY=RkZfRU5UUlBSX1ZBTF9EQUlMWSgzOTUyNCwsLCwsJ0RJTCcp&amp;WINDOW=FIRST_POPUP&amp;HEIGHT=450&amp;WIDTH=","450&amp;START_MAXIMIZED=FALSE&amp;VAR:CALENDAR=US&amp;VAR:SYMBOL=KEG&amp;VAR:INDEX=0"}</definedName>
    <definedName name="_837__FDSAUDITLINK__" localSheetId="0" hidden="1">{"fdsup://directions/FAT Viewer?action=UPDATE&amp;creator=factset&amp;DYN_ARGS=TRUE&amp;DOC_NAME=FAT:FQL_AUDITING_CLIENT_TEMPLATE.FAT&amp;display_string=Audit&amp;VAR:KEY=LUJILIDKJC&amp;VAR:QUERY=RkZfRUJJVERBX09QRVIoTFRNLDM5NTE3KQ==&amp;WINDOW=FIRST_POPUP&amp;HEIGHT=450&amp;WIDTH=450&amp;START_MA","XIMIZED=FALSE&amp;VAR:CALENDAR=US&amp;VAR:SYMBOL=KEG&amp;VAR:INDEX=0"}</definedName>
    <definedName name="_837__FDSAUDITLINK__" hidden="1">{"fdsup://directions/FAT Viewer?action=UPDATE&amp;creator=factset&amp;DYN_ARGS=TRUE&amp;DOC_NAME=FAT:FQL_AUDITING_CLIENT_TEMPLATE.FAT&amp;display_string=Audit&amp;VAR:KEY=LUJILIDKJC&amp;VAR:QUERY=RkZfRUJJVERBX09QRVIoTFRNLDM5NTE3KQ==&amp;WINDOW=FIRST_POPUP&amp;HEIGHT=450&amp;WIDTH=450&amp;START_MA","XIMIZED=FALSE&amp;VAR:CALENDAR=US&amp;VAR:SYMBOL=KEG&amp;VAR:INDEX=0"}</definedName>
    <definedName name="_838__FDSAUDITLINK__" localSheetId="0" hidden="1">{"fdsup://directions/FAT Viewer?action=UPDATE&amp;creator=factset&amp;DYN_ARGS=TRUE&amp;DOC_NAME=FAT:FQL_AUDITING_CLIENT_TEMPLATE.FAT&amp;display_string=Audit&amp;VAR:KEY=RELONKJYVA&amp;VAR:QUERY=RkZfRU5UUlBSX1ZBTF9EQUlMWSgzOTUxNywsLCwsJ0RJTCcp&amp;WINDOW=FIRST_POPUP&amp;HEIGHT=450&amp;WIDTH=","450&amp;START_MAXIMIZED=FALSE&amp;VAR:CALENDAR=US&amp;VAR:SYMBOL=KEG&amp;VAR:INDEX=0"}</definedName>
    <definedName name="_838__FDSAUDITLINK__" hidden="1">{"fdsup://directions/FAT Viewer?action=UPDATE&amp;creator=factset&amp;DYN_ARGS=TRUE&amp;DOC_NAME=FAT:FQL_AUDITING_CLIENT_TEMPLATE.FAT&amp;display_string=Audit&amp;VAR:KEY=RELONKJYVA&amp;VAR:QUERY=RkZfRU5UUlBSX1ZBTF9EQUlMWSgzOTUxNywsLCwsJ0RJTCcp&amp;WINDOW=FIRST_POPUP&amp;HEIGHT=450&amp;WIDTH=","450&amp;START_MAXIMIZED=FALSE&amp;VAR:CALENDAR=US&amp;VAR:SYMBOL=KEG&amp;VAR:INDEX=0"}</definedName>
    <definedName name="_839__FDSAUDITLINK__" localSheetId="0" hidden="1">{"fdsup://directions/FAT Viewer?action=UPDATE&amp;creator=factset&amp;DYN_ARGS=TRUE&amp;DOC_NAME=FAT:FQL_AUDITING_CLIENT_TEMPLATE.FAT&amp;display_string=Audit&amp;VAR:KEY=NKZUPADUFQ&amp;VAR:QUERY=RkZfRUJJVERBX09QRVIoTFRNLDM5NTEwKQ==&amp;WINDOW=FIRST_POPUP&amp;HEIGHT=450&amp;WIDTH=450&amp;START_MA","XIMIZED=FALSE&amp;VAR:CALENDAR=US&amp;VAR:SYMBOL=KEG&amp;VAR:INDEX=0"}</definedName>
    <definedName name="_839__FDSAUDITLINK__" hidden="1">{"fdsup://directions/FAT Viewer?action=UPDATE&amp;creator=factset&amp;DYN_ARGS=TRUE&amp;DOC_NAME=FAT:FQL_AUDITING_CLIENT_TEMPLATE.FAT&amp;display_string=Audit&amp;VAR:KEY=NKZUPADUFQ&amp;VAR:QUERY=RkZfRUJJVERBX09QRVIoTFRNLDM5NTEwKQ==&amp;WINDOW=FIRST_POPUP&amp;HEIGHT=450&amp;WIDTH=450&amp;START_MA","XIMIZED=FALSE&amp;VAR:CALENDAR=US&amp;VAR:SYMBOL=KEG&amp;VAR:INDEX=0"}</definedName>
    <definedName name="_84_______________123Graph_ACHART_3" hidden="1">#REF!</definedName>
    <definedName name="_84____________123Graph_XCHART_1" hidden="1">#REF!</definedName>
    <definedName name="_84__123Graph_BCHART_6" hidden="1">#REF!</definedName>
    <definedName name="_84__123Graph_CCHART_25" hidden="1">#REF!</definedName>
    <definedName name="_84__123Graph_LBL_ACHART_3" hidden="1">#REF!</definedName>
    <definedName name="_84__123Graph_LBL_BCHART_2" hidden="1">#REF!</definedName>
    <definedName name="_84__FDSAUDITLINK__" localSheetId="0" hidden="1">{"fdsup://IBCentral/FAT Viewer?action=UPDATE&amp;creator=factset&amp;DOC_NAME=fat:reuters_qtrly_source_window.fat&amp;display_string=Audit&amp;DYN_ARGS=TRUE&amp;VAR:ID1=85461610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85461610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40__FDSAUDITLINK__" localSheetId="0" hidden="1">{"fdsup://directions/FAT Viewer?action=UPDATE&amp;creator=factset&amp;DYN_ARGS=TRUE&amp;DOC_NAME=FAT:FQL_AUDITING_CLIENT_TEMPLATE.FAT&amp;display_string=Audit&amp;VAR:KEY=NSPEPYZAJM&amp;VAR:QUERY=RkZfRU5UUlBSX1ZBTF9EQUlMWSgzOTUxMCwsLCwsJ0RJTCcp&amp;WINDOW=FIRST_POPUP&amp;HEIGHT=450&amp;WIDTH=","450&amp;START_MAXIMIZED=FALSE&amp;VAR:CALENDAR=US&amp;VAR:SYMBOL=KEG&amp;VAR:INDEX=0"}</definedName>
    <definedName name="_840__FDSAUDITLINK__" hidden="1">{"fdsup://directions/FAT Viewer?action=UPDATE&amp;creator=factset&amp;DYN_ARGS=TRUE&amp;DOC_NAME=FAT:FQL_AUDITING_CLIENT_TEMPLATE.FAT&amp;display_string=Audit&amp;VAR:KEY=NSPEPYZAJM&amp;VAR:QUERY=RkZfRU5UUlBSX1ZBTF9EQUlMWSgzOTUxMCwsLCwsJ0RJTCcp&amp;WINDOW=FIRST_POPUP&amp;HEIGHT=450&amp;WIDTH=","450&amp;START_MAXIMIZED=FALSE&amp;VAR:CALENDAR=US&amp;VAR:SYMBOL=KEG&amp;VAR:INDEX=0"}</definedName>
    <definedName name="_841__FDSAUDITLINK__" localSheetId="0" hidden="1">{"fdsup://directions/FAT Viewer?action=UPDATE&amp;creator=factset&amp;DYN_ARGS=TRUE&amp;DOC_NAME=FAT:FQL_AUDITING_CLIENT_TEMPLATE.FAT&amp;display_string=Audit&amp;VAR:KEY=RCPGTMNGZU&amp;VAR:QUERY=RkZfRUJJVERBX09QRVIoTFRNLDM5NTAzKQ==&amp;WINDOW=FIRST_POPUP&amp;HEIGHT=450&amp;WIDTH=450&amp;START_MA","XIMIZED=FALSE&amp;VAR:CALENDAR=US&amp;VAR:SYMBOL=KEG&amp;VAR:INDEX=0"}</definedName>
    <definedName name="_841__FDSAUDITLINK__" hidden="1">{"fdsup://directions/FAT Viewer?action=UPDATE&amp;creator=factset&amp;DYN_ARGS=TRUE&amp;DOC_NAME=FAT:FQL_AUDITING_CLIENT_TEMPLATE.FAT&amp;display_string=Audit&amp;VAR:KEY=RCPGTMNGZU&amp;VAR:QUERY=RkZfRUJJVERBX09QRVIoTFRNLDM5NTAzKQ==&amp;WINDOW=FIRST_POPUP&amp;HEIGHT=450&amp;WIDTH=450&amp;START_MA","XIMIZED=FALSE&amp;VAR:CALENDAR=US&amp;VAR:SYMBOL=KEG&amp;VAR:INDEX=0"}</definedName>
    <definedName name="_842__FDSAUDITLINK__" localSheetId="0" hidden="1">{"fdsup://directions/FAT Viewer?action=UPDATE&amp;creator=factset&amp;DYN_ARGS=TRUE&amp;DOC_NAME=FAT:FQL_AUDITING_CLIENT_TEMPLATE.FAT&amp;display_string=Audit&amp;VAR:KEY=FUXGVYJWLQ&amp;VAR:QUERY=RkZfRU5UUlBSX1ZBTF9EQUlMWSgzOTUwMywsLCwsJ0RJTCcp&amp;WINDOW=FIRST_POPUP&amp;HEIGHT=450&amp;WIDTH=","450&amp;START_MAXIMIZED=FALSE&amp;VAR:CALENDAR=US&amp;VAR:SYMBOL=KEG&amp;VAR:INDEX=0"}</definedName>
    <definedName name="_842__FDSAUDITLINK__" hidden="1">{"fdsup://directions/FAT Viewer?action=UPDATE&amp;creator=factset&amp;DYN_ARGS=TRUE&amp;DOC_NAME=FAT:FQL_AUDITING_CLIENT_TEMPLATE.FAT&amp;display_string=Audit&amp;VAR:KEY=FUXGVYJWLQ&amp;VAR:QUERY=RkZfRU5UUlBSX1ZBTF9EQUlMWSgzOTUwMywsLCwsJ0RJTCcp&amp;WINDOW=FIRST_POPUP&amp;HEIGHT=450&amp;WIDTH=","450&amp;START_MAXIMIZED=FALSE&amp;VAR:CALENDAR=US&amp;VAR:SYMBOL=KEG&amp;VAR:INDEX=0"}</definedName>
    <definedName name="_843__FDSAUDITLINK__" localSheetId="0" hidden="1">{"fdsup://directions/FAT Viewer?action=UPDATE&amp;creator=factset&amp;DYN_ARGS=TRUE&amp;DOC_NAME=FAT:FQL_AUDITING_CLIENT_TEMPLATE.FAT&amp;display_string=Audit&amp;VAR:KEY=PSZKPOZKTS&amp;VAR:QUERY=RkZfRUJJVERBX09QRVIoTFRNLDM5NDk2KQ==&amp;WINDOW=FIRST_POPUP&amp;HEIGHT=450&amp;WIDTH=450&amp;START_MA","XIMIZED=FALSE&amp;VAR:CALENDAR=US&amp;VAR:SYMBOL=KEG&amp;VAR:INDEX=0"}</definedName>
    <definedName name="_843__FDSAUDITLINK__" hidden="1">{"fdsup://directions/FAT Viewer?action=UPDATE&amp;creator=factset&amp;DYN_ARGS=TRUE&amp;DOC_NAME=FAT:FQL_AUDITING_CLIENT_TEMPLATE.FAT&amp;display_string=Audit&amp;VAR:KEY=PSZKPOZKTS&amp;VAR:QUERY=RkZfRUJJVERBX09QRVIoTFRNLDM5NDk2KQ==&amp;WINDOW=FIRST_POPUP&amp;HEIGHT=450&amp;WIDTH=450&amp;START_MA","XIMIZED=FALSE&amp;VAR:CALENDAR=US&amp;VAR:SYMBOL=KEG&amp;VAR:INDEX=0"}</definedName>
    <definedName name="_844__FDSAUDITLINK__" localSheetId="0" hidden="1">{"fdsup://directions/FAT Viewer?action=UPDATE&amp;creator=factset&amp;DYN_ARGS=TRUE&amp;DOC_NAME=FAT:FQL_AUDITING_CLIENT_TEMPLATE.FAT&amp;display_string=Audit&amp;VAR:KEY=RMVKXQJSHO&amp;VAR:QUERY=RkZfRU5UUlBSX1ZBTF9EQUlMWSgzOTQ5NiwsLCwsJ0RJTCcp&amp;WINDOW=FIRST_POPUP&amp;HEIGHT=450&amp;WIDTH=","450&amp;START_MAXIMIZED=FALSE&amp;VAR:CALENDAR=US&amp;VAR:SYMBOL=KEG&amp;VAR:INDEX=0"}</definedName>
    <definedName name="_844__FDSAUDITLINK__" hidden="1">{"fdsup://directions/FAT Viewer?action=UPDATE&amp;creator=factset&amp;DYN_ARGS=TRUE&amp;DOC_NAME=FAT:FQL_AUDITING_CLIENT_TEMPLATE.FAT&amp;display_string=Audit&amp;VAR:KEY=RMVKXQJSHO&amp;VAR:QUERY=RkZfRU5UUlBSX1ZBTF9EQUlMWSgzOTQ5NiwsLCwsJ0RJTCcp&amp;WINDOW=FIRST_POPUP&amp;HEIGHT=450&amp;WIDTH=","450&amp;START_MAXIMIZED=FALSE&amp;VAR:CALENDAR=US&amp;VAR:SYMBOL=KEG&amp;VAR:INDEX=0"}</definedName>
    <definedName name="_845__FDSAUDITLINK__" localSheetId="0" hidden="1">{"fdsup://directions/FAT Viewer?action=UPDATE&amp;creator=factset&amp;DYN_ARGS=TRUE&amp;DOC_NAME=FAT:FQL_AUDITING_CLIENT_TEMPLATE.FAT&amp;display_string=Audit&amp;VAR:KEY=VQZUTGNEVY&amp;VAR:QUERY=RkZfRUJJVERBX09QRVIoTFRNLDM5NDg5KQ==&amp;WINDOW=FIRST_POPUP&amp;HEIGHT=450&amp;WIDTH=450&amp;START_MA","XIMIZED=FALSE&amp;VAR:CALENDAR=US&amp;VAR:SYMBOL=KEG&amp;VAR:INDEX=0"}</definedName>
    <definedName name="_845__FDSAUDITLINK__" hidden="1">{"fdsup://directions/FAT Viewer?action=UPDATE&amp;creator=factset&amp;DYN_ARGS=TRUE&amp;DOC_NAME=FAT:FQL_AUDITING_CLIENT_TEMPLATE.FAT&amp;display_string=Audit&amp;VAR:KEY=VQZUTGNEVY&amp;VAR:QUERY=RkZfRUJJVERBX09QRVIoTFRNLDM5NDg5KQ==&amp;WINDOW=FIRST_POPUP&amp;HEIGHT=450&amp;WIDTH=450&amp;START_MA","XIMIZED=FALSE&amp;VAR:CALENDAR=US&amp;VAR:SYMBOL=KEG&amp;VAR:INDEX=0"}</definedName>
    <definedName name="_846__FDSAUDITLINK__" localSheetId="0" hidden="1">{"fdsup://directions/FAT Viewer?action=UPDATE&amp;creator=factset&amp;DYN_ARGS=TRUE&amp;DOC_NAME=FAT:FQL_AUDITING_CLIENT_TEMPLATE.FAT&amp;display_string=Audit&amp;VAR:KEY=DCJGFGPKZM&amp;VAR:QUERY=RkZfRU5UUlBSX1ZBTF9EQUlMWSgzOTQ4OSwsLCwsJ0RJTCcp&amp;WINDOW=FIRST_POPUP&amp;HEIGHT=450&amp;WIDTH=","450&amp;START_MAXIMIZED=FALSE&amp;VAR:CALENDAR=US&amp;VAR:SYMBOL=KEG&amp;VAR:INDEX=0"}</definedName>
    <definedName name="_846__FDSAUDITLINK__" hidden="1">{"fdsup://directions/FAT Viewer?action=UPDATE&amp;creator=factset&amp;DYN_ARGS=TRUE&amp;DOC_NAME=FAT:FQL_AUDITING_CLIENT_TEMPLATE.FAT&amp;display_string=Audit&amp;VAR:KEY=DCJGFGPKZM&amp;VAR:QUERY=RkZfRU5UUlBSX1ZBTF9EQUlMWSgzOTQ4OSwsLCwsJ0RJTCcp&amp;WINDOW=FIRST_POPUP&amp;HEIGHT=450&amp;WIDTH=","450&amp;START_MAXIMIZED=FALSE&amp;VAR:CALENDAR=US&amp;VAR:SYMBOL=KEG&amp;VAR:INDEX=0"}</definedName>
    <definedName name="_847__FDSAUDITLINK__" localSheetId="0" hidden="1">{"fdsup://directions/FAT Viewer?action=UPDATE&amp;creator=factset&amp;DYN_ARGS=TRUE&amp;DOC_NAME=FAT:FQL_AUDITING_CLIENT_TEMPLATE.FAT&amp;display_string=Audit&amp;VAR:KEY=XSXQZKDWHO&amp;VAR:QUERY=RkZfRUJJVERBX09QRVIoTFRNLDM5NDgyKQ==&amp;WINDOW=FIRST_POPUP&amp;HEIGHT=450&amp;WIDTH=450&amp;START_MA","XIMIZED=FALSE&amp;VAR:CALENDAR=US&amp;VAR:SYMBOL=KEG&amp;VAR:INDEX=0"}</definedName>
    <definedName name="_847__FDSAUDITLINK__" hidden="1">{"fdsup://directions/FAT Viewer?action=UPDATE&amp;creator=factset&amp;DYN_ARGS=TRUE&amp;DOC_NAME=FAT:FQL_AUDITING_CLIENT_TEMPLATE.FAT&amp;display_string=Audit&amp;VAR:KEY=XSXQZKDWHO&amp;VAR:QUERY=RkZfRUJJVERBX09QRVIoTFRNLDM5NDgyKQ==&amp;WINDOW=FIRST_POPUP&amp;HEIGHT=450&amp;WIDTH=450&amp;START_MA","XIMIZED=FALSE&amp;VAR:CALENDAR=US&amp;VAR:SYMBOL=KEG&amp;VAR:INDEX=0"}</definedName>
    <definedName name="_848__FDSAUDITLINK__" localSheetId="0" hidden="1">{"fdsup://directions/FAT Viewer?action=UPDATE&amp;creator=factset&amp;DYN_ARGS=TRUE&amp;DOC_NAME=FAT:FQL_AUDITING_CLIENT_TEMPLATE.FAT&amp;display_string=Audit&amp;VAR:KEY=XGBGVMLQFA&amp;VAR:QUERY=RkZfRU5UUlBSX1ZBTF9EQUlMWSgzOTQ4MiwsLCwsJ0RJTCcp&amp;WINDOW=FIRST_POPUP&amp;HEIGHT=450&amp;WIDTH=","450&amp;START_MAXIMIZED=FALSE&amp;VAR:CALENDAR=US&amp;VAR:SYMBOL=KEG&amp;VAR:INDEX=0"}</definedName>
    <definedName name="_848__FDSAUDITLINK__" hidden="1">{"fdsup://directions/FAT Viewer?action=UPDATE&amp;creator=factset&amp;DYN_ARGS=TRUE&amp;DOC_NAME=FAT:FQL_AUDITING_CLIENT_TEMPLATE.FAT&amp;display_string=Audit&amp;VAR:KEY=XGBGVMLQFA&amp;VAR:QUERY=RkZfRU5UUlBSX1ZBTF9EQUlMWSgzOTQ4MiwsLCwsJ0RJTCcp&amp;WINDOW=FIRST_POPUP&amp;HEIGHT=450&amp;WIDTH=","450&amp;START_MAXIMIZED=FALSE&amp;VAR:CALENDAR=US&amp;VAR:SYMBOL=KEG&amp;VAR:INDEX=0"}</definedName>
    <definedName name="_849__FDSAUDITLINK__" localSheetId="0" hidden="1">{"fdsup://directions/FAT Viewer?action=UPDATE&amp;creator=factset&amp;DYN_ARGS=TRUE&amp;DOC_NAME=FAT:FQL_AUDITING_CLIENT_TEMPLATE.FAT&amp;display_string=Audit&amp;VAR:KEY=NCBGXYNIHM&amp;VAR:QUERY=RkZfRUJJVERBX09QRVIoTFRNLDM5NDc1KQ==&amp;WINDOW=FIRST_POPUP&amp;HEIGHT=450&amp;WIDTH=450&amp;START_MA","XIMIZED=FALSE&amp;VAR:CALENDAR=US&amp;VAR:SYMBOL=KEG&amp;VAR:INDEX=0"}</definedName>
    <definedName name="_849__FDSAUDITLINK__" hidden="1">{"fdsup://directions/FAT Viewer?action=UPDATE&amp;creator=factset&amp;DYN_ARGS=TRUE&amp;DOC_NAME=FAT:FQL_AUDITING_CLIENT_TEMPLATE.FAT&amp;display_string=Audit&amp;VAR:KEY=NCBGXYNIHM&amp;VAR:QUERY=RkZfRUJJVERBX09QRVIoTFRNLDM5NDc1KQ==&amp;WINDOW=FIRST_POPUP&amp;HEIGHT=450&amp;WIDTH=450&amp;START_MA","XIMIZED=FALSE&amp;VAR:CALENDAR=US&amp;VAR:SYMBOL=KEG&amp;VAR:INDEX=0"}</definedName>
    <definedName name="_85____________123Graph_XCHART_2" hidden="1">#REF!</definedName>
    <definedName name="_85__123Graph_BCHART_7" hidden="1">#REF!</definedName>
    <definedName name="_85__123Graph_CCHART_26" hidden="1">#REF!</definedName>
    <definedName name="_85__123Graph_ECHART_22" hidden="1">#REF!</definedName>
    <definedName name="_85__123Graph_LBL_DCHART_1" hidden="1">#REF!</definedName>
    <definedName name="_85__FDSAUDITLINK__" localSheetId="0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qtrly_source_window.fat&amp;display_string=Audit&amp;DYN_ARGS=TRUE&amp;VAR:ID1=85461610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50__FDSAUDITLINK__" localSheetId="0" hidden="1">{"fdsup://directions/FAT Viewer?action=UPDATE&amp;creator=factset&amp;DYN_ARGS=TRUE&amp;DOC_NAME=FAT:FQL_AUDITING_CLIENT_TEMPLATE.FAT&amp;display_string=Audit&amp;VAR:KEY=LIRERAVEBK&amp;VAR:QUERY=RkZfRU5UUlBSX1ZBTF9EQUlMWSgzOTQ3NSwsLCwsJ0RJTCcp&amp;WINDOW=FIRST_POPUP&amp;HEIGHT=450&amp;WIDTH=","450&amp;START_MAXIMIZED=FALSE&amp;VAR:CALENDAR=US&amp;VAR:SYMBOL=KEG&amp;VAR:INDEX=0"}</definedName>
    <definedName name="_850__FDSAUDITLINK__" hidden="1">{"fdsup://directions/FAT Viewer?action=UPDATE&amp;creator=factset&amp;DYN_ARGS=TRUE&amp;DOC_NAME=FAT:FQL_AUDITING_CLIENT_TEMPLATE.FAT&amp;display_string=Audit&amp;VAR:KEY=LIRERAVEBK&amp;VAR:QUERY=RkZfRU5UUlBSX1ZBTF9EQUlMWSgzOTQ3NSwsLCwsJ0RJTCcp&amp;WINDOW=FIRST_POPUP&amp;HEIGHT=450&amp;WIDTH=","450&amp;START_MAXIMIZED=FALSE&amp;VAR:CALENDAR=US&amp;VAR:SYMBOL=KEG&amp;VAR:INDEX=0"}</definedName>
    <definedName name="_851__FDSAUDITLINK__" localSheetId="0" hidden="1">{"fdsup://directions/FAT Viewer?action=UPDATE&amp;creator=factset&amp;DYN_ARGS=TRUE&amp;DOC_NAME=FAT:FQL_AUDITING_CLIENT_TEMPLATE.FAT&amp;display_string=Audit&amp;VAR:KEY=XOHERUZOHA&amp;VAR:QUERY=RkZfRUJJVERBX09QRVIoTFRNLDM5NDY4KQ==&amp;WINDOW=FIRST_POPUP&amp;HEIGHT=450&amp;WIDTH=450&amp;START_MA","XIMIZED=FALSE&amp;VAR:CALENDAR=US&amp;VAR:SYMBOL=KEG&amp;VAR:INDEX=0"}</definedName>
    <definedName name="_851__FDSAUDITLINK__" hidden="1">{"fdsup://directions/FAT Viewer?action=UPDATE&amp;creator=factset&amp;DYN_ARGS=TRUE&amp;DOC_NAME=FAT:FQL_AUDITING_CLIENT_TEMPLATE.FAT&amp;display_string=Audit&amp;VAR:KEY=XOHERUZOHA&amp;VAR:QUERY=RkZfRUJJVERBX09QRVIoTFRNLDM5NDY4KQ==&amp;WINDOW=FIRST_POPUP&amp;HEIGHT=450&amp;WIDTH=450&amp;START_MA","XIMIZED=FALSE&amp;VAR:CALENDAR=US&amp;VAR:SYMBOL=KEG&amp;VAR:INDEX=0"}</definedName>
    <definedName name="_852__FDSAUDITLINK__" localSheetId="0" hidden="1">{"fdsup://directions/FAT Viewer?action=UPDATE&amp;creator=factset&amp;DYN_ARGS=TRUE&amp;DOC_NAME=FAT:FQL_AUDITING_CLIENT_TEMPLATE.FAT&amp;display_string=Audit&amp;VAR:KEY=VABSLGJSVK&amp;VAR:QUERY=RkZfRU5UUlBSX1ZBTF9EQUlMWSgzOTQ2OCwsLCwsJ0RJTCcp&amp;WINDOW=FIRST_POPUP&amp;HEIGHT=450&amp;WIDTH=","450&amp;START_MAXIMIZED=FALSE&amp;VAR:CALENDAR=US&amp;VAR:SYMBOL=KEG&amp;VAR:INDEX=0"}</definedName>
    <definedName name="_852__FDSAUDITLINK__" hidden="1">{"fdsup://directions/FAT Viewer?action=UPDATE&amp;creator=factset&amp;DYN_ARGS=TRUE&amp;DOC_NAME=FAT:FQL_AUDITING_CLIENT_TEMPLATE.FAT&amp;display_string=Audit&amp;VAR:KEY=VABSLGJSVK&amp;VAR:QUERY=RkZfRU5UUlBSX1ZBTF9EQUlMWSgzOTQ2OCwsLCwsJ0RJTCcp&amp;WINDOW=FIRST_POPUP&amp;HEIGHT=450&amp;WIDTH=","450&amp;START_MAXIMIZED=FALSE&amp;VAR:CALENDAR=US&amp;VAR:SYMBOL=KEG&amp;VAR:INDEX=0"}</definedName>
    <definedName name="_853__FDSAUDITLINK__" localSheetId="0" hidden="1">{"fdsup://directions/FAT Viewer?action=UPDATE&amp;creator=factset&amp;DYN_ARGS=TRUE&amp;DOC_NAME=FAT:FQL_AUDITING_CLIENT_TEMPLATE.FAT&amp;display_string=Audit&amp;VAR:KEY=VYJSVITOLW&amp;VAR:QUERY=RkZfRUJJVERBX09QRVIoTFRNLDM5NDYxKQ==&amp;WINDOW=FIRST_POPUP&amp;HEIGHT=450&amp;WIDTH=450&amp;START_MA","XIMIZED=FALSE&amp;VAR:CALENDAR=US&amp;VAR:SYMBOL=KEG&amp;VAR:INDEX=0"}</definedName>
    <definedName name="_853__FDSAUDITLINK__" hidden="1">{"fdsup://directions/FAT Viewer?action=UPDATE&amp;creator=factset&amp;DYN_ARGS=TRUE&amp;DOC_NAME=FAT:FQL_AUDITING_CLIENT_TEMPLATE.FAT&amp;display_string=Audit&amp;VAR:KEY=VYJSVITOLW&amp;VAR:QUERY=RkZfRUJJVERBX09QRVIoTFRNLDM5NDYxKQ==&amp;WINDOW=FIRST_POPUP&amp;HEIGHT=450&amp;WIDTH=450&amp;START_MA","XIMIZED=FALSE&amp;VAR:CALENDAR=US&amp;VAR:SYMBOL=KEG&amp;VAR:INDEX=0"}</definedName>
    <definedName name="_854__FDSAUDITLINK__" localSheetId="0" hidden="1">{"fdsup://directions/FAT Viewer?action=UPDATE&amp;creator=factset&amp;DYN_ARGS=TRUE&amp;DOC_NAME=FAT:FQL_AUDITING_CLIENT_TEMPLATE.FAT&amp;display_string=Audit&amp;VAR:KEY=TMLAJUVELI&amp;VAR:QUERY=RkZfRU5UUlBSX1ZBTF9EQUlMWSgzOTQ2MSwsLCwsJ0RJTCcp&amp;WINDOW=FIRST_POPUP&amp;HEIGHT=450&amp;WIDTH=","450&amp;START_MAXIMIZED=FALSE&amp;VAR:CALENDAR=US&amp;VAR:SYMBOL=KEG&amp;VAR:INDEX=0"}</definedName>
    <definedName name="_854__FDSAUDITLINK__" hidden="1">{"fdsup://directions/FAT Viewer?action=UPDATE&amp;creator=factset&amp;DYN_ARGS=TRUE&amp;DOC_NAME=FAT:FQL_AUDITING_CLIENT_TEMPLATE.FAT&amp;display_string=Audit&amp;VAR:KEY=TMLAJUVELI&amp;VAR:QUERY=RkZfRU5UUlBSX1ZBTF9EQUlMWSgzOTQ2MSwsLCwsJ0RJTCcp&amp;WINDOW=FIRST_POPUP&amp;HEIGHT=450&amp;WIDTH=","450&amp;START_MAXIMIZED=FALSE&amp;VAR:CALENDAR=US&amp;VAR:SYMBOL=KEG&amp;VAR:INDEX=0"}</definedName>
    <definedName name="_855__FDSAUDITLINK__" localSheetId="0" hidden="1">{"fdsup://directions/FAT Viewer?action=UPDATE&amp;creator=factset&amp;DYN_ARGS=TRUE&amp;DOC_NAME=FAT:FQL_AUDITING_CLIENT_TEMPLATE.FAT&amp;display_string=Audit&amp;VAR:KEY=ZWPSXCJIVQ&amp;VAR:QUERY=RkZfRUJJVERBX09QRVIoTFRNLDM5NDU0KQ==&amp;WINDOW=FIRST_POPUP&amp;HEIGHT=450&amp;WIDTH=450&amp;START_MA","XIMIZED=FALSE&amp;VAR:CALENDAR=US&amp;VAR:SYMBOL=KEG&amp;VAR:INDEX=0"}</definedName>
    <definedName name="_855__FDSAUDITLINK__" hidden="1">{"fdsup://directions/FAT Viewer?action=UPDATE&amp;creator=factset&amp;DYN_ARGS=TRUE&amp;DOC_NAME=FAT:FQL_AUDITING_CLIENT_TEMPLATE.FAT&amp;display_string=Audit&amp;VAR:KEY=ZWPSXCJIVQ&amp;VAR:QUERY=RkZfRUJJVERBX09QRVIoTFRNLDM5NDU0KQ==&amp;WINDOW=FIRST_POPUP&amp;HEIGHT=450&amp;WIDTH=450&amp;START_MA","XIMIZED=FALSE&amp;VAR:CALENDAR=US&amp;VAR:SYMBOL=KEG&amp;VAR:INDEX=0"}</definedName>
    <definedName name="_856__FDSAUDITLINK__" localSheetId="0" hidden="1">{"fdsup://directions/FAT Viewer?action=UPDATE&amp;creator=factset&amp;DYN_ARGS=TRUE&amp;DOC_NAME=FAT:FQL_AUDITING_CLIENT_TEMPLATE.FAT&amp;display_string=Audit&amp;VAR:KEY=DCFIFAPKDI&amp;VAR:QUERY=RkZfRU5UUlBSX1ZBTF9EQUlMWSgzOTQ1NCwsLCwsJ0RJTCcp&amp;WINDOW=FIRST_POPUP&amp;HEIGHT=450&amp;WIDTH=","450&amp;START_MAXIMIZED=FALSE&amp;VAR:CALENDAR=US&amp;VAR:SYMBOL=KEG&amp;VAR:INDEX=0"}</definedName>
    <definedName name="_856__FDSAUDITLINK__" hidden="1">{"fdsup://directions/FAT Viewer?action=UPDATE&amp;creator=factset&amp;DYN_ARGS=TRUE&amp;DOC_NAME=FAT:FQL_AUDITING_CLIENT_TEMPLATE.FAT&amp;display_string=Audit&amp;VAR:KEY=DCFIFAPKDI&amp;VAR:QUERY=RkZfRU5UUlBSX1ZBTF9EQUlMWSgzOTQ1NCwsLCwsJ0RJTCcp&amp;WINDOW=FIRST_POPUP&amp;HEIGHT=450&amp;WIDTH=","450&amp;START_MAXIMIZED=FALSE&amp;VAR:CALENDAR=US&amp;VAR:SYMBOL=KEG&amp;VAR:INDEX=0"}</definedName>
    <definedName name="_857__FDSAUDITLINK__" localSheetId="0" hidden="1">{"fdsup://directions/FAT Viewer?action=UPDATE&amp;creator=factset&amp;DYN_ARGS=TRUE&amp;DOC_NAME=FAT:FQL_AUDITING_CLIENT_TEMPLATE.FAT&amp;display_string=Audit&amp;VAR:KEY=XIREBCRGVU&amp;VAR:QUERY=RkZfRUJJVERBX09QRVIoTFRNLDM5NDQ3KQ==&amp;WINDOW=FIRST_POPUP&amp;HEIGHT=450&amp;WIDTH=450&amp;START_MA","XIMIZED=FALSE&amp;VAR:CALENDAR=US&amp;VAR:SYMBOL=KEG&amp;VAR:INDEX=0"}</definedName>
    <definedName name="_857__FDSAUDITLINK__" hidden="1">{"fdsup://directions/FAT Viewer?action=UPDATE&amp;creator=factset&amp;DYN_ARGS=TRUE&amp;DOC_NAME=FAT:FQL_AUDITING_CLIENT_TEMPLATE.FAT&amp;display_string=Audit&amp;VAR:KEY=XIREBCRGVU&amp;VAR:QUERY=RkZfRUJJVERBX09QRVIoTFRNLDM5NDQ3KQ==&amp;WINDOW=FIRST_POPUP&amp;HEIGHT=450&amp;WIDTH=450&amp;START_MA","XIMIZED=FALSE&amp;VAR:CALENDAR=US&amp;VAR:SYMBOL=KEG&amp;VAR:INDEX=0"}</definedName>
    <definedName name="_858__FDSAUDITLINK__" localSheetId="0" hidden="1">{"fdsup://directions/FAT Viewer?action=UPDATE&amp;creator=factset&amp;DYN_ARGS=TRUE&amp;DOC_NAME=FAT:FQL_AUDITING_CLIENT_TEMPLATE.FAT&amp;display_string=Audit&amp;VAR:KEY=VYZAJGTWTC&amp;VAR:QUERY=RkZfRU5UUlBSX1ZBTF9EQUlMWSgzOTQ0NywsLCwsJ0RJTCcp&amp;WINDOW=FIRST_POPUP&amp;HEIGHT=450&amp;WIDTH=","450&amp;START_MAXIMIZED=FALSE&amp;VAR:CALENDAR=US&amp;VAR:SYMBOL=KEG&amp;VAR:INDEX=0"}</definedName>
    <definedName name="_858__FDSAUDITLINK__" hidden="1">{"fdsup://directions/FAT Viewer?action=UPDATE&amp;creator=factset&amp;DYN_ARGS=TRUE&amp;DOC_NAME=FAT:FQL_AUDITING_CLIENT_TEMPLATE.FAT&amp;display_string=Audit&amp;VAR:KEY=VYZAJGTWTC&amp;VAR:QUERY=RkZfRU5UUlBSX1ZBTF9EQUlMWSgzOTQ0NywsLCwsJ0RJTCcp&amp;WINDOW=FIRST_POPUP&amp;HEIGHT=450&amp;WIDTH=","450&amp;START_MAXIMIZED=FALSE&amp;VAR:CALENDAR=US&amp;VAR:SYMBOL=KEG&amp;VAR:INDEX=0"}</definedName>
    <definedName name="_858R_65527_C" hidden="1">#NAME?</definedName>
    <definedName name="_859__FDSAUDITLINK__" localSheetId="0" hidden="1">{"fdsup://directions/FAT Viewer?action=UPDATE&amp;creator=factset&amp;DYN_ARGS=TRUE&amp;DOC_NAME=FAT:FQL_AUDITING_CLIENT_TEMPLATE.FAT&amp;display_string=Audit&amp;VAR:KEY=ZYNUBMDEBA&amp;VAR:QUERY=RkZfRUJJVERBX09QRVIoTFRNLDM5NDQwKQ==&amp;WINDOW=FIRST_POPUP&amp;HEIGHT=450&amp;WIDTH=450&amp;START_MA","XIMIZED=FALSE&amp;VAR:CALENDAR=US&amp;VAR:SYMBOL=KEG&amp;VAR:INDEX=0"}</definedName>
    <definedName name="_859__FDSAUDITLINK__" hidden="1">{"fdsup://directions/FAT Viewer?action=UPDATE&amp;creator=factset&amp;DYN_ARGS=TRUE&amp;DOC_NAME=FAT:FQL_AUDITING_CLIENT_TEMPLATE.FAT&amp;display_string=Audit&amp;VAR:KEY=ZYNUBMDEBA&amp;VAR:QUERY=RkZfRUJJVERBX09QRVIoTFRNLDM5NDQwKQ==&amp;WINDOW=FIRST_POPUP&amp;HEIGHT=450&amp;WIDTH=450&amp;START_MA","XIMIZED=FALSE&amp;VAR:CALENDAR=US&amp;VAR:SYMBOL=KEG&amp;VAR:INDEX=0"}</definedName>
    <definedName name="_859R_65535_C" hidden="1">#NAME?</definedName>
    <definedName name="_86___________123Graph_ACHART_1" hidden="1">#REF!</definedName>
    <definedName name="_86__123Graph_BCHART_8" hidden="1">#REF!</definedName>
    <definedName name="_86__123Graph_CCHART_27" hidden="1">#REF!</definedName>
    <definedName name="_86__123Graph_DCHART_12" hidden="1">#REF!</definedName>
    <definedName name="_86__123Graph_XCHART_10" hidden="1">#REF!</definedName>
    <definedName name="_86__FDSAUDITLINK__" localSheetId="0" hidden="1">{"fdsup://IBCentral/FAT Viewer?action=UPDATE&amp;creator=factset&amp;DOC_NAME=fat:reuters_qtrly_source_window.fat&amp;display_string=Audit&amp;DYN_ARGS=TRUE&amp;VAR:ID1=34537086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qtrly_source_window.fat&amp;display_string=Audit&amp;DYN_ARGS=TRUE&amp;VAR:ID1=34537086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60__FDSAUDITLINK__" localSheetId="0" hidden="1">{"fdsup://directions/FAT Viewer?action=UPDATE&amp;creator=factset&amp;DYN_ARGS=TRUE&amp;DOC_NAME=FAT:FQL_AUDITING_CLIENT_TEMPLATE.FAT&amp;display_string=Audit&amp;VAR:KEY=LCTCFETCHW&amp;VAR:QUERY=RkZfRU5UUlBSX1ZBTF9EQUlMWSgzOTQ0MCwsLCwsJ0RJTCcp&amp;WINDOW=FIRST_POPUP&amp;HEIGHT=450&amp;WIDTH=","450&amp;START_MAXIMIZED=FALSE&amp;VAR:CALENDAR=US&amp;VAR:SYMBOL=KEG&amp;VAR:INDEX=0"}</definedName>
    <definedName name="_860__FDSAUDITLINK__" hidden="1">{"fdsup://directions/FAT Viewer?action=UPDATE&amp;creator=factset&amp;DYN_ARGS=TRUE&amp;DOC_NAME=FAT:FQL_AUDITING_CLIENT_TEMPLATE.FAT&amp;display_string=Audit&amp;VAR:KEY=LCTCFETCHW&amp;VAR:QUERY=RkZfRU5UUlBSX1ZBTF9EQUlMWSgzOTQ0MCwsLCwsJ0RJTCcp&amp;WINDOW=FIRST_POPUP&amp;HEIGHT=450&amp;WIDTH=","450&amp;START_MAXIMIZED=FALSE&amp;VAR:CALENDAR=US&amp;VAR:SYMBOL=KEG&amp;VAR:INDEX=0"}</definedName>
    <definedName name="_861__FDSAUDITLINK__" localSheetId="0" hidden="1">{"fdsup://directions/FAT Viewer?action=UPDATE&amp;creator=factset&amp;DYN_ARGS=TRUE&amp;DOC_NAME=FAT:FQL_AUDITING_CLIENT_TEMPLATE.FAT&amp;display_string=Audit&amp;VAR:KEY=RMTSHYBQHY&amp;VAR:QUERY=RkZfRUJJVERBX09QRVIoTFRNLDM5NDMzKQ==&amp;WINDOW=FIRST_POPUP&amp;HEIGHT=450&amp;WIDTH=450&amp;START_MA","XIMIZED=FALSE&amp;VAR:CALENDAR=US&amp;VAR:SYMBOL=KEG&amp;VAR:INDEX=0"}</definedName>
    <definedName name="_861__FDSAUDITLINK__" hidden="1">{"fdsup://directions/FAT Viewer?action=UPDATE&amp;creator=factset&amp;DYN_ARGS=TRUE&amp;DOC_NAME=FAT:FQL_AUDITING_CLIENT_TEMPLATE.FAT&amp;display_string=Audit&amp;VAR:KEY=RMTSHYBQHY&amp;VAR:QUERY=RkZfRUJJVERBX09QRVIoTFRNLDM5NDMzKQ==&amp;WINDOW=FIRST_POPUP&amp;HEIGHT=450&amp;WIDTH=450&amp;START_MA","XIMIZED=FALSE&amp;VAR:CALENDAR=US&amp;VAR:SYMBOL=KEG&amp;VAR:INDEX=0"}</definedName>
    <definedName name="_862__FDSAUDITLINK__" localSheetId="0" hidden="1">{"fdsup://directions/FAT Viewer?action=UPDATE&amp;creator=factset&amp;DYN_ARGS=TRUE&amp;DOC_NAME=FAT:FQL_AUDITING_CLIENT_TEMPLATE.FAT&amp;display_string=Audit&amp;VAR:KEY=BARQBEJIHG&amp;VAR:QUERY=RkZfRU5UUlBSX1ZBTF9EQUlMWSgzOTQzMywsLCwsJ0RJTCcp&amp;WINDOW=FIRST_POPUP&amp;HEIGHT=450&amp;WIDTH=","450&amp;START_MAXIMIZED=FALSE&amp;VAR:CALENDAR=US&amp;VAR:SYMBOL=KEG&amp;VAR:INDEX=0"}</definedName>
    <definedName name="_862__FDSAUDITLINK__" hidden="1">{"fdsup://directions/FAT Viewer?action=UPDATE&amp;creator=factset&amp;DYN_ARGS=TRUE&amp;DOC_NAME=FAT:FQL_AUDITING_CLIENT_TEMPLATE.FAT&amp;display_string=Audit&amp;VAR:KEY=BARQBEJIHG&amp;VAR:QUERY=RkZfRU5UUlBSX1ZBTF9EQUlMWSgzOTQzMywsLCwsJ0RJTCcp&amp;WINDOW=FIRST_POPUP&amp;HEIGHT=450&amp;WIDTH=","450&amp;START_MAXIMIZED=FALSE&amp;VAR:CALENDAR=US&amp;VAR:SYMBOL=KEG&amp;VAR:INDEX=0"}</definedName>
    <definedName name="_863__FDSAUDITLINK__" localSheetId="0" hidden="1">{"fdsup://directions/FAT Viewer?action=UPDATE&amp;creator=factset&amp;DYN_ARGS=TRUE&amp;DOC_NAME=FAT:FQL_AUDITING_CLIENT_TEMPLATE.FAT&amp;display_string=Audit&amp;VAR:KEY=RMLWLQHUBW&amp;VAR:QUERY=RkZfRUJJVERBX09QRVIoTFRNLDM5NDI2KQ==&amp;WINDOW=FIRST_POPUP&amp;HEIGHT=450&amp;WIDTH=450&amp;START_MA","XIMIZED=FALSE&amp;VAR:CALENDAR=US&amp;VAR:SYMBOL=KEG&amp;VAR:INDEX=0"}</definedName>
    <definedName name="_863__FDSAUDITLINK__" hidden="1">{"fdsup://directions/FAT Viewer?action=UPDATE&amp;creator=factset&amp;DYN_ARGS=TRUE&amp;DOC_NAME=FAT:FQL_AUDITING_CLIENT_TEMPLATE.FAT&amp;display_string=Audit&amp;VAR:KEY=RMLWLQHUBW&amp;VAR:QUERY=RkZfRUJJVERBX09QRVIoTFRNLDM5NDI2KQ==&amp;WINDOW=FIRST_POPUP&amp;HEIGHT=450&amp;WIDTH=450&amp;START_MA","XIMIZED=FALSE&amp;VAR:CALENDAR=US&amp;VAR:SYMBOL=KEG&amp;VAR:INDEX=0"}</definedName>
    <definedName name="_864__FDSAUDITLINK__" localSheetId="0" hidden="1">{"fdsup://directions/FAT Viewer?action=UPDATE&amp;creator=factset&amp;DYN_ARGS=TRUE&amp;DOC_NAME=FAT:FQL_AUDITING_CLIENT_TEMPLATE.FAT&amp;display_string=Audit&amp;VAR:KEY=HALWFCXAXM&amp;VAR:QUERY=RkZfRU5UUlBSX1ZBTF9EQUlMWSgzOTQyNiwsLCwsJ0RJTCcp&amp;WINDOW=FIRST_POPUP&amp;HEIGHT=450&amp;WIDTH=","450&amp;START_MAXIMIZED=FALSE&amp;VAR:CALENDAR=US&amp;VAR:SYMBOL=KEG&amp;VAR:INDEX=0"}</definedName>
    <definedName name="_864__FDSAUDITLINK__" hidden="1">{"fdsup://directions/FAT Viewer?action=UPDATE&amp;creator=factset&amp;DYN_ARGS=TRUE&amp;DOC_NAME=FAT:FQL_AUDITING_CLIENT_TEMPLATE.FAT&amp;display_string=Audit&amp;VAR:KEY=HALWFCXAXM&amp;VAR:QUERY=RkZfRU5UUlBSX1ZBTF9EQUlMWSgzOTQyNiwsLCwsJ0RJTCcp&amp;WINDOW=FIRST_POPUP&amp;HEIGHT=450&amp;WIDTH=","450&amp;START_MAXIMIZED=FALSE&amp;VAR:CALENDAR=US&amp;VAR:SYMBOL=KEG&amp;VAR:INDEX=0"}</definedName>
    <definedName name="_865__FDSAUDITLINK__" localSheetId="0" hidden="1">{"fdsup://directions/FAT Viewer?action=UPDATE&amp;creator=factset&amp;DYN_ARGS=TRUE&amp;DOC_NAME=FAT:FQL_AUDITING_CLIENT_TEMPLATE.FAT&amp;display_string=Audit&amp;VAR:KEY=VWJCJQTWRM&amp;VAR:QUERY=RkZfRUJJVERBX09QRVIoTFRNLDM5NDE5KQ==&amp;WINDOW=FIRST_POPUP&amp;HEIGHT=450&amp;WIDTH=450&amp;START_MA","XIMIZED=FALSE&amp;VAR:CALENDAR=US&amp;VAR:SYMBOL=KEG&amp;VAR:INDEX=0"}</definedName>
    <definedName name="_865__FDSAUDITLINK__" hidden="1">{"fdsup://directions/FAT Viewer?action=UPDATE&amp;creator=factset&amp;DYN_ARGS=TRUE&amp;DOC_NAME=FAT:FQL_AUDITING_CLIENT_TEMPLATE.FAT&amp;display_string=Audit&amp;VAR:KEY=VWJCJQTWRM&amp;VAR:QUERY=RkZfRUJJVERBX09QRVIoTFRNLDM5NDE5KQ==&amp;WINDOW=FIRST_POPUP&amp;HEIGHT=450&amp;WIDTH=450&amp;START_MA","XIMIZED=FALSE&amp;VAR:CALENDAR=US&amp;VAR:SYMBOL=KEG&amp;VAR:INDEX=0"}</definedName>
    <definedName name="_866__FDSAUDITLINK__" localSheetId="0" hidden="1">{"fdsup://directions/FAT Viewer?action=UPDATE&amp;creator=factset&amp;DYN_ARGS=TRUE&amp;DOC_NAME=FAT:FQL_AUDITING_CLIENT_TEMPLATE.FAT&amp;display_string=Audit&amp;VAR:KEY=LYRWVSHUVY&amp;VAR:QUERY=RkZfRU5UUlBSX1ZBTF9EQUlMWSgzOTQxOSwsLCwsJ0RJTCcp&amp;WINDOW=FIRST_POPUP&amp;HEIGHT=450&amp;WIDTH=","450&amp;START_MAXIMIZED=FALSE&amp;VAR:CALENDAR=US&amp;VAR:SYMBOL=KEG&amp;VAR:INDEX=0"}</definedName>
    <definedName name="_866__FDSAUDITLINK__" hidden="1">{"fdsup://directions/FAT Viewer?action=UPDATE&amp;creator=factset&amp;DYN_ARGS=TRUE&amp;DOC_NAME=FAT:FQL_AUDITING_CLIENT_TEMPLATE.FAT&amp;display_string=Audit&amp;VAR:KEY=LYRWVSHUVY&amp;VAR:QUERY=RkZfRU5UUlBSX1ZBTF9EQUlMWSgzOTQxOSwsLCwsJ0RJTCcp&amp;WINDOW=FIRST_POPUP&amp;HEIGHT=450&amp;WIDTH=","450&amp;START_MAXIMIZED=FALSE&amp;VAR:CALENDAR=US&amp;VAR:SYMBOL=KEG&amp;VAR:INDEX=0"}</definedName>
    <definedName name="_867__FDSAUDITLINK__" localSheetId="0" hidden="1">{"fdsup://directions/FAT Viewer?action=UPDATE&amp;creator=factset&amp;DYN_ARGS=TRUE&amp;DOC_NAME=FAT:FQL_AUDITING_CLIENT_TEMPLATE.FAT&amp;display_string=Audit&amp;VAR:KEY=LCLSBIBMZE&amp;VAR:QUERY=RkZfRUJJVERBX09QRVIoTFRNLDM5NDEyKQ==&amp;WINDOW=FIRST_POPUP&amp;HEIGHT=450&amp;WIDTH=450&amp;START_MA","XIMIZED=FALSE&amp;VAR:CALENDAR=US&amp;VAR:SYMBOL=KEG&amp;VAR:INDEX=0"}</definedName>
    <definedName name="_867__FDSAUDITLINK__" hidden="1">{"fdsup://directions/FAT Viewer?action=UPDATE&amp;creator=factset&amp;DYN_ARGS=TRUE&amp;DOC_NAME=FAT:FQL_AUDITING_CLIENT_TEMPLATE.FAT&amp;display_string=Audit&amp;VAR:KEY=LCLSBIBMZE&amp;VAR:QUERY=RkZfRUJJVERBX09QRVIoTFRNLDM5NDEyKQ==&amp;WINDOW=FIRST_POPUP&amp;HEIGHT=450&amp;WIDTH=450&amp;START_MA","XIMIZED=FALSE&amp;VAR:CALENDAR=US&amp;VAR:SYMBOL=KEG&amp;VAR:INDEX=0"}</definedName>
    <definedName name="_868__FDSAUDITLINK__" localSheetId="0" hidden="1">{"fdsup://directions/FAT Viewer?action=UPDATE&amp;creator=factset&amp;DYN_ARGS=TRUE&amp;DOC_NAME=FAT:FQL_AUDITING_CLIENT_TEMPLATE.FAT&amp;display_string=Audit&amp;VAR:KEY=PQDEHUDCNQ&amp;VAR:QUERY=RkZfRU5UUlBSX1ZBTF9EQUlMWSgzOTQxMiwsLCwsJ0RJTCcp&amp;WINDOW=FIRST_POPUP&amp;HEIGHT=450&amp;WIDTH=","450&amp;START_MAXIMIZED=FALSE&amp;VAR:CALENDAR=US&amp;VAR:SYMBOL=KEG&amp;VAR:INDEX=0"}</definedName>
    <definedName name="_868__FDSAUDITLINK__" hidden="1">{"fdsup://directions/FAT Viewer?action=UPDATE&amp;creator=factset&amp;DYN_ARGS=TRUE&amp;DOC_NAME=FAT:FQL_AUDITING_CLIENT_TEMPLATE.FAT&amp;display_string=Audit&amp;VAR:KEY=PQDEHUDCNQ&amp;VAR:QUERY=RkZfRU5UUlBSX1ZBTF9EQUlMWSgzOTQxMiwsLCwsJ0RJTCcp&amp;WINDOW=FIRST_POPUP&amp;HEIGHT=450&amp;WIDTH=","450&amp;START_MAXIMIZED=FALSE&amp;VAR:CALENDAR=US&amp;VAR:SYMBOL=KEG&amp;VAR:INDEX=0"}</definedName>
    <definedName name="_869__FDSAUDITLINK__" localSheetId="0" hidden="1">{"fdsup://directions/FAT Viewer?action=UPDATE&amp;creator=factset&amp;DYN_ARGS=TRUE&amp;DOC_NAME=FAT:FQL_AUDITING_CLIENT_TEMPLATE.FAT&amp;display_string=Audit&amp;VAR:KEY=DKNEXGRAJU&amp;VAR:QUERY=RkZfRUJJVERBX09QRVIoTFRNLDM5NDA1KQ==&amp;WINDOW=FIRST_POPUP&amp;HEIGHT=450&amp;WIDTH=450&amp;START_MA","XIMIZED=FALSE&amp;VAR:CALENDAR=US&amp;VAR:SYMBOL=KEG&amp;VAR:INDEX=0"}</definedName>
    <definedName name="_869__FDSAUDITLINK__" hidden="1">{"fdsup://directions/FAT Viewer?action=UPDATE&amp;creator=factset&amp;DYN_ARGS=TRUE&amp;DOC_NAME=FAT:FQL_AUDITING_CLIENT_TEMPLATE.FAT&amp;display_string=Audit&amp;VAR:KEY=DKNEXGRAJU&amp;VAR:QUERY=RkZfRUJJVERBX09QRVIoTFRNLDM5NDA1KQ==&amp;WINDOW=FIRST_POPUP&amp;HEIGHT=450&amp;WIDTH=450&amp;START_MA","XIMIZED=FALSE&amp;VAR:CALENDAR=US&amp;VAR:SYMBOL=KEG&amp;VAR:INDEX=0"}</definedName>
    <definedName name="_87_______________123Graph_BCHART_1" hidden="1">#REF!</definedName>
    <definedName name="_87___________123Graph_ACHART_2" hidden="1">#REF!</definedName>
    <definedName name="_87__123Graph_BCHART_9" hidden="1">#REF!</definedName>
    <definedName name="_87__123Graph_CCHART_28" hidden="1">#REF!</definedName>
    <definedName name="_87__123Graph_XCHART_11" hidden="1">#REF!</definedName>
    <definedName name="_87__FDSAUDITLINK__" localSheetId="0" hidden="1">{"fdsup://IBCentral/FAT Viewer?action=UPDATE&amp;creator=factset&amp;DOC_NAME=fat:reuters_qtrly_source_window.fat&amp;display_string=Audit&amp;DYN_ARGS=TRUE&amp;VAR:ID1=34537086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qtrly_source_window.fat&amp;display_string=Audit&amp;DYN_ARGS=TRUE&amp;VAR:ID1=34537086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70__FDSAUDITLINK__" localSheetId="0" hidden="1">{"fdsup://directions/FAT Viewer?action=UPDATE&amp;creator=factset&amp;DYN_ARGS=TRUE&amp;DOC_NAME=FAT:FQL_AUDITING_CLIENT_TEMPLATE.FAT&amp;display_string=Audit&amp;VAR:KEY=BEJAJIVWXC&amp;VAR:QUERY=RkZfRU5UUlBSX1ZBTF9EQUlMWSgzOTQwNSwsLCwsJ0RJTCcp&amp;WINDOW=FIRST_POPUP&amp;HEIGHT=450&amp;WIDTH=","450&amp;START_MAXIMIZED=FALSE&amp;VAR:CALENDAR=US&amp;VAR:SYMBOL=KEG&amp;VAR:INDEX=0"}</definedName>
    <definedName name="_870__FDSAUDITLINK__" hidden="1">{"fdsup://directions/FAT Viewer?action=UPDATE&amp;creator=factset&amp;DYN_ARGS=TRUE&amp;DOC_NAME=FAT:FQL_AUDITING_CLIENT_TEMPLATE.FAT&amp;display_string=Audit&amp;VAR:KEY=BEJAJIVWXC&amp;VAR:QUERY=RkZfRU5UUlBSX1ZBTF9EQUlMWSgzOTQwNSwsLCwsJ0RJTCcp&amp;WINDOW=FIRST_POPUP&amp;HEIGHT=450&amp;WIDTH=","450&amp;START_MAXIMIZED=FALSE&amp;VAR:CALENDAR=US&amp;VAR:SYMBOL=KEG&amp;VAR:INDEX=0"}</definedName>
    <definedName name="_871__FDSAUDITLINK__" localSheetId="0" hidden="1">{"fdsup://directions/FAT Viewer?action=UPDATE&amp;creator=factset&amp;DYN_ARGS=TRUE&amp;DOC_NAME=FAT:FQL_AUDITING_CLIENT_TEMPLATE.FAT&amp;display_string=Audit&amp;VAR:KEY=PUXODQBSBS&amp;VAR:QUERY=RkZfRUJJVERBX09QRVIoTFRNLDM5Mzk4KQ==&amp;WINDOW=FIRST_POPUP&amp;HEIGHT=450&amp;WIDTH=450&amp;START_MA","XIMIZED=FALSE&amp;VAR:CALENDAR=US&amp;VAR:SYMBOL=KEG&amp;VAR:INDEX=0"}</definedName>
    <definedName name="_871__FDSAUDITLINK__" hidden="1">{"fdsup://directions/FAT Viewer?action=UPDATE&amp;creator=factset&amp;DYN_ARGS=TRUE&amp;DOC_NAME=FAT:FQL_AUDITING_CLIENT_TEMPLATE.FAT&amp;display_string=Audit&amp;VAR:KEY=PUXODQBSBS&amp;VAR:QUERY=RkZfRUJJVERBX09QRVIoTFRNLDM5Mzk4KQ==&amp;WINDOW=FIRST_POPUP&amp;HEIGHT=450&amp;WIDTH=450&amp;START_MA","XIMIZED=FALSE&amp;VAR:CALENDAR=US&amp;VAR:SYMBOL=KEG&amp;VAR:INDEX=0"}</definedName>
    <definedName name="_872__FDSAUDITLINK__" localSheetId="0" hidden="1">{"fdsup://directions/FAT Viewer?action=UPDATE&amp;creator=factset&amp;DYN_ARGS=TRUE&amp;DOC_NAME=FAT:FQL_AUDITING_CLIENT_TEMPLATE.FAT&amp;display_string=Audit&amp;VAR:KEY=VCPSFSNKJC&amp;VAR:QUERY=RkZfRU5UUlBSX1ZBTF9EQUlMWSgzOTM5OCwsLCwsJ0RJTCcp&amp;WINDOW=FIRST_POPUP&amp;HEIGHT=450&amp;WIDTH=","450&amp;START_MAXIMIZED=FALSE&amp;VAR:CALENDAR=US&amp;VAR:SYMBOL=KEG&amp;VAR:INDEX=0"}</definedName>
    <definedName name="_872__FDSAUDITLINK__" hidden="1">{"fdsup://directions/FAT Viewer?action=UPDATE&amp;creator=factset&amp;DYN_ARGS=TRUE&amp;DOC_NAME=FAT:FQL_AUDITING_CLIENT_TEMPLATE.FAT&amp;display_string=Audit&amp;VAR:KEY=VCPSFSNKJC&amp;VAR:QUERY=RkZfRU5UUlBSX1ZBTF9EQUlMWSgzOTM5OCwsLCwsJ0RJTCcp&amp;WINDOW=FIRST_POPUP&amp;HEIGHT=450&amp;WIDTH=","450&amp;START_MAXIMIZED=FALSE&amp;VAR:CALENDAR=US&amp;VAR:SYMBOL=KEG&amp;VAR:INDEX=0"}</definedName>
    <definedName name="_873__FDSAUDITLINK__" localSheetId="0" hidden="1">{"fdsup://directions/FAT Viewer?action=UPDATE&amp;creator=factset&amp;DYN_ARGS=TRUE&amp;DOC_NAME=FAT:FQL_AUDITING_CLIENT_TEMPLATE.FAT&amp;display_string=Audit&amp;VAR:KEY=JEJWPWNMRC&amp;VAR:QUERY=RkZfRUJJVERBX09QRVIoTFRNLDM5MzkxKQ==&amp;WINDOW=FIRST_POPUP&amp;HEIGHT=450&amp;WIDTH=450&amp;START_MA","XIMIZED=FALSE&amp;VAR:CALENDAR=US&amp;VAR:SYMBOL=KEG&amp;VAR:INDEX=0"}</definedName>
    <definedName name="_873__FDSAUDITLINK__" hidden="1">{"fdsup://directions/FAT Viewer?action=UPDATE&amp;creator=factset&amp;DYN_ARGS=TRUE&amp;DOC_NAME=FAT:FQL_AUDITING_CLIENT_TEMPLATE.FAT&amp;display_string=Audit&amp;VAR:KEY=JEJWPWNMRC&amp;VAR:QUERY=RkZfRUJJVERBX09QRVIoTFRNLDM5MzkxKQ==&amp;WINDOW=FIRST_POPUP&amp;HEIGHT=450&amp;WIDTH=450&amp;START_MA","XIMIZED=FALSE&amp;VAR:CALENDAR=US&amp;VAR:SYMBOL=KEG&amp;VAR:INDEX=0"}</definedName>
    <definedName name="_874__FDSAUDITLINK__" localSheetId="0" hidden="1">{"fdsup://directions/FAT Viewer?action=UPDATE&amp;creator=factset&amp;DYN_ARGS=TRUE&amp;DOC_NAME=FAT:FQL_AUDITING_CLIENT_TEMPLATE.FAT&amp;display_string=Audit&amp;VAR:KEY=TODYNEFUHA&amp;VAR:QUERY=RkZfRU5UUlBSX1ZBTF9EQUlMWSgzOTM5MSwsLCwsJ0RJTCcp&amp;WINDOW=FIRST_POPUP&amp;HEIGHT=450&amp;WIDTH=","450&amp;START_MAXIMIZED=FALSE&amp;VAR:CALENDAR=US&amp;VAR:SYMBOL=KEG&amp;VAR:INDEX=0"}</definedName>
    <definedName name="_874__FDSAUDITLINK__" hidden="1">{"fdsup://directions/FAT Viewer?action=UPDATE&amp;creator=factset&amp;DYN_ARGS=TRUE&amp;DOC_NAME=FAT:FQL_AUDITING_CLIENT_TEMPLATE.FAT&amp;display_string=Audit&amp;VAR:KEY=TODYNEFUHA&amp;VAR:QUERY=RkZfRU5UUlBSX1ZBTF9EQUlMWSgzOTM5MSwsLCwsJ0RJTCcp&amp;WINDOW=FIRST_POPUP&amp;HEIGHT=450&amp;WIDTH=","450&amp;START_MAXIMIZED=FALSE&amp;VAR:CALENDAR=US&amp;VAR:SYMBOL=KEG&amp;VAR:INDEX=0"}</definedName>
    <definedName name="_875__FDSAUDITLINK__" localSheetId="0" hidden="1">{"fdsup://directions/FAT Viewer?action=UPDATE&amp;creator=factset&amp;DYN_ARGS=TRUE&amp;DOC_NAME=FAT:FQL_AUDITING_CLIENT_TEMPLATE.FAT&amp;display_string=Audit&amp;VAR:KEY=JKNYFUBIBG&amp;VAR:QUERY=RkZfRUJJVERBX09QRVIoTFRNLDM5Mzg0KQ==&amp;WINDOW=FIRST_POPUP&amp;HEIGHT=450&amp;WIDTH=450&amp;START_MA","XIMIZED=FALSE&amp;VAR:CALENDAR=US&amp;VAR:SYMBOL=KEG&amp;VAR:INDEX=0"}</definedName>
    <definedName name="_875__FDSAUDITLINK__" hidden="1">{"fdsup://directions/FAT Viewer?action=UPDATE&amp;creator=factset&amp;DYN_ARGS=TRUE&amp;DOC_NAME=FAT:FQL_AUDITING_CLIENT_TEMPLATE.FAT&amp;display_string=Audit&amp;VAR:KEY=JKNYFUBIBG&amp;VAR:QUERY=RkZfRUJJVERBX09QRVIoTFRNLDM5Mzg0KQ==&amp;WINDOW=FIRST_POPUP&amp;HEIGHT=450&amp;WIDTH=450&amp;START_MA","XIMIZED=FALSE&amp;VAR:CALENDAR=US&amp;VAR:SYMBOL=KEG&amp;VAR:INDEX=0"}</definedName>
    <definedName name="_876__FDSAUDITLINK__" localSheetId="0" hidden="1">{"fdsup://directions/FAT Viewer?action=UPDATE&amp;creator=factset&amp;DYN_ARGS=TRUE&amp;DOC_NAME=FAT:FQL_AUDITING_CLIENT_TEMPLATE.FAT&amp;display_string=Audit&amp;VAR:KEY=HUTCZONIDI&amp;VAR:QUERY=RkZfRU5UUlBSX1ZBTF9EQUlMWSgzOTM4NCwsLCwsJ0RJTCcp&amp;WINDOW=FIRST_POPUP&amp;HEIGHT=450&amp;WIDTH=","450&amp;START_MAXIMIZED=FALSE&amp;VAR:CALENDAR=US&amp;VAR:SYMBOL=KEG&amp;VAR:INDEX=0"}</definedName>
    <definedName name="_876__FDSAUDITLINK__" hidden="1">{"fdsup://directions/FAT Viewer?action=UPDATE&amp;creator=factset&amp;DYN_ARGS=TRUE&amp;DOC_NAME=FAT:FQL_AUDITING_CLIENT_TEMPLATE.FAT&amp;display_string=Audit&amp;VAR:KEY=HUTCZONIDI&amp;VAR:QUERY=RkZfRU5UUlBSX1ZBTF9EQUlMWSgzOTM4NCwsLCwsJ0RJTCcp&amp;WINDOW=FIRST_POPUP&amp;HEIGHT=450&amp;WIDTH=","450&amp;START_MAXIMIZED=FALSE&amp;VAR:CALENDAR=US&amp;VAR:SYMBOL=KEG&amp;VAR:INDEX=0"}</definedName>
    <definedName name="_877__FDSAUDITLINK__" localSheetId="0" hidden="1">{"fdsup://directions/FAT Viewer?action=UPDATE&amp;creator=factset&amp;DYN_ARGS=TRUE&amp;DOC_NAME=FAT:FQL_AUDITING_CLIENT_TEMPLATE.FAT&amp;display_string=Audit&amp;VAR:KEY=JOHKBMDKBO&amp;VAR:QUERY=RkZfRUJJVERBX09QRVIoTFRNLDM5Mzc3KQ==&amp;WINDOW=FIRST_POPUP&amp;HEIGHT=450&amp;WIDTH=450&amp;START_MA","XIMIZED=FALSE&amp;VAR:CALENDAR=US&amp;VAR:SYMBOL=KEG&amp;VAR:INDEX=0"}</definedName>
    <definedName name="_877__FDSAUDITLINK__" hidden="1">{"fdsup://directions/FAT Viewer?action=UPDATE&amp;creator=factset&amp;DYN_ARGS=TRUE&amp;DOC_NAME=FAT:FQL_AUDITING_CLIENT_TEMPLATE.FAT&amp;display_string=Audit&amp;VAR:KEY=JOHKBMDKBO&amp;VAR:QUERY=RkZfRUJJVERBX09QRVIoTFRNLDM5Mzc3KQ==&amp;WINDOW=FIRST_POPUP&amp;HEIGHT=450&amp;WIDTH=450&amp;START_MA","XIMIZED=FALSE&amp;VAR:CALENDAR=US&amp;VAR:SYMBOL=KEG&amp;VAR:INDEX=0"}</definedName>
    <definedName name="_878__FDSAUDITLINK__" localSheetId="0" hidden="1">{"fdsup://directions/FAT Viewer?action=UPDATE&amp;creator=factset&amp;DYN_ARGS=TRUE&amp;DOC_NAME=FAT:FQL_AUDITING_CLIENT_TEMPLATE.FAT&amp;display_string=Audit&amp;VAR:KEY=HWXCXKDEJM&amp;VAR:QUERY=RkZfRU5UUlBSX1ZBTF9EQUlMWSgzOTM3NywsLCwsJ0RJTCcp&amp;WINDOW=FIRST_POPUP&amp;HEIGHT=450&amp;WIDTH=","450&amp;START_MAXIMIZED=FALSE&amp;VAR:CALENDAR=US&amp;VAR:SYMBOL=KEG&amp;VAR:INDEX=0"}</definedName>
    <definedName name="_878__FDSAUDITLINK__" hidden="1">{"fdsup://directions/FAT Viewer?action=UPDATE&amp;creator=factset&amp;DYN_ARGS=TRUE&amp;DOC_NAME=FAT:FQL_AUDITING_CLIENT_TEMPLATE.FAT&amp;display_string=Audit&amp;VAR:KEY=HWXCXKDEJM&amp;VAR:QUERY=RkZfRU5UUlBSX1ZBTF9EQUlMWSgzOTM3NywsLCwsJ0RJTCcp&amp;WINDOW=FIRST_POPUP&amp;HEIGHT=450&amp;WIDTH=","450&amp;START_MAXIMIZED=FALSE&amp;VAR:CALENDAR=US&amp;VAR:SYMBOL=KEG&amp;VAR:INDEX=0"}</definedName>
    <definedName name="_879__FDSAUDITLINK__" localSheetId="0" hidden="1">{"fdsup://directions/FAT Viewer?action=UPDATE&amp;creator=factset&amp;DYN_ARGS=TRUE&amp;DOC_NAME=FAT:FQL_AUDITING_CLIENT_TEMPLATE.FAT&amp;display_string=Audit&amp;VAR:KEY=NYLIDQVAFQ&amp;VAR:QUERY=RkZfRUJJVERBX09QRVIoTFRNLDM5MzcwKQ==&amp;WINDOW=FIRST_POPUP&amp;HEIGHT=450&amp;WIDTH=450&amp;START_MA","XIMIZED=FALSE&amp;VAR:CALENDAR=US&amp;VAR:SYMBOL=KEG&amp;VAR:INDEX=0"}</definedName>
    <definedName name="_879__FDSAUDITLINK__" hidden="1">{"fdsup://directions/FAT Viewer?action=UPDATE&amp;creator=factset&amp;DYN_ARGS=TRUE&amp;DOC_NAME=FAT:FQL_AUDITING_CLIENT_TEMPLATE.FAT&amp;display_string=Audit&amp;VAR:KEY=NYLIDQVAFQ&amp;VAR:QUERY=RkZfRUJJVERBX09QRVIoTFRNLDM5MzcwKQ==&amp;WINDOW=FIRST_POPUP&amp;HEIGHT=450&amp;WIDTH=450&amp;START_MA","XIMIZED=FALSE&amp;VAR:CALENDAR=US&amp;VAR:SYMBOL=KEG&amp;VAR:INDEX=0"}</definedName>
    <definedName name="_87F" hidden="1">#REF!</definedName>
    <definedName name="_88___________123Graph_ACHART_3" hidden="1">#REF!</definedName>
    <definedName name="_88__123Graph_CCHART_29" hidden="1">#REF!</definedName>
    <definedName name="_88__123Graph_ECHART_9" hidden="1">#REF!</definedName>
    <definedName name="_88__123Graph_F1993_1998" hidden="1">#REF!</definedName>
    <definedName name="_88__123Graph_LBL_ACHART_1" hidden="1">#REF!</definedName>
    <definedName name="_88__123Graph_XCHART_12" hidden="1">#REF!</definedName>
    <definedName name="_88__FDSAUDITLINK__" localSheetId="0" hidden="1">{"fdsup://IBCentral/FAT Viewer?action=UPDATE&amp;creator=factset&amp;DOC_NAME=fat:reuters_qtrly_source_window.fat&amp;display_string=Audit&amp;DYN_ARGS=TRUE&amp;VAR:ID1=34537086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34537086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80__FDSAUDITLINK__" localSheetId="0" hidden="1">{"fdsup://directions/FAT Viewer?action=UPDATE&amp;creator=factset&amp;DYN_ARGS=TRUE&amp;DOC_NAME=FAT:FQL_AUDITING_CLIENT_TEMPLATE.FAT&amp;display_string=Audit&amp;VAR:KEY=JEVWBIRIHY&amp;VAR:QUERY=RkZfRU5UUlBSX1ZBTF9EQUlMWSgzOTM3MCwsLCwsJ0RJTCcp&amp;WINDOW=FIRST_POPUP&amp;HEIGHT=450&amp;WIDTH=","450&amp;START_MAXIMIZED=FALSE&amp;VAR:CALENDAR=US&amp;VAR:SYMBOL=KEG&amp;VAR:INDEX=0"}</definedName>
    <definedName name="_880__FDSAUDITLINK__" hidden="1">{"fdsup://directions/FAT Viewer?action=UPDATE&amp;creator=factset&amp;DYN_ARGS=TRUE&amp;DOC_NAME=FAT:FQL_AUDITING_CLIENT_TEMPLATE.FAT&amp;display_string=Audit&amp;VAR:KEY=JEVWBIRIHY&amp;VAR:QUERY=RkZfRU5UUlBSX1ZBTF9EQUlMWSgzOTM3MCwsLCwsJ0RJTCcp&amp;WINDOW=FIRST_POPUP&amp;HEIGHT=450&amp;WIDTH=","450&amp;START_MAXIMIZED=FALSE&amp;VAR:CALENDAR=US&amp;VAR:SYMBOL=KEG&amp;VAR:INDEX=0"}</definedName>
    <definedName name="_881__FDSAUDITLINK__" localSheetId="0" hidden="1">{"fdsup://directions/FAT Viewer?action=UPDATE&amp;creator=factset&amp;DYN_ARGS=TRUE&amp;DOC_NAME=FAT:FQL_AUDITING_CLIENT_TEMPLATE.FAT&amp;display_string=Audit&amp;VAR:KEY=RINGZCDKJK&amp;VAR:QUERY=RkZfRUJJVERBX09QRVIoTFRNLDM5MzYzKQ==&amp;WINDOW=FIRST_POPUP&amp;HEIGHT=450&amp;WIDTH=450&amp;START_MA","XIMIZED=FALSE&amp;VAR:CALENDAR=US&amp;VAR:SYMBOL=KEG&amp;VAR:INDEX=0"}</definedName>
    <definedName name="_881__FDSAUDITLINK__" hidden="1">{"fdsup://directions/FAT Viewer?action=UPDATE&amp;creator=factset&amp;DYN_ARGS=TRUE&amp;DOC_NAME=FAT:FQL_AUDITING_CLIENT_TEMPLATE.FAT&amp;display_string=Audit&amp;VAR:KEY=RINGZCDKJK&amp;VAR:QUERY=RkZfRUJJVERBX09QRVIoTFRNLDM5MzYzKQ==&amp;WINDOW=FIRST_POPUP&amp;HEIGHT=450&amp;WIDTH=450&amp;START_MA","XIMIZED=FALSE&amp;VAR:CALENDAR=US&amp;VAR:SYMBOL=KEG&amp;VAR:INDEX=0"}</definedName>
    <definedName name="_882__FDSAUDITLINK__" localSheetId="0" hidden="1">{"fdsup://directions/FAT Viewer?action=UPDATE&amp;creator=factset&amp;DYN_ARGS=TRUE&amp;DOC_NAME=FAT:FQL_AUDITING_CLIENT_TEMPLATE.FAT&amp;display_string=Audit&amp;VAR:KEY=ZABILMNGDI&amp;VAR:QUERY=RkZfRU5UUlBSX1ZBTF9EQUlMWSgzOTM2MywsLCwsJ0RJTCcp&amp;WINDOW=FIRST_POPUP&amp;HEIGHT=450&amp;WIDTH=","450&amp;START_MAXIMIZED=FALSE&amp;VAR:CALENDAR=US&amp;VAR:SYMBOL=KEG&amp;VAR:INDEX=0"}</definedName>
    <definedName name="_882__FDSAUDITLINK__" hidden="1">{"fdsup://directions/FAT Viewer?action=UPDATE&amp;creator=factset&amp;DYN_ARGS=TRUE&amp;DOC_NAME=FAT:FQL_AUDITING_CLIENT_TEMPLATE.FAT&amp;display_string=Audit&amp;VAR:KEY=ZABILMNGDI&amp;VAR:QUERY=RkZfRU5UUlBSX1ZBTF9EQUlMWSgzOTM2MywsLCwsJ0RJTCcp&amp;WINDOW=FIRST_POPUP&amp;HEIGHT=450&amp;WIDTH=","450&amp;START_MAXIMIZED=FALSE&amp;VAR:CALENDAR=US&amp;VAR:SYMBOL=KEG&amp;VAR:INDEX=0"}</definedName>
    <definedName name="_883__FDSAUDITLINK__" localSheetId="0" hidden="1">{"fdsup://directions/FAT Viewer?action=UPDATE&amp;creator=factset&amp;DYN_ARGS=TRUE&amp;DOC_NAME=FAT:FQL_AUDITING_CLIENT_TEMPLATE.FAT&amp;display_string=Audit&amp;VAR:KEY=PQBKJKTGXA&amp;VAR:QUERY=RkZfRUJJVERBX09QRVIoTFRNLDM5MzU2KQ==&amp;WINDOW=FIRST_POPUP&amp;HEIGHT=450&amp;WIDTH=450&amp;START_MA","XIMIZED=FALSE&amp;VAR:CALENDAR=US&amp;VAR:SYMBOL=KEG&amp;VAR:INDEX=0"}</definedName>
    <definedName name="_883__FDSAUDITLINK__" hidden="1">{"fdsup://directions/FAT Viewer?action=UPDATE&amp;creator=factset&amp;DYN_ARGS=TRUE&amp;DOC_NAME=FAT:FQL_AUDITING_CLIENT_TEMPLATE.FAT&amp;display_string=Audit&amp;VAR:KEY=PQBKJKTGXA&amp;VAR:QUERY=RkZfRUJJVERBX09QRVIoTFRNLDM5MzU2KQ==&amp;WINDOW=FIRST_POPUP&amp;HEIGHT=450&amp;WIDTH=450&amp;START_MA","XIMIZED=FALSE&amp;VAR:CALENDAR=US&amp;VAR:SYMBOL=KEG&amp;VAR:INDEX=0"}</definedName>
    <definedName name="_884__FDSAUDITLINK__" localSheetId="0" hidden="1">{"fdsup://directions/FAT Viewer?action=UPDATE&amp;creator=factset&amp;DYN_ARGS=TRUE&amp;DOC_NAME=FAT:FQL_AUDITING_CLIENT_TEMPLATE.FAT&amp;display_string=Audit&amp;VAR:KEY=XIVUFQRQHM&amp;VAR:QUERY=RkZfRU5UUlBSX1ZBTF9EQUlMWSgzOTM1NiwsLCwsJ0RJTCcp&amp;WINDOW=FIRST_POPUP&amp;HEIGHT=450&amp;WIDTH=","450&amp;START_MAXIMIZED=FALSE&amp;VAR:CALENDAR=US&amp;VAR:SYMBOL=KEG&amp;VAR:INDEX=0"}</definedName>
    <definedName name="_884__FDSAUDITLINK__" hidden="1">{"fdsup://directions/FAT Viewer?action=UPDATE&amp;creator=factset&amp;DYN_ARGS=TRUE&amp;DOC_NAME=FAT:FQL_AUDITING_CLIENT_TEMPLATE.FAT&amp;display_string=Audit&amp;VAR:KEY=XIVUFQRQHM&amp;VAR:QUERY=RkZfRU5UUlBSX1ZBTF9EQUlMWSgzOTM1NiwsLCwsJ0RJTCcp&amp;WINDOW=FIRST_POPUP&amp;HEIGHT=450&amp;WIDTH=","450&amp;START_MAXIMIZED=FALSE&amp;VAR:CALENDAR=US&amp;VAR:SYMBOL=KEG&amp;VAR:INDEX=0"}</definedName>
    <definedName name="_885__FDSAUDITLINK__" localSheetId="0" hidden="1">{"fdsup://directions/FAT Viewer?action=UPDATE&amp;creator=factset&amp;DYN_ARGS=TRUE&amp;DOC_NAME=FAT:FQL_AUDITING_CLIENT_TEMPLATE.FAT&amp;display_string=Audit&amp;VAR:KEY=JCPUFCHMZS&amp;VAR:QUERY=RkZfRUJJVERBX09QRVIoTFRNLDM5MzQ5KQ==&amp;WINDOW=FIRST_POPUP&amp;HEIGHT=450&amp;WIDTH=450&amp;START_MA","XIMIZED=FALSE&amp;VAR:CALENDAR=US&amp;VAR:SYMBOL=KEG&amp;VAR:INDEX=0"}</definedName>
    <definedName name="_885__FDSAUDITLINK__" hidden="1">{"fdsup://directions/FAT Viewer?action=UPDATE&amp;creator=factset&amp;DYN_ARGS=TRUE&amp;DOC_NAME=FAT:FQL_AUDITING_CLIENT_TEMPLATE.FAT&amp;display_string=Audit&amp;VAR:KEY=JCPUFCHMZS&amp;VAR:QUERY=RkZfRUJJVERBX09QRVIoTFRNLDM5MzQ5KQ==&amp;WINDOW=FIRST_POPUP&amp;HEIGHT=450&amp;WIDTH=450&amp;START_MA","XIMIZED=FALSE&amp;VAR:CALENDAR=US&amp;VAR:SYMBOL=KEG&amp;VAR:INDEX=0"}</definedName>
    <definedName name="_886__FDSAUDITLINK__" localSheetId="0" hidden="1">{"fdsup://directions/FAT Viewer?action=UPDATE&amp;creator=factset&amp;DYN_ARGS=TRUE&amp;DOC_NAME=FAT:FQL_AUDITING_CLIENT_TEMPLATE.FAT&amp;display_string=Audit&amp;VAR:KEY=JIZUHADQHY&amp;VAR:QUERY=RkZfRU5UUlBSX1ZBTF9EQUlMWSgzOTM0OSwsLCwsJ0RJTCcp&amp;WINDOW=FIRST_POPUP&amp;HEIGHT=450&amp;WIDTH=","450&amp;START_MAXIMIZED=FALSE&amp;VAR:CALENDAR=US&amp;VAR:SYMBOL=KEG&amp;VAR:INDEX=0"}</definedName>
    <definedName name="_886__FDSAUDITLINK__" hidden="1">{"fdsup://directions/FAT Viewer?action=UPDATE&amp;creator=factset&amp;DYN_ARGS=TRUE&amp;DOC_NAME=FAT:FQL_AUDITING_CLIENT_TEMPLATE.FAT&amp;display_string=Audit&amp;VAR:KEY=JIZUHADQHY&amp;VAR:QUERY=RkZfRU5UUlBSX1ZBTF9EQUlMWSgzOTM0OSwsLCwsJ0RJTCcp&amp;WINDOW=FIRST_POPUP&amp;HEIGHT=450&amp;WIDTH=","450&amp;START_MAXIMIZED=FALSE&amp;VAR:CALENDAR=US&amp;VAR:SYMBOL=KEG&amp;VAR:INDEX=0"}</definedName>
    <definedName name="_887__FDSAUDITLINK__" localSheetId="0" hidden="1">{"fdsup://directions/FAT Viewer?action=UPDATE&amp;creator=factset&amp;DYN_ARGS=TRUE&amp;DOC_NAME=FAT:FQL_AUDITING_CLIENT_TEMPLATE.FAT&amp;display_string=Audit&amp;VAR:KEY=PQLYVCLMNI&amp;VAR:QUERY=RkZfRUJJVERBX09QRVIoTFRNLDM5MzQyKQ==&amp;WINDOW=FIRST_POPUP&amp;HEIGHT=450&amp;WIDTH=450&amp;START_MA","XIMIZED=FALSE&amp;VAR:CALENDAR=US&amp;VAR:SYMBOL=KEG&amp;VAR:INDEX=0"}</definedName>
    <definedName name="_887__FDSAUDITLINK__" hidden="1">{"fdsup://directions/FAT Viewer?action=UPDATE&amp;creator=factset&amp;DYN_ARGS=TRUE&amp;DOC_NAME=FAT:FQL_AUDITING_CLIENT_TEMPLATE.FAT&amp;display_string=Audit&amp;VAR:KEY=PQLYVCLMNI&amp;VAR:QUERY=RkZfRUJJVERBX09QRVIoTFRNLDM5MzQyKQ==&amp;WINDOW=FIRST_POPUP&amp;HEIGHT=450&amp;WIDTH=450&amp;START_MA","XIMIZED=FALSE&amp;VAR:CALENDAR=US&amp;VAR:SYMBOL=KEG&amp;VAR:INDEX=0"}</definedName>
    <definedName name="_888__FDSAUDITLINK__" localSheetId="0" hidden="1">{"fdsup://directions/FAT Viewer?action=UPDATE&amp;creator=factset&amp;DYN_ARGS=TRUE&amp;DOC_NAME=FAT:FQL_AUDITING_CLIENT_TEMPLATE.FAT&amp;display_string=Audit&amp;VAR:KEY=TWHMDOXOBI&amp;VAR:QUERY=RkZfRU5UUlBSX1ZBTF9EQUlMWSgzOTM0MiwsLCwsJ0RJTCcp&amp;WINDOW=FIRST_POPUP&amp;HEIGHT=450&amp;WIDTH=","450&amp;START_MAXIMIZED=FALSE&amp;VAR:CALENDAR=US&amp;VAR:SYMBOL=KEG&amp;VAR:INDEX=0"}</definedName>
    <definedName name="_888__FDSAUDITLINK__" hidden="1">{"fdsup://directions/FAT Viewer?action=UPDATE&amp;creator=factset&amp;DYN_ARGS=TRUE&amp;DOC_NAME=FAT:FQL_AUDITING_CLIENT_TEMPLATE.FAT&amp;display_string=Audit&amp;VAR:KEY=TWHMDOXOBI&amp;VAR:QUERY=RkZfRU5UUlBSX1ZBTF9EQUlMWSgzOTM0MiwsLCwsJ0RJTCcp&amp;WINDOW=FIRST_POPUP&amp;HEIGHT=450&amp;WIDTH=","450&amp;START_MAXIMIZED=FALSE&amp;VAR:CALENDAR=US&amp;VAR:SYMBOL=KEG&amp;VAR:INDEX=0"}</definedName>
    <definedName name="_889__FDSAUDITLINK__" localSheetId="0" hidden="1">{"fdsup://directions/FAT Viewer?action=UPDATE&amp;creator=factset&amp;DYN_ARGS=TRUE&amp;DOC_NAME=FAT:FQL_AUDITING_CLIENT_TEMPLATE.FAT&amp;display_string=Audit&amp;VAR:KEY=NSJCPUPCRO&amp;VAR:QUERY=RkZfRUJJVERBX09QRVIoTFRNLDM5MzM1KQ==&amp;WINDOW=FIRST_POPUP&amp;HEIGHT=450&amp;WIDTH=450&amp;START_MA","XIMIZED=FALSE&amp;VAR:CALENDAR=US&amp;VAR:SYMBOL=KEG&amp;VAR:INDEX=0"}</definedName>
    <definedName name="_889__FDSAUDITLINK__" hidden="1">{"fdsup://directions/FAT Viewer?action=UPDATE&amp;creator=factset&amp;DYN_ARGS=TRUE&amp;DOC_NAME=FAT:FQL_AUDITING_CLIENT_TEMPLATE.FAT&amp;display_string=Audit&amp;VAR:KEY=NSJCPUPCRO&amp;VAR:QUERY=RkZfRUJJVERBX09QRVIoTFRNLDM5MzM1KQ==&amp;WINDOW=FIRST_POPUP&amp;HEIGHT=450&amp;WIDTH=450&amp;START_MA","XIMIZED=FALSE&amp;VAR:CALENDAR=US&amp;VAR:SYMBOL=KEG&amp;VAR:INDEX=0"}</definedName>
    <definedName name="_89___________123Graph_BCHART_1" hidden="1">#REF!</definedName>
    <definedName name="_89__123Graph_CCHART_30" hidden="1">#REF!</definedName>
    <definedName name="_89__123Graph_XCHART_13" hidden="1">#REF!</definedName>
    <definedName name="_89__FDSAUDITLINK__" localSheetId="0" hidden="1">{"fdsup://IBCentral/FAT Viewer?action=UPDATE&amp;creator=factset&amp;DOC_NAME=fat:reuters_qtrly_source_window.fat&amp;display_string=Audit&amp;DYN_ARGS=TRUE&amp;VAR:ID1=34537086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34537086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890__FDSAUDITLINK__" localSheetId="0" hidden="1">{"fdsup://directions/FAT Viewer?action=UPDATE&amp;creator=factset&amp;DYN_ARGS=TRUE&amp;DOC_NAME=FAT:FQL_AUDITING_CLIENT_TEMPLATE.FAT&amp;display_string=Audit&amp;VAR:KEY=RIDAPEVGVM&amp;VAR:QUERY=RkZfRU5UUlBSX1ZBTF9EQUlMWSgzOTMzNSwsLCwsJ0RJTCcp&amp;WINDOW=FIRST_POPUP&amp;HEIGHT=450&amp;WIDTH=","450&amp;START_MAXIMIZED=FALSE&amp;VAR:CALENDAR=US&amp;VAR:SYMBOL=KEG&amp;VAR:INDEX=0"}</definedName>
    <definedName name="_890__FDSAUDITLINK__" hidden="1">{"fdsup://directions/FAT Viewer?action=UPDATE&amp;creator=factset&amp;DYN_ARGS=TRUE&amp;DOC_NAME=FAT:FQL_AUDITING_CLIENT_TEMPLATE.FAT&amp;display_string=Audit&amp;VAR:KEY=RIDAPEVGVM&amp;VAR:QUERY=RkZfRU5UUlBSX1ZBTF9EQUlMWSgzOTMzNSwsLCwsJ0RJTCcp&amp;WINDOW=FIRST_POPUP&amp;HEIGHT=450&amp;WIDTH=","450&amp;START_MAXIMIZED=FALSE&amp;VAR:CALENDAR=US&amp;VAR:SYMBOL=KEG&amp;VAR:INDEX=0"}</definedName>
    <definedName name="_891__FDSAUDITLINK__" localSheetId="0" hidden="1">{"fdsup://directions/FAT Viewer?action=UPDATE&amp;creator=factset&amp;DYN_ARGS=TRUE&amp;DOC_NAME=FAT:FQL_AUDITING_CLIENT_TEMPLATE.FAT&amp;display_string=Audit&amp;VAR:KEY=BMXADQPCXI&amp;VAR:QUERY=RkZfRUJJVERBX09QRVIoTFRNLDM5MzI4KQ==&amp;WINDOW=FIRST_POPUP&amp;HEIGHT=450&amp;WIDTH=450&amp;START_MA","XIMIZED=FALSE&amp;VAR:CALENDAR=US&amp;VAR:SYMBOL=KEG&amp;VAR:INDEX=0"}</definedName>
    <definedName name="_891__FDSAUDITLINK__" hidden="1">{"fdsup://directions/FAT Viewer?action=UPDATE&amp;creator=factset&amp;DYN_ARGS=TRUE&amp;DOC_NAME=FAT:FQL_AUDITING_CLIENT_TEMPLATE.FAT&amp;display_string=Audit&amp;VAR:KEY=BMXADQPCXI&amp;VAR:QUERY=RkZfRUJJVERBX09QRVIoTFRNLDM5MzI4KQ==&amp;WINDOW=FIRST_POPUP&amp;HEIGHT=450&amp;WIDTH=450&amp;START_MA","XIMIZED=FALSE&amp;VAR:CALENDAR=US&amp;VAR:SYMBOL=KEG&amp;VAR:INDEX=0"}</definedName>
    <definedName name="_892__FDSAUDITLINK__" localSheetId="0" hidden="1">{"fdsup://directions/FAT Viewer?action=UPDATE&amp;creator=factset&amp;DYN_ARGS=TRUE&amp;DOC_NAME=FAT:FQL_AUDITING_CLIENT_TEMPLATE.FAT&amp;display_string=Audit&amp;VAR:KEY=ZENOPYJOTA&amp;VAR:QUERY=RkZfRU5UUlBSX1ZBTF9EQUlMWSgzOTMyOCwsLCwsJ0RJTCcp&amp;WINDOW=FIRST_POPUP&amp;HEIGHT=450&amp;WIDTH=","450&amp;START_MAXIMIZED=FALSE&amp;VAR:CALENDAR=US&amp;VAR:SYMBOL=KEG&amp;VAR:INDEX=0"}</definedName>
    <definedName name="_892__FDSAUDITLINK__" hidden="1">{"fdsup://directions/FAT Viewer?action=UPDATE&amp;creator=factset&amp;DYN_ARGS=TRUE&amp;DOC_NAME=FAT:FQL_AUDITING_CLIENT_TEMPLATE.FAT&amp;display_string=Audit&amp;VAR:KEY=ZENOPYJOTA&amp;VAR:QUERY=RkZfRU5UUlBSX1ZBTF9EQUlMWSgzOTMyOCwsLCwsJ0RJTCcp&amp;WINDOW=FIRST_POPUP&amp;HEIGHT=450&amp;WIDTH=","450&amp;START_MAXIMIZED=FALSE&amp;VAR:CALENDAR=US&amp;VAR:SYMBOL=KEG&amp;VAR:INDEX=0"}</definedName>
    <definedName name="_893__FDSAUDITLINK__" localSheetId="0" hidden="1">{"fdsup://directions/FAT Viewer?action=UPDATE&amp;creator=factset&amp;DYN_ARGS=TRUE&amp;DOC_NAME=FAT:FQL_AUDITING_CLIENT_TEMPLATE.FAT&amp;display_string=Audit&amp;VAR:KEY=NOZWBKHYFC&amp;VAR:QUERY=RkZfRUJJVERBX09QRVIoTFRNLDM5MzIxKQ==&amp;WINDOW=FIRST_POPUP&amp;HEIGHT=450&amp;WIDTH=450&amp;START_MA","XIMIZED=FALSE&amp;VAR:CALENDAR=US&amp;VAR:SYMBOL=KEG&amp;VAR:INDEX=0"}</definedName>
    <definedName name="_893__FDSAUDITLINK__" hidden="1">{"fdsup://directions/FAT Viewer?action=UPDATE&amp;creator=factset&amp;DYN_ARGS=TRUE&amp;DOC_NAME=FAT:FQL_AUDITING_CLIENT_TEMPLATE.FAT&amp;display_string=Audit&amp;VAR:KEY=NOZWBKHYFC&amp;VAR:QUERY=RkZfRUJJVERBX09QRVIoTFRNLDM5MzIxKQ==&amp;WINDOW=FIRST_POPUP&amp;HEIGHT=450&amp;WIDTH=450&amp;START_MA","XIMIZED=FALSE&amp;VAR:CALENDAR=US&amp;VAR:SYMBOL=KEG&amp;VAR:INDEX=0"}</definedName>
    <definedName name="_894__FDSAUDITLINK__" localSheetId="0" hidden="1">{"fdsup://directions/FAT Viewer?action=UPDATE&amp;creator=factset&amp;DYN_ARGS=TRUE&amp;DOC_NAME=FAT:FQL_AUDITING_CLIENT_TEMPLATE.FAT&amp;display_string=Audit&amp;VAR:KEY=HARQDAXWNO&amp;VAR:QUERY=RkZfRU5UUlBSX1ZBTF9EQUlMWSgzOTMyMSwsLCwsJ0RJTCcp&amp;WINDOW=FIRST_POPUP&amp;HEIGHT=450&amp;WIDTH=","450&amp;START_MAXIMIZED=FALSE&amp;VAR:CALENDAR=US&amp;VAR:SYMBOL=KEG&amp;VAR:INDEX=0"}</definedName>
    <definedName name="_894__FDSAUDITLINK__" hidden="1">{"fdsup://directions/FAT Viewer?action=UPDATE&amp;creator=factset&amp;DYN_ARGS=TRUE&amp;DOC_NAME=FAT:FQL_AUDITING_CLIENT_TEMPLATE.FAT&amp;display_string=Audit&amp;VAR:KEY=HARQDAXWNO&amp;VAR:QUERY=RkZfRU5UUlBSX1ZBTF9EQUlMWSgzOTMyMSwsLCwsJ0RJTCcp&amp;WINDOW=FIRST_POPUP&amp;HEIGHT=450&amp;WIDTH=","450&amp;START_MAXIMIZED=FALSE&amp;VAR:CALENDAR=US&amp;VAR:SYMBOL=KEG&amp;VAR:INDEX=0"}</definedName>
    <definedName name="_895__FDSAUDITLINK__" localSheetId="0" hidden="1">{"fdsup://directions/FAT Viewer?action=UPDATE&amp;creator=factset&amp;DYN_ARGS=TRUE&amp;DOC_NAME=FAT:FQL_AUDITING_CLIENT_TEMPLATE.FAT&amp;display_string=Audit&amp;VAR:KEY=DGVUXGHWHG&amp;VAR:QUERY=RkZfRUJJVERBX09QRVIoTFRNLDM5MzE0KQ==&amp;WINDOW=FIRST_POPUP&amp;HEIGHT=450&amp;WIDTH=450&amp;START_MA","XIMIZED=FALSE&amp;VAR:CALENDAR=US&amp;VAR:SYMBOL=KEG&amp;VAR:INDEX=0"}</definedName>
    <definedName name="_895__FDSAUDITLINK__" hidden="1">{"fdsup://directions/FAT Viewer?action=UPDATE&amp;creator=factset&amp;DYN_ARGS=TRUE&amp;DOC_NAME=FAT:FQL_AUDITING_CLIENT_TEMPLATE.FAT&amp;display_string=Audit&amp;VAR:KEY=DGVUXGHWHG&amp;VAR:QUERY=RkZfRUJJVERBX09QRVIoTFRNLDM5MzE0KQ==&amp;WINDOW=FIRST_POPUP&amp;HEIGHT=450&amp;WIDTH=450&amp;START_MA","XIMIZED=FALSE&amp;VAR:CALENDAR=US&amp;VAR:SYMBOL=KEG&amp;VAR:INDEX=0"}</definedName>
    <definedName name="_896__FDSAUDITLINK__" localSheetId="0" hidden="1">{"fdsup://directions/FAT Viewer?action=UPDATE&amp;creator=factset&amp;DYN_ARGS=TRUE&amp;DOC_NAME=FAT:FQL_AUDITING_CLIENT_TEMPLATE.FAT&amp;display_string=Audit&amp;VAR:KEY=RSBUZMRIBM&amp;VAR:QUERY=RkZfRU5UUlBSX1ZBTF9EQUlMWSgzOTMxNCwsLCwsJ0RJTCcp&amp;WINDOW=FIRST_POPUP&amp;HEIGHT=450&amp;WIDTH=","450&amp;START_MAXIMIZED=FALSE&amp;VAR:CALENDAR=US&amp;VAR:SYMBOL=KEG&amp;VAR:INDEX=0"}</definedName>
    <definedName name="_896__FDSAUDITLINK__" hidden="1">{"fdsup://directions/FAT Viewer?action=UPDATE&amp;creator=factset&amp;DYN_ARGS=TRUE&amp;DOC_NAME=FAT:FQL_AUDITING_CLIENT_TEMPLATE.FAT&amp;display_string=Audit&amp;VAR:KEY=RSBUZMRIBM&amp;VAR:QUERY=RkZfRU5UUlBSX1ZBTF9EQUlMWSgzOTMxNCwsLCwsJ0RJTCcp&amp;WINDOW=FIRST_POPUP&amp;HEIGHT=450&amp;WIDTH=","450&amp;START_MAXIMIZED=FALSE&amp;VAR:CALENDAR=US&amp;VAR:SYMBOL=KEG&amp;VAR:INDEX=0"}</definedName>
    <definedName name="_897__FDSAUDITLINK__" localSheetId="0" hidden="1">{"fdsup://directions/FAT Viewer?action=UPDATE&amp;creator=factset&amp;DYN_ARGS=TRUE&amp;DOC_NAME=FAT:FQL_AUDITING_CLIENT_TEMPLATE.FAT&amp;display_string=Audit&amp;VAR:KEY=RYFCJIBQDW&amp;VAR:QUERY=RkZfRUJJVERBX09QRVIoTFRNLDM5MzA3KQ==&amp;WINDOW=FIRST_POPUP&amp;HEIGHT=450&amp;WIDTH=450&amp;START_MA","XIMIZED=FALSE&amp;VAR:CALENDAR=US&amp;VAR:SYMBOL=KEG&amp;VAR:INDEX=0"}</definedName>
    <definedName name="_897__FDSAUDITLINK__" hidden="1">{"fdsup://directions/FAT Viewer?action=UPDATE&amp;creator=factset&amp;DYN_ARGS=TRUE&amp;DOC_NAME=FAT:FQL_AUDITING_CLIENT_TEMPLATE.FAT&amp;display_string=Audit&amp;VAR:KEY=RYFCJIBQDW&amp;VAR:QUERY=RkZfRUJJVERBX09QRVIoTFRNLDM5MzA3KQ==&amp;WINDOW=FIRST_POPUP&amp;HEIGHT=450&amp;WIDTH=450&amp;START_MA","XIMIZED=FALSE&amp;VAR:CALENDAR=US&amp;VAR:SYMBOL=KEG&amp;VAR:INDEX=0"}</definedName>
    <definedName name="_898__FDSAUDITLINK__" localSheetId="0" hidden="1">{"fdsup://directions/FAT Viewer?action=UPDATE&amp;creator=factset&amp;DYN_ARGS=TRUE&amp;DOC_NAME=FAT:FQL_AUDITING_CLIENT_TEMPLATE.FAT&amp;display_string=Audit&amp;VAR:KEY=ZEPUPMJAPY&amp;VAR:QUERY=RkZfRU5UUlBSX1ZBTF9EQUlMWSgzOTMwNywsLCwsJ0RJTCcp&amp;WINDOW=FIRST_POPUP&amp;HEIGHT=450&amp;WIDTH=","450&amp;START_MAXIMIZED=FALSE&amp;VAR:CALENDAR=US&amp;VAR:SYMBOL=KEG&amp;VAR:INDEX=0"}</definedName>
    <definedName name="_898__FDSAUDITLINK__" hidden="1">{"fdsup://directions/FAT Viewer?action=UPDATE&amp;creator=factset&amp;DYN_ARGS=TRUE&amp;DOC_NAME=FAT:FQL_AUDITING_CLIENT_TEMPLATE.FAT&amp;display_string=Audit&amp;VAR:KEY=ZEPUPMJAPY&amp;VAR:QUERY=RkZfRU5UUlBSX1ZBTF9EQUlMWSgzOTMwNywsLCwsJ0RJTCcp&amp;WINDOW=FIRST_POPUP&amp;HEIGHT=450&amp;WIDTH=","450&amp;START_MAXIMIZED=FALSE&amp;VAR:CALENDAR=US&amp;VAR:SYMBOL=KEG&amp;VAR:INDEX=0"}</definedName>
    <definedName name="_899__FDSAUDITLINK__" localSheetId="0" hidden="1">{"fdsup://directions/FAT Viewer?action=UPDATE&amp;creator=factset&amp;DYN_ARGS=TRUE&amp;DOC_NAME=FAT:FQL_AUDITING_CLIENT_TEMPLATE.FAT&amp;display_string=Audit&amp;VAR:KEY=NSFWFIXEXA&amp;VAR:QUERY=RkZfRUJJVERBX09QRVIoTFRNLDM5MzAwKQ==&amp;WINDOW=FIRST_POPUP&amp;HEIGHT=450&amp;WIDTH=450&amp;START_MA","XIMIZED=FALSE&amp;VAR:CALENDAR=US&amp;VAR:SYMBOL=KEG&amp;VAR:INDEX=0"}</definedName>
    <definedName name="_899__FDSAUDITLINK__" hidden="1">{"fdsup://directions/FAT Viewer?action=UPDATE&amp;creator=factset&amp;DYN_ARGS=TRUE&amp;DOC_NAME=FAT:FQL_AUDITING_CLIENT_TEMPLATE.FAT&amp;display_string=Audit&amp;VAR:KEY=NSFWFIXEXA&amp;VAR:QUERY=RkZfRUJJVERBX09QRVIoTFRNLDM5MzAwKQ==&amp;WINDOW=FIRST_POPUP&amp;HEIGHT=450&amp;WIDTH=450&amp;START_MA","XIMIZED=FALSE&amp;VAR:CALENDAR=US&amp;VAR:SYMBOL=KEG&amp;VAR:INDEX=0"}</definedName>
    <definedName name="_8F" hidden="1">#REF!</definedName>
    <definedName name="_9_________________123Graph_BCHART_1" hidden="1">#REF!</definedName>
    <definedName name="_9_________________123Graph_FCHART_1" hidden="1">#REF!</definedName>
    <definedName name="_9_____123Graph_ECHART_3" hidden="1">#REF!</definedName>
    <definedName name="_9__123Graph_ACHART_17" hidden="1">#REF!</definedName>
    <definedName name="_9__123Graph_ACHART_2" hidden="1">#REF!</definedName>
    <definedName name="_9__123Graph_ACHART_21" hidden="1">#REF!</definedName>
    <definedName name="_9__123Graph_ACHART_4" hidden="1">#REF!</definedName>
    <definedName name="_9__123Graph_ACHART_9" hidden="1">#REF!</definedName>
    <definedName name="_9__123Graph_BCHART_12" hidden="1">#REF!</definedName>
    <definedName name="_9__123Graph_BCHART_9" hidden="1">#REF!</definedName>
    <definedName name="_9__123Graph_CCHART_10" hidden="1">#REF!</definedName>
    <definedName name="_9__123Graph_CCHART_3" hidden="1">#REF!</definedName>
    <definedName name="_9__123Graph_DCHART_4" hidden="1">#REF!</definedName>
    <definedName name="_9__123Graph_E1993_1998" hidden="1">#REF!</definedName>
    <definedName name="_9__123Graph_ECHART_3" hidden="1">#REF!</definedName>
    <definedName name="_9__123Graph_LBL_ACHART_1" hidden="1">#REF!</definedName>
    <definedName name="_9__123Graph_LBL_ACHART_2" hidden="1">#REF!</definedName>
    <definedName name="_9__123Graph_XCHART_5" hidden="1">#REF!</definedName>
    <definedName name="_9__FDSAUDITLINK__" localSheetId="0" hidden="1">{"fdsup://IBCentral/FAT Viewer?action=UPDATE&amp;creator=factset&amp;DOC_NAME=fat:reuters_qtrly_source_window.fat&amp;display_string=Audit&amp;DYN_ARGS=TRUE&amp;VAR:ID1=74271810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qtrly_source_window.fat&amp;display_string=Audit&amp;DYN_ARGS=TRUE&amp;VAR:ID1=74271810&amp;VAR:RCODE=DSTT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9__FDSAUDITLINK___1" localSheetId="0" hidden="1">{"fdsup://directions/FAT Viewer?action=UPDATE&amp;creator=factset&amp;DYN_ARGS=TRUE&amp;DOC_NAME=FAT:FQL_AUDITING_CLIENT_TEMPLATE.FAT&amp;display_string=Audit&amp;VAR:KEY=NSXKJOVATA&amp;VAR:QUERY=RkZfREVCVChRVFIsMCwwLCwsLE0p&amp;WINDOW=FIRST_POPUP&amp;HEIGHT=450&amp;WIDTH=450&amp;START_MAXIMIZED=","FALSE&amp;VAR:CALENDAR=US&amp;VAR:SYMBOL=40537Q20&amp;VAR:INDEX=0"}</definedName>
    <definedName name="_9__FDSAUDITLINK___1" hidden="1">{"fdsup://directions/FAT Viewer?action=UPDATE&amp;creator=factset&amp;DYN_ARGS=TRUE&amp;DOC_NAME=FAT:FQL_AUDITING_CLIENT_TEMPLATE.FAT&amp;display_string=Audit&amp;VAR:KEY=NSXKJOVATA&amp;VAR:QUERY=RkZfREVCVChRVFIsMCwwLCwsLE0p&amp;WINDOW=FIRST_POPUP&amp;HEIGHT=450&amp;WIDTH=450&amp;START_MAXIMIZED=","FALSE&amp;VAR:CALENDAR=US&amp;VAR:SYMBOL=40537Q20&amp;VAR:INDEX=0"}</definedName>
    <definedName name="_9_0__123Graph_XCHAR" hidden="1">#REF!</definedName>
    <definedName name="_9_0_K" hidden="1">#REF!</definedName>
    <definedName name="_90_______________123Graph_BCHART_2" hidden="1">#REF!</definedName>
    <definedName name="_90___________123Graph_BCHART_2" hidden="1">#REF!</definedName>
    <definedName name="_90__123Graph_DCHART_21" hidden="1">#REF!</definedName>
    <definedName name="_90__123Graph_LBL_ACHART_4" hidden="1">#REF!</definedName>
    <definedName name="_90__123Graph_LBL_BCHART_3" hidden="1">#REF!</definedName>
    <definedName name="_90__123Graph_XCHART_14" hidden="1">#REF!</definedName>
    <definedName name="_90__FDSAUDITLINK__" localSheetId="0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qtrly_source_window.fat&amp;display_string=Audit&amp;DYN_ARGS=TRUE&amp;VAR:ID1=34537086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00__FDSAUDITLINK__" localSheetId="0" hidden="1">{"fdsup://directions/FAT Viewer?action=UPDATE&amp;creator=factset&amp;DYN_ARGS=TRUE&amp;DOC_NAME=FAT:FQL_AUDITING_CLIENT_TEMPLATE.FAT&amp;display_string=Audit&amp;VAR:KEY=HKPKDAZIPU&amp;VAR:QUERY=RkZfRU5UUlBSX1ZBTF9EQUlMWSgzOTMwMCwsLCwsJ0RJTCcp&amp;WINDOW=FIRST_POPUP&amp;HEIGHT=450&amp;WIDTH=","450&amp;START_MAXIMIZED=FALSE&amp;VAR:CALENDAR=US&amp;VAR:SYMBOL=KEG&amp;VAR:INDEX=0"}</definedName>
    <definedName name="_900__FDSAUDITLINK__" hidden="1">{"fdsup://directions/FAT Viewer?action=UPDATE&amp;creator=factset&amp;DYN_ARGS=TRUE&amp;DOC_NAME=FAT:FQL_AUDITING_CLIENT_TEMPLATE.FAT&amp;display_string=Audit&amp;VAR:KEY=HKPKDAZIPU&amp;VAR:QUERY=RkZfRU5UUlBSX1ZBTF9EQUlMWSgzOTMwMCwsLCwsJ0RJTCcp&amp;WINDOW=FIRST_POPUP&amp;HEIGHT=450&amp;WIDTH=","450&amp;START_MAXIMIZED=FALSE&amp;VAR:CALENDAR=US&amp;VAR:SYMBOL=KEG&amp;VAR:INDEX=0"}</definedName>
    <definedName name="_901__FDSAUDITLINK__" localSheetId="0" hidden="1">{"fdsup://directions/FAT Viewer?action=UPDATE&amp;creator=factset&amp;DYN_ARGS=TRUE&amp;DOC_NAME=FAT:FQL_AUDITING_CLIENT_TEMPLATE.FAT&amp;display_string=Audit&amp;VAR:KEY=XSPYFYPGRK&amp;VAR:QUERY=RkZfRUJJVERBX09QRVIoTFRNLDM5MjkzKQ==&amp;WINDOW=FIRST_POPUP&amp;HEIGHT=450&amp;WIDTH=450&amp;START_MA","XIMIZED=FALSE&amp;VAR:CALENDAR=US&amp;VAR:SYMBOL=KEG&amp;VAR:INDEX=0"}</definedName>
    <definedName name="_901__FDSAUDITLINK__" hidden="1">{"fdsup://directions/FAT Viewer?action=UPDATE&amp;creator=factset&amp;DYN_ARGS=TRUE&amp;DOC_NAME=FAT:FQL_AUDITING_CLIENT_TEMPLATE.FAT&amp;display_string=Audit&amp;VAR:KEY=XSPYFYPGRK&amp;VAR:QUERY=RkZfRUJJVERBX09QRVIoTFRNLDM5MjkzKQ==&amp;WINDOW=FIRST_POPUP&amp;HEIGHT=450&amp;WIDTH=450&amp;START_MA","XIMIZED=FALSE&amp;VAR:CALENDAR=US&amp;VAR:SYMBOL=KEG&amp;VAR:INDEX=0"}</definedName>
    <definedName name="_902__FDSAUDITLINK__" localSheetId="0" hidden="1">{"fdsup://directions/FAT Viewer?action=UPDATE&amp;creator=factset&amp;DYN_ARGS=TRUE&amp;DOC_NAME=FAT:FQL_AUDITING_CLIENT_TEMPLATE.FAT&amp;display_string=Audit&amp;VAR:KEY=XKJYZCBADA&amp;VAR:QUERY=RkZfRU5UUlBSX1ZBTF9EQUlMWSgzOTI5MywsLCwsJ0RJTCcp&amp;WINDOW=FIRST_POPUP&amp;HEIGHT=450&amp;WIDTH=","450&amp;START_MAXIMIZED=FALSE&amp;VAR:CALENDAR=US&amp;VAR:SYMBOL=KEG&amp;VAR:INDEX=0"}</definedName>
    <definedName name="_902__FDSAUDITLINK__" hidden="1">{"fdsup://directions/FAT Viewer?action=UPDATE&amp;creator=factset&amp;DYN_ARGS=TRUE&amp;DOC_NAME=FAT:FQL_AUDITING_CLIENT_TEMPLATE.FAT&amp;display_string=Audit&amp;VAR:KEY=XKJYZCBADA&amp;VAR:QUERY=RkZfRU5UUlBSX1ZBTF9EQUlMWSgzOTI5MywsLCwsJ0RJTCcp&amp;WINDOW=FIRST_POPUP&amp;HEIGHT=450&amp;WIDTH=","450&amp;START_MAXIMIZED=FALSE&amp;VAR:CALENDAR=US&amp;VAR:SYMBOL=KEG&amp;VAR:INDEX=0"}</definedName>
    <definedName name="_903__FDSAUDITLINK__" localSheetId="0" hidden="1">{"fdsup://directions/FAT Viewer?action=UPDATE&amp;creator=factset&amp;DYN_ARGS=TRUE&amp;DOC_NAME=FAT:FQL_AUDITING_CLIENT_TEMPLATE.FAT&amp;display_string=Audit&amp;VAR:KEY=LGNKDUFUXY&amp;VAR:QUERY=RkZfRUJJVERBX09QRVIoTFRNLDM5Mjg2KQ==&amp;WINDOW=FIRST_POPUP&amp;HEIGHT=450&amp;WIDTH=450&amp;START_MA","XIMIZED=FALSE&amp;VAR:CALENDAR=US&amp;VAR:SYMBOL=KEG&amp;VAR:INDEX=0"}</definedName>
    <definedName name="_903__FDSAUDITLINK__" hidden="1">{"fdsup://directions/FAT Viewer?action=UPDATE&amp;creator=factset&amp;DYN_ARGS=TRUE&amp;DOC_NAME=FAT:FQL_AUDITING_CLIENT_TEMPLATE.FAT&amp;display_string=Audit&amp;VAR:KEY=LGNKDUFUXY&amp;VAR:QUERY=RkZfRUJJVERBX09QRVIoTFRNLDM5Mjg2KQ==&amp;WINDOW=FIRST_POPUP&amp;HEIGHT=450&amp;WIDTH=450&amp;START_MA","XIMIZED=FALSE&amp;VAR:CALENDAR=US&amp;VAR:SYMBOL=KEG&amp;VAR:INDEX=0"}</definedName>
    <definedName name="_904__FDSAUDITLINK__" localSheetId="0" hidden="1">{"fdsup://directions/FAT Viewer?action=UPDATE&amp;creator=factset&amp;DYN_ARGS=TRUE&amp;DOC_NAME=FAT:FQL_AUDITING_CLIENT_TEMPLATE.FAT&amp;display_string=Audit&amp;VAR:KEY=ZOHSPURUZQ&amp;VAR:QUERY=RkZfRU5UUlBSX1ZBTF9EQUlMWSgzOTI4NiwsLCwsJ0RJTCcp&amp;WINDOW=FIRST_POPUP&amp;HEIGHT=450&amp;WIDTH=","450&amp;START_MAXIMIZED=FALSE&amp;VAR:CALENDAR=US&amp;VAR:SYMBOL=KEG&amp;VAR:INDEX=0"}</definedName>
    <definedName name="_904__FDSAUDITLINK__" hidden="1">{"fdsup://directions/FAT Viewer?action=UPDATE&amp;creator=factset&amp;DYN_ARGS=TRUE&amp;DOC_NAME=FAT:FQL_AUDITING_CLIENT_TEMPLATE.FAT&amp;display_string=Audit&amp;VAR:KEY=ZOHSPURUZQ&amp;VAR:QUERY=RkZfRU5UUlBSX1ZBTF9EQUlMWSgzOTI4NiwsLCwsJ0RJTCcp&amp;WINDOW=FIRST_POPUP&amp;HEIGHT=450&amp;WIDTH=","450&amp;START_MAXIMIZED=FALSE&amp;VAR:CALENDAR=US&amp;VAR:SYMBOL=KEG&amp;VAR:INDEX=0"}</definedName>
    <definedName name="_905__FDSAUDITLINK__" localSheetId="0" hidden="1">{"fdsup://directions/FAT Viewer?action=UPDATE&amp;creator=factset&amp;DYN_ARGS=TRUE&amp;DOC_NAME=FAT:FQL_AUDITING_CLIENT_TEMPLATE.FAT&amp;display_string=Audit&amp;VAR:KEY=HSRYTAHELO&amp;VAR:QUERY=RkZfRUJJVERBX09QRVIoTFRNLDM5Mjc5KQ==&amp;WINDOW=FIRST_POPUP&amp;HEIGHT=450&amp;WIDTH=450&amp;START_MA","XIMIZED=FALSE&amp;VAR:CALENDAR=US&amp;VAR:SYMBOL=KEG&amp;VAR:INDEX=0"}</definedName>
    <definedName name="_905__FDSAUDITLINK__" hidden="1">{"fdsup://directions/FAT Viewer?action=UPDATE&amp;creator=factset&amp;DYN_ARGS=TRUE&amp;DOC_NAME=FAT:FQL_AUDITING_CLIENT_TEMPLATE.FAT&amp;display_string=Audit&amp;VAR:KEY=HSRYTAHELO&amp;VAR:QUERY=RkZfRUJJVERBX09QRVIoTFRNLDM5Mjc5KQ==&amp;WINDOW=FIRST_POPUP&amp;HEIGHT=450&amp;WIDTH=450&amp;START_MA","XIMIZED=FALSE&amp;VAR:CALENDAR=US&amp;VAR:SYMBOL=KEG&amp;VAR:INDEX=0"}</definedName>
    <definedName name="_906__FDSAUDITLINK__" localSheetId="0" hidden="1">{"fdsup://directions/FAT Viewer?action=UPDATE&amp;creator=factset&amp;DYN_ARGS=TRUE&amp;DOC_NAME=FAT:FQL_AUDITING_CLIENT_TEMPLATE.FAT&amp;display_string=Audit&amp;VAR:KEY=VOZWRCBKTE&amp;VAR:QUERY=RkZfRU5UUlBSX1ZBTF9EQUlMWSgzOTI3OSwsLCwsJ0RJTCcp&amp;WINDOW=FIRST_POPUP&amp;HEIGHT=450&amp;WIDTH=","450&amp;START_MAXIMIZED=FALSE&amp;VAR:CALENDAR=US&amp;VAR:SYMBOL=KEG&amp;VAR:INDEX=0"}</definedName>
    <definedName name="_906__FDSAUDITLINK__" hidden="1">{"fdsup://directions/FAT Viewer?action=UPDATE&amp;creator=factset&amp;DYN_ARGS=TRUE&amp;DOC_NAME=FAT:FQL_AUDITING_CLIENT_TEMPLATE.FAT&amp;display_string=Audit&amp;VAR:KEY=VOZWRCBKTE&amp;VAR:QUERY=RkZfRU5UUlBSX1ZBTF9EQUlMWSgzOTI3OSwsLCwsJ0RJTCcp&amp;WINDOW=FIRST_POPUP&amp;HEIGHT=450&amp;WIDTH=","450&amp;START_MAXIMIZED=FALSE&amp;VAR:CALENDAR=US&amp;VAR:SYMBOL=KEG&amp;VAR:INDEX=0"}</definedName>
    <definedName name="_907__FDSAUDITLINK__" localSheetId="0" hidden="1">{"fdsup://directions/FAT Viewer?action=UPDATE&amp;creator=factset&amp;DYN_ARGS=TRUE&amp;DOC_NAME=FAT:FQL_AUDITING_CLIENT_TEMPLATE.FAT&amp;display_string=Audit&amp;VAR:KEY=JWLIBCJYBQ&amp;VAR:QUERY=RkZfRUJJVERBX09QRVIoTFRNLDM5MjcyKQ==&amp;WINDOW=FIRST_POPUP&amp;HEIGHT=450&amp;WIDTH=450&amp;START_MA","XIMIZED=FALSE&amp;VAR:CALENDAR=US&amp;VAR:SYMBOL=KEG&amp;VAR:INDEX=0"}</definedName>
    <definedName name="_907__FDSAUDITLINK__" hidden="1">{"fdsup://directions/FAT Viewer?action=UPDATE&amp;creator=factset&amp;DYN_ARGS=TRUE&amp;DOC_NAME=FAT:FQL_AUDITING_CLIENT_TEMPLATE.FAT&amp;display_string=Audit&amp;VAR:KEY=JWLIBCJYBQ&amp;VAR:QUERY=RkZfRUJJVERBX09QRVIoTFRNLDM5MjcyKQ==&amp;WINDOW=FIRST_POPUP&amp;HEIGHT=450&amp;WIDTH=450&amp;START_MA","XIMIZED=FALSE&amp;VAR:CALENDAR=US&amp;VAR:SYMBOL=KEG&amp;VAR:INDEX=0"}</definedName>
    <definedName name="_908__FDSAUDITLINK__" localSheetId="0" hidden="1">{"fdsup://directions/FAT Viewer?action=UPDATE&amp;creator=factset&amp;DYN_ARGS=TRUE&amp;DOC_NAME=FAT:FQL_AUDITING_CLIENT_TEMPLATE.FAT&amp;display_string=Audit&amp;VAR:KEY=TALGLYXKDU&amp;VAR:QUERY=RkZfRU5UUlBSX1ZBTF9EQUlMWSgzOTI3MiwsLCwsJ0RJTCcp&amp;WINDOW=FIRST_POPUP&amp;HEIGHT=450&amp;WIDTH=","450&amp;START_MAXIMIZED=FALSE&amp;VAR:CALENDAR=US&amp;VAR:SYMBOL=KEG&amp;VAR:INDEX=0"}</definedName>
    <definedName name="_908__FDSAUDITLINK__" hidden="1">{"fdsup://directions/FAT Viewer?action=UPDATE&amp;creator=factset&amp;DYN_ARGS=TRUE&amp;DOC_NAME=FAT:FQL_AUDITING_CLIENT_TEMPLATE.FAT&amp;display_string=Audit&amp;VAR:KEY=TALGLYXKDU&amp;VAR:QUERY=RkZfRU5UUlBSX1ZBTF9EQUlMWSgzOTI3MiwsLCwsJ0RJTCcp&amp;WINDOW=FIRST_POPUP&amp;HEIGHT=450&amp;WIDTH=","450&amp;START_MAXIMIZED=FALSE&amp;VAR:CALENDAR=US&amp;VAR:SYMBOL=KEG&amp;VAR:INDEX=0"}</definedName>
    <definedName name="_909__FDSAUDITLINK__" localSheetId="0" hidden="1">{"fdsup://directions/FAT Viewer?action=UPDATE&amp;creator=factset&amp;DYN_ARGS=TRUE&amp;DOC_NAME=FAT:FQL_AUDITING_CLIENT_TEMPLATE.FAT&amp;display_string=Audit&amp;VAR:KEY=NELWHQFSLO&amp;VAR:QUERY=RkZfRUJJVERBX09QRVIoTFRNLDM5MjY1KQ==&amp;WINDOW=FIRST_POPUP&amp;HEIGHT=450&amp;WIDTH=450&amp;START_MA","XIMIZED=FALSE&amp;VAR:CALENDAR=US&amp;VAR:SYMBOL=KEG&amp;VAR:INDEX=0"}</definedName>
    <definedName name="_909__FDSAUDITLINK__" hidden="1">{"fdsup://directions/FAT Viewer?action=UPDATE&amp;creator=factset&amp;DYN_ARGS=TRUE&amp;DOC_NAME=FAT:FQL_AUDITING_CLIENT_TEMPLATE.FAT&amp;display_string=Audit&amp;VAR:KEY=NELWHQFSLO&amp;VAR:QUERY=RkZfRUJJVERBX09QRVIoTFRNLDM5MjY1KQ==&amp;WINDOW=FIRST_POPUP&amp;HEIGHT=450&amp;WIDTH=450&amp;START_MA","XIMIZED=FALSE&amp;VAR:CALENDAR=US&amp;VAR:SYMBOL=KEG&amp;VAR:INDEX=0"}</definedName>
    <definedName name="_91___________123Graph_BCHART_3" hidden="1">#REF!</definedName>
    <definedName name="_91__123Graph_FCHART_22" hidden="1">#REF!</definedName>
    <definedName name="_91__123Graph_XCHART_15" hidden="1">#REF!</definedName>
    <definedName name="_91__FDSAUDITLINK__" localSheetId="0" hidden="1">{"fdsup://IBCentral/FAT Viewer?action=UPDATE&amp;creator=factset&amp;DOC_NAME=fat:reuters_qtrly_source_window.fat&amp;display_string=Audit&amp;DYN_ARGS=TRUE&amp;VAR:ID1=38259P50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38259P50&amp;VAR:RCODE=FDSPFDSTKTOTAL&amp;VAR:SDATE=20041299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10__FDSAUDITLINK__" localSheetId="0" hidden="1">{"fdsup://directions/FAT Viewer?action=UPDATE&amp;creator=factset&amp;DYN_ARGS=TRUE&amp;DOC_NAME=FAT:FQL_AUDITING_CLIENT_TEMPLATE.FAT&amp;display_string=Audit&amp;VAR:KEY=BCNKZAFGJG&amp;VAR:QUERY=RkZfRU5UUlBSX1ZBTF9EQUlMWSgzOTI2NSwsLCwsJ0RJTCcp&amp;WINDOW=FIRST_POPUP&amp;HEIGHT=450&amp;WIDTH=","450&amp;START_MAXIMIZED=FALSE&amp;VAR:CALENDAR=US&amp;VAR:SYMBOL=KEG&amp;VAR:INDEX=0"}</definedName>
    <definedName name="_910__FDSAUDITLINK__" hidden="1">{"fdsup://directions/FAT Viewer?action=UPDATE&amp;creator=factset&amp;DYN_ARGS=TRUE&amp;DOC_NAME=FAT:FQL_AUDITING_CLIENT_TEMPLATE.FAT&amp;display_string=Audit&amp;VAR:KEY=BCNKZAFGJG&amp;VAR:QUERY=RkZfRU5UUlBSX1ZBTF9EQUlMWSgzOTI2NSwsLCwsJ0RJTCcp&amp;WINDOW=FIRST_POPUP&amp;HEIGHT=450&amp;WIDTH=","450&amp;START_MAXIMIZED=FALSE&amp;VAR:CALENDAR=US&amp;VAR:SYMBOL=KEG&amp;VAR:INDEX=0"}</definedName>
    <definedName name="_911__FDSAUDITLINK__" localSheetId="0" hidden="1">{"fdsup://directions/FAT Viewer?action=UPDATE&amp;creator=factset&amp;DYN_ARGS=TRUE&amp;DOC_NAME=FAT:FQL_AUDITING_CLIENT_TEMPLATE.FAT&amp;display_string=Audit&amp;VAR:KEY=PUNSJYLGBM&amp;VAR:QUERY=RkZfRUJJVERBX09QRVIoTFRNLDM5MjU4KQ==&amp;WINDOW=FIRST_POPUP&amp;HEIGHT=450&amp;WIDTH=450&amp;START_MA","XIMIZED=FALSE&amp;VAR:CALENDAR=US&amp;VAR:SYMBOL=KEG&amp;VAR:INDEX=0"}</definedName>
    <definedName name="_911__FDSAUDITLINK__" hidden="1">{"fdsup://directions/FAT Viewer?action=UPDATE&amp;creator=factset&amp;DYN_ARGS=TRUE&amp;DOC_NAME=FAT:FQL_AUDITING_CLIENT_TEMPLATE.FAT&amp;display_string=Audit&amp;VAR:KEY=PUNSJYLGBM&amp;VAR:QUERY=RkZfRUJJVERBX09QRVIoTFRNLDM5MjU4KQ==&amp;WINDOW=FIRST_POPUP&amp;HEIGHT=450&amp;WIDTH=450&amp;START_MA","XIMIZED=FALSE&amp;VAR:CALENDAR=US&amp;VAR:SYMBOL=KEG&amp;VAR:INDEX=0"}</definedName>
    <definedName name="_912__FDSAUDITLINK__" localSheetId="0" hidden="1">{"fdsup://directions/FAT Viewer?action=UPDATE&amp;creator=factset&amp;DYN_ARGS=TRUE&amp;DOC_NAME=FAT:FQL_AUDITING_CLIENT_TEMPLATE.FAT&amp;display_string=Audit&amp;VAR:KEY=VUPCXKDCBC&amp;VAR:QUERY=RkZfRU5UUlBSX1ZBTF9EQUlMWSgzOTI1OCwsLCwsJ0RJTCcp&amp;WINDOW=FIRST_POPUP&amp;HEIGHT=450&amp;WIDTH=","450&amp;START_MAXIMIZED=FALSE&amp;VAR:CALENDAR=US&amp;VAR:SYMBOL=KEG&amp;VAR:INDEX=0"}</definedName>
    <definedName name="_912__FDSAUDITLINK__" hidden="1">{"fdsup://directions/FAT Viewer?action=UPDATE&amp;creator=factset&amp;DYN_ARGS=TRUE&amp;DOC_NAME=FAT:FQL_AUDITING_CLIENT_TEMPLATE.FAT&amp;display_string=Audit&amp;VAR:KEY=VUPCXKDCBC&amp;VAR:QUERY=RkZfRU5UUlBSX1ZBTF9EQUlMWSgzOTI1OCwsLCwsJ0RJTCcp&amp;WINDOW=FIRST_POPUP&amp;HEIGHT=450&amp;WIDTH=","450&amp;START_MAXIMIZED=FALSE&amp;VAR:CALENDAR=US&amp;VAR:SYMBOL=KEG&amp;VAR:INDEX=0"}</definedName>
    <definedName name="_913__FDSAUDITLINK__" localSheetId="0" hidden="1">{"fdsup://directions/FAT Viewer?action=UPDATE&amp;creator=factset&amp;DYN_ARGS=TRUE&amp;DOC_NAME=FAT:FQL_AUDITING_CLIENT_TEMPLATE.FAT&amp;display_string=Audit&amp;VAR:KEY=DURQZQZCPA&amp;VAR:QUERY=RkZfRUJJVERBX09QRVIoTFRNLDM5MjUxKQ==&amp;WINDOW=FIRST_POPUP&amp;HEIGHT=450&amp;WIDTH=450&amp;START_MA","XIMIZED=FALSE&amp;VAR:CALENDAR=US&amp;VAR:SYMBOL=KEG&amp;VAR:INDEX=0"}</definedName>
    <definedName name="_913__FDSAUDITLINK__" hidden="1">{"fdsup://directions/FAT Viewer?action=UPDATE&amp;creator=factset&amp;DYN_ARGS=TRUE&amp;DOC_NAME=FAT:FQL_AUDITING_CLIENT_TEMPLATE.FAT&amp;display_string=Audit&amp;VAR:KEY=DURQZQZCPA&amp;VAR:QUERY=RkZfRUJJVERBX09QRVIoTFRNLDM5MjUxKQ==&amp;WINDOW=FIRST_POPUP&amp;HEIGHT=450&amp;WIDTH=450&amp;START_MA","XIMIZED=FALSE&amp;VAR:CALENDAR=US&amp;VAR:SYMBOL=KEG&amp;VAR:INDEX=0"}</definedName>
    <definedName name="_914__FDSAUDITLINK__" localSheetId="0" hidden="1">{"fdsup://directions/FAT Viewer?action=UPDATE&amp;creator=factset&amp;DYN_ARGS=TRUE&amp;DOC_NAME=FAT:FQL_AUDITING_CLIENT_TEMPLATE.FAT&amp;display_string=Audit&amp;VAR:KEY=TEHYJYDEDO&amp;VAR:QUERY=RkZfRU5UUlBSX1ZBTF9EQUlMWSgzOTI1MSwsLCwsJ0RJTCcp&amp;WINDOW=FIRST_POPUP&amp;HEIGHT=450&amp;WIDTH=","450&amp;START_MAXIMIZED=FALSE&amp;VAR:CALENDAR=US&amp;VAR:SYMBOL=KEG&amp;VAR:INDEX=0"}</definedName>
    <definedName name="_914__FDSAUDITLINK__" hidden="1">{"fdsup://directions/FAT Viewer?action=UPDATE&amp;creator=factset&amp;DYN_ARGS=TRUE&amp;DOC_NAME=FAT:FQL_AUDITING_CLIENT_TEMPLATE.FAT&amp;display_string=Audit&amp;VAR:KEY=TEHYJYDEDO&amp;VAR:QUERY=RkZfRU5UUlBSX1ZBTF9EQUlMWSgzOTI1MSwsLCwsJ0RJTCcp&amp;WINDOW=FIRST_POPUP&amp;HEIGHT=450&amp;WIDTH=","450&amp;START_MAXIMIZED=FALSE&amp;VAR:CALENDAR=US&amp;VAR:SYMBOL=KEG&amp;VAR:INDEX=0"}</definedName>
    <definedName name="_915__FDSAUDITLINK__" localSheetId="0" hidden="1">{"fdsup://directions/FAT Viewer?action=UPDATE&amp;creator=factset&amp;DYN_ARGS=TRUE&amp;DOC_NAME=FAT:FQL_AUDITING_CLIENT_TEMPLATE.FAT&amp;display_string=Audit&amp;VAR:KEY=PEJUXWNAVG&amp;VAR:QUERY=RkZfRUJJVERBX09QRVIoTFRNLDM5MjQ0KQ==&amp;WINDOW=FIRST_POPUP&amp;HEIGHT=450&amp;WIDTH=450&amp;START_MA","XIMIZED=FALSE&amp;VAR:CALENDAR=US&amp;VAR:SYMBOL=KEG&amp;VAR:INDEX=0"}</definedName>
    <definedName name="_915__FDSAUDITLINK__" hidden="1">{"fdsup://directions/FAT Viewer?action=UPDATE&amp;creator=factset&amp;DYN_ARGS=TRUE&amp;DOC_NAME=FAT:FQL_AUDITING_CLIENT_TEMPLATE.FAT&amp;display_string=Audit&amp;VAR:KEY=PEJUXWNAVG&amp;VAR:QUERY=RkZfRUJJVERBX09QRVIoTFRNLDM5MjQ0KQ==&amp;WINDOW=FIRST_POPUP&amp;HEIGHT=450&amp;WIDTH=450&amp;START_MA","XIMIZED=FALSE&amp;VAR:CALENDAR=US&amp;VAR:SYMBOL=KEG&amp;VAR:INDEX=0"}</definedName>
    <definedName name="_916__FDSAUDITLINK__" localSheetId="0" hidden="1">{"fdsup://directions/FAT Viewer?action=UPDATE&amp;creator=factset&amp;DYN_ARGS=TRUE&amp;DOC_NAME=FAT:FQL_AUDITING_CLIENT_TEMPLATE.FAT&amp;display_string=Audit&amp;VAR:KEY=BYTQHYNERO&amp;VAR:QUERY=RkZfRU5UUlBSX1ZBTF9EQUlMWSgzOTI0NCwsLCwsJ0RJTCcp&amp;WINDOW=FIRST_POPUP&amp;HEIGHT=450&amp;WIDTH=","450&amp;START_MAXIMIZED=FALSE&amp;VAR:CALENDAR=US&amp;VAR:SYMBOL=KEG&amp;VAR:INDEX=0"}</definedName>
    <definedName name="_916__FDSAUDITLINK__" hidden="1">{"fdsup://directions/FAT Viewer?action=UPDATE&amp;creator=factset&amp;DYN_ARGS=TRUE&amp;DOC_NAME=FAT:FQL_AUDITING_CLIENT_TEMPLATE.FAT&amp;display_string=Audit&amp;VAR:KEY=BYTQHYNERO&amp;VAR:QUERY=RkZfRU5UUlBSX1ZBTF9EQUlMWSgzOTI0NCwsLCwsJ0RJTCcp&amp;WINDOW=FIRST_POPUP&amp;HEIGHT=450&amp;WIDTH=","450&amp;START_MAXIMIZED=FALSE&amp;VAR:CALENDAR=US&amp;VAR:SYMBOL=KEG&amp;VAR:INDEX=0"}</definedName>
    <definedName name="_917__FDSAUDITLINK__" localSheetId="0" hidden="1">{"fdsup://directions/FAT Viewer?action=UPDATE&amp;creator=factset&amp;DYN_ARGS=TRUE&amp;DOC_NAME=FAT:FQL_AUDITING_CLIENT_TEMPLATE.FAT&amp;display_string=Audit&amp;VAR:KEY=XSXKPKNALE&amp;VAR:QUERY=RkZfRUJJVERBX09QRVIoTFRNLDM5MjM3KQ==&amp;WINDOW=FIRST_POPUP&amp;HEIGHT=450&amp;WIDTH=450&amp;START_MA","XIMIZED=FALSE&amp;VAR:CALENDAR=US&amp;VAR:SYMBOL=KEG&amp;VAR:INDEX=0"}</definedName>
    <definedName name="_917__FDSAUDITLINK__" hidden="1">{"fdsup://directions/FAT Viewer?action=UPDATE&amp;creator=factset&amp;DYN_ARGS=TRUE&amp;DOC_NAME=FAT:FQL_AUDITING_CLIENT_TEMPLATE.FAT&amp;display_string=Audit&amp;VAR:KEY=XSXKPKNALE&amp;VAR:QUERY=RkZfRUJJVERBX09QRVIoTFRNLDM5MjM3KQ==&amp;WINDOW=FIRST_POPUP&amp;HEIGHT=450&amp;WIDTH=450&amp;START_MA","XIMIZED=FALSE&amp;VAR:CALENDAR=US&amp;VAR:SYMBOL=KEG&amp;VAR:INDEX=0"}</definedName>
    <definedName name="_918__FDSAUDITLINK__" localSheetId="0" hidden="1">{"fdsup://directions/FAT Viewer?action=UPDATE&amp;creator=factset&amp;DYN_ARGS=TRUE&amp;DOC_NAME=FAT:FQL_AUDITING_CLIENT_TEMPLATE.FAT&amp;display_string=Audit&amp;VAR:KEY=FINCXIJCJS&amp;VAR:QUERY=RkZfRU5UUlBSX1ZBTF9EQUlMWSgzOTIzNywsLCwsJ0RJTCcp&amp;WINDOW=FIRST_POPUP&amp;HEIGHT=450&amp;WIDTH=","450&amp;START_MAXIMIZED=FALSE&amp;VAR:CALENDAR=US&amp;VAR:SYMBOL=KEG&amp;VAR:INDEX=0"}</definedName>
    <definedName name="_918__FDSAUDITLINK__" hidden="1">{"fdsup://directions/FAT Viewer?action=UPDATE&amp;creator=factset&amp;DYN_ARGS=TRUE&amp;DOC_NAME=FAT:FQL_AUDITING_CLIENT_TEMPLATE.FAT&amp;display_string=Audit&amp;VAR:KEY=FINCXIJCJS&amp;VAR:QUERY=RkZfRU5UUlBSX1ZBTF9EQUlMWSgzOTIzNywsLCwsJ0RJTCcp&amp;WINDOW=FIRST_POPUP&amp;HEIGHT=450&amp;WIDTH=","450&amp;START_MAXIMIZED=FALSE&amp;VAR:CALENDAR=US&amp;VAR:SYMBOL=KEG&amp;VAR:INDEX=0"}</definedName>
    <definedName name="_919__FDSAUDITLINK__" localSheetId="0" hidden="1">{"fdsup://directions/FAT Viewer?action=UPDATE&amp;creator=factset&amp;DYN_ARGS=TRUE&amp;DOC_NAME=FAT:FQL_AUDITING_CLIENT_TEMPLATE.FAT&amp;display_string=Audit&amp;VAR:KEY=PSLMZMJEZM&amp;VAR:QUERY=RkZfRUJJVERBX09QRVIoTFRNLDM5MjMwKQ==&amp;WINDOW=FIRST_POPUP&amp;HEIGHT=450&amp;WIDTH=450&amp;START_MA","XIMIZED=FALSE&amp;VAR:CALENDAR=US&amp;VAR:SYMBOL=KEG&amp;VAR:INDEX=0"}</definedName>
    <definedName name="_919__FDSAUDITLINK__" hidden="1">{"fdsup://directions/FAT Viewer?action=UPDATE&amp;creator=factset&amp;DYN_ARGS=TRUE&amp;DOC_NAME=FAT:FQL_AUDITING_CLIENT_TEMPLATE.FAT&amp;display_string=Audit&amp;VAR:KEY=PSLMZMJEZM&amp;VAR:QUERY=RkZfRUJJVERBX09QRVIoTFRNLDM5MjMwKQ==&amp;WINDOW=FIRST_POPUP&amp;HEIGHT=450&amp;WIDTH=450&amp;START_MA","XIMIZED=FALSE&amp;VAR:CALENDAR=US&amp;VAR:SYMBOL=KEG&amp;VAR:INDEX=0"}</definedName>
    <definedName name="_92___________123Graph_CCHART_1" hidden="1">#REF!</definedName>
    <definedName name="_92__123Graph_XCHART_16" hidden="1">#REF!</definedName>
    <definedName name="_92__FDSAUDITLINK__" localSheetId="0" hidden="1">{"fdsup://IBCentral/FAT Viewer?action=UPDATE&amp;creator=factset&amp;DOC_NAME=fat:reuters_qtrly_source_window.fat&amp;display_string=Audit&amp;DYN_ARGS=TRUE&amp;VAR:ID1=38259P50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38259P50&amp;VAR:RCODE=FDSPFDSTKTOTAL&amp;VAR:SDATE=20051299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20__FDSAUDITLINK__" localSheetId="0" hidden="1">{"fdsup://directions/FAT Viewer?action=UPDATE&amp;creator=factset&amp;DYN_ARGS=TRUE&amp;DOC_NAME=FAT:FQL_AUDITING_CLIENT_TEMPLATE.FAT&amp;display_string=Audit&amp;VAR:KEY=JEJEZYDERQ&amp;VAR:QUERY=RkZfRU5UUlBSX1ZBTF9EQUlMWSgzOTIzMCwsLCwsJ0RJTCcp&amp;WINDOW=FIRST_POPUP&amp;HEIGHT=450&amp;WIDTH=","450&amp;START_MAXIMIZED=FALSE&amp;VAR:CALENDAR=US&amp;VAR:SYMBOL=KEG&amp;VAR:INDEX=0"}</definedName>
    <definedName name="_920__FDSAUDITLINK__" hidden="1">{"fdsup://directions/FAT Viewer?action=UPDATE&amp;creator=factset&amp;DYN_ARGS=TRUE&amp;DOC_NAME=FAT:FQL_AUDITING_CLIENT_TEMPLATE.FAT&amp;display_string=Audit&amp;VAR:KEY=JEJEZYDERQ&amp;VAR:QUERY=RkZfRU5UUlBSX1ZBTF9EQUlMWSgzOTIzMCwsLCwsJ0RJTCcp&amp;WINDOW=FIRST_POPUP&amp;HEIGHT=450&amp;WIDTH=","450&amp;START_MAXIMIZED=FALSE&amp;VAR:CALENDAR=US&amp;VAR:SYMBOL=KEG&amp;VAR:INDEX=0"}</definedName>
    <definedName name="_921__FDSAUDITLINK__" localSheetId="0" hidden="1">{"fdsup://directions/FAT Viewer?action=UPDATE&amp;creator=factset&amp;DYN_ARGS=TRUE&amp;DOC_NAME=FAT:FQL_AUDITING_CLIENT_TEMPLATE.FAT&amp;display_string=Audit&amp;VAR:KEY=HSNAPWZUJG&amp;VAR:QUERY=RkZfRUJJVERBX09QRVIoTFRNLDM5MjIzKQ==&amp;WINDOW=FIRST_POPUP&amp;HEIGHT=450&amp;WIDTH=450&amp;START_MA","XIMIZED=FALSE&amp;VAR:CALENDAR=US&amp;VAR:SYMBOL=KEG&amp;VAR:INDEX=0"}</definedName>
    <definedName name="_921__FDSAUDITLINK__" hidden="1">{"fdsup://directions/FAT Viewer?action=UPDATE&amp;creator=factset&amp;DYN_ARGS=TRUE&amp;DOC_NAME=FAT:FQL_AUDITING_CLIENT_TEMPLATE.FAT&amp;display_string=Audit&amp;VAR:KEY=HSNAPWZUJG&amp;VAR:QUERY=RkZfRUJJVERBX09QRVIoTFRNLDM5MjIzKQ==&amp;WINDOW=FIRST_POPUP&amp;HEIGHT=450&amp;WIDTH=450&amp;START_MA","XIMIZED=FALSE&amp;VAR:CALENDAR=US&amp;VAR:SYMBOL=KEG&amp;VAR:INDEX=0"}</definedName>
    <definedName name="_922__FDSAUDITLINK__" localSheetId="0" hidden="1">{"fdsup://directions/FAT Viewer?action=UPDATE&amp;creator=factset&amp;DYN_ARGS=TRUE&amp;DOC_NAME=FAT:FQL_AUDITING_CLIENT_TEMPLATE.FAT&amp;display_string=Audit&amp;VAR:KEY=TUPARKDGLC&amp;VAR:QUERY=RkZfRU5UUlBSX1ZBTF9EQUlMWSgzOTIyMywsLCwsJ0RJTCcp&amp;WINDOW=FIRST_POPUP&amp;HEIGHT=450&amp;WIDTH=","450&amp;START_MAXIMIZED=FALSE&amp;VAR:CALENDAR=US&amp;VAR:SYMBOL=KEG&amp;VAR:INDEX=0"}</definedName>
    <definedName name="_922__FDSAUDITLINK__" hidden="1">{"fdsup://directions/FAT Viewer?action=UPDATE&amp;creator=factset&amp;DYN_ARGS=TRUE&amp;DOC_NAME=FAT:FQL_AUDITING_CLIENT_TEMPLATE.FAT&amp;display_string=Audit&amp;VAR:KEY=TUPARKDGLC&amp;VAR:QUERY=RkZfRU5UUlBSX1ZBTF9EQUlMWSgzOTIyMywsLCwsJ0RJTCcp&amp;WINDOW=FIRST_POPUP&amp;HEIGHT=450&amp;WIDTH=","450&amp;START_MAXIMIZED=FALSE&amp;VAR:CALENDAR=US&amp;VAR:SYMBOL=KEG&amp;VAR:INDEX=0"}</definedName>
    <definedName name="_923__FDSAUDITLINK__" localSheetId="0" hidden="1">{"fdsup://directions/FAT Viewer?action=UPDATE&amp;creator=factset&amp;DYN_ARGS=TRUE&amp;DOC_NAME=FAT:FQL_AUDITING_CLIENT_TEMPLATE.FAT&amp;display_string=Audit&amp;VAR:KEY=RMRYHYXAVQ&amp;VAR:QUERY=RkZfRUJJVERBX09QRVIoTFRNLDM5MjE2KQ==&amp;WINDOW=FIRST_POPUP&amp;HEIGHT=450&amp;WIDTH=450&amp;START_MA","XIMIZED=FALSE&amp;VAR:CALENDAR=US&amp;VAR:SYMBOL=KEG&amp;VAR:INDEX=0"}</definedName>
    <definedName name="_923__FDSAUDITLINK__" hidden="1">{"fdsup://directions/FAT Viewer?action=UPDATE&amp;creator=factset&amp;DYN_ARGS=TRUE&amp;DOC_NAME=FAT:FQL_AUDITING_CLIENT_TEMPLATE.FAT&amp;display_string=Audit&amp;VAR:KEY=RMRYHYXAVQ&amp;VAR:QUERY=RkZfRUJJVERBX09QRVIoTFRNLDM5MjE2KQ==&amp;WINDOW=FIRST_POPUP&amp;HEIGHT=450&amp;WIDTH=450&amp;START_MA","XIMIZED=FALSE&amp;VAR:CALENDAR=US&amp;VAR:SYMBOL=KEG&amp;VAR:INDEX=0"}</definedName>
    <definedName name="_924__FDSAUDITLINK__" localSheetId="0" hidden="1">{"fdsup://directions/FAT Viewer?action=UPDATE&amp;creator=factset&amp;DYN_ARGS=TRUE&amp;DOC_NAME=FAT:FQL_AUDITING_CLIENT_TEMPLATE.FAT&amp;display_string=Audit&amp;VAR:KEY=ZYNSNOZQVQ&amp;VAR:QUERY=RkZfRU5UUlBSX1ZBTF9EQUlMWSgzOTIxNiwsLCwsJ0RJTCcp&amp;WINDOW=FIRST_POPUP&amp;HEIGHT=450&amp;WIDTH=","450&amp;START_MAXIMIZED=FALSE&amp;VAR:CALENDAR=US&amp;VAR:SYMBOL=KEG&amp;VAR:INDEX=0"}</definedName>
    <definedName name="_924__FDSAUDITLINK__" hidden="1">{"fdsup://directions/FAT Viewer?action=UPDATE&amp;creator=factset&amp;DYN_ARGS=TRUE&amp;DOC_NAME=FAT:FQL_AUDITING_CLIENT_TEMPLATE.FAT&amp;display_string=Audit&amp;VAR:KEY=ZYNSNOZQVQ&amp;VAR:QUERY=RkZfRU5UUlBSX1ZBTF9EQUlMWSgzOTIxNiwsLCwsJ0RJTCcp&amp;WINDOW=FIRST_POPUP&amp;HEIGHT=450&amp;WIDTH=","450&amp;START_MAXIMIZED=FALSE&amp;VAR:CALENDAR=US&amp;VAR:SYMBOL=KEG&amp;VAR:INDEX=0"}</definedName>
    <definedName name="_925__FDSAUDITLINK__" localSheetId="0" hidden="1">{"fdsup://directions/FAT Viewer?action=UPDATE&amp;creator=factset&amp;DYN_ARGS=TRUE&amp;DOC_NAME=FAT:FQL_AUDITING_CLIENT_TEMPLATE.FAT&amp;display_string=Audit&amp;VAR:KEY=FSVODEFGBQ&amp;VAR:QUERY=RkZfRUJJVERBX09QRVIoTFRNLDM5MjA5KQ==&amp;WINDOW=FIRST_POPUP&amp;HEIGHT=450&amp;WIDTH=450&amp;START_MA","XIMIZED=FALSE&amp;VAR:CALENDAR=US&amp;VAR:SYMBOL=KEG&amp;VAR:INDEX=0"}</definedName>
    <definedName name="_925__FDSAUDITLINK__" hidden="1">{"fdsup://directions/FAT Viewer?action=UPDATE&amp;creator=factset&amp;DYN_ARGS=TRUE&amp;DOC_NAME=FAT:FQL_AUDITING_CLIENT_TEMPLATE.FAT&amp;display_string=Audit&amp;VAR:KEY=FSVODEFGBQ&amp;VAR:QUERY=RkZfRUJJVERBX09QRVIoTFRNLDM5MjA5KQ==&amp;WINDOW=FIRST_POPUP&amp;HEIGHT=450&amp;WIDTH=450&amp;START_MA","XIMIZED=FALSE&amp;VAR:CALENDAR=US&amp;VAR:SYMBOL=KEG&amp;VAR:INDEX=0"}</definedName>
    <definedName name="_926__FDSAUDITLINK__" localSheetId="0" hidden="1">{"fdsup://directions/FAT Viewer?action=UPDATE&amp;creator=factset&amp;DYN_ARGS=TRUE&amp;DOC_NAME=FAT:FQL_AUDITING_CLIENT_TEMPLATE.FAT&amp;display_string=Audit&amp;VAR:KEY=PEZOHKFUBW&amp;VAR:QUERY=RkZfRU5UUlBSX1ZBTF9EQUlMWSgzOTIwOSwsLCwsJ0RJTCcp&amp;WINDOW=FIRST_POPUP&amp;HEIGHT=450&amp;WIDTH=","450&amp;START_MAXIMIZED=FALSE&amp;VAR:CALENDAR=US&amp;VAR:SYMBOL=KEG&amp;VAR:INDEX=0"}</definedName>
    <definedName name="_926__FDSAUDITLINK__" hidden="1">{"fdsup://directions/FAT Viewer?action=UPDATE&amp;creator=factset&amp;DYN_ARGS=TRUE&amp;DOC_NAME=FAT:FQL_AUDITING_CLIENT_TEMPLATE.FAT&amp;display_string=Audit&amp;VAR:KEY=PEZOHKFUBW&amp;VAR:QUERY=RkZfRU5UUlBSX1ZBTF9EQUlMWSgzOTIwOSwsLCwsJ0RJTCcp&amp;WINDOW=FIRST_POPUP&amp;HEIGHT=450&amp;WIDTH=","450&amp;START_MAXIMIZED=FALSE&amp;VAR:CALENDAR=US&amp;VAR:SYMBOL=KEG&amp;VAR:INDEX=0"}</definedName>
    <definedName name="_927__FDSAUDITLINK__" localSheetId="0" hidden="1">{"fdsup://directions/FAT Viewer?action=UPDATE&amp;creator=factset&amp;DYN_ARGS=TRUE&amp;DOC_NAME=FAT:FQL_AUDITING_CLIENT_TEMPLATE.FAT&amp;display_string=Audit&amp;VAR:KEY=XEBQLCNMFC&amp;VAR:QUERY=RkZfRUJJVERBX09QRVIoTFRNLDM5MjAyKQ==&amp;WINDOW=FIRST_POPUP&amp;HEIGHT=450&amp;WIDTH=450&amp;START_MA","XIMIZED=FALSE&amp;VAR:CALENDAR=US&amp;VAR:SYMBOL=KEG&amp;VAR:INDEX=0"}</definedName>
    <definedName name="_927__FDSAUDITLINK__" hidden="1">{"fdsup://directions/FAT Viewer?action=UPDATE&amp;creator=factset&amp;DYN_ARGS=TRUE&amp;DOC_NAME=FAT:FQL_AUDITING_CLIENT_TEMPLATE.FAT&amp;display_string=Audit&amp;VAR:KEY=XEBQLCNMFC&amp;VAR:QUERY=RkZfRUJJVERBX09QRVIoTFRNLDM5MjAyKQ==&amp;WINDOW=FIRST_POPUP&amp;HEIGHT=450&amp;WIDTH=450&amp;START_MA","XIMIZED=FALSE&amp;VAR:CALENDAR=US&amp;VAR:SYMBOL=KEG&amp;VAR:INDEX=0"}</definedName>
    <definedName name="_928__FDSAUDITLINK__" localSheetId="0" hidden="1">{"fdsup://directions/FAT Viewer?action=UPDATE&amp;creator=factset&amp;DYN_ARGS=TRUE&amp;DOC_NAME=FAT:FQL_AUDITING_CLIENT_TEMPLATE.FAT&amp;display_string=Audit&amp;VAR:KEY=BMJUJODSRW&amp;VAR:QUERY=RkZfRU5UUlBSX1ZBTF9EQUlMWSgzOTIwMiwsLCwsJ0RJTCcp&amp;WINDOW=FIRST_POPUP&amp;HEIGHT=450&amp;WIDTH=","450&amp;START_MAXIMIZED=FALSE&amp;VAR:CALENDAR=US&amp;VAR:SYMBOL=KEG&amp;VAR:INDEX=0"}</definedName>
    <definedName name="_928__FDSAUDITLINK__" hidden="1">{"fdsup://directions/FAT Viewer?action=UPDATE&amp;creator=factset&amp;DYN_ARGS=TRUE&amp;DOC_NAME=FAT:FQL_AUDITING_CLIENT_TEMPLATE.FAT&amp;display_string=Audit&amp;VAR:KEY=BMJUJODSRW&amp;VAR:QUERY=RkZfRU5UUlBSX1ZBTF9EQUlMWSgzOTIwMiwsLCwsJ0RJTCcp&amp;WINDOW=FIRST_POPUP&amp;HEIGHT=450&amp;WIDTH=","450&amp;START_MAXIMIZED=FALSE&amp;VAR:CALENDAR=US&amp;VAR:SYMBOL=KEG&amp;VAR:INDEX=0"}</definedName>
    <definedName name="_929__FDSAUDITLINK__" localSheetId="0" hidden="1">{"fdsup://directions/FAT Viewer?action=UPDATE&amp;creator=factset&amp;DYN_ARGS=TRUE&amp;DOC_NAME=FAT:FQL_AUDITING_CLIENT_TEMPLATE.FAT&amp;display_string=Audit&amp;VAR:KEY=BSJCLKBMRA&amp;VAR:QUERY=RkZfRUJJVERBX09QRVIoTFRNLDM5MTk1KQ==&amp;WINDOW=FIRST_POPUP&amp;HEIGHT=450&amp;WIDTH=450&amp;START_MA","XIMIZED=FALSE&amp;VAR:CALENDAR=US&amp;VAR:SYMBOL=KEG&amp;VAR:INDEX=0"}</definedName>
    <definedName name="_929__FDSAUDITLINK__" hidden="1">{"fdsup://directions/FAT Viewer?action=UPDATE&amp;creator=factset&amp;DYN_ARGS=TRUE&amp;DOC_NAME=FAT:FQL_AUDITING_CLIENT_TEMPLATE.FAT&amp;display_string=Audit&amp;VAR:KEY=BSJCLKBMRA&amp;VAR:QUERY=RkZfRUJJVERBX09QRVIoTFRNLDM5MTk1KQ==&amp;WINDOW=FIRST_POPUP&amp;HEIGHT=450&amp;WIDTH=450&amp;START_MA","XIMIZED=FALSE&amp;VAR:CALENDAR=US&amp;VAR:SYMBOL=KEG&amp;VAR:INDEX=0"}</definedName>
    <definedName name="_93_______________123Graph_BCHART_3" hidden="1">#REF!</definedName>
    <definedName name="_93___________123Graph_CCHART_2" hidden="1">#REF!</definedName>
    <definedName name="_93__123Graph_CCHART_1" hidden="1">#REF!</definedName>
    <definedName name="_93__123Graph_DCHART_1" hidden="1">#REF!</definedName>
    <definedName name="_93__123Graph_XCHART_2" hidden="1">#REF!</definedName>
    <definedName name="_93__FDSAUDITLINK__" localSheetId="0" hidden="1">{"fdsup://IBCentral/FAT Viewer?action=UPDATE&amp;creator=factset&amp;DOC_NAME=fat:reuters_qtrly_source_window.fat&amp;display_string=Audit&amp;DYN_ARGS=TRUE&amp;VAR:ID1=38259P50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38259P50&amp;VAR:RCODE=FDSPFDSTKTOTAL&amp;VAR:SDATE=20061299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30__FDSAUDITLINK__" localSheetId="0" hidden="1">{"fdsup://directions/FAT Viewer?action=UPDATE&amp;creator=factset&amp;DYN_ARGS=TRUE&amp;DOC_NAME=FAT:FQL_AUDITING_CLIENT_TEMPLATE.FAT&amp;display_string=Audit&amp;VAR:KEY=ZMDKPWVMXK&amp;VAR:QUERY=RkZfRU5UUlBSX1ZBTF9EQUlMWSgzOTE5NSwsLCwsJ0RJTCcp&amp;WINDOW=FIRST_POPUP&amp;HEIGHT=450&amp;WIDTH=","450&amp;START_MAXIMIZED=FALSE&amp;VAR:CALENDAR=US&amp;VAR:SYMBOL=KEG&amp;VAR:INDEX=0"}</definedName>
    <definedName name="_930__FDSAUDITLINK__" hidden="1">{"fdsup://directions/FAT Viewer?action=UPDATE&amp;creator=factset&amp;DYN_ARGS=TRUE&amp;DOC_NAME=FAT:FQL_AUDITING_CLIENT_TEMPLATE.FAT&amp;display_string=Audit&amp;VAR:KEY=ZMDKPWVMXK&amp;VAR:QUERY=RkZfRU5UUlBSX1ZBTF9EQUlMWSgzOTE5NSwsLCwsJ0RJTCcp&amp;WINDOW=FIRST_POPUP&amp;HEIGHT=450&amp;WIDTH=","450&amp;START_MAXIMIZED=FALSE&amp;VAR:CALENDAR=US&amp;VAR:SYMBOL=KEG&amp;VAR:INDEX=0"}</definedName>
    <definedName name="_931__FDSAUDITLINK__" localSheetId="0" hidden="1">{"fdsup://directions/FAT Viewer?action=UPDATE&amp;creator=factset&amp;DYN_ARGS=TRUE&amp;DOC_NAME=FAT:FQL_AUDITING_CLIENT_TEMPLATE.FAT&amp;display_string=Audit&amp;VAR:KEY=HCDWHSXGRS&amp;VAR:QUERY=RkZfRUJJVERBX09QRVIoTFRNLDM5MTg4KQ==&amp;WINDOW=FIRST_POPUP&amp;HEIGHT=450&amp;WIDTH=450&amp;START_MA","XIMIZED=FALSE&amp;VAR:CALENDAR=US&amp;VAR:SYMBOL=KEG&amp;VAR:INDEX=0"}</definedName>
    <definedName name="_931__FDSAUDITLINK__" hidden="1">{"fdsup://directions/FAT Viewer?action=UPDATE&amp;creator=factset&amp;DYN_ARGS=TRUE&amp;DOC_NAME=FAT:FQL_AUDITING_CLIENT_TEMPLATE.FAT&amp;display_string=Audit&amp;VAR:KEY=HCDWHSXGRS&amp;VAR:QUERY=RkZfRUJJVERBX09QRVIoTFRNLDM5MTg4KQ==&amp;WINDOW=FIRST_POPUP&amp;HEIGHT=450&amp;WIDTH=450&amp;START_MA","XIMIZED=FALSE&amp;VAR:CALENDAR=US&amp;VAR:SYMBOL=KEG&amp;VAR:INDEX=0"}</definedName>
    <definedName name="_932__FDSAUDITLINK__" localSheetId="0" hidden="1">{"fdsup://directions/FAT Viewer?action=UPDATE&amp;creator=factset&amp;DYN_ARGS=TRUE&amp;DOC_NAME=FAT:FQL_AUDITING_CLIENT_TEMPLATE.FAT&amp;display_string=Audit&amp;VAR:KEY=LGZYDONOTU&amp;VAR:QUERY=RkZfRU5UUlBSX1ZBTF9EQUlMWSgzOTE4OCwsLCwsJ0RJTCcp&amp;WINDOW=FIRST_POPUP&amp;HEIGHT=450&amp;WIDTH=","450&amp;START_MAXIMIZED=FALSE&amp;VAR:CALENDAR=US&amp;VAR:SYMBOL=KEG&amp;VAR:INDEX=0"}</definedName>
    <definedName name="_932__FDSAUDITLINK__" hidden="1">{"fdsup://directions/FAT Viewer?action=UPDATE&amp;creator=factset&amp;DYN_ARGS=TRUE&amp;DOC_NAME=FAT:FQL_AUDITING_CLIENT_TEMPLATE.FAT&amp;display_string=Audit&amp;VAR:KEY=LGZYDONOTU&amp;VAR:QUERY=RkZfRU5UUlBSX1ZBTF9EQUlMWSgzOTE4OCwsLCwsJ0RJTCcp&amp;WINDOW=FIRST_POPUP&amp;HEIGHT=450&amp;WIDTH=","450&amp;START_MAXIMIZED=FALSE&amp;VAR:CALENDAR=US&amp;VAR:SYMBOL=KEG&amp;VAR:INDEX=0"}</definedName>
    <definedName name="_933__FDSAUDITLINK__" localSheetId="0" hidden="1">{"fdsup://directions/FAT Viewer?action=UPDATE&amp;creator=factset&amp;DYN_ARGS=TRUE&amp;DOC_NAME=FAT:FQL_AUDITING_CLIENT_TEMPLATE.FAT&amp;display_string=Audit&amp;VAR:KEY=ZGFSHYVATA&amp;VAR:QUERY=RkZfRUJJVERBX09QRVIoTFRNLDM5MTgxKQ==&amp;WINDOW=FIRST_POPUP&amp;HEIGHT=450&amp;WIDTH=450&amp;START_MA","XIMIZED=FALSE&amp;VAR:CALENDAR=US&amp;VAR:SYMBOL=KEG&amp;VAR:INDEX=0"}</definedName>
    <definedName name="_933__FDSAUDITLINK__" hidden="1">{"fdsup://directions/FAT Viewer?action=UPDATE&amp;creator=factset&amp;DYN_ARGS=TRUE&amp;DOC_NAME=FAT:FQL_AUDITING_CLIENT_TEMPLATE.FAT&amp;display_string=Audit&amp;VAR:KEY=ZGFSHYVATA&amp;VAR:QUERY=RkZfRUJJVERBX09QRVIoTFRNLDM5MTgxKQ==&amp;WINDOW=FIRST_POPUP&amp;HEIGHT=450&amp;WIDTH=450&amp;START_MA","XIMIZED=FALSE&amp;VAR:CALENDAR=US&amp;VAR:SYMBOL=KEG&amp;VAR:INDEX=0"}</definedName>
    <definedName name="_934__FDSAUDITLINK__" localSheetId="0" hidden="1">{"fdsup://directions/FAT Viewer?action=UPDATE&amp;creator=factset&amp;DYN_ARGS=TRUE&amp;DOC_NAME=FAT:FQL_AUDITING_CLIENT_TEMPLATE.FAT&amp;display_string=Audit&amp;VAR:KEY=BKTERWPSBE&amp;VAR:QUERY=RkZfRU5UUlBSX1ZBTF9EQUlMWSgzOTE4MSwsLCwsJ0RJTCcp&amp;WINDOW=FIRST_POPUP&amp;HEIGHT=450&amp;WIDTH=","450&amp;START_MAXIMIZED=FALSE&amp;VAR:CALENDAR=US&amp;VAR:SYMBOL=KEG&amp;VAR:INDEX=0"}</definedName>
    <definedName name="_934__FDSAUDITLINK__" hidden="1">{"fdsup://directions/FAT Viewer?action=UPDATE&amp;creator=factset&amp;DYN_ARGS=TRUE&amp;DOC_NAME=FAT:FQL_AUDITING_CLIENT_TEMPLATE.FAT&amp;display_string=Audit&amp;VAR:KEY=BKTERWPSBE&amp;VAR:QUERY=RkZfRU5UUlBSX1ZBTF9EQUlMWSgzOTE4MSwsLCwsJ0RJTCcp&amp;WINDOW=FIRST_POPUP&amp;HEIGHT=450&amp;WIDTH=","450&amp;START_MAXIMIZED=FALSE&amp;VAR:CALENDAR=US&amp;VAR:SYMBOL=KEG&amp;VAR:INDEX=0"}</definedName>
    <definedName name="_935__FDSAUDITLINK__" localSheetId="0" hidden="1">{"fdsup://directions/FAT Viewer?action=UPDATE&amp;creator=factset&amp;DYN_ARGS=TRUE&amp;DOC_NAME=FAT:FQL_AUDITING_CLIENT_TEMPLATE.FAT&amp;display_string=Audit&amp;VAR:KEY=RAHSPWHQRW&amp;VAR:QUERY=RkZfRUJJVERBX09QRVIoTFRNLDM5MTc0KQ==&amp;WINDOW=FIRST_POPUP&amp;HEIGHT=450&amp;WIDTH=450&amp;START_MA","XIMIZED=FALSE&amp;VAR:CALENDAR=US&amp;VAR:SYMBOL=KEG&amp;VAR:INDEX=0"}</definedName>
    <definedName name="_935__FDSAUDITLINK__" hidden="1">{"fdsup://directions/FAT Viewer?action=UPDATE&amp;creator=factset&amp;DYN_ARGS=TRUE&amp;DOC_NAME=FAT:FQL_AUDITING_CLIENT_TEMPLATE.FAT&amp;display_string=Audit&amp;VAR:KEY=RAHSPWHQRW&amp;VAR:QUERY=RkZfRUJJVERBX09QRVIoTFRNLDM5MTc0KQ==&amp;WINDOW=FIRST_POPUP&amp;HEIGHT=450&amp;WIDTH=450&amp;START_MA","XIMIZED=FALSE&amp;VAR:CALENDAR=US&amp;VAR:SYMBOL=KEG&amp;VAR:INDEX=0"}</definedName>
    <definedName name="_936__FDSAUDITLINK__" localSheetId="0" hidden="1">{"fdsup://directions/FAT Viewer?action=UPDATE&amp;creator=factset&amp;DYN_ARGS=TRUE&amp;DOC_NAME=FAT:FQL_AUDITING_CLIENT_TEMPLATE.FAT&amp;display_string=Audit&amp;VAR:KEY=VSVCRCLYRU&amp;VAR:QUERY=RkZfRU5UUlBSX1ZBTF9EQUlMWSgzOTE3NCwsLCwsJ0RJTCcp&amp;WINDOW=FIRST_POPUP&amp;HEIGHT=450&amp;WIDTH=","450&amp;START_MAXIMIZED=FALSE&amp;VAR:CALENDAR=US&amp;VAR:SYMBOL=KEG&amp;VAR:INDEX=0"}</definedName>
    <definedName name="_936__FDSAUDITLINK__" hidden="1">{"fdsup://directions/FAT Viewer?action=UPDATE&amp;creator=factset&amp;DYN_ARGS=TRUE&amp;DOC_NAME=FAT:FQL_AUDITING_CLIENT_TEMPLATE.FAT&amp;display_string=Audit&amp;VAR:KEY=VSVCRCLYRU&amp;VAR:QUERY=RkZfRU5UUlBSX1ZBTF9EQUlMWSgzOTE3NCwsLCwsJ0RJTCcp&amp;WINDOW=FIRST_POPUP&amp;HEIGHT=450&amp;WIDTH=","450&amp;START_MAXIMIZED=FALSE&amp;VAR:CALENDAR=US&amp;VAR:SYMBOL=KEG&amp;VAR:INDEX=0"}</definedName>
    <definedName name="_937__FDSAUDITLINK__" localSheetId="0" hidden="1">{"fdsup://directions/FAT Viewer?action=UPDATE&amp;creator=factset&amp;DYN_ARGS=TRUE&amp;DOC_NAME=FAT:FQL_AUDITING_CLIENT_TEMPLATE.FAT&amp;display_string=Audit&amp;VAR:KEY=VUPMRWTADO&amp;VAR:QUERY=RkZfRUJJVERBX09QRVIoTFRNLDM5MTY3KQ==&amp;WINDOW=FIRST_POPUP&amp;HEIGHT=450&amp;WIDTH=450&amp;START_MA","XIMIZED=FALSE&amp;VAR:CALENDAR=US&amp;VAR:SYMBOL=KEG&amp;VAR:INDEX=0"}</definedName>
    <definedName name="_937__FDSAUDITLINK__" hidden="1">{"fdsup://directions/FAT Viewer?action=UPDATE&amp;creator=factset&amp;DYN_ARGS=TRUE&amp;DOC_NAME=FAT:FQL_AUDITING_CLIENT_TEMPLATE.FAT&amp;display_string=Audit&amp;VAR:KEY=VUPMRWTADO&amp;VAR:QUERY=RkZfRUJJVERBX09QRVIoTFRNLDM5MTY3KQ==&amp;WINDOW=FIRST_POPUP&amp;HEIGHT=450&amp;WIDTH=450&amp;START_MA","XIMIZED=FALSE&amp;VAR:CALENDAR=US&amp;VAR:SYMBOL=KEG&amp;VAR:INDEX=0"}</definedName>
    <definedName name="_938__FDSAUDITLINK__" localSheetId="0" hidden="1">{"fdsup://directions/FAT Viewer?action=UPDATE&amp;creator=factset&amp;DYN_ARGS=TRUE&amp;DOC_NAME=FAT:FQL_AUDITING_CLIENT_TEMPLATE.FAT&amp;display_string=Audit&amp;VAR:KEY=DGDIJSTMZO&amp;VAR:QUERY=RkZfRU5UUlBSX1ZBTF9EQUlMWSgzOTE2NywsLCwsJ0RJTCcp&amp;WINDOW=FIRST_POPUP&amp;HEIGHT=450&amp;WIDTH=","450&amp;START_MAXIMIZED=FALSE&amp;VAR:CALENDAR=US&amp;VAR:SYMBOL=KEG&amp;VAR:INDEX=0"}</definedName>
    <definedName name="_938__FDSAUDITLINK__" hidden="1">{"fdsup://directions/FAT Viewer?action=UPDATE&amp;creator=factset&amp;DYN_ARGS=TRUE&amp;DOC_NAME=FAT:FQL_AUDITING_CLIENT_TEMPLATE.FAT&amp;display_string=Audit&amp;VAR:KEY=DGDIJSTMZO&amp;VAR:QUERY=RkZfRU5UUlBSX1ZBTF9EQUlMWSgzOTE2NywsLCwsJ0RJTCcp&amp;WINDOW=FIRST_POPUP&amp;HEIGHT=450&amp;WIDTH=","450&amp;START_MAXIMIZED=FALSE&amp;VAR:CALENDAR=US&amp;VAR:SYMBOL=KEG&amp;VAR:INDEX=0"}</definedName>
    <definedName name="_939__FDSAUDITLINK__" localSheetId="0" hidden="1">{"fdsup://directions/FAT Viewer?action=UPDATE&amp;creator=factset&amp;DYN_ARGS=TRUE&amp;DOC_NAME=FAT:FQL_AUDITING_CLIENT_TEMPLATE.FAT&amp;display_string=Audit&amp;VAR:KEY=NODYHOJUVY&amp;VAR:QUERY=RkZfRUJJVERBX09QRVIoTFRNLDM5MTYwKQ==&amp;WINDOW=FIRST_POPUP&amp;HEIGHT=450&amp;WIDTH=450&amp;START_MA","XIMIZED=FALSE&amp;VAR:CALENDAR=US&amp;VAR:SYMBOL=KEG&amp;VAR:INDEX=0"}</definedName>
    <definedName name="_939__FDSAUDITLINK__" hidden="1">{"fdsup://directions/FAT Viewer?action=UPDATE&amp;creator=factset&amp;DYN_ARGS=TRUE&amp;DOC_NAME=FAT:FQL_AUDITING_CLIENT_TEMPLATE.FAT&amp;display_string=Audit&amp;VAR:KEY=NODYHOJUVY&amp;VAR:QUERY=RkZfRUJJVERBX09QRVIoTFRNLDM5MTYwKQ==&amp;WINDOW=FIRST_POPUP&amp;HEIGHT=450&amp;WIDTH=450&amp;START_MA","XIMIZED=FALSE&amp;VAR:CALENDAR=US&amp;VAR:SYMBOL=KEG&amp;VAR:INDEX=0"}</definedName>
    <definedName name="_94___________123Graph_CCHART_3" hidden="1">#REF!</definedName>
    <definedName name="_94__123Graph_DCHART_22" hidden="1">#REF!</definedName>
    <definedName name="_94__123Graph_FCHART_9" hidden="1">#REF!</definedName>
    <definedName name="_94__123Graph_XCHART_3" hidden="1">#REF!</definedName>
    <definedName name="_94__FDSAUDITLINK__" localSheetId="0" hidden="1">{"fdsup://IBCentral/FAT Viewer?action=UPDATE&amp;creator=factset&amp;DOC_NAME=fat:reuters_qtrly_source_window.fat&amp;display_string=Audit&amp;DYN_ARGS=TRUE&amp;VAR:ID1=38259P50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qtrly_source_window.fat&amp;display_string=Audit&amp;DYN_ARGS=TRUE&amp;VAR:ID1=38259P50&amp;VAR:RCODE=FDSPFDSTKTOTAL&amp;VAR:SDATE=20071299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40__FDSAUDITLINK__" localSheetId="0" hidden="1">{"fdsup://directions/FAT Viewer?action=UPDATE&amp;creator=factset&amp;DYN_ARGS=TRUE&amp;DOC_NAME=FAT:FQL_AUDITING_CLIENT_TEMPLATE.FAT&amp;display_string=Audit&amp;VAR:KEY=PSHEZMPGNM&amp;VAR:QUERY=RkZfRU5UUlBSX1ZBTF9EQUlMWSgzOTE2MCwsLCwsJ0RJTCcp&amp;WINDOW=FIRST_POPUP&amp;HEIGHT=450&amp;WIDTH=","450&amp;START_MAXIMIZED=FALSE&amp;VAR:CALENDAR=US&amp;VAR:SYMBOL=KEG&amp;VAR:INDEX=0"}</definedName>
    <definedName name="_940__FDSAUDITLINK__" hidden="1">{"fdsup://directions/FAT Viewer?action=UPDATE&amp;creator=factset&amp;DYN_ARGS=TRUE&amp;DOC_NAME=FAT:FQL_AUDITING_CLIENT_TEMPLATE.FAT&amp;display_string=Audit&amp;VAR:KEY=PSHEZMPGNM&amp;VAR:QUERY=RkZfRU5UUlBSX1ZBTF9EQUlMWSgzOTE2MCwsLCwsJ0RJTCcp&amp;WINDOW=FIRST_POPUP&amp;HEIGHT=450&amp;WIDTH=","450&amp;START_MAXIMIZED=FALSE&amp;VAR:CALENDAR=US&amp;VAR:SYMBOL=KEG&amp;VAR:INDEX=0"}</definedName>
    <definedName name="_941__FDSAUDITLINK__" localSheetId="0" hidden="1">{"fdsup://directions/FAT Viewer?action=UPDATE&amp;creator=factset&amp;DYN_ARGS=TRUE&amp;DOC_NAME=FAT:FQL_AUDITING_CLIENT_TEMPLATE.FAT&amp;display_string=Audit&amp;VAR:KEY=DAJKXGJYXW&amp;VAR:QUERY=RkZfRUJJVERBX09QRVIoTFRNLDM5MTUzKQ==&amp;WINDOW=FIRST_POPUP&amp;HEIGHT=450&amp;WIDTH=450&amp;START_MA","XIMIZED=FALSE&amp;VAR:CALENDAR=US&amp;VAR:SYMBOL=KEG&amp;VAR:INDEX=0"}</definedName>
    <definedName name="_941__FDSAUDITLINK__" hidden="1">{"fdsup://directions/FAT Viewer?action=UPDATE&amp;creator=factset&amp;DYN_ARGS=TRUE&amp;DOC_NAME=FAT:FQL_AUDITING_CLIENT_TEMPLATE.FAT&amp;display_string=Audit&amp;VAR:KEY=DAJKXGJYXW&amp;VAR:QUERY=RkZfRUJJVERBX09QRVIoTFRNLDM5MTUzKQ==&amp;WINDOW=FIRST_POPUP&amp;HEIGHT=450&amp;WIDTH=450&amp;START_MA","XIMIZED=FALSE&amp;VAR:CALENDAR=US&amp;VAR:SYMBOL=KEG&amp;VAR:INDEX=0"}</definedName>
    <definedName name="_942__FDSAUDITLINK__" localSheetId="0" hidden="1">{"fdsup://directions/FAT Viewer?action=UPDATE&amp;creator=factset&amp;DYN_ARGS=TRUE&amp;DOC_NAME=FAT:FQL_AUDITING_CLIENT_TEMPLATE.FAT&amp;display_string=Audit&amp;VAR:KEY=PAVSBCTUVA&amp;VAR:QUERY=RkZfRU5UUlBSX1ZBTF9EQUlMWSgzOTE1MywsLCwsJ0RJTCcp&amp;WINDOW=FIRST_POPUP&amp;HEIGHT=450&amp;WIDTH=","450&amp;START_MAXIMIZED=FALSE&amp;VAR:CALENDAR=US&amp;VAR:SYMBOL=KEG&amp;VAR:INDEX=0"}</definedName>
    <definedName name="_942__FDSAUDITLINK__" hidden="1">{"fdsup://directions/FAT Viewer?action=UPDATE&amp;creator=factset&amp;DYN_ARGS=TRUE&amp;DOC_NAME=FAT:FQL_AUDITING_CLIENT_TEMPLATE.FAT&amp;display_string=Audit&amp;VAR:KEY=PAVSBCTUVA&amp;VAR:QUERY=RkZfRU5UUlBSX1ZBTF9EQUlMWSgzOTE1MywsLCwsJ0RJTCcp&amp;WINDOW=FIRST_POPUP&amp;HEIGHT=450&amp;WIDTH=","450&amp;START_MAXIMIZED=FALSE&amp;VAR:CALENDAR=US&amp;VAR:SYMBOL=KEG&amp;VAR:INDEX=0"}</definedName>
    <definedName name="_943__FDSAUDITLINK__" localSheetId="0" hidden="1">{"fdsup://directions/FAT Viewer?action=UPDATE&amp;creator=factset&amp;DYN_ARGS=TRUE&amp;DOC_NAME=FAT:FQL_AUDITING_CLIENT_TEMPLATE.FAT&amp;display_string=Audit&amp;VAR:KEY=HEBAZSBEXI&amp;VAR:QUERY=RkZfRUJJVERBX09QRVIoTFRNLDM5MTQ2KQ==&amp;WINDOW=FIRST_POPUP&amp;HEIGHT=450&amp;WIDTH=450&amp;START_MA","XIMIZED=FALSE&amp;VAR:CALENDAR=US&amp;VAR:SYMBOL=KEG&amp;VAR:INDEX=0"}</definedName>
    <definedName name="_943__FDSAUDITLINK__" hidden="1">{"fdsup://directions/FAT Viewer?action=UPDATE&amp;creator=factset&amp;DYN_ARGS=TRUE&amp;DOC_NAME=FAT:FQL_AUDITING_CLIENT_TEMPLATE.FAT&amp;display_string=Audit&amp;VAR:KEY=HEBAZSBEXI&amp;VAR:QUERY=RkZfRUJJVERBX09QRVIoTFRNLDM5MTQ2KQ==&amp;WINDOW=FIRST_POPUP&amp;HEIGHT=450&amp;WIDTH=450&amp;START_MA","XIMIZED=FALSE&amp;VAR:CALENDAR=US&amp;VAR:SYMBOL=KEG&amp;VAR:INDEX=0"}</definedName>
    <definedName name="_944__FDSAUDITLINK__" localSheetId="0" hidden="1">{"fdsup://directions/FAT Viewer?action=UPDATE&amp;creator=factset&amp;DYN_ARGS=TRUE&amp;DOC_NAME=FAT:FQL_AUDITING_CLIENT_TEMPLATE.FAT&amp;display_string=Audit&amp;VAR:KEY=PUZQVQDQJU&amp;VAR:QUERY=RkZfRU5UUlBSX1ZBTF9EQUlMWSgzOTE0NiwsLCwsJ0RJTCcp&amp;WINDOW=FIRST_POPUP&amp;HEIGHT=450&amp;WIDTH=","450&amp;START_MAXIMIZED=FALSE&amp;VAR:CALENDAR=US&amp;VAR:SYMBOL=KEG&amp;VAR:INDEX=0"}</definedName>
    <definedName name="_944__FDSAUDITLINK__" hidden="1">{"fdsup://directions/FAT Viewer?action=UPDATE&amp;creator=factset&amp;DYN_ARGS=TRUE&amp;DOC_NAME=FAT:FQL_AUDITING_CLIENT_TEMPLATE.FAT&amp;display_string=Audit&amp;VAR:KEY=PUZQVQDQJU&amp;VAR:QUERY=RkZfRU5UUlBSX1ZBTF9EQUlMWSgzOTE0NiwsLCwsJ0RJTCcp&amp;WINDOW=FIRST_POPUP&amp;HEIGHT=450&amp;WIDTH=","450&amp;START_MAXIMIZED=FALSE&amp;VAR:CALENDAR=US&amp;VAR:SYMBOL=KEG&amp;VAR:INDEX=0"}</definedName>
    <definedName name="_945__FDSAUDITLINK__" localSheetId="0" hidden="1">{"fdsup://directions/FAT Viewer?action=UPDATE&amp;creator=factset&amp;DYN_ARGS=TRUE&amp;DOC_NAME=FAT:FQL_AUDITING_CLIENT_TEMPLATE.FAT&amp;display_string=Audit&amp;VAR:KEY=XGFKNKHEDO&amp;VAR:QUERY=RkZfRUJJVERBX09QRVIoTFRNLDM5MTM5KQ==&amp;WINDOW=FIRST_POPUP&amp;HEIGHT=450&amp;WIDTH=450&amp;START_MA","XIMIZED=FALSE&amp;VAR:CALENDAR=US&amp;VAR:SYMBOL=KEG&amp;VAR:INDEX=0"}</definedName>
    <definedName name="_945__FDSAUDITLINK__" hidden="1">{"fdsup://directions/FAT Viewer?action=UPDATE&amp;creator=factset&amp;DYN_ARGS=TRUE&amp;DOC_NAME=FAT:FQL_AUDITING_CLIENT_TEMPLATE.FAT&amp;display_string=Audit&amp;VAR:KEY=XGFKNKHEDO&amp;VAR:QUERY=RkZfRUJJVERBX09QRVIoTFRNLDM5MTM5KQ==&amp;WINDOW=FIRST_POPUP&amp;HEIGHT=450&amp;WIDTH=450&amp;START_MA","XIMIZED=FALSE&amp;VAR:CALENDAR=US&amp;VAR:SYMBOL=KEG&amp;VAR:INDEX=0"}</definedName>
    <definedName name="_946__FDSAUDITLINK__" localSheetId="0" hidden="1">{"fdsup://directions/FAT Viewer?action=UPDATE&amp;creator=factset&amp;DYN_ARGS=TRUE&amp;DOC_NAME=FAT:FQL_AUDITING_CLIENT_TEMPLATE.FAT&amp;display_string=Audit&amp;VAR:KEY=PYJEXIVMLE&amp;VAR:QUERY=RkZfRU5UUlBSX1ZBTF9EQUlMWSgzOTEzOSwsLCwsJ0RJTCcp&amp;WINDOW=FIRST_POPUP&amp;HEIGHT=450&amp;WIDTH=","450&amp;START_MAXIMIZED=FALSE&amp;VAR:CALENDAR=US&amp;VAR:SYMBOL=KEG&amp;VAR:INDEX=0"}</definedName>
    <definedName name="_946__FDSAUDITLINK__" hidden="1">{"fdsup://directions/FAT Viewer?action=UPDATE&amp;creator=factset&amp;DYN_ARGS=TRUE&amp;DOC_NAME=FAT:FQL_AUDITING_CLIENT_TEMPLATE.FAT&amp;display_string=Audit&amp;VAR:KEY=PYJEXIVMLE&amp;VAR:QUERY=RkZfRU5UUlBSX1ZBTF9EQUlMWSgzOTEzOSwsLCwsJ0RJTCcp&amp;WINDOW=FIRST_POPUP&amp;HEIGHT=450&amp;WIDTH=","450&amp;START_MAXIMIZED=FALSE&amp;VAR:CALENDAR=US&amp;VAR:SYMBOL=KEG&amp;VAR:INDEX=0"}</definedName>
    <definedName name="_947__FDSAUDITLINK__" localSheetId="0" hidden="1">{"fdsup://directions/FAT Viewer?action=UPDATE&amp;creator=factset&amp;DYN_ARGS=TRUE&amp;DOC_NAME=FAT:FQL_AUDITING_CLIENT_TEMPLATE.FAT&amp;display_string=Audit&amp;VAR:KEY=DSVQVAVKLS&amp;VAR:QUERY=RkZfRUJJVERBX09QRVIoTFRNLDM5MTMyKQ==&amp;WINDOW=FIRST_POPUP&amp;HEIGHT=450&amp;WIDTH=450&amp;START_MA","XIMIZED=FALSE&amp;VAR:CALENDAR=US&amp;VAR:SYMBOL=KEG&amp;VAR:INDEX=0"}</definedName>
    <definedName name="_947__FDSAUDITLINK__" hidden="1">{"fdsup://directions/FAT Viewer?action=UPDATE&amp;creator=factset&amp;DYN_ARGS=TRUE&amp;DOC_NAME=FAT:FQL_AUDITING_CLIENT_TEMPLATE.FAT&amp;display_string=Audit&amp;VAR:KEY=DSVQVAVKLS&amp;VAR:QUERY=RkZfRUJJVERBX09QRVIoTFRNLDM5MTMyKQ==&amp;WINDOW=FIRST_POPUP&amp;HEIGHT=450&amp;WIDTH=450&amp;START_MA","XIMIZED=FALSE&amp;VAR:CALENDAR=US&amp;VAR:SYMBOL=KEG&amp;VAR:INDEX=0"}</definedName>
    <definedName name="_948__FDSAUDITLINK__" localSheetId="0" hidden="1">{"fdsup://directions/FAT Viewer?action=UPDATE&amp;creator=factset&amp;DYN_ARGS=TRUE&amp;DOC_NAME=FAT:FQL_AUDITING_CLIENT_TEMPLATE.FAT&amp;display_string=Audit&amp;VAR:KEY=LKPIPULERE&amp;VAR:QUERY=RkZfRU5UUlBSX1ZBTF9EQUlMWSgzOTEzMiwsLCwsJ0RJTCcp&amp;WINDOW=FIRST_POPUP&amp;HEIGHT=450&amp;WIDTH=","450&amp;START_MAXIMIZED=FALSE&amp;VAR:CALENDAR=US&amp;VAR:SYMBOL=KEG&amp;VAR:INDEX=0"}</definedName>
    <definedName name="_948__FDSAUDITLINK__" hidden="1">{"fdsup://directions/FAT Viewer?action=UPDATE&amp;creator=factset&amp;DYN_ARGS=TRUE&amp;DOC_NAME=FAT:FQL_AUDITING_CLIENT_TEMPLATE.FAT&amp;display_string=Audit&amp;VAR:KEY=LKPIPULERE&amp;VAR:QUERY=RkZfRU5UUlBSX1ZBTF9EQUlMWSgzOTEzMiwsLCwsJ0RJTCcp&amp;WINDOW=FIRST_POPUP&amp;HEIGHT=450&amp;WIDTH=","450&amp;START_MAXIMIZED=FALSE&amp;VAR:CALENDAR=US&amp;VAR:SYMBOL=KEG&amp;VAR:INDEX=0"}</definedName>
    <definedName name="_949__FDSAUDITLINK__" localSheetId="0" hidden="1">{"fdsup://directions/FAT Viewer?action=UPDATE&amp;creator=factset&amp;DYN_ARGS=TRUE&amp;DOC_NAME=FAT:FQL_AUDITING_CLIENT_TEMPLATE.FAT&amp;display_string=Audit&amp;VAR:KEY=LENMBMFUVW&amp;VAR:QUERY=RkZfRUJJVERBX09QRVIoTFRNLDM5MTI1KQ==&amp;WINDOW=FIRST_POPUP&amp;HEIGHT=450&amp;WIDTH=450&amp;START_MA","XIMIZED=FALSE&amp;VAR:CALENDAR=US&amp;VAR:SYMBOL=KEG&amp;VAR:INDEX=0"}</definedName>
    <definedName name="_949__FDSAUDITLINK__" hidden="1">{"fdsup://directions/FAT Viewer?action=UPDATE&amp;creator=factset&amp;DYN_ARGS=TRUE&amp;DOC_NAME=FAT:FQL_AUDITING_CLIENT_TEMPLATE.FAT&amp;display_string=Audit&amp;VAR:KEY=LENMBMFUVW&amp;VAR:QUERY=RkZfRUJJVERBX09QRVIoTFRNLDM5MTI1KQ==&amp;WINDOW=FIRST_POPUP&amp;HEIGHT=450&amp;WIDTH=450&amp;START_MA","XIMIZED=FALSE&amp;VAR:CALENDAR=US&amp;VAR:SYMBOL=KEG&amp;VAR:INDEX=0"}</definedName>
    <definedName name="_95___________123Graph_DCHART_1" hidden="1">#REF!</definedName>
    <definedName name="_95__123Graph_XCHART_4" hidden="1">#REF!</definedName>
    <definedName name="_95__FDSAUDITLINK__" localSheetId="0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qtrly_source_window.fat&amp;display_string=Audit&amp;DYN_ARGS=TRUE&amp;VAR:ID1=38259P50&amp;VAR:RCODE=FDSPFDSTKTOTAL&amp;VAR:SDATE=20081299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50__FDSAUDITLINK__" localSheetId="0" hidden="1">{"fdsup://directions/FAT Viewer?action=UPDATE&amp;creator=factset&amp;DYN_ARGS=TRUE&amp;DOC_NAME=FAT:FQL_AUDITING_CLIENT_TEMPLATE.FAT&amp;display_string=Audit&amp;VAR:KEY=RMHKLOVOVS&amp;VAR:QUERY=RkZfRU5UUlBSX1ZBTF9EQUlMWSgzOTEyNSwsLCwsJ0RJTCcp&amp;WINDOW=FIRST_POPUP&amp;HEIGHT=450&amp;WIDTH=","450&amp;START_MAXIMIZED=FALSE&amp;VAR:CALENDAR=US&amp;VAR:SYMBOL=KEG&amp;VAR:INDEX=0"}</definedName>
    <definedName name="_950__FDSAUDITLINK__" hidden="1">{"fdsup://directions/FAT Viewer?action=UPDATE&amp;creator=factset&amp;DYN_ARGS=TRUE&amp;DOC_NAME=FAT:FQL_AUDITING_CLIENT_TEMPLATE.FAT&amp;display_string=Audit&amp;VAR:KEY=RMHKLOVOVS&amp;VAR:QUERY=RkZfRU5UUlBSX1ZBTF9EQUlMWSgzOTEyNSwsLCwsJ0RJTCcp&amp;WINDOW=FIRST_POPUP&amp;HEIGHT=450&amp;WIDTH=","450&amp;START_MAXIMIZED=FALSE&amp;VAR:CALENDAR=US&amp;VAR:SYMBOL=KEG&amp;VAR:INDEX=0"}</definedName>
    <definedName name="_951__FDSAUDITLINK__" localSheetId="0" hidden="1">{"fdsup://directions/FAT Viewer?action=UPDATE&amp;creator=factset&amp;DYN_ARGS=TRUE&amp;DOC_NAME=FAT:FQL_AUDITING_CLIENT_TEMPLATE.FAT&amp;display_string=Audit&amp;VAR:KEY=JUBKBIRQVI&amp;VAR:QUERY=RkZfRUJJVERBX09QRVIoTFRNLDM5MTE4KQ==&amp;WINDOW=FIRST_POPUP&amp;HEIGHT=450&amp;WIDTH=450&amp;START_MA","XIMIZED=FALSE&amp;VAR:CALENDAR=US&amp;VAR:SYMBOL=KEG&amp;VAR:INDEX=0"}</definedName>
    <definedName name="_951__FDSAUDITLINK__" hidden="1">{"fdsup://directions/FAT Viewer?action=UPDATE&amp;creator=factset&amp;DYN_ARGS=TRUE&amp;DOC_NAME=FAT:FQL_AUDITING_CLIENT_TEMPLATE.FAT&amp;display_string=Audit&amp;VAR:KEY=JUBKBIRQVI&amp;VAR:QUERY=RkZfRUJJVERBX09QRVIoTFRNLDM5MTE4KQ==&amp;WINDOW=FIRST_POPUP&amp;HEIGHT=450&amp;WIDTH=450&amp;START_MA","XIMIZED=FALSE&amp;VAR:CALENDAR=US&amp;VAR:SYMBOL=KEG&amp;VAR:INDEX=0"}</definedName>
    <definedName name="_952__FDSAUDITLINK__" localSheetId="0" hidden="1">{"fdsup://directions/FAT Viewer?action=UPDATE&amp;creator=factset&amp;DYN_ARGS=TRUE&amp;DOC_NAME=FAT:FQL_AUDITING_CLIENT_TEMPLATE.FAT&amp;display_string=Audit&amp;VAR:KEY=TGLUNSBSFO&amp;VAR:QUERY=RkZfRU5UUlBSX1ZBTF9EQUlMWSgzOTExOCwsLCwsJ0RJTCcp&amp;WINDOW=FIRST_POPUP&amp;HEIGHT=450&amp;WIDTH=","450&amp;START_MAXIMIZED=FALSE&amp;VAR:CALENDAR=US&amp;VAR:SYMBOL=KEG&amp;VAR:INDEX=0"}</definedName>
    <definedName name="_952__FDSAUDITLINK__" hidden="1">{"fdsup://directions/FAT Viewer?action=UPDATE&amp;creator=factset&amp;DYN_ARGS=TRUE&amp;DOC_NAME=FAT:FQL_AUDITING_CLIENT_TEMPLATE.FAT&amp;display_string=Audit&amp;VAR:KEY=TGLUNSBSFO&amp;VAR:QUERY=RkZfRU5UUlBSX1ZBTF9EQUlMWSgzOTExOCwsLCwsJ0RJTCcp&amp;WINDOW=FIRST_POPUP&amp;HEIGHT=450&amp;WIDTH=","450&amp;START_MAXIMIZED=FALSE&amp;VAR:CALENDAR=US&amp;VAR:SYMBOL=KEG&amp;VAR:INDEX=0"}</definedName>
    <definedName name="_953__FDSAUDITLINK__" localSheetId="0" hidden="1">{"fdsup://directions/FAT Viewer?action=UPDATE&amp;creator=factset&amp;DYN_ARGS=TRUE&amp;DOC_NAME=FAT:FQL_AUDITING_CLIENT_TEMPLATE.FAT&amp;display_string=Audit&amp;VAR:KEY=NYZUXWNWHC&amp;VAR:QUERY=RkZfRUJJVERBX09QRVIoTFRNLDM5MTExKQ==&amp;WINDOW=FIRST_POPUP&amp;HEIGHT=450&amp;WIDTH=450&amp;START_MA","XIMIZED=FALSE&amp;VAR:CALENDAR=US&amp;VAR:SYMBOL=KEG&amp;VAR:INDEX=0"}</definedName>
    <definedName name="_953__FDSAUDITLINK__" hidden="1">{"fdsup://directions/FAT Viewer?action=UPDATE&amp;creator=factset&amp;DYN_ARGS=TRUE&amp;DOC_NAME=FAT:FQL_AUDITING_CLIENT_TEMPLATE.FAT&amp;display_string=Audit&amp;VAR:KEY=NYZUXWNWHC&amp;VAR:QUERY=RkZfRUJJVERBX09QRVIoTFRNLDM5MTExKQ==&amp;WINDOW=FIRST_POPUP&amp;HEIGHT=450&amp;WIDTH=450&amp;START_MA","XIMIZED=FALSE&amp;VAR:CALENDAR=US&amp;VAR:SYMBOL=KEG&amp;VAR:INDEX=0"}</definedName>
    <definedName name="_954__FDSAUDITLINK__" localSheetId="0" hidden="1">{"fdsup://directions/FAT Viewer?action=UPDATE&amp;creator=factset&amp;DYN_ARGS=TRUE&amp;DOC_NAME=FAT:FQL_AUDITING_CLIENT_TEMPLATE.FAT&amp;display_string=Audit&amp;VAR:KEY=DKRYHQJILS&amp;VAR:QUERY=RkZfRU5UUlBSX1ZBTF9EQUlMWSgzOTExMSwsLCwsJ0RJTCcp&amp;WINDOW=FIRST_POPUP&amp;HEIGHT=450&amp;WIDTH=","450&amp;START_MAXIMIZED=FALSE&amp;VAR:CALENDAR=US&amp;VAR:SYMBOL=KEG&amp;VAR:INDEX=0"}</definedName>
    <definedName name="_954__FDSAUDITLINK__" hidden="1">{"fdsup://directions/FAT Viewer?action=UPDATE&amp;creator=factset&amp;DYN_ARGS=TRUE&amp;DOC_NAME=FAT:FQL_AUDITING_CLIENT_TEMPLATE.FAT&amp;display_string=Audit&amp;VAR:KEY=DKRYHQJILS&amp;VAR:QUERY=RkZfRU5UUlBSX1ZBTF9EQUlMWSgzOTExMSwsLCwsJ0RJTCcp&amp;WINDOW=FIRST_POPUP&amp;HEIGHT=450&amp;WIDTH=","450&amp;START_MAXIMIZED=FALSE&amp;VAR:CALENDAR=US&amp;VAR:SYMBOL=KEG&amp;VAR:INDEX=0"}</definedName>
    <definedName name="_955__FDSAUDITLINK__" localSheetId="0" hidden="1">{"fdsup://directions/FAT Viewer?action=UPDATE&amp;creator=factset&amp;DYN_ARGS=TRUE&amp;DOC_NAME=FAT:FQL_AUDITING_CLIENT_TEMPLATE.FAT&amp;display_string=Audit&amp;VAR:KEY=JIXKJEFGNM&amp;VAR:QUERY=RkZfRUJJVERBX09QRVIoTFRNLDM5MTA0KQ==&amp;WINDOW=FIRST_POPUP&amp;HEIGHT=450&amp;WIDTH=450&amp;START_MA","XIMIZED=FALSE&amp;VAR:CALENDAR=US&amp;VAR:SYMBOL=KEG&amp;VAR:INDEX=0"}</definedName>
    <definedName name="_955__FDSAUDITLINK__" hidden="1">{"fdsup://directions/FAT Viewer?action=UPDATE&amp;creator=factset&amp;DYN_ARGS=TRUE&amp;DOC_NAME=FAT:FQL_AUDITING_CLIENT_TEMPLATE.FAT&amp;display_string=Audit&amp;VAR:KEY=JIXKJEFGNM&amp;VAR:QUERY=RkZfRUJJVERBX09QRVIoTFRNLDM5MTA0KQ==&amp;WINDOW=FIRST_POPUP&amp;HEIGHT=450&amp;WIDTH=450&amp;START_MA","XIMIZED=FALSE&amp;VAR:CALENDAR=US&amp;VAR:SYMBOL=KEG&amp;VAR:INDEX=0"}</definedName>
    <definedName name="_956__FDSAUDITLINK__" localSheetId="0" hidden="1">{"fdsup://directions/FAT Viewer?action=UPDATE&amp;creator=factset&amp;DYN_ARGS=TRUE&amp;DOC_NAME=FAT:FQL_AUDITING_CLIENT_TEMPLATE.FAT&amp;display_string=Audit&amp;VAR:KEY=PUZMJORILA&amp;VAR:QUERY=RkZfRU5UUlBSX1ZBTF9EQUlMWSgzOTEwNCwsLCwsJ0RJTCcp&amp;WINDOW=FIRST_POPUP&amp;HEIGHT=450&amp;WIDTH=","450&amp;START_MAXIMIZED=FALSE&amp;VAR:CALENDAR=US&amp;VAR:SYMBOL=KEG&amp;VAR:INDEX=0"}</definedName>
    <definedName name="_956__FDSAUDITLINK__" hidden="1">{"fdsup://directions/FAT Viewer?action=UPDATE&amp;creator=factset&amp;DYN_ARGS=TRUE&amp;DOC_NAME=FAT:FQL_AUDITING_CLIENT_TEMPLATE.FAT&amp;display_string=Audit&amp;VAR:KEY=PUZMJORILA&amp;VAR:QUERY=RkZfRU5UUlBSX1ZBTF9EQUlMWSgzOTEwNCwsLCwsJ0RJTCcp&amp;WINDOW=FIRST_POPUP&amp;HEIGHT=450&amp;WIDTH=","450&amp;START_MAXIMIZED=FALSE&amp;VAR:CALENDAR=US&amp;VAR:SYMBOL=KEG&amp;VAR:INDEX=0"}</definedName>
    <definedName name="_957__FDSAUDITLINK__" localSheetId="0" hidden="1">{"fdsup://directions/FAT Viewer?action=UPDATE&amp;creator=factset&amp;DYN_ARGS=TRUE&amp;DOC_NAME=FAT:FQL_AUDITING_CLIENT_TEMPLATE.FAT&amp;display_string=Audit&amp;VAR:KEY=FAVOZKXENG&amp;VAR:QUERY=RkZfRUJJVERBX09QRVIoTFRNLDM5MDk3KQ==&amp;WINDOW=FIRST_POPUP&amp;HEIGHT=450&amp;WIDTH=450&amp;START_MA","XIMIZED=FALSE&amp;VAR:CALENDAR=US&amp;VAR:SYMBOL=KEG&amp;VAR:INDEX=0"}</definedName>
    <definedName name="_957__FDSAUDITLINK__" hidden="1">{"fdsup://directions/FAT Viewer?action=UPDATE&amp;creator=factset&amp;DYN_ARGS=TRUE&amp;DOC_NAME=FAT:FQL_AUDITING_CLIENT_TEMPLATE.FAT&amp;display_string=Audit&amp;VAR:KEY=FAVOZKXENG&amp;VAR:QUERY=RkZfRUJJVERBX09QRVIoTFRNLDM5MDk3KQ==&amp;WINDOW=FIRST_POPUP&amp;HEIGHT=450&amp;WIDTH=450&amp;START_MA","XIMIZED=FALSE&amp;VAR:CALENDAR=US&amp;VAR:SYMBOL=KEG&amp;VAR:INDEX=0"}</definedName>
    <definedName name="_958__FDSAUDITLINK__" localSheetId="0" hidden="1">{"fdsup://directions/FAT Viewer?action=UPDATE&amp;creator=factset&amp;DYN_ARGS=TRUE&amp;DOC_NAME=FAT:FQL_AUDITING_CLIENT_TEMPLATE.FAT&amp;display_string=Audit&amp;VAR:KEY=XMXQZAFALA&amp;VAR:QUERY=RkZfRU5UUlBSX1ZBTF9EQUlMWSgzOTA5NywsLCwsJ0RJTCcp&amp;WINDOW=FIRST_POPUP&amp;HEIGHT=450&amp;WIDTH=","450&amp;START_MAXIMIZED=FALSE&amp;VAR:CALENDAR=US&amp;VAR:SYMBOL=KEG&amp;VAR:INDEX=0"}</definedName>
    <definedName name="_958__FDSAUDITLINK__" hidden="1">{"fdsup://directions/FAT Viewer?action=UPDATE&amp;creator=factset&amp;DYN_ARGS=TRUE&amp;DOC_NAME=FAT:FQL_AUDITING_CLIENT_TEMPLATE.FAT&amp;display_string=Audit&amp;VAR:KEY=XMXQZAFALA&amp;VAR:QUERY=RkZfRU5UUlBSX1ZBTF9EQUlMWSgzOTA5NywsLCwsJ0RJTCcp&amp;WINDOW=FIRST_POPUP&amp;HEIGHT=450&amp;WIDTH=","450&amp;START_MAXIMIZED=FALSE&amp;VAR:CALENDAR=US&amp;VAR:SYMBOL=KEG&amp;VAR:INDEX=0"}</definedName>
    <definedName name="_959__FDSAUDITLINK__" localSheetId="0" hidden="1">{"fdsup://directions/FAT Viewer?action=UPDATE&amp;creator=factset&amp;DYN_ARGS=TRUE&amp;DOC_NAME=FAT:FQL_AUDITING_CLIENT_TEMPLATE.FAT&amp;display_string=Audit&amp;VAR:KEY=VYTIDKXQXO&amp;VAR:QUERY=RkZfRUJJVERBX09QRVIoTFRNLDM5MDkwKQ==&amp;WINDOW=FIRST_POPUP&amp;HEIGHT=450&amp;WIDTH=450&amp;START_MA","XIMIZED=FALSE&amp;VAR:CALENDAR=US&amp;VAR:SYMBOL=KEG&amp;VAR:INDEX=0"}</definedName>
    <definedName name="_959__FDSAUDITLINK__" hidden="1">{"fdsup://directions/FAT Viewer?action=UPDATE&amp;creator=factset&amp;DYN_ARGS=TRUE&amp;DOC_NAME=FAT:FQL_AUDITING_CLIENT_TEMPLATE.FAT&amp;display_string=Audit&amp;VAR:KEY=VYTIDKXQXO&amp;VAR:QUERY=RkZfRUJJVERBX09QRVIoTFRNLDM5MDkwKQ==&amp;WINDOW=FIRST_POPUP&amp;HEIGHT=450&amp;WIDTH=450&amp;START_MA","XIMIZED=FALSE&amp;VAR:CALENDAR=US&amp;VAR:SYMBOL=KEG&amp;VAR:INDEX=0"}</definedName>
    <definedName name="_96_______________123Graph_CCHART_1" hidden="1">#REF!</definedName>
    <definedName name="_96___________123Graph_DCHART_2" hidden="1">#REF!</definedName>
    <definedName name="_96__123Graph_F1999_2004" hidden="1">#REF!</definedName>
    <definedName name="_96__123Graph_XCHART_1" hidden="1">#REF!</definedName>
    <definedName name="_96__123Graph_XCHART_5" hidden="1">#REF!</definedName>
    <definedName name="_96__FDSAUDITLINK__" localSheetId="0" hidden="1">{"fdsup://IBCentral/FAT Viewer?action=UPDATE&amp;creator=factset&amp;DOC_NAME=fat:reuters_qtrly_source_window.fat&amp;display_string=Audit&amp;DYN_ARGS=TRUE&amp;VAR:ID1=55616P10&amp;VAR:RCODE=FDSPFDSTKTOTAL&amp;VAR:SDATE=20041099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55616P10&amp;VAR:RCODE=FDSPFDSTKTOTAL&amp;VAR:SDATE=20041099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60__FDSAUDITLINK__" localSheetId="0" hidden="1">{"fdsup://directions/FAT Viewer?action=UPDATE&amp;creator=factset&amp;DYN_ARGS=TRUE&amp;DOC_NAME=FAT:FQL_AUDITING_CLIENT_TEMPLATE.FAT&amp;display_string=Audit&amp;VAR:KEY=JOPELYNMLW&amp;VAR:QUERY=RkZfRU5UUlBSX1ZBTF9EQUlMWSgzOTA5MCwsLCwsJ0RJTCcp&amp;WINDOW=FIRST_POPUP&amp;HEIGHT=450&amp;WIDTH=","450&amp;START_MAXIMIZED=FALSE&amp;VAR:CALENDAR=US&amp;VAR:SYMBOL=KEG&amp;VAR:INDEX=0"}</definedName>
    <definedName name="_960__FDSAUDITLINK__" hidden="1">{"fdsup://directions/FAT Viewer?action=UPDATE&amp;creator=factset&amp;DYN_ARGS=TRUE&amp;DOC_NAME=FAT:FQL_AUDITING_CLIENT_TEMPLATE.FAT&amp;display_string=Audit&amp;VAR:KEY=JOPELYNMLW&amp;VAR:QUERY=RkZfRU5UUlBSX1ZBTF9EQUlMWSgzOTA5MCwsLCwsJ0RJTCcp&amp;WINDOW=FIRST_POPUP&amp;HEIGHT=450&amp;WIDTH=","450&amp;START_MAXIMIZED=FALSE&amp;VAR:CALENDAR=US&amp;VAR:SYMBOL=KEG&amp;VAR:INDEX=0"}</definedName>
    <definedName name="_961__FDSAUDITLINK__" localSheetId="0" hidden="1">{"fdsup://directions/FAT Viewer?action=UPDATE&amp;creator=factset&amp;DYN_ARGS=TRUE&amp;DOC_NAME=FAT:FQL_AUDITING_CLIENT_TEMPLATE.FAT&amp;display_string=Audit&amp;VAR:KEY=TUHWZMPSBE&amp;VAR:QUERY=RkZfRUJJVERBX09QRVIoTFRNLDM5MDgzKQ==&amp;WINDOW=FIRST_POPUP&amp;HEIGHT=450&amp;WIDTH=450&amp;START_MA","XIMIZED=FALSE&amp;VAR:CALENDAR=US&amp;VAR:SYMBOL=KEG&amp;VAR:INDEX=0"}</definedName>
    <definedName name="_961__FDSAUDITLINK__" hidden="1">{"fdsup://directions/FAT Viewer?action=UPDATE&amp;creator=factset&amp;DYN_ARGS=TRUE&amp;DOC_NAME=FAT:FQL_AUDITING_CLIENT_TEMPLATE.FAT&amp;display_string=Audit&amp;VAR:KEY=TUHWZMPSBE&amp;VAR:QUERY=RkZfRUJJVERBX09QRVIoTFRNLDM5MDgzKQ==&amp;WINDOW=FIRST_POPUP&amp;HEIGHT=450&amp;WIDTH=450&amp;START_MA","XIMIZED=FALSE&amp;VAR:CALENDAR=US&amp;VAR:SYMBOL=KEG&amp;VAR:INDEX=0"}</definedName>
    <definedName name="_962__FDSAUDITLINK__" localSheetId="0" hidden="1">{"fdsup://directions/FAT Viewer?action=UPDATE&amp;creator=factset&amp;DYN_ARGS=TRUE&amp;DOC_NAME=FAT:FQL_AUDITING_CLIENT_TEMPLATE.FAT&amp;display_string=Audit&amp;VAR:KEY=BWDMXKNKVC&amp;VAR:QUERY=RkZfRU5UUlBSX1ZBTF9EQUlMWSgzOTA4MywsLCwsJ0RJTCcp&amp;WINDOW=FIRST_POPUP&amp;HEIGHT=450&amp;WIDTH=","450&amp;START_MAXIMIZED=FALSE&amp;VAR:CALENDAR=US&amp;VAR:SYMBOL=KEG&amp;VAR:INDEX=0"}</definedName>
    <definedName name="_962__FDSAUDITLINK__" hidden="1">{"fdsup://directions/FAT Viewer?action=UPDATE&amp;creator=factset&amp;DYN_ARGS=TRUE&amp;DOC_NAME=FAT:FQL_AUDITING_CLIENT_TEMPLATE.FAT&amp;display_string=Audit&amp;VAR:KEY=BWDMXKNKVC&amp;VAR:QUERY=RkZfRU5UUlBSX1ZBTF9EQUlMWSgzOTA4MywsLCwsJ0RJTCcp&amp;WINDOW=FIRST_POPUP&amp;HEIGHT=450&amp;WIDTH=","450&amp;START_MAXIMIZED=FALSE&amp;VAR:CALENDAR=US&amp;VAR:SYMBOL=KEG&amp;VAR:INDEX=0"}</definedName>
    <definedName name="_963__FDSAUDITLINK__" localSheetId="0" hidden="1">{"fdsup://directions/FAT Viewer?action=UPDATE&amp;creator=factset&amp;DYN_ARGS=TRUE&amp;DOC_NAME=FAT:FQL_AUDITING_CLIENT_TEMPLATE.FAT&amp;display_string=Audit&amp;VAR:KEY=JERULMZUZW&amp;VAR:QUERY=RkZfRU5UUlBSX1ZBTF9EQUlMWSg0MDU4OCwsLCwsJ0RJTCcp&amp;WINDOW=FIRST_POPUP&amp;HEIGHT=450&amp;WIDTH=","450&amp;START_MAXIMIZED=FALSE&amp;VAR:CALENDAR=US&amp;VAR:SYMBOL=KEG&amp;VAR:INDEX=0"}</definedName>
    <definedName name="_963__FDSAUDITLINK__" hidden="1">{"fdsup://directions/FAT Viewer?action=UPDATE&amp;creator=factset&amp;DYN_ARGS=TRUE&amp;DOC_NAME=FAT:FQL_AUDITING_CLIENT_TEMPLATE.FAT&amp;display_string=Audit&amp;VAR:KEY=JERULMZUZW&amp;VAR:QUERY=RkZfRU5UUlBSX1ZBTF9EQUlMWSg0MDU4OCwsLCwsJ0RJTCcp&amp;WINDOW=FIRST_POPUP&amp;HEIGHT=450&amp;WIDTH=","450&amp;START_MAXIMIZED=FALSE&amp;VAR:CALENDAR=US&amp;VAR:SYMBOL=KEG&amp;VAR:INDEX=0"}</definedName>
    <definedName name="_964__FDSAUDITLINK__" localSheetId="0" hidden="1">{"fdsup://directions/FAT Viewer?action=UPDATE&amp;creator=factset&amp;DYN_ARGS=TRUE&amp;DOC_NAME=FAT:FQL_AUDITING_CLIENT_TEMPLATE.FAT&amp;display_string=Audit&amp;VAR:KEY=LIRMRUVQBW&amp;VAR:QUERY=RkZfRU5UUlBSX1ZBTF9EQUlMWSg0MDU4OCwsLCwsJ0RJTCcp&amp;WINDOW=FIRST_POPUP&amp;HEIGHT=450&amp;WIDTH=","450&amp;START_MAXIMIZED=FALSE&amp;VAR:CALENDAR=US&amp;VAR:SYMBOL=CPX&amp;VAR:INDEX=0"}</definedName>
    <definedName name="_964__FDSAUDITLINK__" hidden="1">{"fdsup://directions/FAT Viewer?action=UPDATE&amp;creator=factset&amp;DYN_ARGS=TRUE&amp;DOC_NAME=FAT:FQL_AUDITING_CLIENT_TEMPLATE.FAT&amp;display_string=Audit&amp;VAR:KEY=LIRMRUVQBW&amp;VAR:QUERY=RkZfRU5UUlBSX1ZBTF9EQUlMWSg0MDU4OCwsLCwsJ0RJTCcp&amp;WINDOW=FIRST_POPUP&amp;HEIGHT=450&amp;WIDTH=","450&amp;START_MAXIMIZED=FALSE&amp;VAR:CALENDAR=US&amp;VAR:SYMBOL=CPX&amp;VAR:INDEX=0"}</definedName>
    <definedName name="_965__FDSAUDITLINK__" localSheetId="0" hidden="1">{"fdsup://directions/FAT Viewer?action=UPDATE&amp;creator=factset&amp;DYN_ARGS=TRUE&amp;DOC_NAME=FAT:FQL_AUDITING_CLIENT_TEMPLATE.FAT&amp;display_string=Audit&amp;VAR:KEY=DCHEVGDOLE&amp;VAR:QUERY=RkZfRUJJVERBX09QRVIoTFRNLDQwNTc0KQ==&amp;WINDOW=FIRST_POPUP&amp;HEIGHT=450&amp;WIDTH=450&amp;START_MA","XIMIZED=FALSE&amp;VAR:CALENDAR=US&amp;VAR:SYMBOL=RES&amp;VAR:INDEX=0"}</definedName>
    <definedName name="_965__FDSAUDITLINK__" hidden="1">{"fdsup://directions/FAT Viewer?action=UPDATE&amp;creator=factset&amp;DYN_ARGS=TRUE&amp;DOC_NAME=FAT:FQL_AUDITING_CLIENT_TEMPLATE.FAT&amp;display_string=Audit&amp;VAR:KEY=DCHEVGDOLE&amp;VAR:QUERY=RkZfRUJJVERBX09QRVIoTFRNLDQwNTc0KQ==&amp;WINDOW=FIRST_POPUP&amp;HEIGHT=450&amp;WIDTH=450&amp;START_MA","XIMIZED=FALSE&amp;VAR:CALENDAR=US&amp;VAR:SYMBOL=RES&amp;VAR:INDEX=0"}</definedName>
    <definedName name="_966__FDSAUDITLINK__" localSheetId="0" hidden="1">{"fdsup://directions/FAT Viewer?action=UPDATE&amp;creator=factset&amp;DYN_ARGS=TRUE&amp;DOC_NAME=FAT:FQL_AUDITING_CLIENT_TEMPLATE.FAT&amp;display_string=Audit&amp;VAR:KEY=RWLCJITUPI&amp;VAR:QUERY=RkZfRU5UUlBSX1ZBTF9EQUlMWSg0MDU3NCwsLCwsJ0RJTCcp&amp;WINDOW=FIRST_POPUP&amp;HEIGHT=450&amp;WIDTH=","450&amp;START_MAXIMIZED=FALSE&amp;VAR:CALENDAR=US&amp;VAR:SYMBOL=RES&amp;VAR:INDEX=0"}</definedName>
    <definedName name="_966__FDSAUDITLINK__" hidden="1">{"fdsup://directions/FAT Viewer?action=UPDATE&amp;creator=factset&amp;DYN_ARGS=TRUE&amp;DOC_NAME=FAT:FQL_AUDITING_CLIENT_TEMPLATE.FAT&amp;display_string=Audit&amp;VAR:KEY=RWLCJITUPI&amp;VAR:QUERY=RkZfRU5UUlBSX1ZBTF9EQUlMWSg0MDU3NCwsLCwsJ0RJTCcp&amp;WINDOW=FIRST_POPUP&amp;HEIGHT=450&amp;WIDTH=","450&amp;START_MAXIMIZED=FALSE&amp;VAR:CALENDAR=US&amp;VAR:SYMBOL=RES&amp;VAR:INDEX=0"}</definedName>
    <definedName name="_967__FDSAUDITLINK__" localSheetId="0" hidden="1">{"fdsup://directions/FAT Viewer?action=UPDATE&amp;creator=factset&amp;DYN_ARGS=TRUE&amp;DOC_NAME=FAT:FQL_AUDITING_CLIENT_TEMPLATE.FAT&amp;display_string=Audit&amp;VAR:KEY=LQLEZAPGPK&amp;VAR:QUERY=RkZfRUJJVERBX09QRVIoTFRNLDQwNTY3KQ==&amp;WINDOW=FIRST_POPUP&amp;HEIGHT=450&amp;WIDTH=450&amp;START_MA","XIMIZED=FALSE&amp;VAR:CALENDAR=US&amp;VAR:SYMBOL=RES&amp;VAR:INDEX=0"}</definedName>
    <definedName name="_967__FDSAUDITLINK__" hidden="1">{"fdsup://directions/FAT Viewer?action=UPDATE&amp;creator=factset&amp;DYN_ARGS=TRUE&amp;DOC_NAME=FAT:FQL_AUDITING_CLIENT_TEMPLATE.FAT&amp;display_string=Audit&amp;VAR:KEY=LQLEZAPGPK&amp;VAR:QUERY=RkZfRUJJVERBX09QRVIoTFRNLDQwNTY3KQ==&amp;WINDOW=FIRST_POPUP&amp;HEIGHT=450&amp;WIDTH=450&amp;START_MA","XIMIZED=FALSE&amp;VAR:CALENDAR=US&amp;VAR:SYMBOL=RES&amp;VAR:INDEX=0"}</definedName>
    <definedName name="_968__FDSAUDITLINK__" localSheetId="0" hidden="1">{"fdsup://directions/FAT Viewer?action=UPDATE&amp;creator=factset&amp;DYN_ARGS=TRUE&amp;DOC_NAME=FAT:FQL_AUDITING_CLIENT_TEMPLATE.FAT&amp;display_string=Audit&amp;VAR:KEY=RSVCTWJENK&amp;VAR:QUERY=RkZfRU5UUlBSX1ZBTF9EQUlMWSg0MDU2NywsLCwsJ0RJTCcp&amp;WINDOW=FIRST_POPUP&amp;HEIGHT=450&amp;WIDTH=","450&amp;START_MAXIMIZED=FALSE&amp;VAR:CALENDAR=US&amp;VAR:SYMBOL=RES&amp;VAR:INDEX=0"}</definedName>
    <definedName name="_968__FDSAUDITLINK__" hidden="1">{"fdsup://directions/FAT Viewer?action=UPDATE&amp;creator=factset&amp;DYN_ARGS=TRUE&amp;DOC_NAME=FAT:FQL_AUDITING_CLIENT_TEMPLATE.FAT&amp;display_string=Audit&amp;VAR:KEY=RSVCTWJENK&amp;VAR:QUERY=RkZfRU5UUlBSX1ZBTF9EQUlMWSg0MDU2NywsLCwsJ0RJTCcp&amp;WINDOW=FIRST_POPUP&amp;HEIGHT=450&amp;WIDTH=","450&amp;START_MAXIMIZED=FALSE&amp;VAR:CALENDAR=US&amp;VAR:SYMBOL=RES&amp;VAR:INDEX=0"}</definedName>
    <definedName name="_969__FDSAUDITLINK__" localSheetId="0" hidden="1">{"fdsup://directions/FAT Viewer?action=UPDATE&amp;creator=factset&amp;DYN_ARGS=TRUE&amp;DOC_NAME=FAT:FQL_AUDITING_CLIENT_TEMPLATE.FAT&amp;display_string=Audit&amp;VAR:KEY=XWZADWBITC&amp;VAR:QUERY=RkZfRUJJVERBX09QRVIoTFRNLDQwNTYwKQ==&amp;WINDOW=FIRST_POPUP&amp;HEIGHT=450&amp;WIDTH=450&amp;START_MA","XIMIZED=FALSE&amp;VAR:CALENDAR=US&amp;VAR:SYMBOL=RES&amp;VAR:INDEX=0"}</definedName>
    <definedName name="_969__FDSAUDITLINK__" hidden="1">{"fdsup://directions/FAT Viewer?action=UPDATE&amp;creator=factset&amp;DYN_ARGS=TRUE&amp;DOC_NAME=FAT:FQL_AUDITING_CLIENT_TEMPLATE.FAT&amp;display_string=Audit&amp;VAR:KEY=XWZADWBITC&amp;VAR:QUERY=RkZfRUJJVERBX09QRVIoTFRNLDQwNTYwKQ==&amp;WINDOW=FIRST_POPUP&amp;HEIGHT=450&amp;WIDTH=450&amp;START_MA","XIMIZED=FALSE&amp;VAR:CALENDAR=US&amp;VAR:SYMBOL=RES&amp;VAR:INDEX=0"}</definedName>
    <definedName name="_97___________123Graph_ECHART_1" hidden="1">#REF!</definedName>
    <definedName name="_97__123Graph_DCHART_2" hidden="1">#REF!</definedName>
    <definedName name="_97__123Graph_LBL_BCHART_1" hidden="1">#REF!</definedName>
    <definedName name="_97__123Graph_XCHART_6" hidden="1">#REF!</definedName>
    <definedName name="_97__FDSAUDITLINK__" localSheetId="0" hidden="1">{"fdsup://IBCentral/FAT Viewer?action=UPDATE&amp;creator=factset&amp;DOC_NAME=fat:reuters_qtrly_source_window.fat&amp;display_string=Audit&amp;DYN_ARGS=TRUE&amp;VAR:ID1=55616P10&amp;VAR:RCODE=FDSPFDSTKTOTAL&amp;VAR:SDATE=20051099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55616P10&amp;VAR:RCODE=FDSPFDSTKTOTAL&amp;VAR:SDATE=20051099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70__FDSAUDITLINK__" localSheetId="0" hidden="1">{"fdsup://directions/FAT Viewer?action=UPDATE&amp;creator=factset&amp;DYN_ARGS=TRUE&amp;DOC_NAME=FAT:FQL_AUDITING_CLIENT_TEMPLATE.FAT&amp;display_string=Audit&amp;VAR:KEY=JINEZQVCPY&amp;VAR:QUERY=RkZfRU5UUlBSX1ZBTF9EQUlMWSg0MDU2MCwsLCwsJ0RJTCcp&amp;WINDOW=FIRST_POPUP&amp;HEIGHT=450&amp;WIDTH=","450&amp;START_MAXIMIZED=FALSE&amp;VAR:CALENDAR=US&amp;VAR:SYMBOL=RES&amp;VAR:INDEX=0"}</definedName>
    <definedName name="_970__FDSAUDITLINK__" hidden="1">{"fdsup://directions/FAT Viewer?action=UPDATE&amp;creator=factset&amp;DYN_ARGS=TRUE&amp;DOC_NAME=FAT:FQL_AUDITING_CLIENT_TEMPLATE.FAT&amp;display_string=Audit&amp;VAR:KEY=JINEZQVCPY&amp;VAR:QUERY=RkZfRU5UUlBSX1ZBTF9EQUlMWSg0MDU2MCwsLCwsJ0RJTCcp&amp;WINDOW=FIRST_POPUP&amp;HEIGHT=450&amp;WIDTH=","450&amp;START_MAXIMIZED=FALSE&amp;VAR:CALENDAR=US&amp;VAR:SYMBOL=RES&amp;VAR:INDEX=0"}</definedName>
    <definedName name="_971__FDSAUDITLINK__" localSheetId="0" hidden="1">{"fdsup://directions/FAT Viewer?action=UPDATE&amp;creator=factset&amp;DYN_ARGS=TRUE&amp;DOC_NAME=FAT:FQL_AUDITING_CLIENT_TEMPLATE.FAT&amp;display_string=Audit&amp;VAR:KEY=ZMHMLQZWTM&amp;VAR:QUERY=RkZfRUJJVERBX09QRVIoTFRNLDQwNTUzKQ==&amp;WINDOW=FIRST_POPUP&amp;HEIGHT=450&amp;WIDTH=450&amp;START_MA","XIMIZED=FALSE&amp;VAR:CALENDAR=US&amp;VAR:SYMBOL=RES&amp;VAR:INDEX=0"}</definedName>
    <definedName name="_971__FDSAUDITLINK__" hidden="1">{"fdsup://directions/FAT Viewer?action=UPDATE&amp;creator=factset&amp;DYN_ARGS=TRUE&amp;DOC_NAME=FAT:FQL_AUDITING_CLIENT_TEMPLATE.FAT&amp;display_string=Audit&amp;VAR:KEY=ZMHMLQZWTM&amp;VAR:QUERY=RkZfRUJJVERBX09QRVIoTFRNLDQwNTUzKQ==&amp;WINDOW=FIRST_POPUP&amp;HEIGHT=450&amp;WIDTH=450&amp;START_MA","XIMIZED=FALSE&amp;VAR:CALENDAR=US&amp;VAR:SYMBOL=RES&amp;VAR:INDEX=0"}</definedName>
    <definedName name="_972__FDSAUDITLINK__" localSheetId="0" hidden="1">{"fdsup://directions/FAT Viewer?action=UPDATE&amp;creator=factset&amp;DYN_ARGS=TRUE&amp;DOC_NAME=FAT:FQL_AUDITING_CLIENT_TEMPLATE.FAT&amp;display_string=Audit&amp;VAR:KEY=VYFMPMJKZG&amp;VAR:QUERY=RkZfRU5UUlBSX1ZBTF9EQUlMWSg0MDU1MywsLCwsJ0RJTCcp&amp;WINDOW=FIRST_POPUP&amp;HEIGHT=450&amp;WIDTH=","450&amp;START_MAXIMIZED=FALSE&amp;VAR:CALENDAR=US&amp;VAR:SYMBOL=RES&amp;VAR:INDEX=0"}</definedName>
    <definedName name="_972__FDSAUDITLINK__" hidden="1">{"fdsup://directions/FAT Viewer?action=UPDATE&amp;creator=factset&amp;DYN_ARGS=TRUE&amp;DOC_NAME=FAT:FQL_AUDITING_CLIENT_TEMPLATE.FAT&amp;display_string=Audit&amp;VAR:KEY=VYFMPMJKZG&amp;VAR:QUERY=RkZfRU5UUlBSX1ZBTF9EQUlMWSg0MDU1MywsLCwsJ0RJTCcp&amp;WINDOW=FIRST_POPUP&amp;HEIGHT=450&amp;WIDTH=","450&amp;START_MAXIMIZED=FALSE&amp;VAR:CALENDAR=US&amp;VAR:SYMBOL=RES&amp;VAR:INDEX=0"}</definedName>
    <definedName name="_973__FDSAUDITLINK__" localSheetId="0" hidden="1">{"fdsup://directions/FAT Viewer?action=UPDATE&amp;creator=factset&amp;DYN_ARGS=TRUE&amp;DOC_NAME=FAT:FQL_AUDITING_CLIENT_TEMPLATE.FAT&amp;display_string=Audit&amp;VAR:KEY=DAJMXIPGVW&amp;VAR:QUERY=RkZfRUJJVERBX09QRVIoTFRNLDQwNTQ2KQ==&amp;WINDOW=FIRST_POPUP&amp;HEIGHT=450&amp;WIDTH=450&amp;START_MA","XIMIZED=FALSE&amp;VAR:CALENDAR=US&amp;VAR:SYMBOL=RES&amp;VAR:INDEX=0"}</definedName>
    <definedName name="_973__FDSAUDITLINK__" hidden="1">{"fdsup://directions/FAT Viewer?action=UPDATE&amp;creator=factset&amp;DYN_ARGS=TRUE&amp;DOC_NAME=FAT:FQL_AUDITING_CLIENT_TEMPLATE.FAT&amp;display_string=Audit&amp;VAR:KEY=DAJMXIPGVW&amp;VAR:QUERY=RkZfRUJJVERBX09QRVIoTFRNLDQwNTQ2KQ==&amp;WINDOW=FIRST_POPUP&amp;HEIGHT=450&amp;WIDTH=450&amp;START_MA","XIMIZED=FALSE&amp;VAR:CALENDAR=US&amp;VAR:SYMBOL=RES&amp;VAR:INDEX=0"}</definedName>
    <definedName name="_974__FDSAUDITLINK__" localSheetId="0" hidden="1">{"fdsup://directions/FAT Viewer?action=UPDATE&amp;creator=factset&amp;DYN_ARGS=TRUE&amp;DOC_NAME=FAT:FQL_AUDITING_CLIENT_TEMPLATE.FAT&amp;display_string=Audit&amp;VAR:KEY=PIDGLCNIXM&amp;VAR:QUERY=RkZfRU5UUlBSX1ZBTF9EQUlMWSg0MDU0NiwsLCwsJ0RJTCcp&amp;WINDOW=FIRST_POPUP&amp;HEIGHT=450&amp;WIDTH=","450&amp;START_MAXIMIZED=FALSE&amp;VAR:CALENDAR=US&amp;VAR:SYMBOL=RES&amp;VAR:INDEX=0"}</definedName>
    <definedName name="_974__FDSAUDITLINK__" hidden="1">{"fdsup://directions/FAT Viewer?action=UPDATE&amp;creator=factset&amp;DYN_ARGS=TRUE&amp;DOC_NAME=FAT:FQL_AUDITING_CLIENT_TEMPLATE.FAT&amp;display_string=Audit&amp;VAR:KEY=PIDGLCNIXM&amp;VAR:QUERY=RkZfRU5UUlBSX1ZBTF9EQUlMWSg0MDU0NiwsLCwsJ0RJTCcp&amp;WINDOW=FIRST_POPUP&amp;HEIGHT=450&amp;WIDTH=","450&amp;START_MAXIMIZED=FALSE&amp;VAR:CALENDAR=US&amp;VAR:SYMBOL=RES&amp;VAR:INDEX=0"}</definedName>
    <definedName name="_975__FDSAUDITLINK__" localSheetId="0" hidden="1">{"fdsup://directions/FAT Viewer?action=UPDATE&amp;creator=factset&amp;DYN_ARGS=TRUE&amp;DOC_NAME=FAT:FQL_AUDITING_CLIENT_TEMPLATE.FAT&amp;display_string=Audit&amp;VAR:KEY=XQNYVSFONG&amp;VAR:QUERY=RkZfRUJJVERBX09QRVIoTFRNLDQwNTM5KQ==&amp;WINDOW=FIRST_POPUP&amp;HEIGHT=450&amp;WIDTH=450&amp;START_MA","XIMIZED=FALSE&amp;VAR:CALENDAR=US&amp;VAR:SYMBOL=RES&amp;VAR:INDEX=0"}</definedName>
    <definedName name="_975__FDSAUDITLINK__" hidden="1">{"fdsup://directions/FAT Viewer?action=UPDATE&amp;creator=factset&amp;DYN_ARGS=TRUE&amp;DOC_NAME=FAT:FQL_AUDITING_CLIENT_TEMPLATE.FAT&amp;display_string=Audit&amp;VAR:KEY=XQNYVSFONG&amp;VAR:QUERY=RkZfRUJJVERBX09QRVIoTFRNLDQwNTM5KQ==&amp;WINDOW=FIRST_POPUP&amp;HEIGHT=450&amp;WIDTH=450&amp;START_MA","XIMIZED=FALSE&amp;VAR:CALENDAR=US&amp;VAR:SYMBOL=RES&amp;VAR:INDEX=0"}</definedName>
    <definedName name="_976__FDSAUDITLINK__" localSheetId="0" hidden="1">{"fdsup://directions/FAT Viewer?action=UPDATE&amp;creator=factset&amp;DYN_ARGS=TRUE&amp;DOC_NAME=FAT:FQL_AUDITING_CLIENT_TEMPLATE.FAT&amp;display_string=Audit&amp;VAR:KEY=HYBQNCTAVY&amp;VAR:QUERY=RkZfRU5UUlBSX1ZBTF9EQUlMWSg0MDUzOSwsLCwsJ0RJTCcp&amp;WINDOW=FIRST_POPUP&amp;HEIGHT=450&amp;WIDTH=","450&amp;START_MAXIMIZED=FALSE&amp;VAR:CALENDAR=US&amp;VAR:SYMBOL=RES&amp;VAR:INDEX=0"}</definedName>
    <definedName name="_976__FDSAUDITLINK__" hidden="1">{"fdsup://directions/FAT Viewer?action=UPDATE&amp;creator=factset&amp;DYN_ARGS=TRUE&amp;DOC_NAME=FAT:FQL_AUDITING_CLIENT_TEMPLATE.FAT&amp;display_string=Audit&amp;VAR:KEY=HYBQNCTAVY&amp;VAR:QUERY=RkZfRU5UUlBSX1ZBTF9EQUlMWSg0MDUzOSwsLCwsJ0RJTCcp&amp;WINDOW=FIRST_POPUP&amp;HEIGHT=450&amp;WIDTH=","450&amp;START_MAXIMIZED=FALSE&amp;VAR:CALENDAR=US&amp;VAR:SYMBOL=RES&amp;VAR:INDEX=0"}</definedName>
    <definedName name="_977__FDSAUDITLINK__" localSheetId="0" hidden="1">{"fdsup://directions/FAT Viewer?action=UPDATE&amp;creator=factset&amp;DYN_ARGS=TRUE&amp;DOC_NAME=FAT:FQL_AUDITING_CLIENT_TEMPLATE.FAT&amp;display_string=Audit&amp;VAR:KEY=FGDCTWRQJY&amp;VAR:QUERY=RkZfRUJJVERBX09QRVIoTFRNLDQwNTMyKQ==&amp;WINDOW=FIRST_POPUP&amp;HEIGHT=450&amp;WIDTH=450&amp;START_MA","XIMIZED=FALSE&amp;VAR:CALENDAR=US&amp;VAR:SYMBOL=RES&amp;VAR:INDEX=0"}</definedName>
    <definedName name="_977__FDSAUDITLINK__" hidden="1">{"fdsup://directions/FAT Viewer?action=UPDATE&amp;creator=factset&amp;DYN_ARGS=TRUE&amp;DOC_NAME=FAT:FQL_AUDITING_CLIENT_TEMPLATE.FAT&amp;display_string=Audit&amp;VAR:KEY=FGDCTWRQJY&amp;VAR:QUERY=RkZfRUJJVERBX09QRVIoTFRNLDQwNTMyKQ==&amp;WINDOW=FIRST_POPUP&amp;HEIGHT=450&amp;WIDTH=450&amp;START_MA","XIMIZED=FALSE&amp;VAR:CALENDAR=US&amp;VAR:SYMBOL=RES&amp;VAR:INDEX=0"}</definedName>
    <definedName name="_978__FDSAUDITLINK__" localSheetId="0" hidden="1">{"fdsup://directions/FAT Viewer?action=UPDATE&amp;creator=factset&amp;DYN_ARGS=TRUE&amp;DOC_NAME=FAT:FQL_AUDITING_CLIENT_TEMPLATE.FAT&amp;display_string=Audit&amp;VAR:KEY=XCRSZALGFU&amp;VAR:QUERY=RkZfRU5UUlBSX1ZBTF9EQUlMWSg0MDUzMiwsLCwsJ0RJTCcp&amp;WINDOW=FIRST_POPUP&amp;HEIGHT=450&amp;WIDTH=","450&amp;START_MAXIMIZED=FALSE&amp;VAR:CALENDAR=US&amp;VAR:SYMBOL=RES&amp;VAR:INDEX=0"}</definedName>
    <definedName name="_978__FDSAUDITLINK__" hidden="1">{"fdsup://directions/FAT Viewer?action=UPDATE&amp;creator=factset&amp;DYN_ARGS=TRUE&amp;DOC_NAME=FAT:FQL_AUDITING_CLIENT_TEMPLATE.FAT&amp;display_string=Audit&amp;VAR:KEY=XCRSZALGFU&amp;VAR:QUERY=RkZfRU5UUlBSX1ZBTF9EQUlMWSg0MDUzMiwsLCwsJ0RJTCcp&amp;WINDOW=FIRST_POPUP&amp;HEIGHT=450&amp;WIDTH=","450&amp;START_MAXIMIZED=FALSE&amp;VAR:CALENDAR=US&amp;VAR:SYMBOL=RES&amp;VAR:INDEX=0"}</definedName>
    <definedName name="_979__FDSAUDITLINK__" localSheetId="0" hidden="1">{"fdsup://directions/FAT Viewer?action=UPDATE&amp;creator=factset&amp;DYN_ARGS=TRUE&amp;DOC_NAME=FAT:FQL_AUDITING_CLIENT_TEMPLATE.FAT&amp;display_string=Audit&amp;VAR:KEY=XYPODEBEPO&amp;VAR:QUERY=RkZfRUJJVERBX09QRVIoTFRNLDQwNTI1KQ==&amp;WINDOW=FIRST_POPUP&amp;HEIGHT=450&amp;WIDTH=450&amp;START_MA","XIMIZED=FALSE&amp;VAR:CALENDAR=US&amp;VAR:SYMBOL=RES&amp;VAR:INDEX=0"}</definedName>
    <definedName name="_979__FDSAUDITLINK__" hidden="1">{"fdsup://directions/FAT Viewer?action=UPDATE&amp;creator=factset&amp;DYN_ARGS=TRUE&amp;DOC_NAME=FAT:FQL_AUDITING_CLIENT_TEMPLATE.FAT&amp;display_string=Audit&amp;VAR:KEY=XYPODEBEPO&amp;VAR:QUERY=RkZfRUJJVERBX09QRVIoTFRNLDQwNTI1KQ==&amp;WINDOW=FIRST_POPUP&amp;HEIGHT=450&amp;WIDTH=450&amp;START_MA","XIMIZED=FALSE&amp;VAR:CALENDAR=US&amp;VAR:SYMBOL=RES&amp;VAR:INDEX=0"}</definedName>
    <definedName name="_98___________123Graph_FCHART_1" hidden="1">#REF!</definedName>
    <definedName name="_98__123Graph_DCHART_25" hidden="1">#REF!</definedName>
    <definedName name="_98__123Graph_DCHART_9" hidden="1">#REF!</definedName>
    <definedName name="_98__123Graph_XCHART_7" hidden="1">#REF!</definedName>
    <definedName name="_98__FDSAUDITLINK__" localSheetId="0" hidden="1">{"fdsup://IBCentral/FAT Viewer?action=UPDATE&amp;creator=factset&amp;DOC_NAME=fat:reuters_qtrly_source_window.fat&amp;display_string=Audit&amp;DYN_ARGS=TRUE&amp;VAR:ID1=55616P10&amp;VAR:RCODE=FDSPFDSTKTOTAL&amp;VAR:SDATE=20061099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55616P10&amp;VAR:RCODE=FDSPFDSTKTOTAL&amp;VAR:SDATE=20061099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8_0_0_F" hidden="1">#REF!</definedName>
    <definedName name="_980__FDSAUDITLINK__" localSheetId="0" hidden="1">{"fdsup://directions/FAT Viewer?action=UPDATE&amp;creator=factset&amp;DYN_ARGS=TRUE&amp;DOC_NAME=FAT:FQL_AUDITING_CLIENT_TEMPLATE.FAT&amp;display_string=Audit&amp;VAR:KEY=HOVKTGTIHC&amp;VAR:QUERY=RkZfRU5UUlBSX1ZBTF9EQUlMWSg0MDUyNSwsLCwsJ0RJTCcp&amp;WINDOW=FIRST_POPUP&amp;HEIGHT=450&amp;WIDTH=","450&amp;START_MAXIMIZED=FALSE&amp;VAR:CALENDAR=US&amp;VAR:SYMBOL=RES&amp;VAR:INDEX=0"}</definedName>
    <definedName name="_980__FDSAUDITLINK__" hidden="1">{"fdsup://directions/FAT Viewer?action=UPDATE&amp;creator=factset&amp;DYN_ARGS=TRUE&amp;DOC_NAME=FAT:FQL_AUDITING_CLIENT_TEMPLATE.FAT&amp;display_string=Audit&amp;VAR:KEY=HOVKTGTIHC&amp;VAR:QUERY=RkZfRU5UUlBSX1ZBTF9EQUlMWSg0MDUyNSwsLCwsJ0RJTCcp&amp;WINDOW=FIRST_POPUP&amp;HEIGHT=450&amp;WIDTH=","450&amp;START_MAXIMIZED=FALSE&amp;VAR:CALENDAR=US&amp;VAR:SYMBOL=RES&amp;VAR:INDEX=0"}</definedName>
    <definedName name="_981__FDSAUDITLINK__" localSheetId="0" hidden="1">{"fdsup://directions/FAT Viewer?action=UPDATE&amp;creator=factset&amp;DYN_ARGS=TRUE&amp;DOC_NAME=FAT:FQL_AUDITING_CLIENT_TEMPLATE.FAT&amp;display_string=Audit&amp;VAR:KEY=NIDKVIVWZG&amp;VAR:QUERY=RkZfRUJJVERBX09QRVIoTFRNLDQwNTE4KQ==&amp;WINDOW=FIRST_POPUP&amp;HEIGHT=450&amp;WIDTH=450&amp;START_MA","XIMIZED=FALSE&amp;VAR:CALENDAR=US&amp;VAR:SYMBOL=RES&amp;VAR:INDEX=0"}</definedName>
    <definedName name="_981__FDSAUDITLINK__" hidden="1">{"fdsup://directions/FAT Viewer?action=UPDATE&amp;creator=factset&amp;DYN_ARGS=TRUE&amp;DOC_NAME=FAT:FQL_AUDITING_CLIENT_TEMPLATE.FAT&amp;display_string=Audit&amp;VAR:KEY=NIDKVIVWZG&amp;VAR:QUERY=RkZfRUJJVERBX09QRVIoTFRNLDQwNTE4KQ==&amp;WINDOW=FIRST_POPUP&amp;HEIGHT=450&amp;WIDTH=450&amp;START_MA","XIMIZED=FALSE&amp;VAR:CALENDAR=US&amp;VAR:SYMBOL=RES&amp;VAR:INDEX=0"}</definedName>
    <definedName name="_982__FDSAUDITLINK__" localSheetId="0" hidden="1">{"fdsup://directions/FAT Viewer?action=UPDATE&amp;creator=factset&amp;DYN_ARGS=TRUE&amp;DOC_NAME=FAT:FQL_AUDITING_CLIENT_TEMPLATE.FAT&amp;display_string=Audit&amp;VAR:KEY=VMVWLYRMNM&amp;VAR:QUERY=RkZfRU5UUlBSX1ZBTF9EQUlMWSg0MDUxOCwsLCwsJ0RJTCcp&amp;WINDOW=FIRST_POPUP&amp;HEIGHT=450&amp;WIDTH=","450&amp;START_MAXIMIZED=FALSE&amp;VAR:CALENDAR=US&amp;VAR:SYMBOL=RES&amp;VAR:INDEX=0"}</definedName>
    <definedName name="_982__FDSAUDITLINK__" hidden="1">{"fdsup://directions/FAT Viewer?action=UPDATE&amp;creator=factset&amp;DYN_ARGS=TRUE&amp;DOC_NAME=FAT:FQL_AUDITING_CLIENT_TEMPLATE.FAT&amp;display_string=Audit&amp;VAR:KEY=VMVWLYRMNM&amp;VAR:QUERY=RkZfRU5UUlBSX1ZBTF9EQUlMWSg0MDUxOCwsLCwsJ0RJTCcp&amp;WINDOW=FIRST_POPUP&amp;HEIGHT=450&amp;WIDTH=","450&amp;START_MAXIMIZED=FALSE&amp;VAR:CALENDAR=US&amp;VAR:SYMBOL=RES&amp;VAR:INDEX=0"}</definedName>
    <definedName name="_983__FDSAUDITLINK__" localSheetId="0" hidden="1">{"fdsup://directions/FAT Viewer?action=UPDATE&amp;creator=factset&amp;DYN_ARGS=TRUE&amp;DOC_NAME=FAT:FQL_AUDITING_CLIENT_TEMPLATE.FAT&amp;display_string=Audit&amp;VAR:KEY=VIBKJQJWBS&amp;VAR:QUERY=RkZfRUJJVERBX09QRVIoTFRNLDQwNTExKQ==&amp;WINDOW=FIRST_POPUP&amp;HEIGHT=450&amp;WIDTH=450&amp;START_MA","XIMIZED=FALSE&amp;VAR:CALENDAR=US&amp;VAR:SYMBOL=RES&amp;VAR:INDEX=0"}</definedName>
    <definedName name="_983__FDSAUDITLINK__" hidden="1">{"fdsup://directions/FAT Viewer?action=UPDATE&amp;creator=factset&amp;DYN_ARGS=TRUE&amp;DOC_NAME=FAT:FQL_AUDITING_CLIENT_TEMPLATE.FAT&amp;display_string=Audit&amp;VAR:KEY=VIBKJQJWBS&amp;VAR:QUERY=RkZfRUJJVERBX09QRVIoTFRNLDQwNTExKQ==&amp;WINDOW=FIRST_POPUP&amp;HEIGHT=450&amp;WIDTH=450&amp;START_MA","XIMIZED=FALSE&amp;VAR:CALENDAR=US&amp;VAR:SYMBOL=RES&amp;VAR:INDEX=0"}</definedName>
    <definedName name="_984__FDSAUDITLINK__" localSheetId="0" hidden="1">{"fdsup://directions/FAT Viewer?action=UPDATE&amp;creator=factset&amp;DYN_ARGS=TRUE&amp;DOC_NAME=FAT:FQL_AUDITING_CLIENT_TEMPLATE.FAT&amp;display_string=Audit&amp;VAR:KEY=VYBMXYZENW&amp;VAR:QUERY=RkZfRU5UUlBSX1ZBTF9EQUlMWSg0MDUxMSwsLCwsJ0RJTCcp&amp;WINDOW=FIRST_POPUP&amp;HEIGHT=450&amp;WIDTH=","450&amp;START_MAXIMIZED=FALSE&amp;VAR:CALENDAR=US&amp;VAR:SYMBOL=RES&amp;VAR:INDEX=0"}</definedName>
    <definedName name="_984__FDSAUDITLINK__" hidden="1">{"fdsup://directions/FAT Viewer?action=UPDATE&amp;creator=factset&amp;DYN_ARGS=TRUE&amp;DOC_NAME=FAT:FQL_AUDITING_CLIENT_TEMPLATE.FAT&amp;display_string=Audit&amp;VAR:KEY=VYBMXYZENW&amp;VAR:QUERY=RkZfRU5UUlBSX1ZBTF9EQUlMWSg0MDUxMSwsLCwsJ0RJTCcp&amp;WINDOW=FIRST_POPUP&amp;HEIGHT=450&amp;WIDTH=","450&amp;START_MAXIMIZED=FALSE&amp;VAR:CALENDAR=US&amp;VAR:SYMBOL=RES&amp;VAR:INDEX=0"}</definedName>
    <definedName name="_985__FDSAUDITLINK__" localSheetId="0" hidden="1">{"fdsup://directions/FAT Viewer?action=UPDATE&amp;creator=factset&amp;DYN_ARGS=TRUE&amp;DOC_NAME=FAT:FQL_AUDITING_CLIENT_TEMPLATE.FAT&amp;display_string=Audit&amp;VAR:KEY=XWHSHEDKHS&amp;VAR:QUERY=RkZfRUJJVERBX09QRVIoTFRNLDQwNTA0KQ==&amp;WINDOW=FIRST_POPUP&amp;HEIGHT=450&amp;WIDTH=450&amp;START_MA","XIMIZED=FALSE&amp;VAR:CALENDAR=US&amp;VAR:SYMBOL=RES&amp;VAR:INDEX=0"}</definedName>
    <definedName name="_985__FDSAUDITLINK__" hidden="1">{"fdsup://directions/FAT Viewer?action=UPDATE&amp;creator=factset&amp;DYN_ARGS=TRUE&amp;DOC_NAME=FAT:FQL_AUDITING_CLIENT_TEMPLATE.FAT&amp;display_string=Audit&amp;VAR:KEY=XWHSHEDKHS&amp;VAR:QUERY=RkZfRUJJVERBX09QRVIoTFRNLDQwNTA0KQ==&amp;WINDOW=FIRST_POPUP&amp;HEIGHT=450&amp;WIDTH=450&amp;START_MA","XIMIZED=FALSE&amp;VAR:CALENDAR=US&amp;VAR:SYMBOL=RES&amp;VAR:INDEX=0"}</definedName>
    <definedName name="_986__FDSAUDITLINK__" localSheetId="0" hidden="1">{"fdsup://directions/FAT Viewer?action=UPDATE&amp;creator=factset&amp;DYN_ARGS=TRUE&amp;DOC_NAME=FAT:FQL_AUDITING_CLIENT_TEMPLATE.FAT&amp;display_string=Audit&amp;VAR:KEY=RQBKTGRMFA&amp;VAR:QUERY=RkZfRU5UUlBSX1ZBTF9EQUlMWSg0MDUwNCwsLCwsJ0RJTCcp&amp;WINDOW=FIRST_POPUP&amp;HEIGHT=450&amp;WIDTH=","450&amp;START_MAXIMIZED=FALSE&amp;VAR:CALENDAR=US&amp;VAR:SYMBOL=RES&amp;VAR:INDEX=0"}</definedName>
    <definedName name="_986__FDSAUDITLINK__" hidden="1">{"fdsup://directions/FAT Viewer?action=UPDATE&amp;creator=factset&amp;DYN_ARGS=TRUE&amp;DOC_NAME=FAT:FQL_AUDITING_CLIENT_TEMPLATE.FAT&amp;display_string=Audit&amp;VAR:KEY=RQBKTGRMFA&amp;VAR:QUERY=RkZfRU5UUlBSX1ZBTF9EQUlMWSg0MDUwNCwsLCwsJ0RJTCcp&amp;WINDOW=FIRST_POPUP&amp;HEIGHT=450&amp;WIDTH=","450&amp;START_MAXIMIZED=FALSE&amp;VAR:CALENDAR=US&amp;VAR:SYMBOL=RES&amp;VAR:INDEX=0"}</definedName>
    <definedName name="_987__FDSAUDITLINK__" localSheetId="0" hidden="1">{"fdsup://directions/FAT Viewer?action=UPDATE&amp;creator=factset&amp;DYN_ARGS=TRUE&amp;DOC_NAME=FAT:FQL_AUDITING_CLIENT_TEMPLATE.FAT&amp;display_string=Audit&amp;VAR:KEY=DUDCXOZOFG&amp;VAR:QUERY=RkZfRUJJVERBX09QRVIoTFRNLDQwNDk3KQ==&amp;WINDOW=FIRST_POPUP&amp;HEIGHT=450&amp;WIDTH=450&amp;START_MA","XIMIZED=FALSE&amp;VAR:CALENDAR=US&amp;VAR:SYMBOL=RES&amp;VAR:INDEX=0"}</definedName>
    <definedName name="_987__FDSAUDITLINK__" hidden="1">{"fdsup://directions/FAT Viewer?action=UPDATE&amp;creator=factset&amp;DYN_ARGS=TRUE&amp;DOC_NAME=FAT:FQL_AUDITING_CLIENT_TEMPLATE.FAT&amp;display_string=Audit&amp;VAR:KEY=DUDCXOZOFG&amp;VAR:QUERY=RkZfRUJJVERBX09QRVIoTFRNLDQwNDk3KQ==&amp;WINDOW=FIRST_POPUP&amp;HEIGHT=450&amp;WIDTH=450&amp;START_MA","XIMIZED=FALSE&amp;VAR:CALENDAR=US&amp;VAR:SYMBOL=RES&amp;VAR:INDEX=0"}</definedName>
    <definedName name="_988__FDSAUDITLINK__" localSheetId="0" hidden="1">{"fdsup://directions/FAT Viewer?action=UPDATE&amp;creator=factset&amp;DYN_ARGS=TRUE&amp;DOC_NAME=FAT:FQL_AUDITING_CLIENT_TEMPLATE.FAT&amp;display_string=Audit&amp;VAR:KEY=TOLKZAVCDW&amp;VAR:QUERY=RkZfRU5UUlBSX1ZBTF9EQUlMWSg0MDQ5NywsLCwsJ0RJTCcp&amp;WINDOW=FIRST_POPUP&amp;HEIGHT=450&amp;WIDTH=","450&amp;START_MAXIMIZED=FALSE&amp;VAR:CALENDAR=US&amp;VAR:SYMBOL=RES&amp;VAR:INDEX=0"}</definedName>
    <definedName name="_988__FDSAUDITLINK__" hidden="1">{"fdsup://directions/FAT Viewer?action=UPDATE&amp;creator=factset&amp;DYN_ARGS=TRUE&amp;DOC_NAME=FAT:FQL_AUDITING_CLIENT_TEMPLATE.FAT&amp;display_string=Audit&amp;VAR:KEY=TOLKZAVCDW&amp;VAR:QUERY=RkZfRU5UUlBSX1ZBTF9EQUlMWSg0MDQ5NywsLCwsJ0RJTCcp&amp;WINDOW=FIRST_POPUP&amp;HEIGHT=450&amp;WIDTH=","450&amp;START_MAXIMIZED=FALSE&amp;VAR:CALENDAR=US&amp;VAR:SYMBOL=RES&amp;VAR:INDEX=0"}</definedName>
    <definedName name="_989__FDSAUDITLINK__" localSheetId="0" hidden="1">{"fdsup://directions/FAT Viewer?action=UPDATE&amp;creator=factset&amp;DYN_ARGS=TRUE&amp;DOC_NAME=FAT:FQL_AUDITING_CLIENT_TEMPLATE.FAT&amp;display_string=Audit&amp;VAR:KEY=HIHEFWDOPE&amp;VAR:QUERY=RkZfRUJJVERBX09QRVIoTFRNLDQwNDkwKQ==&amp;WINDOW=FIRST_POPUP&amp;HEIGHT=450&amp;WIDTH=450&amp;START_MA","XIMIZED=FALSE&amp;VAR:CALENDAR=US&amp;VAR:SYMBOL=RES&amp;VAR:INDEX=0"}</definedName>
    <definedName name="_989__FDSAUDITLINK__" hidden="1">{"fdsup://directions/FAT Viewer?action=UPDATE&amp;creator=factset&amp;DYN_ARGS=TRUE&amp;DOC_NAME=FAT:FQL_AUDITING_CLIENT_TEMPLATE.FAT&amp;display_string=Audit&amp;VAR:KEY=HIHEFWDOPE&amp;VAR:QUERY=RkZfRUJJVERBX09QRVIoTFRNLDQwNDkwKQ==&amp;WINDOW=FIRST_POPUP&amp;HEIGHT=450&amp;WIDTH=450&amp;START_MA","XIMIZED=FALSE&amp;VAR:CALENDAR=US&amp;VAR:SYMBOL=RES&amp;VAR:INDEX=0"}</definedName>
    <definedName name="_99_______________123Graph_CCHART_2" hidden="1">#REF!</definedName>
    <definedName name="_99___________123Graph_XCHART_1" hidden="1">#REF!</definedName>
    <definedName name="_99__123Graph_ACHART_1" hidden="1">#REF!</definedName>
    <definedName name="_99__123Graph_CCHART_2" hidden="1">#REF!</definedName>
    <definedName name="_99__123Graph_DCHART_26" hidden="1">#REF!</definedName>
    <definedName name="_99__123Graph_LBL_ACHART_2" hidden="1">#REF!</definedName>
    <definedName name="_99__123Graph_XCHART_8" hidden="1">#REF!</definedName>
    <definedName name="_99__FDSAUDITLINK__" localSheetId="0" hidden="1">{"fdsup://IBCentral/FAT Viewer?action=UPDATE&amp;creator=factset&amp;DOC_NAME=fat:reuters_qtrly_source_window.fat&amp;display_string=Audit&amp;DYN_ARGS=TRUE&amp;VAR:ID1=55616P10&amp;VAR:RCODE=FDSPFDSTKTOTAL&amp;VAR:SDATE=20071099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55616P10&amp;VAR:RCODE=FDSPFDSTKTOTAL&amp;VAR:SDATE=20071099&amp;VAR:FREQ=Quarterly&amp;VAR:RELITEM=RF&amp;VAR:CURRENCY=&amp;VAR:CUR","RSOURCE=EXSHARE&amp;VAR:NATFREQ=QUARTERLY&amp;VAR:RFIELD=FINALIZED&amp;VAR:DB_TYPE=&amp;VAR:UNITS=M&amp;window=popup&amp;width=450&amp;height=300&amp;START_MAXIMIZED=FALSE"}</definedName>
    <definedName name="_990__FDSAUDITLINK__" localSheetId="0" hidden="1">{"fdsup://directions/FAT Viewer?action=UPDATE&amp;creator=factset&amp;DYN_ARGS=TRUE&amp;DOC_NAME=FAT:FQL_AUDITING_CLIENT_TEMPLATE.FAT&amp;display_string=Audit&amp;VAR:KEY=LMNWBEFATM&amp;VAR:QUERY=RkZfRU5UUlBSX1ZBTF9EQUlMWSg0MDQ5MCwsLCwsJ0RJTCcp&amp;WINDOW=FIRST_POPUP&amp;HEIGHT=450&amp;WIDTH=","450&amp;START_MAXIMIZED=FALSE&amp;VAR:CALENDAR=US&amp;VAR:SYMBOL=RES&amp;VAR:INDEX=0"}</definedName>
    <definedName name="_990__FDSAUDITLINK__" hidden="1">{"fdsup://directions/FAT Viewer?action=UPDATE&amp;creator=factset&amp;DYN_ARGS=TRUE&amp;DOC_NAME=FAT:FQL_AUDITING_CLIENT_TEMPLATE.FAT&amp;display_string=Audit&amp;VAR:KEY=LMNWBEFATM&amp;VAR:QUERY=RkZfRU5UUlBSX1ZBTF9EQUlMWSg0MDQ5MCwsLCwsJ0RJTCcp&amp;WINDOW=FIRST_POPUP&amp;HEIGHT=450&amp;WIDTH=","450&amp;START_MAXIMIZED=FALSE&amp;VAR:CALENDAR=US&amp;VAR:SYMBOL=RES&amp;VAR:INDEX=0"}</definedName>
    <definedName name="_991__FDSAUDITLINK__" localSheetId="0" hidden="1">{"fdsup://directions/FAT Viewer?action=UPDATE&amp;creator=factset&amp;DYN_ARGS=TRUE&amp;DOC_NAME=FAT:FQL_AUDITING_CLIENT_TEMPLATE.FAT&amp;display_string=Audit&amp;VAR:KEY=BSHINWRCTE&amp;VAR:QUERY=RkZfRUJJVERBX09QRVIoTFRNLDQwNDgzKQ==&amp;WINDOW=FIRST_POPUP&amp;HEIGHT=450&amp;WIDTH=450&amp;START_MA","XIMIZED=FALSE&amp;VAR:CALENDAR=US&amp;VAR:SYMBOL=RES&amp;VAR:INDEX=0"}</definedName>
    <definedName name="_991__FDSAUDITLINK__" hidden="1">{"fdsup://directions/FAT Viewer?action=UPDATE&amp;creator=factset&amp;DYN_ARGS=TRUE&amp;DOC_NAME=FAT:FQL_AUDITING_CLIENT_TEMPLATE.FAT&amp;display_string=Audit&amp;VAR:KEY=BSHINWRCTE&amp;VAR:QUERY=RkZfRUJJVERBX09QRVIoTFRNLDQwNDgzKQ==&amp;WINDOW=FIRST_POPUP&amp;HEIGHT=450&amp;WIDTH=450&amp;START_MA","XIMIZED=FALSE&amp;VAR:CALENDAR=US&amp;VAR:SYMBOL=RES&amp;VAR:INDEX=0"}</definedName>
    <definedName name="_992__FDSAUDITLINK__" localSheetId="0" hidden="1">{"fdsup://directions/FAT Viewer?action=UPDATE&amp;creator=factset&amp;DYN_ARGS=TRUE&amp;DOC_NAME=FAT:FQL_AUDITING_CLIENT_TEMPLATE.FAT&amp;display_string=Audit&amp;VAR:KEY=BSRYVKLKLC&amp;VAR:QUERY=RkZfRU5UUlBSX1ZBTF9EQUlMWSg0MDQ4MywsLCwsJ0RJTCcp&amp;WINDOW=FIRST_POPUP&amp;HEIGHT=450&amp;WIDTH=","450&amp;START_MAXIMIZED=FALSE&amp;VAR:CALENDAR=US&amp;VAR:SYMBOL=RES&amp;VAR:INDEX=0"}</definedName>
    <definedName name="_992__FDSAUDITLINK__" hidden="1">{"fdsup://directions/FAT Viewer?action=UPDATE&amp;creator=factset&amp;DYN_ARGS=TRUE&amp;DOC_NAME=FAT:FQL_AUDITING_CLIENT_TEMPLATE.FAT&amp;display_string=Audit&amp;VAR:KEY=BSRYVKLKLC&amp;VAR:QUERY=RkZfRU5UUlBSX1ZBTF9EQUlMWSg0MDQ4MywsLCwsJ0RJTCcp&amp;WINDOW=FIRST_POPUP&amp;HEIGHT=450&amp;WIDTH=","450&amp;START_MAXIMIZED=FALSE&amp;VAR:CALENDAR=US&amp;VAR:SYMBOL=RES&amp;VAR:INDEX=0"}</definedName>
    <definedName name="_993__FDSAUDITLINK__" localSheetId="0" hidden="1">{"fdsup://directions/FAT Viewer?action=UPDATE&amp;creator=factset&amp;DYN_ARGS=TRUE&amp;DOC_NAME=FAT:FQL_AUDITING_CLIENT_TEMPLATE.FAT&amp;display_string=Audit&amp;VAR:KEY=RIRMXSBKLW&amp;VAR:QUERY=RkZfRUJJVERBX09QRVIoTFRNLDQwNDc2KQ==&amp;WINDOW=FIRST_POPUP&amp;HEIGHT=450&amp;WIDTH=450&amp;START_MA","XIMIZED=FALSE&amp;VAR:CALENDAR=US&amp;VAR:SYMBOL=RES&amp;VAR:INDEX=0"}</definedName>
    <definedName name="_993__FDSAUDITLINK__" hidden="1">{"fdsup://directions/FAT Viewer?action=UPDATE&amp;creator=factset&amp;DYN_ARGS=TRUE&amp;DOC_NAME=FAT:FQL_AUDITING_CLIENT_TEMPLATE.FAT&amp;display_string=Audit&amp;VAR:KEY=RIRMXSBKLW&amp;VAR:QUERY=RkZfRUJJVERBX09QRVIoTFRNLDQwNDc2KQ==&amp;WINDOW=FIRST_POPUP&amp;HEIGHT=450&amp;WIDTH=450&amp;START_MA","XIMIZED=FALSE&amp;VAR:CALENDAR=US&amp;VAR:SYMBOL=RES&amp;VAR:INDEX=0"}</definedName>
    <definedName name="_994__FDSAUDITLINK__" localSheetId="0" hidden="1">{"fdsup://directions/FAT Viewer?action=UPDATE&amp;creator=factset&amp;DYN_ARGS=TRUE&amp;DOC_NAME=FAT:FQL_AUDITING_CLIENT_TEMPLATE.FAT&amp;display_string=Audit&amp;VAR:KEY=FUPMHGBQHM&amp;VAR:QUERY=RkZfRU5UUlBSX1ZBTF9EQUlMWSg0MDQ3NiwsLCwsJ0RJTCcp&amp;WINDOW=FIRST_POPUP&amp;HEIGHT=450&amp;WIDTH=","450&amp;START_MAXIMIZED=FALSE&amp;VAR:CALENDAR=US&amp;VAR:SYMBOL=RES&amp;VAR:INDEX=0"}</definedName>
    <definedName name="_994__FDSAUDITLINK__" hidden="1">{"fdsup://directions/FAT Viewer?action=UPDATE&amp;creator=factset&amp;DYN_ARGS=TRUE&amp;DOC_NAME=FAT:FQL_AUDITING_CLIENT_TEMPLATE.FAT&amp;display_string=Audit&amp;VAR:KEY=FUPMHGBQHM&amp;VAR:QUERY=RkZfRU5UUlBSX1ZBTF9EQUlMWSg0MDQ3NiwsLCwsJ0RJTCcp&amp;WINDOW=FIRST_POPUP&amp;HEIGHT=450&amp;WIDTH=","450&amp;START_MAXIMIZED=FALSE&amp;VAR:CALENDAR=US&amp;VAR:SYMBOL=RES&amp;VAR:INDEX=0"}</definedName>
    <definedName name="_995__FDSAUDITLINK__" localSheetId="0" hidden="1">{"fdsup://directions/FAT Viewer?action=UPDATE&amp;creator=factset&amp;DYN_ARGS=TRUE&amp;DOC_NAME=FAT:FQL_AUDITING_CLIENT_TEMPLATE.FAT&amp;display_string=Audit&amp;VAR:KEY=HGPUTEPQPE&amp;VAR:QUERY=RkZfRUJJVERBX09QRVIoTFRNLDQwNDY5KQ==&amp;WINDOW=FIRST_POPUP&amp;HEIGHT=450&amp;WIDTH=450&amp;START_MA","XIMIZED=FALSE&amp;VAR:CALENDAR=US&amp;VAR:SYMBOL=RES&amp;VAR:INDEX=0"}</definedName>
    <definedName name="_995__FDSAUDITLINK__" hidden="1">{"fdsup://directions/FAT Viewer?action=UPDATE&amp;creator=factset&amp;DYN_ARGS=TRUE&amp;DOC_NAME=FAT:FQL_AUDITING_CLIENT_TEMPLATE.FAT&amp;display_string=Audit&amp;VAR:KEY=HGPUTEPQPE&amp;VAR:QUERY=RkZfRUJJVERBX09QRVIoTFRNLDQwNDY5KQ==&amp;WINDOW=FIRST_POPUP&amp;HEIGHT=450&amp;WIDTH=450&amp;START_MA","XIMIZED=FALSE&amp;VAR:CALENDAR=US&amp;VAR:SYMBOL=RES&amp;VAR:INDEX=0"}</definedName>
    <definedName name="_996__FDSAUDITLINK__" localSheetId="0" hidden="1">{"fdsup://directions/FAT Viewer?action=UPDATE&amp;creator=factset&amp;DYN_ARGS=TRUE&amp;DOC_NAME=FAT:FQL_AUDITING_CLIENT_TEMPLATE.FAT&amp;display_string=Audit&amp;VAR:KEY=JSZWVMJEDE&amp;VAR:QUERY=RkZfRU5UUlBSX1ZBTF9EQUlMWSg0MDQ2OSwsLCwsJ0RJTCcp&amp;WINDOW=FIRST_POPUP&amp;HEIGHT=450&amp;WIDTH=","450&amp;START_MAXIMIZED=FALSE&amp;VAR:CALENDAR=US&amp;VAR:SYMBOL=RES&amp;VAR:INDEX=0"}</definedName>
    <definedName name="_996__FDSAUDITLINK__" hidden="1">{"fdsup://directions/FAT Viewer?action=UPDATE&amp;creator=factset&amp;DYN_ARGS=TRUE&amp;DOC_NAME=FAT:FQL_AUDITING_CLIENT_TEMPLATE.FAT&amp;display_string=Audit&amp;VAR:KEY=JSZWVMJEDE&amp;VAR:QUERY=RkZfRU5UUlBSX1ZBTF9EQUlMWSg0MDQ2OSwsLCwsJ0RJTCcp&amp;WINDOW=FIRST_POPUP&amp;HEIGHT=450&amp;WIDTH=","450&amp;START_MAXIMIZED=FALSE&amp;VAR:CALENDAR=US&amp;VAR:SYMBOL=RES&amp;VAR:INDEX=0"}</definedName>
    <definedName name="_997__FDSAUDITLINK__" localSheetId="0" hidden="1">{"fdsup://directions/FAT Viewer?action=UPDATE&amp;creator=factset&amp;DYN_ARGS=TRUE&amp;DOC_NAME=FAT:FQL_AUDITING_CLIENT_TEMPLATE.FAT&amp;display_string=Audit&amp;VAR:KEY=PYHMBKNWJY&amp;VAR:QUERY=RkZfRUJJVERBX09QRVIoTFRNLDQwNDYyKQ==&amp;WINDOW=FIRST_POPUP&amp;HEIGHT=450&amp;WIDTH=450&amp;START_MA","XIMIZED=FALSE&amp;VAR:CALENDAR=US&amp;VAR:SYMBOL=RES&amp;VAR:INDEX=0"}</definedName>
    <definedName name="_997__FDSAUDITLINK__" hidden="1">{"fdsup://directions/FAT Viewer?action=UPDATE&amp;creator=factset&amp;DYN_ARGS=TRUE&amp;DOC_NAME=FAT:FQL_AUDITING_CLIENT_TEMPLATE.FAT&amp;display_string=Audit&amp;VAR:KEY=PYHMBKNWJY&amp;VAR:QUERY=RkZfRUJJVERBX09QRVIoTFRNLDQwNDYyKQ==&amp;WINDOW=FIRST_POPUP&amp;HEIGHT=450&amp;WIDTH=450&amp;START_MA","XIMIZED=FALSE&amp;VAR:CALENDAR=US&amp;VAR:SYMBOL=RES&amp;VAR:INDEX=0"}</definedName>
    <definedName name="_998__FDSAUDITLINK__" localSheetId="0" hidden="1">{"fdsup://directions/FAT Viewer?action=UPDATE&amp;creator=factset&amp;DYN_ARGS=TRUE&amp;DOC_NAME=FAT:FQL_AUDITING_CLIENT_TEMPLATE.FAT&amp;display_string=Audit&amp;VAR:KEY=NKXKJKHMFW&amp;VAR:QUERY=RkZfRU5UUlBSX1ZBTF9EQUlMWSg0MDQ2MiwsLCwsJ0RJTCcp&amp;WINDOW=FIRST_POPUP&amp;HEIGHT=450&amp;WIDTH=","450&amp;START_MAXIMIZED=FALSE&amp;VAR:CALENDAR=US&amp;VAR:SYMBOL=RES&amp;VAR:INDEX=0"}</definedName>
    <definedName name="_998__FDSAUDITLINK__" hidden="1">{"fdsup://directions/FAT Viewer?action=UPDATE&amp;creator=factset&amp;DYN_ARGS=TRUE&amp;DOC_NAME=FAT:FQL_AUDITING_CLIENT_TEMPLATE.FAT&amp;display_string=Audit&amp;VAR:KEY=NKXKJKHMFW&amp;VAR:QUERY=RkZfRU5UUlBSX1ZBTF9EQUlMWSg0MDQ2MiwsLCwsJ0RJTCcp&amp;WINDOW=FIRST_POPUP&amp;HEIGHT=450&amp;WIDTH=","450&amp;START_MAXIMIZED=FALSE&amp;VAR:CALENDAR=US&amp;VAR:SYMBOL=RES&amp;VAR:INDEX=0"}</definedName>
    <definedName name="_999__FDSAUDITLINK__" localSheetId="0" hidden="1">{"fdsup://directions/FAT Viewer?action=UPDATE&amp;creator=factset&amp;DYN_ARGS=TRUE&amp;DOC_NAME=FAT:FQL_AUDITING_CLIENT_TEMPLATE.FAT&amp;display_string=Audit&amp;VAR:KEY=JALIDSTINE&amp;VAR:QUERY=RkZfRUJJVERBX09QRVIoTFRNLDQwNDU1KQ==&amp;WINDOW=FIRST_POPUP&amp;HEIGHT=450&amp;WIDTH=450&amp;START_MA","XIMIZED=FALSE&amp;VAR:CALENDAR=US&amp;VAR:SYMBOL=RES&amp;VAR:INDEX=0"}</definedName>
    <definedName name="_999__FDSAUDITLINK__" hidden="1">{"fdsup://directions/FAT Viewer?action=UPDATE&amp;creator=factset&amp;DYN_ARGS=TRUE&amp;DOC_NAME=FAT:FQL_AUDITING_CLIENT_TEMPLATE.FAT&amp;display_string=Audit&amp;VAR:KEY=JALIDSTINE&amp;VAR:QUERY=RkZfRUJJVERBX09QRVIoTFRNLDQwNDU1KQ==&amp;WINDOW=FIRST_POPUP&amp;HEIGHT=450&amp;WIDTH=450&amp;START_MA","XIMIZED=FALSE&amp;VAR:CALENDAR=US&amp;VAR:SYMBOL=RES&amp;VAR:INDEX=0"}</definedName>
    <definedName name="_9wrn.²Ä1­Ó¤ë1_Ü20¤H." localSheetId="0" hidden="1">{#N/A,#N/A,FALSE,"²Ä1­Ó¤ë"}</definedName>
    <definedName name="_9wrn.²Ä1­Ó¤ë1_Ü20¤H." hidden="1">{#N/A,#N/A,FALSE,"²Ä1­Ó¤ë"}</definedName>
    <definedName name="_A1" localSheetId="0" hidden="1">{"SCH2C",#N/A,FALSE,"North America"}</definedName>
    <definedName name="_A1" hidden="1">{"SCH2C",#N/A,FALSE,"North America"}</definedName>
    <definedName name="_A100" localSheetId="0" hidden="1">{#N/A,#N/A,FALSE,"Ocean";#N/A,#N/A,FALSE,"NewYork";#N/A,#N/A,FALSE,"Gateway";#N/A,#N/A,FALSE,"GVH";#N/A,#N/A,FALSE,"GVM";#N/A,#N/A,FALSE,"GVT"}</definedName>
    <definedName name="_A100" hidden="1">{#N/A,#N/A,FALSE,"Ocean";#N/A,#N/A,FALSE,"NewYork";#N/A,#N/A,FALSE,"Gateway";#N/A,#N/A,FALSE,"GVH";#N/A,#N/A,FALSE,"GVM";#N/A,#N/A,FALSE,"GVT"}</definedName>
    <definedName name="_A1000" localSheetId="0" hidden="1">{#N/A,#N/A,FALSE,"Ocean";#N/A,#N/A,FALSE,"NewYork";#N/A,#N/A,FALSE,"Gateway";#N/A,#N/A,FALSE,"GVH";#N/A,#N/A,FALSE,"GVM";#N/A,#N/A,FALSE,"GVT"}</definedName>
    <definedName name="_A1000" hidden="1">{#N/A,#N/A,FALSE,"Ocean";#N/A,#N/A,FALSE,"NewYork";#N/A,#N/A,FALSE,"Gateway";#N/A,#N/A,FALSE,"GVH";#N/A,#N/A,FALSE,"GVM";#N/A,#N/A,FALSE,"GVT"}</definedName>
    <definedName name="_a2" localSheetId="0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200201" localSheetId="0" hidden="1">{#N/A,#N/A,FALSE,"Sales  total 9712";#N/A,#N/A,FALSE,"Sales  total 9712";#N/A,#N/A,FALSE,"Sales  total 9712";#N/A,#N/A,FALSE,"Sales  total 9712"}</definedName>
    <definedName name="_a200201" hidden="1">{#N/A,#N/A,FALSE,"Sales  total 9712";#N/A,#N/A,FALSE,"Sales  total 9712";#N/A,#N/A,FALSE,"Sales  total 9712";#N/A,#N/A,FALSE,"Sales  total 9712"}</definedName>
    <definedName name="_A5100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51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610" hidden="1">#REF!</definedName>
    <definedName name="_A820" hidden="1">#REF!</definedName>
    <definedName name="_aaa1" localSheetId="0" hidden="1">{"SCH1B",#N/A,FALSE,"Canada";"SCH2B",#N/A,FALSE,"Canada"}</definedName>
    <definedName name="_aaa1" hidden="1">{"SCH1B",#N/A,FALSE,"Canada";"SCH2B",#N/A,FALSE,"Canada"}</definedName>
    <definedName name="_aaa2" localSheetId="0" hidden="1">{"SCH1B",#N/A,FALSE,"Canada";"SCH2B",#N/A,FALSE,"Canada"}</definedName>
    <definedName name="_aaa2" hidden="1">{"SCH1B",#N/A,FALSE,"Canada";"SCH2B",#N/A,FALSE,"Canada"}</definedName>
    <definedName name="_aaa3" localSheetId="0" hidden="1">{#N/A,#N/A,FALSE,"TAX COMPUTATION";#N/A,#N/A,FALSE,"TAX SCHEDULE";#N/A,#N/A,FALSE,"ADDITIONS";#N/A,#N/A,FALSE,"W &amp; T"}</definedName>
    <definedName name="_aaa3" hidden="1">{#N/A,#N/A,FALSE,"TAX COMPUTATION";#N/A,#N/A,FALSE,"TAX SCHEDULE";#N/A,#N/A,FALSE,"ADDITIONS";#N/A,#N/A,FALSE,"W &amp; T"}</definedName>
    <definedName name="_ABC1" localSheetId="0" hidden="1">{#N/A,#N/A,FALSE,"Co_BalSht";#N/A,#N/A,FALSE,"Co_IncStmt";#N/A,#N/A,FALSE,"Cons_BalSht";#N/A,#N/A,FALSE,"Cons_IncStmt";#N/A,#N/A,FALSE,"Cashflow"}</definedName>
    <definedName name="_ABC1" hidden="1">{#N/A,#N/A,FALSE,"Co_BalSht";#N/A,#N/A,FALSE,"Co_IncStmt";#N/A,#N/A,FALSE,"Cons_BalSht";#N/A,#N/A,FALSE,"Cons_IncStmt";#N/A,#N/A,FALSE,"Cashflow"}</definedName>
    <definedName name="_ABC2" localSheetId="0" hidden="1">{#N/A,#N/A,FALSE,"Co_BalSht";#N/A,#N/A,FALSE,"Co_IncStmt";#N/A,#N/A,FALSE,"Cons_BalSht";#N/A,#N/A,FALSE,"Cons_IncStmt";#N/A,#N/A,FALSE,"Cashflow"}</definedName>
    <definedName name="_ABC2" hidden="1">{#N/A,#N/A,FALSE,"Co_BalSht";#N/A,#N/A,FALSE,"Co_IncStmt";#N/A,#N/A,FALSE,"Cons_BalSht";#N/A,#N/A,FALSE,"Cons_IncStmt";#N/A,#N/A,FALSE,"Cashflow"}</definedName>
    <definedName name="_add1" localSheetId="0" hidden="1">{#N/A,#N/A,FALSE,"TAX COMPUTATION";#N/A,#N/A,FALSE,"TAX SCHEDULE";#N/A,#N/A,FALSE,"ADDITIONS";#N/A,#N/A,FALSE,"W &amp; T"}</definedName>
    <definedName name="_add1" hidden="1">{#N/A,#N/A,FALSE,"TAX COMPUTATION";#N/A,#N/A,FALSE,"TAX SCHEDULE";#N/A,#N/A,FALSE,"ADDITIONS";#N/A,#N/A,FALSE,"W &amp; T"}</definedName>
    <definedName name="_AE1" localSheetId="0" hidden="1">{#N/A,#N/A,FALSE,"Aging Summary";#N/A,#N/A,FALSE,"Ratio Analysis";#N/A,#N/A,FALSE,"Test 120 Day Accts";#N/A,#N/A,FALSE,"Tickmarks"}</definedName>
    <definedName name="_AE1" hidden="1">{#N/A,#N/A,FALSE,"Aging Summary";#N/A,#N/A,FALSE,"Ratio Analysis";#N/A,#N/A,FALSE,"Test 120 Day Accts";#N/A,#N/A,FALSE,"Tickmarks"}</definedName>
    <definedName name="_AE1_1" localSheetId="0" hidden="1">{#N/A,#N/A,FALSE,"Aging Summary";#N/A,#N/A,FALSE,"Ratio Analysis";#N/A,#N/A,FALSE,"Test 120 Day Accts";#N/A,#N/A,FALSE,"Tickmarks"}</definedName>
    <definedName name="_AE1_1" hidden="1">{#N/A,#N/A,FALSE,"Aging Summary";#N/A,#N/A,FALSE,"Ratio Analysis";#N/A,#N/A,FALSE,"Test 120 Day Accts";#N/A,#N/A,FALSE,"Tickmarks"}</definedName>
    <definedName name="_AE1_1_1_1" localSheetId="0" hidden="1">{#N/A,#N/A,FALSE,"Aging Summary";#N/A,#N/A,FALSE,"Ratio Analysis";#N/A,#N/A,FALSE,"Test 120 Day Accts";#N/A,#N/A,FALSE,"Tickmarks"}</definedName>
    <definedName name="_AE1_1_1_1" hidden="1">{#N/A,#N/A,FALSE,"Aging Summary";#N/A,#N/A,FALSE,"Ratio Analysis";#N/A,#N/A,FALSE,"Test 120 Day Accts";#N/A,#N/A,FALSE,"Tickmarks"}</definedName>
    <definedName name="_AE1_1_1_2" localSheetId="0" hidden="1">{#N/A,#N/A,FALSE,"Aging Summary";#N/A,#N/A,FALSE,"Ratio Analysis";#N/A,#N/A,FALSE,"Test 120 Day Accts";#N/A,#N/A,FALSE,"Tickmarks"}</definedName>
    <definedName name="_AE1_1_1_2" hidden="1">{#N/A,#N/A,FALSE,"Aging Summary";#N/A,#N/A,FALSE,"Ratio Analysis";#N/A,#N/A,FALSE,"Test 120 Day Accts";#N/A,#N/A,FALSE,"Tickmarks"}</definedName>
    <definedName name="_AE1_1_1_3" localSheetId="0" hidden="1">{#N/A,#N/A,FALSE,"Aging Summary";#N/A,#N/A,FALSE,"Ratio Analysis";#N/A,#N/A,FALSE,"Test 120 Day Accts";#N/A,#N/A,FALSE,"Tickmarks"}</definedName>
    <definedName name="_AE1_1_1_3" hidden="1">{#N/A,#N/A,FALSE,"Aging Summary";#N/A,#N/A,FALSE,"Ratio Analysis";#N/A,#N/A,FALSE,"Test 120 Day Accts";#N/A,#N/A,FALSE,"Tickmarks"}</definedName>
    <definedName name="_AE1_1_2" localSheetId="0" hidden="1">{#N/A,#N/A,FALSE,"Aging Summary";#N/A,#N/A,FALSE,"Ratio Analysis";#N/A,#N/A,FALSE,"Test 120 Day Accts";#N/A,#N/A,FALSE,"Tickmarks"}</definedName>
    <definedName name="_AE1_1_2" hidden="1">{#N/A,#N/A,FALSE,"Aging Summary";#N/A,#N/A,FALSE,"Ratio Analysis";#N/A,#N/A,FALSE,"Test 120 Day Accts";#N/A,#N/A,FALSE,"Tickmarks"}</definedName>
    <definedName name="_AE1_1_3" localSheetId="0" hidden="1">{#N/A,#N/A,FALSE,"Aging Summary";#N/A,#N/A,FALSE,"Ratio Analysis";#N/A,#N/A,FALSE,"Test 120 Day Accts";#N/A,#N/A,FALSE,"Tickmarks"}</definedName>
    <definedName name="_AE1_1_3" hidden="1">{#N/A,#N/A,FALSE,"Aging Summary";#N/A,#N/A,FALSE,"Ratio Analysis";#N/A,#N/A,FALSE,"Test 120 Day Accts";#N/A,#N/A,FALSE,"Tickmarks"}</definedName>
    <definedName name="_AE1_1_4" localSheetId="0" hidden="1">{#N/A,#N/A,FALSE,"Aging Summary";#N/A,#N/A,FALSE,"Ratio Analysis";#N/A,#N/A,FALSE,"Test 120 Day Accts";#N/A,#N/A,FALSE,"Tickmarks"}</definedName>
    <definedName name="_AE1_1_4" hidden="1">{#N/A,#N/A,FALSE,"Aging Summary";#N/A,#N/A,FALSE,"Ratio Analysis";#N/A,#N/A,FALSE,"Test 120 Day Accts";#N/A,#N/A,FALSE,"Tickmarks"}</definedName>
    <definedName name="_AE1_2" localSheetId="0" hidden="1">{#N/A,#N/A,FALSE,"Aging Summary";#N/A,#N/A,FALSE,"Ratio Analysis";#N/A,#N/A,FALSE,"Test 120 Day Accts";#N/A,#N/A,FALSE,"Tickmarks"}</definedName>
    <definedName name="_AE1_2" hidden="1">{#N/A,#N/A,FALSE,"Aging Summary";#N/A,#N/A,FALSE,"Ratio Analysis";#N/A,#N/A,FALSE,"Test 120 Day Accts";#N/A,#N/A,FALSE,"Tickmarks"}</definedName>
    <definedName name="_AE1_3" localSheetId="0" hidden="1">{#N/A,#N/A,FALSE,"Aging Summary";#N/A,#N/A,FALSE,"Ratio Analysis";#N/A,#N/A,FALSE,"Test 120 Day Accts";#N/A,#N/A,FALSE,"Tickmarks"}</definedName>
    <definedName name="_AE1_3" hidden="1">{#N/A,#N/A,FALSE,"Aging Summary";#N/A,#N/A,FALSE,"Ratio Analysis";#N/A,#N/A,FALSE,"Test 120 Day Accts";#N/A,#N/A,FALSE,"Tickmarks"}</definedName>
    <definedName name="_AE1_4" localSheetId="0" hidden="1">{#N/A,#N/A,FALSE,"Aging Summary";#N/A,#N/A,FALSE,"Ratio Analysis";#N/A,#N/A,FALSE,"Test 120 Day Accts";#N/A,#N/A,FALSE,"Tickmarks"}</definedName>
    <definedName name="_AE1_4" hidden="1">{#N/A,#N/A,FALSE,"Aging Summary";#N/A,#N/A,FALSE,"Ratio Analysis";#N/A,#N/A,FALSE,"Test 120 Day Accts";#N/A,#N/A,FALSE,"Tickmarks"}</definedName>
    <definedName name="_AE2" localSheetId="0" hidden="1">{#N/A,#N/A,FALSE,"Aging Summary";#N/A,#N/A,FALSE,"Ratio Analysis";#N/A,#N/A,FALSE,"Test 120 Day Accts";#N/A,#N/A,FALSE,"Tickmarks"}</definedName>
    <definedName name="_AE2" hidden="1">{#N/A,#N/A,FALSE,"Aging Summary";#N/A,#N/A,FALSE,"Ratio Analysis";#N/A,#N/A,FALSE,"Test 120 Day Accts";#N/A,#N/A,FALSE,"Tickmarks"}</definedName>
    <definedName name="_AE2_1" localSheetId="0" hidden="1">{#N/A,#N/A,FALSE,"Aging Summary";#N/A,#N/A,FALSE,"Ratio Analysis";#N/A,#N/A,FALSE,"Test 120 Day Accts";#N/A,#N/A,FALSE,"Tickmarks"}</definedName>
    <definedName name="_AE2_1" hidden="1">{#N/A,#N/A,FALSE,"Aging Summary";#N/A,#N/A,FALSE,"Ratio Analysis";#N/A,#N/A,FALSE,"Test 120 Day Accts";#N/A,#N/A,FALSE,"Tickmarks"}</definedName>
    <definedName name="_AE2_1_1_1" localSheetId="0" hidden="1">{#N/A,#N/A,FALSE,"Aging Summary";#N/A,#N/A,FALSE,"Ratio Analysis";#N/A,#N/A,FALSE,"Test 120 Day Accts";#N/A,#N/A,FALSE,"Tickmarks"}</definedName>
    <definedName name="_AE2_1_1_1" hidden="1">{#N/A,#N/A,FALSE,"Aging Summary";#N/A,#N/A,FALSE,"Ratio Analysis";#N/A,#N/A,FALSE,"Test 120 Day Accts";#N/A,#N/A,FALSE,"Tickmarks"}</definedName>
    <definedName name="_AE2_1_1_2" localSheetId="0" hidden="1">{#N/A,#N/A,FALSE,"Aging Summary";#N/A,#N/A,FALSE,"Ratio Analysis";#N/A,#N/A,FALSE,"Test 120 Day Accts";#N/A,#N/A,FALSE,"Tickmarks"}</definedName>
    <definedName name="_AE2_1_1_2" hidden="1">{#N/A,#N/A,FALSE,"Aging Summary";#N/A,#N/A,FALSE,"Ratio Analysis";#N/A,#N/A,FALSE,"Test 120 Day Accts";#N/A,#N/A,FALSE,"Tickmarks"}</definedName>
    <definedName name="_AE2_1_1_3" localSheetId="0" hidden="1">{#N/A,#N/A,FALSE,"Aging Summary";#N/A,#N/A,FALSE,"Ratio Analysis";#N/A,#N/A,FALSE,"Test 120 Day Accts";#N/A,#N/A,FALSE,"Tickmarks"}</definedName>
    <definedName name="_AE2_1_1_3" hidden="1">{#N/A,#N/A,FALSE,"Aging Summary";#N/A,#N/A,FALSE,"Ratio Analysis";#N/A,#N/A,FALSE,"Test 120 Day Accts";#N/A,#N/A,FALSE,"Tickmarks"}</definedName>
    <definedName name="_AE2_1_2" localSheetId="0" hidden="1">{#N/A,#N/A,FALSE,"Aging Summary";#N/A,#N/A,FALSE,"Ratio Analysis";#N/A,#N/A,FALSE,"Test 120 Day Accts";#N/A,#N/A,FALSE,"Tickmarks"}</definedName>
    <definedName name="_AE2_1_2" hidden="1">{#N/A,#N/A,FALSE,"Aging Summary";#N/A,#N/A,FALSE,"Ratio Analysis";#N/A,#N/A,FALSE,"Test 120 Day Accts";#N/A,#N/A,FALSE,"Tickmarks"}</definedName>
    <definedName name="_AE2_1_3" localSheetId="0" hidden="1">{#N/A,#N/A,FALSE,"Aging Summary";#N/A,#N/A,FALSE,"Ratio Analysis";#N/A,#N/A,FALSE,"Test 120 Day Accts";#N/A,#N/A,FALSE,"Tickmarks"}</definedName>
    <definedName name="_AE2_1_3" hidden="1">{#N/A,#N/A,FALSE,"Aging Summary";#N/A,#N/A,FALSE,"Ratio Analysis";#N/A,#N/A,FALSE,"Test 120 Day Accts";#N/A,#N/A,FALSE,"Tickmarks"}</definedName>
    <definedName name="_AE2_1_4" localSheetId="0" hidden="1">{#N/A,#N/A,FALSE,"Aging Summary";#N/A,#N/A,FALSE,"Ratio Analysis";#N/A,#N/A,FALSE,"Test 120 Day Accts";#N/A,#N/A,FALSE,"Tickmarks"}</definedName>
    <definedName name="_AE2_1_4" hidden="1">{#N/A,#N/A,FALSE,"Aging Summary";#N/A,#N/A,FALSE,"Ratio Analysis";#N/A,#N/A,FALSE,"Test 120 Day Accts";#N/A,#N/A,FALSE,"Tickmarks"}</definedName>
    <definedName name="_AE2_2" localSheetId="0" hidden="1">{#N/A,#N/A,FALSE,"Aging Summary";#N/A,#N/A,FALSE,"Ratio Analysis";#N/A,#N/A,FALSE,"Test 120 Day Accts";#N/A,#N/A,FALSE,"Tickmarks"}</definedName>
    <definedName name="_AE2_2" hidden="1">{#N/A,#N/A,FALSE,"Aging Summary";#N/A,#N/A,FALSE,"Ratio Analysis";#N/A,#N/A,FALSE,"Test 120 Day Accts";#N/A,#N/A,FALSE,"Tickmarks"}</definedName>
    <definedName name="_AE2_3" localSheetId="0" hidden="1">{#N/A,#N/A,FALSE,"Aging Summary";#N/A,#N/A,FALSE,"Ratio Analysis";#N/A,#N/A,FALSE,"Test 120 Day Accts";#N/A,#N/A,FALSE,"Tickmarks"}</definedName>
    <definedName name="_AE2_3" hidden="1">{#N/A,#N/A,FALSE,"Aging Summary";#N/A,#N/A,FALSE,"Ratio Analysis";#N/A,#N/A,FALSE,"Test 120 Day Accts";#N/A,#N/A,FALSE,"Tickmarks"}</definedName>
    <definedName name="_AE2_4" localSheetId="0" hidden="1">{#N/A,#N/A,FALSE,"Aging Summary";#N/A,#N/A,FALSE,"Ratio Analysis";#N/A,#N/A,FALSE,"Test 120 Day Accts";#N/A,#N/A,FALSE,"Tickmarks"}</definedName>
    <definedName name="_AE2_4" hidden="1">{#N/A,#N/A,FALSE,"Aging Summary";#N/A,#N/A,FALSE,"Ratio Analysis";#N/A,#N/A,FALSE,"Test 120 Day Accts";#N/A,#N/A,FALSE,"Tickmarks"}</definedName>
    <definedName name="_AE4" localSheetId="0" hidden="1">{#N/A,#N/A,FALSE,"Aging Summary";#N/A,#N/A,FALSE,"Ratio Analysis";#N/A,#N/A,FALSE,"Test 120 Day Accts";#N/A,#N/A,FALSE,"Tickmarks"}</definedName>
    <definedName name="_AE4" hidden="1">{#N/A,#N/A,FALSE,"Aging Summary";#N/A,#N/A,FALSE,"Ratio Analysis";#N/A,#N/A,FALSE,"Test 120 Day Accts";#N/A,#N/A,FALSE,"Tickmarks"}</definedName>
    <definedName name="_AE4_1" localSheetId="0" hidden="1">{#N/A,#N/A,FALSE,"Aging Summary";#N/A,#N/A,FALSE,"Ratio Analysis";#N/A,#N/A,FALSE,"Test 120 Day Accts";#N/A,#N/A,FALSE,"Tickmarks"}</definedName>
    <definedName name="_AE4_1" hidden="1">{#N/A,#N/A,FALSE,"Aging Summary";#N/A,#N/A,FALSE,"Ratio Analysis";#N/A,#N/A,FALSE,"Test 120 Day Accts";#N/A,#N/A,FALSE,"Tickmarks"}</definedName>
    <definedName name="_AE4_1_1_1" localSheetId="0" hidden="1">{#N/A,#N/A,FALSE,"Aging Summary";#N/A,#N/A,FALSE,"Ratio Analysis";#N/A,#N/A,FALSE,"Test 120 Day Accts";#N/A,#N/A,FALSE,"Tickmarks"}</definedName>
    <definedName name="_AE4_1_1_1" hidden="1">{#N/A,#N/A,FALSE,"Aging Summary";#N/A,#N/A,FALSE,"Ratio Analysis";#N/A,#N/A,FALSE,"Test 120 Day Accts";#N/A,#N/A,FALSE,"Tickmarks"}</definedName>
    <definedName name="_AE4_1_1_2" localSheetId="0" hidden="1">{#N/A,#N/A,FALSE,"Aging Summary";#N/A,#N/A,FALSE,"Ratio Analysis";#N/A,#N/A,FALSE,"Test 120 Day Accts";#N/A,#N/A,FALSE,"Tickmarks"}</definedName>
    <definedName name="_AE4_1_1_2" hidden="1">{#N/A,#N/A,FALSE,"Aging Summary";#N/A,#N/A,FALSE,"Ratio Analysis";#N/A,#N/A,FALSE,"Test 120 Day Accts";#N/A,#N/A,FALSE,"Tickmarks"}</definedName>
    <definedName name="_AE4_1_1_3" localSheetId="0" hidden="1">{#N/A,#N/A,FALSE,"Aging Summary";#N/A,#N/A,FALSE,"Ratio Analysis";#N/A,#N/A,FALSE,"Test 120 Day Accts";#N/A,#N/A,FALSE,"Tickmarks"}</definedName>
    <definedName name="_AE4_1_1_3" hidden="1">{#N/A,#N/A,FALSE,"Aging Summary";#N/A,#N/A,FALSE,"Ratio Analysis";#N/A,#N/A,FALSE,"Test 120 Day Accts";#N/A,#N/A,FALSE,"Tickmarks"}</definedName>
    <definedName name="_AE4_1_2" localSheetId="0" hidden="1">{#N/A,#N/A,FALSE,"Aging Summary";#N/A,#N/A,FALSE,"Ratio Analysis";#N/A,#N/A,FALSE,"Test 120 Day Accts";#N/A,#N/A,FALSE,"Tickmarks"}</definedName>
    <definedName name="_AE4_1_2" hidden="1">{#N/A,#N/A,FALSE,"Aging Summary";#N/A,#N/A,FALSE,"Ratio Analysis";#N/A,#N/A,FALSE,"Test 120 Day Accts";#N/A,#N/A,FALSE,"Tickmarks"}</definedName>
    <definedName name="_AE4_1_3" localSheetId="0" hidden="1">{#N/A,#N/A,FALSE,"Aging Summary";#N/A,#N/A,FALSE,"Ratio Analysis";#N/A,#N/A,FALSE,"Test 120 Day Accts";#N/A,#N/A,FALSE,"Tickmarks"}</definedName>
    <definedName name="_AE4_1_3" hidden="1">{#N/A,#N/A,FALSE,"Aging Summary";#N/A,#N/A,FALSE,"Ratio Analysis";#N/A,#N/A,FALSE,"Test 120 Day Accts";#N/A,#N/A,FALSE,"Tickmarks"}</definedName>
    <definedName name="_AE4_1_4" localSheetId="0" hidden="1">{#N/A,#N/A,FALSE,"Aging Summary";#N/A,#N/A,FALSE,"Ratio Analysis";#N/A,#N/A,FALSE,"Test 120 Day Accts";#N/A,#N/A,FALSE,"Tickmarks"}</definedName>
    <definedName name="_AE4_1_4" hidden="1">{#N/A,#N/A,FALSE,"Aging Summary";#N/A,#N/A,FALSE,"Ratio Analysis";#N/A,#N/A,FALSE,"Test 120 Day Accts";#N/A,#N/A,FALSE,"Tickmarks"}</definedName>
    <definedName name="_AE4_2" localSheetId="0" hidden="1">{#N/A,#N/A,FALSE,"Aging Summary";#N/A,#N/A,FALSE,"Ratio Analysis";#N/A,#N/A,FALSE,"Test 120 Day Accts";#N/A,#N/A,FALSE,"Tickmarks"}</definedName>
    <definedName name="_AE4_2" hidden="1">{#N/A,#N/A,FALSE,"Aging Summary";#N/A,#N/A,FALSE,"Ratio Analysis";#N/A,#N/A,FALSE,"Test 120 Day Accts";#N/A,#N/A,FALSE,"Tickmarks"}</definedName>
    <definedName name="_AE4_3" localSheetId="0" hidden="1">{#N/A,#N/A,FALSE,"Aging Summary";#N/A,#N/A,FALSE,"Ratio Analysis";#N/A,#N/A,FALSE,"Test 120 Day Accts";#N/A,#N/A,FALSE,"Tickmarks"}</definedName>
    <definedName name="_AE4_3" hidden="1">{#N/A,#N/A,FALSE,"Aging Summary";#N/A,#N/A,FALSE,"Ratio Analysis";#N/A,#N/A,FALSE,"Test 120 Day Accts";#N/A,#N/A,FALSE,"Tickmarks"}</definedName>
    <definedName name="_AE4_4" localSheetId="0" hidden="1">{#N/A,#N/A,FALSE,"Aging Summary";#N/A,#N/A,FALSE,"Ratio Analysis";#N/A,#N/A,FALSE,"Test 120 Day Accts";#N/A,#N/A,FALSE,"Tickmarks"}</definedName>
    <definedName name="_AE4_4" hidden="1">{#N/A,#N/A,FALSE,"Aging Summary";#N/A,#N/A,FALSE,"Ratio Analysis";#N/A,#N/A,FALSE,"Test 120 Day Accts";#N/A,#N/A,FALSE,"Tickmarks"}</definedName>
    <definedName name="_ag1" localSheetId="0" hidden="1">{#N/A,#N/A,FALSE,"BALANCE SHEET";#N/A,#N/A,FALSE,"PL ACCOUNT";#N/A,#N/A,FALSE,"FIXED ASSETS";#N/A,#N/A,FALSE,"HP (V)";#N/A,#N/A,FALSE,"TAX COMP";#N/A,#N/A,FALSE,"W&amp;T";#N/A,#N/A,FALSE,"RECONCILE"}</definedName>
    <definedName name="_ag1" hidden="1">{#N/A,#N/A,FALSE,"BALANCE SHEET";#N/A,#N/A,FALSE,"PL ACCOUNT";#N/A,#N/A,FALSE,"FIXED ASSETS";#N/A,#N/A,FALSE,"HP (V)";#N/A,#N/A,FALSE,"TAX COMP";#N/A,#N/A,FALSE,"W&amp;T";#N/A,#N/A,FALSE,"RECONCILE"}</definedName>
    <definedName name="_ah1" localSheetId="0" hidden="1">{#N/A,#N/A,FALSE,"TAX COMPUTATION";#N/A,#N/A,FALSE,"TAX SCHEDULE";#N/A,#N/A,FALSE,"ADDITIONS";#N/A,#N/A,FALSE,"W &amp; T"}</definedName>
    <definedName name="_ah1" hidden="1">{#N/A,#N/A,FALSE,"TAX COMPUTATION";#N/A,#N/A,FALSE,"TAX SCHEDULE";#N/A,#N/A,FALSE,"ADDITIONS";#N/A,#N/A,FALSE,"W &amp; T"}</definedName>
    <definedName name="_AMO_ContentDefinition_126219709" hidden="1">"'Partitions:11'"</definedName>
    <definedName name="_AMO_ContentDefinition_126219709.0" hidden="1">"'&lt;ContentDefinition name=""SASApp2:SC.ZED_NPL"" rsid=""126219709"" type=""DataSet"" format=""ReportXml"" imgfmt=""ActiveX"" created=""11/07/2019 17:09:01"" modifed=""04/13/2020 15:22:45"" user=""郑舒月(平安普惠贷后管理部有抵押贷后管理室)"" apply=""False"" css=""C:\SASHome'"</definedName>
    <definedName name="_AMO_ContentDefinition_126219709.1" hidden="1">"'\x86\SASAddinforMicrosoftOffice\7.1\Styles\AMODefault.css"" range=""SASApp2_SC_ZED_NPL"" auto=""False"" xTime=""00:00:00.0780010"" rTime=""00:00:00.4866065"" bgnew=""False"" nFmt=""False"" grphSet=""True"" imgY=""0"" imgX=""0"" redirect=""False""&gt;
  '"</definedName>
    <definedName name="_AMO_ContentDefinition_126219709.10" hidden="1">"'""ExcelFormatting"" v=""Automatic"" /&gt;
  &lt;ExcelXMLOptions AdjColWidths=""True"" RowOpt=""InsertCells"" ColOpt=""InsertCells"" /&gt;
&lt;/ContentDefinition&gt;'"</definedName>
    <definedName name="_AMO_ContentDefinition_126219709.2" hidden="1">"'&lt;files /&gt;
  &lt;parents /&gt;
  &lt;children /&gt;
  &lt;param n=""AMO_Version"" v=""7.1"" /&gt;
  &lt;param n=""DisplayName"" v=""SASApp2:SC.ZED_NPL"" /&gt;
  &lt;param n=""DisplayType"" v=""数据集"" /&gt;
  &lt;param n=""DataSourceType"" v=""SAS DATASET"" /&gt;
  &lt;param n=""SAS'"</definedName>
    <definedName name="_AMO_ContentDefinition_126219709.3" hidden="1">"'Filter"" v="""" /&gt;
  &lt;param n=""MoreSheetsForRows"" v=""True"" /&gt;
  &lt;param n=""PageSize"" v=""500"" /&gt;
  &lt;param n=""ShowRowNumbers"" v=""False"" /&gt;
  &lt;param n=""ShowInfoInSheet"" v=""False"" /&gt;
  &lt;param n=""CredKey"" v=""ZED_NPL&amp;#x1;SASApp2&amp;#x1'"</definedName>
    <definedName name="_AMO_ContentDefinition_126219709.4" hidden="1">"';SC"" /&gt;
  &lt;param n=""ClassName"" v=""SAS.OfficeAddin.DataViewItem"" /&gt;
  &lt;param n=""ServerName"" v=""SASApp2"" /&gt;
  &lt;param n=""DataSource"" v=""&amp;lt;SasDataSource Version=&amp;quot;4.2&amp;quot; Type=&amp;quot;SAS.Servers.Dataset&amp;quot; Svr=&amp;quot;SASApp2&amp;quot; '"</definedName>
    <definedName name="_AMO_ContentDefinition_126219709.5" hidden="1">"'Lib=&amp;quot;SC&amp;quot;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/&amp;amp;gt;&amp;amp;lt;/FilterTree&amp;amp;gt;&amp;quot; ColSelFlg=&amp;quot;0&amp;q'"</definedName>
    <definedName name="_AMO_ContentDefinition_126219709.6" hidden="1">"'uot; DNA=&amp;quot;&amp;amp;lt;DNA&amp;amp;gt;&amp;amp;#xD;&amp;amp;#xA;  &amp;amp;lt;Type&amp;amp;gt;Dataset&amp;amp;lt;/Type&amp;amp;gt;&amp;amp;#xD;&amp;amp;#xA;  &amp;amp;lt;Name&amp;amp;gt;ZED_NPL&amp;amp;lt;/Name&amp;amp;gt;&amp;amp;#xD;&amp;amp;#xA;  &amp;amp;lt;Version&amp;amp;gt;1&amp;amp;lt;/Version&amp;amp;gt;&amp;amp;#xD;&amp;amp'"</definedName>
    <definedName name="_AMO_ContentDefinition_126219709.7" hidden="1">"';#xA;  &amp;amp;lt;Assembly&amp;amp;gt;SAS.EG.SDS.Model&amp;amp;lt;/Assembly&amp;amp;gt;&amp;amp;#xD;&amp;amp;#xA;  &amp;amp;lt;Factory&amp;amp;gt;SAS.EG.SDS.Model.Creator&amp;amp;lt;/Factory&amp;amp;gt;&amp;amp;#xD;&amp;amp;#xA;  &amp;amp;lt;ParentName&amp;amp;gt;SC&amp;amp;lt;/ParentName&amp;amp;gt;&amp;amp;#xD;&amp;amp'"</definedName>
    <definedName name="_AMO_ContentDefinition_126219709.8" hidden="1">"';#xA;  &amp;amp;lt;Server&amp;amp;gt;SASApp2&amp;amp;lt;/Server&amp;amp;gt;&amp;amp;#xD;&amp;amp;#xA;  &amp;amp;lt;Library&amp;amp;gt;SC&amp;amp;lt;/Library&amp;amp;gt;&amp;amp;#xD;&amp;amp;#xA;&amp;amp;lt;/DNA&amp;amp;gt;&amp;quot; Name=&amp;quot;ZED_NPL&amp;quot; /&amp;gt;"" /&gt;
  &lt;param n=""ExcelTableColumnCount"" v='"</definedName>
    <definedName name="_AMO_ContentDefinition_126219709.9" hidden="1">"'""14"" /&gt;
  &lt;param n=""ExcelTableRowCount"" v=""36"" /&gt;
  &lt;param n=""DataRowCount"" v=""36"" /&gt;
  &lt;param n=""DataColCount"" v=""14"" /&gt;
  &lt;param n=""ObsColumn"" v=""false"" /&gt;
  &lt;param n=""ExcelFormattingHash"" v=""-397930250"" /&gt;
  &lt;param n='"</definedName>
    <definedName name="_AMO_ContentDefinition_30291749" hidden="1">"'Partitions:11'"</definedName>
    <definedName name="_AMO_ContentDefinition_30291749.0" hidden="1">"'&lt;ContentDefinition name=""SASApp2:UCB.ZED_INDEMNITY_TABLE"" rsid=""30291749"" type=""DataSet"" format=""ReportXml"" imgfmt=""ActiveX"" created=""04/13/2020 15:15:54"" modifed=""05/12/2020 15:45:39"" user=""郑舒月(平安普惠贷后管理部有抵押贷后管理室)"" apply=""False"" css'"</definedName>
    <definedName name="_AMO_ContentDefinition_30291749.1" hidden="1">"'=""C:\SASHome\x86\SASAddinforMicrosoftOffice\7.1\Styles\AMODefault.css"" range=""SASApp2_UCB_ZED_INDEMNITY_TABLE"" auto=""False"" xTime=""00:00:00.0468009"" rTime=""00:00:00.4212081"" bgnew=""False"" nFmt=""False"" grphSet=""True"" imgY=""0"" imgX'"</definedName>
    <definedName name="_AMO_ContentDefinition_30291749.10" hidden="1">"'alse"" /&gt;
  &lt;param n=""ExcelFormattingHash"" v=""-530586431"" /&gt;
  &lt;param n=""ExcelFormatting"" v=""Automatic"" /&gt;
  &lt;ExcelXMLOptions AdjColWidths=""True"" RowOpt=""InsertCells"" ColOpt=""InsertCells"" /&gt;
&lt;/ContentDefinition&gt;'"</definedName>
    <definedName name="_AMO_ContentDefinition_30291749.2" hidden="1">"'=""0"" redirect=""False""&gt;
  &lt;files /&gt;
  &lt;parents /&gt;
  &lt;children /&gt;
  &lt;param n=""AMO_Version"" v=""7.1"" /&gt;
  &lt;param n=""DisplayName"" v=""SASApp2:UCB.ZED_INDEMNITY_TABLE"" /&gt;
  &lt;param n=""DisplayType"" v=""数据集"" /&gt;
  &lt;param n=""DataSourceTy'"</definedName>
    <definedName name="_AMO_ContentDefinition_30291749.3" hidden="1">"'pe"" v=""SAS DATASET"" /&gt;
  &lt;param n=""SASFilter"" v="""" /&gt;
  &lt;param n=""MoreSheetsForRows"" v=""False"" /&gt;
  &lt;param n=""PageSize"" v=""500"" /&gt;
  &lt;param n=""ShowRowNumbers"" v=""False"" /&gt;
  &lt;param n=""ShowInfoInSheet"" v=""False"" /&gt;
  &lt;pa'"</definedName>
    <definedName name="_AMO_ContentDefinition_30291749.4" hidden="1">"'ram n=""CredKey"" v=""ZED_INDEMNITY_TABLE&amp;#x1;SASApp2&amp;#x1;UCB"" /&gt;
  &lt;param n=""ClassName"" v=""SAS.OfficeAddin.DataViewItem"" /&gt;
  &lt;param n=""ServerName"" v=""SASApp2"" /&gt;
  &lt;param n=""DataSource"" v=""&amp;lt;SasDataSource Version=&amp;quot;4.2&amp;quot; Typ'"</definedName>
    <definedName name="_AMO_ContentDefinition_30291749.5" hidden="1">"'e=&amp;quot;SAS.Servers.Dataset&amp;quot; Svr=&amp;quot;SASApp2&amp;quot; Lib=&amp;quot;UCB&amp;quot; Libname=&amp;quot;UCB&amp;quot; FilterDS=&amp;quot;&amp;amp;lt;?xml version=&amp;amp;quot;1.0&amp;amp;quot; encoding=&amp;amp;quot;utf-16&amp;amp;quot;?&amp;amp;gt;&amp;amp;lt;FilterTree&amp;amp;gt;&amp;amp;lt;TreeRoot /&amp;'"</definedName>
    <definedName name="_AMO_ContentDefinition_30291749.6" hidden="1">"'amp;gt;&amp;amp;lt;/FilterTree&amp;amp;gt;&amp;quot; ColSelFlg=&amp;quot;0&amp;quot; DNA=&amp;quot;&amp;amp;lt;DNA&amp;amp;gt;&amp;amp;#xD;&amp;amp;#xA;  &amp;amp;lt;Type&amp;amp;gt;Dataset&amp;amp;lt;/Type&amp;amp;gt;&amp;amp;#xD;&amp;amp;#xA;  &amp;amp;lt;Name&amp;amp;gt;ZED_INDEMNITY_TABLE&amp;amp;lt;/Name&amp;amp;gt;&amp;amp;#xD;'"</definedName>
    <definedName name="_AMO_ContentDefinition_30291749.7" hidden="1">"'&amp;amp;#xA;  &amp;amp;lt;Version&amp;amp;gt;1&amp;amp;lt;/Version&amp;amp;gt;&amp;amp;#xD;&amp;amp;#xA;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&amp;amp;lt;Factory&amp;amp;gt;SAS.EG.SDS.Model.Creator&amp;amp;lt;/Factory&amp;amp;gt;&amp;amp;#xD;&amp;amp;#x'"</definedName>
    <definedName name="_AMO_ContentDefinition_30291749.8" hidden="1">"'A;  &amp;amp;lt;ParentName&amp;amp;gt;UCB&amp;amp;lt;/ParentName&amp;amp;gt;&amp;amp;#xD;&amp;amp;#xA;  &amp;amp;lt;Server&amp;amp;gt;SASApp2&amp;amp;lt;/Server&amp;amp;gt;&amp;amp;#xD;&amp;amp;#xA;  &amp;amp;lt;Library&amp;amp;gt;UCB&amp;amp;lt;/Library&amp;amp;gt;&amp;amp;#xD;&amp;amp;#xA;&amp;amp;lt;/DNA&amp;amp;gt;&amp;quot; Name'"</definedName>
    <definedName name="_AMO_ContentDefinition_30291749.9" hidden="1">"'=&amp;quot;ZED_INDEMNITY_TABLE&amp;quot; /&amp;gt;"" /&gt;
  &lt;param n=""ExcelTableColumnCount"" v=""4"" /&gt;
  &lt;param n=""ExcelTableRowCount"" v=""2"" /&gt;
  &lt;param n=""DataRowCount"" v=""2"" /&gt;
  &lt;param n=""DataColCount"" v=""4"" /&gt;
  &lt;param n=""ObsColumn"" v=""f'"</definedName>
    <definedName name="_AMO_ContentDefinition_375079696" hidden="1">"'Partitions:11'"</definedName>
    <definedName name="_AMO_ContentDefinition_375079696.0" hidden="1">"'&lt;ContentDefinition name=""SASApp2:UCB.ZED_LAST_CURRENT"" rsid=""375079696"" type=""DataSet"" format=""ReportXml"" imgfmt=""ActiveX"" created=""04/13/2020 15:29:29"" modifed=""05/12/2020 15:45:54"" user=""郑舒月(平安普惠贷后管理部有抵押贷后管理室)"" apply=""False"" css=""'"</definedName>
    <definedName name="_AMO_ContentDefinition_375079696.1" hidden="1">"'C:\SASHome\x86\SASAddinforMicrosoftOffice\7.1\Styles\AMODefault.css"" range=""SASApp2_UCB_ZED_LAST_CURRENT"" auto=""False"" xTime=""00:00:00.0156003"" rTime=""00:00:00.4212081"" bgnew=""False"" nFmt=""False"" grphSet=""True"" imgY=""0"" imgX=""0"" r'"</definedName>
    <definedName name="_AMO_ContentDefinition_375079696.10" hidden="1">"' n=""ExcelFormattingHash"" v=""-739009327"" /&gt;
  &lt;param n=""ExcelFormatting"" v=""Automatic"" /&gt;
  &lt;ExcelXMLOptions AdjColWidths=""True"" RowOpt=""InsertCells"" ColOpt=""InsertCells"" /&gt;
&lt;/ContentDefinition&gt;'"</definedName>
    <definedName name="_AMO_ContentDefinition_375079696.2" hidden="1">"'edirect=""False""&gt;
  &lt;files /&gt;
  &lt;parents /&gt;
  &lt;children /&gt;
  &lt;param n=""AMO_Version"" v=""7.1"" /&gt;
  &lt;param n=""DisplayName"" v=""SASApp2:UCB.ZED_LAST_CURRENT"" /&gt;
  &lt;param n=""DisplayType"" v=""数据集"" /&gt;
  &lt;param n=""DataSourceType"" v=""SAS '"</definedName>
    <definedName name="_AMO_ContentDefinition_375079696.3" hidden="1">"'DATASET"" /&gt;
  &lt;param n=""SASFilter"" v="""" /&gt;
  &lt;param n=""MoreSheetsForRows"" v=""False"" /&gt;
  &lt;param n=""PageSize"" v=""500"" /&gt;
  &lt;param n=""ShowRowNumbers"" v=""False"" /&gt;
  &lt;param n=""ShowInfoInSheet"" v=""False"" /&gt;
  &lt;param n=""CredKe'"</definedName>
    <definedName name="_AMO_ContentDefinition_375079696.4" hidden="1">"'y"" v=""ZED_LAST_CURRENT&amp;#x1;SASApp2&amp;#x1;UCB"" /&gt;
  &lt;param n=""ClassName"" v=""SAS.OfficeAddin.DataViewItem"" /&gt;
  &lt;param n=""ServerName"" v=""SASApp2"" /&gt;
  &lt;param n=""DataSource"" v=""&amp;lt;SasDataSource Version=&amp;quot;4.2&amp;quot; Type=&amp;quot;SAS.Serve'"</definedName>
    <definedName name="_AMO_ContentDefinition_375079696.5" hidden="1">"'rs.Dataset&amp;quot; Svr=&amp;quot;SASApp2&amp;quot; Lib=&amp;quot;UCB&amp;quot; Libname=&amp;quot;UCB&amp;quot; FilterDS=&amp;quot;&amp;amp;lt;?xml version=&amp;amp;quot;1.0&amp;amp;quot; encoding=&amp;amp;quot;utf-16&amp;amp;quot;?&amp;amp;gt;&amp;amp;lt;FilterTree&amp;amp;gt;&amp;amp;lt;TreeRoot /&amp;amp;gt;&amp;amp;lt;/F'"</definedName>
    <definedName name="_AMO_ContentDefinition_375079696.6" hidden="1">"'ilterTree&amp;amp;gt;&amp;quot; ColSelFlg=&amp;quot;0&amp;quot; DNA=&amp;quot;&amp;amp;lt;DNA&amp;amp;gt;&amp;amp;#xD;&amp;amp;#xA;  &amp;amp;lt;Type&amp;amp;gt;Dataset&amp;amp;lt;/Type&amp;amp;gt;&amp;amp;#xD;&amp;amp;#xA;  &amp;amp;lt;Name&amp;amp;gt;ZED_LAST_CURRENT&amp;amp;lt;/Name&amp;amp;gt;&amp;amp;#xD;&amp;amp;#xA;  &amp;amp;lt;V'"</definedName>
    <definedName name="_AMO_ContentDefinition_375079696.7" hidden="1">"'ersion&amp;amp;gt;1&amp;amp;lt;/Version&amp;amp;gt;&amp;amp;#xD;&amp;amp;#xA;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&amp;amp;lt;ParentNa'"</definedName>
    <definedName name="_AMO_ContentDefinition_375079696.8" hidden="1">"'me&amp;amp;gt;UCB&amp;amp;lt;/ParentName&amp;amp;gt;&amp;amp;#xD;&amp;amp;#xA;  &amp;amp;lt;Server&amp;amp;gt;SASApp2&amp;amp;lt;/Server&amp;amp;gt;&amp;amp;#xD;&amp;amp;#xA;  &amp;amp;lt;Library&amp;amp;gt;UCB&amp;amp;lt;/Library&amp;amp;gt;&amp;amp;#xD;&amp;amp;#xA;&amp;amp;lt;/DNA&amp;amp;gt;&amp;quot; Name=&amp;quot;ZED_LAST_CURR'"</definedName>
    <definedName name="_AMO_ContentDefinition_375079696.9" hidden="1">"'ENT&amp;quot; /&amp;gt;"" /&gt;
  &lt;param n=""ExcelTableColumnCount"" v=""10"" /&gt;
  &lt;param n=""ExcelTableRowCount"" v=""36"" /&gt;
  &lt;param n=""DataRowCount"" v=""36"" /&gt;
  &lt;param n=""DataColCount"" v=""10"" /&gt;
  &lt;param n=""ObsColumn"" v=""false"" /&gt;
  &lt;param'"</definedName>
    <definedName name="_AMO_ContentDefinition_565012070" hidden="1">"'Partitions:11'"</definedName>
    <definedName name="_AMO_ContentDefinition_565012070.0" hidden="1">"'&lt;ContentDefinition name=""SASApp2:UCB.ZED_OVERDUE_TABLE"" rsid=""565012070"" type=""DataSet"" format=""ReportXml"" imgfmt=""ActiveX"" created=""04/13/2020 15:16:13"" modifed=""05/12/2020 15:43:33"" user=""郑舒月(平安普惠贷后管理部有抵押贷后管理室)"" apply=""False"" css='"</definedName>
    <definedName name="_AMO_ContentDefinition_565012070.1" hidden="1">"'""C:\SASHome\x86\SASAddinforMicrosoftOffice\7.1\Styles\AMODefault.css"" range=""SASApp2_UCB_ZED_OVERDUE_TABLE"" auto=""False"" xTime=""00:00:00.0156003"" rTime=""00:00:01.5444297"" bgnew=""False"" nFmt=""False"" grphSet=""True"" imgY=""0"" imgX=""0'"</definedName>
    <definedName name="_AMO_ContentDefinition_565012070.10" hidden="1">"'param n=""ExcelFormattingHash"" v=""-1397940440"" /&gt;
  &lt;param n=""ExcelFormatting"" v=""Automatic"" /&gt;
  &lt;ExcelXMLOptions AdjColWidths=""True"" RowOpt=""InsertCells"" ColOpt=""InsertCells"" /&gt;
&lt;/ContentDefinition&gt;'"</definedName>
    <definedName name="_AMO_ContentDefinition_565012070.2" hidden="1">"'"" redirect=""False""&gt;
  &lt;files /&gt;
  &lt;parents /&gt;
  &lt;children /&gt;
  &lt;param n=""AMO_Version"" v=""7.1"" /&gt;
  &lt;param n=""DisplayName"" v=""SASApp2:UCB.ZED_OVERDUE_TABLE"" /&gt;
  &lt;param n=""DisplayType"" v=""数据集"" /&gt;
  &lt;param n=""DataSourceType"" v='"</definedName>
    <definedName name="_AMO_ContentDefinition_565012070.3" hidden="1">"'""SAS DATASET"" /&gt;
  &lt;param n=""SASFilter"" v="""" /&gt;
  &lt;param n=""MoreSheetsForRows"" v=""False"" /&gt;
  &lt;param n=""PageSize"" v=""500"" /&gt;
  &lt;param n=""ShowRowNumbers"" v=""False"" /&gt;
  &lt;param n=""ShowInfoInSheet"" v=""False"" /&gt;
  &lt;param n=""'"</definedName>
    <definedName name="_AMO_ContentDefinition_565012070.4" hidden="1">"'CredKey"" v=""ZED_OVERDUE_TABLE&amp;#x1;SASApp2&amp;#x1;UCB"" /&gt;
  &lt;param n=""ClassName"" v=""SAS.OfficeAddin.DataViewItem"" /&gt;
  &lt;param n=""ServerName"" v=""SASApp2"" /&gt;
  &lt;param n=""DataSource"" v=""&amp;lt;SasDataSource Version=&amp;quot;4.2&amp;quot; Type=&amp;quot;SA'"</definedName>
    <definedName name="_AMO_ContentDefinition_565012070.5" hidden="1">"'S.Servers.Dataset&amp;quot; Svr=&amp;quot;SASApp2&amp;quot; Lib=&amp;quot;UCB&amp;quot; Libname=&amp;quot;UCB&amp;quot; FilterDS=&amp;quot;&amp;amp;lt;?xml version=&amp;amp;quot;1.0&amp;amp;quot; encoding=&amp;amp;quot;utf-16&amp;amp;quot;?&amp;amp;gt;&amp;amp;lt;FilterTree&amp;amp;gt;&amp;amp;lt;TreeRoot /&amp;amp;gt;&amp;am'"</definedName>
    <definedName name="_AMO_ContentDefinition_565012070.6" hidden="1">"'p;lt;/FilterTree&amp;amp;gt;&amp;quot; ColSelFlg=&amp;quot;0&amp;quot; DNA=&amp;quot;&amp;amp;lt;DNA&amp;amp;gt;&amp;amp;#xD;&amp;amp;#xA;  &amp;amp;lt;Type&amp;amp;gt;Dataset&amp;amp;lt;/Type&amp;amp;gt;&amp;amp;#xD;&amp;amp;#xA;  &amp;amp;lt;Name&amp;amp;gt;ZED_OVERDUE_TABLE&amp;amp;lt;/Name&amp;amp;gt;&amp;amp;#xD;&amp;amp;#xA;  &amp;'"</definedName>
    <definedName name="_AMO_ContentDefinition_565012070.7" hidden="1">"'amp;lt;Version&amp;amp;gt;1&amp;amp;lt;/Version&amp;amp;gt;&amp;amp;#xD;&amp;amp;#xA;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&amp;amp;lt;'"</definedName>
    <definedName name="_AMO_ContentDefinition_565012070.8" hidden="1">"'ParentName&amp;amp;gt;UCB&amp;amp;lt;/ParentName&amp;amp;gt;&amp;amp;#xD;&amp;amp;#xA;  &amp;amp;lt;Server&amp;amp;gt;SASApp2&amp;amp;lt;/Server&amp;amp;gt;&amp;amp;#xD;&amp;amp;#xA;  &amp;amp;lt;Library&amp;amp;gt;UCB&amp;amp;lt;/Library&amp;amp;gt;&amp;amp;#xD;&amp;amp;#xA;&amp;amp;lt;/DNA&amp;amp;gt;&amp;quot; Name=&amp;quot;ZED_O'"</definedName>
    <definedName name="_AMO_ContentDefinition_565012070.9" hidden="1">"'VERDUE_TABLE&amp;quot; /&amp;gt;"" /&gt;
  &lt;param n=""ExcelTableColumnCount"" v=""3"" /&gt;
  &lt;param n=""ExcelTableRowCount"" v=""4"" /&gt;
  &lt;param n=""DataRowCount"" v=""4"" /&gt;
  &lt;param n=""DataColCount"" v=""3"" /&gt;
  &lt;param n=""ObsColumn"" v=""false"" /&gt;
  &lt;'"</definedName>
    <definedName name="_AMO_ContentDefinition_819324585" hidden="1">"'Partitions:11'"</definedName>
    <definedName name="_AMO_ContentDefinition_819324585.0" hidden="1">"'&lt;ContentDefinition name=""SASApp2:UCB.ZED_NPL"" rsid=""819324585"" type=""DataSet"" format=""ReportXml"" imgfmt=""ActiveX"" created=""04/13/2020 15:22:07"" modifed=""05/12/2020 15:45:44"" user=""郑舒月(平安普惠贷后管理部有抵押贷后管理室)"" apply=""False"" css=""C:\SASHom'"</definedName>
    <definedName name="_AMO_ContentDefinition_819324585.1" hidden="1">"'e\x86\SASAddinforMicrosoftOffice\7.1\Styles\AMODefault.css"" range=""SASApp2_UCB_ZED_NPL"" auto=""False"" xTime=""00:00:00.0156003"" rTime=""00:00:00.4524087"" bgnew=""False"" nFmt=""False"" grphSet=""True"" imgY=""0"" imgX=""0"" redirect=""False""&gt;
'"</definedName>
    <definedName name="_AMO_ContentDefinition_819324585.10" hidden="1">"'ram n=""ExcelFormatting"" v=""Automatic"" /&gt;
  &lt;ExcelXMLOptions AdjColWidths=""True"" RowOpt=""InsertCells"" ColOpt=""InsertCells"" /&gt;
&lt;/ContentDefinition&gt;'"</definedName>
    <definedName name="_AMO_ContentDefinition_819324585.2" hidden="1">"'  &lt;files /&gt;
  &lt;parents /&gt;
  &lt;children /&gt;
  &lt;param n=""AMO_Version"" v=""7.1"" /&gt;
  &lt;param n=""DisplayName"" v=""SASApp2:UCB.ZED_NPL"" /&gt;
  &lt;param n=""DisplayType"" v=""数据集"" /&gt;
  &lt;param n=""DataSourceType"" v=""SAS DATASET"" /&gt;
  &lt;param n=""'"</definedName>
    <definedName name="_AMO_ContentDefinition_819324585.3" hidden="1">"'SASFilter"" v="""" /&gt;
  &lt;param n=""MoreSheetsForRows"" v=""False"" /&gt;
  &lt;param n=""PageSize"" v=""500"" /&gt;
  &lt;param n=""ShowRowNumbers"" v=""False"" /&gt;
  &lt;param n=""ShowInfoInSheet"" v=""False"" /&gt;
  &lt;param n=""CredKey"" v=""ZED_NPL&amp;#x1;SASApp2&amp;'"</definedName>
    <definedName name="_AMO_ContentDefinition_819324585.4" hidden="1">"'#x1;UCB"" /&gt;
  &lt;param n=""ClassName"" v=""SAS.OfficeAddin.DataViewItem"" /&gt;
  &lt;param n=""ServerName"" v=""SASApp2"" /&gt;
  &lt;param n=""DataSource"" v=""&amp;lt;SasDataSource Version=&amp;quot;4.2&amp;quot; Type=&amp;quot;SAS.Servers.Dataset&amp;quot; Svr=&amp;quot;SASApp2&amp;qu'"</definedName>
    <definedName name="_AMO_ContentDefinition_819324585.5" hidden="1">"'ot; Lib=&amp;quot;UCB&amp;quot; Libname=&amp;quot;UCB&amp;quot; FilterDS=&amp;quot;&amp;amp;lt;?xml version=&amp;amp;quot;1.0&amp;amp;quot; encoding=&amp;amp;quot;utf-16&amp;amp;quot;?&amp;amp;gt;&amp;amp;lt;FilterTree&amp;amp;gt;&amp;amp;lt;TreeRoot /&amp;amp;gt;&amp;amp;lt;/FilterTree&amp;amp;gt;&amp;quot; ColSelFlg=&amp;qu'"</definedName>
    <definedName name="_AMO_ContentDefinition_819324585.6" hidden="1">"'ot;0&amp;quot; DNA=&amp;quot;&amp;amp;lt;DNA&amp;amp;gt;&amp;amp;#xD;&amp;amp;#xA;  &amp;amp;lt;Type&amp;amp;gt;Dataset&amp;amp;lt;/Type&amp;amp;gt;&amp;amp;#xD;&amp;amp;#xA;  &amp;amp;lt;Name&amp;amp;gt;ZED_NPL&amp;amp;lt;/Name&amp;amp;gt;&amp;amp;#xD;&amp;amp;#xA;  &amp;amp;lt;Version&amp;amp;gt;1&amp;amp;lt;/Version&amp;amp;gt;&amp;amp;#x'"</definedName>
    <definedName name="_AMO_ContentDefinition_819324585.7" hidden="1">"'D;&amp;amp;#xA;  &amp;amp;lt;Assembly&amp;amp;gt;SAS.EG.SDS.Model&amp;amp;lt;/Assembly&amp;amp;gt;&amp;amp;#xD;&amp;amp;#xA;  &amp;amp;lt;Factory&amp;amp;gt;SAS.EG.SDS.Model.Creator&amp;amp;lt;/Factory&amp;amp;gt;&amp;amp;#xD;&amp;amp;#xA;  &amp;amp;lt;ParentName&amp;amp;gt;UCB&amp;amp;lt;/ParentName&amp;amp;gt;&amp;amp;#'"</definedName>
    <definedName name="_AMO_ContentDefinition_819324585.8" hidden="1">"'xD;&amp;amp;#xA;  &amp;amp;lt;Server&amp;amp;gt;SASApp2&amp;amp;lt;/Server&amp;amp;gt;&amp;amp;#xD;&amp;amp;#xA;  &amp;amp;lt;Library&amp;amp;gt;UCB&amp;amp;lt;/Library&amp;amp;gt;&amp;amp;#xD;&amp;amp;#xA;&amp;amp;lt;/DNA&amp;amp;gt;&amp;quot; Name=&amp;quot;ZED_NPL&amp;quot; /&amp;gt;"" /&gt;
  &lt;param n=""ExcelTableColumnCou'"</definedName>
    <definedName name="_AMO_ContentDefinition_819324585.9" hidden="1">"'nt"" v=""14"" /&gt;
  &lt;param n=""ExcelTableRowCount"" v=""36"" /&gt;
  &lt;param n=""DataRowCount"" v=""36"" /&gt;
  &lt;param n=""DataColCount"" v=""14"" /&gt;
  &lt;param n=""ObsColumn"" v=""false"" /&gt;
  &lt;param n=""ExcelFormattingHash"" v=""-397930250"" /&gt;
  &lt;pa'"</definedName>
    <definedName name="_AMO_ContentDefinition_842001499" hidden="1">"'Partitions:11'"</definedName>
    <definedName name="_AMO_ContentDefinition_842001499.0" hidden="1">"'&lt;ContentDefinition name=""SASApp2:SC.ZED_LAST_CURRENT"" rsid=""842001499"" type=""DataSet"" format=""ReportXml"" imgfmt=""ActiveX"" created=""01/06/2020 20:02:19"" modifed=""04/14/2020 14:41:18"" user=""郑舒月(平安普惠贷后管理部有抵押贷后管理室)"" apply=""False"" css=""C'"</definedName>
    <definedName name="_AMO_ContentDefinition_842001499.1" hidden="1">"':\SASHome\x86\SASAddinforMicrosoftOffice\7.1\Styles\AMODefault.css"" range=""SASApp2_SC_ZED_LAST_CURRENT_3"" auto=""False"" xTime=""00:00:00"" rTime=""00:00:00.3120040"" bgnew=""False"" nFmt=""False"" grphSet=""True"" imgY=""0"" imgX=""0"" redirect='"</definedName>
    <definedName name="_AMO_ContentDefinition_842001499.10" hidden="1">"'tingHash"" v=""-739009327"" /&gt;
  &lt;param n=""ExcelFormatting"" v=""Automatic"" /&gt;
  &lt;ExcelXMLOptions AdjColWidths=""True"" RowOpt=""InsertCells"" ColOpt=""InsertCells"" /&gt;
&lt;/ContentDefinition&gt;'"</definedName>
    <definedName name="_AMO_ContentDefinition_842001499.2" hidden="1">"'""False""&gt;
  &lt;files /&gt;
  &lt;parents /&gt;
  &lt;children /&gt;
  &lt;param n=""AMO_Version"" v=""7.1"" /&gt;
  &lt;param n=""DisplayName"" v=""SASApp2:SC.ZED_LAST_CURRENT"" /&gt;
  &lt;param n=""DisplayType"" v=""数据集"" /&gt;
  &lt;param n=""DataSourceType"" v=""SAS DATASET""'"</definedName>
    <definedName name="_AMO_ContentDefinition_842001499.3" hidden="1">"' /&gt;
  &lt;param n=""SASFilter"" v="""" /&gt;
  &lt;param n=""MoreSheetsForRows"" v=""False"" /&gt;
  &lt;param n=""PageSize"" v=""500"" /&gt;
  &lt;param n=""ShowRowNumbers"" v=""True"" /&gt;
  &lt;param n=""ShowInfoInSheet"" v=""False"" /&gt;
  &lt;param n=""CredKey"" v=""ZED_'"</definedName>
    <definedName name="_AMO_ContentDefinition_842001499.4" hidden="1">"'LAST_CURRENT&amp;#x1;SASApp2&amp;#x1;SC"" /&gt;
  &lt;param n=""ClassName"" v=""SAS.OfficeAddin.DataViewItem"" /&gt;
  &lt;param n=""ServerName"" v=""SASApp2"" /&gt;
  &lt;param n=""DataSource"" v=""&amp;lt;SasDataSource Version=&amp;quot;4.2&amp;quot; Type=&amp;quot;SAS.Servers.Dataset&amp;qu'"</definedName>
    <definedName name="_AMO_ContentDefinition_842001499.5" hidden="1">"'ot; Svr=&amp;quot;SASApp2&amp;quot; 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/&amp;amp;gt;&amp;amp;lt;/FilterTree&amp;amp;g'"</definedName>
    <definedName name="_AMO_ContentDefinition_842001499.6" hidden="1">"'t;&amp;quot; ColSelFlg=&amp;quot;0&amp;quot; DNA=&amp;quot;&amp;amp;lt;DNA&amp;amp;gt;&amp;amp;#xD;&amp;amp;#xA;  &amp;amp;lt;Type&amp;amp;gt;Dataset&amp;amp;lt;/Type&amp;amp;gt;&amp;amp;#xD;&amp;amp;#xA;  &amp;amp;lt;Name&amp;amp;gt;ZED_LAST_CURRENT&amp;amp;lt;/Name&amp;amp;gt;&amp;amp;#xD;&amp;amp;#xA;  &amp;amp;lt;Version&amp;amp;gt;1'"</definedName>
    <definedName name="_AMO_ContentDefinition_842001499.7" hidden="1">"'&amp;amp;lt;/Version&amp;amp;gt;&amp;amp;#xD;&amp;amp;#xA;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&amp;amp;lt;ParentName&amp;amp;gt;SC&amp;am'"</definedName>
    <definedName name="_AMO_ContentDefinition_842001499.8" hidden="1">"'p;lt;/ParentName&amp;amp;gt;&amp;amp;#xD;&amp;amp;#xA;  &amp;amp;lt;Server&amp;amp;gt;SASApp2&amp;amp;lt;/Server&amp;amp;gt;&amp;amp;#xD;&amp;amp;#xA;  &amp;amp;lt;Library&amp;amp;gt;SC&amp;amp;lt;/Library&amp;amp;gt;&amp;amp;#xD;&amp;amp;#xA;&amp;amp;lt;/DNA&amp;amp;gt;&amp;quot; Name=&amp;quot;ZED_LAST_CURRENT&amp;quot; /&amp;gt;""'"</definedName>
    <definedName name="_AMO_ContentDefinition_842001499.9" hidden="1">"' /&gt;
  &lt;param n=""ExcelTableColumnCount"" v=""11"" /&gt;
  &lt;param n=""ExcelTableRowCount"" v=""36"" /&gt;
  &lt;param n=""DataRowCount"" v=""36"" /&gt;
  &lt;param n=""DataColCount"" v=""10"" /&gt;
  &lt;param n=""ObsColumn"" v=""true"" /&gt;
  &lt;param n=""ExcelFormat'"</definedName>
    <definedName name="_AMO_ContentDefinition_854191209" hidden="1">"'Partitions:11'"</definedName>
    <definedName name="_AMO_ContentDefinition_854191209.0" hidden="1">"'&lt;ContentDefinition name=""SASApp2:SC.ZED_LAST_CURRENT"" rsid=""854191209"" type=""DataSet"" format=""ReportXml"" imgfmt=""ActiveX"" created=""01/06/2020 16:10:10"" modifed=""01/06/2020 19:59:14"" user=""郑舒月(平安普惠贷后管理部有抵押贷后管理室)"" apply=""False"" css=""C'"</definedName>
    <definedName name="_AMO_ContentDefinition_854191209.1" hidden="1">"':\SASHome\x86\SASAddinforMicrosoftOffice\7.1\Styles\AMODefault.css"" range=""SASApp2_SC_ZED_LAST_CURRENT"" auto=""False"" xTime=""00:00:00"" rTime=""00:00:00.3276000"" bgnew=""False"" nFmt=""False"" grphSet=""True"" imgY=""0"" imgX=""0"" redirect=""F'"</definedName>
    <definedName name="_AMO_ContentDefinition_854191209.10" hidden="1">"'ingHash"" v=""-739009327"" /&gt;
  &lt;param n=""ExcelFormatting"" v=""Automatic"" /&gt;
  &lt;ExcelXMLOptions AdjColWidths=""True"" RowOpt=""InsertCells"" ColOpt=""InsertCells"" /&gt;
&lt;/ContentDefinition&gt;'"</definedName>
    <definedName name="_AMO_ContentDefinition_854191209.2" hidden="1">"'alse""&gt;
  &lt;files /&gt;
  &lt;parents /&gt;
  &lt;children /&gt;
  &lt;param n=""AMO_Version"" v=""7.1"" /&gt;
  &lt;param n=""DisplayName"" v=""SASApp2:SC.ZED_LAST_CURRENT"" /&gt;
  &lt;param n=""DisplayType"" v=""数据集"" /&gt;
  &lt;param n=""DataSourceType"" v=""SAS DATASET"" /&gt;'"</definedName>
    <definedName name="_AMO_ContentDefinition_854191209.3" hidden="1">"'
  &lt;param n=""SASFilter"" v="""" /&gt;
  &lt;param n=""MoreSheetsForRows"" v=""False"" /&gt;
  &lt;param n=""PageSize"" v=""500"" /&gt;
  &lt;param n=""ShowRowNumbers"" v=""False"" /&gt;
  &lt;param n=""ShowInfoInSheet"" v=""False"" /&gt;
  &lt;param n=""CredKey"" v=""ZED_LA'"</definedName>
    <definedName name="_AMO_ContentDefinition_854191209.4" hidden="1">"'ST_CURRENT&amp;#x1;SASApp2&amp;#x1;SC"" /&gt;
  &lt;param n=""ClassName"" v=""SAS.OfficeAddin.DataViewItem"" /&gt;
  &lt;param n=""ServerName"" v=""SASApp2"" /&gt;
  &lt;param n=""DataSource"" v=""&amp;lt;SasDataSource Version=&amp;quot;4.2&amp;quot; Type=&amp;quot;SAS.Servers.Dataset&amp;quot'"</definedName>
    <definedName name="_AMO_ContentDefinition_854191209.5" hidden="1">"'; Svr=&amp;quot;SASApp2&amp;quot; 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/&amp;amp;gt;&amp;amp;lt;/FilterTree&amp;amp;gt;'"</definedName>
    <definedName name="_AMO_ContentDefinition_854191209.6" hidden="1">"'&amp;quot; ColSelFlg=&amp;quot;0&amp;quot; DNA=&amp;quot;&amp;amp;lt;DNA&amp;amp;gt;&amp;amp;#xD;&amp;amp;#xA;  &amp;amp;lt;Type&amp;amp;gt;Dataset&amp;amp;lt;/Type&amp;amp;gt;&amp;amp;#xD;&amp;amp;#xA;  &amp;amp;lt;Name&amp;amp;gt;ZED_LAST_CURRENT&amp;amp;lt;/Name&amp;amp;gt;&amp;amp;#xD;&amp;amp;#xA;  &amp;amp;lt;Version&amp;amp;gt;1&amp;a'"</definedName>
    <definedName name="_AMO_ContentDefinition_854191209.7" hidden="1">"'mp;lt;/Version&amp;amp;gt;&amp;amp;#xD;&amp;amp;#xA;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&amp;amp;lt;ParentName&amp;amp;gt;SC&amp;amp;'"</definedName>
    <definedName name="_AMO_ContentDefinition_854191209.8" hidden="1">"'lt;/ParentName&amp;amp;gt;&amp;amp;#xD;&amp;amp;#xA;  &amp;amp;lt;Server&amp;amp;gt;SASApp2&amp;amp;lt;/Server&amp;amp;gt;&amp;amp;#xD;&amp;amp;#xA;  &amp;amp;lt;Library&amp;amp;gt;SC&amp;amp;lt;/Library&amp;amp;gt;&amp;amp;#xD;&amp;amp;#xA;&amp;amp;lt;/DNA&amp;amp;gt;&amp;quot; Name=&amp;quot;ZED_LAST_CURRENT&amp;quot; /&amp;gt;"" /'"</definedName>
    <definedName name="_AMO_ContentDefinition_854191209.9" hidden="1">"'&gt;
  &lt;param n=""ExcelTableColumnCount"" v=""10"" /&gt;
  &lt;param n=""ExcelTableRowCount"" v=""37"" /&gt;
  &lt;param n=""DataRowCount"" v=""36"" /&gt;
  &lt;param n=""DataColCount"" v=""10"" /&gt;
  &lt;param n=""ObsColumn"" v=""false"" /&gt;
  &lt;param n=""ExcelFormatt'"</definedName>
    <definedName name="_AMO_ContentDefinition_928916161" hidden="1">"'Partitions:11'"</definedName>
    <definedName name="_AMO_ContentDefinition_928916161.0" hidden="1">"'&lt;ContentDefinition name=""SASApp2:UCA.ZED_SUM"" rsid=""928916161"" type=""DataSet"" format=""ReportXml"" imgfmt=""ActiveX"" created=""04/08/2020 13:58:41"" modifed=""05/12/2020 15:45:57"" user=""郑舒月(平安普惠贷后管理部有抵押贷后管理室)"" apply=""False"" css=""C:\SASHom'"</definedName>
    <definedName name="_AMO_ContentDefinition_928916161.1" hidden="1">"'e\x86\SASAddinforMicrosoftOffice\7.1\Styles\AMODefault.css"" range=""SASApp2_UCA_ZED_SUM"" auto=""False"" xTime=""00:00:00"" rTime=""00:00:00.3120060"" bgnew=""False"" nFmt=""False"" grphSet=""True"" imgY=""0"" imgX=""0"" redirect=""False""&gt;
  &lt;files'"</definedName>
    <definedName name="_AMO_ContentDefinition_928916161.10" hidden="1">"'=""ExcelFormatting"" v=""Automatic"" /&gt;
  &lt;ExcelXMLOptions AdjColWidths=""True"" RowOpt=""InsertCells"" ColOpt=""InsertCells"" /&gt;
&lt;/ContentDefinition&gt;'"</definedName>
    <definedName name="_AMO_ContentDefinition_928916161.2" hidden="1">"' /&gt;
  &lt;parents /&gt;
  &lt;children /&gt;
  &lt;param n=""AMO_Version"" v=""7.1"" /&gt;
  &lt;param n=""DisplayName"" v=""SASApp2:UCA.ZED_SUM"" /&gt;
  &lt;param n=""DisplayType"" v=""数据集"" /&gt;
  &lt;param n=""DataSourceType"" v=""SAS DATASET"" /&gt;
  &lt;param n=""SASFilte'"</definedName>
    <definedName name="_AMO_ContentDefinition_928916161.3" hidden="1">"'r"" v="""" /&gt;
  &lt;param n=""MoreSheetsForRows"" v=""False"" /&gt;
  &lt;param n=""PageSize"" v=""500"" /&gt;
  &lt;param n=""ShowRowNumbers"" v=""False"" /&gt;
  &lt;param n=""ShowInfoInSheet"" v=""False"" /&gt;
  &lt;param n=""CredKey"" v=""ZED_SUM&amp;#x1;SASApp2&amp;#x1;UCA'"</definedName>
    <definedName name="_AMO_ContentDefinition_928916161.4" hidden="1">"'"" /&gt;
  &lt;param n=""ClassName"" v=""SAS.OfficeAddin.DataViewItem"" /&gt;
  &lt;param n=""ServerName"" v=""SASApp2"" /&gt;
  &lt;param n=""DataSource"" v=""&amp;lt;SasDataSource Version=&amp;quot;4.2&amp;quot; Type=&amp;quot;SAS.Servers.Dataset&amp;quot; Svr=&amp;quot;SASApp2&amp;quot; Lib'"</definedName>
    <definedName name="_AMO_ContentDefinition_928916161.5" hidden="1">"'=&amp;quot;UCA&amp;quot; Libname=&amp;quot;UCA&amp;quot; FilterDS=&amp;quot;&amp;amp;lt;?xml version=&amp;amp;quot;1.0&amp;amp;quot; encoding=&amp;amp;quot;utf-16&amp;amp;quot;?&amp;amp;gt;&amp;amp;lt;FilterTree&amp;amp;gt;&amp;amp;lt;TreeRoot /&amp;amp;gt;&amp;amp;lt;/FilterTree&amp;amp;gt;&amp;quot; ColSelFlg=&amp;quot;0&amp;qu'"</definedName>
    <definedName name="_AMO_ContentDefinition_928916161.6" hidden="1">"'ot; DNA=&amp;quot;&amp;amp;lt;DNA&amp;amp;gt;&amp;amp;#xD;&amp;amp;#xA;  &amp;amp;lt;Type&amp;amp;gt;Dataset&amp;amp;lt;/Type&amp;amp;gt;&amp;amp;#xD;&amp;amp;#xA;  &amp;amp;lt;Name&amp;amp;gt;ZED_SUM&amp;amp;lt;/Name&amp;amp;gt;&amp;amp;#xD;&amp;amp;#xA;  &amp;amp;lt;Version&amp;amp;gt;1&amp;amp;lt;/Version&amp;amp;gt;&amp;amp;#xD;&amp;amp;'"</definedName>
    <definedName name="_AMO_ContentDefinition_928916161.7" hidden="1">"'#xA;  &amp;amp;lt;Assembly&amp;amp;gt;SAS.EG.SDS.Model&amp;amp;lt;/Assembly&amp;amp;gt;&amp;amp;#xD;&amp;amp;#xA;  &amp;amp;lt;Factory&amp;amp;gt;SAS.EG.SDS.Model.Creator&amp;amp;lt;/Factory&amp;amp;gt;&amp;amp;#xD;&amp;amp;#xA;  &amp;amp;lt;ParentName&amp;amp;gt;UCA&amp;amp;lt;/ParentName&amp;amp;gt;&amp;amp;#xD;&amp;amp'"</definedName>
    <definedName name="_AMO_ContentDefinition_928916161.8" hidden="1">"';#xA;  &amp;amp;lt;Server&amp;amp;gt;SASApp2&amp;amp;lt;/Server&amp;amp;gt;&amp;amp;#xD;&amp;amp;#xA;  &amp;amp;lt;Library&amp;amp;gt;UCA&amp;amp;lt;/Library&amp;amp;gt;&amp;amp;#xD;&amp;amp;#xA;&amp;amp;lt;/DNA&amp;amp;gt;&amp;quot; Name=&amp;quot;ZED_SUM&amp;quot; /&amp;gt;"" /&gt;
  &lt;param n=""ExcelTableColumnCount"" v'"</definedName>
    <definedName name="_AMO_ContentDefinition_928916161.9" hidden="1">"'=""16"" /&gt;
  &lt;param n=""ExcelTableRowCount"" v=""36"" /&gt;
  &lt;param n=""DataRowCount"" v=""36"" /&gt;
  &lt;param n=""DataColCount"" v=""16"" /&gt;
  &lt;param n=""ObsColumn"" v=""false"" /&gt;
  &lt;param n=""ExcelFormattingHash"" v=""-740594726"" /&gt;
  &lt;param n'"</definedName>
    <definedName name="_AMO_ContentDefinition_933102340" hidden="1">"'Partitions:11'"</definedName>
    <definedName name="_AMO_ContentDefinition_933102340.0" hidden="1">"'&lt;ContentDefinition name=""SASApp2:SC.LAST_CURRENT"" rsid=""933102340"" type=""DataSet"" format=""ReportXml"" imgfmt=""ActiveX"" created=""09/25/2019 15:33:41"" modifed=""01/03/2020 15:37:20"" user=""郑舒月(平安普惠贷后管理部有抵押贷后管理室)"" apply=""False"" css=""C:\SA'"</definedName>
    <definedName name="_AMO_ContentDefinition_933102340.1" hidden="1">"'SHome\x86\SASAddinforMicrosoftOffice\7.1\Styles\AMODefault.css"" range=""SASApp2_SC_LAST_CURRENT"" auto=""False"" xTime=""00:00:00.0156002"" rTime=""00:00:00.3276042"" bgnew=""False"" nFmt=""False"" grphSet=""True"" imgY=""0"" imgX=""0"" redirect=""F'"</definedName>
    <definedName name="_AMO_ContentDefinition_933102340.10" hidden="1">"'009327"" /&gt;
  &lt;param n=""ExcelFormatting"" v=""Automatic"" /&gt;
  &lt;ExcelXMLOptions AdjColWidths=""True"" RowOpt=""InsertCells"" ColOpt=""InsertCells"" /&gt;
&lt;/ContentDefinition&gt;'"</definedName>
    <definedName name="_AMO_ContentDefinition_933102340.2" hidden="1">"'alse""&gt;
  &lt;files /&gt;
  &lt;parents /&gt;
  &lt;children /&gt;
  &lt;param n=""AMO_Version"" v=""7.1"" /&gt;
  &lt;param n=""DisplayName"" v=""SASApp2:SC.LAST_CURRENT"" /&gt;
  &lt;param n=""DisplayType"" v=""数据集"" /&gt;
  &lt;param n=""DataSourceType"" v=""SAS DATASET"" /&gt;
  '"</definedName>
    <definedName name="_AMO_ContentDefinition_933102340.3" hidden="1">"'&lt;param n=""SASFilter"" v="""" /&gt;
  &lt;param n=""MoreSheetsForRows"" v=""False"" /&gt;
  &lt;param n=""PageSize"" v=""500"" /&gt;
  &lt;param n=""ShowRowNumbers"" v=""True"" /&gt;
  &lt;param n=""ShowInfoInSheet"" v=""False"" /&gt;
  &lt;param n=""CredKey"" v=""LAST_CURRE'"</definedName>
    <definedName name="_AMO_ContentDefinition_933102340.4" hidden="1">"'NT&amp;#x1;SASApp2&amp;#x1;SC"" /&gt;
  &lt;param n=""ClassName"" v=""SAS.OfficeAddin.DataViewItem"" /&gt;
  &lt;param n=""ServerName"" v=""SASApp2"" /&gt;
  &lt;param n=""DataSource"" v=""&amp;lt;SasDataSource Version=&amp;quot;4.2&amp;quot; Type=&amp;quot;SAS.Servers.Dataset&amp;quot; Svr=&amp;q'"</definedName>
    <definedName name="_AMO_ContentDefinition_933102340.5" hidden="1">"'uot;SASApp2&amp;quot; Lib=&amp;quot;SC&amp;quot; Libname=&amp;quot;SC&amp;quot; FilterDS=&amp;quot;&amp;amp;lt;?xml version=&amp;amp;quot;1.0&amp;amp;quot; encoding=&amp;amp;quot;utf-16&amp;amp;quot;?&amp;amp;gt;&amp;amp;lt;FilterTree&amp;amp;gt;&amp;amp;lt;TreeRoot /&amp;amp;gt;&amp;amp;lt;/FilterTree&amp;amp;gt;&amp;quot; C'"</definedName>
    <definedName name="_AMO_ContentDefinition_933102340.6" hidden="1">"'olSelFlg=&amp;quot;0&amp;quot; DNA=&amp;quot;&amp;amp;lt;DNA&amp;amp;gt;&amp;amp;#xD;&amp;amp;#xA;  &amp;amp;lt;Type&amp;amp;gt;Dataset&amp;amp;lt;/Type&amp;amp;gt;&amp;amp;#xD;&amp;amp;#xA;  &amp;amp;lt;Name&amp;amp;gt;LAST_CURRENT&amp;amp;lt;/Name&amp;amp;gt;&amp;amp;#xD;&amp;amp;#xA;  &amp;amp;lt;Version&amp;amp;gt;1&amp;amp;lt;/Versi'"</definedName>
    <definedName name="_AMO_ContentDefinition_933102340.7" hidden="1">"'on&amp;amp;gt;&amp;amp;#xD;&amp;amp;#xA;  &amp;amp;lt;Assembly&amp;amp;gt;SAS.EG.SDS.Model&amp;amp;lt;/Assembly&amp;amp;gt;&amp;amp;#xD;&amp;amp;#xA;  &amp;amp;lt;Factory&amp;amp;gt;SAS.EG.SDS.Model.Creator&amp;amp;lt;/Factory&amp;amp;gt;&amp;amp;#xD;&amp;amp;#xA;  &amp;amp;lt;ParentName&amp;amp;gt;SC&amp;amp;lt;/ParentNa'"</definedName>
    <definedName name="_AMO_ContentDefinition_933102340.8" hidden="1">"'me&amp;amp;gt;&amp;amp;#xD;&amp;amp;#xA;  &amp;amp;lt;Server&amp;amp;gt;SASApp2&amp;amp;lt;/Server&amp;amp;gt;&amp;amp;#xD;&amp;amp;#xA;  &amp;amp;lt;Library&amp;amp;gt;SC&amp;amp;lt;/Library&amp;amp;gt;&amp;amp;#xD;&amp;amp;#xA;&amp;amp;lt;/DNA&amp;amp;gt;&amp;quot; Name=&amp;quot;LAST_CURRENT&amp;quot; /&amp;gt;"" /&gt;
  &lt;param n=""'"</definedName>
    <definedName name="_AMO_ContentDefinition_933102340.9" hidden="1">"'ExcelTableColumnCount"" v=""11"" /&gt;
  &lt;param n=""ExcelTableRowCount"" v=""36"" /&gt;
  &lt;param n=""DataRowCount"" v=""36"" /&gt;
  &lt;param n=""DataColCount"" v=""10"" /&gt;
  &lt;param n=""ObsColumn"" v=""true"" /&gt;
  &lt;param n=""ExcelFormattingHash"" v=""-739'"</definedName>
    <definedName name="_AMO_ContentLocation_126219709__A1" hidden="1">"'Partitions:2'"</definedName>
    <definedName name="_AMO_ContentLocation_126219709__A1.0" hidden="1">"'&lt;ContentLocation path=""A1"" rsid=""126219709"" tag="""" fid=""0""&gt;
  &lt;param n=""_NumRows"" v=""37"" /&gt;
  &lt;param n=""_NumCols"" v=""14"" /&gt;
  &lt;param n=""SASDataState"" v=""none"" /&gt;
  &lt;param n=""SASDataStart"" v=""1"" /&gt;
  &lt;param n=""SASDataEn'"</definedName>
    <definedName name="_AMO_ContentLocation_126219709__A1.1" hidden="1">"'d"" v=""36"" /&gt;
&lt;/ContentLocation&gt;'"</definedName>
    <definedName name="_AMO_ContentLocation_30291749__A1" hidden="1">"'Partitions:2'"</definedName>
    <definedName name="_AMO_ContentLocation_30291749__A1.0" hidden="1">"'&lt;ContentLocation path=""A1"" rsid=""30291749"" tag="""" fid=""0""&gt;
  &lt;param n=""_NumRows"" v=""3"" /&gt;
  &lt;param n=""_NumCols"" v=""4"" /&gt;
  &lt;param n=""SASDataState"" v=""none"" /&gt;
  &lt;param n=""SASDataStart"" v=""1"" /&gt;
  &lt;param n=""SASDataEnd"" '"</definedName>
    <definedName name="_AMO_ContentLocation_30291749__A1.1" hidden="1">"'v=""2"" /&gt;
&lt;/ContentLocation&gt;'"</definedName>
    <definedName name="_AMO_ContentLocation_375079696__A1" hidden="1">"'Partitions:2'"</definedName>
    <definedName name="_AMO_ContentLocation_375079696__A1.0" hidden="1">"'&lt;ContentLocation path=""A1"" rsid=""375079696"" tag="""" fid=""0""&gt;
  &lt;param n=""_NumRows"" v=""37"" /&gt;
  &lt;param n=""_NumCols"" v=""10"" /&gt;
  &lt;param n=""SASDataState"" v=""none"" /&gt;
  &lt;param n=""SASDataStart"" v=""1"" /&gt;
  &lt;param n=""SASDataEn'"</definedName>
    <definedName name="_AMO_ContentLocation_375079696__A1.1" hidden="1">"'d"" v=""36"" /&gt;
&lt;/ContentLocation&gt;'"</definedName>
    <definedName name="_AMO_ContentLocation_565012070__A1" hidden="1">"'Partitions:2'"</definedName>
    <definedName name="_AMO_ContentLocation_565012070__A1.0" hidden="1">"'&lt;ContentLocation path=""A1"" rsid=""565012070"" tag="""" fid=""0""&gt;
  &lt;param n=""_NumRows"" v=""5"" /&gt;
  &lt;param n=""_NumCols"" v=""3"" /&gt;
  &lt;param n=""SASDataState"" v=""none"" /&gt;
  &lt;param n=""SASDataStart"" v=""1"" /&gt;
  &lt;param n=""SASDataEnd""'"</definedName>
    <definedName name="_AMO_ContentLocation_565012070__A1.1" hidden="1">"' v=""4"" /&gt;
&lt;/ContentLocation&gt;'"</definedName>
    <definedName name="_AMO_ContentLocation_819324585__A1" hidden="1">"'Partitions:2'"</definedName>
    <definedName name="_AMO_ContentLocation_819324585__A1.0" hidden="1">"'&lt;ContentLocation path=""A1"" rsid=""819324585"" tag="""" fid=""0""&gt;
  &lt;param n=""_NumRows"" v=""37"" /&gt;
  &lt;param n=""_NumCols"" v=""14"" /&gt;
  &lt;param n=""SASDataState"" v=""none"" /&gt;
  &lt;param n=""SASDataStart"" v=""1"" /&gt;
  &lt;param n=""SASDataEn'"</definedName>
    <definedName name="_AMO_ContentLocation_819324585__A1.1" hidden="1">"'d"" v=""36"" /&gt;
&lt;/ContentLocation&gt;'"</definedName>
    <definedName name="_AMO_ContentLocation_842001499__A1" hidden="1">"'Partitions:2'"</definedName>
    <definedName name="_AMO_ContentLocation_842001499__A1.0" hidden="1">"'&lt;ContentLocation path=""A1"" rsid=""842001499"" tag="""" fid=""0""&gt;
  &lt;param n=""_NumRows"" v=""37"" /&gt;
  &lt;param n=""_NumCols"" v=""11"" /&gt;
  &lt;param n=""SASDataState"" v=""none"" /&gt;
  &lt;param n=""SASDataStart"" v=""1"" /&gt;
  &lt;param n=""SASDataEn'"</definedName>
    <definedName name="_AMO_ContentLocation_842001499__A1.1" hidden="1">"'d"" v=""36"" /&gt;
&lt;/ContentLocation&gt;'"</definedName>
    <definedName name="_AMO_ContentLocation_854191209__A1" hidden="1">"'Partitions:2'"</definedName>
    <definedName name="_AMO_ContentLocation_854191209__A1.0" hidden="1">"'&lt;ContentLocation path=""A1"" rsid=""854191209"" tag="""" fid=""0""&gt;
  &lt;param n=""_NumRows"" v=""39"" /&gt;
  &lt;param n=""_NumCols"" v=""10"" /&gt;
  &lt;param n=""SASDataState"" v=""none"" /&gt;
  &lt;param n=""SASDataStart"" v=""1"" /&gt;
  &lt;param n=""SASDataEn'"</definedName>
    <definedName name="_AMO_ContentLocation_854191209__A1.1" hidden="1">"'d"" v=""36"" /&gt;
&lt;/ContentLocation&gt;'"</definedName>
    <definedName name="_AMO_ContentLocation_928916161__A1" hidden="1">"'Partitions:2'"</definedName>
    <definedName name="_AMO_ContentLocation_928916161__A1.0" hidden="1">"'&lt;ContentLocation path=""A1"" rsid=""928916161"" tag="""" fid=""0""&gt;
  &lt;param n=""_NumRows"" v=""37"" /&gt;
  &lt;param n=""_NumCols"" v=""16"" /&gt;
  &lt;param n=""SASDataState"" v=""none"" /&gt;
  &lt;param n=""SASDataStart"" v=""1"" /&gt;
  &lt;param n=""SASDataEn'"</definedName>
    <definedName name="_AMO_ContentLocation_928916161__A1.1" hidden="1">"'d"" v=""36"" /&gt;
&lt;/ContentLocation&gt;'"</definedName>
    <definedName name="_AMO_ContentLocation_933102340__A1" hidden="1">"'Partitions:2'"</definedName>
    <definedName name="_AMO_ContentLocation_933102340__A1.0" hidden="1">"'&lt;ContentLocation path=""A1"" rsid=""933102340"" tag="""" fid=""0""&gt;
  &lt;param n=""_NumRows"" v=""38"" /&gt;
  &lt;param n=""_NumCols"" v=""11"" /&gt;
  &lt;param n=""SASDataState"" v=""none"" /&gt;
  &lt;param n=""SASDataStart"" v=""1"" /&gt;
  &lt;param n=""SASDataEn'"</definedName>
    <definedName name="_AMO_ContentLocation_933102340__A1.1" hidden="1">"'d"" v=""36"" /&gt;
&lt;/ContentLocation&gt;'"</definedName>
    <definedName name="_AMO_SingleObject_75055432_ROM_F0.SEC2.Print_1.SEC1.BDY.Data_Set_WORK_LF4" hidden="1">#REF!</definedName>
    <definedName name="_AMO_SingleObject_75055432_ROM_F0.SEC2.Print_1.SEC1.HDR.TXT1" hidden="1">#REF!</definedName>
    <definedName name="_AMO_SingleObject_75055432_ROM_F0.SEC2.Print_2.SEC1.BDY.Data_Set_WORK_LF4" hidden="1">#REF!</definedName>
    <definedName name="_AMO_SingleObject_75055432_ROM_F0.SEC2.Print_2.SEC1.HDR.TXT1" hidden="1">#REF!</definedName>
    <definedName name="_AMO_SingleObject_75055432_ROM_F0.SEC2.Print_3.SEC1.BDY.Data_Set_WORK_LF4" hidden="1">#REF!</definedName>
    <definedName name="_AMO_SingleObject_75055432_ROM_F0.SEC2.Print_3.SEC1.HDR.TXT1" hidden="1">#REF!</definedName>
    <definedName name="_AMO_UniqueIdentifier" hidden="1">"'9aeca861-9d72-493d-b6de-c76fb6a9edbd'"</definedName>
    <definedName name="_AMO_XmlVersion" hidden="1">"'1'"</definedName>
    <definedName name="_ar03" localSheetId="0" hidden="1">{#N/A,#N/A,FALSE,"Sales  total 9712";#N/A,#N/A,FALSE,"Sales  total 9712";#N/A,#N/A,FALSE,"Sales  total 9712";#N/A,#N/A,FALSE,"Sales  total 9712"}</definedName>
    <definedName name="_ar03" hidden="1">{#N/A,#N/A,FALSE,"Sales  total 9712";#N/A,#N/A,FALSE,"Sales  total 9712";#N/A,#N/A,FALSE,"Sales  total 9712";#N/A,#N/A,FALSE,"Sales  total 9712"}</definedName>
    <definedName name="_AR09" localSheetId="0" hidden="1">{#N/A,#N/A,FALSE,"Sales  total 9712";#N/A,#N/A,FALSE,"Sales  total 9712";#N/A,#N/A,FALSE,"Sales  total 9712";#N/A,#N/A,FALSE,"Sales  total 9712"}</definedName>
    <definedName name="_AR09" hidden="1">{#N/A,#N/A,FALSE,"Sales  total 9712";#N/A,#N/A,FALSE,"Sales  total 9712";#N/A,#N/A,FALSE,"Sales  total 9712";#N/A,#N/A,FALSE,"Sales  total 9712"}</definedName>
    <definedName name="_ar1" localSheetId="0" hidden="1">{#N/A,#N/A,FALSE,"Aging Summary";#N/A,#N/A,FALSE,"Ratio Analysis";#N/A,#N/A,FALSE,"Test 120 Day Accts";#N/A,#N/A,FALSE,"Tickmarks"}</definedName>
    <definedName name="_ar1" hidden="1">{#N/A,#N/A,FALSE,"Aging Summary";#N/A,#N/A,FALSE,"Ratio Analysis";#N/A,#N/A,FALSE,"Test 120 Day Accts";#N/A,#N/A,FALSE,"Tickmarks"}</definedName>
    <definedName name="_ar1_1" localSheetId="0" hidden="1">{#N/A,#N/A,FALSE,"Aging Summary";#N/A,#N/A,FALSE,"Ratio Analysis";#N/A,#N/A,FALSE,"Test 120 Day Accts";#N/A,#N/A,FALSE,"Tickmarks"}</definedName>
    <definedName name="_ar1_1" hidden="1">{#N/A,#N/A,FALSE,"Aging Summary";#N/A,#N/A,FALSE,"Ratio Analysis";#N/A,#N/A,FALSE,"Test 120 Day Accts";#N/A,#N/A,FALSE,"Tickmarks"}</definedName>
    <definedName name="_ar1_1_1_1" localSheetId="0" hidden="1">{#N/A,#N/A,FALSE,"Aging Summary";#N/A,#N/A,FALSE,"Ratio Analysis";#N/A,#N/A,FALSE,"Test 120 Day Accts";#N/A,#N/A,FALSE,"Tickmarks"}</definedName>
    <definedName name="_ar1_1_1_1" hidden="1">{#N/A,#N/A,FALSE,"Aging Summary";#N/A,#N/A,FALSE,"Ratio Analysis";#N/A,#N/A,FALSE,"Test 120 Day Accts";#N/A,#N/A,FALSE,"Tickmarks"}</definedName>
    <definedName name="_ar1_1_1_2" localSheetId="0" hidden="1">{#N/A,#N/A,FALSE,"Aging Summary";#N/A,#N/A,FALSE,"Ratio Analysis";#N/A,#N/A,FALSE,"Test 120 Day Accts";#N/A,#N/A,FALSE,"Tickmarks"}</definedName>
    <definedName name="_ar1_1_1_2" hidden="1">{#N/A,#N/A,FALSE,"Aging Summary";#N/A,#N/A,FALSE,"Ratio Analysis";#N/A,#N/A,FALSE,"Test 120 Day Accts";#N/A,#N/A,FALSE,"Tickmarks"}</definedName>
    <definedName name="_ar1_1_1_3" localSheetId="0" hidden="1">{#N/A,#N/A,FALSE,"Aging Summary";#N/A,#N/A,FALSE,"Ratio Analysis";#N/A,#N/A,FALSE,"Test 120 Day Accts";#N/A,#N/A,FALSE,"Tickmarks"}</definedName>
    <definedName name="_ar1_1_1_3" hidden="1">{#N/A,#N/A,FALSE,"Aging Summary";#N/A,#N/A,FALSE,"Ratio Analysis";#N/A,#N/A,FALSE,"Test 120 Day Accts";#N/A,#N/A,FALSE,"Tickmarks"}</definedName>
    <definedName name="_ar1_1_2" localSheetId="0" hidden="1">{#N/A,#N/A,FALSE,"Aging Summary";#N/A,#N/A,FALSE,"Ratio Analysis";#N/A,#N/A,FALSE,"Test 120 Day Accts";#N/A,#N/A,FALSE,"Tickmarks"}</definedName>
    <definedName name="_ar1_1_2" hidden="1">{#N/A,#N/A,FALSE,"Aging Summary";#N/A,#N/A,FALSE,"Ratio Analysis";#N/A,#N/A,FALSE,"Test 120 Day Accts";#N/A,#N/A,FALSE,"Tickmarks"}</definedName>
    <definedName name="_ar1_1_3" localSheetId="0" hidden="1">{#N/A,#N/A,FALSE,"Aging Summary";#N/A,#N/A,FALSE,"Ratio Analysis";#N/A,#N/A,FALSE,"Test 120 Day Accts";#N/A,#N/A,FALSE,"Tickmarks"}</definedName>
    <definedName name="_ar1_1_3" hidden="1">{#N/A,#N/A,FALSE,"Aging Summary";#N/A,#N/A,FALSE,"Ratio Analysis";#N/A,#N/A,FALSE,"Test 120 Day Accts";#N/A,#N/A,FALSE,"Tickmarks"}</definedName>
    <definedName name="_ar1_1_4" localSheetId="0" hidden="1">{#N/A,#N/A,FALSE,"Aging Summary";#N/A,#N/A,FALSE,"Ratio Analysis";#N/A,#N/A,FALSE,"Test 120 Day Accts";#N/A,#N/A,FALSE,"Tickmarks"}</definedName>
    <definedName name="_ar1_1_4" hidden="1">{#N/A,#N/A,FALSE,"Aging Summary";#N/A,#N/A,FALSE,"Ratio Analysis";#N/A,#N/A,FALSE,"Test 120 Day Accts";#N/A,#N/A,FALSE,"Tickmarks"}</definedName>
    <definedName name="_ar1_2" localSheetId="0" hidden="1">{#N/A,#N/A,FALSE,"Aging Summary";#N/A,#N/A,FALSE,"Ratio Analysis";#N/A,#N/A,FALSE,"Test 120 Day Accts";#N/A,#N/A,FALSE,"Tickmarks"}</definedName>
    <definedName name="_ar1_2" hidden="1">{#N/A,#N/A,FALSE,"Aging Summary";#N/A,#N/A,FALSE,"Ratio Analysis";#N/A,#N/A,FALSE,"Test 120 Day Accts";#N/A,#N/A,FALSE,"Tickmarks"}</definedName>
    <definedName name="_ar1_3" localSheetId="0" hidden="1">{#N/A,#N/A,FALSE,"Aging Summary";#N/A,#N/A,FALSE,"Ratio Analysis";#N/A,#N/A,FALSE,"Test 120 Day Accts";#N/A,#N/A,FALSE,"Tickmarks"}</definedName>
    <definedName name="_ar1_3" hidden="1">{#N/A,#N/A,FALSE,"Aging Summary";#N/A,#N/A,FALSE,"Ratio Analysis";#N/A,#N/A,FALSE,"Test 120 Day Accts";#N/A,#N/A,FALSE,"Tickmarks"}</definedName>
    <definedName name="_ar1_4" localSheetId="0" hidden="1">{#N/A,#N/A,FALSE,"Aging Summary";#N/A,#N/A,FALSE,"Ratio Analysis";#N/A,#N/A,FALSE,"Test 120 Day Accts";#N/A,#N/A,FALSE,"Tickmarks"}</definedName>
    <definedName name="_ar1_4" hidden="1">{#N/A,#N/A,FALSE,"Aging Summary";#N/A,#N/A,FALSE,"Ratio Analysis";#N/A,#N/A,FALSE,"Test 120 Day Accts";#N/A,#N/A,FALSE,"Tickmarks"}</definedName>
    <definedName name="_ar10" localSheetId="0" hidden="1">{#N/A,#N/A,FALSE,"Sales  total 9712";#N/A,#N/A,FALSE,"Sales  total 9712";#N/A,#N/A,FALSE,"Sales  total 9712";#N/A,#N/A,FALSE,"Sales  total 9712"}</definedName>
    <definedName name="_ar10" hidden="1">{#N/A,#N/A,FALSE,"Sales  total 9712";#N/A,#N/A,FALSE,"Sales  total 9712";#N/A,#N/A,FALSE,"Sales  total 9712";#N/A,#N/A,FALSE,"Sales  total 9712"}</definedName>
    <definedName name="_AR12" localSheetId="0" hidden="1">{#N/A,#N/A,FALSE,"Sales  total 9712";#N/A,#N/A,FALSE,"Sales  total 9712";#N/A,#N/A,FALSE,"Sales  total 9712";#N/A,#N/A,FALSE,"Sales  total 9712"}</definedName>
    <definedName name="_AR12" hidden="1">{#N/A,#N/A,FALSE,"Sales  total 9712";#N/A,#N/A,FALSE,"Sales  total 9712";#N/A,#N/A,FALSE,"Sales  total 9712";#N/A,#N/A,FALSE,"Sales  total 9712"}</definedName>
    <definedName name="_AR13" localSheetId="0" hidden="1">{#N/A,#N/A,FALSE,"Sales  total 9712";#N/A,#N/A,FALSE,"Sales  total 9712";#N/A,#N/A,FALSE,"Sales  total 9712";#N/A,#N/A,FALSE,"Sales  total 9712"}</definedName>
    <definedName name="_AR13" hidden="1">{#N/A,#N/A,FALSE,"Sales  total 9712";#N/A,#N/A,FALSE,"Sales  total 9712";#N/A,#N/A,FALSE,"Sales  total 9712";#N/A,#N/A,FALSE,"Sales  total 9712"}</definedName>
    <definedName name="_ar4" localSheetId="0" hidden="1">{#N/A,#N/A,FALSE,"Aging Summary";#N/A,#N/A,FALSE,"Ratio Analysis";#N/A,#N/A,FALSE,"Test 120 Day Accts";#N/A,#N/A,FALSE,"Tickmarks"}</definedName>
    <definedName name="_ar4" hidden="1">{#N/A,#N/A,FALSE,"Aging Summary";#N/A,#N/A,FALSE,"Ratio Analysis";#N/A,#N/A,FALSE,"Test 120 Day Accts";#N/A,#N/A,FALSE,"Tickmarks"}</definedName>
    <definedName name="_ar4_1" localSheetId="0" hidden="1">{#N/A,#N/A,FALSE,"Aging Summary";#N/A,#N/A,FALSE,"Ratio Analysis";#N/A,#N/A,FALSE,"Test 120 Day Accts";#N/A,#N/A,FALSE,"Tickmarks"}</definedName>
    <definedName name="_ar4_1" hidden="1">{#N/A,#N/A,FALSE,"Aging Summary";#N/A,#N/A,FALSE,"Ratio Analysis";#N/A,#N/A,FALSE,"Test 120 Day Accts";#N/A,#N/A,FALSE,"Tickmarks"}</definedName>
    <definedName name="_ar4_1_1_1" localSheetId="0" hidden="1">{#N/A,#N/A,FALSE,"Aging Summary";#N/A,#N/A,FALSE,"Ratio Analysis";#N/A,#N/A,FALSE,"Test 120 Day Accts";#N/A,#N/A,FALSE,"Tickmarks"}</definedName>
    <definedName name="_ar4_1_1_1" hidden="1">{#N/A,#N/A,FALSE,"Aging Summary";#N/A,#N/A,FALSE,"Ratio Analysis";#N/A,#N/A,FALSE,"Test 120 Day Accts";#N/A,#N/A,FALSE,"Tickmarks"}</definedName>
    <definedName name="_ar4_1_1_2" localSheetId="0" hidden="1">{#N/A,#N/A,FALSE,"Aging Summary";#N/A,#N/A,FALSE,"Ratio Analysis";#N/A,#N/A,FALSE,"Test 120 Day Accts";#N/A,#N/A,FALSE,"Tickmarks"}</definedName>
    <definedName name="_ar4_1_1_2" hidden="1">{#N/A,#N/A,FALSE,"Aging Summary";#N/A,#N/A,FALSE,"Ratio Analysis";#N/A,#N/A,FALSE,"Test 120 Day Accts";#N/A,#N/A,FALSE,"Tickmarks"}</definedName>
    <definedName name="_ar4_1_1_3" localSheetId="0" hidden="1">{#N/A,#N/A,FALSE,"Aging Summary";#N/A,#N/A,FALSE,"Ratio Analysis";#N/A,#N/A,FALSE,"Test 120 Day Accts";#N/A,#N/A,FALSE,"Tickmarks"}</definedName>
    <definedName name="_ar4_1_1_3" hidden="1">{#N/A,#N/A,FALSE,"Aging Summary";#N/A,#N/A,FALSE,"Ratio Analysis";#N/A,#N/A,FALSE,"Test 120 Day Accts";#N/A,#N/A,FALSE,"Tickmarks"}</definedName>
    <definedName name="_ar4_1_2" localSheetId="0" hidden="1">{#N/A,#N/A,FALSE,"Aging Summary";#N/A,#N/A,FALSE,"Ratio Analysis";#N/A,#N/A,FALSE,"Test 120 Day Accts";#N/A,#N/A,FALSE,"Tickmarks"}</definedName>
    <definedName name="_ar4_1_2" hidden="1">{#N/A,#N/A,FALSE,"Aging Summary";#N/A,#N/A,FALSE,"Ratio Analysis";#N/A,#N/A,FALSE,"Test 120 Day Accts";#N/A,#N/A,FALSE,"Tickmarks"}</definedName>
    <definedName name="_ar4_1_3" localSheetId="0" hidden="1">{#N/A,#N/A,FALSE,"Aging Summary";#N/A,#N/A,FALSE,"Ratio Analysis";#N/A,#N/A,FALSE,"Test 120 Day Accts";#N/A,#N/A,FALSE,"Tickmarks"}</definedName>
    <definedName name="_ar4_1_3" hidden="1">{#N/A,#N/A,FALSE,"Aging Summary";#N/A,#N/A,FALSE,"Ratio Analysis";#N/A,#N/A,FALSE,"Test 120 Day Accts";#N/A,#N/A,FALSE,"Tickmarks"}</definedName>
    <definedName name="_ar4_1_4" localSheetId="0" hidden="1">{#N/A,#N/A,FALSE,"Aging Summary";#N/A,#N/A,FALSE,"Ratio Analysis";#N/A,#N/A,FALSE,"Test 120 Day Accts";#N/A,#N/A,FALSE,"Tickmarks"}</definedName>
    <definedName name="_ar4_1_4" hidden="1">{#N/A,#N/A,FALSE,"Aging Summary";#N/A,#N/A,FALSE,"Ratio Analysis";#N/A,#N/A,FALSE,"Test 120 Day Accts";#N/A,#N/A,FALSE,"Tickmarks"}</definedName>
    <definedName name="_ar4_2" localSheetId="0" hidden="1">{#N/A,#N/A,FALSE,"Aging Summary";#N/A,#N/A,FALSE,"Ratio Analysis";#N/A,#N/A,FALSE,"Test 120 Day Accts";#N/A,#N/A,FALSE,"Tickmarks"}</definedName>
    <definedName name="_ar4_2" hidden="1">{#N/A,#N/A,FALSE,"Aging Summary";#N/A,#N/A,FALSE,"Ratio Analysis";#N/A,#N/A,FALSE,"Test 120 Day Accts";#N/A,#N/A,FALSE,"Tickmarks"}</definedName>
    <definedName name="_ar4_3" localSheetId="0" hidden="1">{#N/A,#N/A,FALSE,"Aging Summary";#N/A,#N/A,FALSE,"Ratio Analysis";#N/A,#N/A,FALSE,"Test 120 Day Accts";#N/A,#N/A,FALSE,"Tickmarks"}</definedName>
    <definedName name="_ar4_3" hidden="1">{#N/A,#N/A,FALSE,"Aging Summary";#N/A,#N/A,FALSE,"Ratio Analysis";#N/A,#N/A,FALSE,"Test 120 Day Accts";#N/A,#N/A,FALSE,"Tickmarks"}</definedName>
    <definedName name="_ar4_4" localSheetId="0" hidden="1">{#N/A,#N/A,FALSE,"Aging Summary";#N/A,#N/A,FALSE,"Ratio Analysis";#N/A,#N/A,FALSE,"Test 120 Day Accts";#N/A,#N/A,FALSE,"Tickmarks"}</definedName>
    <definedName name="_ar4_4" hidden="1">{#N/A,#N/A,FALSE,"Aging Summary";#N/A,#N/A,FALSE,"Ratio Analysis";#N/A,#N/A,FALSE,"Test 120 Day Accts";#N/A,#N/A,FALSE,"Tickmarks"}</definedName>
    <definedName name="_as1" localSheetId="0" hidden="1">{#N/A,#N/A,FALSE,"TAX COMPUTATION";#N/A,#N/A,FALSE,"TAX SCHEDULE";#N/A,#N/A,FALSE,"ADDITIONS";#N/A,#N/A,FALSE,"W &amp; T"}</definedName>
    <definedName name="_as1" hidden="1">{#N/A,#N/A,FALSE,"TAX COMPUTATION";#N/A,#N/A,FALSE,"TAX SCHEDULE";#N/A,#N/A,FALSE,"ADDITIONS";#N/A,#N/A,FALSE,"W &amp; T"}</definedName>
    <definedName name="_as2" localSheetId="0" hidden="1">{#N/A,#N/A,FALSE,"TAX COMPUTATION";#N/A,#N/A,FALSE,"TAX SCHEDULE";#N/A,#N/A,FALSE,"ADDITIONS";#N/A,#N/A,FALSE,"W &amp; T"}</definedName>
    <definedName name="_as2" hidden="1">{#N/A,#N/A,FALSE,"TAX COMPUTATION";#N/A,#N/A,FALSE,"TAX SCHEDULE";#N/A,#N/A,FALSE,"ADDITIONS";#N/A,#N/A,FALSE,"W &amp; T"}</definedName>
    <definedName name="_AS3" localSheetId="0" hidden="1">{#N/A,#N/A,FALSE,"Aging Summary";#N/A,#N/A,FALSE,"Ratio Analysis";#N/A,#N/A,FALSE,"Test 120 Day Accts";#N/A,#N/A,FALSE,"Tickmarks"}</definedName>
    <definedName name="_AS3" hidden="1">{#N/A,#N/A,FALSE,"Aging Summary";#N/A,#N/A,FALSE,"Ratio Analysis";#N/A,#N/A,FALSE,"Test 120 Day Accts";#N/A,#N/A,FALSE,"Tickmarks"}</definedName>
    <definedName name="_AS3_1" localSheetId="0" hidden="1">{#N/A,#N/A,FALSE,"Aging Summary";#N/A,#N/A,FALSE,"Ratio Analysis";#N/A,#N/A,FALSE,"Test 120 Day Accts";#N/A,#N/A,FALSE,"Tickmarks"}</definedName>
    <definedName name="_AS3_1" hidden="1">{#N/A,#N/A,FALSE,"Aging Summary";#N/A,#N/A,FALSE,"Ratio Analysis";#N/A,#N/A,FALSE,"Test 120 Day Accts";#N/A,#N/A,FALSE,"Tickmarks"}</definedName>
    <definedName name="_AS3_1_1_1" localSheetId="0" hidden="1">{#N/A,#N/A,FALSE,"Aging Summary";#N/A,#N/A,FALSE,"Ratio Analysis";#N/A,#N/A,FALSE,"Test 120 Day Accts";#N/A,#N/A,FALSE,"Tickmarks"}</definedName>
    <definedName name="_AS3_1_1_1" hidden="1">{#N/A,#N/A,FALSE,"Aging Summary";#N/A,#N/A,FALSE,"Ratio Analysis";#N/A,#N/A,FALSE,"Test 120 Day Accts";#N/A,#N/A,FALSE,"Tickmarks"}</definedName>
    <definedName name="_AS3_1_1_2" localSheetId="0" hidden="1">{#N/A,#N/A,FALSE,"Aging Summary";#N/A,#N/A,FALSE,"Ratio Analysis";#N/A,#N/A,FALSE,"Test 120 Day Accts";#N/A,#N/A,FALSE,"Tickmarks"}</definedName>
    <definedName name="_AS3_1_1_2" hidden="1">{#N/A,#N/A,FALSE,"Aging Summary";#N/A,#N/A,FALSE,"Ratio Analysis";#N/A,#N/A,FALSE,"Test 120 Day Accts";#N/A,#N/A,FALSE,"Tickmarks"}</definedName>
    <definedName name="_AS3_1_1_3" localSheetId="0" hidden="1">{#N/A,#N/A,FALSE,"Aging Summary";#N/A,#N/A,FALSE,"Ratio Analysis";#N/A,#N/A,FALSE,"Test 120 Day Accts";#N/A,#N/A,FALSE,"Tickmarks"}</definedName>
    <definedName name="_AS3_1_1_3" hidden="1">{#N/A,#N/A,FALSE,"Aging Summary";#N/A,#N/A,FALSE,"Ratio Analysis";#N/A,#N/A,FALSE,"Test 120 Day Accts";#N/A,#N/A,FALSE,"Tickmarks"}</definedName>
    <definedName name="_AS3_1_2" localSheetId="0" hidden="1">{#N/A,#N/A,FALSE,"Aging Summary";#N/A,#N/A,FALSE,"Ratio Analysis";#N/A,#N/A,FALSE,"Test 120 Day Accts";#N/A,#N/A,FALSE,"Tickmarks"}</definedName>
    <definedName name="_AS3_1_2" hidden="1">{#N/A,#N/A,FALSE,"Aging Summary";#N/A,#N/A,FALSE,"Ratio Analysis";#N/A,#N/A,FALSE,"Test 120 Day Accts";#N/A,#N/A,FALSE,"Tickmarks"}</definedName>
    <definedName name="_AS3_1_3" localSheetId="0" hidden="1">{#N/A,#N/A,FALSE,"Aging Summary";#N/A,#N/A,FALSE,"Ratio Analysis";#N/A,#N/A,FALSE,"Test 120 Day Accts";#N/A,#N/A,FALSE,"Tickmarks"}</definedName>
    <definedName name="_AS3_1_3" hidden="1">{#N/A,#N/A,FALSE,"Aging Summary";#N/A,#N/A,FALSE,"Ratio Analysis";#N/A,#N/A,FALSE,"Test 120 Day Accts";#N/A,#N/A,FALSE,"Tickmarks"}</definedName>
    <definedName name="_AS3_1_4" localSheetId="0" hidden="1">{#N/A,#N/A,FALSE,"Aging Summary";#N/A,#N/A,FALSE,"Ratio Analysis";#N/A,#N/A,FALSE,"Test 120 Day Accts";#N/A,#N/A,FALSE,"Tickmarks"}</definedName>
    <definedName name="_AS3_1_4" hidden="1">{#N/A,#N/A,FALSE,"Aging Summary";#N/A,#N/A,FALSE,"Ratio Analysis";#N/A,#N/A,FALSE,"Test 120 Day Accts";#N/A,#N/A,FALSE,"Tickmarks"}</definedName>
    <definedName name="_AS3_2" localSheetId="0" hidden="1">{#N/A,#N/A,FALSE,"Aging Summary";#N/A,#N/A,FALSE,"Ratio Analysis";#N/A,#N/A,FALSE,"Test 120 Day Accts";#N/A,#N/A,FALSE,"Tickmarks"}</definedName>
    <definedName name="_AS3_2" hidden="1">{#N/A,#N/A,FALSE,"Aging Summary";#N/A,#N/A,FALSE,"Ratio Analysis";#N/A,#N/A,FALSE,"Test 120 Day Accts";#N/A,#N/A,FALSE,"Tickmarks"}</definedName>
    <definedName name="_AS3_3" localSheetId="0" hidden="1">{#N/A,#N/A,FALSE,"Aging Summary";#N/A,#N/A,FALSE,"Ratio Analysis";#N/A,#N/A,FALSE,"Test 120 Day Accts";#N/A,#N/A,FALSE,"Tickmarks"}</definedName>
    <definedName name="_AS3_3" hidden="1">{#N/A,#N/A,FALSE,"Aging Summary";#N/A,#N/A,FALSE,"Ratio Analysis";#N/A,#N/A,FALSE,"Test 120 Day Accts";#N/A,#N/A,FALSE,"Tickmarks"}</definedName>
    <definedName name="_AS3_4" localSheetId="0" hidden="1">{#N/A,#N/A,FALSE,"Aging Summary";#N/A,#N/A,FALSE,"Ratio Analysis";#N/A,#N/A,FALSE,"Test 120 Day Accts";#N/A,#N/A,FALSE,"Tickmarks"}</definedName>
    <definedName name="_AS3_4" hidden="1">{#N/A,#N/A,FALSE,"Aging Summary";#N/A,#N/A,FALSE,"Ratio Analysis";#N/A,#N/A,FALSE,"Test 120 Day Accts";#N/A,#N/A,FALSE,"Tickmarks"}</definedName>
    <definedName name="_AS4" localSheetId="0" hidden="1">{#N/A,#N/A,FALSE,"Aging Summary";#N/A,#N/A,FALSE,"Ratio Analysis";#N/A,#N/A,FALSE,"Test 120 Day Accts";#N/A,#N/A,FALSE,"Tickmarks"}</definedName>
    <definedName name="_AS4" hidden="1">{#N/A,#N/A,FALSE,"Aging Summary";#N/A,#N/A,FALSE,"Ratio Analysis";#N/A,#N/A,FALSE,"Test 120 Day Accts";#N/A,#N/A,FALSE,"Tickmarks"}</definedName>
    <definedName name="_AS4_1" localSheetId="0" hidden="1">{#N/A,#N/A,FALSE,"Aging Summary";#N/A,#N/A,FALSE,"Ratio Analysis";#N/A,#N/A,FALSE,"Test 120 Day Accts";#N/A,#N/A,FALSE,"Tickmarks"}</definedName>
    <definedName name="_AS4_1" hidden="1">{#N/A,#N/A,FALSE,"Aging Summary";#N/A,#N/A,FALSE,"Ratio Analysis";#N/A,#N/A,FALSE,"Test 120 Day Accts";#N/A,#N/A,FALSE,"Tickmarks"}</definedName>
    <definedName name="_AS4_1_1_1" localSheetId="0" hidden="1">{#N/A,#N/A,FALSE,"Aging Summary";#N/A,#N/A,FALSE,"Ratio Analysis";#N/A,#N/A,FALSE,"Test 120 Day Accts";#N/A,#N/A,FALSE,"Tickmarks"}</definedName>
    <definedName name="_AS4_1_1_1" hidden="1">{#N/A,#N/A,FALSE,"Aging Summary";#N/A,#N/A,FALSE,"Ratio Analysis";#N/A,#N/A,FALSE,"Test 120 Day Accts";#N/A,#N/A,FALSE,"Tickmarks"}</definedName>
    <definedName name="_AS4_1_1_2" localSheetId="0" hidden="1">{#N/A,#N/A,FALSE,"Aging Summary";#N/A,#N/A,FALSE,"Ratio Analysis";#N/A,#N/A,FALSE,"Test 120 Day Accts";#N/A,#N/A,FALSE,"Tickmarks"}</definedName>
    <definedName name="_AS4_1_1_2" hidden="1">{#N/A,#N/A,FALSE,"Aging Summary";#N/A,#N/A,FALSE,"Ratio Analysis";#N/A,#N/A,FALSE,"Test 120 Day Accts";#N/A,#N/A,FALSE,"Tickmarks"}</definedName>
    <definedName name="_AS4_1_1_3" localSheetId="0" hidden="1">{#N/A,#N/A,FALSE,"Aging Summary";#N/A,#N/A,FALSE,"Ratio Analysis";#N/A,#N/A,FALSE,"Test 120 Day Accts";#N/A,#N/A,FALSE,"Tickmarks"}</definedName>
    <definedName name="_AS4_1_1_3" hidden="1">{#N/A,#N/A,FALSE,"Aging Summary";#N/A,#N/A,FALSE,"Ratio Analysis";#N/A,#N/A,FALSE,"Test 120 Day Accts";#N/A,#N/A,FALSE,"Tickmarks"}</definedName>
    <definedName name="_AS4_1_2" localSheetId="0" hidden="1">{#N/A,#N/A,FALSE,"Aging Summary";#N/A,#N/A,FALSE,"Ratio Analysis";#N/A,#N/A,FALSE,"Test 120 Day Accts";#N/A,#N/A,FALSE,"Tickmarks"}</definedName>
    <definedName name="_AS4_1_2" hidden="1">{#N/A,#N/A,FALSE,"Aging Summary";#N/A,#N/A,FALSE,"Ratio Analysis";#N/A,#N/A,FALSE,"Test 120 Day Accts";#N/A,#N/A,FALSE,"Tickmarks"}</definedName>
    <definedName name="_AS4_1_3" localSheetId="0" hidden="1">{#N/A,#N/A,FALSE,"Aging Summary";#N/A,#N/A,FALSE,"Ratio Analysis";#N/A,#N/A,FALSE,"Test 120 Day Accts";#N/A,#N/A,FALSE,"Tickmarks"}</definedName>
    <definedName name="_AS4_1_3" hidden="1">{#N/A,#N/A,FALSE,"Aging Summary";#N/A,#N/A,FALSE,"Ratio Analysis";#N/A,#N/A,FALSE,"Test 120 Day Accts";#N/A,#N/A,FALSE,"Tickmarks"}</definedName>
    <definedName name="_AS4_1_4" localSheetId="0" hidden="1">{#N/A,#N/A,FALSE,"Aging Summary";#N/A,#N/A,FALSE,"Ratio Analysis";#N/A,#N/A,FALSE,"Test 120 Day Accts";#N/A,#N/A,FALSE,"Tickmarks"}</definedName>
    <definedName name="_AS4_1_4" hidden="1">{#N/A,#N/A,FALSE,"Aging Summary";#N/A,#N/A,FALSE,"Ratio Analysis";#N/A,#N/A,FALSE,"Test 120 Day Accts";#N/A,#N/A,FALSE,"Tickmarks"}</definedName>
    <definedName name="_AS4_2" localSheetId="0" hidden="1">{#N/A,#N/A,FALSE,"Aging Summary";#N/A,#N/A,FALSE,"Ratio Analysis";#N/A,#N/A,FALSE,"Test 120 Day Accts";#N/A,#N/A,FALSE,"Tickmarks"}</definedName>
    <definedName name="_AS4_2" hidden="1">{#N/A,#N/A,FALSE,"Aging Summary";#N/A,#N/A,FALSE,"Ratio Analysis";#N/A,#N/A,FALSE,"Test 120 Day Accts";#N/A,#N/A,FALSE,"Tickmarks"}</definedName>
    <definedName name="_AS4_3" localSheetId="0" hidden="1">{#N/A,#N/A,FALSE,"Aging Summary";#N/A,#N/A,FALSE,"Ratio Analysis";#N/A,#N/A,FALSE,"Test 120 Day Accts";#N/A,#N/A,FALSE,"Tickmarks"}</definedName>
    <definedName name="_AS4_3" hidden="1">{#N/A,#N/A,FALSE,"Aging Summary";#N/A,#N/A,FALSE,"Ratio Analysis";#N/A,#N/A,FALSE,"Test 120 Day Accts";#N/A,#N/A,FALSE,"Tickmarks"}</definedName>
    <definedName name="_AS4_4" localSheetId="0" hidden="1">{#N/A,#N/A,FALSE,"Aging Summary";#N/A,#N/A,FALSE,"Ratio Analysis";#N/A,#N/A,FALSE,"Test 120 Day Accts";#N/A,#N/A,FALSE,"Tickmarks"}</definedName>
    <definedName name="_AS4_4" hidden="1">{#N/A,#N/A,FALSE,"Aging Summary";#N/A,#N/A,FALSE,"Ratio Analysis";#N/A,#N/A,FALSE,"Test 120 Day Accts";#N/A,#N/A,FALSE,"Tickmarks"}</definedName>
    <definedName name="_asd1" localSheetId="0" hidden="1">{#N/A,#N/A,FALSE,"TAX COMPUTATION";#N/A,#N/A,FALSE,"TAX SCHEDULE";#N/A,#N/A,FALSE,"ADDITIONS";#N/A,#N/A,FALSE,"W &amp; T"}</definedName>
    <definedName name="_asd1" hidden="1">{#N/A,#N/A,FALSE,"TAX COMPUTATION";#N/A,#N/A,FALSE,"TAX SCHEDULE";#N/A,#N/A,FALSE,"ADDITIONS";#N/A,#N/A,FALSE,"W &amp; T"}</definedName>
    <definedName name="_asd2" localSheetId="0" hidden="1">{#N/A,#N/A,FALSE,"TAX COMPUTATION";#N/A,#N/A,FALSE,"TAX SCHEDULE";#N/A,#N/A,FALSE,"ADDITIONS";#N/A,#N/A,FALSE,"W &amp; T"}</definedName>
    <definedName name="_asd2" hidden="1">{#N/A,#N/A,FALSE,"TAX COMPUTATION";#N/A,#N/A,FALSE,"TAX SCHEDULE";#N/A,#N/A,FALSE,"ADDITIONS";#N/A,#N/A,FALSE,"W &amp; T"}</definedName>
    <definedName name="_ase1" localSheetId="0" hidden="1">{#N/A,#N/A,FALSE,"Aging Summary";#N/A,#N/A,FALSE,"Ratio Analysis";#N/A,#N/A,FALSE,"Test 120 Day Accts";#N/A,#N/A,FALSE,"Tickmarks"}</definedName>
    <definedName name="_ase1" hidden="1">{#N/A,#N/A,FALSE,"Aging Summary";#N/A,#N/A,FALSE,"Ratio Analysis";#N/A,#N/A,FALSE,"Test 120 Day Accts";#N/A,#N/A,FALSE,"Tickmarks"}</definedName>
    <definedName name="_ase1_1" localSheetId="0" hidden="1">{#N/A,#N/A,FALSE,"Aging Summary";#N/A,#N/A,FALSE,"Ratio Analysis";#N/A,#N/A,FALSE,"Test 120 Day Accts";#N/A,#N/A,FALSE,"Tickmarks"}</definedName>
    <definedName name="_ase1_1" hidden="1">{#N/A,#N/A,FALSE,"Aging Summary";#N/A,#N/A,FALSE,"Ratio Analysis";#N/A,#N/A,FALSE,"Test 120 Day Accts";#N/A,#N/A,FALSE,"Tickmarks"}</definedName>
    <definedName name="_ase1_1_1_1" localSheetId="0" hidden="1">{#N/A,#N/A,FALSE,"Aging Summary";#N/A,#N/A,FALSE,"Ratio Analysis";#N/A,#N/A,FALSE,"Test 120 Day Accts";#N/A,#N/A,FALSE,"Tickmarks"}</definedName>
    <definedName name="_ase1_1_1_1" hidden="1">{#N/A,#N/A,FALSE,"Aging Summary";#N/A,#N/A,FALSE,"Ratio Analysis";#N/A,#N/A,FALSE,"Test 120 Day Accts";#N/A,#N/A,FALSE,"Tickmarks"}</definedName>
    <definedName name="_ase1_1_1_2" localSheetId="0" hidden="1">{#N/A,#N/A,FALSE,"Aging Summary";#N/A,#N/A,FALSE,"Ratio Analysis";#N/A,#N/A,FALSE,"Test 120 Day Accts";#N/A,#N/A,FALSE,"Tickmarks"}</definedName>
    <definedName name="_ase1_1_1_2" hidden="1">{#N/A,#N/A,FALSE,"Aging Summary";#N/A,#N/A,FALSE,"Ratio Analysis";#N/A,#N/A,FALSE,"Test 120 Day Accts";#N/A,#N/A,FALSE,"Tickmarks"}</definedName>
    <definedName name="_ase1_1_1_3" localSheetId="0" hidden="1">{#N/A,#N/A,FALSE,"Aging Summary";#N/A,#N/A,FALSE,"Ratio Analysis";#N/A,#N/A,FALSE,"Test 120 Day Accts";#N/A,#N/A,FALSE,"Tickmarks"}</definedName>
    <definedName name="_ase1_1_1_3" hidden="1">{#N/A,#N/A,FALSE,"Aging Summary";#N/A,#N/A,FALSE,"Ratio Analysis";#N/A,#N/A,FALSE,"Test 120 Day Accts";#N/A,#N/A,FALSE,"Tickmarks"}</definedName>
    <definedName name="_ase1_1_2" localSheetId="0" hidden="1">{#N/A,#N/A,FALSE,"Aging Summary";#N/A,#N/A,FALSE,"Ratio Analysis";#N/A,#N/A,FALSE,"Test 120 Day Accts";#N/A,#N/A,FALSE,"Tickmarks"}</definedName>
    <definedName name="_ase1_1_2" hidden="1">{#N/A,#N/A,FALSE,"Aging Summary";#N/A,#N/A,FALSE,"Ratio Analysis";#N/A,#N/A,FALSE,"Test 120 Day Accts";#N/A,#N/A,FALSE,"Tickmarks"}</definedName>
    <definedName name="_ase1_1_3" localSheetId="0" hidden="1">{#N/A,#N/A,FALSE,"Aging Summary";#N/A,#N/A,FALSE,"Ratio Analysis";#N/A,#N/A,FALSE,"Test 120 Day Accts";#N/A,#N/A,FALSE,"Tickmarks"}</definedName>
    <definedName name="_ase1_1_3" hidden="1">{#N/A,#N/A,FALSE,"Aging Summary";#N/A,#N/A,FALSE,"Ratio Analysis";#N/A,#N/A,FALSE,"Test 120 Day Accts";#N/A,#N/A,FALSE,"Tickmarks"}</definedName>
    <definedName name="_ase1_1_4" localSheetId="0" hidden="1">{#N/A,#N/A,FALSE,"Aging Summary";#N/A,#N/A,FALSE,"Ratio Analysis";#N/A,#N/A,FALSE,"Test 120 Day Accts";#N/A,#N/A,FALSE,"Tickmarks"}</definedName>
    <definedName name="_ase1_1_4" hidden="1">{#N/A,#N/A,FALSE,"Aging Summary";#N/A,#N/A,FALSE,"Ratio Analysis";#N/A,#N/A,FALSE,"Test 120 Day Accts";#N/A,#N/A,FALSE,"Tickmarks"}</definedName>
    <definedName name="_ase1_2" localSheetId="0" hidden="1">{#N/A,#N/A,FALSE,"Aging Summary";#N/A,#N/A,FALSE,"Ratio Analysis";#N/A,#N/A,FALSE,"Test 120 Day Accts";#N/A,#N/A,FALSE,"Tickmarks"}</definedName>
    <definedName name="_ase1_2" hidden="1">{#N/A,#N/A,FALSE,"Aging Summary";#N/A,#N/A,FALSE,"Ratio Analysis";#N/A,#N/A,FALSE,"Test 120 Day Accts";#N/A,#N/A,FALSE,"Tickmarks"}</definedName>
    <definedName name="_ase1_3" localSheetId="0" hidden="1">{#N/A,#N/A,FALSE,"Aging Summary";#N/A,#N/A,FALSE,"Ratio Analysis";#N/A,#N/A,FALSE,"Test 120 Day Accts";#N/A,#N/A,FALSE,"Tickmarks"}</definedName>
    <definedName name="_ase1_3" hidden="1">{#N/A,#N/A,FALSE,"Aging Summary";#N/A,#N/A,FALSE,"Ratio Analysis";#N/A,#N/A,FALSE,"Test 120 Day Accts";#N/A,#N/A,FALSE,"Tickmarks"}</definedName>
    <definedName name="_ase1_4" localSheetId="0" hidden="1">{#N/A,#N/A,FALSE,"Aging Summary";#N/A,#N/A,FALSE,"Ratio Analysis";#N/A,#N/A,FALSE,"Test 120 Day Accts";#N/A,#N/A,FALSE,"Tickmarks"}</definedName>
    <definedName name="_ase1_4" hidden="1">{#N/A,#N/A,FALSE,"Aging Summary";#N/A,#N/A,FALSE,"Ratio Analysis";#N/A,#N/A,FALSE,"Test 120 Day Accts";#N/A,#N/A,FALSE,"Tickmarks"}</definedName>
    <definedName name="_ase4" localSheetId="0" hidden="1">{#N/A,#N/A,FALSE,"Aging Summary";#N/A,#N/A,FALSE,"Ratio Analysis";#N/A,#N/A,FALSE,"Test 120 Day Accts";#N/A,#N/A,FALSE,"Tickmarks"}</definedName>
    <definedName name="_ase4" hidden="1">{#N/A,#N/A,FALSE,"Aging Summary";#N/A,#N/A,FALSE,"Ratio Analysis";#N/A,#N/A,FALSE,"Test 120 Day Accts";#N/A,#N/A,FALSE,"Tickmarks"}</definedName>
    <definedName name="_ase4_1" localSheetId="0" hidden="1">{#N/A,#N/A,FALSE,"Aging Summary";#N/A,#N/A,FALSE,"Ratio Analysis";#N/A,#N/A,FALSE,"Test 120 Day Accts";#N/A,#N/A,FALSE,"Tickmarks"}</definedName>
    <definedName name="_ase4_1" hidden="1">{#N/A,#N/A,FALSE,"Aging Summary";#N/A,#N/A,FALSE,"Ratio Analysis";#N/A,#N/A,FALSE,"Test 120 Day Accts";#N/A,#N/A,FALSE,"Tickmarks"}</definedName>
    <definedName name="_ase4_1_1_1" localSheetId="0" hidden="1">{#N/A,#N/A,FALSE,"Aging Summary";#N/A,#N/A,FALSE,"Ratio Analysis";#N/A,#N/A,FALSE,"Test 120 Day Accts";#N/A,#N/A,FALSE,"Tickmarks"}</definedName>
    <definedName name="_ase4_1_1_1" hidden="1">{#N/A,#N/A,FALSE,"Aging Summary";#N/A,#N/A,FALSE,"Ratio Analysis";#N/A,#N/A,FALSE,"Test 120 Day Accts";#N/A,#N/A,FALSE,"Tickmarks"}</definedName>
    <definedName name="_ase4_1_1_2" localSheetId="0" hidden="1">{#N/A,#N/A,FALSE,"Aging Summary";#N/A,#N/A,FALSE,"Ratio Analysis";#N/A,#N/A,FALSE,"Test 120 Day Accts";#N/A,#N/A,FALSE,"Tickmarks"}</definedName>
    <definedName name="_ase4_1_1_2" hidden="1">{#N/A,#N/A,FALSE,"Aging Summary";#N/A,#N/A,FALSE,"Ratio Analysis";#N/A,#N/A,FALSE,"Test 120 Day Accts";#N/A,#N/A,FALSE,"Tickmarks"}</definedName>
    <definedName name="_ase4_1_1_3" localSheetId="0" hidden="1">{#N/A,#N/A,FALSE,"Aging Summary";#N/A,#N/A,FALSE,"Ratio Analysis";#N/A,#N/A,FALSE,"Test 120 Day Accts";#N/A,#N/A,FALSE,"Tickmarks"}</definedName>
    <definedName name="_ase4_1_1_3" hidden="1">{#N/A,#N/A,FALSE,"Aging Summary";#N/A,#N/A,FALSE,"Ratio Analysis";#N/A,#N/A,FALSE,"Test 120 Day Accts";#N/A,#N/A,FALSE,"Tickmarks"}</definedName>
    <definedName name="_ase4_1_2" localSheetId="0" hidden="1">{#N/A,#N/A,FALSE,"Aging Summary";#N/A,#N/A,FALSE,"Ratio Analysis";#N/A,#N/A,FALSE,"Test 120 Day Accts";#N/A,#N/A,FALSE,"Tickmarks"}</definedName>
    <definedName name="_ase4_1_2" hidden="1">{#N/A,#N/A,FALSE,"Aging Summary";#N/A,#N/A,FALSE,"Ratio Analysis";#N/A,#N/A,FALSE,"Test 120 Day Accts";#N/A,#N/A,FALSE,"Tickmarks"}</definedName>
    <definedName name="_ase4_1_3" localSheetId="0" hidden="1">{#N/A,#N/A,FALSE,"Aging Summary";#N/A,#N/A,FALSE,"Ratio Analysis";#N/A,#N/A,FALSE,"Test 120 Day Accts";#N/A,#N/A,FALSE,"Tickmarks"}</definedName>
    <definedName name="_ase4_1_3" hidden="1">{#N/A,#N/A,FALSE,"Aging Summary";#N/A,#N/A,FALSE,"Ratio Analysis";#N/A,#N/A,FALSE,"Test 120 Day Accts";#N/A,#N/A,FALSE,"Tickmarks"}</definedName>
    <definedName name="_ase4_1_4" localSheetId="0" hidden="1">{#N/A,#N/A,FALSE,"Aging Summary";#N/A,#N/A,FALSE,"Ratio Analysis";#N/A,#N/A,FALSE,"Test 120 Day Accts";#N/A,#N/A,FALSE,"Tickmarks"}</definedName>
    <definedName name="_ase4_1_4" hidden="1">{#N/A,#N/A,FALSE,"Aging Summary";#N/A,#N/A,FALSE,"Ratio Analysis";#N/A,#N/A,FALSE,"Test 120 Day Accts";#N/A,#N/A,FALSE,"Tickmarks"}</definedName>
    <definedName name="_ase4_2" localSheetId="0" hidden="1">{#N/A,#N/A,FALSE,"Aging Summary";#N/A,#N/A,FALSE,"Ratio Analysis";#N/A,#N/A,FALSE,"Test 120 Day Accts";#N/A,#N/A,FALSE,"Tickmarks"}</definedName>
    <definedName name="_ase4_2" hidden="1">{#N/A,#N/A,FALSE,"Aging Summary";#N/A,#N/A,FALSE,"Ratio Analysis";#N/A,#N/A,FALSE,"Test 120 Day Accts";#N/A,#N/A,FALSE,"Tickmarks"}</definedName>
    <definedName name="_ase4_3" localSheetId="0" hidden="1">{#N/A,#N/A,FALSE,"Aging Summary";#N/A,#N/A,FALSE,"Ratio Analysis";#N/A,#N/A,FALSE,"Test 120 Day Accts";#N/A,#N/A,FALSE,"Tickmarks"}</definedName>
    <definedName name="_ase4_3" hidden="1">{#N/A,#N/A,FALSE,"Aging Summary";#N/A,#N/A,FALSE,"Ratio Analysis";#N/A,#N/A,FALSE,"Test 120 Day Accts";#N/A,#N/A,FALSE,"Tickmarks"}</definedName>
    <definedName name="_ase4_4" localSheetId="0" hidden="1">{#N/A,#N/A,FALSE,"Aging Summary";#N/A,#N/A,FALSE,"Ratio Analysis";#N/A,#N/A,FALSE,"Test 120 Day Accts";#N/A,#N/A,FALSE,"Tickmarks"}</definedName>
    <definedName name="_ase4_4" hidden="1">{#N/A,#N/A,FALSE,"Aging Summary";#N/A,#N/A,FALSE,"Ratio Analysis";#N/A,#N/A,FALSE,"Test 120 Day Accts";#N/A,#N/A,FALSE,"Tickmarks"}</definedName>
    <definedName name="_asr1" localSheetId="0" hidden="1">{#N/A,#N/A,FALSE,"Aging Summary";#N/A,#N/A,FALSE,"Ratio Analysis";#N/A,#N/A,FALSE,"Test 120 Day Accts";#N/A,#N/A,FALSE,"Tickmarks"}</definedName>
    <definedName name="_asr1" hidden="1">{#N/A,#N/A,FALSE,"Aging Summary";#N/A,#N/A,FALSE,"Ratio Analysis";#N/A,#N/A,FALSE,"Test 120 Day Accts";#N/A,#N/A,FALSE,"Tickmarks"}</definedName>
    <definedName name="_asr1_1" localSheetId="0" hidden="1">{#N/A,#N/A,FALSE,"Aging Summary";#N/A,#N/A,FALSE,"Ratio Analysis";#N/A,#N/A,FALSE,"Test 120 Day Accts";#N/A,#N/A,FALSE,"Tickmarks"}</definedName>
    <definedName name="_asr1_1" hidden="1">{#N/A,#N/A,FALSE,"Aging Summary";#N/A,#N/A,FALSE,"Ratio Analysis";#N/A,#N/A,FALSE,"Test 120 Day Accts";#N/A,#N/A,FALSE,"Tickmarks"}</definedName>
    <definedName name="_asr1_1_1_1" localSheetId="0" hidden="1">{#N/A,#N/A,FALSE,"Aging Summary";#N/A,#N/A,FALSE,"Ratio Analysis";#N/A,#N/A,FALSE,"Test 120 Day Accts";#N/A,#N/A,FALSE,"Tickmarks"}</definedName>
    <definedName name="_asr1_1_1_1" hidden="1">{#N/A,#N/A,FALSE,"Aging Summary";#N/A,#N/A,FALSE,"Ratio Analysis";#N/A,#N/A,FALSE,"Test 120 Day Accts";#N/A,#N/A,FALSE,"Tickmarks"}</definedName>
    <definedName name="_asr1_1_1_2" localSheetId="0" hidden="1">{#N/A,#N/A,FALSE,"Aging Summary";#N/A,#N/A,FALSE,"Ratio Analysis";#N/A,#N/A,FALSE,"Test 120 Day Accts";#N/A,#N/A,FALSE,"Tickmarks"}</definedName>
    <definedName name="_asr1_1_1_2" hidden="1">{#N/A,#N/A,FALSE,"Aging Summary";#N/A,#N/A,FALSE,"Ratio Analysis";#N/A,#N/A,FALSE,"Test 120 Day Accts";#N/A,#N/A,FALSE,"Tickmarks"}</definedName>
    <definedName name="_asr1_1_1_3" localSheetId="0" hidden="1">{#N/A,#N/A,FALSE,"Aging Summary";#N/A,#N/A,FALSE,"Ratio Analysis";#N/A,#N/A,FALSE,"Test 120 Day Accts";#N/A,#N/A,FALSE,"Tickmarks"}</definedName>
    <definedName name="_asr1_1_1_3" hidden="1">{#N/A,#N/A,FALSE,"Aging Summary";#N/A,#N/A,FALSE,"Ratio Analysis";#N/A,#N/A,FALSE,"Test 120 Day Accts";#N/A,#N/A,FALSE,"Tickmarks"}</definedName>
    <definedName name="_asr1_1_2" localSheetId="0" hidden="1">{#N/A,#N/A,FALSE,"Aging Summary";#N/A,#N/A,FALSE,"Ratio Analysis";#N/A,#N/A,FALSE,"Test 120 Day Accts";#N/A,#N/A,FALSE,"Tickmarks"}</definedName>
    <definedName name="_asr1_1_2" hidden="1">{#N/A,#N/A,FALSE,"Aging Summary";#N/A,#N/A,FALSE,"Ratio Analysis";#N/A,#N/A,FALSE,"Test 120 Day Accts";#N/A,#N/A,FALSE,"Tickmarks"}</definedName>
    <definedName name="_asr1_1_3" localSheetId="0" hidden="1">{#N/A,#N/A,FALSE,"Aging Summary";#N/A,#N/A,FALSE,"Ratio Analysis";#N/A,#N/A,FALSE,"Test 120 Day Accts";#N/A,#N/A,FALSE,"Tickmarks"}</definedName>
    <definedName name="_asr1_1_3" hidden="1">{#N/A,#N/A,FALSE,"Aging Summary";#N/A,#N/A,FALSE,"Ratio Analysis";#N/A,#N/A,FALSE,"Test 120 Day Accts";#N/A,#N/A,FALSE,"Tickmarks"}</definedName>
    <definedName name="_asr1_1_4" localSheetId="0" hidden="1">{#N/A,#N/A,FALSE,"Aging Summary";#N/A,#N/A,FALSE,"Ratio Analysis";#N/A,#N/A,FALSE,"Test 120 Day Accts";#N/A,#N/A,FALSE,"Tickmarks"}</definedName>
    <definedName name="_asr1_1_4" hidden="1">{#N/A,#N/A,FALSE,"Aging Summary";#N/A,#N/A,FALSE,"Ratio Analysis";#N/A,#N/A,FALSE,"Test 120 Day Accts";#N/A,#N/A,FALSE,"Tickmarks"}</definedName>
    <definedName name="_asr1_2" localSheetId="0" hidden="1">{#N/A,#N/A,FALSE,"Aging Summary";#N/A,#N/A,FALSE,"Ratio Analysis";#N/A,#N/A,FALSE,"Test 120 Day Accts";#N/A,#N/A,FALSE,"Tickmarks"}</definedName>
    <definedName name="_asr1_2" hidden="1">{#N/A,#N/A,FALSE,"Aging Summary";#N/A,#N/A,FALSE,"Ratio Analysis";#N/A,#N/A,FALSE,"Test 120 Day Accts";#N/A,#N/A,FALSE,"Tickmarks"}</definedName>
    <definedName name="_asr1_3" localSheetId="0" hidden="1">{#N/A,#N/A,FALSE,"Aging Summary";#N/A,#N/A,FALSE,"Ratio Analysis";#N/A,#N/A,FALSE,"Test 120 Day Accts";#N/A,#N/A,FALSE,"Tickmarks"}</definedName>
    <definedName name="_asr1_3" hidden="1">{#N/A,#N/A,FALSE,"Aging Summary";#N/A,#N/A,FALSE,"Ratio Analysis";#N/A,#N/A,FALSE,"Test 120 Day Accts";#N/A,#N/A,FALSE,"Tickmarks"}</definedName>
    <definedName name="_asr1_4" localSheetId="0" hidden="1">{#N/A,#N/A,FALSE,"Aging Summary";#N/A,#N/A,FALSE,"Ratio Analysis";#N/A,#N/A,FALSE,"Test 120 Day Accts";#N/A,#N/A,FALSE,"Tickmarks"}</definedName>
    <definedName name="_asr1_4" hidden="1">{#N/A,#N/A,FALSE,"Aging Summary";#N/A,#N/A,FALSE,"Ratio Analysis";#N/A,#N/A,FALSE,"Test 120 Day Accts";#N/A,#N/A,FALSE,"Tickmarks"}</definedName>
    <definedName name="_asr4" localSheetId="0" hidden="1">{#N/A,#N/A,FALSE,"Aging Summary";#N/A,#N/A,FALSE,"Ratio Analysis";#N/A,#N/A,FALSE,"Test 120 Day Accts";#N/A,#N/A,FALSE,"Tickmarks"}</definedName>
    <definedName name="_asr4" hidden="1">{#N/A,#N/A,FALSE,"Aging Summary";#N/A,#N/A,FALSE,"Ratio Analysis";#N/A,#N/A,FALSE,"Test 120 Day Accts";#N/A,#N/A,FALSE,"Tickmarks"}</definedName>
    <definedName name="_asr4_1" localSheetId="0" hidden="1">{#N/A,#N/A,FALSE,"Aging Summary";#N/A,#N/A,FALSE,"Ratio Analysis";#N/A,#N/A,FALSE,"Test 120 Day Accts";#N/A,#N/A,FALSE,"Tickmarks"}</definedName>
    <definedName name="_asr4_1" hidden="1">{#N/A,#N/A,FALSE,"Aging Summary";#N/A,#N/A,FALSE,"Ratio Analysis";#N/A,#N/A,FALSE,"Test 120 Day Accts";#N/A,#N/A,FALSE,"Tickmarks"}</definedName>
    <definedName name="_asr4_1_1_1" localSheetId="0" hidden="1">{#N/A,#N/A,FALSE,"Aging Summary";#N/A,#N/A,FALSE,"Ratio Analysis";#N/A,#N/A,FALSE,"Test 120 Day Accts";#N/A,#N/A,FALSE,"Tickmarks"}</definedName>
    <definedName name="_asr4_1_1_1" hidden="1">{#N/A,#N/A,FALSE,"Aging Summary";#N/A,#N/A,FALSE,"Ratio Analysis";#N/A,#N/A,FALSE,"Test 120 Day Accts";#N/A,#N/A,FALSE,"Tickmarks"}</definedName>
    <definedName name="_asr4_1_1_2" localSheetId="0" hidden="1">{#N/A,#N/A,FALSE,"Aging Summary";#N/A,#N/A,FALSE,"Ratio Analysis";#N/A,#N/A,FALSE,"Test 120 Day Accts";#N/A,#N/A,FALSE,"Tickmarks"}</definedName>
    <definedName name="_asr4_1_1_2" hidden="1">{#N/A,#N/A,FALSE,"Aging Summary";#N/A,#N/A,FALSE,"Ratio Analysis";#N/A,#N/A,FALSE,"Test 120 Day Accts";#N/A,#N/A,FALSE,"Tickmarks"}</definedName>
    <definedName name="_asr4_1_1_3" localSheetId="0" hidden="1">{#N/A,#N/A,FALSE,"Aging Summary";#N/A,#N/A,FALSE,"Ratio Analysis";#N/A,#N/A,FALSE,"Test 120 Day Accts";#N/A,#N/A,FALSE,"Tickmarks"}</definedName>
    <definedName name="_asr4_1_1_3" hidden="1">{#N/A,#N/A,FALSE,"Aging Summary";#N/A,#N/A,FALSE,"Ratio Analysis";#N/A,#N/A,FALSE,"Test 120 Day Accts";#N/A,#N/A,FALSE,"Tickmarks"}</definedName>
    <definedName name="_asr4_1_2" localSheetId="0" hidden="1">{#N/A,#N/A,FALSE,"Aging Summary";#N/A,#N/A,FALSE,"Ratio Analysis";#N/A,#N/A,FALSE,"Test 120 Day Accts";#N/A,#N/A,FALSE,"Tickmarks"}</definedName>
    <definedName name="_asr4_1_2" hidden="1">{#N/A,#N/A,FALSE,"Aging Summary";#N/A,#N/A,FALSE,"Ratio Analysis";#N/A,#N/A,FALSE,"Test 120 Day Accts";#N/A,#N/A,FALSE,"Tickmarks"}</definedName>
    <definedName name="_asr4_1_3" localSheetId="0" hidden="1">{#N/A,#N/A,FALSE,"Aging Summary";#N/A,#N/A,FALSE,"Ratio Analysis";#N/A,#N/A,FALSE,"Test 120 Day Accts";#N/A,#N/A,FALSE,"Tickmarks"}</definedName>
    <definedName name="_asr4_1_3" hidden="1">{#N/A,#N/A,FALSE,"Aging Summary";#N/A,#N/A,FALSE,"Ratio Analysis";#N/A,#N/A,FALSE,"Test 120 Day Accts";#N/A,#N/A,FALSE,"Tickmarks"}</definedName>
    <definedName name="_asr4_1_4" localSheetId="0" hidden="1">{#N/A,#N/A,FALSE,"Aging Summary";#N/A,#N/A,FALSE,"Ratio Analysis";#N/A,#N/A,FALSE,"Test 120 Day Accts";#N/A,#N/A,FALSE,"Tickmarks"}</definedName>
    <definedName name="_asr4_1_4" hidden="1">{#N/A,#N/A,FALSE,"Aging Summary";#N/A,#N/A,FALSE,"Ratio Analysis";#N/A,#N/A,FALSE,"Test 120 Day Accts";#N/A,#N/A,FALSE,"Tickmarks"}</definedName>
    <definedName name="_asr4_2" localSheetId="0" hidden="1">{#N/A,#N/A,FALSE,"Aging Summary";#N/A,#N/A,FALSE,"Ratio Analysis";#N/A,#N/A,FALSE,"Test 120 Day Accts";#N/A,#N/A,FALSE,"Tickmarks"}</definedName>
    <definedName name="_asr4_2" hidden="1">{#N/A,#N/A,FALSE,"Aging Summary";#N/A,#N/A,FALSE,"Ratio Analysis";#N/A,#N/A,FALSE,"Test 120 Day Accts";#N/A,#N/A,FALSE,"Tickmarks"}</definedName>
    <definedName name="_asr4_3" localSheetId="0" hidden="1">{#N/A,#N/A,FALSE,"Aging Summary";#N/A,#N/A,FALSE,"Ratio Analysis";#N/A,#N/A,FALSE,"Test 120 Day Accts";#N/A,#N/A,FALSE,"Tickmarks"}</definedName>
    <definedName name="_asr4_3" hidden="1">{#N/A,#N/A,FALSE,"Aging Summary";#N/A,#N/A,FALSE,"Ratio Analysis";#N/A,#N/A,FALSE,"Test 120 Day Accts";#N/A,#N/A,FALSE,"Tickmarks"}</definedName>
    <definedName name="_asr4_4" localSheetId="0" hidden="1">{#N/A,#N/A,FALSE,"Aging Summary";#N/A,#N/A,FALSE,"Ratio Analysis";#N/A,#N/A,FALSE,"Test 120 Day Accts";#N/A,#N/A,FALSE,"Tickmarks"}</definedName>
    <definedName name="_asr4_4" hidden="1">{#N/A,#N/A,FALSE,"Aging Summary";#N/A,#N/A,FALSE,"Ratio Analysis";#N/A,#N/A,FALSE,"Test 120 Day Accts";#N/A,#N/A,FALSE,"Tickmarks"}</definedName>
    <definedName name="_AtRisk_FitDataRange_FIT_18211_9F9AB" hidden="1">#REF!</definedName>
    <definedName name="_AtRisk_FitDataRange_FIT_1F2DD_E1410" hidden="1">#REF!</definedName>
    <definedName name="_AtRisk_FitDataRange_FIT_28DF_A8175" hidden="1">#REF!</definedName>
    <definedName name="_AtRisk_FitDataRange_FIT_7CF8A_F2B86" hidden="1">#REF!</definedName>
    <definedName name="_AtRisk_FitDataRange_FIT_CDECA_152B5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1</definedName>
    <definedName name="_AtRisk_SimSetting_ReportOptionCustomItemSummaryGraphType02" hidden="1">1</definedName>
    <definedName name="_AtRisk_SimSetting_ReportOptionCustomItemSummaryGraphType03" hidden="1">1</definedName>
    <definedName name="_AtRisk_SimSetting_ReportOptionCustomItemSummaryGraphType04" hidden="1">1</definedName>
    <definedName name="_AtRisk_SimSetting_ReportOptionCustomItemSummaryGraphType05" hidden="1">1</definedName>
    <definedName name="_AtRisk_SimSetting_ReportOptionCustomItemSummaryGraphType06" hidden="1">1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2047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20</definedName>
    <definedName name="_AtRisk_SimSetting_ReportsList_1" hidden="1">0</definedName>
    <definedName name="_AtRisk_SimSetting_ShowSimulationProgressWindow" hidden="1">TRUE</definedName>
    <definedName name="_AtRisk_SimSetting_SimName001" hidden="1">"Low"</definedName>
    <definedName name="_AtRisk_SimSetting_SimName002" hidden="1">"Mostlikely"</definedName>
    <definedName name="_AtRisk_SimSetting_SimName003" hidden="1">"High (BAU)"</definedName>
    <definedName name="_AtRisk_SimSetting_SimName004" hidden="1">"Only Fujairah local demand to continue beyond 2021"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201" localSheetId="0" hidden="1">{#N/A,#N/A,FALSE,"Ocean";#N/A,#N/A,FALSE,"NewYork";#N/A,#N/A,FALSE,"Gateway";#N/A,#N/A,FALSE,"GVH";#N/A,#N/A,FALSE,"GVM";#N/A,#N/A,FALSE,"GVT"}</definedName>
    <definedName name="_B201" hidden="1">{#N/A,#N/A,FALSE,"Ocean";#N/A,#N/A,FALSE,"NewYork";#N/A,#N/A,FALSE,"Gateway";#N/A,#N/A,FALSE,"GVH";#N/A,#N/A,FALSE,"GVM";#N/A,#N/A,FALSE,"GVT"}</definedName>
    <definedName name="_B221" localSheetId="0" hidden="1">{#N/A,#N/A,FALSE,"Ocean";#N/A,#N/A,FALSE,"NewYork";#N/A,#N/A,FALSE,"Gateway";#N/A,#N/A,FALSE,"GVH";#N/A,#N/A,FALSE,"GVM";#N/A,#N/A,FALSE,"GVT"}</definedName>
    <definedName name="_B221" hidden="1">{#N/A,#N/A,FALSE,"Ocean";#N/A,#N/A,FALSE,"NewYork";#N/A,#N/A,FALSE,"Gateway";#N/A,#N/A,FALSE,"GVH";#N/A,#N/A,FALSE,"GVM";#N/A,#N/A,FALSE,"GVT"}</definedName>
    <definedName name="_bdm.0023787040814C1F9834A873F0F12BAF.edm" hidden="1">#REF!</definedName>
    <definedName name="_bdm.0118A1878E6345C484A95ED8BAC491DC.edm" hidden="1">#REF!</definedName>
    <definedName name="_bdm.013512227B194266B2296100E52DD86D.edm" hidden="1">#REF!</definedName>
    <definedName name="_bdm.02B1CEDE5BB24DE8B0CC390558EA4043.edm" hidden="1">#REF!</definedName>
    <definedName name="_bdm.048C37D657FD4859B187715EF45E98E7.edm" hidden="1">#REF!</definedName>
    <definedName name="_bdm.04C6D99BBFB5462A8816A3D47C1D7AB5.edm" hidden="1">#REF!</definedName>
    <definedName name="_bdm.0929690203914D52963FA3824A9E21AD.edm" hidden="1">#REF!</definedName>
    <definedName name="_bdm.09E2B5D135C94EB4980E23A27DF4057B.edm" hidden="1">#REF!</definedName>
    <definedName name="_bdm.0A2F4B9448FE4D1C8E463A26B40E4F58.edm" hidden="1">#REF!</definedName>
    <definedName name="_bdm.0AC99BA5118241D3BF28740E980A8177.edm" hidden="1">#REF!</definedName>
    <definedName name="_bdm.0AEE928DF8D0447DA8FE4FCBC6FD5F10.edm" hidden="1">#REF!</definedName>
    <definedName name="_bdm.0B7AC0F8E7B7454F842880A8C7E3934F.edm" hidden="1">#REF!</definedName>
    <definedName name="_bdm.0B8AB12C1557446CBF56C769AACF335B.edm" hidden="1">#REF!</definedName>
    <definedName name="_bdm.0C0CABE73C574CA681DEEE62D228B10C.edm" hidden="1">#REF!</definedName>
    <definedName name="_bdm.0C69AD23CD5443DAA425646562A2567C.edm" hidden="1">#REF!</definedName>
    <definedName name="_bdm.0D2A3677D52D40D6BB98F454C40CFCB1.edm" hidden="1">#REF!</definedName>
    <definedName name="_bdm.0D31AD99607C493F83B4E3CF6B66215F.edm" hidden="1">#REF!</definedName>
    <definedName name="_bdm.0d419c0923b340c3bc07ff09c29aa90a.edm" hidden="1">#REF!</definedName>
    <definedName name="_bdm.0d5a1e5548f34eb289b16268f186becc.edm" hidden="1">#REF!</definedName>
    <definedName name="_bdm.0D7B0E2F04F24AB7B5F38526E77A9ED6.edm" hidden="1">#REF!</definedName>
    <definedName name="_bdm.0d8298c8d1f44a2b9e12b0c733f306b5.edm" hidden="1">#REF!</definedName>
    <definedName name="_bdm.0dac8a02775c4369aff6cfb8710a6095.edm" hidden="1">#REF!</definedName>
    <definedName name="_bdm.0E11EF3E25034B698076DE5556EFEBEF.edm" hidden="1">#REF!</definedName>
    <definedName name="_bdm.0E59D5998D454CD980B17520C2DB8FDC.edm" hidden="1">#REF!</definedName>
    <definedName name="_bdm.0EDBF47B2A5D447880C0075CD648B815.edm" hidden="1">#REF!</definedName>
    <definedName name="_bdm.0EED2931D43C4488B62BAF3BB8750704.edm" hidden="1">#REF!</definedName>
    <definedName name="_bdm.0F183194113A48B3971C31AE1E010DC3.edm" hidden="1">#REF!</definedName>
    <definedName name="_bdm.0F66B27BE50B42448399A855E070FCF1.edm" hidden="1">#REF!</definedName>
    <definedName name="_bdm.0F70F18590A3432AA98F4DA41D6A0670.edm" hidden="1">#REF!</definedName>
    <definedName name="_bdm.0fb5998b362949ae867958d2497a15a8.edm" hidden="1">#REF!</definedName>
    <definedName name="_bdm.0FDB30D7B923476C9A4BCDF963E77A1B.edm" hidden="1">#REF!</definedName>
    <definedName name="_bdm.107DBC327B984381BD9B48B564C63B73.edm" hidden="1">#REF!</definedName>
    <definedName name="_bdm.109A19559E6842F5915E44AFE2A50EA0.edm" hidden="1">#REF!</definedName>
    <definedName name="_bdm.1256ED4539674F9292132EF72189F721.edm" hidden="1">#REF!</definedName>
    <definedName name="_bdm.125CE5000C094345A0624BC646AB97FB.edm" hidden="1">#REF!</definedName>
    <definedName name="_bdm.13251AC54BA7492AB503A03E4189E850.edm" hidden="1">#REF!</definedName>
    <definedName name="_bdm.13b34677c8454707a9a2a89acdc238a1.edm" hidden="1">#REF!</definedName>
    <definedName name="_bdm.1443F347DEE549948F02798C3DBC8609.edm" hidden="1">#REF!</definedName>
    <definedName name="_bdm.158C2247CBEB49EBB6658CABF244507E.edm" hidden="1">#REF!</definedName>
    <definedName name="_bdm.1590D7EC1E934EF9BAD375CA03F1A685.edm" hidden="1">#REF!</definedName>
    <definedName name="_bdm.15990075AECA4E34A0222977391CC81F.edm" hidden="1">#REF!</definedName>
    <definedName name="_bdm.17A9DB225B2F4803A96853FF7B5DF9A6.edm" hidden="1">#REF!</definedName>
    <definedName name="_bdm.185DBE0EC402423DADD584774DEF8609.edm" hidden="1">#REF!</definedName>
    <definedName name="_bdm.1898D252973249D4B4D142FA71B71B4C.edm" hidden="1">#REF!</definedName>
    <definedName name="_bdm.1964E5E90FC34D13BC7D81458789854B.edm" hidden="1">#REF!</definedName>
    <definedName name="_bdm.1992B6D92145450C87FA2346697AC719.edm" hidden="1">#REF!</definedName>
    <definedName name="_bdm.1999DFD97087410988D7FA8D852E2D42.edm" hidden="1">#REF!</definedName>
    <definedName name="_bdm.1a8c2253f95b4b17a4ec4cb530c9c5ef.edm" hidden="1">#REF!</definedName>
    <definedName name="_bdm.1AB2F95978C44AC1A31D46CA864DAE77.edm" hidden="1">#REF!</definedName>
    <definedName name="_bdm.1B7269A68E8A4D40B9561AC4E4783C5A.edm" hidden="1">#REF!</definedName>
    <definedName name="_bdm.1B9C8A88847C4DD6915E7779EEA2C86F.edm" hidden="1">#REF!</definedName>
    <definedName name="_bdm.1BB9AA0BD99C4DD2B8906DEA244BFFA6.edm" hidden="1">#REF!</definedName>
    <definedName name="_bdm.1bdbd98b552e471eb21409882da0ec0b.edm" hidden="1">#REF!</definedName>
    <definedName name="_bdm.1C991F69BA494422AFB12CBF32E7A016.edm" hidden="1">#REF!</definedName>
    <definedName name="_bdm.1CCD33E46CC34AB3872AC603D37C2E18.edm" hidden="1">#REF!</definedName>
    <definedName name="_bdm.1DA6112383B446CCB88EF6CA417BDAEF.edm" hidden="1">#REF!</definedName>
    <definedName name="_bdm.1E831A9391CE44AB93787044C2B37BF3.edm" hidden="1">#REF!</definedName>
    <definedName name="_bdm.1F1A5388FCCF45FF9F6B3B71C8078029.edm" hidden="1">#REF!</definedName>
    <definedName name="_bdm.1F76C079BA224A0EA00B1F8BF9026652.edm" hidden="1">#REF!</definedName>
    <definedName name="_bdm.1F78DD2FC3744240A46CCD0C4232F90F.edm" hidden="1">#REF!</definedName>
    <definedName name="_bdm.2089D6E260624B23A4EBA7CB68367CF9.edm" hidden="1">#REF!</definedName>
    <definedName name="_bdm.224DAD86321F46DC8FDD0B5B1A7A8192.edm" hidden="1">#REF!</definedName>
    <definedName name="_bdm.22A1DFACD6974E579A537F1B86460C2F.edm" hidden="1">#REF!</definedName>
    <definedName name="_bdm.22B9935F64C04A4095B831FD00CD18F4.edm" hidden="1">#REF!</definedName>
    <definedName name="_bdm.22C420290F684B23B069801310CFA1B4.edm" hidden="1">#REF!</definedName>
    <definedName name="_bdm.22e24281cdd54600b9957d5ddcf9270f.edm" hidden="1">#REF!</definedName>
    <definedName name="_bdm.23534ABC063D4714A11FBA2856B59734.edm" hidden="1">#REF!</definedName>
    <definedName name="_bdm.23726fe0a2c14f0498397b659cf38f62.edm" hidden="1">#REF!</definedName>
    <definedName name="_bdm.23a6483ae1b0429280d97a17b3ffc77d.edm" hidden="1">#REF!</definedName>
    <definedName name="_bdm.23d2211429a0498ca9e4da9301e65cf5.edm" hidden="1">#REF!</definedName>
    <definedName name="_bdm.240CE88F0FC549EEAB2C0570552F8785.edm" hidden="1">#REF!</definedName>
    <definedName name="_bdm.249402AB96CF48859AEBD5A4B4837027.edm" hidden="1">#REF!</definedName>
    <definedName name="_bdm.25214735DF7D4B2EB7E02CE61BD40D81.edm" hidden="1">#REF!</definedName>
    <definedName name="_bdm.26915D9AC5C7427DB7C95ABC6CB9FA25.edm" hidden="1">#REF!</definedName>
    <definedName name="_bdm.28096F67E86446B9A3AA2A5CA97477DD.edm" hidden="1">#REF!</definedName>
    <definedName name="_bdm.2822d2cf1bbf4d418b58db4a9a669e38.edm" hidden="1">#REF!</definedName>
    <definedName name="_bdm.285857D9A18F4C8D835E3126A88E36E0.edm" hidden="1">#REF!</definedName>
    <definedName name="_bdm.28DABAEE5D82498F8EC258453331E657.edm" hidden="1">#REF!</definedName>
    <definedName name="_bdm.29B8B559FC774E5686967E23BBB16BF5.edm" hidden="1">#REF!</definedName>
    <definedName name="_bdm.2A8E26C9AE0B4699A676CE8609F05DB4.edm" hidden="1">#REF!</definedName>
    <definedName name="_bdm.2B9A58844A5147B7BC2755B194959B08.edm" hidden="1">#REF!</definedName>
    <definedName name="_bdm.2bb017f5e825491c8a886471cb4634a0.edm" hidden="1">#REF!</definedName>
    <definedName name="_bdm.2BBDD15FE22347D9A3DC797D85C82674.edm" hidden="1">#REF!</definedName>
    <definedName name="_bdm.2BC9667FD0254D26B8CB5E401EA25DB5.edm" hidden="1">#REF!</definedName>
    <definedName name="_bdm.2C9DA327C12541728A5140E454E540EF.edm" hidden="1">#REF!</definedName>
    <definedName name="_bdm.2d55cc9e54dd43589e28cbd75e0a7af7.edm" hidden="1">#REF!</definedName>
    <definedName name="_bdm.2d9e39c5a1a74459b234be94af12aca8.edm" hidden="1">#REF!</definedName>
    <definedName name="_bdm.2da27b5d0688470c81181e0e34360f18.edm" hidden="1">#REF!</definedName>
    <definedName name="_bdm.2E09E147EF044E1D83FBBD1D9048FB13.edm" hidden="1">#REF!</definedName>
    <definedName name="_bdm.2E22B65286E94122855B85F79BFF63FF.edm" hidden="1">#REF!</definedName>
    <definedName name="_bdm.2E9CD0439F164FD780B9708A0B15EA38.edm" hidden="1">#REF!</definedName>
    <definedName name="_bdm.2EA4990CFDE94F1FB2B094E2E6C11FC8.edm" hidden="1">#REF!</definedName>
    <definedName name="_bdm.2F1B093FDBCD4FB7B0FB4CBC828ED295.edm" hidden="1">#REF!</definedName>
    <definedName name="_bdm.2FB3F4A74C004F9ABB024447D79C77E9.edm" hidden="1">#REF!</definedName>
    <definedName name="_bdm.306EA668946542E3B1A0E6522E709E0C.edm" hidden="1">#REF!</definedName>
    <definedName name="_bdm.30A4749BDB884AA2BCA718C074305D59.edm" hidden="1">#REF!</definedName>
    <definedName name="_bdm.30A5AA9E1A804BAFA3E52F9DCEE6F185.edm" hidden="1">#REF!</definedName>
    <definedName name="_bdm.3126159A713A4CE3B50DD14A75E572C9.edm" hidden="1">#REF!</definedName>
    <definedName name="_bdm.31894A3E32C245FEBA41A081967343B7.edm" hidden="1">#REF!</definedName>
    <definedName name="_bdm.3189F3FF1C3544E2A47DF63CA54E2388.edm" hidden="1">#REF!</definedName>
    <definedName name="_bdm.324b6f51d003452fb5f1553952f03e24.edm" hidden="1">#REF!</definedName>
    <definedName name="_bdm.327F72A7FBDB47AD95BFB6423995BD4C.edm" hidden="1">#REF!</definedName>
    <definedName name="_bdm.32950354A07946F58AF69CBDF2AB2EF5.edm" hidden="1">#REF!</definedName>
    <definedName name="_bdm.32AA63A9C51C42338B8DB88966EC0D35.edm" hidden="1">#REF!</definedName>
    <definedName name="_bdm.3346788FB67D4D959A8B280911D0B25E.edm" hidden="1">#REF!</definedName>
    <definedName name="_bdm.335efe82b81543ad950724647f3ecd03.edm" hidden="1">#REF!</definedName>
    <definedName name="_bdm.33C5907FE61C41DBA6E2B1DECD1CCEFB.edm" hidden="1">#REF!</definedName>
    <definedName name="_bdm.351b65d26f574ddf95b0a75ec80f4d5b.edm" hidden="1">#REF!</definedName>
    <definedName name="_bdm.359A365CA1874CD6B17FE03A2DD8FEF7.edm" hidden="1">#REF!</definedName>
    <definedName name="_bdm.35a9017e383c41df854f244b12779463.edm" hidden="1">#REF!</definedName>
    <definedName name="_bdm.35E411001EAE4D8DADDEA972DCB57D68.edm" hidden="1">#REF!</definedName>
    <definedName name="_bdm.35EFC67B7A9F44129C8E0F60A0BF17FF.edm" hidden="1">#REF!</definedName>
    <definedName name="_bdm.364CB05A4489439583365F5BA8E5A74A.edm" hidden="1">#REF!</definedName>
    <definedName name="_bdm.3669d80530404c39951f24f9caa63930.edm" hidden="1">#REF!</definedName>
    <definedName name="_bdm.37709163e41e41058806069471b94a51.edm" hidden="1">#REF!</definedName>
    <definedName name="_bdm.38040EEDDC3A40B1BBCAAEEB75392368.edm" hidden="1">#REF!</definedName>
    <definedName name="_bdm.38b14eb8f22f4b5ca4f00163cb10a1f3.edm" hidden="1">#REF!</definedName>
    <definedName name="_bdm.3904B25F5A864349AB83113E38C925F2.edm" hidden="1">#REF!</definedName>
    <definedName name="_bdm.39592CC9A4D24A1E8E32D5593141D5B7.edm" hidden="1">#REF!</definedName>
    <definedName name="_bdm.39A22D023FD04349933AF5B52BA8B13A.edm" hidden="1">#REF!</definedName>
    <definedName name="_bdm.39E790046395404B8D83517EE2DE1A38.edm" hidden="1">#REF!</definedName>
    <definedName name="_bdm.3A6634906CED4F7797DAE65D37ED88A4.edm" hidden="1">#REF!</definedName>
    <definedName name="_bdm.3AC53F7473A148F29770398A51E0B814.edm" hidden="1">#REF!</definedName>
    <definedName name="_bdm.3AC780486AA34D179DD16720570181F9.edm" hidden="1">#REF!</definedName>
    <definedName name="_bdm.3accb1990dd144fa81304ea8ba5f8cb6.edm" hidden="1">#REF!</definedName>
    <definedName name="_bdm.3ADB6BF8C3A6493C861C3479EA8EB781.edm" hidden="1">#REF!</definedName>
    <definedName name="_bdm.3aebe2aa6a3347c498eb6ab2dfe1fa53.edm" hidden="1">#REF!</definedName>
    <definedName name="_bdm.3B134BCE39B34054BC7E33CB5FC64AFC.edm" hidden="1">#REF!</definedName>
    <definedName name="_bdm.3B359F995A954D3D8AD7AB6C9A7CB8E7.edm" hidden="1">#REF!</definedName>
    <definedName name="_bdm.3b60fdde9ba542f98e506ca6612f2118.edm" hidden="1">#REF!</definedName>
    <definedName name="_bdm.3BDB15C5265545C4BDF21AD527F4669A.edm" hidden="1">#REF!</definedName>
    <definedName name="_bdm.3c11166ae06f4dd98bcbb0a5830bf520.edm" hidden="1">#REF!</definedName>
    <definedName name="_bdm.3D12C4EA3CCC4CC1AFFE7F9D2A144D54.edm" hidden="1">#REF!</definedName>
    <definedName name="_bdm.3D4C75D13BF8448291B138207FF46DEA.edm" hidden="1">#REF!</definedName>
    <definedName name="_bdm.3EAC8E3D083A4A3AADEFF35EC509098D.edm" hidden="1">#REF!</definedName>
    <definedName name="_bdm.3f2ad9288d0d47f39603b96967d50cb9.edm" hidden="1">#REF!</definedName>
    <definedName name="_bdm.3FA4F23990174CA68905BA5A200D113A.edm" hidden="1">#REF!</definedName>
    <definedName name="_bdm.4124FAF77AA54F8A9A3E3B6E9952693D.edm" hidden="1">#REF!</definedName>
    <definedName name="_bdm.414E4A0383BA4258864F032BA5B211B4.edm" hidden="1">#REF!</definedName>
    <definedName name="_bdm.415011C8DBE44869848827B757953F5D.edm" hidden="1">#REF!</definedName>
    <definedName name="_bdm.41E9F15DC46345D18D511414E874A422.edm" hidden="1">#REF!</definedName>
    <definedName name="_bdm.42291E04F3C9481993A056E235DEA6ED.edm" hidden="1">#REF!</definedName>
    <definedName name="_bdm.426B04DC839345F593849F17AA108273.edm" hidden="1">#REF!</definedName>
    <definedName name="_bdm.42C923D0B218422D9261218ACA77FEB6.edm" hidden="1">#REF!</definedName>
    <definedName name="_bdm.430F813EFAC44C15847375FD93BB8B22.edm" hidden="1">#REF!</definedName>
    <definedName name="_bdm.431b4add697140ddb0d0a36edae113d9.edm" hidden="1">#REF!</definedName>
    <definedName name="_bdm.440EAF70606D494C918561232635F0D6.edm" hidden="1">#REF!</definedName>
    <definedName name="_bdm.448210803BF64E1DBE39F73E47337B4B.edm" hidden="1">#REF!</definedName>
    <definedName name="_bdm.44B8EB00FDB24D308D3BC195DE400F8C.edm" hidden="1">#REF!</definedName>
    <definedName name="_bdm.44E5E58CF13F4F4F9DF2C9422E295ED6.edm" hidden="1">#REF!</definedName>
    <definedName name="_bdm.450F6F7C71094CF5A946EF8064B8D190.edm" hidden="1">#REF!</definedName>
    <definedName name="_bdm.4553435126F9416CB62A517E5941D54A.edm" hidden="1">#REF!</definedName>
    <definedName name="_bdm.4597fde15729461383aa0e2b164f82b6.edm" hidden="1">#REF!</definedName>
    <definedName name="_bdm.45A3A5B5E99E4FE49A12074C083756CA.edm" hidden="1">#REF!</definedName>
    <definedName name="_bdm.45AC014540A849D29CE70BB13EC773F5.edm" hidden="1">#REF!</definedName>
    <definedName name="_bdm.464324CE607C403FA771829A32A0A93A.edm" hidden="1">#REF!</definedName>
    <definedName name="_bdm.475C9B457A844BDDBDF67F5A580F1F27.edm" hidden="1">#REF!</definedName>
    <definedName name="_bdm.47ecf8ffe070479a919ee6398dfbd3e8.edm" hidden="1">#REF!</definedName>
    <definedName name="_bdm.49486539AA9545EF987BD912AECE65E1.edm" hidden="1">#REF!</definedName>
    <definedName name="_bdm.49B138BAEB5847D28D674E5829486B67.edm" hidden="1">#REF!</definedName>
    <definedName name="_bdm.4aaac2a0ca024f388d5e3b30eb6acb55.edm" hidden="1">#REF!</definedName>
    <definedName name="_bdm.4B8D86D064574754B6439591EE07C031.edm" hidden="1">#REF!</definedName>
    <definedName name="_bdm.4C2AB7DCBD0B48D680F617C5A3CDE372.edm" hidden="1">#REF!</definedName>
    <definedName name="_bdm.4C443DF4103B491CAA5501C6847A6B61.edm" hidden="1">#REF!</definedName>
    <definedName name="_bdm.4C72DCA69B4944EBA7F9D1DE8A112AAA.edm" hidden="1">#REF!</definedName>
    <definedName name="_bdm.4CAF61F71A874D5CA6B3A05A06F7008A.edm" hidden="1">#REF!</definedName>
    <definedName name="_bdm.4D83FBB1AB224FBE802A9D7370F1BB9F.edm" hidden="1">#REF!</definedName>
    <definedName name="_bdm.4dbc209d3ae9472ba64fef01e96e70cb.edm" hidden="1">#REF!</definedName>
    <definedName name="_bdm.4E18F2FBB35D437E9824E08BD4BEDAAE.edm" hidden="1">#REF!</definedName>
    <definedName name="_bdm.4E35FC4CEAC34DC4AD2E99C7751F6CAC.edm" hidden="1">#REF!</definedName>
    <definedName name="_bdm.4e855be2e95843afac07e4f926176b09.edm" hidden="1">#REF!</definedName>
    <definedName name="_bdm.4F2A41E2446E4628BEF34955339D62DA.edm" hidden="1">#REF!</definedName>
    <definedName name="_bdm.4F4E547215A141D7B9EEC45E7A0E7FF1.edm" hidden="1">#REF!</definedName>
    <definedName name="_bdm.5085dd8f0df84f0fb26744220a2db77e.edm" hidden="1">#REF!</definedName>
    <definedName name="_bdm.50D6A53871034EF6A9F5686818040CDF.edm" hidden="1">#REF!</definedName>
    <definedName name="_bdm.50fc3d3dfe9e49cab568a24f9fdfa3b3.edm" hidden="1">#REF!</definedName>
    <definedName name="_bdm.51F1951E597343438D2AAF41620F70A1.edm" hidden="1">#REF!</definedName>
    <definedName name="_bdm.51F3AAB5F36D4EBFA4DC5275D04E70D5.edm" hidden="1">#REF!</definedName>
    <definedName name="_bdm.52103D20D1D649FFA6505B5E79CB8C7F.edm" hidden="1">#REF!</definedName>
    <definedName name="_bdm.52A1E61B7D76447894B3FF8919AF5630.edm" hidden="1">#REF!</definedName>
    <definedName name="_bdm.52AB024C3ACA4AC28FCDD64390529079.edm" hidden="1">#REF!</definedName>
    <definedName name="_bdm.530CA860D2294BAAA491DE32DDBA3DD6.edm" hidden="1">#REF!</definedName>
    <definedName name="_bdm.5346F5AD97524152B0AB94F9D2E4229E.edm" hidden="1">#REF!</definedName>
    <definedName name="_bdm.539C4F2EF081491DB18409900C8CC05C.edm" hidden="1">#REF!</definedName>
    <definedName name="_bdm.55545892856B4181A9332D8E4F66FFB6.edm" hidden="1">#REF!</definedName>
    <definedName name="_bdm.561751939EE449F39BDFAB947D35A203.edm" hidden="1">#REF!</definedName>
    <definedName name="_bdm.5727720D4FBE4CE793272FE3C3CD1873.edm" hidden="1">#REF!</definedName>
    <definedName name="_bdm.57537E0E32D94019B4A97ECF9DB89B7D.edm" hidden="1">#REF!</definedName>
    <definedName name="_bdm.584BFFC455AF437F9E0DF1D37FA97B62.edm" hidden="1">#REF!</definedName>
    <definedName name="_bdm.586c1f38914b40bcb4d8d97bd1d01055.edm" hidden="1">#REF!</definedName>
    <definedName name="_bdm.589a1baecb7c464c9930ed23a5a40001.edm" hidden="1">#REF!</definedName>
    <definedName name="_bdm.58AE9A236AB9487DBABDE1528213EF79.edm" hidden="1">#REF!</definedName>
    <definedName name="_bdm.59232849129C442E92CECC394FE8B91E.edm" hidden="1">#REF!</definedName>
    <definedName name="_bdm.59B9D69CE56A4A68815B6A7F5C8F3C68.edm" hidden="1">#REF!</definedName>
    <definedName name="_bdm.59F1D023723C47E682DC909199089283.edm" hidden="1">#REF!</definedName>
    <definedName name="_bdm.5A130414EA084AE59ECA821D051BC5BF.edm" hidden="1">#REF!</definedName>
    <definedName name="_bdm.5B63B1DB6BB141E0B35CEBE09397427B.edm" hidden="1">#REF!</definedName>
    <definedName name="_bdm.5B9D08208BEA4FC9B9EC1072EED58BC2.edm" hidden="1">#REF!</definedName>
    <definedName name="_bdm.5ba8e397787b49b9a6827afdb0675a91.edm" hidden="1">#REF!</definedName>
    <definedName name="_bdm.5E9C7432907646B79A868197A045D0F6.edm" hidden="1">#REF!</definedName>
    <definedName name="_bdm.5ED0AA3656484EB8BDA8A45841D1FEF6.edm" hidden="1">#REF!</definedName>
    <definedName name="_bdm.5F2F7BFA23CD40E1BB6763A679C63780.edm" hidden="1">#REF!</definedName>
    <definedName name="_bdm.5F89FEE0EFE0407F92A1717B10ED2F6D.edm" hidden="1">#REF!</definedName>
    <definedName name="_bdm.601af2fea79a4079a103d637344e2c6a.edm" hidden="1">#REF!</definedName>
    <definedName name="_bdm.60452bf71ea6479a88b0072150204504.edm" hidden="1">#REF!</definedName>
    <definedName name="_bdm.6067586F7522462DA659DDDF242A42B5.edm" hidden="1">#REF!</definedName>
    <definedName name="_bdm.60A905FB33AD4BF8AB8F7063A4FD66A8.edm" hidden="1">#REF!</definedName>
    <definedName name="_bdm.60DC2FAC939942D39149259430085389.edm" hidden="1">#REF!</definedName>
    <definedName name="_bdm.6100424567284900B01F22B9969B0C5A.edm" hidden="1">#REF!</definedName>
    <definedName name="_bdm.613ACE4E65744F248CE8F71A81FBAE9A.edm" hidden="1">#REF!</definedName>
    <definedName name="_bdm.61B94A6ED24843CF844006D0353DD8BB.edm" hidden="1">#REF!</definedName>
    <definedName name="_bdm.621B6A59E96F4C129FCA411D1AC7CFC8.edm" hidden="1">#REF!</definedName>
    <definedName name="_bdm.6257fa40eda840939c3648fe46d27449.edm" hidden="1">#REF!</definedName>
    <definedName name="_bdm.62651C969A38482A9FEDFE9DAC83D414.edm" hidden="1">#REF!</definedName>
    <definedName name="_bdm.6339EBB427654BD092605D4C3DCA617F.edm" hidden="1">#REF!</definedName>
    <definedName name="_bdm.64367A0966BA486A8E214508DBD9A6BF.edm" hidden="1">#REF!</definedName>
    <definedName name="_bdm.64CD522AB0CD41468F02954481EEC3C6.edm" hidden="1">#REF!</definedName>
    <definedName name="_bdm.65f49a998447402495ce413330736231.edm" hidden="1">#REF!</definedName>
    <definedName name="_bdm.660B32395B5942FB9EB4A7E940D090C1.edm" hidden="1">#REF!</definedName>
    <definedName name="_bdm.670C1D47DD0B40BCA6B50511862E0A22.edm" hidden="1">#REF!</definedName>
    <definedName name="_bdm.6758d522c471472f96a489dd7b088e03.edm" hidden="1">#REF!</definedName>
    <definedName name="_bdm.6810ee5a92d44630b772ba0ffbbbead5.edm" hidden="1">#REF!</definedName>
    <definedName name="_bdm.6823AD1B248249AEA87054D107F93201.edm" hidden="1">#REF!</definedName>
    <definedName name="_bdm.68401948C1BF4BADA771C668DA797161.edm" hidden="1">#REF!</definedName>
    <definedName name="_bdm.68A0DB3C9CC649F6806CD2ED361EFD4D.edm" hidden="1">#REF!</definedName>
    <definedName name="_bdm.695B17B2853441BD92AB37A40C75D17F.edm" hidden="1">#REF!</definedName>
    <definedName name="_bdm.6a07d0af83e14b3cb0976fc0cdef4fcf.edm" hidden="1">#REF!</definedName>
    <definedName name="_bdm.6A741315B354454E953556DD0BDC2402.edm" hidden="1">#REF!</definedName>
    <definedName name="_bdm.6ae9aee9a5ed42aea5dd37a65ab23b46.edm" hidden="1">#REF!</definedName>
    <definedName name="_bdm.6BEBF3C776FC4D4CBD25491556741E08.edm" hidden="1">#REF!</definedName>
    <definedName name="_bdm.6CC1918D8B234290BD46B45FF9087AF9.edm" hidden="1">#REF!</definedName>
    <definedName name="_bdm.6D14EA6D49F54804BFF4518AF3AE8FE7.edm" hidden="1">#REF!</definedName>
    <definedName name="_bdm.6D203520016449A7B2B1967593CAD840.edm" hidden="1">#REF!</definedName>
    <definedName name="_bdm.6D635E2B200448508AAFF790ED432DCB.edm" hidden="1">#REF!</definedName>
    <definedName name="_bdm.6dcd11a1ab1d4caf8ddd01d89cd4ea79.edm" hidden="1">#REF!</definedName>
    <definedName name="_bdm.6DE9D36C56B4438089983B62639E7FA5.edm" hidden="1">#REF!</definedName>
    <definedName name="_bdm.6DFFD98B3B1145738E40C820179E1EB6.edm" hidden="1">#REF!</definedName>
    <definedName name="_bdm.6E2E9BF3C5674B6DB24640513FAA29F4.edm" hidden="1">#REF!</definedName>
    <definedName name="_bdm.6ea4e54e0e4248b693126bcab10d93a6.edm" hidden="1">#REF!</definedName>
    <definedName name="_bdm.6F5D54FDA59C4C7689D5030F87341045.edm" hidden="1">#REF!</definedName>
    <definedName name="_bdm.6F5E23B8A8AB474DBEF89EB15B58B4EF.edm" hidden="1">#REF!</definedName>
    <definedName name="_bdm.6F69556A266242099AAE3932103FE1FE.edm" hidden="1">#REF!</definedName>
    <definedName name="_bdm.6f7f2e6b8e6b48c9b9202d3bb8a4c91c.edm" hidden="1">#REF!</definedName>
    <definedName name="_bdm.6F953DA8E3644629BEBA1E67D243FAD7.edm" hidden="1">#REF!</definedName>
    <definedName name="_bdm.6FBA247DE0704CD3B650EBC8766BE2C3.edm" hidden="1">#REF!</definedName>
    <definedName name="_bdm.6FC51D9683DC42088F0D69C2EE36C93E.edm" hidden="1">#REF!</definedName>
    <definedName name="_bdm.7087B0FF9D6A476BB3E1C7619F90CF23.edm" hidden="1">#REF!</definedName>
    <definedName name="_bdm.7113CE45D0F64974B3C448E7B856627C.edm" hidden="1">#REF!</definedName>
    <definedName name="_bdm.7168427C830E4F6E948AE2B301B80EC4.edm" hidden="1">#REF!</definedName>
    <definedName name="_bdm.71B6C730635B44FA9C03F9361EC31743.edm" hidden="1">#REF!</definedName>
    <definedName name="_bdm.71D0962512884F1C990F1C859563EA1C.edm" hidden="1">#REF!</definedName>
    <definedName name="_bdm.71F2399002E04B18BECA7DE55E41FCFB.edm" hidden="1">#REF!</definedName>
    <definedName name="_bdm.72CA1A0923C34F8F9A756BE3E0538234.edm" hidden="1">#REF!</definedName>
    <definedName name="_bdm.73118D42214741CDA0DA3472C1D35FE9.edm" hidden="1">#REF!</definedName>
    <definedName name="_bdm.73A37F058F0B4A98A4150D9DE3F8E4F4.edm" hidden="1">#REF!</definedName>
    <definedName name="_bdm.73EDD5F71A4B40A39F2E857060345ECB.edm" hidden="1">#REF!</definedName>
    <definedName name="_bdm.748f5192a6664ef08589d9587f72f76d.edm" hidden="1">#REF!</definedName>
    <definedName name="_bdm.750e42bbe9914f5ba29bfd6703bdcaf5.edm" hidden="1">#REF!</definedName>
    <definedName name="_bdm.758609CA19C147A19E17666B97F484B5.edm" hidden="1">#REF!</definedName>
    <definedName name="_bdm.75C4AB85C4AA44B3BB3850475EB7F9F6.edm" hidden="1">#REF!</definedName>
    <definedName name="_bdm.77301F7F59734FF49BA81588B44DFB8B.edm" hidden="1">#REF!</definedName>
    <definedName name="_bdm.77ADCFA9B10F463DAE73818ADF613194.edm" hidden="1">#REF!</definedName>
    <definedName name="_bdm.795B7E106758452084749AABEEB75977.edm" hidden="1">#REF!</definedName>
    <definedName name="_bdm.79e4849e508144808d25fa4a6ea2f862.edm" hidden="1">#REF!</definedName>
    <definedName name="_bdm.79FC692ED7314FE387BF119ED08C5BEE.edm" hidden="1">#REF!</definedName>
    <definedName name="_bdm.7A78815631194D2DA02BA11FB261DF0E.edm" hidden="1">#REF!</definedName>
    <definedName name="_bdm.7aac97d9df194d5a9d62ce4c3348af82.edm" hidden="1">#REF!</definedName>
    <definedName name="_bdm.7ac376a453d74f8a88881bbb7cea88e0.edm" hidden="1">#REF!</definedName>
    <definedName name="_bdm.7ACE5EBED311453B984BCE6FB6BAD3E5.edm" hidden="1">#REF!</definedName>
    <definedName name="_bdm.7AD02D47C32F4B33822C83CAE61DBD55.edm" hidden="1">#REF!</definedName>
    <definedName name="_bdm.7BE733ADE9994B34891E73BDC633FA10.edm" hidden="1">#REF!</definedName>
    <definedName name="_bdm.7c1f42efbf16428a9625782ae98a9cbd.edm" hidden="1">#REF!</definedName>
    <definedName name="_bdm.7CC270476918401C9A480BC0C0ACD17E.edm" hidden="1">#REF!</definedName>
    <definedName name="_bdm.7CC72CC63ADB4CC098095E3C884CDF7F.edm" hidden="1">#REF!</definedName>
    <definedName name="_bdm.7CE0B9BA8AEC4D029C621181D6B27AD5.edm" hidden="1">#REF!</definedName>
    <definedName name="_bdm.7d32fc5d4c7e4f9788c5088c58c74b70.edm" hidden="1">#REF!</definedName>
    <definedName name="_bdm.7D468182C03D4758AA59D1C25AF78941.edm" hidden="1">#REF!</definedName>
    <definedName name="_bdm.7D883CB08CB94B84AC4AC5B9315AA18C.edm" hidden="1">#REF!</definedName>
    <definedName name="_bdm.7e433901d2374c95aca175eab630b6cf.edm" hidden="1">#REF!</definedName>
    <definedName name="_bdm.7E5D15BE091548A5B14E0A0A5BBDD7E6.edm" hidden="1">#REF!</definedName>
    <definedName name="_bdm.7EC88BE5B82C49B490F75B589F60B130.edm" hidden="1">#REF!</definedName>
    <definedName name="_bdm.7FD0EBDA4D514B3AB62399618E085751.edm" hidden="1">#REF!</definedName>
    <definedName name="_bdm.8003E08C09614C7DB07C8924CD7A080A.edm" hidden="1">#REF!</definedName>
    <definedName name="_bdm.808623BB027B41C79CEBB30ABE0337CB.edm" hidden="1">#REF!</definedName>
    <definedName name="_bdm.8172C226AB794859AF975A3F064E3F77.edm" hidden="1">#REF!</definedName>
    <definedName name="_bdm.81c76d376a4141d49419275207745308.edm" hidden="1">#REF!</definedName>
    <definedName name="_bdm.81CD0B8F117141EC9586F0B8747B513D.edm" hidden="1">#REF!</definedName>
    <definedName name="_bdm.81E3779F2BB74B21A83F4E4EC7FADC13.edm" hidden="1">#REF!</definedName>
    <definedName name="_bdm.8200E6E5936348018CC2FD66415550A4.edm" hidden="1">#REF!</definedName>
    <definedName name="_bdm.820964092D6940B3966987C7655E3524.edm" hidden="1">#REF!</definedName>
    <definedName name="_bdm.82b6923046f84fb7b7d30dae7b825e68.edm" hidden="1">#REF!</definedName>
    <definedName name="_bdm.831484EB207D4F8F8F2C2F9080A2555B.edm" hidden="1">#REF!</definedName>
    <definedName name="_bdm.846EDCE9A9B94BE6BCAEF7C54E92F834.edm" hidden="1">#REF!</definedName>
    <definedName name="_bdm.847C0264DC1C4A3AB2E49F968EA2A330.edm" hidden="1">#REF!</definedName>
    <definedName name="_bdm.848EBF865F37493DAEFA433305508AA9.edm" hidden="1">#REF!</definedName>
    <definedName name="_bdm.84ABA1F22B6B4B87B414ED5CE3E9C105.edm" hidden="1">#REF!</definedName>
    <definedName name="_bdm.8520050FFEF44B0E97262B670FB34469.edm" hidden="1">#REF!</definedName>
    <definedName name="_bdm.861BE8440C034881A15D2AF814F5AF29.edm" hidden="1">#REF!</definedName>
    <definedName name="_bdm.862E6831B8D943388BD54A0673E00797.edm" hidden="1">#REF!</definedName>
    <definedName name="_bdm.874BA46B4CC141398A217D31256242AF.edm" hidden="1">#REF!</definedName>
    <definedName name="_bdm.87A7D0D5D3BB461A94BE757509406DF4.edm" hidden="1">#REF!</definedName>
    <definedName name="_bdm.88a4327e5b7a40df9cc5abaa754aa1bd.edm" hidden="1">#REF!</definedName>
    <definedName name="_bdm.88E5B957C8ED45DB80ABE8EF3BB0663C.edm" hidden="1">#REF!</definedName>
    <definedName name="_bdm.8ADACC19E2724954B805A121980D41E6.edm" hidden="1">#REF!</definedName>
    <definedName name="_bdm.8b5da06e9aba4c5cba6668c0c68a3631.edm" hidden="1">#REF!</definedName>
    <definedName name="_bdm.8B65654AE68E43F1AA3F922F5E20B5D3.edm" hidden="1">#REF!</definedName>
    <definedName name="_bdm.8C19AF8E9D72423DA093ECB7E6481121.edm" hidden="1">#REF!</definedName>
    <definedName name="_bdm.8D678375D6B542289A9B87480489FF2B.edm" hidden="1">#REF!</definedName>
    <definedName name="_bdm.8ddfd89f58c84467b2f5db140d9695c2.edm" hidden="1">#REF!</definedName>
    <definedName name="_bdm.8DE1A09FD6AD4119AC80306D579635AE.edm" hidden="1">#REF!</definedName>
    <definedName name="_bdm.8E0E112C4C624E10B1119097361307C1.edm" hidden="1">#REF!</definedName>
    <definedName name="_bdm.8F5CC7C4516245B0B02E33841F47DF93.edm" hidden="1">#REF!</definedName>
    <definedName name="_bdm.8F85F4DCB8F142C393A48A495AB86FD3.edm" hidden="1">#REF!</definedName>
    <definedName name="_bdm.8F88A16895B14787AF4E9824E9B0AB34.edm" hidden="1">#REF!</definedName>
    <definedName name="_bdm.8FD2C45FEC7C4C2BA1A7915E91269AE5.edm" hidden="1">#REF!</definedName>
    <definedName name="_bdm.8FEACAC819F749729786D90F3E05D350.edm" hidden="1">#REF!</definedName>
    <definedName name="_bdm.91CB9BC166A145AEA5D198EB1D66940A.edm" hidden="1">#REF!</definedName>
    <definedName name="_bdm.9269C0B097D04AA6BC0ABA8C32423BA9.edm" hidden="1">#REF!</definedName>
    <definedName name="_bdm.928EBE83BF8844519BD959E8BC1987EA.edm" hidden="1">#REF!</definedName>
    <definedName name="_bdm.93126160D6D14B35B581C28CA714BCBC.edm" hidden="1">#REF!</definedName>
    <definedName name="_bdm.938C7E1AFEFB4F62A4FFA33B643051A9.edm" hidden="1">#REF!</definedName>
    <definedName name="_bdm.93E975ABDA6A43E9A6CD258C6916BD07.edm" hidden="1">#REF!</definedName>
    <definedName name="_bdm.94AEFA5AA5DC45F1827847AF9812C286.edm" hidden="1">#REF!</definedName>
    <definedName name="_bdm.94CE65E50B9843C796472D5CEAF1B75F.edm" hidden="1">#REF!</definedName>
    <definedName name="_bdm.94E1D6CDCBC34639967BAA008DEF8177.edm" hidden="1">#REF!</definedName>
    <definedName name="_bdm.951B2211FFB340F5AC5CDBF76E1A42D4.edm" hidden="1">#REF!</definedName>
    <definedName name="_bdm.955A3CBF89CD4B73A27766F0ED970494.edm" hidden="1">#REF!</definedName>
    <definedName name="_bdm.959818783B064D3C9022E14727BB8F94.edm" hidden="1">#REF!</definedName>
    <definedName name="_bdm.9605ff28c51a4105988252c309514faf.edm" hidden="1">#REF!</definedName>
    <definedName name="_bdm.9655C6C588FB4C99864D8633217C2ACB.edm" hidden="1">#REF!</definedName>
    <definedName name="_bdm.972f444008a442ff8d1797b58baf994f.edm" hidden="1">#REF!</definedName>
    <definedName name="_bdm.975E99A8E6844F2A8DF0D589D3E57BC0.edm" hidden="1">#REF!</definedName>
    <definedName name="_bdm.97de5f0be2f84f32b1c4030c8d5e9eae.edm" hidden="1">#REF!</definedName>
    <definedName name="_bdm.97EA6C2E85854B43896308B9D998B501.edm" hidden="1">#REF!</definedName>
    <definedName name="_bdm.995434a1c7714e76a7f8166ac51b1608.edm" hidden="1">#REF!</definedName>
    <definedName name="_bdm.995647EC0E5C4E5A9E4C9A00C4384606.edm" hidden="1">#REF!</definedName>
    <definedName name="_bdm.99896d3d1fda4d1ba5e419c89cbfa67b.edm" hidden="1">#REF!</definedName>
    <definedName name="_bdm.99E8AEE5668A419DAE457595D1F12291.edm" hidden="1">#REF!</definedName>
    <definedName name="_bdm.9a387ab8c4644cb38b32a479630db985.edm" hidden="1">#REF!</definedName>
    <definedName name="_bdm.9AA4209CB1394FC4AD3CA35FB0616C70.edm" hidden="1">#REF!</definedName>
    <definedName name="_bdm.9AC895413D3249F2AB7B992336538FB8.edm" hidden="1">#REF!</definedName>
    <definedName name="_bdm.9bd483b3a2994a13ab6694a522c70cb8.edm" hidden="1">#REF!</definedName>
    <definedName name="_bdm.9cdf87ae0283498ea3048b343145bbd1.edm" hidden="1">#REF!</definedName>
    <definedName name="_bdm.9CF04351BFD94DE388D667D5D52384EE.edm" hidden="1">#REF!</definedName>
    <definedName name="_bdm.9D1FE66820E14AC68EE7BFCA0FA7EA59.edm" hidden="1">#REF!</definedName>
    <definedName name="_bdm.9D6C7253787E467885CBE6397AB5088B.edm" hidden="1">#REF!</definedName>
    <definedName name="_bdm.9D781B5FD10746CEB92657344D26A018.edm" hidden="1">#REF!</definedName>
    <definedName name="_bdm.9E9701EA6301421ABFB9FC5C00F4AF50.edm" hidden="1">#REF!</definedName>
    <definedName name="_bdm.9EA657839EC74FADA302A24CB1121C21.edm" hidden="1">#REF!</definedName>
    <definedName name="_bdm.9F74F56B814D4DEA9FEECC8957F35952.edm" hidden="1">#REF!</definedName>
    <definedName name="_bdm.9F78F463437540EFAA9BAF41A330E412.edm" hidden="1">#REF!</definedName>
    <definedName name="_bdm.A03715E85C824E37B325D8A46CD7C507.edm" hidden="1">#REF!</definedName>
    <definedName name="_bdm.a0c25ae69055405db8a3b804fa63eda4.edm" hidden="1">#REF!</definedName>
    <definedName name="_bdm.a0ce57e014904d59b283d526a7469789.edm" hidden="1">#REF!</definedName>
    <definedName name="_bdm.A0E58608490844439D5B1A322CA62464.edm" hidden="1">#REF!</definedName>
    <definedName name="_bdm.A10407F89069469B9A8A93E23DEED90E.edm" hidden="1">#REF!</definedName>
    <definedName name="_bdm.A18B20E904004630982C738173CBF9B0.edm" hidden="1">#REF!</definedName>
    <definedName name="_bdm.A1BAB5129E7B4D3C81EAD3C20AFF3F20.edm" hidden="1">#REF!</definedName>
    <definedName name="_bdm.a31bef1f940342cbbd6318252a4fd2d5.edm" hidden="1">#REF!</definedName>
    <definedName name="_bdm.A32FC86DD56C4E7F9671BA08F613B8CE.edm" hidden="1">#REF!</definedName>
    <definedName name="_bdm.A438573A976D493B9A76F46D5F1D9963.edm" hidden="1">#REF!</definedName>
    <definedName name="_bdm.A4492864E3E14027A299EE6CFF7CAC95.edm" hidden="1">#REF!</definedName>
    <definedName name="_bdm.a46b0921d06f40dba4718b6e9db465c7.edm" hidden="1">#REF!</definedName>
    <definedName name="_bdm.A4A90DA1FE8F462E980D86D1B7259236.edm" hidden="1">#REF!</definedName>
    <definedName name="_bdm.A4D67B401D0744CE92125A294A1756ED.edm" hidden="1">#REF!</definedName>
    <definedName name="_bdm.A4E494FB62204ED690D2B7200979D93F.edm" hidden="1">#REF!</definedName>
    <definedName name="_bdm.A5F9F0B48016438CAA7AD3A7422F59BD.edm" hidden="1">#REF!</definedName>
    <definedName name="_bdm.A61B7A23E7F448EC99F67AC94013302F.edm" hidden="1">#REF!</definedName>
    <definedName name="_bdm.A62D8ED967884FF6AC95F6BBFD7CF807.edm" hidden="1">#REF!</definedName>
    <definedName name="_bdm.A6CCB52CF92549558F1F9D9EE96B1AA1.edm" hidden="1">#REF!</definedName>
    <definedName name="_bdm.A7891C4DBD124986B2A36B6548E5DB84.edm" hidden="1">#REF!</definedName>
    <definedName name="_bdm.A847D2574A9640CAA9E702BE0FE7C624.edm" hidden="1">#REF!</definedName>
    <definedName name="_bdm.A85E74569E3040929589F5A20B8FCA8B.edm" hidden="1">#REF!</definedName>
    <definedName name="_bdm.A8E7848DCA314DA7AE22A6C84A73CD12.edm" hidden="1">#REF!</definedName>
    <definedName name="_bdm.AAA0E37C990A458FAD5F2C04E1E73227.edm" hidden="1">#REF!</definedName>
    <definedName name="_bdm.AAAAE1F7455E4C43945EF2276810273F.edm" hidden="1">#REF!</definedName>
    <definedName name="_bdm.AADA3119C78744DCBD0268A866BA8C4B.edm" hidden="1">#REF!</definedName>
    <definedName name="_bdm.ab2e292275d743afaf2296f85e974c06.edm" hidden="1">#REF!</definedName>
    <definedName name="_bdm.ACCE0461C9A04F0AB4C1AACAC7A80B00.edm" hidden="1">#REF!</definedName>
    <definedName name="_bdm.ACE3F71557F74FA5B7EB6D3ED81BF4FB.edm" hidden="1">#REF!</definedName>
    <definedName name="_bdm.AD7FBBFCAA4749B3A31F07CB02005FF5.edm" hidden="1">#REF!</definedName>
    <definedName name="_bdm.AE1DA3DC41344441B524EE8C902A2205.edm" hidden="1">#REF!</definedName>
    <definedName name="_bdm.AE4052035A2B4D5BAB66EA53B5C02393.edm" hidden="1">#REF!</definedName>
    <definedName name="_bdm.AE77AEF3A5254DB3998A71E7E1010208.edm" hidden="1">#REF!</definedName>
    <definedName name="_bdm.AF260409E77344368521777046A260DD.edm" hidden="1">#REF!</definedName>
    <definedName name="_bdm.B0D7F96A2CDD4D7890132DEEA6C6FAA5.edm" hidden="1">#REF!</definedName>
    <definedName name="_bdm.B18763C027F54F1CA65614C87B770DD2.edm" hidden="1">#REF!</definedName>
    <definedName name="_bdm.b1c8322f60324ba8b55a1d9d193026a1.edm" hidden="1">#REF!</definedName>
    <definedName name="_bdm.B21A7C6EE74D4FB5882106B865438E87.edm" hidden="1">#REF!</definedName>
    <definedName name="_bdm.B2F33F0A2A8245199D2F8DB430F42AB4.edm" hidden="1">#REF!</definedName>
    <definedName name="_bdm.b31bb711dceb4a30b845c2a59e36308e.edm" hidden="1">#REF!</definedName>
    <definedName name="_bdm.B334049C9283454EB43107599D037028.edm" hidden="1">#REF!</definedName>
    <definedName name="_bdm.B4D88CC7FAD94E01A64F3806D87AF7BB.edm" hidden="1">#REF!</definedName>
    <definedName name="_bdm.B4F8687CFD2B472090F34A91369A8D2A.edm" hidden="1">#REF!</definedName>
    <definedName name="_bdm.b5279f63b02845cba7c877989c779fd7.edm" hidden="1">#REF!</definedName>
    <definedName name="_bdm.B5932B3412B14CD5B3F4FC9BA278C0A1.edm" hidden="1">#REF!</definedName>
    <definedName name="_bdm.B594CDB1917B4AC494B56152F436563A.edm" hidden="1">#REF!</definedName>
    <definedName name="_bdm.b5a9076a583c4a94b895ae8d47b5aa76.edm" hidden="1">#REF!</definedName>
    <definedName name="_bdm.b5aecc52dbd4498a8e167156ebe0e96a.edm" hidden="1">#REF!</definedName>
    <definedName name="_bdm.B60DE957D7D247A5ACE4082AE7FD2A46.edm" hidden="1">#REF!</definedName>
    <definedName name="_bdm.B67EB411444E4C8D912514294768A952.edm" hidden="1">#REF!</definedName>
    <definedName name="_bdm.B824EFB269FC49B18DFD51964DC7F253.edm" hidden="1">#REF!</definedName>
    <definedName name="_bdm.b844a020319748f5be4536aca4ec5e7a.edm" hidden="1">#REF!</definedName>
    <definedName name="_bdm.B8572ADBFC3D45729E3997B9A13A91C6.edm" hidden="1">#REF!</definedName>
    <definedName name="_bdm.b8833f5d7a4c4461a0a3fb8909bdd38c.edm" hidden="1">#REF!</definedName>
    <definedName name="_bdm.B8DE799A81DE45E4B2AECF869474ABE5.edm" hidden="1">#REF!</definedName>
    <definedName name="_bdm.b923bfcc746340f3a302dcfd743df329.edm" hidden="1">#REF!</definedName>
    <definedName name="_bdm.B9F08E17BA0D413EBEDC2B5688F33372.edm" hidden="1">#REF!</definedName>
    <definedName name="_bdm.BA1B4F301AF443A282C93C4D83D95705.edm" hidden="1">#REF!</definedName>
    <definedName name="_bdm.BA705EC2718840048FA4540667193252.edm" hidden="1">#REF!</definedName>
    <definedName name="_bdm.BB9008648F6E483C859B2BB2248D20C9.edm" hidden="1">#REF!</definedName>
    <definedName name="_bdm.bcf1f6e021dd43cb908d2179927b812a.edm" hidden="1">#REF!</definedName>
    <definedName name="_bdm.BD98EBC5E9824302917B3C0F820833EA.edm" hidden="1">#REF!</definedName>
    <definedName name="_bdm.BDBB0BB317A34664AFFAFCE2634077F1.edm" hidden="1">#REF!</definedName>
    <definedName name="_bdm.BDD7AA06B3924B6CB73733D6558FC3B5.edm" hidden="1">#REF!</definedName>
    <definedName name="_bdm.be302036eb984e6ba0de7d48b03fa54c.edm" hidden="1">#REF!</definedName>
    <definedName name="_bdm.BE75B0EFB32B472AAC8B0680A6253919.edm" hidden="1">#REF!</definedName>
    <definedName name="_bdm.BE92EDC04BA2463C9C6BFFB057127B95.edm" hidden="1">#REF!</definedName>
    <definedName name="_bdm.BF9957DC5510472593FD2C88F30D144A.edm" hidden="1">#REF!</definedName>
    <definedName name="_bdm.BFA64F55B92D463482E3D698A32CCE8A.edm" hidden="1">#REF!</definedName>
    <definedName name="_bdm.c0043ccb58a64cfca394726f6f3aea2f.edm" hidden="1">#REF!</definedName>
    <definedName name="_bdm.C026132211AA4A1783F30D3CA2830DE8.edm" hidden="1">#REF!</definedName>
    <definedName name="_bdm.C062FA0CC7134437826C20D8F454D1DA.edm" hidden="1">#REF!</definedName>
    <definedName name="_bdm.C08CB3E35E2D4B72BA8EFD43277288A5.edm" hidden="1">#REF!</definedName>
    <definedName name="_bdm.C11FF87A3A55483E996566F23FF0FBC6.edm" hidden="1">#REF!</definedName>
    <definedName name="_bdm.c165077dff994f50880877f612a3a9b7.edm" hidden="1">#REF!</definedName>
    <definedName name="_bdm.c1df0ad62f0e4a28b23862984508b049.edm" hidden="1">#REF!</definedName>
    <definedName name="_bdm.c1f092aa411a44e082db2bda2826bb7f.edm" hidden="1">#REF!</definedName>
    <definedName name="_bdm.c25f049afd93437bb649ea80d6873581.edm" hidden="1">#REF!</definedName>
    <definedName name="_bdm.C32CF844A88F45F887FBBF40B4F3C9A6.edm" hidden="1">#REF!</definedName>
    <definedName name="_bdm.C4411A9D8617462287A7DB68A5953B8A.edm" hidden="1">#REF!</definedName>
    <definedName name="_bdm.C4B29558C9094A8EB143046587024CCF.edm" hidden="1">#REF!</definedName>
    <definedName name="_bdm.C509DF77878B4F23B99F2C9BA262716D.edm" hidden="1">#REF!</definedName>
    <definedName name="_bdm.c5f75385cb7e4449b40820d11839cb3c.edm" hidden="1">#REF!</definedName>
    <definedName name="_bdm.C63E07FF92EC4FAEADAC89A034C4546C.edm" hidden="1">#REF!</definedName>
    <definedName name="_bdm.C643B530655F490BA80C2B461A144A0B.edm" hidden="1">#REF!</definedName>
    <definedName name="_bdm.c69609bf5d924b8ba7291017ba8d952f.edm" hidden="1">#REF!</definedName>
    <definedName name="_bdm.C743B8E5BD124F5ABE8AA316285CF5F6.edm" hidden="1">#REF!</definedName>
    <definedName name="_bdm.C8BDAA1F88BD4A039FEFF852D93CB082.edm" hidden="1">#REF!</definedName>
    <definedName name="_bdm.CA047117194841CC8B0A51606BC113CC.edm" hidden="1">#REF!</definedName>
    <definedName name="_bdm.ca26db4b28134b25b01524cb1aed55c1.edm" hidden="1">#REF!</definedName>
    <definedName name="_bdm.CA30B6B6D70E4462B63D4A703662B1B4.edm" hidden="1">#REF!</definedName>
    <definedName name="_bdm.cbede858f81b4eb7945da2528fc714c5.edm" hidden="1">#REF!</definedName>
    <definedName name="_bdm.CBFC369E216C47668D51049CCF983520.edm" hidden="1">#REF!</definedName>
    <definedName name="_bdm.cc13f0379a1f4865a2cd36514b436865.edm" hidden="1">#REF!</definedName>
    <definedName name="_bdm.ccc91239e2b7446a8d1d418b674abaef.edm" hidden="1">#REF!</definedName>
    <definedName name="_bdm.CD36689ADED041139796FE088B67E960.edm" hidden="1">#REF!</definedName>
    <definedName name="_bdm.cd4527c50db24166bf257431e31b674b.edm" hidden="1">#REF!</definedName>
    <definedName name="_bdm.CDAC9B734628432AAB50A97513658AE2.edm" hidden="1">#REF!</definedName>
    <definedName name="_bdm.CE73E7D7CD8243A3ABF2D6C9A6C81A97.edm" hidden="1">#REF!</definedName>
    <definedName name="_bdm.CF62E61E29354403A958966641F7D18C.edm" hidden="1">#REF!</definedName>
    <definedName name="_bdm.CF7C1C185082422F83556116855F6D25.edm" hidden="1">#REF!</definedName>
    <definedName name="_bdm.CF9A5D0C38B24699A7FFD3168DC4E643.edm" hidden="1">#REF!</definedName>
    <definedName name="_bdm.D06EA78CFB274F6CBC53B900E85AF718.edm" hidden="1">#REF!</definedName>
    <definedName name="_bdm.d088c8e23601448293e8e643b5bee9a9.edm" hidden="1">#REF!</definedName>
    <definedName name="_bdm.D0F95F597963488798A1AF0A67E459EE.edm" hidden="1">#REF!</definedName>
    <definedName name="_bdm.d1d890b9db6340c196e24471e652721f.edm" hidden="1">#REF!</definedName>
    <definedName name="_bdm.d209b6da49874298a65d34c0fb3ccc1c.edm" hidden="1">#REF!</definedName>
    <definedName name="_bdm.d210c2c6b37c4c31a40cb543381feab9.edm" hidden="1">#REF!</definedName>
    <definedName name="_bdm.D2BF1FE4410547488295BB7BCFEB8E2C.edm" hidden="1">#REF!</definedName>
    <definedName name="_bdm.d2de8b6377af4a17876a1718a52901c1.edm" hidden="1">#REF!</definedName>
    <definedName name="_bdm.D2EA81D7C0784C7FB7D52440A6678874.edm" hidden="1">#REF!</definedName>
    <definedName name="_bdm.D31D86A1974A40D88CE68394B7254902.edm" hidden="1">#REF!</definedName>
    <definedName name="_bdm.d3a75b43ee174c87b317717d06c10dcd.edm" hidden="1">#REF!</definedName>
    <definedName name="_bdm.D3DF20B4FFBA4E708CE95274035E527B.edm" hidden="1">#REF!</definedName>
    <definedName name="_bdm.D44E2AF887684CE38436E4B8985E6660.edm" hidden="1">#REF!</definedName>
    <definedName name="_bdm.d4aab5fcd91244078180a64ce8c49993.edm" hidden="1">#REF!</definedName>
    <definedName name="_bdm.d5e8aae46d734186a19e39839e71f68f.edm" hidden="1">#REF!</definedName>
    <definedName name="_bdm.D73E21D03B614D1DA9B286F2B7733C1C.edm" hidden="1">#REF!</definedName>
    <definedName name="_bdm.D7B6515C8E2C404A99BB29BB7FB47816.edm" hidden="1">#REF!</definedName>
    <definedName name="_bdm.D7C604F7DF48472681BCA51C7EF0181F.edm" hidden="1">#REF!</definedName>
    <definedName name="_bdm.D83EDCEB459F4D42A2A9CF3DBD4A9DBD.edm" hidden="1">#REF!</definedName>
    <definedName name="_bdm.D9929ED3F2AB42ECBB93CFB582CA2186.edm" hidden="1">#REF!</definedName>
    <definedName name="_bdm.D9C7E52E8B184ACD91CA5C930232F325.edm" hidden="1">#REF!</definedName>
    <definedName name="_bdm.d9f02e030cc7434b9a50d4ad162d4af7.edm" hidden="1">#REF!</definedName>
    <definedName name="_bdm.DA42A56E039F436EB80B57BA41BEF620.edm" hidden="1">#REF!</definedName>
    <definedName name="_bdm.DB47E3A896954F689AD57DB1BB13D422.edm" hidden="1">#REF!</definedName>
    <definedName name="_bdm.dba2dcae24304a1fadd1514c1c1475c8.edm" hidden="1">#REF!</definedName>
    <definedName name="_bdm.DBFFD84909FC422F93F262BFAD27DBDA.edm" hidden="1">#REF!</definedName>
    <definedName name="_bdm.DC54665049664C3091C2CC7184588259.edm" hidden="1">#REF!</definedName>
    <definedName name="_bdm.DCB90B2C9F5A43E8BB9B52CC071F0278.edm" hidden="1">#REF!</definedName>
    <definedName name="_bdm.DD910A88CE734C7A9D7CA92185B429E6.edm" hidden="1">#REF!</definedName>
    <definedName name="_bdm.DDAF964BAB914F1F897D263500FDDD53.edm" hidden="1">#REF!</definedName>
    <definedName name="_bdm.ddda41b4f7bf44ae9543361c952b7b8c.edm" hidden="1">#REF!</definedName>
    <definedName name="_bdm.DDFC68F4BAA94489B26D13073C50765E.edm" hidden="1">#REF!</definedName>
    <definedName name="_bdm.DE3EE0F643F34D27B24784837C04383C.edm" hidden="1">#REF!</definedName>
    <definedName name="_bdm.DF3AD2AA442D4FEBB0C99F1C723E32C8.edm" hidden="1">#REF!</definedName>
    <definedName name="_bdm.E03F89D8C8BA4AC58810896EB2AE759C.edm" hidden="1">#REF!</definedName>
    <definedName name="_bdm.e0eb736b96e74c7e8653c1f1a4c06745.edm" hidden="1">#REF!</definedName>
    <definedName name="_bdm.E14F80CE52784A91BCFAD5CDD392974B.edm" hidden="1">#REF!</definedName>
    <definedName name="_bdm.E1DC81F669B24B83AC6082F85CBDC756.edm" hidden="1">#REF!</definedName>
    <definedName name="_bdm.E2008E83739E483A8E068B04FF04B04E.edm" hidden="1">#REF!</definedName>
    <definedName name="_bdm.E2E87C5CF8254192888047813E1C21E7.edm" hidden="1">#REF!</definedName>
    <definedName name="_bdm.E376CDF6DD494DF9A136F70D1C674B73.edm" hidden="1">#REF!</definedName>
    <definedName name="_bdm.E3C6F6FB7316431D9821A4A84586A1E3.edm" hidden="1">#REF!</definedName>
    <definedName name="_bdm.e487c0281bef472f9c5232f4e5774f56.edm" hidden="1">#REF!</definedName>
    <definedName name="_bdm.E4933FC4E9994BFC8A1C7453D045F52C.edm" hidden="1">#REF!</definedName>
    <definedName name="_bdm.E49EA46F9F8E49FFB187385E52EE12D4.edm" hidden="1">#REF!</definedName>
    <definedName name="_bdm.E4F0354AA8F348CBBC66D27F37B0AB4F.edm" hidden="1">#REF!</definedName>
    <definedName name="_bdm.E5D258E7F5924768B3CB73AFA029E2A9.edm" hidden="1">#REF!</definedName>
    <definedName name="_bdm.E5DFAFA9E2B24C0D8D225E2E5AAB523F.edm" hidden="1">#REF!</definedName>
    <definedName name="_bdm.e5f5ae9070d345f3905c9db4c8adbd46.edm" hidden="1">#REF!</definedName>
    <definedName name="_bdm.E6D6DFA9C8ED421EB651394719A0727F.edm" hidden="1">#REF!</definedName>
    <definedName name="_bdm.e758a5f2ac5c41da8350b5ee36531fd3.edm" hidden="1">#REF!</definedName>
    <definedName name="_bdm.E8E3113FC371453C849D488DBE7D3F97.edm" hidden="1">#REF!</definedName>
    <definedName name="_bdm.E9CAF0DF456547D7AE96870A1A70DACE.edm" hidden="1">#REF!</definedName>
    <definedName name="_bdm.EA54C2BE573B4BA2B5A12D838FF0E07F.edm" hidden="1">#REF!</definedName>
    <definedName name="_bdm.EB224F0E4063439EA5D7FD2544409EC6.edm" hidden="1">#REF!</definedName>
    <definedName name="_bdm.EB4E92B54BAC4CEDA91B7EB1D2927F9F.edm" hidden="1">#REF!</definedName>
    <definedName name="_bdm.ED02414E6A7F4017BBAAF35BBDBA33EA.edm" hidden="1">#REF!</definedName>
    <definedName name="_bdm.ED1D62F83FCE40EEB87383173418A5B8.edm" hidden="1">#REF!</definedName>
    <definedName name="_bdm.edb1134308b744a7ade74dfc626e1e01.edm" hidden="1">#REF!</definedName>
    <definedName name="_bdm.EDE003932B2A4243B4617B73EAE9072F.edm" hidden="1">#REF!</definedName>
    <definedName name="_bdm.EED2D670460940A48CCD3C5F67CE665D.edm" hidden="1">#REF!</definedName>
    <definedName name="_bdm.EEF34EA3534E4E11B50EE05F60AC536A.edm" hidden="1">#REF!</definedName>
    <definedName name="_bdm.EF04413574994704A97A5E6440BBDF46.edm" hidden="1">#REF!</definedName>
    <definedName name="_bdm.EF062E4475094F7C8F58DA5D2D95FB66.edm" hidden="1">#REF!</definedName>
    <definedName name="_bdm.EF3E23A0A8014794AF2E5443BE244A2E.edm" hidden="1">#REF!</definedName>
    <definedName name="_bdm.EF6388B9E1E340FBAAE7B551224BB7C2.edm" hidden="1">#REF!</definedName>
    <definedName name="_bdm.ef6eb2f06f0e457494f5c619f3ab478d.edm" hidden="1">#REF!</definedName>
    <definedName name="_bdm.F01674A1E29E4DD4B47B766FF4AECBA3.edm" hidden="1">#REF!</definedName>
    <definedName name="_bdm.F0B0AD83213D4DEB87CBDE3F5A828BA5.edm" hidden="1">#REF!</definedName>
    <definedName name="_bdm.F1033440A332421A9CB2FE28E93E0A3F.edm" hidden="1">#REF!</definedName>
    <definedName name="_bdm.F129BA1E075D4AD08AD7B404734D4C3E.edm" hidden="1">#REF!</definedName>
    <definedName name="_bdm.F142C1DCD74344339941CB3EBCEFAC8F.edm" hidden="1">#REF!</definedName>
    <definedName name="_bdm.F23C72B59ECE4301A5D63315A5776775.edm" hidden="1">#REF!</definedName>
    <definedName name="_bdm.F2FE0B02BDFB410397012F545D9B3195.edm" hidden="1">#REF!</definedName>
    <definedName name="_bdm.f306304aaef447baba392482089d5b9c.edm" hidden="1">#REF!</definedName>
    <definedName name="_bdm.F3BEE2302B004211B7C7E8153EB0A2B1.edm" hidden="1">#REF!</definedName>
    <definedName name="_bdm.f6239eba83294233847d542338482dd2.edm" hidden="1">#REF!</definedName>
    <definedName name="_bdm.f68de2e4f9c240f9a478347f7b540afe.edm" hidden="1">#REF!</definedName>
    <definedName name="_bdm.F75074A6B46D46729A0C8013EC2D3D3D.edm" hidden="1">#REF!</definedName>
    <definedName name="_bdm.f7685c5f390a4c9bbb520096755b9309.edm" hidden="1">#REF!</definedName>
    <definedName name="_bdm.F7EBE354F0C64E3586BC60ACB680F957.edm" hidden="1">#REF!</definedName>
    <definedName name="_bdm.f847741242d44bbb8fed566abda211b2.edm" hidden="1">#REF!</definedName>
    <definedName name="_bdm.f8848869589e410796d93a0ee6416799.edm" hidden="1">#REF!</definedName>
    <definedName name="_bdm.f89684948b4045edafec0a72816b6ca2.edm" hidden="1">#REF!</definedName>
    <definedName name="_bdm.F8B4743CDE6E49988D33042F303A5246.edm" hidden="1">#REF!</definedName>
    <definedName name="_bdm.f8bcee1ff72b4982be6d3ffdf46a13d9.edm" hidden="1">#REF!</definedName>
    <definedName name="_bdm.F968EC2005334EF79A769BF168A2934A.edm" hidden="1">#REF!</definedName>
    <definedName name="_bdm.f97e0d6c7af345e0a58891a6acba1a90.edm" hidden="1">#REF!</definedName>
    <definedName name="_bdm.FA174DAC352E414EA80409B7439829DB.edm" hidden="1">#REF!</definedName>
    <definedName name="_bdm.FA86E7412D584E9B84C1901BBA0B86EC.edm" hidden="1">#REF!</definedName>
    <definedName name="_bdm.FastTrackBookmark.4_3_2020_2_04_36_PM.edm" hidden="1">#REF!</definedName>
    <definedName name="_bdm.FastTrackBookmark.5_24_2019_3_08_39_PM.edm" hidden="1">#REF!</definedName>
    <definedName name="_bdm.fb0525fd7f9a48a0824099b7b2ed2a3f.edm" hidden="1">#REF!</definedName>
    <definedName name="_bdm.FB460E7A53574E848539B0AE0D486781.edm" hidden="1">#REF!</definedName>
    <definedName name="_bdm.FBFF7635FA5E4520830F4C83DB0199C9.edm" hidden="1">#REF!</definedName>
    <definedName name="_bdm.FC2BC4FA3F7D4796AD7073BDE5429621.edm" hidden="1">#REF!</definedName>
    <definedName name="_bdm.FC3D0049BF894D39BDFB4AFAF6BD0962.edm" hidden="1">#REF!</definedName>
    <definedName name="_bdm.FCDAAFB277F1430D807B6E10A4A7A31D.edm" hidden="1">#REF!</definedName>
    <definedName name="_bdm.fd019760aa8843d0b8bb8927407988e0.edm" hidden="1">#REF!</definedName>
    <definedName name="_bdm.fd277becae7d442e88a6d9c1c25814dc.edm" hidden="1">#REF!</definedName>
    <definedName name="_bdm.fd68af5cf2e440a48bec8bd1cd083090.edm" hidden="1">#REF!</definedName>
    <definedName name="_bdm.FDD6F625F2F44A278B5BBFE9962B4254.edm" hidden="1">#REF!</definedName>
    <definedName name="_bdm.FDEE853CDC9B4CB289E8A1DB77F33708.edm" hidden="1">#REF!</definedName>
    <definedName name="_bdm.FE5B237A88304328980A252F22616636.edm" hidden="1">#REF!</definedName>
    <definedName name="_bdm.FF2C462E5AE944599DCA29BCB7FAFD01.edm" hidden="1">#REF!</definedName>
    <definedName name="_bdm.FF66EF36D7944E96810284F38CBC0880.edm" hidden="1">#REF!</definedName>
    <definedName name="_bdm.FF846C852CBA4BE590ADA49A1FEA1E25.edm" hidden="1">#REF!</definedName>
    <definedName name="_bhb" hidden="1">#REF!</definedName>
    <definedName name="_BIS22" hidden="1">#REF!</definedName>
    <definedName name="_BLP1" hidden="1">#REF!</definedName>
    <definedName name="_BQ4.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5" hidden="1">#REF!</definedName>
    <definedName name="_BQ4.16" hidden="1">#REF!</definedName>
    <definedName name="_BQ4.17" hidden="1">#REF!</definedName>
    <definedName name="_BQ4.18" hidden="1">#REF!</definedName>
    <definedName name="_BQ4.19" hidden="1">#REF!</definedName>
    <definedName name="_BQ4.2" hidden="1">#REF!</definedName>
    <definedName name="_BQ4.20" hidden="1">#REF!</definedName>
    <definedName name="_BQ4.21" hidden="1">#REF!</definedName>
    <definedName name="_BQ4.22" hidden="1">#REF!</definedName>
    <definedName name="_BQ4.23" hidden="1">#REF!</definedName>
    <definedName name="_BQ4.24" hidden="1">#REF!</definedName>
    <definedName name="_BQ4.25" hidden="1">#REF!</definedName>
    <definedName name="_BQ4.26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2" hidden="1">#REF!</definedName>
    <definedName name="_BQ4.33" hidden="1">#REF!</definedName>
    <definedName name="_BQ4.34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ro1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localSheetId="0" hidden="1">{#N/A,#N/A,FALSE,"Créances";#N/A,#N/A,FALSE,"Effectifs";#N/A,#N/A,FALSE,"SI"}</definedName>
    <definedName name="_bro2" hidden="1">{#N/A,#N/A,FALSE,"Créances";#N/A,#N/A,FALSE,"Effectifs";#N/A,#N/A,FALSE,"SI"}</definedName>
    <definedName name="_c" localSheetId="0" hidden="1">{#N/A,#N/A,FALSE,"Layout Cash Flow"}</definedName>
    <definedName name="_c" hidden="1">{#N/A,#N/A,FALSE,"Layout Cash Flow"}</definedName>
    <definedName name="_cet2" localSheetId="0" hidden="1">{"'生管'!$A$1:$H$43"}</definedName>
    <definedName name="_cet2" hidden="1">{"'生管'!$A$1:$H$43"}</definedName>
    <definedName name="_CHK2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le1" hidden="1">#REF!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1" localSheetId="0" hidden="1">{"mgmt forecast",#N/A,FALSE,"Mgmt Forecast";"dcf table",#N/A,FALSE,"Mgmt Forecast";"sensitivity",#N/A,FALSE,"Mgmt Forecast";"table inputs",#N/A,FALSE,"Mgmt Forecast";"calculations",#N/A,FALSE,"Mgmt Forecast"}</definedName>
    <definedName name="_d1" hidden="1">{"mgmt forecast",#N/A,FALSE,"Mgmt Forecast";"dcf table",#N/A,FALSE,"Mgmt Forecast";"sensitivity",#N/A,FALSE,"Mgmt Forecast";"table inputs",#N/A,FALSE,"Mgmt Forecast";"calculations",#N/A,FALSE,"Mgmt Forecast"}</definedName>
    <definedName name="_d11" localSheetId="0" hidden="1">{"SH Summary",#N/A,FALSE,"SPRING HILL";"budget",#N/A,FALSE,"SPRING HILL"}</definedName>
    <definedName name="_d11" hidden="1">{"SH Summary",#N/A,FALSE,"SPRING HILL";"budget",#N/A,FALSE,"SPRING HILL"}</definedName>
    <definedName name="_d12" localSheetId="0" hidden="1">{"SH Summary",#N/A,FALSE,"SPRING HILL";"budget",#N/A,FALSE,"SPRING HILL"}</definedName>
    <definedName name="_d12" hidden="1">{"SH Summary",#N/A,FALSE,"SPRING HILL";"budget",#N/A,FALSE,"SPRING HILL"}</definedName>
    <definedName name="_d13" localSheetId="0" hidden="1">{"Print",#N/A,FALSE,"P&amp;L_Consolidated"}</definedName>
    <definedName name="_d13" hidden="1">{"Print",#N/A,FALSE,"P&amp;L_Consolidated"}</definedName>
    <definedName name="_d15" localSheetId="0" hidden="1">{"Print",#N/A,FALSE,"P&amp;L_Consolidated"}</definedName>
    <definedName name="_d15" hidden="1">{"Print",#N/A,FALSE,"P&amp;L_Consolidated"}</definedName>
    <definedName name="_d2" localSheetId="0" hidden="1">{#N/A,#N/A,FALSE,"mgtsum.XLS";#N/A,#N/A,FALSE,"CAPONE";#N/A,#N/A,FALSE,"CAPTWO";#N/A,#N/A,FALSE,"CAPTHREE"}</definedName>
    <definedName name="_d2" hidden="1">{#N/A,#N/A,FALSE,"mgtsum.XLS";#N/A,#N/A,FALSE,"CAPONE";#N/A,#N/A,FALSE,"CAPTWO";#N/A,#N/A,FALSE,"CAPTHREE"}</definedName>
    <definedName name="_d3" localSheetId="0" hidden="1">{"Print",#N/A,FALSE,"P&amp;L_Consolidated"}</definedName>
    <definedName name="_d3" hidden="1">{"Print",#N/A,FALSE,"P&amp;L_Consolidated"}</definedName>
    <definedName name="_d6" localSheetId="0" hidden="1">{"mgmt forecast",#N/A,FALSE,"Mgmt Forecast";"dcf table",#N/A,FALSE,"Mgmt Forecast";"sensitivity",#N/A,FALSE,"Mgmt Forecast";"table inputs",#N/A,FALSE,"Mgmt Forecast";"calculations",#N/A,FALSE,"Mgmt Forecast"}</definedName>
    <definedName name="_d6" hidden="1">{"mgmt forecast",#N/A,FALSE,"Mgmt Forecast";"dcf table",#N/A,FALSE,"Mgmt Forecast";"sensitivity",#N/A,FALSE,"Mgmt Forecast";"table inputs",#N/A,FALSE,"Mgmt Forecast";"calculations",#N/A,FALSE,"Mgmt Forecast"}</definedName>
    <definedName name="_d8" localSheetId="0" hidden="1">{"Print",#N/A,FALSE,"P&amp;L_Consolidated"}</definedName>
    <definedName name="_d8" hidden="1">{"Print",#N/A,FALSE,"P&amp;L_Consolidated"}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l1" localSheetId="0" hidden="1">{#N/A,#N/A,FALSE,"95TOTAL"}</definedName>
    <definedName name="_del1" hidden="1">{#N/A,#N/A,FALSE,"95TOTAL"}</definedName>
    <definedName name="_Dist_Values" hidden="1">#N/A</definedName>
    <definedName name="_E100" localSheetId="0" hidden="1">{#N/A,#N/A,FALSE,"OffAdvance";#N/A,#N/A,FALSE,"OffExpRprt";#N/A,#N/A,FALSE,"Entertmnt";#N/A,#N/A,FALSE,"Promotion";#N/A,#N/A,FALSE,"Travelling"}</definedName>
    <definedName name="_E100" hidden="1">{#N/A,#N/A,FALSE,"OffAdvance";#N/A,#N/A,FALSE,"OffExpRprt";#N/A,#N/A,FALSE,"Entertmnt";#N/A,#N/A,FALSE,"Promotion";#N/A,#N/A,FALSE,"Travelling"}</definedName>
    <definedName name="_E1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2" hidden="1">#N/A</definedName>
    <definedName name="_e3" localSheetId="0" hidden="1">{"'Feb 99'!$A$1:$G$30"}</definedName>
    <definedName name="_e3" hidden="1">{"'Feb 99'!$A$1:$G$30"}</definedName>
    <definedName name="_ean2" localSheetId="0" hidden="1">{"'Feb 99'!$A$1:$G$30"}</definedName>
    <definedName name="_ean2" hidden="1">{"'Feb 99'!$A$1:$G$30"}</definedName>
    <definedName name="_efr1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efr1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_em3" hidden="1">#N/A</definedName>
    <definedName name="_f1" localSheetId="0" hidden="1">{"Printsmall",#N/A,FALSE,"Balance Sheet"}</definedName>
    <definedName name="_f1" hidden="1">{"Printsmall",#N/A,FALSE,"Balance Sheet"}</definedName>
    <definedName name="_F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AB6" hidden="1">#REF!</definedName>
    <definedName name="_FAB7" localSheetId="0" hidden="1">{"'Sheet1'!$A$1:$H$36"}</definedName>
    <definedName name="_FAB7" hidden="1">{"'Sheet1'!$A$1:$H$36"}</definedName>
    <definedName name="_fd4" hidden="1">#REF!</definedName>
    <definedName name="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ill" localSheetId="2" hidden="1">#REF!</definedName>
    <definedName name="_Fill" localSheetId="3" hidden="1">#REF!</definedName>
    <definedName name="_Fill" hidden="1">#REF!</definedName>
    <definedName name="_Fill_val" hidden="1">#REF!</definedName>
    <definedName name="_FILL1" hidden="1">#REF!</definedName>
    <definedName name="_fill2" hidden="1">#REF!</definedName>
    <definedName name="_Fill2xx" hidden="1">#REF!</definedName>
    <definedName name="_FilterDataanalysis" hidden="1">#REF!</definedName>
    <definedName name="_xlnm._FilterDatabase" hidden="1">#REF!</definedName>
    <definedName name="_FilterDataset" hidden="1">#REF!</definedName>
    <definedName name="_G101" localSheetId="0" hidden="1">{#N/A,#N/A,FALSE,"3410599";#N/A,#N/A,FALSE,"34106";#N/A,#N/A,FALSE,"34903";#N/A,#N/A,FALSE,"4450999";#N/A,#N/A,FALSE,"44901"}</definedName>
    <definedName name="_G101" hidden="1">{#N/A,#N/A,FALSE,"3410599";#N/A,#N/A,FALSE,"34106";#N/A,#N/A,FALSE,"34903";#N/A,#N/A,FALSE,"4450999";#N/A,#N/A,FALSE,"44901"}</definedName>
    <definedName name="_g102" localSheetId="0" hidden="1">{#N/A,#N/A,FALSE,"3410599";#N/A,#N/A,FALSE,"34106";#N/A,#N/A,FALSE,"34903";#N/A,#N/A,FALSE,"4450999";#N/A,#N/A,FALSE,"44901"}</definedName>
    <definedName name="_g102" hidden="1">{#N/A,#N/A,FALSE,"3410599";#N/A,#N/A,FALSE,"34106";#N/A,#N/A,FALSE,"34903";#N/A,#N/A,FALSE,"4450999";#N/A,#N/A,FALSE,"44901"}</definedName>
    <definedName name="_g104" localSheetId="0" hidden="1">{#N/A,#N/A,FALSE,"3410599";#N/A,#N/A,FALSE,"34106";#N/A,#N/A,FALSE,"34903";#N/A,#N/A,FALSE,"4450999";#N/A,#N/A,FALSE,"44901"}</definedName>
    <definedName name="_g104" hidden="1">{#N/A,#N/A,FALSE,"3410599";#N/A,#N/A,FALSE,"34106";#N/A,#N/A,FALSE,"34903";#N/A,#N/A,FALSE,"4450999";#N/A,#N/A,FALSE,"44901"}</definedName>
    <definedName name="_g2" localSheetId="0" hidden="1">{#N/A,#N/A,FALSE,"Sheet1"}</definedName>
    <definedName name="_g2" hidden="1">{#N/A,#N/A,FALSE,"Sheet1"}</definedName>
    <definedName name="_G300" hidden="1">#REF!</definedName>
    <definedName name="_GM2" localSheetId="0" hidden="1">{#N/A,#N/A,FALSE,"B"}</definedName>
    <definedName name="_GM2" hidden="1">{#N/A,#N/A,FALSE,"B"}</definedName>
    <definedName name="_GSRATES_1" hidden="1">"CT30000120040930        "</definedName>
    <definedName name="_GSRATES_10" hidden="1">"CF3000012003033120030101"</definedName>
    <definedName name="_GSRATES_11" hidden="1">"CT300001Latest          "</definedName>
    <definedName name="_GSRATES_12" hidden="1">"CT300001Latest          "</definedName>
    <definedName name="_GSRATES_2" hidden="1">"CT300001Latest          "</definedName>
    <definedName name="_GSRATES_3" hidden="1">"CT300001Latest          "</definedName>
    <definedName name="_GSRATES_4" hidden="1">"CT300001Latest          "</definedName>
    <definedName name="_GSRATES_5" hidden="1">"CT300001Latest          "</definedName>
    <definedName name="_GSRATES_6" hidden="1">"CT300001Latest          "</definedName>
    <definedName name="_GSRATES_7" hidden="1">"CT300001Latest          "</definedName>
    <definedName name="_GSRATES_8" hidden="1">"CT30000119980630        "</definedName>
    <definedName name="_GSRATES_9" hidden="1">"CT30000119980331        "</definedName>
    <definedName name="_GSRATES_COUNT" hidden="1">7</definedName>
    <definedName name="_GSRATESR_1" hidden="1">#REF!</definedName>
    <definedName name="_GSRATESR_2" hidden="1">#REF!</definedName>
    <definedName name="_h5" localSheetId="0" hidden="1">{"'표지'!$B$5"}</definedName>
    <definedName name="_h5" hidden="1">{"'표지'!$B$5"}</definedName>
    <definedName name="_H8" localSheetId="0" hidden="1">{"'표지'!$B$5"}</definedName>
    <definedName name="_H8" hidden="1">{"'표지'!$B$5"}</definedName>
    <definedName name="_HP1" localSheetId="0" hidden="1">{#N/A,#N/A,FALSE,"Aging Summary";#N/A,#N/A,FALSE,"Ratio Analysis";#N/A,#N/A,FALSE,"Test 120 Day Accts";#N/A,#N/A,FALSE,"Tickmarks"}</definedName>
    <definedName name="_HP1" hidden="1">{#N/A,#N/A,FALSE,"Aging Summary";#N/A,#N/A,FALSE,"Ratio Analysis";#N/A,#N/A,FALSE,"Test 120 Day Accts";#N/A,#N/A,FALSE,"Tickmarks"}</definedName>
    <definedName name="_HP1_1" localSheetId="0" hidden="1">{#N/A,#N/A,FALSE,"Aging Summary";#N/A,#N/A,FALSE,"Ratio Analysis";#N/A,#N/A,FALSE,"Test 120 Day Accts";#N/A,#N/A,FALSE,"Tickmarks"}</definedName>
    <definedName name="_HP1_1" hidden="1">{#N/A,#N/A,FALSE,"Aging Summary";#N/A,#N/A,FALSE,"Ratio Analysis";#N/A,#N/A,FALSE,"Test 120 Day Accts";#N/A,#N/A,FALSE,"Tickmarks"}</definedName>
    <definedName name="_HP1_1_1" localSheetId="0" hidden="1">{#N/A,#N/A,FALSE,"Aging Summary";#N/A,#N/A,FALSE,"Ratio Analysis";#N/A,#N/A,FALSE,"Test 120 Day Accts";#N/A,#N/A,FALSE,"Tickmarks"}</definedName>
    <definedName name="_HP1_1_1" hidden="1">{#N/A,#N/A,FALSE,"Aging Summary";#N/A,#N/A,FALSE,"Ratio Analysis";#N/A,#N/A,FALSE,"Test 120 Day Accts";#N/A,#N/A,FALSE,"Tickmarks"}</definedName>
    <definedName name="_HP1_1_1_1" localSheetId="0" hidden="1">{#N/A,#N/A,FALSE,"Aging Summary";#N/A,#N/A,FALSE,"Ratio Analysis";#N/A,#N/A,FALSE,"Test 120 Day Accts";#N/A,#N/A,FALSE,"Tickmarks"}</definedName>
    <definedName name="_HP1_1_1_1" hidden="1">{#N/A,#N/A,FALSE,"Aging Summary";#N/A,#N/A,FALSE,"Ratio Analysis";#N/A,#N/A,FALSE,"Test 120 Day Accts";#N/A,#N/A,FALSE,"Tickmarks"}</definedName>
    <definedName name="_HP1_1_1_2" localSheetId="0" hidden="1">{#N/A,#N/A,FALSE,"Aging Summary";#N/A,#N/A,FALSE,"Ratio Analysis";#N/A,#N/A,FALSE,"Test 120 Day Accts";#N/A,#N/A,FALSE,"Tickmarks"}</definedName>
    <definedName name="_HP1_1_1_2" hidden="1">{#N/A,#N/A,FALSE,"Aging Summary";#N/A,#N/A,FALSE,"Ratio Analysis";#N/A,#N/A,FALSE,"Test 120 Day Accts";#N/A,#N/A,FALSE,"Tickmarks"}</definedName>
    <definedName name="_HP1_1_1_3" localSheetId="0" hidden="1">{#N/A,#N/A,FALSE,"Aging Summary";#N/A,#N/A,FALSE,"Ratio Analysis";#N/A,#N/A,FALSE,"Test 120 Day Accts";#N/A,#N/A,FALSE,"Tickmarks"}</definedName>
    <definedName name="_HP1_1_1_3" hidden="1">{#N/A,#N/A,FALSE,"Aging Summary";#N/A,#N/A,FALSE,"Ratio Analysis";#N/A,#N/A,FALSE,"Test 120 Day Accts";#N/A,#N/A,FALSE,"Tickmarks"}</definedName>
    <definedName name="_HP1_1_2" localSheetId="0" hidden="1">{#N/A,#N/A,FALSE,"Aging Summary";#N/A,#N/A,FALSE,"Ratio Analysis";#N/A,#N/A,FALSE,"Test 120 Day Accts";#N/A,#N/A,FALSE,"Tickmarks"}</definedName>
    <definedName name="_HP1_1_2" hidden="1">{#N/A,#N/A,FALSE,"Aging Summary";#N/A,#N/A,FALSE,"Ratio Analysis";#N/A,#N/A,FALSE,"Test 120 Day Accts";#N/A,#N/A,FALSE,"Tickmarks"}</definedName>
    <definedName name="_HP1_1_3" localSheetId="0" hidden="1">{#N/A,#N/A,FALSE,"Aging Summary";#N/A,#N/A,FALSE,"Ratio Analysis";#N/A,#N/A,FALSE,"Test 120 Day Accts";#N/A,#N/A,FALSE,"Tickmarks"}</definedName>
    <definedName name="_HP1_1_3" hidden="1">{#N/A,#N/A,FALSE,"Aging Summary";#N/A,#N/A,FALSE,"Ratio Analysis";#N/A,#N/A,FALSE,"Test 120 Day Accts";#N/A,#N/A,FALSE,"Tickmarks"}</definedName>
    <definedName name="_HP1_2" localSheetId="0" hidden="1">{#N/A,#N/A,FALSE,"Aging Summary";#N/A,#N/A,FALSE,"Ratio Analysis";#N/A,#N/A,FALSE,"Test 120 Day Accts";#N/A,#N/A,FALSE,"Tickmarks"}</definedName>
    <definedName name="_HP1_2" hidden="1">{#N/A,#N/A,FALSE,"Aging Summary";#N/A,#N/A,FALSE,"Ratio Analysis";#N/A,#N/A,FALSE,"Test 120 Day Accts";#N/A,#N/A,FALSE,"Tickmarks"}</definedName>
    <definedName name="_HP1_3" localSheetId="0" hidden="1">{#N/A,#N/A,FALSE,"Aging Summary";#N/A,#N/A,FALSE,"Ratio Analysis";#N/A,#N/A,FALSE,"Test 120 Day Accts";#N/A,#N/A,FALSE,"Tickmarks"}</definedName>
    <definedName name="_HP1_3" hidden="1">{#N/A,#N/A,FALSE,"Aging Summary";#N/A,#N/A,FALSE,"Ratio Analysis";#N/A,#N/A,FALSE,"Test 120 Day Accts";#N/A,#N/A,FALSE,"Tickmarks"}</definedName>
    <definedName name="_HP1_4" localSheetId="0" hidden="1">{#N/A,#N/A,FALSE,"Aging Summary";#N/A,#N/A,FALSE,"Ratio Analysis";#N/A,#N/A,FALSE,"Test 120 Day Accts";#N/A,#N/A,FALSE,"Tickmarks"}</definedName>
    <definedName name="_HP1_4" hidden="1">{#N/A,#N/A,FALSE,"Aging Summary";#N/A,#N/A,FALSE,"Ratio Analysis";#N/A,#N/A,FALSE,"Test 120 Day Accts";#N/A,#N/A,FALSE,"Tickmarks"}</definedName>
    <definedName name="_HP4" localSheetId="0" hidden="1">{#N/A,#N/A,FALSE,"Aging Summary";#N/A,#N/A,FALSE,"Ratio Analysis";#N/A,#N/A,FALSE,"Test 120 Day Accts";#N/A,#N/A,FALSE,"Tickmarks"}</definedName>
    <definedName name="_HP4" hidden="1">{#N/A,#N/A,FALSE,"Aging Summary";#N/A,#N/A,FALSE,"Ratio Analysis";#N/A,#N/A,FALSE,"Test 120 Day Accts";#N/A,#N/A,FALSE,"Tickmarks"}</definedName>
    <definedName name="_HP4_1" localSheetId="0" hidden="1">{#N/A,#N/A,FALSE,"Aging Summary";#N/A,#N/A,FALSE,"Ratio Analysis";#N/A,#N/A,FALSE,"Test 120 Day Accts";#N/A,#N/A,FALSE,"Tickmarks"}</definedName>
    <definedName name="_HP4_1" hidden="1">{#N/A,#N/A,FALSE,"Aging Summary";#N/A,#N/A,FALSE,"Ratio Analysis";#N/A,#N/A,FALSE,"Test 120 Day Accts";#N/A,#N/A,FALSE,"Tickmarks"}</definedName>
    <definedName name="_HP4_1_1_1" localSheetId="0" hidden="1">{#N/A,#N/A,FALSE,"Aging Summary";#N/A,#N/A,FALSE,"Ratio Analysis";#N/A,#N/A,FALSE,"Test 120 Day Accts";#N/A,#N/A,FALSE,"Tickmarks"}</definedName>
    <definedName name="_HP4_1_1_1" hidden="1">{#N/A,#N/A,FALSE,"Aging Summary";#N/A,#N/A,FALSE,"Ratio Analysis";#N/A,#N/A,FALSE,"Test 120 Day Accts";#N/A,#N/A,FALSE,"Tickmarks"}</definedName>
    <definedName name="_HP4_1_1_2" localSheetId="0" hidden="1">{#N/A,#N/A,FALSE,"Aging Summary";#N/A,#N/A,FALSE,"Ratio Analysis";#N/A,#N/A,FALSE,"Test 120 Day Accts";#N/A,#N/A,FALSE,"Tickmarks"}</definedName>
    <definedName name="_HP4_1_1_2" hidden="1">{#N/A,#N/A,FALSE,"Aging Summary";#N/A,#N/A,FALSE,"Ratio Analysis";#N/A,#N/A,FALSE,"Test 120 Day Accts";#N/A,#N/A,FALSE,"Tickmarks"}</definedName>
    <definedName name="_HP4_1_1_3" localSheetId="0" hidden="1">{#N/A,#N/A,FALSE,"Aging Summary";#N/A,#N/A,FALSE,"Ratio Analysis";#N/A,#N/A,FALSE,"Test 120 Day Accts";#N/A,#N/A,FALSE,"Tickmarks"}</definedName>
    <definedName name="_HP4_1_1_3" hidden="1">{#N/A,#N/A,FALSE,"Aging Summary";#N/A,#N/A,FALSE,"Ratio Analysis";#N/A,#N/A,FALSE,"Test 120 Day Accts";#N/A,#N/A,FALSE,"Tickmarks"}</definedName>
    <definedName name="_HP4_1_2" localSheetId="0" hidden="1">{#N/A,#N/A,FALSE,"Aging Summary";#N/A,#N/A,FALSE,"Ratio Analysis";#N/A,#N/A,FALSE,"Test 120 Day Accts";#N/A,#N/A,FALSE,"Tickmarks"}</definedName>
    <definedName name="_HP4_1_2" hidden="1">{#N/A,#N/A,FALSE,"Aging Summary";#N/A,#N/A,FALSE,"Ratio Analysis";#N/A,#N/A,FALSE,"Test 120 Day Accts";#N/A,#N/A,FALSE,"Tickmarks"}</definedName>
    <definedName name="_HP4_1_3" localSheetId="0" hidden="1">{#N/A,#N/A,FALSE,"Aging Summary";#N/A,#N/A,FALSE,"Ratio Analysis";#N/A,#N/A,FALSE,"Test 120 Day Accts";#N/A,#N/A,FALSE,"Tickmarks"}</definedName>
    <definedName name="_HP4_1_3" hidden="1">{#N/A,#N/A,FALSE,"Aging Summary";#N/A,#N/A,FALSE,"Ratio Analysis";#N/A,#N/A,FALSE,"Test 120 Day Accts";#N/A,#N/A,FALSE,"Tickmarks"}</definedName>
    <definedName name="_HP4_1_4" localSheetId="0" hidden="1">{#N/A,#N/A,FALSE,"Aging Summary";#N/A,#N/A,FALSE,"Ratio Analysis";#N/A,#N/A,FALSE,"Test 120 Day Accts";#N/A,#N/A,FALSE,"Tickmarks"}</definedName>
    <definedName name="_HP4_1_4" hidden="1">{#N/A,#N/A,FALSE,"Aging Summary";#N/A,#N/A,FALSE,"Ratio Analysis";#N/A,#N/A,FALSE,"Test 120 Day Accts";#N/A,#N/A,FALSE,"Tickmarks"}</definedName>
    <definedName name="_HP4_2" localSheetId="0" hidden="1">{#N/A,#N/A,FALSE,"Aging Summary";#N/A,#N/A,FALSE,"Ratio Analysis";#N/A,#N/A,FALSE,"Test 120 Day Accts";#N/A,#N/A,FALSE,"Tickmarks"}</definedName>
    <definedName name="_HP4_2" hidden="1">{#N/A,#N/A,FALSE,"Aging Summary";#N/A,#N/A,FALSE,"Ratio Analysis";#N/A,#N/A,FALSE,"Test 120 Day Accts";#N/A,#N/A,FALSE,"Tickmarks"}</definedName>
    <definedName name="_HP4_3" localSheetId="0" hidden="1">{#N/A,#N/A,FALSE,"Aging Summary";#N/A,#N/A,FALSE,"Ratio Analysis";#N/A,#N/A,FALSE,"Test 120 Day Accts";#N/A,#N/A,FALSE,"Tickmarks"}</definedName>
    <definedName name="_HP4_3" hidden="1">{#N/A,#N/A,FALSE,"Aging Summary";#N/A,#N/A,FALSE,"Ratio Analysis";#N/A,#N/A,FALSE,"Test 120 Day Accts";#N/A,#N/A,FALSE,"Tickmarks"}</definedName>
    <definedName name="_HP4_4" localSheetId="0" hidden="1">{#N/A,#N/A,FALSE,"Aging Summary";#N/A,#N/A,FALSE,"Ratio Analysis";#N/A,#N/A,FALSE,"Test 120 Day Accts";#N/A,#N/A,FALSE,"Tickmarks"}</definedName>
    <definedName name="_HP4_4" hidden="1">{#N/A,#N/A,FALSE,"Aging Summary";#N/A,#N/A,FALSE,"Ratio Analysis";#N/A,#N/A,FALSE,"Test 120 Day Accts";#N/A,#N/A,FALSE,"Tickmarks"}</definedName>
    <definedName name="_htl1" localSheetId="0" hidden="1">{"'Sheet1'!$A$4:$M$6"}</definedName>
    <definedName name="_htl1" hidden="1">{"'Sheet1'!$A$4:$M$6"}</definedName>
    <definedName name="_htl1_1" localSheetId="0" hidden="1">{"'Sheet1'!$A$4:$M$6"}</definedName>
    <definedName name="_htl1_1" hidden="1">{"'Sheet1'!$A$4:$M$6"}</definedName>
    <definedName name="_htl1_1_1_1" localSheetId="0" hidden="1">{"'Sheet1'!$A$4:$M$6"}</definedName>
    <definedName name="_htl1_1_1_1" hidden="1">{"'Sheet1'!$A$4:$M$6"}</definedName>
    <definedName name="_htl1_1_1_2" localSheetId="0" hidden="1">{"'Sheet1'!$A$4:$M$6"}</definedName>
    <definedName name="_htl1_1_1_2" hidden="1">{"'Sheet1'!$A$4:$M$6"}</definedName>
    <definedName name="_htl1_1_1_3" localSheetId="0" hidden="1">{"'Sheet1'!$A$4:$M$6"}</definedName>
    <definedName name="_htl1_1_1_3" hidden="1">{"'Sheet1'!$A$4:$M$6"}</definedName>
    <definedName name="_htl1_1_2" localSheetId="0" hidden="1">{"'Sheet1'!$A$4:$M$6"}</definedName>
    <definedName name="_htl1_1_2" hidden="1">{"'Sheet1'!$A$4:$M$6"}</definedName>
    <definedName name="_htl1_1_3" localSheetId="0" hidden="1">{"'Sheet1'!$A$4:$M$6"}</definedName>
    <definedName name="_htl1_1_3" hidden="1">{"'Sheet1'!$A$4:$M$6"}</definedName>
    <definedName name="_htl1_1_4" localSheetId="0" hidden="1">{"'Sheet1'!$A$4:$M$6"}</definedName>
    <definedName name="_htl1_1_4" hidden="1">{"'Sheet1'!$A$4:$M$6"}</definedName>
    <definedName name="_htl1_2" localSheetId="0" hidden="1">{"'Sheet1'!$A$4:$M$6"}</definedName>
    <definedName name="_htl1_2" hidden="1">{"'Sheet1'!$A$4:$M$6"}</definedName>
    <definedName name="_htl1_3" localSheetId="0" hidden="1">{"'Sheet1'!$A$4:$M$6"}</definedName>
    <definedName name="_htl1_3" hidden="1">{"'Sheet1'!$A$4:$M$6"}</definedName>
    <definedName name="_htl1_4" localSheetId="0" hidden="1">{"'Sheet1'!$A$4:$M$6"}</definedName>
    <definedName name="_htl1_4" hidden="1">{"'Sheet1'!$A$4:$M$6"}</definedName>
    <definedName name="_htt1" localSheetId="0" hidden="1">{"'표지'!$B$5"}</definedName>
    <definedName name="_htt1" hidden="1">{"'표지'!$B$5"}</definedName>
    <definedName name="_i" hidden="1">#REF!</definedName>
    <definedName name="_iSI" hidden="1">#REF!</definedName>
    <definedName name="_IT2" localSheetId="0" hidden="1">{"'Sheet1'!$A$1:$H$36"}</definedName>
    <definedName name="_IT2" hidden="1">{"'Sheet1'!$A$1:$H$36"}</definedName>
    <definedName name="_JB2" localSheetId="0" hidden="1">{#N/A,#N/A,FALSE,"K_DRIV"}</definedName>
    <definedName name="_JB2" hidden="1">{#N/A,#N/A,FALSE,"K_DRIV"}</definedName>
    <definedName name="_JB3" localSheetId="0" hidden="1">{#N/A,#N/A,FALSE,"ASSUM"}</definedName>
    <definedName name="_JB3" hidden="1">{#N/A,#N/A,FALSE,"ASSUM"}</definedName>
    <definedName name="_JB4" localSheetId="0" hidden="1">{#N/A,#N/A,FALSE,"ASSUM"}</definedName>
    <definedName name="_JB4" hidden="1">{#N/A,#N/A,FALSE,"ASSUM"}</definedName>
    <definedName name="_JB5" localSheetId="0" hidden="1">{#N/A,#N/A,FALSE,"K_DRIV"}</definedName>
    <definedName name="_JB5" hidden="1">{#N/A,#N/A,FALSE,"K_DRIV"}</definedName>
    <definedName name="_JB6" localSheetId="0" hidden="1">{#N/A,#N/A,FALSE,"ASSUM"}</definedName>
    <definedName name="_JB6" hidden="1">{#N/A,#N/A,FALSE,"ASSUM"}</definedName>
    <definedName name="_JB7" localSheetId="0" hidden="1">{#N/A,#N/A,FALSE,"EVA_RC"}</definedName>
    <definedName name="_JB7" hidden="1">{#N/A,#N/A,FALSE,"EVA_RC"}</definedName>
    <definedName name="_JB8" localSheetId="0" hidden="1">{#N/A,#N/A,FALSE,"EVA_RC"}</definedName>
    <definedName name="_JB8" hidden="1">{#N/A,#N/A,FALSE,"EVA_RC"}</definedName>
    <definedName name="_ji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ji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jjj" localSheetId="2" hidden="1">#REF!</definedName>
    <definedName name="_jjj" localSheetId="3" hidden="1">#REF!</definedName>
    <definedName name="_jjj" hidden="1">#REF!</definedName>
    <definedName name="_jkhjk" localSheetId="0" hidden="1">{#N/A,#N/A,FALSE,"Bericht 2";#N/A,#N/A,FALSE,"Bericht 3";#N/A,#N/A,FALSE,"Bericht 1"}</definedName>
    <definedName name="_jkhjk" hidden="1">{#N/A,#N/A,FALSE,"Bericht 2";#N/A,#N/A,FALSE,"Bericht 3";#N/A,#N/A,FALSE,"Bericht 1"}</definedName>
    <definedName name="_k1" hidden="1">#REF!</definedName>
    <definedName name="_K10" localSheetId="0" hidden="1">{#N/A,#N/A,FALSE,"Sheet1"}</definedName>
    <definedName name="_K10" hidden="1">{#N/A,#N/A,FALSE,"Sheet1"}</definedName>
    <definedName name="_K100" localSheetId="0" hidden="1">{#N/A,#N/A,FALSE,"Co_BalSht";#N/A,#N/A,FALSE,"Co_IncStmt";#N/A,#N/A,FALSE,"Cons_BalSht";#N/A,#N/A,FALSE,"Cons_IncStmt";#N/A,#N/A,FALSE,"Cashflow"}</definedName>
    <definedName name="_K100" hidden="1">{#N/A,#N/A,FALSE,"Co_BalSht";#N/A,#N/A,FALSE,"Co_IncStmt";#N/A,#N/A,FALSE,"Cons_BalSht";#N/A,#N/A,FALSE,"Cons_IncStmt";#N/A,#N/A,FALSE,"Cashflow"}</definedName>
    <definedName name="_K11" localSheetId="0" hidden="1">{#N/A,#N/A,FALSE,"Sheet1"}</definedName>
    <definedName name="_K11" hidden="1">{#N/A,#N/A,FALSE,"Sheet1"}</definedName>
    <definedName name="_k2" hidden="1">#REF!</definedName>
    <definedName name="_k200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2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A1" localSheetId="0" hidden="1">{#N/A,#N/A,FALSE,"Sheet1"}</definedName>
    <definedName name="_KA1" hidden="1">{#N/A,#N/A,FALSE,"Sheet1"}</definedName>
    <definedName name="_Kay2008" localSheetId="0" hidden="1">{"SCH1B",#N/A,FALSE,"Canada";"SCH2B",#N/A,FALSE,"Canada"}</definedName>
    <definedName name="_Kay2008" hidden="1">{"SCH1B",#N/A,FALSE,"Canada";"SCH2B",#N/A,FALSE,"Canada"}</definedName>
    <definedName name="_kcr1" hidden="1">#REF!</definedName>
    <definedName name="_kcr2" hidden="1">#REF!</definedName>
    <definedName name="_KEY" localSheetId="2" hidden="1">#REF!</definedName>
    <definedName name="_KEY" localSheetId="3" hidden="1">#REF!</definedName>
    <definedName name="_KEY" hidden="1">#REF!</definedName>
    <definedName name="_Key0" hidden="1">#REF!</definedName>
    <definedName name="_Key1" localSheetId="2" hidden="1">#REF!</definedName>
    <definedName name="_Key1" localSheetId="3" hidden="1">#REF!</definedName>
    <definedName name="_Key1" hidden="1">#REF!</definedName>
    <definedName name="_Key1_LA_Sector_Reg_Check" hidden="1">#REF!</definedName>
    <definedName name="_Key1_LA_Summary_by_Div" hidden="1">#REF!</definedName>
    <definedName name="_Key1_LA_Summary_by_Mkt" hidden="1">#REF!</definedName>
    <definedName name="_Key1a" hidden="1">#REF!</definedName>
    <definedName name="_Key1b" hidden="1">#REF!</definedName>
    <definedName name="_Key1x" hidden="1">#REF!</definedName>
    <definedName name="_Key2" localSheetId="2" hidden="1">#REF!</definedName>
    <definedName name="_Key2" localSheetId="3" hidden="1">#REF!</definedName>
    <definedName name="_Key2" hidden="1">#REF!</definedName>
    <definedName name="_key3" hidden="1">#REF!</definedName>
    <definedName name="_Key4" hidden="1">#REF!</definedName>
    <definedName name="_KeyLA" hidden="1">#REF!</definedName>
    <definedName name="_KHM111" localSheetId="0" hidden="1">{#N/A,#N/A,FALSE,"제목"}</definedName>
    <definedName name="_KHM111" hidden="1">{#N/A,#N/A,FALSE,"제목"}</definedName>
    <definedName name="_KHM888" localSheetId="0" hidden="1">{#N/A,#N/A,FALSE,"제목"}</definedName>
    <definedName name="_KHM888" hidden="1">{#N/A,#N/A,FALSE,"제목"}</definedName>
    <definedName name="_KM2" hidden="1">100</definedName>
    <definedName name="_KUNC1" hidden="1">#REF!</definedName>
    <definedName name="_Kunci1" hidden="1">#REF!</definedName>
    <definedName name="_L1" localSheetId="0" hidden="1">{#N/A,#N/A,FALSE,"mgtsum.XLS";#N/A,#N/A,FALSE,"CAPONE";#N/A,#N/A,FALSE,"CAPTWO";#N/A,#N/A,FALSE,"CAPTHREE"}</definedName>
    <definedName name="_L1" hidden="1">{#N/A,#N/A,FALSE,"mgtsum.XLS";#N/A,#N/A,FALSE,"CAPONE";#N/A,#N/A,FALSE,"CAPTWO";#N/A,#N/A,FALSE,"CAPTHREE"}</definedName>
    <definedName name="_LF12" hidden="1">#REF!</definedName>
    <definedName name="_LWK1" localSheetId="0" hidden="1">{"'NPL @ 30 June 00'!$B$22"}</definedName>
    <definedName name="_LWK1" hidden="1">{"'NPL @ 30 June 00'!$B$22"}</definedName>
    <definedName name="_MatInverse_In" hidden="1">#REF!</definedName>
    <definedName name="_MatInverse_Out" hidden="1">#REF!</definedName>
    <definedName name="_md1" hidden="1">#REF!</definedName>
    <definedName name="_N11" hidden="1">#REF!</definedName>
    <definedName name="_neu1" localSheetId="0" hidden="1">{#N/A,#N/A,FALSE,"Tabelle1"}</definedName>
    <definedName name="_neu1" hidden="1">{#N/A,#N/A,FALSE,"Tabelle1"}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1" localSheetId="0" hidden="1">{#N/A,#N/A,FALSE,"Aging Summary";#N/A,#N/A,FALSE,"Ratio Analysis";#N/A,#N/A,FALSE,"Test 120 Day Accts";#N/A,#N/A,FALSE,"Tickmarks"}</definedName>
    <definedName name="_o1" hidden="1">{#N/A,#N/A,FALSE,"Aging Summary";#N/A,#N/A,FALSE,"Ratio Analysis";#N/A,#N/A,FALSE,"Test 120 Day Accts";#N/A,#N/A,FALSE,"Tickmarks"}</definedName>
    <definedName name="_o1_1" localSheetId="0" hidden="1">{#N/A,#N/A,FALSE,"Aging Summary";#N/A,#N/A,FALSE,"Ratio Analysis";#N/A,#N/A,FALSE,"Test 120 Day Accts";#N/A,#N/A,FALSE,"Tickmarks"}</definedName>
    <definedName name="_o1_1" hidden="1">{#N/A,#N/A,FALSE,"Aging Summary";#N/A,#N/A,FALSE,"Ratio Analysis";#N/A,#N/A,FALSE,"Test 120 Day Accts";#N/A,#N/A,FALSE,"Tickmarks"}</definedName>
    <definedName name="_o1_1_1_1" localSheetId="0" hidden="1">{#N/A,#N/A,FALSE,"Aging Summary";#N/A,#N/A,FALSE,"Ratio Analysis";#N/A,#N/A,FALSE,"Test 120 Day Accts";#N/A,#N/A,FALSE,"Tickmarks"}</definedName>
    <definedName name="_o1_1_1_1" hidden="1">{#N/A,#N/A,FALSE,"Aging Summary";#N/A,#N/A,FALSE,"Ratio Analysis";#N/A,#N/A,FALSE,"Test 120 Day Accts";#N/A,#N/A,FALSE,"Tickmarks"}</definedName>
    <definedName name="_o1_1_1_2" localSheetId="0" hidden="1">{#N/A,#N/A,FALSE,"Aging Summary";#N/A,#N/A,FALSE,"Ratio Analysis";#N/A,#N/A,FALSE,"Test 120 Day Accts";#N/A,#N/A,FALSE,"Tickmarks"}</definedName>
    <definedName name="_o1_1_1_2" hidden="1">{#N/A,#N/A,FALSE,"Aging Summary";#N/A,#N/A,FALSE,"Ratio Analysis";#N/A,#N/A,FALSE,"Test 120 Day Accts";#N/A,#N/A,FALSE,"Tickmarks"}</definedName>
    <definedName name="_o1_1_1_3" localSheetId="0" hidden="1">{#N/A,#N/A,FALSE,"Aging Summary";#N/A,#N/A,FALSE,"Ratio Analysis";#N/A,#N/A,FALSE,"Test 120 Day Accts";#N/A,#N/A,FALSE,"Tickmarks"}</definedName>
    <definedName name="_o1_1_1_3" hidden="1">{#N/A,#N/A,FALSE,"Aging Summary";#N/A,#N/A,FALSE,"Ratio Analysis";#N/A,#N/A,FALSE,"Test 120 Day Accts";#N/A,#N/A,FALSE,"Tickmarks"}</definedName>
    <definedName name="_o1_1_2" localSheetId="0" hidden="1">{#N/A,#N/A,FALSE,"Aging Summary";#N/A,#N/A,FALSE,"Ratio Analysis";#N/A,#N/A,FALSE,"Test 120 Day Accts";#N/A,#N/A,FALSE,"Tickmarks"}</definedName>
    <definedName name="_o1_1_2" hidden="1">{#N/A,#N/A,FALSE,"Aging Summary";#N/A,#N/A,FALSE,"Ratio Analysis";#N/A,#N/A,FALSE,"Test 120 Day Accts";#N/A,#N/A,FALSE,"Tickmarks"}</definedName>
    <definedName name="_o1_1_3" localSheetId="0" hidden="1">{#N/A,#N/A,FALSE,"Aging Summary";#N/A,#N/A,FALSE,"Ratio Analysis";#N/A,#N/A,FALSE,"Test 120 Day Accts";#N/A,#N/A,FALSE,"Tickmarks"}</definedName>
    <definedName name="_o1_1_3" hidden="1">{#N/A,#N/A,FALSE,"Aging Summary";#N/A,#N/A,FALSE,"Ratio Analysis";#N/A,#N/A,FALSE,"Test 120 Day Accts";#N/A,#N/A,FALSE,"Tickmarks"}</definedName>
    <definedName name="_o1_1_4" localSheetId="0" hidden="1">{#N/A,#N/A,FALSE,"Aging Summary";#N/A,#N/A,FALSE,"Ratio Analysis";#N/A,#N/A,FALSE,"Test 120 Day Accts";#N/A,#N/A,FALSE,"Tickmarks"}</definedName>
    <definedName name="_o1_1_4" hidden="1">{#N/A,#N/A,FALSE,"Aging Summary";#N/A,#N/A,FALSE,"Ratio Analysis";#N/A,#N/A,FALSE,"Test 120 Day Accts";#N/A,#N/A,FALSE,"Tickmarks"}</definedName>
    <definedName name="_o1_2" localSheetId="0" hidden="1">{#N/A,#N/A,FALSE,"Aging Summary";#N/A,#N/A,FALSE,"Ratio Analysis";#N/A,#N/A,FALSE,"Test 120 Day Accts";#N/A,#N/A,FALSE,"Tickmarks"}</definedName>
    <definedName name="_o1_2" hidden="1">{#N/A,#N/A,FALSE,"Aging Summary";#N/A,#N/A,FALSE,"Ratio Analysis";#N/A,#N/A,FALSE,"Test 120 Day Accts";#N/A,#N/A,FALSE,"Tickmarks"}</definedName>
    <definedName name="_o1_3" localSheetId="0" hidden="1">{#N/A,#N/A,FALSE,"Aging Summary";#N/A,#N/A,FALSE,"Ratio Analysis";#N/A,#N/A,FALSE,"Test 120 Day Accts";#N/A,#N/A,FALSE,"Tickmarks"}</definedName>
    <definedName name="_o1_3" hidden="1">{#N/A,#N/A,FALSE,"Aging Summary";#N/A,#N/A,FALSE,"Ratio Analysis";#N/A,#N/A,FALSE,"Test 120 Day Accts";#N/A,#N/A,FALSE,"Tickmarks"}</definedName>
    <definedName name="_o1_4" localSheetId="0" hidden="1">{#N/A,#N/A,FALSE,"Aging Summary";#N/A,#N/A,FALSE,"Ratio Analysis";#N/A,#N/A,FALSE,"Test 120 Day Accts";#N/A,#N/A,FALSE,"Tickmarks"}</definedName>
    <definedName name="_o1_4" hidden="1">{#N/A,#N/A,FALSE,"Aging Summary";#N/A,#N/A,FALSE,"Ratio Analysis";#N/A,#N/A,FALSE,"Test 120 Day Accts";#N/A,#N/A,FALSE,"Tickmarks"}</definedName>
    <definedName name="_o2" localSheetId="0" hidden="1">{#N/A,#N/A,FALSE,"Aging Summary";#N/A,#N/A,FALSE,"Ratio Analysis";#N/A,#N/A,FALSE,"Test 120 Day Accts";#N/A,#N/A,FALSE,"Tickmarks"}</definedName>
    <definedName name="_o2" hidden="1">{#N/A,#N/A,FALSE,"Aging Summary";#N/A,#N/A,FALSE,"Ratio Analysis";#N/A,#N/A,FALSE,"Test 120 Day Accts";#N/A,#N/A,FALSE,"Tickmarks"}</definedName>
    <definedName name="_o2_1" localSheetId="0" hidden="1">{#N/A,#N/A,FALSE,"Aging Summary";#N/A,#N/A,FALSE,"Ratio Analysis";#N/A,#N/A,FALSE,"Test 120 Day Accts";#N/A,#N/A,FALSE,"Tickmarks"}</definedName>
    <definedName name="_o2_1" hidden="1">{#N/A,#N/A,FALSE,"Aging Summary";#N/A,#N/A,FALSE,"Ratio Analysis";#N/A,#N/A,FALSE,"Test 120 Day Accts";#N/A,#N/A,FALSE,"Tickmarks"}</definedName>
    <definedName name="_o2_1_1_1" localSheetId="0" hidden="1">{#N/A,#N/A,FALSE,"Aging Summary";#N/A,#N/A,FALSE,"Ratio Analysis";#N/A,#N/A,FALSE,"Test 120 Day Accts";#N/A,#N/A,FALSE,"Tickmarks"}</definedName>
    <definedName name="_o2_1_1_1" hidden="1">{#N/A,#N/A,FALSE,"Aging Summary";#N/A,#N/A,FALSE,"Ratio Analysis";#N/A,#N/A,FALSE,"Test 120 Day Accts";#N/A,#N/A,FALSE,"Tickmarks"}</definedName>
    <definedName name="_o2_1_1_2" localSheetId="0" hidden="1">{#N/A,#N/A,FALSE,"Aging Summary";#N/A,#N/A,FALSE,"Ratio Analysis";#N/A,#N/A,FALSE,"Test 120 Day Accts";#N/A,#N/A,FALSE,"Tickmarks"}</definedName>
    <definedName name="_o2_1_1_2" hidden="1">{#N/A,#N/A,FALSE,"Aging Summary";#N/A,#N/A,FALSE,"Ratio Analysis";#N/A,#N/A,FALSE,"Test 120 Day Accts";#N/A,#N/A,FALSE,"Tickmarks"}</definedName>
    <definedName name="_o2_1_1_3" localSheetId="0" hidden="1">{#N/A,#N/A,FALSE,"Aging Summary";#N/A,#N/A,FALSE,"Ratio Analysis";#N/A,#N/A,FALSE,"Test 120 Day Accts";#N/A,#N/A,FALSE,"Tickmarks"}</definedName>
    <definedName name="_o2_1_1_3" hidden="1">{#N/A,#N/A,FALSE,"Aging Summary";#N/A,#N/A,FALSE,"Ratio Analysis";#N/A,#N/A,FALSE,"Test 120 Day Accts";#N/A,#N/A,FALSE,"Tickmarks"}</definedName>
    <definedName name="_o2_1_2" localSheetId="0" hidden="1">{#N/A,#N/A,FALSE,"Aging Summary";#N/A,#N/A,FALSE,"Ratio Analysis";#N/A,#N/A,FALSE,"Test 120 Day Accts";#N/A,#N/A,FALSE,"Tickmarks"}</definedName>
    <definedName name="_o2_1_2" hidden="1">{#N/A,#N/A,FALSE,"Aging Summary";#N/A,#N/A,FALSE,"Ratio Analysis";#N/A,#N/A,FALSE,"Test 120 Day Accts";#N/A,#N/A,FALSE,"Tickmarks"}</definedName>
    <definedName name="_o2_1_3" localSheetId="0" hidden="1">{#N/A,#N/A,FALSE,"Aging Summary";#N/A,#N/A,FALSE,"Ratio Analysis";#N/A,#N/A,FALSE,"Test 120 Day Accts";#N/A,#N/A,FALSE,"Tickmarks"}</definedName>
    <definedName name="_o2_1_3" hidden="1">{#N/A,#N/A,FALSE,"Aging Summary";#N/A,#N/A,FALSE,"Ratio Analysis";#N/A,#N/A,FALSE,"Test 120 Day Accts";#N/A,#N/A,FALSE,"Tickmarks"}</definedName>
    <definedName name="_o2_1_4" localSheetId="0" hidden="1">{#N/A,#N/A,FALSE,"Aging Summary";#N/A,#N/A,FALSE,"Ratio Analysis";#N/A,#N/A,FALSE,"Test 120 Day Accts";#N/A,#N/A,FALSE,"Tickmarks"}</definedName>
    <definedName name="_o2_1_4" hidden="1">{#N/A,#N/A,FALSE,"Aging Summary";#N/A,#N/A,FALSE,"Ratio Analysis";#N/A,#N/A,FALSE,"Test 120 Day Accts";#N/A,#N/A,FALSE,"Tickmarks"}</definedName>
    <definedName name="_o2_2" localSheetId="0" hidden="1">{#N/A,#N/A,FALSE,"Aging Summary";#N/A,#N/A,FALSE,"Ratio Analysis";#N/A,#N/A,FALSE,"Test 120 Day Accts";#N/A,#N/A,FALSE,"Tickmarks"}</definedName>
    <definedName name="_o2_2" hidden="1">{#N/A,#N/A,FALSE,"Aging Summary";#N/A,#N/A,FALSE,"Ratio Analysis";#N/A,#N/A,FALSE,"Test 120 Day Accts";#N/A,#N/A,FALSE,"Tickmarks"}</definedName>
    <definedName name="_o2_3" localSheetId="0" hidden="1">{#N/A,#N/A,FALSE,"Aging Summary";#N/A,#N/A,FALSE,"Ratio Analysis";#N/A,#N/A,FALSE,"Test 120 Day Accts";#N/A,#N/A,FALSE,"Tickmarks"}</definedName>
    <definedName name="_o2_3" hidden="1">{#N/A,#N/A,FALSE,"Aging Summary";#N/A,#N/A,FALSE,"Ratio Analysis";#N/A,#N/A,FALSE,"Test 120 Day Accts";#N/A,#N/A,FALSE,"Tickmarks"}</definedName>
    <definedName name="_o2_4" localSheetId="0" hidden="1">{#N/A,#N/A,FALSE,"Aging Summary";#N/A,#N/A,FALSE,"Ratio Analysis";#N/A,#N/A,FALSE,"Test 120 Day Accts";#N/A,#N/A,FALSE,"Tickmarks"}</definedName>
    <definedName name="_o2_4" hidden="1">{#N/A,#N/A,FALSE,"Aging Summary";#N/A,#N/A,FALSE,"Ratio Analysis";#N/A,#N/A,FALSE,"Test 120 Day Accts";#N/A,#N/A,FALSE,"Tickmarks"}</definedName>
    <definedName name="_o3" hidden="1">#REF!</definedName>
    <definedName name="_o4" localSheetId="0" hidden="1">{#N/A,#N/A,FALSE,"Aging Summary";#N/A,#N/A,FALSE,"Ratio Analysis";#N/A,#N/A,FALSE,"Test 120 Day Accts";#N/A,#N/A,FALSE,"Tickmarks"}</definedName>
    <definedName name="_o4" hidden="1">{#N/A,#N/A,FALSE,"Aging Summary";#N/A,#N/A,FALSE,"Ratio Analysis";#N/A,#N/A,FALSE,"Test 120 Day Accts";#N/A,#N/A,FALSE,"Tickmarks"}</definedName>
    <definedName name="_o4_1" localSheetId="0" hidden="1">{#N/A,#N/A,FALSE,"Aging Summary";#N/A,#N/A,FALSE,"Ratio Analysis";#N/A,#N/A,FALSE,"Test 120 Day Accts";#N/A,#N/A,FALSE,"Tickmarks"}</definedName>
    <definedName name="_o4_1" hidden="1">{#N/A,#N/A,FALSE,"Aging Summary";#N/A,#N/A,FALSE,"Ratio Analysis";#N/A,#N/A,FALSE,"Test 120 Day Accts";#N/A,#N/A,FALSE,"Tickmarks"}</definedName>
    <definedName name="_o4_1_1_1" localSheetId="0" hidden="1">{#N/A,#N/A,FALSE,"Aging Summary";#N/A,#N/A,FALSE,"Ratio Analysis";#N/A,#N/A,FALSE,"Test 120 Day Accts";#N/A,#N/A,FALSE,"Tickmarks"}</definedName>
    <definedName name="_o4_1_1_1" hidden="1">{#N/A,#N/A,FALSE,"Aging Summary";#N/A,#N/A,FALSE,"Ratio Analysis";#N/A,#N/A,FALSE,"Test 120 Day Accts";#N/A,#N/A,FALSE,"Tickmarks"}</definedName>
    <definedName name="_o4_1_1_2" localSheetId="0" hidden="1">{#N/A,#N/A,FALSE,"Aging Summary";#N/A,#N/A,FALSE,"Ratio Analysis";#N/A,#N/A,FALSE,"Test 120 Day Accts";#N/A,#N/A,FALSE,"Tickmarks"}</definedName>
    <definedName name="_o4_1_1_2" hidden="1">{#N/A,#N/A,FALSE,"Aging Summary";#N/A,#N/A,FALSE,"Ratio Analysis";#N/A,#N/A,FALSE,"Test 120 Day Accts";#N/A,#N/A,FALSE,"Tickmarks"}</definedName>
    <definedName name="_o4_1_1_3" localSheetId="0" hidden="1">{#N/A,#N/A,FALSE,"Aging Summary";#N/A,#N/A,FALSE,"Ratio Analysis";#N/A,#N/A,FALSE,"Test 120 Day Accts";#N/A,#N/A,FALSE,"Tickmarks"}</definedName>
    <definedName name="_o4_1_1_3" hidden="1">{#N/A,#N/A,FALSE,"Aging Summary";#N/A,#N/A,FALSE,"Ratio Analysis";#N/A,#N/A,FALSE,"Test 120 Day Accts";#N/A,#N/A,FALSE,"Tickmarks"}</definedName>
    <definedName name="_o4_1_2" localSheetId="0" hidden="1">{#N/A,#N/A,FALSE,"Aging Summary";#N/A,#N/A,FALSE,"Ratio Analysis";#N/A,#N/A,FALSE,"Test 120 Day Accts";#N/A,#N/A,FALSE,"Tickmarks"}</definedName>
    <definedName name="_o4_1_2" hidden="1">{#N/A,#N/A,FALSE,"Aging Summary";#N/A,#N/A,FALSE,"Ratio Analysis";#N/A,#N/A,FALSE,"Test 120 Day Accts";#N/A,#N/A,FALSE,"Tickmarks"}</definedName>
    <definedName name="_o4_1_3" localSheetId="0" hidden="1">{#N/A,#N/A,FALSE,"Aging Summary";#N/A,#N/A,FALSE,"Ratio Analysis";#N/A,#N/A,FALSE,"Test 120 Day Accts";#N/A,#N/A,FALSE,"Tickmarks"}</definedName>
    <definedName name="_o4_1_3" hidden="1">{#N/A,#N/A,FALSE,"Aging Summary";#N/A,#N/A,FALSE,"Ratio Analysis";#N/A,#N/A,FALSE,"Test 120 Day Accts";#N/A,#N/A,FALSE,"Tickmarks"}</definedName>
    <definedName name="_o4_1_4" localSheetId="0" hidden="1">{#N/A,#N/A,FALSE,"Aging Summary";#N/A,#N/A,FALSE,"Ratio Analysis";#N/A,#N/A,FALSE,"Test 120 Day Accts";#N/A,#N/A,FALSE,"Tickmarks"}</definedName>
    <definedName name="_o4_1_4" hidden="1">{#N/A,#N/A,FALSE,"Aging Summary";#N/A,#N/A,FALSE,"Ratio Analysis";#N/A,#N/A,FALSE,"Test 120 Day Accts";#N/A,#N/A,FALSE,"Tickmarks"}</definedName>
    <definedName name="_o4_2" localSheetId="0" hidden="1">{#N/A,#N/A,FALSE,"Aging Summary";#N/A,#N/A,FALSE,"Ratio Analysis";#N/A,#N/A,FALSE,"Test 120 Day Accts";#N/A,#N/A,FALSE,"Tickmarks"}</definedName>
    <definedName name="_o4_2" hidden="1">{#N/A,#N/A,FALSE,"Aging Summary";#N/A,#N/A,FALSE,"Ratio Analysis";#N/A,#N/A,FALSE,"Test 120 Day Accts";#N/A,#N/A,FALSE,"Tickmarks"}</definedName>
    <definedName name="_o4_3" localSheetId="0" hidden="1">{#N/A,#N/A,FALSE,"Aging Summary";#N/A,#N/A,FALSE,"Ratio Analysis";#N/A,#N/A,FALSE,"Test 120 Day Accts";#N/A,#N/A,FALSE,"Tickmarks"}</definedName>
    <definedName name="_o4_3" hidden="1">{#N/A,#N/A,FALSE,"Aging Summary";#N/A,#N/A,FALSE,"Ratio Analysis";#N/A,#N/A,FALSE,"Test 120 Day Accts";#N/A,#N/A,FALSE,"Tickmarks"}</definedName>
    <definedName name="_o4_4" localSheetId="0" hidden="1">{#N/A,#N/A,FALSE,"Aging Summary";#N/A,#N/A,FALSE,"Ratio Analysis";#N/A,#N/A,FALSE,"Test 120 Day Accts";#N/A,#N/A,FALSE,"Tickmarks"}</definedName>
    <definedName name="_o4_4" hidden="1">{#N/A,#N/A,FALSE,"Aging Summary";#N/A,#N/A,FALSE,"Ratio Analysis";#N/A,#N/A,FALSE,"Test 120 Day Accts";#N/A,#N/A,FALSE,"Tickmarks"}</definedName>
    <definedName name="_oo" hidden="1">#REF!</definedName>
    <definedName name="_oo1" hidden="1">#REF!</definedName>
    <definedName name="_op" hidden="1">#REF!</definedName>
    <definedName name="_op1" hidden="1">#REF!</definedName>
    <definedName name="_Order1" hidden="1">255</definedName>
    <definedName name="_Order1_1" hidden="1">0</definedName>
    <definedName name="_Order2" hidden="1">255</definedName>
    <definedName name="_Order2_1" hidden="1">0</definedName>
    <definedName name="_Order22" hidden="1">255</definedName>
    <definedName name="_Order3" hidden="1">255</definedName>
    <definedName name="_out5" hidden="1">#REF!</definedName>
    <definedName name="_p" hidden="1">#REF!</definedName>
    <definedName name="_P100" localSheetId="0" hidden="1">{#N/A,#N/A,FALSE,"²Ä1­Ó¤ë"}</definedName>
    <definedName name="_P100" hidden="1">{#N/A,#N/A,FALSE,"²Ä1­Ó¤ë"}</definedName>
    <definedName name="_P10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P1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P200" localSheetId="0" hidden="1">{#N/A,#N/A,FALSE,"YTCHAN";#N/A,#N/A,FALSE,"TOMMY";#N/A,#N/A,FALSE,"REP.OFFICE";#N/A,#N/A,FALSE,"E&amp;Y_CONSULTANT";#N/A,#N/A,FALSE,"BT &amp; CIT"}</definedName>
    <definedName name="_P200" hidden="1">{#N/A,#N/A,FALSE,"YTCHAN";#N/A,#N/A,FALSE,"TOMMY";#N/A,#N/A,FALSE,"REP.OFFICE";#N/A,#N/A,FALSE,"E&amp;Y_CONSULTANT";#N/A,#N/A,FALSE,"BT &amp; CIT"}</definedName>
    <definedName name="_P300" localSheetId="0" hidden="1">{#N/A,#N/A,FALSE,"资产负债表";#N/A,#N/A,FALSE,"资产负债表"}</definedName>
    <definedName name="_P300" hidden="1">{#N/A,#N/A,FALSE,"资产负债表";#N/A,#N/A,FALSE,"资产负债表"}</definedName>
    <definedName name="_P400" localSheetId="0" hidden="1">{#N/A,#N/A,FALSE,"FREEMAN";#N/A,#N/A,FALSE,"STEPHEN";#N/A,#N/A,FALSE,"VICTOR"}</definedName>
    <definedName name="_P400" hidden="1">{#N/A,#N/A,FALSE,"FREEMAN";#N/A,#N/A,FALSE,"STEPHEN";#N/A,#N/A,FALSE,"VICTOR"}</definedName>
    <definedName name="_Parse_In" hidden="1">#REF!</definedName>
    <definedName name="_Parse_Out" localSheetId="2" hidden="1">#REF!</definedName>
    <definedName name="_Parse_Out" localSheetId="3" hidden="1">#REF!</definedName>
    <definedName name="_Parse_Out" hidden="1">#REF!</definedName>
    <definedName name="_PGR003" localSheetId="0" hidden="1">{"'status'!$B$2:$H$15"}</definedName>
    <definedName name="_PGR003" hidden="1">{"'status'!$B$2:$H$15"}</definedName>
    <definedName name="_PH3" localSheetId="0" hidden="1">{"SH Summary",#N/A,FALSE,"SPRING HILL";"budget",#N/A,FALSE,"SPRING HILL"}</definedName>
    <definedName name="_PH3" hidden="1">{"SH Summary",#N/A,FALSE,"SPRING HILL";"budget",#N/A,FALSE,"SPRING HILL"}</definedName>
    <definedName name="_PH4" localSheetId="0" hidden="1">{"SH Summary",#N/A,FALSE,"SPRING HILL";"budget",#N/A,FALSE,"SPRING HILL"}</definedName>
    <definedName name="_PH4" hidden="1">{"SH Summary",#N/A,FALSE,"SPRING HILL";"budget",#N/A,FALSE,"SPRING HILL"}</definedName>
    <definedName name="_pippo" hidden="1">#REF!</definedName>
    <definedName name="_PPM1" localSheetId="0" hidden="1">{#N/A,#N/A,FALSE,"Aging Summary";#N/A,#N/A,FALSE,"Ratio Analysis";#N/A,#N/A,FALSE,"Test 120 Day Accts";#N/A,#N/A,FALSE,"Tickmarks"}</definedName>
    <definedName name="_PPM1" hidden="1">{#N/A,#N/A,FALSE,"Aging Summary";#N/A,#N/A,FALSE,"Ratio Analysis";#N/A,#N/A,FALSE,"Test 120 Day Accts";#N/A,#N/A,FALSE,"Tickmarks"}</definedName>
    <definedName name="_PRR001" localSheetId="0" hidden="1">{"'status'!$B$2:$H$15"}</definedName>
    <definedName name="_PRR001" hidden="1">{"'status'!$B$2:$H$15"}</definedName>
    <definedName name="_PRR002" localSheetId="0" hidden="1">{"'status'!$B$2:$H$15"}</definedName>
    <definedName name="_PRR002" hidden="1">{"'status'!$B$2:$H$15"}</definedName>
    <definedName name="_PRR18" localSheetId="0" hidden="1">{"'status'!$B$2:$H$15"}</definedName>
    <definedName name="_PRR18" hidden="1">{"'status'!$B$2:$H$15"}</definedName>
    <definedName name="_PRR5" localSheetId="0" hidden="1">{"'status'!$B$2:$H$15"}</definedName>
    <definedName name="_PRR5" hidden="1">{"'status'!$B$2:$H$15"}</definedName>
    <definedName name="_PRR6" localSheetId="0" hidden="1">{"'status'!$B$2:$H$15"}</definedName>
    <definedName name="_PRR6" hidden="1">{"'status'!$B$2:$H$15"}</definedName>
    <definedName name="_Q1" localSheetId="0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_Q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_Q2" localSheetId="0" hidden="1">{#N/A,#N/A,FALSE,"Sheet1"}</definedName>
    <definedName name="_Q2" hidden="1">{#N/A,#N/A,FALSE,"Sheet1"}</definedName>
    <definedName name="_q4" localSheetId="0" hidden="1">{"SH Summary",#N/A,FALSE,"SPRING HILL";"budget",#N/A,FALSE,"SPRING HILL"}</definedName>
    <definedName name="_q4" hidden="1">{"SH Summary",#N/A,FALSE,"SPRING HILL";"budget",#N/A,FALSE,"SPRING HILL"}</definedName>
    <definedName name="_q5" localSheetId="0" hidden="1">{"Print",#N/A,FALSE,"P&amp;L_Consolidated"}</definedName>
    <definedName name="_q5" hidden="1">{"Print",#N/A,FALSE,"P&amp;L_Consolidated"}</definedName>
    <definedName name="_q6" localSheetId="0" hidden="1">{"SH Summary",#N/A,FALSE,"SPRING HILL";"budget",#N/A,FALSE,"SPRING HILL"}</definedName>
    <definedName name="_q6" hidden="1">{"SH Summary",#N/A,FALSE,"SPRING HILL";"budget",#N/A,FALSE,"SPRING HILL"}</definedName>
    <definedName name="_q7" localSheetId="0" hidden="1">{"SH Summary",#N/A,FALSE,"SPRING HILL";"budget",#N/A,FALSE,"SPRING HILL"}</definedName>
    <definedName name="_q7" hidden="1">{"SH Summary",#N/A,FALSE,"SPRING HILL";"budget",#N/A,FALSE,"SPRING HILL"}</definedName>
    <definedName name="_q8" localSheetId="0" hidden="1">{"Print",#N/A,FALSE,"P&amp;L_Consolidated"}</definedName>
    <definedName name="_q8" hidden="1">{"Print",#N/A,FALSE,"P&amp;L_Consolidated"}</definedName>
    <definedName name="_qq" hidden="1">#N/A</definedName>
    <definedName name="_r" localSheetId="0" hidden="1">{"ANAR",#N/A,FALSE,"Dist total";"MARGEN",#N/A,FALSE,"Dist total";"COMENTARIO",#N/A,FALSE,"Ficha CODICE";"CONSEJO",#N/A,FALSE,"Dist p0";"uno",#N/A,FALSE,"Dist total"}</definedName>
    <definedName name="_r" hidden="1">{"ANAR",#N/A,FALSE,"Dist total";"MARGEN",#N/A,FALSE,"Dist total";"COMENTARIO",#N/A,FALSE,"Ficha CODICE";"CONSEJO",#N/A,FALSE,"Dist p0";"uno",#N/A,FALSE,"Dist total"}</definedName>
    <definedName name="_Regression_Int" hidden="1">1</definedName>
    <definedName name="_Regression_Out" hidden="1">#REF!</definedName>
    <definedName name="_Regression_Out_2" hidden="1">#REF!</definedName>
    <definedName name="_Regression_X" hidden="1">#REF!</definedName>
    <definedName name="_Regression_Y" hidden="1">#REF!</definedName>
    <definedName name="_rio3" localSheetId="0" hidden="1">{#N/A,#N/A,FALSE,"资产负债表";#N/A,#N/A,FALSE,"资产负债表"}</definedName>
    <definedName name="_rio3" hidden="1">{#N/A,#N/A,FALSE,"资产负债表";#N/A,#N/A,FALSE,"资产负债表"}</definedName>
    <definedName name="_rup1" localSheetId="0" hidden="1">{#N/A,#N/A,FALSE,"Aging Summary";#N/A,#N/A,FALSE,"Ratio Analysis";#N/A,#N/A,FALSE,"Test 120 Day Accts";#N/A,#N/A,FALSE,"Tickmarks"}</definedName>
    <definedName name="_rup1" hidden="1">{#N/A,#N/A,FALSE,"Aging Summary";#N/A,#N/A,FALSE,"Ratio Analysis";#N/A,#N/A,FALSE,"Test 120 Day Accts";#N/A,#N/A,FALSE,"Tickmarks"}</definedName>
    <definedName name="_rup1_1" localSheetId="0" hidden="1">{#N/A,#N/A,FALSE,"Aging Summary";#N/A,#N/A,FALSE,"Ratio Analysis";#N/A,#N/A,FALSE,"Test 120 Day Accts";#N/A,#N/A,FALSE,"Tickmarks"}</definedName>
    <definedName name="_rup1_1" hidden="1">{#N/A,#N/A,FALSE,"Aging Summary";#N/A,#N/A,FALSE,"Ratio Analysis";#N/A,#N/A,FALSE,"Test 120 Day Accts";#N/A,#N/A,FALSE,"Tickmarks"}</definedName>
    <definedName name="_rup1_1_1_1" localSheetId="0" hidden="1">{#N/A,#N/A,FALSE,"Aging Summary";#N/A,#N/A,FALSE,"Ratio Analysis";#N/A,#N/A,FALSE,"Test 120 Day Accts";#N/A,#N/A,FALSE,"Tickmarks"}</definedName>
    <definedName name="_rup1_1_1_1" hidden="1">{#N/A,#N/A,FALSE,"Aging Summary";#N/A,#N/A,FALSE,"Ratio Analysis";#N/A,#N/A,FALSE,"Test 120 Day Accts";#N/A,#N/A,FALSE,"Tickmarks"}</definedName>
    <definedName name="_rup1_1_1_2" localSheetId="0" hidden="1">{#N/A,#N/A,FALSE,"Aging Summary";#N/A,#N/A,FALSE,"Ratio Analysis";#N/A,#N/A,FALSE,"Test 120 Day Accts";#N/A,#N/A,FALSE,"Tickmarks"}</definedName>
    <definedName name="_rup1_1_1_2" hidden="1">{#N/A,#N/A,FALSE,"Aging Summary";#N/A,#N/A,FALSE,"Ratio Analysis";#N/A,#N/A,FALSE,"Test 120 Day Accts";#N/A,#N/A,FALSE,"Tickmarks"}</definedName>
    <definedName name="_rup1_1_1_3" localSheetId="0" hidden="1">{#N/A,#N/A,FALSE,"Aging Summary";#N/A,#N/A,FALSE,"Ratio Analysis";#N/A,#N/A,FALSE,"Test 120 Day Accts";#N/A,#N/A,FALSE,"Tickmarks"}</definedName>
    <definedName name="_rup1_1_1_3" hidden="1">{#N/A,#N/A,FALSE,"Aging Summary";#N/A,#N/A,FALSE,"Ratio Analysis";#N/A,#N/A,FALSE,"Test 120 Day Accts";#N/A,#N/A,FALSE,"Tickmarks"}</definedName>
    <definedName name="_rup1_1_2" localSheetId="0" hidden="1">{#N/A,#N/A,FALSE,"Aging Summary";#N/A,#N/A,FALSE,"Ratio Analysis";#N/A,#N/A,FALSE,"Test 120 Day Accts";#N/A,#N/A,FALSE,"Tickmarks"}</definedName>
    <definedName name="_rup1_1_2" hidden="1">{#N/A,#N/A,FALSE,"Aging Summary";#N/A,#N/A,FALSE,"Ratio Analysis";#N/A,#N/A,FALSE,"Test 120 Day Accts";#N/A,#N/A,FALSE,"Tickmarks"}</definedName>
    <definedName name="_rup1_1_3" localSheetId="0" hidden="1">{#N/A,#N/A,FALSE,"Aging Summary";#N/A,#N/A,FALSE,"Ratio Analysis";#N/A,#N/A,FALSE,"Test 120 Day Accts";#N/A,#N/A,FALSE,"Tickmarks"}</definedName>
    <definedName name="_rup1_1_3" hidden="1">{#N/A,#N/A,FALSE,"Aging Summary";#N/A,#N/A,FALSE,"Ratio Analysis";#N/A,#N/A,FALSE,"Test 120 Day Accts";#N/A,#N/A,FALSE,"Tickmarks"}</definedName>
    <definedName name="_rup1_1_4" localSheetId="0" hidden="1">{#N/A,#N/A,FALSE,"Aging Summary";#N/A,#N/A,FALSE,"Ratio Analysis";#N/A,#N/A,FALSE,"Test 120 Day Accts";#N/A,#N/A,FALSE,"Tickmarks"}</definedName>
    <definedName name="_rup1_1_4" hidden="1">{#N/A,#N/A,FALSE,"Aging Summary";#N/A,#N/A,FALSE,"Ratio Analysis";#N/A,#N/A,FALSE,"Test 120 Day Accts";#N/A,#N/A,FALSE,"Tickmarks"}</definedName>
    <definedName name="_rup1_2" localSheetId="0" hidden="1">{#N/A,#N/A,FALSE,"Aging Summary";#N/A,#N/A,FALSE,"Ratio Analysis";#N/A,#N/A,FALSE,"Test 120 Day Accts";#N/A,#N/A,FALSE,"Tickmarks"}</definedName>
    <definedName name="_rup1_2" hidden="1">{#N/A,#N/A,FALSE,"Aging Summary";#N/A,#N/A,FALSE,"Ratio Analysis";#N/A,#N/A,FALSE,"Test 120 Day Accts";#N/A,#N/A,FALSE,"Tickmarks"}</definedName>
    <definedName name="_rup1_3" localSheetId="0" hidden="1">{#N/A,#N/A,FALSE,"Aging Summary";#N/A,#N/A,FALSE,"Ratio Analysis";#N/A,#N/A,FALSE,"Test 120 Day Accts";#N/A,#N/A,FALSE,"Tickmarks"}</definedName>
    <definedName name="_rup1_3" hidden="1">{#N/A,#N/A,FALSE,"Aging Summary";#N/A,#N/A,FALSE,"Ratio Analysis";#N/A,#N/A,FALSE,"Test 120 Day Accts";#N/A,#N/A,FALSE,"Tickmarks"}</definedName>
    <definedName name="_rup1_4" localSheetId="0" hidden="1">{#N/A,#N/A,FALSE,"Aging Summary";#N/A,#N/A,FALSE,"Ratio Analysis";#N/A,#N/A,FALSE,"Test 120 Day Accts";#N/A,#N/A,FALSE,"Tickmarks"}</definedName>
    <definedName name="_rup1_4" hidden="1">{#N/A,#N/A,FALSE,"Aging Summary";#N/A,#N/A,FALSE,"Ratio Analysis";#N/A,#N/A,FALSE,"Test 120 Day Accts";#N/A,#N/A,FALSE,"Tickmarks"}</definedName>
    <definedName name="_rup4" localSheetId="0" hidden="1">{#N/A,#N/A,FALSE,"Aging Summary";#N/A,#N/A,FALSE,"Ratio Analysis";#N/A,#N/A,FALSE,"Test 120 Day Accts";#N/A,#N/A,FALSE,"Tickmarks"}</definedName>
    <definedName name="_rup4" hidden="1">{#N/A,#N/A,FALSE,"Aging Summary";#N/A,#N/A,FALSE,"Ratio Analysis";#N/A,#N/A,FALSE,"Test 120 Day Accts";#N/A,#N/A,FALSE,"Tickmarks"}</definedName>
    <definedName name="_rup4_1" localSheetId="0" hidden="1">{#N/A,#N/A,FALSE,"Aging Summary";#N/A,#N/A,FALSE,"Ratio Analysis";#N/A,#N/A,FALSE,"Test 120 Day Accts";#N/A,#N/A,FALSE,"Tickmarks"}</definedName>
    <definedName name="_rup4_1" hidden="1">{#N/A,#N/A,FALSE,"Aging Summary";#N/A,#N/A,FALSE,"Ratio Analysis";#N/A,#N/A,FALSE,"Test 120 Day Accts";#N/A,#N/A,FALSE,"Tickmarks"}</definedName>
    <definedName name="_rup4_1_1_1" localSheetId="0" hidden="1">{#N/A,#N/A,FALSE,"Aging Summary";#N/A,#N/A,FALSE,"Ratio Analysis";#N/A,#N/A,FALSE,"Test 120 Day Accts";#N/A,#N/A,FALSE,"Tickmarks"}</definedName>
    <definedName name="_rup4_1_1_1" hidden="1">{#N/A,#N/A,FALSE,"Aging Summary";#N/A,#N/A,FALSE,"Ratio Analysis";#N/A,#N/A,FALSE,"Test 120 Day Accts";#N/A,#N/A,FALSE,"Tickmarks"}</definedName>
    <definedName name="_rup4_1_1_2" localSheetId="0" hidden="1">{#N/A,#N/A,FALSE,"Aging Summary";#N/A,#N/A,FALSE,"Ratio Analysis";#N/A,#N/A,FALSE,"Test 120 Day Accts";#N/A,#N/A,FALSE,"Tickmarks"}</definedName>
    <definedName name="_rup4_1_1_2" hidden="1">{#N/A,#N/A,FALSE,"Aging Summary";#N/A,#N/A,FALSE,"Ratio Analysis";#N/A,#N/A,FALSE,"Test 120 Day Accts";#N/A,#N/A,FALSE,"Tickmarks"}</definedName>
    <definedName name="_rup4_1_1_3" localSheetId="0" hidden="1">{#N/A,#N/A,FALSE,"Aging Summary";#N/A,#N/A,FALSE,"Ratio Analysis";#N/A,#N/A,FALSE,"Test 120 Day Accts";#N/A,#N/A,FALSE,"Tickmarks"}</definedName>
    <definedName name="_rup4_1_1_3" hidden="1">{#N/A,#N/A,FALSE,"Aging Summary";#N/A,#N/A,FALSE,"Ratio Analysis";#N/A,#N/A,FALSE,"Test 120 Day Accts";#N/A,#N/A,FALSE,"Tickmarks"}</definedName>
    <definedName name="_rup4_1_2" localSheetId="0" hidden="1">{#N/A,#N/A,FALSE,"Aging Summary";#N/A,#N/A,FALSE,"Ratio Analysis";#N/A,#N/A,FALSE,"Test 120 Day Accts";#N/A,#N/A,FALSE,"Tickmarks"}</definedName>
    <definedName name="_rup4_1_2" hidden="1">{#N/A,#N/A,FALSE,"Aging Summary";#N/A,#N/A,FALSE,"Ratio Analysis";#N/A,#N/A,FALSE,"Test 120 Day Accts";#N/A,#N/A,FALSE,"Tickmarks"}</definedName>
    <definedName name="_rup4_1_3" localSheetId="0" hidden="1">{#N/A,#N/A,FALSE,"Aging Summary";#N/A,#N/A,FALSE,"Ratio Analysis";#N/A,#N/A,FALSE,"Test 120 Day Accts";#N/A,#N/A,FALSE,"Tickmarks"}</definedName>
    <definedName name="_rup4_1_3" hidden="1">{#N/A,#N/A,FALSE,"Aging Summary";#N/A,#N/A,FALSE,"Ratio Analysis";#N/A,#N/A,FALSE,"Test 120 Day Accts";#N/A,#N/A,FALSE,"Tickmarks"}</definedName>
    <definedName name="_rup4_1_4" localSheetId="0" hidden="1">{#N/A,#N/A,FALSE,"Aging Summary";#N/A,#N/A,FALSE,"Ratio Analysis";#N/A,#N/A,FALSE,"Test 120 Day Accts";#N/A,#N/A,FALSE,"Tickmarks"}</definedName>
    <definedName name="_rup4_1_4" hidden="1">{#N/A,#N/A,FALSE,"Aging Summary";#N/A,#N/A,FALSE,"Ratio Analysis";#N/A,#N/A,FALSE,"Test 120 Day Accts";#N/A,#N/A,FALSE,"Tickmarks"}</definedName>
    <definedName name="_rup4_2" localSheetId="0" hidden="1">{#N/A,#N/A,FALSE,"Aging Summary";#N/A,#N/A,FALSE,"Ratio Analysis";#N/A,#N/A,FALSE,"Test 120 Day Accts";#N/A,#N/A,FALSE,"Tickmarks"}</definedName>
    <definedName name="_rup4_2" hidden="1">{#N/A,#N/A,FALSE,"Aging Summary";#N/A,#N/A,FALSE,"Ratio Analysis";#N/A,#N/A,FALSE,"Test 120 Day Accts";#N/A,#N/A,FALSE,"Tickmarks"}</definedName>
    <definedName name="_rup4_3" localSheetId="0" hidden="1">{#N/A,#N/A,FALSE,"Aging Summary";#N/A,#N/A,FALSE,"Ratio Analysis";#N/A,#N/A,FALSE,"Test 120 Day Accts";#N/A,#N/A,FALSE,"Tickmarks"}</definedName>
    <definedName name="_rup4_3" hidden="1">{#N/A,#N/A,FALSE,"Aging Summary";#N/A,#N/A,FALSE,"Ratio Analysis";#N/A,#N/A,FALSE,"Test 120 Day Accts";#N/A,#N/A,FALSE,"Tickmarks"}</definedName>
    <definedName name="_rup4_4" localSheetId="0" hidden="1">{#N/A,#N/A,FALSE,"Aging Summary";#N/A,#N/A,FALSE,"Ratio Analysis";#N/A,#N/A,FALSE,"Test 120 Day Accts";#N/A,#N/A,FALSE,"Tickmarks"}</definedName>
    <definedName name="_rup4_4" hidden="1">{#N/A,#N/A,FALSE,"Aging Summary";#N/A,#N/A,FALSE,"Ratio Analysis";#N/A,#N/A,FALSE,"Test 120 Day Accts";#N/A,#N/A,FALSE,"Tickmarks"}</definedName>
    <definedName name="_S" hidden="1">#REF!</definedName>
    <definedName name="_s1" hidden="1">#REF!</definedName>
    <definedName name="_s2" hidden="1">#REF!</definedName>
    <definedName name="_sa1" localSheetId="0" hidden="1">{#N/A,#N/A,FALSE,"Assessment";#N/A,#N/A,FALSE,"Staffing";#N/A,#N/A,FALSE,"Hires";#N/A,#N/A,FALSE,"Assumptions"}</definedName>
    <definedName name="_sa1" hidden="1">{#N/A,#N/A,FALSE,"Assessment";#N/A,#N/A,FALSE,"Staffing";#N/A,#N/A,FALSE,"Hires";#N/A,#N/A,FALSE,"Assumptions"}</definedName>
    <definedName name="_SDF1" localSheetId="0" hidden="1">{#N/A,#N/A,FALSE,"OI";#N/A,#N/A,FALSE,"EiD"}</definedName>
    <definedName name="_SDF1" hidden="1">{#N/A,#N/A,FALSE,"OI";#N/A,#N/A,FALSE,"EiD"}</definedName>
    <definedName name="_shit" hidden="1">#REF!</definedName>
    <definedName name="_sn2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localSheetId="2" hidden="1">#REF!</definedName>
    <definedName name="_Sort" localSheetId="3" hidden="1">#REF!</definedName>
    <definedName name="_Sort" hidden="1">#REF!</definedName>
    <definedName name="_Sort_Old" hidden="1">#REF!</definedName>
    <definedName name="_SORT1" hidden="1">#REF!</definedName>
    <definedName name="_sort2" hidden="1">#REF!</definedName>
    <definedName name="_sort3" hidden="1">#REF!</definedName>
    <definedName name="_sortir" hidden="1">#REF!</definedName>
    <definedName name="_Sorty" hidden="1">#REF!</definedName>
    <definedName name="_SS" hidden="1">#REF!</definedName>
    <definedName name="_SSS1" hidden="1">#REF!</definedName>
    <definedName name="_t1" localSheetId="0" hidden="1">{"'Sheet1'!$A$1:$H$36"}</definedName>
    <definedName name="_t1" hidden="1">{"'Sheet1'!$A$1:$H$36"}</definedName>
    <definedName name="_t2" localSheetId="0" hidden="1">{#N/A,#N/A,FALSE,"Assessment";#N/A,#N/A,FALSE,"Staffing";#N/A,#N/A,FALSE,"Hires";#N/A,#N/A,FALSE,"Assumptions"}</definedName>
    <definedName name="_t2" hidden="1">{#N/A,#N/A,FALSE,"Assessment";#N/A,#N/A,FALSE,"Staffing";#N/A,#N/A,FALSE,"Hires";#N/A,#N/A,FALSE,"Assumptions"}</definedName>
    <definedName name="_t3" localSheetId="0" hidden="1">{#N/A,#N/A,FALSE,"Assessment";#N/A,#N/A,FALSE,"Staffing";#N/A,#N/A,FALSE,"Hires";#N/A,#N/A,FALSE,"Assumptions"}</definedName>
    <definedName name="_t3" hidden="1">{#N/A,#N/A,FALSE,"Assessment";#N/A,#N/A,FALSE,"Staffing";#N/A,#N/A,FALSE,"Hires";#N/A,#N/A,FALSE,"Assumptions"}</definedName>
    <definedName name="_t4" localSheetId="0" hidden="1">{#N/A,#N/A,FALSE,"Assessment";#N/A,#N/A,FALSE,"Staffing";#N/A,#N/A,FALSE,"Hires";#N/A,#N/A,FALSE,"Assumptions"}</definedName>
    <definedName name="_t4" hidden="1">{#N/A,#N/A,FALSE,"Assessment";#N/A,#N/A,FALSE,"Staffing";#N/A,#N/A,FALSE,"Hires";#N/A,#N/A,FALSE,"Assumptions"}</definedName>
    <definedName name="_t5" localSheetId="0" hidden="1">{"Print",#N/A,FALSE,"P&amp;L_Consolidated"}</definedName>
    <definedName name="_t5" hidden="1">{"Print",#N/A,FALSE,"P&amp;L_Consolidated"}</definedName>
    <definedName name="_t6" localSheetId="0" hidden="1">{"SH Summary",#N/A,FALSE,"SPRING HILL";"budget",#N/A,FALSE,"SPRING HILL"}</definedName>
    <definedName name="_t6" hidden="1">{"SH Summary",#N/A,FALSE,"SPRING HILL";"budget",#N/A,FALSE,"SPRING HILL"}</definedName>
    <definedName name="_t7" localSheetId="0" hidden="1">{"SH Summary",#N/A,FALSE,"SPRING HILL";"budget",#N/A,FALSE,"SPRING HILL"}</definedName>
    <definedName name="_t7" hidden="1">{"SH Summary",#N/A,FALSE,"SPRING HILL";"budget",#N/A,FALSE,"SPRING HILL"}</definedName>
    <definedName name="_t8" localSheetId="0" hidden="1">{"Print",#N/A,FALSE,"P&amp;L_Consolidated"}</definedName>
    <definedName name="_t8" hidden="1">{"Print",#N/A,FALSE,"P&amp;L_Consolidated"}</definedName>
    <definedName name="_table_out" hidden="1">#REF!</definedName>
    <definedName name="_Table1_In1" hidden="1">#REF!</definedName>
    <definedName name="_Table1_In1_old" hidden="1">#REF!</definedName>
    <definedName name="_Table1_In11" hidden="1">#REF!</definedName>
    <definedName name="_Table1_Out" hidden="1">#REF!</definedName>
    <definedName name="_Table2_In1" localSheetId="2" hidden="1">#REF!</definedName>
    <definedName name="_Table2_In1" localSheetId="3" hidden="1">#REF!</definedName>
    <definedName name="_Table2_In1" hidden="1">#REF!</definedName>
    <definedName name="_Table2_In1_old" hidden="1">#REF!</definedName>
    <definedName name="_Table2_In2" localSheetId="2" hidden="1">#REF!</definedName>
    <definedName name="_Table2_In2" localSheetId="3" hidden="1">#REF!</definedName>
    <definedName name="_Table2_In2" hidden="1">#REF!</definedName>
    <definedName name="_Table2_Out" localSheetId="2" hidden="1">#REF!</definedName>
    <definedName name="_Table2_Out" localSheetId="3" hidden="1">#REF!</definedName>
    <definedName name="_Table2_Out" hidden="1">#REF!</definedName>
    <definedName name="_Table2_Out_" hidden="1">#REF!</definedName>
    <definedName name="_Table3_In2" hidden="1">#REF!</definedName>
    <definedName name="_TBC95" localSheetId="0" hidden="1">{#N/A,#N/A,FALSE,"Co_BalSht";#N/A,#N/A,FALSE,"Co_IncStmt";#N/A,#N/A,FALSE,"Cons_BalSht";#N/A,#N/A,FALSE,"Cons_IncStmt";#N/A,#N/A,FALSE,"Cashflow"}</definedName>
    <definedName name="_TBC95" hidden="1">{#N/A,#N/A,FALSE,"Co_BalSht";#N/A,#N/A,FALSE,"Co_IncStmt";#N/A,#N/A,FALSE,"Cons_BalSht";#N/A,#N/A,FALSE,"Cons_IncStmt";#N/A,#N/A,FALSE,"Cashflow"}</definedName>
    <definedName name="_U1" localSheetId="2" hidden="1">#REF!</definedName>
    <definedName name="_U1" localSheetId="3" hidden="1">#REF!</definedName>
    <definedName name="_U1" hidden="1">#REF!</definedName>
    <definedName name="_U232" localSheetId="0" hidden="1">{#N/A,#N/A,FALSE,"3410599";#N/A,#N/A,FALSE,"34106";#N/A,#N/A,FALSE,"34903";#N/A,#N/A,FALSE,"4450999";#N/A,#N/A,FALSE,"44901"}</definedName>
    <definedName name="_U232" hidden="1">{#N/A,#N/A,FALSE,"3410599";#N/A,#N/A,FALSE,"34106";#N/A,#N/A,FALSE,"34903";#N/A,#N/A,FALSE,"4450999";#N/A,#N/A,FALSE,"44901"}</definedName>
    <definedName name="_U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400" localSheetId="0" hidden="1">{#N/A,#N/A,FALSE,"Marketing";#N/A,#N/A,FALSE,"Selling";#N/A,#N/A,FALSE,"Promotional";#N/A,#N/A,FALSE,"Advertising"}</definedName>
    <definedName name="_U400" hidden="1">{#N/A,#N/A,FALSE,"Marketing";#N/A,#N/A,FALSE,"Selling";#N/A,#N/A,FALSE,"Promotional";#N/A,#N/A,FALSE,"Advertising"}</definedName>
    <definedName name="_U5" hidden="1">#REF!</definedName>
    <definedName name="_U701" localSheetId="0" hidden="1">{#N/A,#N/A,FALSE,"资产负债表";#N/A,#N/A,FALSE,"资产负债表"}</definedName>
    <definedName name="_U701" hidden="1">{#N/A,#N/A,FALSE,"资产负债表";#N/A,#N/A,FALSE,"资产负债表"}</definedName>
    <definedName name="_UB1" localSheetId="0" hidden="1">{"'Feb 99'!$A$1:$G$30"}</definedName>
    <definedName name="_UB1" hidden="1">{"'Feb 99'!$A$1:$G$30"}</definedName>
    <definedName name="_UB2" localSheetId="0" hidden="1">{"'Feb 99'!$A$1:$G$30"}</definedName>
    <definedName name="_UB2" hidden="1">{"'Feb 99'!$A$1:$G$30"}</definedName>
    <definedName name="_ui" hidden="1">#REF!</definedName>
    <definedName name="_ui1" hidden="1">#REF!</definedName>
    <definedName name="_URUT" hidden="1">#REF!</definedName>
    <definedName name="_uu56" localSheetId="0" hidden="1">1/[0]!EUReXToPTE</definedName>
    <definedName name="_uu56" hidden="1">1/[0]!EUReXToPTE</definedName>
    <definedName name="_v2" localSheetId="0" hidden="1">{"vue1",#N/A,FALSE,"synthese";"vue2",#N/A,FALSE,"synthese"}</definedName>
    <definedName name="_v2" hidden="1">{"vue1",#N/A,FALSE,"synthese";"vue2",#N/A,FALSE,"synthese"}</definedName>
    <definedName name="_var1" localSheetId="0" hidden="1">{"'777'!$A$1:$H$41"}</definedName>
    <definedName name="_var1" hidden="1">{"'777'!$A$1:$H$41"}</definedName>
    <definedName name="_var3" localSheetId="0" hidden="1">{"'777'!$A$1:$H$41"}</definedName>
    <definedName name="_var3" hidden="1">{"'777'!$A$1:$H$41"}</definedName>
    <definedName name="_vol1" localSheetId="0" hidden="1">{#N/A,#N/A,FALSE,"ASSUM"}</definedName>
    <definedName name="_vol1" hidden="1">{#N/A,#N/A,FALSE,"ASSUM"}</definedName>
    <definedName name="_why2" localSheetId="0" hidden="1">{"Pa",#N/A,FALSE,"P"}</definedName>
    <definedName name="_why2" hidden="1">{"Pa",#N/A,FALSE,"P"}</definedName>
    <definedName name="_wr2" localSheetId="0" hidden="1">{#N/A,#N/A,FALSE,"BALANCE SHEET";#N/A,#N/A,FALSE,"PL ACCOUNT";#N/A,#N/A,FALSE,"FIXED ASSETS";#N/A,#N/A,FALSE,"HP (V)";#N/A,#N/A,FALSE,"TAX COMP";#N/A,#N/A,FALSE,"W&amp;T";#N/A,#N/A,FALSE,"RECONCILE"}</definedName>
    <definedName name="_wr2" hidden="1">{#N/A,#N/A,FALSE,"BALANCE SHEET";#N/A,#N/A,FALSE,"PL ACCOUNT";#N/A,#N/A,FALSE,"FIXED ASSETS";#N/A,#N/A,FALSE,"HP (V)";#N/A,#N/A,FALSE,"TAX COMP";#N/A,#N/A,FALSE,"W&amp;T";#N/A,#N/A,FALSE,"RECONCILE"}</definedName>
    <definedName name="_wr4" localSheetId="0" hidden="1">{#N/A,#N/A,FALSE,"TAX COMPUTATION";#N/A,#N/A,FALSE,"TAX SCHEDULE";#N/A,#N/A,FALSE,"ADDITIONS";#N/A,#N/A,FALSE,"W &amp; T"}</definedName>
    <definedName name="_wr4" hidden="1">{#N/A,#N/A,FALSE,"TAX COMPUTATION";#N/A,#N/A,FALSE,"TAX SCHEDULE";#N/A,#N/A,FALSE,"ADDITIONS";#N/A,#N/A,FALSE,"W &amp; T"}</definedName>
    <definedName name="_WRM1" localSheetId="0" hidden="1">{#N/A,#N/A,TRUE,"TITLE"}</definedName>
    <definedName name="_WRM1" hidden="1">{#N/A,#N/A,TRUE,"TITLE"}</definedName>
    <definedName name="_wrn1" localSheetId="0" hidden="1">{#N/A,#N/A,FALSE,"mgtsum.XLS";#N/A,#N/A,FALSE,"CAPONE";#N/A,#N/A,FALSE,"CAPTWO";#N/A,#N/A,FALSE,"CAPTHREE"}</definedName>
    <definedName name="_wrn1" hidden="1">{#N/A,#N/A,FALSE,"mgtsum.XLS";#N/A,#N/A,FALSE,"CAPONE";#N/A,#N/A,FALSE,"CAPTWO";#N/A,#N/A,FALSE,"CAPTHREE"}</definedName>
    <definedName name="_wrn2" localSheetId="0" hidden="1">{#N/A,#N/A,FALSE,"TAX COMPUTATION";#N/A,#N/A,FALSE,"TAX SCHEDULE";#N/A,#N/A,FALSE,"ADDITIONS";#N/A,#N/A,FALSE,"W &amp; T"}</definedName>
    <definedName name="_wrn2" hidden="1">{#N/A,#N/A,FALSE,"TAX COMPUTATION";#N/A,#N/A,FALSE,"TAX SCHEDULE";#N/A,#N/A,FALSE,"ADDITIONS";#N/A,#N/A,FALSE,"W &amp; T"}</definedName>
    <definedName name="_wrn3" localSheetId="0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xlcn.LinkedTable_BOM_NSG1" hidden="1">#REF!</definedName>
    <definedName name="_xlcn.LinkedTable_Table11" hidden="1">#REF!</definedName>
    <definedName name="_xlcn.LinkedTable_Table21" hidden="1">#REF!</definedName>
    <definedName name="_y" hidden="1">#REF!</definedName>
    <definedName name="_yy1" localSheetId="0" hidden="1">{"mgmt forecast",#N/A,FALSE,"Mgmt Forecast";"dcf table",#N/A,FALSE,"Mgmt Forecast";"sensitivity",#N/A,FALSE,"Mgmt Forecast";"table inputs",#N/A,FALSE,"Mgmt Forecast";"calculations",#N/A,FALSE,"Mgmt Forecast"}</definedName>
    <definedName name="_yy1" hidden="1">{"mgmt forecast",#N/A,FALSE,"Mgmt Forecast";"dcf table",#N/A,FALSE,"Mgmt Forecast";"sensitivity",#N/A,FALSE,"Mgmt Forecast";"table inputs",#N/A,FALSE,"Mgmt Forecast";"calculations",#N/A,FALSE,"Mgmt Forecast"}</definedName>
    <definedName name="_yy10" localSheetId="0" hidden="1">{"mgmt forecast",#N/A,FALSE,"Mgmt Forecast";"dcf table",#N/A,FALSE,"Mgmt Forecast";"sensitivity",#N/A,FALSE,"Mgmt Forecast";"table inputs",#N/A,FALSE,"Mgmt Forecast";"calculations",#N/A,FALSE,"Mgmt Forecast"}</definedName>
    <definedName name="_yy10" hidden="1">{"mgmt forecast",#N/A,FALSE,"Mgmt Forecast";"dcf table",#N/A,FALSE,"Mgmt Forecast";"sensitivity",#N/A,FALSE,"Mgmt Forecast";"table inputs",#N/A,FALSE,"Mgmt Forecast";"calculations",#N/A,FALSE,"Mgmt Forecast"}</definedName>
    <definedName name="_yy11" localSheetId="0" hidden="1">{"Print",#N/A,FALSE,"P&amp;L_Consolidated"}</definedName>
    <definedName name="_yy11" hidden="1">{"Print",#N/A,FALSE,"P&amp;L_Consolidated"}</definedName>
    <definedName name="_yy12" localSheetId="0" hidden="1">{"mgmt forecast",#N/A,FALSE,"Mgmt Forecast";"dcf table",#N/A,FALSE,"Mgmt Forecast";"sensitivity",#N/A,FALSE,"Mgmt Forecast";"table inputs",#N/A,FALSE,"Mgmt Forecast";"calculations",#N/A,FALSE,"Mgmt Forecast"}</definedName>
    <definedName name="_yy12" hidden="1">{"mgmt forecast",#N/A,FALSE,"Mgmt Forecast";"dcf table",#N/A,FALSE,"Mgmt Forecast";"sensitivity",#N/A,FALSE,"Mgmt Forecast";"table inputs",#N/A,FALSE,"Mgmt Forecast";"calculations",#N/A,FALSE,"Mgmt Forecast"}</definedName>
    <definedName name="_yy14" localSheetId="0" hidden="1">{"Print",#N/A,FALSE,"P&amp;L_Consolidated"}</definedName>
    <definedName name="_yy14" hidden="1">{"Print",#N/A,FALSE,"P&amp;L_Consolidated"}</definedName>
    <definedName name="_yy15" localSheetId="0" hidden="1">{"SH Summary",#N/A,FALSE,"SPRING HILL";"budget",#N/A,FALSE,"SPRING HILL"}</definedName>
    <definedName name="_yy15" hidden="1">{"SH Summary",#N/A,FALSE,"SPRING HILL";"budget",#N/A,FALSE,"SPRING HILL"}</definedName>
    <definedName name="_yy16" localSheetId="0" hidden="1">{"SH Summary",#N/A,FALSE,"SPRING HILL";"budget",#N/A,FALSE,"SPRING HILL"}</definedName>
    <definedName name="_yy16" hidden="1">{"SH Summary",#N/A,FALSE,"SPRING HILL";"budget",#N/A,FALSE,"SPRING HILL"}</definedName>
    <definedName name="_yy17" localSheetId="0" hidden="1">{"Print",#N/A,FALSE,"P&amp;L_Consolidated"}</definedName>
    <definedName name="_yy17" hidden="1">{"Print",#N/A,FALSE,"P&amp;L_Consolidated"}</definedName>
    <definedName name="_yy18" localSheetId="0" hidden="1">{"Print",#N/A,FALSE,"P&amp;L_Consolidated"}</definedName>
    <definedName name="_yy18" hidden="1">{"Print",#N/A,FALSE,"P&amp;L_Consolidated"}</definedName>
    <definedName name="_yy19" localSheetId="0" hidden="1">{"SH Summary",#N/A,FALSE,"SPRING HILL";"budget",#N/A,FALSE,"SPRING HILL"}</definedName>
    <definedName name="_yy19" hidden="1">{"SH Summary",#N/A,FALSE,"SPRING HILL";"budget",#N/A,FALSE,"SPRING HILL"}</definedName>
    <definedName name="_yy2" localSheetId="0" hidden="1">{"mgmt forecast",#N/A,FALSE,"Mgmt Forecast";"dcf table",#N/A,FALSE,"Mgmt Forecast";"sensitivity",#N/A,FALSE,"Mgmt Forecast";"table inputs",#N/A,FALSE,"Mgmt Forecast";"calculations",#N/A,FALSE,"Mgmt Forecast"}</definedName>
    <definedName name="_yy2" hidden="1">{"mgmt forecast",#N/A,FALSE,"Mgmt Forecast";"dcf table",#N/A,FALSE,"Mgmt Forecast";"sensitivity",#N/A,FALSE,"Mgmt Forecast";"table inputs",#N/A,FALSE,"Mgmt Forecast";"calculations",#N/A,FALSE,"Mgmt Forecast"}</definedName>
    <definedName name="_yy20" localSheetId="0" hidden="1">{"Print",#N/A,FALSE,"P&amp;L_Consolidated"}</definedName>
    <definedName name="_yy20" hidden="1">{"Print",#N/A,FALSE,"P&amp;L_Consolidated"}</definedName>
    <definedName name="_yy3" localSheetId="0" hidden="1">{"Print",#N/A,FALSE,"P&amp;L_Consolidated"}</definedName>
    <definedName name="_yy3" hidden="1">{"Print",#N/A,FALSE,"P&amp;L_Consolidated"}</definedName>
    <definedName name="_yy4" localSheetId="0" hidden="1">{"mgmt forecast",#N/A,FALSE,"Mgmt Forecast";"dcf table",#N/A,FALSE,"Mgmt Forecast";"sensitivity",#N/A,FALSE,"Mgmt Forecast";"table inputs",#N/A,FALSE,"Mgmt Forecast";"calculations",#N/A,FALSE,"Mgmt Forecast"}</definedName>
    <definedName name="_yy4" hidden="1">{"mgmt forecast",#N/A,FALSE,"Mgmt Forecast";"dcf table",#N/A,FALSE,"Mgmt Forecast";"sensitivity",#N/A,FALSE,"Mgmt Forecast";"table inputs",#N/A,FALSE,"Mgmt Forecast";"calculations",#N/A,FALSE,"Mgmt Forecast"}</definedName>
    <definedName name="_yy5" localSheetId="0" hidden="1">{"SH Summary",#N/A,FALSE,"SPRING HILL";"budget",#N/A,FALSE,"SPRING HILL"}</definedName>
    <definedName name="_yy5" hidden="1">{"SH Summary",#N/A,FALSE,"SPRING HILL";"budget",#N/A,FALSE,"SPRING HILL"}</definedName>
    <definedName name="_yy6" localSheetId="0" hidden="1">{"Print",#N/A,FALSE,"P&amp;L_Consolidated"}</definedName>
    <definedName name="_yy6" hidden="1">{"Print",#N/A,FALSE,"P&amp;L_Consolidated"}</definedName>
    <definedName name="_yy7" localSheetId="0" hidden="1">{"Print",#N/A,FALSE,"P&amp;L_Consolidated"}</definedName>
    <definedName name="_yy7" hidden="1">{"Print",#N/A,FALSE,"P&amp;L_Consolidated"}</definedName>
    <definedName name="_yy8" localSheetId="0" hidden="1">{"mgmt forecast",#N/A,FALSE,"Mgmt Forecast";"dcf table",#N/A,FALSE,"Mgmt Forecast";"sensitivity",#N/A,FALSE,"Mgmt Forecast";"table inputs",#N/A,FALSE,"Mgmt Forecast";"calculations",#N/A,FALSE,"Mgmt Forecast"}</definedName>
    <definedName name="_yy8" hidden="1">{"mgmt forecast",#N/A,FALSE,"Mgmt Forecast";"dcf table",#N/A,FALSE,"Mgmt Forecast";"sensitivity",#N/A,FALSE,"Mgmt Forecast";"table inputs",#N/A,FALSE,"Mgmt Forecast";"calculations",#N/A,FALSE,"Mgmt Forecast"}</definedName>
    <definedName name="_yy9" localSheetId="0" hidden="1">{"Print",#N/A,FALSE,"P&amp;L_Consolidated"}</definedName>
    <definedName name="_yy9" hidden="1">{"Print",#N/A,FALSE,"P&amp;L_Consolidated"}</definedName>
    <definedName name="_Zcomps2" localSheetId="0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F12" hidden="1">#REF!</definedName>
    <definedName name="\" localSheetId="0" hidden="1">{"'Sheet1'!$A$1:$H$36"}</definedName>
    <definedName name="\" hidden="1">{"'Sheet1'!$A$1:$H$36"}</definedName>
    <definedName name="\111111111111" localSheetId="2" hidden="1">#REF!</definedName>
    <definedName name="\111111111111" localSheetId="3" hidden="1">#REF!</definedName>
    <definedName name="\111111111111" hidden="1">#REF!</definedName>
    <definedName name="\22222222" localSheetId="2" hidden="1">#REF!</definedName>
    <definedName name="\22222222" localSheetId="3" hidden="1">#REF!</definedName>
    <definedName name="\22222222" hidden="1">#REF!</definedName>
    <definedName name="\33333" localSheetId="2" hidden="1">#REF!</definedName>
    <definedName name="\33333" localSheetId="3" hidden="1">#REF!</definedName>
    <definedName name="\33333" hidden="1">#REF!</definedName>
    <definedName name="\4455" localSheetId="2" hidden="1">#REF!</definedName>
    <definedName name="\4455" localSheetId="3" hidden="1">#REF!</definedName>
    <definedName name="\4455" hidden="1">#REF!</definedName>
    <definedName name="\555555" localSheetId="2" hidden="1">#REF!</definedName>
    <definedName name="\555555" localSheetId="3" hidden="1">#REF!</definedName>
    <definedName name="\555555" hidden="1">#REF!</definedName>
    <definedName name="\dkdmd" hidden="1">#REF!</definedName>
    <definedName name="\lll" localSheetId="2" hidden="1">#REF!</definedName>
    <definedName name="\lll" localSheetId="3" hidden="1">#REF!</definedName>
    <definedName name="\lll" hidden="1">#REF!</definedName>
    <definedName name="a" hidden="1">#REF!</definedName>
    <definedName name="a_1_1" localSheetId="0" hidden="1">{#N/A,#N/A,FALSE,"Sheet1"}</definedName>
    <definedName name="a_1_1" hidden="1">{#N/A,#N/A,FALSE,"Sheet1"}</definedName>
    <definedName name="a_1_1_1" localSheetId="0" hidden="1">{#N/A,#N/A,FALSE,"Sheet1"}</definedName>
    <definedName name="a_1_1_1" hidden="1">{#N/A,#N/A,FALSE,"Sheet1"}</definedName>
    <definedName name="a_1_1_2" localSheetId="0" hidden="1">{#N/A,#N/A,FALSE,"Sheet1"}</definedName>
    <definedName name="a_1_1_2" hidden="1">{#N/A,#N/A,FALSE,"Sheet1"}</definedName>
    <definedName name="a_1_1_3" localSheetId="0" hidden="1">{#N/A,#N/A,FALSE,"Sheet1"}</definedName>
    <definedName name="a_1_1_3" hidden="1">{#N/A,#N/A,FALSE,"Sheet1"}</definedName>
    <definedName name="a_1_2" localSheetId="0" hidden="1">{#N/A,#N/A,FALSE,"Sheet1"}</definedName>
    <definedName name="a_1_2" hidden="1">{#N/A,#N/A,FALSE,"Sheet1"}</definedName>
    <definedName name="a_1_3" localSheetId="0" hidden="1">{#N/A,#N/A,FALSE,"Sheet1"}</definedName>
    <definedName name="a_1_3" hidden="1">{#N/A,#N/A,FALSE,"Sheet1"}</definedName>
    <definedName name="a_12" localSheetId="0" hidden="1">{"'Leverage'!$B$2:$M$418"}</definedName>
    <definedName name="a_12" hidden="1">{"'Leverage'!$B$2:$M$418"}</definedName>
    <definedName name="a.a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a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r06" localSheetId="0" hidden="1">{#N/A,#N/A,FALSE,"Sales  total 9712";#N/A,#N/A,FALSE,"Sales  total 9712";#N/A,#N/A,FALSE,"Sales  total 9712";#N/A,#N/A,FALSE,"Sales  total 9712"}</definedName>
    <definedName name="a.r06" hidden="1">{#N/A,#N/A,FALSE,"Sales  total 9712";#N/A,#N/A,FALSE,"Sales  total 9712";#N/A,#N/A,FALSE,"Sales  total 9712";#N/A,#N/A,FALSE,"Sales  total 9712"}</definedName>
    <definedName name="A.R08" localSheetId="0" hidden="1">{#N/A,#N/A,FALSE,"Sales  total 9712";#N/A,#N/A,FALSE,"Sales  total 9712";#N/A,#N/A,FALSE,"Sales  total 9712";#N/A,#N/A,FALSE,"Sales  total 9712"}</definedName>
    <definedName name="A.R08" hidden="1">{#N/A,#N/A,FALSE,"Sales  total 9712";#N/A,#N/A,FALSE,"Sales  total 9712";#N/A,#N/A,FALSE,"Sales  total 9712";#N/A,#N/A,FALSE,"Sales  total 9712"}</definedName>
    <definedName name="A.R1" localSheetId="0" hidden="1">{#N/A,#N/A,FALSE,"Sales  total 9712";#N/A,#N/A,FALSE,"Sales  total 9712";#N/A,#N/A,FALSE,"Sales  total 9712";#N/A,#N/A,FALSE,"Sales  total 9712"}</definedName>
    <definedName name="A.R1" hidden="1">{#N/A,#N/A,FALSE,"Sales  total 9712";#N/A,#N/A,FALSE,"Sales  total 9712";#N/A,#N/A,FALSE,"Sales  total 9712";#N/A,#N/A,FALSE,"Sales  total 9712"}</definedName>
    <definedName name="a.r10" localSheetId="0" hidden="1">{#N/A,#N/A,FALSE,"Sales  total 9712";#N/A,#N/A,FALSE,"Sales  total 9712";#N/A,#N/A,FALSE,"Sales  total 9712";#N/A,#N/A,FALSE,"Sales  total 9712"}</definedName>
    <definedName name="a.r10" hidden="1">{#N/A,#N/A,FALSE,"Sales  total 9712";#N/A,#N/A,FALSE,"Sales  total 9712";#N/A,#N/A,FALSE,"Sales  total 9712";#N/A,#N/A,FALSE,"Sales  total 9712"}</definedName>
    <definedName name="A.R11" localSheetId="0" hidden="1">{#N/A,#N/A,FALSE,"Sales  total 9712";#N/A,#N/A,FALSE,"Sales  total 9712";#N/A,#N/A,FALSE,"Sales  total 9712";#N/A,#N/A,FALSE,"Sales  total 9712"}</definedName>
    <definedName name="A.R11" hidden="1">{#N/A,#N/A,FALSE,"Sales  total 9712";#N/A,#N/A,FALSE,"Sales  total 9712";#N/A,#N/A,FALSE,"Sales  total 9712";#N/A,#N/A,FALSE,"Sales  total 9712"}</definedName>
    <definedName name="a1a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3" localSheetId="0" hidden="1">{#N/A,#N/A,FALSE,"제목"}</definedName>
    <definedName name="a1a3" hidden="1">{#N/A,#N/A,FALSE,"제목"}</definedName>
    <definedName name="A2A" localSheetId="0" hidden="1">{#N/A,#N/A,FALSE,"Sheet1"}</definedName>
    <definedName name="A2A" hidden="1">{#N/A,#N/A,FALSE,"Sheet1"}</definedName>
    <definedName name="A2Ae" localSheetId="0" hidden="1">{#N/A,#N/A,FALSE,"Sheet1"}</definedName>
    <definedName name="A2Ae" hidden="1">{#N/A,#N/A,FALSE,"Sheet1"}</definedName>
    <definedName name="A2B" localSheetId="0" hidden="1">{#N/A,#N/A,FALSE,"Sheet1"}</definedName>
    <definedName name="A2B" hidden="1">{#N/A,#N/A,FALSE,"Sheet1"}</definedName>
    <definedName name="A2PRJE" localSheetId="0" hidden="1">{#N/A,#N/A,FALSE,"Sheet1"}</definedName>
    <definedName name="A2PRJE" hidden="1">{#N/A,#N/A,FALSE,"Sheet1"}</definedName>
    <definedName name="aa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aa" hidden="1">{#N/A,#N/A,FALSE,"DIR-REP";#N/A,#N/A,FALSE,"AUD-REPORT";#N/A,#N/A,FALSE,"P7L&amp;BS";#N/A,#N/A,FALSE,"NOTES";#N/A,#N/A,FALSE,"FA";#N/A,#N/A,FALSE,"NOTES (2)";#N/A,#N/A,FALSE,"Schedule  IV";#N/A,#N/A,FALSE,"Schedule V"}</definedName>
    <definedName name="aa_1" localSheetId="0" hidden="1">{"'Sheet1'!$A$4:$M$6"}</definedName>
    <definedName name="aa_1" hidden="1">{"'Sheet1'!$A$4:$M$6"}</definedName>
    <definedName name="aa_1_1_1" localSheetId="0" hidden="1">{"'Sheet1'!$A$4:$M$6"}</definedName>
    <definedName name="aa_1_1_1" hidden="1">{"'Sheet1'!$A$4:$M$6"}</definedName>
    <definedName name="aa_1_1_2" localSheetId="0" hidden="1">{"'Sheet1'!$A$4:$M$6"}</definedName>
    <definedName name="aa_1_1_2" hidden="1">{"'Sheet1'!$A$4:$M$6"}</definedName>
    <definedName name="aa_1_1_3" localSheetId="0" hidden="1">{"'Sheet1'!$A$4:$M$6"}</definedName>
    <definedName name="aa_1_1_3" hidden="1">{"'Sheet1'!$A$4:$M$6"}</definedName>
    <definedName name="aa_1_2" localSheetId="0" hidden="1">{"'Sheet1'!$A$4:$M$6"}</definedName>
    <definedName name="aa_1_2" hidden="1">{"'Sheet1'!$A$4:$M$6"}</definedName>
    <definedName name="aa_1_3" localSheetId="0" hidden="1">{"'Sheet1'!$A$4:$M$6"}</definedName>
    <definedName name="aa_1_3" hidden="1">{"'Sheet1'!$A$4:$M$6"}</definedName>
    <definedName name="aa_1_4" localSheetId="0" hidden="1">{"'Sheet1'!$A$4:$M$6"}</definedName>
    <definedName name="aa_1_4" hidden="1">{"'Sheet1'!$A$4:$M$6"}</definedName>
    <definedName name="aa_2" localSheetId="0" hidden="1">{"'Sheet1'!$A$4:$M$6"}</definedName>
    <definedName name="aa_2" hidden="1">{"'Sheet1'!$A$4:$M$6"}</definedName>
    <definedName name="aa_3" localSheetId="0" hidden="1">{"'Sheet1'!$A$4:$M$6"}</definedName>
    <definedName name="aa_3" hidden="1">{"'Sheet1'!$A$4:$M$6"}</definedName>
    <definedName name="aa_4" localSheetId="0" hidden="1">{"'Sheet1'!$A$4:$M$6"}</definedName>
    <definedName name="aa_4" hidden="1">{"'Sheet1'!$A$4:$M$6"}</definedName>
    <definedName name="aa.bc" localSheetId="0" hidden="1">{#N/A,#N/A,FALSE,"FG2540"}</definedName>
    <definedName name="aa.bc" hidden="1">{#N/A,#N/A,FALSE,"FG2540"}</definedName>
    <definedName name="aaa" localSheetId="0" hidden="1">{"SCH1B",#N/A,FALSE,"Canada";"SCH2B",#N/A,FALSE,"Canada"}</definedName>
    <definedName name="aaa" hidden="1">{"SCH1B",#N/A,FALSE,"Canada";"SCH2B",#N/A,FALSE,"Canada"}</definedName>
    <definedName name="AAA_DOCTOPS" hidden="1">"AAA_SET"</definedName>
    <definedName name="AAA_duser" hidden="1">"OFF"</definedName>
    <definedName name="aaa.bbb" localSheetId="0" hidden="1">{#VALUE!,#N/A,FALSE,0}</definedName>
    <definedName name="aaa.bbb" hidden="1">{#VALUE!,#N/A,FALSE,0}</definedName>
    <definedName name="aaaa" localSheetId="0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aaa_1" localSheetId="0" hidden="1">{#N/A,#N/A,FALSE,"Aging Summary";#N/A,#N/A,FALSE,"Ratio Analysis";#N/A,#N/A,FALSE,"Test 120 Day Accts";#N/A,#N/A,FALSE,"Tickmarks"}</definedName>
    <definedName name="aaaa_1" hidden="1">{#N/A,#N/A,FALSE,"Aging Summary";#N/A,#N/A,FALSE,"Ratio Analysis";#N/A,#N/A,FALSE,"Test 120 Day Accts";#N/A,#N/A,FALSE,"Tickmarks"}</definedName>
    <definedName name="aaaa_1_1_1" localSheetId="0" hidden="1">{#N/A,#N/A,FALSE,"Aging Summary";#N/A,#N/A,FALSE,"Ratio Analysis";#N/A,#N/A,FALSE,"Test 120 Day Accts";#N/A,#N/A,FALSE,"Tickmarks"}</definedName>
    <definedName name="aaaa_1_1_1" hidden="1">{#N/A,#N/A,FALSE,"Aging Summary";#N/A,#N/A,FALSE,"Ratio Analysis";#N/A,#N/A,FALSE,"Test 120 Day Accts";#N/A,#N/A,FALSE,"Tickmarks"}</definedName>
    <definedName name="aaaa_1_1_2" localSheetId="0" hidden="1">{#N/A,#N/A,FALSE,"Aging Summary";#N/A,#N/A,FALSE,"Ratio Analysis";#N/A,#N/A,FALSE,"Test 120 Day Accts";#N/A,#N/A,FALSE,"Tickmarks"}</definedName>
    <definedName name="aaaa_1_1_2" hidden="1">{#N/A,#N/A,FALSE,"Aging Summary";#N/A,#N/A,FALSE,"Ratio Analysis";#N/A,#N/A,FALSE,"Test 120 Day Accts";#N/A,#N/A,FALSE,"Tickmarks"}</definedName>
    <definedName name="aaaa_1_1_3" localSheetId="0" hidden="1">{#N/A,#N/A,FALSE,"Aging Summary";#N/A,#N/A,FALSE,"Ratio Analysis";#N/A,#N/A,FALSE,"Test 120 Day Accts";#N/A,#N/A,FALSE,"Tickmarks"}</definedName>
    <definedName name="aaaa_1_1_3" hidden="1">{#N/A,#N/A,FALSE,"Aging Summary";#N/A,#N/A,FALSE,"Ratio Analysis";#N/A,#N/A,FALSE,"Test 120 Day Accts";#N/A,#N/A,FALSE,"Tickmarks"}</definedName>
    <definedName name="aaaa_1_2" localSheetId="0" hidden="1">{#N/A,#N/A,FALSE,"Aging Summary";#N/A,#N/A,FALSE,"Ratio Analysis";#N/A,#N/A,FALSE,"Test 120 Day Accts";#N/A,#N/A,FALSE,"Tickmarks"}</definedName>
    <definedName name="aaaa_1_2" hidden="1">{#N/A,#N/A,FALSE,"Aging Summary";#N/A,#N/A,FALSE,"Ratio Analysis";#N/A,#N/A,FALSE,"Test 120 Day Accts";#N/A,#N/A,FALSE,"Tickmarks"}</definedName>
    <definedName name="aaaa_1_3" localSheetId="0" hidden="1">{#N/A,#N/A,FALSE,"Aging Summary";#N/A,#N/A,FALSE,"Ratio Analysis";#N/A,#N/A,FALSE,"Test 120 Day Accts";#N/A,#N/A,FALSE,"Tickmarks"}</definedName>
    <definedName name="aaaa_1_3" hidden="1">{#N/A,#N/A,FALSE,"Aging Summary";#N/A,#N/A,FALSE,"Ratio Analysis";#N/A,#N/A,FALSE,"Test 120 Day Accts";#N/A,#N/A,FALSE,"Tickmarks"}</definedName>
    <definedName name="aaaa_1_4" localSheetId="0" hidden="1">{#N/A,#N/A,FALSE,"Aging Summary";#N/A,#N/A,FALSE,"Ratio Analysis";#N/A,#N/A,FALSE,"Test 120 Day Accts";#N/A,#N/A,FALSE,"Tickmarks"}</definedName>
    <definedName name="aaaa_1_4" hidden="1">{#N/A,#N/A,FALSE,"Aging Summary";#N/A,#N/A,FALSE,"Ratio Analysis";#N/A,#N/A,FALSE,"Test 120 Day Accts";#N/A,#N/A,FALSE,"Tickmarks"}</definedName>
    <definedName name="aaaa_2" localSheetId="0" hidden="1">{#N/A,#N/A,FALSE,"Aging Summary";#N/A,#N/A,FALSE,"Ratio Analysis";#N/A,#N/A,FALSE,"Test 120 Day Accts";#N/A,#N/A,FALSE,"Tickmarks"}</definedName>
    <definedName name="aaaa_2" hidden="1">{#N/A,#N/A,FALSE,"Aging Summary";#N/A,#N/A,FALSE,"Ratio Analysis";#N/A,#N/A,FALSE,"Test 120 Day Accts";#N/A,#N/A,FALSE,"Tickmarks"}</definedName>
    <definedName name="aaaa_3" localSheetId="0" hidden="1">{#N/A,#N/A,FALSE,"Aging Summary";#N/A,#N/A,FALSE,"Ratio Analysis";#N/A,#N/A,FALSE,"Test 120 Day Accts";#N/A,#N/A,FALSE,"Tickmarks"}</definedName>
    <definedName name="aaaa_3" hidden="1">{#N/A,#N/A,FALSE,"Aging Summary";#N/A,#N/A,FALSE,"Ratio Analysis";#N/A,#N/A,FALSE,"Test 120 Day Accts";#N/A,#N/A,FALSE,"Tickmarks"}</definedName>
    <definedName name="aaaa_4" localSheetId="0" hidden="1">{#N/A,#N/A,FALSE,"Aging Summary";#N/A,#N/A,FALSE,"Ratio Analysis";#N/A,#N/A,FALSE,"Test 120 Day Accts";#N/A,#N/A,FALSE,"Tickmarks"}</definedName>
    <definedName name="aaaa_4" hidden="1">{#N/A,#N/A,FALSE,"Aging Summary";#N/A,#N/A,FALSE,"Ratio Analysis";#N/A,#N/A,FALSE,"Test 120 Day Accts";#N/A,#N/A,FALSE,"Tickmarks"}</definedName>
    <definedName name="aaaaa" hidden="1">#REF!</definedName>
    <definedName name="aaaaaa" localSheetId="0" hidden="1">{"'Sheet1'!$A$4:$M$6"}</definedName>
    <definedName name="aaaaaa" hidden="1">{"'Sheet1'!$A$4:$M$6"}</definedName>
    <definedName name="aaaaaa_1" localSheetId="0" hidden="1">{"'Sheet1'!$A$4:$M$6"}</definedName>
    <definedName name="aaaaaa_1" hidden="1">{"'Sheet1'!$A$4:$M$6"}</definedName>
    <definedName name="aaaaaa_1_1_1" localSheetId="0" hidden="1">{"'Sheet1'!$A$4:$M$6"}</definedName>
    <definedName name="aaaaaa_1_1_1" hidden="1">{"'Sheet1'!$A$4:$M$6"}</definedName>
    <definedName name="aaaaaa_1_1_2" localSheetId="0" hidden="1">{"'Sheet1'!$A$4:$M$6"}</definedName>
    <definedName name="aaaaaa_1_1_2" hidden="1">{"'Sheet1'!$A$4:$M$6"}</definedName>
    <definedName name="aaaaaa_1_1_3" localSheetId="0" hidden="1">{"'Sheet1'!$A$4:$M$6"}</definedName>
    <definedName name="aaaaaa_1_1_3" hidden="1">{"'Sheet1'!$A$4:$M$6"}</definedName>
    <definedName name="aaaaaa_1_2" localSheetId="0" hidden="1">{"'Sheet1'!$A$4:$M$6"}</definedName>
    <definedName name="aaaaaa_1_2" hidden="1">{"'Sheet1'!$A$4:$M$6"}</definedName>
    <definedName name="aaaaaa_1_3" localSheetId="0" hidden="1">{"'Sheet1'!$A$4:$M$6"}</definedName>
    <definedName name="aaaaaa_1_3" hidden="1">{"'Sheet1'!$A$4:$M$6"}</definedName>
    <definedName name="aaaaaa_1_4" localSheetId="0" hidden="1">{"'Sheet1'!$A$4:$M$6"}</definedName>
    <definedName name="aaaaaa_1_4" hidden="1">{"'Sheet1'!$A$4:$M$6"}</definedName>
    <definedName name="aaaaaa_2" localSheetId="0" hidden="1">{"'Sheet1'!$A$4:$M$6"}</definedName>
    <definedName name="aaaaaa_2" hidden="1">{"'Sheet1'!$A$4:$M$6"}</definedName>
    <definedName name="aaaaaa_3" localSheetId="0" hidden="1">{"'Sheet1'!$A$4:$M$6"}</definedName>
    <definedName name="aaaaaa_3" hidden="1">{"'Sheet1'!$A$4:$M$6"}</definedName>
    <definedName name="aaaaaa_4" localSheetId="0" hidden="1">{"'Sheet1'!$A$4:$M$6"}</definedName>
    <definedName name="aaaaaa_4" hidden="1">{"'Sheet1'!$A$4:$M$6"}</definedName>
    <definedName name="aaaaaaa" localSheetId="0" hidden="1">{"Summary Schedule",#N/A,FALSE,"Sheet1";"Divisional Support",#N/A,FALSE,"Sheet2";"Corporate Support",#N/A,FALSE,"Sheet3"}</definedName>
    <definedName name="aaaaaaa" hidden="1">{"Summary Schedule",#N/A,FALSE,"Sheet1";"Divisional Support",#N/A,FALSE,"Sheet2";"Corporate Support",#N/A,FALSE,"Sheet3"}</definedName>
    <definedName name="aaaaaaaa" hidden="1">#REF!</definedName>
    <definedName name="AAAAAAAAA" localSheetId="0" hidden="1">{"'Sheet1'!$A$1:$H$36"}</definedName>
    <definedName name="AAAAAAAAA" hidden="1">{"'Sheet1'!$A$1:$H$36"}</definedName>
    <definedName name="AAAAAAAAAA" localSheetId="0" hidden="1">{"'Sheet1'!$A$1:$H$36"}</definedName>
    <definedName name="AAAAAAAAAA" hidden="1">{"'Sheet1'!$A$1:$H$36"}</definedName>
    <definedName name="AAAAAAAAAAA" localSheetId="0" hidden="1">{"'표지'!$B$5"}</definedName>
    <definedName name="AAAAAAAAAAA" hidden="1">{"'표지'!$B$5"}</definedName>
    <definedName name="aaaaaaaaaaaaaaa" hidden="1">#REF!</definedName>
    <definedName name="aaaaaaaaaaaaaaaa" localSheetId="0" hidden="1">{#N/A,#N/A,FALSE,"Grade Sums";#N/A,#N/A,FALSE,"Section Sums";#N/A,#N/A,FALSE,"Supervision";#N/A,#N/A,FALSE,"Training";#N/A,#N/A,FALSE,"Gen. Mngmt";#N/A,#N/A,FALSE,"Audit Services";#N/A,#N/A,FALSE,"Fin. Services";#N/A,#N/A,FALSE,"Info Services";#N/A,#N/A,FALSE,"IS Training";#N/A,#N/A,FALSE,"Minestores";#N/A,#N/A,FALSE,"Admin Services";#N/A,#N/A,FALSE,"Aircraft"}</definedName>
    <definedName name="aaaaaaaaaaaaaaaa" hidden="1">{#N/A,#N/A,FALSE,"Grade Sums";#N/A,#N/A,FALSE,"Section Sums";#N/A,#N/A,FALSE,"Supervision";#N/A,#N/A,FALSE,"Training";#N/A,#N/A,FALSE,"Gen. Mngmt";#N/A,#N/A,FALSE,"Audit Services";#N/A,#N/A,FALSE,"Fin. Services";#N/A,#N/A,FALSE,"Info Services";#N/A,#N/A,FALSE,"IS Training";#N/A,#N/A,FALSE,"Minestores";#N/A,#N/A,FALSE,"Admin Services";#N/A,#N/A,FALSE,"Aircraft"}</definedName>
    <definedName name="aaaaaaaaaaaaaaaaaa" hidden="1">#REF!</definedName>
    <definedName name="aaaaaaaaaaaaaaaaaaaaaaa" localSheetId="0" hidden="1">{#N/A,#N/A,FALSE,"Sheet1"}</definedName>
    <definedName name="aaaaaaaaaaaaaaaaaaaaaaa" hidden="1">{#N/A,#N/A,FALSE,"Sheet1"}</definedName>
    <definedName name="aaaaaaaaaaaaaaaaaaaaaaaaaaaaaaaaaaaaaaaaaaaaaaaaaaaaaaaaaaaaaaaaaaaaaaaaaaaaaaaaaaaaaaaaaaaaaaaaaaaaaaaaaaaaaaaaaaaaaaaaaaaaaaaaaaa" localSheetId="0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AB" localSheetId="0" hidden="1">{#N/A,#N/A,FALSE,"A";#N/A,#N/A,FALSE,"A"}</definedName>
    <definedName name="AAAB" hidden="1">{#N/A,#N/A,FALSE,"A";#N/A,#N/A,FALSE,"A"}</definedName>
    <definedName name="aab" localSheetId="0" hidden="1">{#N/A,#N/A,FALSE,"mgtsum.XLS";#N/A,#N/A,FALSE,"CAPONE";#N/A,#N/A,FALSE,"CAPTWO";#N/A,#N/A,FALSE,"CAPTHREE"}</definedName>
    <definedName name="aab" hidden="1">{#N/A,#N/A,FALSE,"mgtsum.XLS";#N/A,#N/A,FALSE,"CAPONE";#N/A,#N/A,FALSE,"CAPTWO";#N/A,#N/A,FALSE,"CAPTHREE"}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 localSheetId="0" hidden="1">{#N/A,#N/A,FALSE,"mgtsum.XLS";#N/A,#N/A,FALSE,"CAPONE";#N/A,#N/A,FALSE,"CAPTWO";#N/A,#N/A,FALSE,"CAPTHREE"}</definedName>
    <definedName name="aac" hidden="1">{#N/A,#N/A,FALSE,"mgtsum.XLS";#N/A,#N/A,FALSE,"CAPONE";#N/A,#N/A,FALSE,"CAPTWO";#N/A,#N/A,FALSE,"CAPTHREE"}</definedName>
    <definedName name="aad" localSheetId="0" hidden="1">{#N/A,#N/A,FALSE,"mgtsum.XLS";#N/A,#N/A,FALSE,"CAPONE";#N/A,#N/A,FALSE,"CAPTWO";#N/A,#N/A,FALSE,"CAPTHREE"}</definedName>
    <definedName name="aad" hidden="1">{#N/A,#N/A,FALSE,"mgtsum.XLS";#N/A,#N/A,FALSE,"CAPONE";#N/A,#N/A,FALSE,"CAPTWO";#N/A,#N/A,FALSE,"CAPTHREE"}</definedName>
    <definedName name="aagb" localSheetId="0" hidden="1">{#N/A,#N/A,FALSE,"mgtsum.XLS";#N/A,#N/A,FALSE,"CAPONE";#N/A,#N/A,FALSE,"CAPTWO";#N/A,#N/A,FALSE,"CAPTHREE"}</definedName>
    <definedName name="aagb" hidden="1">{#N/A,#N/A,FALSE,"mgtsum.XLS";#N/A,#N/A,FALSE,"CAPONE";#N/A,#N/A,FALSE,"CAPTWO";#N/A,#N/A,FALSE,"CAPTHREE"}</definedName>
    <definedName name="aakdf" localSheetId="0" hidden="1">{#N/A,#N/A,FALSE,"mgtsum.XLS";#N/A,#N/A,FALSE,"CAPONE";#N/A,#N/A,FALSE,"CAPTWO";#N/A,#N/A,FALSE,"CAPTHREE"}</definedName>
    <definedName name="aakdf" hidden="1">{#N/A,#N/A,FALSE,"mgtsum.XLS";#N/A,#N/A,FALSE,"CAPONE";#N/A,#N/A,FALSE,"CAPTWO";#N/A,#N/A,FALSE,"CAPTHREE"}</definedName>
    <definedName name="aakdi" localSheetId="0" hidden="1">{#N/A,#N/A,FALSE,"mgtsum.XLS";#N/A,#N/A,FALSE,"CAPONE";#N/A,#N/A,FALSE,"CAPTWO";#N/A,#N/A,FALSE,"CAPTHREE"}</definedName>
    <definedName name="aakdi" hidden="1">{#N/A,#N/A,FALSE,"mgtsum.XLS";#N/A,#N/A,FALSE,"CAPONE";#N/A,#N/A,FALSE,"CAPTWO";#N/A,#N/A,FALSE,"CAPTHREE"}</definedName>
    <definedName name="AAS" localSheetId="0" hidden="1">{"SCH2C",#N/A,FALSE,"North America"}</definedName>
    <definedName name="AAS" hidden="1">{"SCH2C",#N/A,FALSE,"North America"}</definedName>
    <definedName name="aasasds" localSheetId="0" hidden="1">{"SCH1B",#N/A,FALSE,"Canada";"SCH2B",#N/A,FALSE,"Canada"}</definedName>
    <definedName name="aasasds" hidden="1">{"SCH1B",#N/A,FALSE,"Canada";"SCH2B",#N/A,FALSE,"Canada"}</definedName>
    <definedName name="aasdasd" localSheetId="0" hidden="1">{"'içindekiler'!$B$2:$C$67"}</definedName>
    <definedName name="aasdasd" hidden="1">{"'içindekiler'!$B$2:$C$67"}</definedName>
    <definedName name="ab" localSheetId="0" hidden="1">{"'Sheet1'!$A$4:$M$6"}</definedName>
    <definedName name="ab" hidden="1">{"'Sheet1'!$A$4:$M$6"}</definedName>
    <definedName name="ab_1" localSheetId="0" hidden="1">{"'Sheet1'!$A$4:$M$6"}</definedName>
    <definedName name="ab_1" hidden="1">{"'Sheet1'!$A$4:$M$6"}</definedName>
    <definedName name="ab_1_1_1" localSheetId="0" hidden="1">{"'Sheet1'!$A$4:$M$6"}</definedName>
    <definedName name="ab_1_1_1" hidden="1">{"'Sheet1'!$A$4:$M$6"}</definedName>
    <definedName name="ab_1_1_2" localSheetId="0" hidden="1">{"'Sheet1'!$A$4:$M$6"}</definedName>
    <definedName name="ab_1_1_2" hidden="1">{"'Sheet1'!$A$4:$M$6"}</definedName>
    <definedName name="ab_1_1_3" localSheetId="0" hidden="1">{"'Sheet1'!$A$4:$M$6"}</definedName>
    <definedName name="ab_1_1_3" hidden="1">{"'Sheet1'!$A$4:$M$6"}</definedName>
    <definedName name="ab_1_2" localSheetId="0" hidden="1">{"'Sheet1'!$A$4:$M$6"}</definedName>
    <definedName name="ab_1_2" hidden="1">{"'Sheet1'!$A$4:$M$6"}</definedName>
    <definedName name="ab_1_3" localSheetId="0" hidden="1">{"'Sheet1'!$A$4:$M$6"}</definedName>
    <definedName name="ab_1_3" hidden="1">{"'Sheet1'!$A$4:$M$6"}</definedName>
    <definedName name="ab_1_4" localSheetId="0" hidden="1">{"'Sheet1'!$A$4:$M$6"}</definedName>
    <definedName name="ab_1_4" hidden="1">{"'Sheet1'!$A$4:$M$6"}</definedName>
    <definedName name="ab_2" localSheetId="0" hidden="1">{"'Sheet1'!$A$4:$M$6"}</definedName>
    <definedName name="ab_2" hidden="1">{"'Sheet1'!$A$4:$M$6"}</definedName>
    <definedName name="ab_3" localSheetId="0" hidden="1">{"'Sheet1'!$A$4:$M$6"}</definedName>
    <definedName name="ab_3" hidden="1">{"'Sheet1'!$A$4:$M$6"}</definedName>
    <definedName name="abb" localSheetId="0" hidden="1">{#N/A,#N/A,FALSE,"TAX COMPUTATION";#N/A,#N/A,FALSE,"TAX SCHEDULE";#N/A,#N/A,FALSE,"ADDITIONS";#N/A,#N/A,FALSE,"W &amp; T"}</definedName>
    <definedName name="abb" hidden="1">{#N/A,#N/A,FALSE,"TAX COMPUTATION";#N/A,#N/A,FALSE,"TAX SCHEDULE";#N/A,#N/A,FALSE,"ADDITIONS";#N/A,#N/A,FALSE,"W &amp; T"}</definedName>
    <definedName name="abc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d" localSheetId="0" hidden="1">{#N/A,#N/A,FALSE,"Aging Summary";#N/A,#N/A,FALSE,"Ratio Analysis";#N/A,#N/A,FALSE,"Test 120 Day Accts";#N/A,#N/A,FALSE,"Tickmarks"}</definedName>
    <definedName name="abcd" hidden="1">{#N/A,#N/A,FALSE,"Aging Summary";#N/A,#N/A,FALSE,"Ratio Analysis";#N/A,#N/A,FALSE,"Test 120 Day Accts";#N/A,#N/A,FALSE,"Tickmarks"}</definedName>
    <definedName name="abcd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f" localSheetId="0" hidden="1">{"'Sheet1'!$A$4:$M$6"}</definedName>
    <definedName name="abcdef" hidden="1">{"'Sheet1'!$A$4:$M$6"}</definedName>
    <definedName name="abcdef_1" localSheetId="0" hidden="1">{"'Sheet1'!$A$4:$M$6"}</definedName>
    <definedName name="abcdef_1" hidden="1">{"'Sheet1'!$A$4:$M$6"}</definedName>
    <definedName name="abcdef_1_1_1" localSheetId="0" hidden="1">{"'Sheet1'!$A$4:$M$6"}</definedName>
    <definedName name="abcdef_1_1_1" hidden="1">{"'Sheet1'!$A$4:$M$6"}</definedName>
    <definedName name="abcdef_1_1_2" localSheetId="0" hidden="1">{"'Sheet1'!$A$4:$M$6"}</definedName>
    <definedName name="abcdef_1_1_2" hidden="1">{"'Sheet1'!$A$4:$M$6"}</definedName>
    <definedName name="abcdef_1_1_3" localSheetId="0" hidden="1">{"'Sheet1'!$A$4:$M$6"}</definedName>
    <definedName name="abcdef_1_1_3" hidden="1">{"'Sheet1'!$A$4:$M$6"}</definedName>
    <definedName name="abcdef_1_2" localSheetId="0" hidden="1">{"'Sheet1'!$A$4:$M$6"}</definedName>
    <definedName name="abcdef_1_2" hidden="1">{"'Sheet1'!$A$4:$M$6"}</definedName>
    <definedName name="abcdef_1_3" localSheetId="0" hidden="1">{"'Sheet1'!$A$4:$M$6"}</definedName>
    <definedName name="abcdef_1_3" hidden="1">{"'Sheet1'!$A$4:$M$6"}</definedName>
    <definedName name="abcdef_1_4" localSheetId="0" hidden="1">{"'Sheet1'!$A$4:$M$6"}</definedName>
    <definedName name="abcdef_1_4" hidden="1">{"'Sheet1'!$A$4:$M$6"}</definedName>
    <definedName name="abcdef_2" localSheetId="0" hidden="1">{"'Sheet1'!$A$4:$M$6"}</definedName>
    <definedName name="abcdef_2" hidden="1">{"'Sheet1'!$A$4:$M$6"}</definedName>
    <definedName name="abcdef_3" localSheetId="0" hidden="1">{"'Sheet1'!$A$4:$M$6"}</definedName>
    <definedName name="abcdef_3" hidden="1">{"'Sheet1'!$A$4:$M$6"}</definedName>
    <definedName name="abcdef_4" localSheetId="0" hidden="1">{"'Sheet1'!$A$4:$M$6"}</definedName>
    <definedName name="abcdef_4" hidden="1">{"'Sheet1'!$A$4:$M$6"}</definedName>
    <definedName name="abcdefg" localSheetId="0" hidden="1">{#N/A,#N/A,FALSE,"mgtsum.XLS";#N/A,#N/A,FALSE,"CAPONE";#N/A,#N/A,FALSE,"CAPTWO";#N/A,#N/A,FALSE,"CAPTHREE"}</definedName>
    <definedName name="abcdefg" hidden="1">{#N/A,#N/A,FALSE,"mgtsum.XLS";#N/A,#N/A,FALSE,"CAPONE";#N/A,#N/A,FALSE,"CAPTWO";#N/A,#N/A,FALSE,"CAPTHREE"}</definedName>
    <definedName name="abcxyz" localSheetId="0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C" localSheetId="0" hidden="1">{0}</definedName>
    <definedName name="AC" hidden="1">{0}</definedName>
    <definedName name="acc" localSheetId="0" hidden="1">{#N/A,#N/A,FALSE,"TAX COMPUTATION";#N/A,#N/A,FALSE,"TAX SCHEDULE";#N/A,#N/A,FALSE,"ADDITIONS";#N/A,#N/A,FALSE,"W &amp; T"}</definedName>
    <definedName name="acc" hidden="1">{#N/A,#N/A,FALSE,"TAX COMPUTATION";#N/A,#N/A,FALSE,"TAX SCHEDULE";#N/A,#N/A,FALSE,"ADDITIONS";#N/A,#N/A,FALSE,"W &amp; T"}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"C:\WORK BASE\tpds0409.mdb"</definedName>
    <definedName name="acing" hidden="1">#REF!</definedName>
    <definedName name="acqqw" localSheetId="0" hidden="1">{"'Sheet1'!$A$4:$M$6"}</definedName>
    <definedName name="acqqw" hidden="1">{"'Sheet1'!$A$4:$M$6"}</definedName>
    <definedName name="acsc" localSheetId="0" hidden="1">{"'Feb 99'!$A$1:$G$30"}</definedName>
    <definedName name="acsc" hidden="1">{"'Feb 99'!$A$1:$G$30"}</definedName>
    <definedName name="ACSWD" localSheetId="0" hidden="1">{"'Feb 99'!$A$1:$G$30"}</definedName>
    <definedName name="ACSWD" hidden="1">{"'Feb 99'!$A$1:$G$30"}</definedName>
    <definedName name="Activo" localSheetId="0" hidden="1">{#N/A,#N/A,FALSE,"Aging Summary";#N/A,#N/A,FALSE,"Ratio Analysis";#N/A,#N/A,FALSE,"Test 120 Day Accts";#N/A,#N/A,FALSE,"Tickmarks"}</definedName>
    <definedName name="Activo" hidden="1">{#N/A,#N/A,FALSE,"Aging Summary";#N/A,#N/A,FALSE,"Ratio Analysis";#N/A,#N/A,FALSE,"Test 120 Day Accts";#N/A,#N/A,FALSE,"Tickmarks"}</definedName>
    <definedName name="ACwvu.CapersView." hidden="1">#REF!</definedName>
    <definedName name="ACwvu.inputs._.raw._.data." hidden="1">#REF!</definedName>
    <definedName name="ACwvu.Japan_Capers_Ed_Pub." hidden="1">#REF!</definedName>
    <definedName name="ACwvu.KJP_CC." hidden="1">#REF!</definedName>
    <definedName name="ACwvu.summary1." hidden="1">#REF!</definedName>
    <definedName name="ACwvu.summary2." hidden="1">#REF!</definedName>
    <definedName name="ACwvu.summary3." hidden="1">#REF!</definedName>
    <definedName name="AD" localSheetId="0" hidden="1">{0}</definedName>
    <definedName name="AD" hidden="1">{0}</definedName>
    <definedName name="ADA" localSheetId="0" hidden="1">{"'Feb 99'!$A$1:$G$30"}</definedName>
    <definedName name="ADA" hidden="1">{"'Feb 99'!$A$1:$G$30"}</definedName>
    <definedName name="adad" localSheetId="0" hidden="1">{"'Feb 99'!$A$1:$G$30"}</definedName>
    <definedName name="adad" hidden="1">{"'Feb 99'!$A$1:$G$30"}</definedName>
    <definedName name="adaf" localSheetId="0" hidden="1">{#N/A,#N/A,FALSE,"资产负债表";#N/A,#N/A,FALSE,"资产负债表"}</definedName>
    <definedName name="adaf" hidden="1">{#N/A,#N/A,FALSE,"资产负债表";#N/A,#N/A,FALSE,"资产负债表"}</definedName>
    <definedName name="adc" localSheetId="0" hidden="1">{"'Feb 99'!$A$1:$G$30"}</definedName>
    <definedName name="adc" hidden="1">{"'Feb 99'!$A$1:$G$30"}</definedName>
    <definedName name="ADD" localSheetId="0" hidden="1">{"SCH1B",#N/A,FALSE,"Canada";"SCH2B",#N/A,FALSE,"Canada"}</definedName>
    <definedName name="ADD" hidden="1">{"SCH1B",#N/A,FALSE,"Canada";"SCH2B",#N/A,FALSE,"Canada"}</definedName>
    <definedName name="addsa" localSheetId="0" hidden="1">{"det (May)",#N/A,FALSE,"June";"sum (MAY YTD)",#N/A,FALSE,"June YTD"}</definedName>
    <definedName name="addsa" hidden="1">{"det (May)",#N/A,FALSE,"June";"sum (MAY YTD)",#N/A,FALSE,"June YTD"}</definedName>
    <definedName name="ade" hidden="1">#REF!</definedName>
    <definedName name="adefwf" hidden="1">#REF!</definedName>
    <definedName name="adf" localSheetId="0" hidden="1">{#N/A,#N/A,FALSE,"Qrt Fcst";#N/A,#N/A,FALSE,"Qrt Fcst vs Plan &amp; PY";#N/A,#N/A,FALSE,"FY Fcst vs Plan &amp; PY";#N/A,#N/A,FALSE,"EVA CAP";#N/A,#N/A,FALSE,"EVA NOPAT"}</definedName>
    <definedName name="adf" hidden="1">{#N/A,#N/A,FALSE,"Qrt Fcst";#N/A,#N/A,FALSE,"Qrt Fcst vs Plan &amp; PY";#N/A,#N/A,FALSE,"FY Fcst vs Plan &amp; PY";#N/A,#N/A,FALSE,"EVA CAP";#N/A,#N/A,FALSE,"EVA NOPAT"}</definedName>
    <definedName name="adf_1" localSheetId="0" hidden="1">{#N/A,#N/A,FALSE,"Qrt Fcst";#N/A,#N/A,FALSE,"Qrt Fcst vs Plan &amp; PY";#N/A,#N/A,FALSE,"FY Fcst vs Plan &amp; PY";#N/A,#N/A,FALSE,"EVA CAP";#N/A,#N/A,FALSE,"EVA NOPAT"}</definedName>
    <definedName name="adf_1" hidden="1">{#N/A,#N/A,FALSE,"Qrt Fcst";#N/A,#N/A,FALSE,"Qrt Fcst vs Plan &amp; PY";#N/A,#N/A,FALSE,"FY Fcst vs Plan &amp; PY";#N/A,#N/A,FALSE,"EVA CAP";#N/A,#N/A,FALSE,"EVA NOPAT"}</definedName>
    <definedName name="adfadfad" localSheetId="0" hidden="1">{"'Sheet1'!$A$1:$H$36"}</definedName>
    <definedName name="adfadfad" hidden="1">{"'Sheet1'!$A$1:$H$36"}</definedName>
    <definedName name="adfasdf" localSheetId="0" hidden="1">{#N/A,#N/A,FALSE,"资产负债表";#N/A,#N/A,FALSE,"资产负债表"}</definedName>
    <definedName name="adfasdf" hidden="1">{#N/A,#N/A,FALSE,"资产负债表";#N/A,#N/A,FALSE,"资产负债表"}</definedName>
    <definedName name="adfasdfas" localSheetId="0" hidden="1">{#N/A,#N/A,FALSE,"资产负债表";#N/A,#N/A,FALSE,"资产负债表"}</definedName>
    <definedName name="adfasdfas" hidden="1">{#N/A,#N/A,FALSE,"资产负债表";#N/A,#N/A,FALSE,"资产负债表"}</definedName>
    <definedName name="adfg" localSheetId="0" hidden="1">{#N/A,#N/A,TRUE,"Monthly BCG";#N/A,#N/A,TRUE,"Monthly w|o Wireless";#N/A,#N/A,TRUE,"Monthly Wireless"}</definedName>
    <definedName name="adfg" hidden="1">{#N/A,#N/A,TRUE,"Monthly BCG";#N/A,#N/A,TRUE,"Monthly w|o Wireless";#N/A,#N/A,TRUE,"Monthly Wireless"}</definedName>
    <definedName name="adfg_1" localSheetId="0" hidden="1">{#N/A,#N/A,TRUE,"Monthly BCG";#N/A,#N/A,TRUE,"Monthly w|o Wireless";#N/A,#N/A,TRUE,"Monthly Wireless"}</definedName>
    <definedName name="adfg_1" hidden="1">{#N/A,#N/A,TRUE,"Monthly BCG";#N/A,#N/A,TRUE,"Monthly w|o Wireless";#N/A,#N/A,TRUE,"Monthly Wireless"}</definedName>
    <definedName name="adi" hidden="1">#REF!</definedName>
    <definedName name="ads" localSheetId="0" hidden="1">{"'777'!$A$1:$H$41"}</definedName>
    <definedName name="ads" hidden="1">{"'777'!$A$1:$H$41"}</definedName>
    <definedName name="adsf" localSheetId="2" hidden="1">#REF!</definedName>
    <definedName name="adsf" localSheetId="3" hidden="1">#REF!</definedName>
    <definedName name="adsf" hidden="1">#REF!</definedName>
    <definedName name="ADSS" localSheetId="0" hidden="1">{#N/A,#N/A,FALSE,"资产负债表";#N/A,#N/A,FALSE,"资产负债表"}</definedName>
    <definedName name="ADSS" hidden="1">{#N/A,#N/A,FALSE,"资产负债表";#N/A,#N/A,FALSE,"资产负债表"}</definedName>
    <definedName name="AE" localSheetId="0" hidden="1">{#N/A,#N/A,FALSE,"Aging Summary";#N/A,#N/A,FALSE,"Ratio Analysis";#N/A,#N/A,FALSE,"Test 120 Day Accts";#N/A,#N/A,FALSE,"Tickmarks"}</definedName>
    <definedName name="AE" hidden="1">{#N/A,#N/A,FALSE,"Aging Summary";#N/A,#N/A,FALSE,"Ratio Analysis";#N/A,#N/A,FALSE,"Test 120 Day Accts";#N/A,#N/A,FALSE,"Tickmarks"}</definedName>
    <definedName name="AE_1" localSheetId="0" hidden="1">{#N/A,#N/A,FALSE,"Aging Summary";#N/A,#N/A,FALSE,"Ratio Analysis";#N/A,#N/A,FALSE,"Test 120 Day Accts";#N/A,#N/A,FALSE,"Tickmarks"}</definedName>
    <definedName name="AE_1" hidden="1">{#N/A,#N/A,FALSE,"Aging Summary";#N/A,#N/A,FALSE,"Ratio Analysis";#N/A,#N/A,FALSE,"Test 120 Day Accts";#N/A,#N/A,FALSE,"Tickmarks"}</definedName>
    <definedName name="AE_1_1_1" localSheetId="0" hidden="1">{#N/A,#N/A,FALSE,"Aging Summary";#N/A,#N/A,FALSE,"Ratio Analysis";#N/A,#N/A,FALSE,"Test 120 Day Accts";#N/A,#N/A,FALSE,"Tickmarks"}</definedName>
    <definedName name="AE_1_1_1" hidden="1">{#N/A,#N/A,FALSE,"Aging Summary";#N/A,#N/A,FALSE,"Ratio Analysis";#N/A,#N/A,FALSE,"Test 120 Day Accts";#N/A,#N/A,FALSE,"Tickmarks"}</definedName>
    <definedName name="AE_1_1_2" localSheetId="0" hidden="1">{#N/A,#N/A,FALSE,"Aging Summary";#N/A,#N/A,FALSE,"Ratio Analysis";#N/A,#N/A,FALSE,"Test 120 Day Accts";#N/A,#N/A,FALSE,"Tickmarks"}</definedName>
    <definedName name="AE_1_1_2" hidden="1">{#N/A,#N/A,FALSE,"Aging Summary";#N/A,#N/A,FALSE,"Ratio Analysis";#N/A,#N/A,FALSE,"Test 120 Day Accts";#N/A,#N/A,FALSE,"Tickmarks"}</definedName>
    <definedName name="AE_1_1_3" localSheetId="0" hidden="1">{#N/A,#N/A,FALSE,"Aging Summary";#N/A,#N/A,FALSE,"Ratio Analysis";#N/A,#N/A,FALSE,"Test 120 Day Accts";#N/A,#N/A,FALSE,"Tickmarks"}</definedName>
    <definedName name="AE_1_1_3" hidden="1">{#N/A,#N/A,FALSE,"Aging Summary";#N/A,#N/A,FALSE,"Ratio Analysis";#N/A,#N/A,FALSE,"Test 120 Day Accts";#N/A,#N/A,FALSE,"Tickmarks"}</definedName>
    <definedName name="AE_1_2" localSheetId="0" hidden="1">{#N/A,#N/A,FALSE,"Aging Summary";#N/A,#N/A,FALSE,"Ratio Analysis";#N/A,#N/A,FALSE,"Test 120 Day Accts";#N/A,#N/A,FALSE,"Tickmarks"}</definedName>
    <definedName name="AE_1_2" hidden="1">{#N/A,#N/A,FALSE,"Aging Summary";#N/A,#N/A,FALSE,"Ratio Analysis";#N/A,#N/A,FALSE,"Test 120 Day Accts";#N/A,#N/A,FALSE,"Tickmarks"}</definedName>
    <definedName name="AE_1_3" localSheetId="0" hidden="1">{#N/A,#N/A,FALSE,"Aging Summary";#N/A,#N/A,FALSE,"Ratio Analysis";#N/A,#N/A,FALSE,"Test 120 Day Accts";#N/A,#N/A,FALSE,"Tickmarks"}</definedName>
    <definedName name="AE_1_3" hidden="1">{#N/A,#N/A,FALSE,"Aging Summary";#N/A,#N/A,FALSE,"Ratio Analysis";#N/A,#N/A,FALSE,"Test 120 Day Accts";#N/A,#N/A,FALSE,"Tickmarks"}</definedName>
    <definedName name="AE_1_4" localSheetId="0" hidden="1">{#N/A,#N/A,FALSE,"Aging Summary";#N/A,#N/A,FALSE,"Ratio Analysis";#N/A,#N/A,FALSE,"Test 120 Day Accts";#N/A,#N/A,FALSE,"Tickmarks"}</definedName>
    <definedName name="AE_1_4" hidden="1">{#N/A,#N/A,FALSE,"Aging Summary";#N/A,#N/A,FALSE,"Ratio Analysis";#N/A,#N/A,FALSE,"Test 120 Day Accts";#N/A,#N/A,FALSE,"Tickmarks"}</definedName>
    <definedName name="AE_2" localSheetId="0" hidden="1">{#N/A,#N/A,FALSE,"Aging Summary";#N/A,#N/A,FALSE,"Ratio Analysis";#N/A,#N/A,FALSE,"Test 120 Day Accts";#N/A,#N/A,FALSE,"Tickmarks"}</definedName>
    <definedName name="AE_2" hidden="1">{#N/A,#N/A,FALSE,"Aging Summary";#N/A,#N/A,FALSE,"Ratio Analysis";#N/A,#N/A,FALSE,"Test 120 Day Accts";#N/A,#N/A,FALSE,"Tickmarks"}</definedName>
    <definedName name="AE_3" localSheetId="0" hidden="1">{#N/A,#N/A,FALSE,"Aging Summary";#N/A,#N/A,FALSE,"Ratio Analysis";#N/A,#N/A,FALSE,"Test 120 Day Accts";#N/A,#N/A,FALSE,"Tickmarks"}</definedName>
    <definedName name="AE_3" hidden="1">{#N/A,#N/A,FALSE,"Aging Summary";#N/A,#N/A,FALSE,"Ratio Analysis";#N/A,#N/A,FALSE,"Test 120 Day Accts";#N/A,#N/A,FALSE,"Tickmarks"}</definedName>
    <definedName name="AE_4" localSheetId="0" hidden="1">{#N/A,#N/A,FALSE,"Aging Summary";#N/A,#N/A,FALSE,"Ratio Analysis";#N/A,#N/A,FALSE,"Test 120 Day Accts";#N/A,#N/A,FALSE,"Tickmarks"}</definedName>
    <definedName name="AE_4" hidden="1">{#N/A,#N/A,FALSE,"Aging Summary";#N/A,#N/A,FALSE,"Ratio Analysis";#N/A,#N/A,FALSE,"Test 120 Day Accts";#N/A,#N/A,FALSE,"Tickmarks"}</definedName>
    <definedName name="aeae" localSheetId="0" hidden="1">{#N/A,#N/A,FALSE,"Trading-Mult ";#N/A,#N/A,FALSE,"Trading-Cap";#N/A,#N/A,FALSE,"Trading-Inc";#N/A,#N/A,FALSE,"Cash Flow";#N/A,#N/A,FALSE,"M&amp;A info"}</definedName>
    <definedName name="aeae" hidden="1">{#N/A,#N/A,FALSE,"Trading-Mult ";#N/A,#N/A,FALSE,"Trading-Cap";#N/A,#N/A,FALSE,"Trading-Inc";#N/A,#N/A,FALSE,"Cash Flow";#N/A,#N/A,FALSE,"M&amp;A info"}</definedName>
    <definedName name="aeae_1" localSheetId="0" hidden="1">{#N/A,#N/A,FALSE,"Trading-Mult ";#N/A,#N/A,FALSE,"Trading-Cap";#N/A,#N/A,FALSE,"Trading-Inc";#N/A,#N/A,FALSE,"Cash Flow";#N/A,#N/A,FALSE,"M&amp;A info"}</definedName>
    <definedName name="aeae_1" hidden="1">{#N/A,#N/A,FALSE,"Trading-Mult ";#N/A,#N/A,FALSE,"Trading-Cap";#N/A,#N/A,FALSE,"Trading-Inc";#N/A,#N/A,FALSE,"Cash Flow";#N/A,#N/A,FALSE,"M&amp;A info"}</definedName>
    <definedName name="aeae_1_1_1" localSheetId="0" hidden="1">{#N/A,#N/A,FALSE,"Trading-Mult ";#N/A,#N/A,FALSE,"Trading-Cap";#N/A,#N/A,FALSE,"Trading-Inc";#N/A,#N/A,FALSE,"Cash Flow";#N/A,#N/A,FALSE,"M&amp;A info"}</definedName>
    <definedName name="aeae_1_1_1" hidden="1">{#N/A,#N/A,FALSE,"Trading-Mult ";#N/A,#N/A,FALSE,"Trading-Cap";#N/A,#N/A,FALSE,"Trading-Inc";#N/A,#N/A,FALSE,"Cash Flow";#N/A,#N/A,FALSE,"M&amp;A info"}</definedName>
    <definedName name="aeae_1_1_2" localSheetId="0" hidden="1">{#N/A,#N/A,FALSE,"Trading-Mult ";#N/A,#N/A,FALSE,"Trading-Cap";#N/A,#N/A,FALSE,"Trading-Inc";#N/A,#N/A,FALSE,"Cash Flow";#N/A,#N/A,FALSE,"M&amp;A info"}</definedName>
    <definedName name="aeae_1_1_2" hidden="1">{#N/A,#N/A,FALSE,"Trading-Mult ";#N/A,#N/A,FALSE,"Trading-Cap";#N/A,#N/A,FALSE,"Trading-Inc";#N/A,#N/A,FALSE,"Cash Flow";#N/A,#N/A,FALSE,"M&amp;A info"}</definedName>
    <definedName name="aeae_1_1_3" localSheetId="0" hidden="1">{#N/A,#N/A,FALSE,"Trading-Mult ";#N/A,#N/A,FALSE,"Trading-Cap";#N/A,#N/A,FALSE,"Trading-Inc";#N/A,#N/A,FALSE,"Cash Flow";#N/A,#N/A,FALSE,"M&amp;A info"}</definedName>
    <definedName name="aeae_1_1_3" hidden="1">{#N/A,#N/A,FALSE,"Trading-Mult ";#N/A,#N/A,FALSE,"Trading-Cap";#N/A,#N/A,FALSE,"Trading-Inc";#N/A,#N/A,FALSE,"Cash Flow";#N/A,#N/A,FALSE,"M&amp;A info"}</definedName>
    <definedName name="aeae_1_2" localSheetId="0" hidden="1">{#N/A,#N/A,FALSE,"Trading-Mult ";#N/A,#N/A,FALSE,"Trading-Cap";#N/A,#N/A,FALSE,"Trading-Inc";#N/A,#N/A,FALSE,"Cash Flow";#N/A,#N/A,FALSE,"M&amp;A info"}</definedName>
    <definedName name="aeae_1_2" hidden="1">{#N/A,#N/A,FALSE,"Trading-Mult ";#N/A,#N/A,FALSE,"Trading-Cap";#N/A,#N/A,FALSE,"Trading-Inc";#N/A,#N/A,FALSE,"Cash Flow";#N/A,#N/A,FALSE,"M&amp;A info"}</definedName>
    <definedName name="aeae_1_3" localSheetId="0" hidden="1">{#N/A,#N/A,FALSE,"Trading-Mult ";#N/A,#N/A,FALSE,"Trading-Cap";#N/A,#N/A,FALSE,"Trading-Inc";#N/A,#N/A,FALSE,"Cash Flow";#N/A,#N/A,FALSE,"M&amp;A info"}</definedName>
    <definedName name="aeae_1_3" hidden="1">{#N/A,#N/A,FALSE,"Trading-Mult ";#N/A,#N/A,FALSE,"Trading-Cap";#N/A,#N/A,FALSE,"Trading-Inc";#N/A,#N/A,FALSE,"Cash Flow";#N/A,#N/A,FALSE,"M&amp;A info"}</definedName>
    <definedName name="aeae_1_4" localSheetId="0" hidden="1">{#N/A,#N/A,FALSE,"Trading-Mult ";#N/A,#N/A,FALSE,"Trading-Cap";#N/A,#N/A,FALSE,"Trading-Inc";#N/A,#N/A,FALSE,"Cash Flow";#N/A,#N/A,FALSE,"M&amp;A info"}</definedName>
    <definedName name="aeae_1_4" hidden="1">{#N/A,#N/A,FALSE,"Trading-Mult ";#N/A,#N/A,FALSE,"Trading-Cap";#N/A,#N/A,FALSE,"Trading-Inc";#N/A,#N/A,FALSE,"Cash Flow";#N/A,#N/A,FALSE,"M&amp;A info"}</definedName>
    <definedName name="aeae_2" localSheetId="0" hidden="1">{#N/A,#N/A,FALSE,"Trading-Mult ";#N/A,#N/A,FALSE,"Trading-Cap";#N/A,#N/A,FALSE,"Trading-Inc";#N/A,#N/A,FALSE,"Cash Flow";#N/A,#N/A,FALSE,"M&amp;A info"}</definedName>
    <definedName name="aeae_2" hidden="1">{#N/A,#N/A,FALSE,"Trading-Mult ";#N/A,#N/A,FALSE,"Trading-Cap";#N/A,#N/A,FALSE,"Trading-Inc";#N/A,#N/A,FALSE,"Cash Flow";#N/A,#N/A,FALSE,"M&amp;A info"}</definedName>
    <definedName name="aeae_3" localSheetId="0" hidden="1">{#N/A,#N/A,FALSE,"Trading-Mult ";#N/A,#N/A,FALSE,"Trading-Cap";#N/A,#N/A,FALSE,"Trading-Inc";#N/A,#N/A,FALSE,"Cash Flow";#N/A,#N/A,FALSE,"M&amp;A info"}</definedName>
    <definedName name="aeae_3" hidden="1">{#N/A,#N/A,FALSE,"Trading-Mult ";#N/A,#N/A,FALSE,"Trading-Cap";#N/A,#N/A,FALSE,"Trading-Inc";#N/A,#N/A,FALSE,"Cash Flow";#N/A,#N/A,FALSE,"M&amp;A info"}</definedName>
    <definedName name="aeae_4" localSheetId="0" hidden="1">{#N/A,#N/A,FALSE,"Trading-Mult ";#N/A,#N/A,FALSE,"Trading-Cap";#N/A,#N/A,FALSE,"Trading-Inc";#N/A,#N/A,FALSE,"Cash Flow";#N/A,#N/A,FALSE,"M&amp;A info"}</definedName>
    <definedName name="aeae_4" hidden="1">{#N/A,#N/A,FALSE,"Trading-Mult ";#N/A,#N/A,FALSE,"Trading-Cap";#N/A,#N/A,FALSE,"Trading-Inc";#N/A,#N/A,FALSE,"Cash Flow";#N/A,#N/A,FALSE,"M&amp;A info"}</definedName>
    <definedName name="aedw" localSheetId="0" hidden="1">{"'Feb 99'!$A$1:$G$30"}</definedName>
    <definedName name="aedw" hidden="1">{"'Feb 99'!$A$1:$G$30"}</definedName>
    <definedName name="AEFGEGFV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r" localSheetId="0" hidden="1">{#N/A,#N/A,FALSE,"Bericht 2";#N/A,#N/A,FALSE,"Bericht 3";#N/A,#N/A,FALSE,"Bericht 1"}</definedName>
    <definedName name="aer" hidden="1">{#N/A,#N/A,FALSE,"Bericht 2";#N/A,#N/A,FALSE,"Bericht 3";#N/A,#N/A,FALSE,"Bericht 1"}</definedName>
    <definedName name="aerw" localSheetId="0" hidden="1">{#N/A,#N/A,FALSE,"OI";#N/A,#N/A,FALSE,"EiD"}</definedName>
    <definedName name="aerw" hidden="1">{#N/A,#N/A,FALSE,"OI";#N/A,#N/A,FALSE,"EiD"}</definedName>
    <definedName name="AEV" localSheetId="0" hidden="1">{"'Sheet1'!$A$4:$M$6"}</definedName>
    <definedName name="AEV" hidden="1">{"'Sheet1'!$A$4:$M$6"}</definedName>
    <definedName name="aewe" localSheetId="0" hidden="1">{#N/A,#N/A,FALSE,"OI";#N/A,#N/A,FALSE,"EiD"}</definedName>
    <definedName name="aewe" hidden="1">{#N/A,#N/A,FALSE,"OI";#N/A,#N/A,FALSE,"EiD"}</definedName>
    <definedName name="AF" localSheetId="0" hidden="1">{0}</definedName>
    <definedName name="AF" hidden="1">{0}</definedName>
    <definedName name="afd" localSheetId="0" hidden="1">{#N/A,#N/A,FALSE,"OI";#N/A,#N/A,FALSE,"EiD"}</definedName>
    <definedName name="afd" hidden="1">{#N/A,#N/A,FALSE,"OI";#N/A,#N/A,FALSE,"EiD"}</definedName>
    <definedName name="afdf" localSheetId="0" hidden="1">{#N/A,#N/A,FALSE,"OI";#N/A,#N/A,FALSE,"EiD"}</definedName>
    <definedName name="afdf" hidden="1">{#N/A,#N/A,FALSE,"OI";#N/A,#N/A,FALSE,"EiD"}</definedName>
    <definedName name="afg" localSheetId="0" hidden="1">{"RES-2001",#N/A,FALSE,"BL2000";"A1-2001",#N/A,FALSE,"BL2000";"A2-2001",#N/A,FALSE,"BL2000"}</definedName>
    <definedName name="afg" hidden="1">{"RES-2001",#N/A,FALSE,"BL2000";"A1-2001",#N/A,FALSE,"BL2000";"A2-2001",#N/A,FALSE,"BL2000"}</definedName>
    <definedName name="afgag" localSheetId="0" hidden="1">{"subs",#N/A,FALSE,"database ";"proportional",#N/A,FALSE,"database "}</definedName>
    <definedName name="afgag" hidden="1">{"subs",#N/A,FALSE,"database ";"proportional",#N/A,FALSE,"database "}</definedName>
    <definedName name="afhai" localSheetId="0" hidden="1">{#N/A,#N/A,FALSE,"资产负债表";#N/A,#N/A,FALSE,"资产负债表"}</definedName>
    <definedName name="afhai" hidden="1">{#N/A,#N/A,FALSE,"资产负债表";#N/A,#N/A,FALSE,"资产负债表"}</definedName>
    <definedName name="AFR" localSheetId="0" hidden="1">{"'Sheet1'!$A$4:$M$6"}</definedName>
    <definedName name="AFR" hidden="1">{"'Sheet1'!$A$4:$M$6"}</definedName>
    <definedName name="afsdavad" hidden="1">#REF!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WF" localSheetId="0" hidden="1">{"'Feb 99'!$A$1:$G$30"}</definedName>
    <definedName name="AFWF" hidden="1">{"'Feb 99'!$A$1:$G$30"}</definedName>
    <definedName name="AFWWREF" localSheetId="0" hidden="1">{"'Feb 99'!$A$1:$G$30"}</definedName>
    <definedName name="AFWWREF" hidden="1">{"'Feb 99'!$A$1:$G$30"}</definedName>
    <definedName name="AG" localSheetId="0" hidden="1">{0}</definedName>
    <definedName name="AG" hidden="1">{0}</definedName>
    <definedName name="agag" localSheetId="0" hidden="1">{"External_Annual_Income",#N/A,FALSE,"External";"External_Quarterly_Income",#N/A,FALSE,"External"}</definedName>
    <definedName name="agag" hidden="1">{"External_Annual_Income",#N/A,FALSE,"External";"External_Quarterly_Income",#N/A,FALSE,"External"}</definedName>
    <definedName name="AGEDDATABASE" localSheetId="0" hidden="1">{#N/A,#N/A,FALSE,"970301";#N/A,#N/A,FALSE,"970302";#N/A,#N/A,FALSE,"970303";#N/A,#N/A,FALSE,"970304";#N/A,#N/A,FALSE,"COM1";#N/A,#N/A,FALSE,"COM2"}</definedName>
    <definedName name="AGEDDATABASE" hidden="1">{#N/A,#N/A,FALSE,"970301";#N/A,#N/A,FALSE,"970302";#N/A,#N/A,FALSE,"970303";#N/A,#N/A,FALSE,"970304";#N/A,#N/A,FALSE,"COM1";#N/A,#N/A,FALSE,"COM2"}</definedName>
    <definedName name="ah" localSheetId="0" hidden="1">{#N/A,#N/A,FALSE,"TAX COMPUTATION";#N/A,#N/A,FALSE,"TAX SCHEDULE";#N/A,#N/A,FALSE,"ADDITIONS";#N/A,#N/A,FALSE,"W &amp; T"}</definedName>
    <definedName name="ah" hidden="1">{#N/A,#N/A,FALSE,"TAX COMPUTATION";#N/A,#N/A,FALSE,"TAX SCHEDULE";#N/A,#N/A,FALSE,"ADDITIONS";#N/A,#N/A,FALSE,"W &amp; T"}</definedName>
    <definedName name="ah_1" localSheetId="0" hidden="1">{"DCF","UPSIDE CASE",FALSE,"Sheet1";"DCF","BASE CASE",FALSE,"Sheet1";"DCF","DOWNSIDE CASE",FALSE,"Sheet1"}</definedName>
    <definedName name="ah_1" hidden="1">{"DCF","UPSIDE CASE",FALSE,"Sheet1";"DCF","BASE CASE",FALSE,"Sheet1";"DCF","DOWNSIDE CASE",FALSE,"Sheet1"}</definedName>
    <definedName name="ahgae" hidden="1">#REF!</definedName>
    <definedName name="ahm" localSheetId="0" hidden="1">{"'Feb 99'!$A$1:$G$30"}</definedName>
    <definedName name="ahm" hidden="1">{"'Feb 99'!$A$1:$G$30"}</definedName>
    <definedName name="aidhaif" localSheetId="0" hidden="1">{#N/A,#N/A,FALSE,"资产负债表";#N/A,#N/A,FALSE,"资产负债表"}</definedName>
    <definedName name="aidhaif" hidden="1">{#N/A,#N/A,FALSE,"资产负债表";#N/A,#N/A,FALSE,"资产负债表"}</definedName>
    <definedName name="AIEPW" localSheetId="0" hidden="1">{"'Feb 99'!$A$1:$G$30"}</definedName>
    <definedName name="AIEPW" hidden="1">{"'Feb 99'!$A$1:$G$30"}</definedName>
    <definedName name="AJHFkjDGHF" localSheetId="0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kak" localSheetId="0" hidden="1">{#N/A,#N/A,FALSE,"Assessment";#N/A,#N/A,FALSE,"Staffing";#N/A,#N/A,FALSE,"Hires";#N/A,#N/A,FALSE,"Assumptions"}</definedName>
    <definedName name="akak" hidden="1">{#N/A,#N/A,FALSE,"Assessment";#N/A,#N/A,FALSE,"Staffing";#N/A,#N/A,FALSE,"Hires";#N/A,#N/A,FALSE,"Assumptions"}</definedName>
    <definedName name="aku" localSheetId="0" hidden="1">{#N/A,#N/A,FALSE,"Aging Summary";#N/A,#N/A,FALSE,"Ratio Analysis";#N/A,#N/A,FALSE,"Test 120 Day Accts";#N/A,#N/A,FALSE,"Tickmarks"}</definedName>
    <definedName name="aku" hidden="1">{#N/A,#N/A,FALSE,"Aging Summary";#N/A,#N/A,FALSE,"Ratio Analysis";#N/A,#N/A,FALSE,"Test 120 Day Accts";#N/A,#N/A,FALSE,"Tickmarks"}</definedName>
    <definedName name="aku_1" localSheetId="0" hidden="1">{#N/A,#N/A,FALSE,"Aging Summary";#N/A,#N/A,FALSE,"Ratio Analysis";#N/A,#N/A,FALSE,"Test 120 Day Accts";#N/A,#N/A,FALSE,"Tickmarks"}</definedName>
    <definedName name="aku_1" hidden="1">{#N/A,#N/A,FALSE,"Aging Summary";#N/A,#N/A,FALSE,"Ratio Analysis";#N/A,#N/A,FALSE,"Test 120 Day Accts";#N/A,#N/A,FALSE,"Tickmarks"}</definedName>
    <definedName name="aku_1_1_1" localSheetId="0" hidden="1">{#N/A,#N/A,FALSE,"Aging Summary";#N/A,#N/A,FALSE,"Ratio Analysis";#N/A,#N/A,FALSE,"Test 120 Day Accts";#N/A,#N/A,FALSE,"Tickmarks"}</definedName>
    <definedName name="aku_1_1_1" hidden="1">{#N/A,#N/A,FALSE,"Aging Summary";#N/A,#N/A,FALSE,"Ratio Analysis";#N/A,#N/A,FALSE,"Test 120 Day Accts";#N/A,#N/A,FALSE,"Tickmarks"}</definedName>
    <definedName name="aku_1_1_2" localSheetId="0" hidden="1">{#N/A,#N/A,FALSE,"Aging Summary";#N/A,#N/A,FALSE,"Ratio Analysis";#N/A,#N/A,FALSE,"Test 120 Day Accts";#N/A,#N/A,FALSE,"Tickmarks"}</definedName>
    <definedName name="aku_1_1_2" hidden="1">{#N/A,#N/A,FALSE,"Aging Summary";#N/A,#N/A,FALSE,"Ratio Analysis";#N/A,#N/A,FALSE,"Test 120 Day Accts";#N/A,#N/A,FALSE,"Tickmarks"}</definedName>
    <definedName name="aku_1_1_3" localSheetId="0" hidden="1">{#N/A,#N/A,FALSE,"Aging Summary";#N/A,#N/A,FALSE,"Ratio Analysis";#N/A,#N/A,FALSE,"Test 120 Day Accts";#N/A,#N/A,FALSE,"Tickmarks"}</definedName>
    <definedName name="aku_1_1_3" hidden="1">{#N/A,#N/A,FALSE,"Aging Summary";#N/A,#N/A,FALSE,"Ratio Analysis";#N/A,#N/A,FALSE,"Test 120 Day Accts";#N/A,#N/A,FALSE,"Tickmarks"}</definedName>
    <definedName name="aku_1_2" localSheetId="0" hidden="1">{#N/A,#N/A,FALSE,"Aging Summary";#N/A,#N/A,FALSE,"Ratio Analysis";#N/A,#N/A,FALSE,"Test 120 Day Accts";#N/A,#N/A,FALSE,"Tickmarks"}</definedName>
    <definedName name="aku_1_2" hidden="1">{#N/A,#N/A,FALSE,"Aging Summary";#N/A,#N/A,FALSE,"Ratio Analysis";#N/A,#N/A,FALSE,"Test 120 Day Accts";#N/A,#N/A,FALSE,"Tickmarks"}</definedName>
    <definedName name="aku_1_3" localSheetId="0" hidden="1">{#N/A,#N/A,FALSE,"Aging Summary";#N/A,#N/A,FALSE,"Ratio Analysis";#N/A,#N/A,FALSE,"Test 120 Day Accts";#N/A,#N/A,FALSE,"Tickmarks"}</definedName>
    <definedName name="aku_1_3" hidden="1">{#N/A,#N/A,FALSE,"Aging Summary";#N/A,#N/A,FALSE,"Ratio Analysis";#N/A,#N/A,FALSE,"Test 120 Day Accts";#N/A,#N/A,FALSE,"Tickmarks"}</definedName>
    <definedName name="aku_1_4" localSheetId="0" hidden="1">{#N/A,#N/A,FALSE,"Aging Summary";#N/A,#N/A,FALSE,"Ratio Analysis";#N/A,#N/A,FALSE,"Test 120 Day Accts";#N/A,#N/A,FALSE,"Tickmarks"}</definedName>
    <definedName name="aku_1_4" hidden="1">{#N/A,#N/A,FALSE,"Aging Summary";#N/A,#N/A,FALSE,"Ratio Analysis";#N/A,#N/A,FALSE,"Test 120 Day Accts";#N/A,#N/A,FALSE,"Tickmarks"}</definedName>
    <definedName name="aku_2" localSheetId="0" hidden="1">{#N/A,#N/A,FALSE,"Aging Summary";#N/A,#N/A,FALSE,"Ratio Analysis";#N/A,#N/A,FALSE,"Test 120 Day Accts";#N/A,#N/A,FALSE,"Tickmarks"}</definedName>
    <definedName name="aku_2" hidden="1">{#N/A,#N/A,FALSE,"Aging Summary";#N/A,#N/A,FALSE,"Ratio Analysis";#N/A,#N/A,FALSE,"Test 120 Day Accts";#N/A,#N/A,FALSE,"Tickmarks"}</definedName>
    <definedName name="aku_3" localSheetId="0" hidden="1">{#N/A,#N/A,FALSE,"Aging Summary";#N/A,#N/A,FALSE,"Ratio Analysis";#N/A,#N/A,FALSE,"Test 120 Day Accts";#N/A,#N/A,FALSE,"Tickmarks"}</definedName>
    <definedName name="aku_3" hidden="1">{#N/A,#N/A,FALSE,"Aging Summary";#N/A,#N/A,FALSE,"Ratio Analysis";#N/A,#N/A,FALSE,"Test 120 Day Accts";#N/A,#N/A,FALSE,"Tickmarks"}</definedName>
    <definedName name="aku_4" localSheetId="0" hidden="1">{#N/A,#N/A,FALSE,"Aging Summary";#N/A,#N/A,FALSE,"Ratio Analysis";#N/A,#N/A,FALSE,"Test 120 Day Accts";#N/A,#N/A,FALSE,"Tickmarks"}</definedName>
    <definedName name="aku_4" hidden="1">{#N/A,#N/A,FALSE,"Aging Summary";#N/A,#N/A,FALSE,"Ratio Analysis";#N/A,#N/A,FALSE,"Test 120 Day Accts";#N/A,#N/A,FALSE,"Tickmarks"}</definedName>
    <definedName name="ALI" localSheetId="0" hidden="1">{"'Feb 99'!$A$1:$G$30"}</definedName>
    <definedName name="ALI" hidden="1">{"'Feb 99'!$A$1:$G$30"}</definedName>
    <definedName name="ALI_1" localSheetId="0" hidden="1">{"'Feb 99'!$A$1:$G$30"}</definedName>
    <definedName name="ALI_1" hidden="1">{"'Feb 99'!$A$1:$G$30"}</definedName>
    <definedName name="ALIe" localSheetId="0" hidden="1">{"'Feb 99'!$A$1:$G$30"}</definedName>
    <definedName name="ALIe" hidden="1">{"'Feb 99'!$A$1:$G$30"}</definedName>
    <definedName name="alksnurw" localSheetId="0" hidden="1">{#N/A,#N/A,FALSE,"OI";#N/A,#N/A,FALSE,"EiD"}</definedName>
    <definedName name="alksnurw" hidden="1">{#N/A,#N/A,FALSE,"OI";#N/A,#N/A,FALSE,"EiD"}</definedName>
    <definedName name="All" localSheetId="0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Divisions" hidden="1">#REF!</definedName>
    <definedName name="AMT" localSheetId="0" hidden="1">{"'Sheet1'!$A$1:$H$36"}</definedName>
    <definedName name="AMT" hidden="1">{"'Sheet1'!$A$1:$H$36"}</definedName>
    <definedName name="anabel" localSheetId="0" hidden="1">{#N/A,#N/A,FALSE,"Eastern";#N/A,#N/A,FALSE,"Western"}</definedName>
    <definedName name="anabel" hidden="1">{#N/A,#N/A,FALSE,"Eastern";#N/A,#N/A,FALSE,"Western"}</definedName>
    <definedName name="anabel2" localSheetId="0" hidden="1">{#N/A,#N/A,FALSE,"Eastern";#N/A,#N/A,FALSE,"Western"}</definedName>
    <definedName name="anabel2" hidden="1">{#N/A,#N/A,FALSE,"Eastern";#N/A,#N/A,FALSE,"Western"}</definedName>
    <definedName name="anakf" localSheetId="0" hidden="1">{#N/A,#N/A,FALSE,"资产负债表";#N/A,#N/A,FALSE,"资产负债表"}</definedName>
    <definedName name="anakf" hidden="1">{#N/A,#N/A,FALSE,"资产负债表";#N/A,#N/A,FALSE,"资产负债表"}</definedName>
    <definedName name="ANALSIS._.9511" localSheetId="0" hidden="1">{#N/A,#N/A,FALSE,"ABB HOLDING LTD"}</definedName>
    <definedName name="ANALSIS._.9511" hidden="1">{#N/A,#N/A,FALSE,"ABB HOLDING LTD"}</definedName>
    <definedName name="analsisi" localSheetId="0" hidden="1">{#N/A,#N/A,FALSE,"Aging Summary";#N/A,#N/A,FALSE,"Ratio Analysis";#N/A,#N/A,FALSE,"Test 120 Day Accts";#N/A,#N/A,FALSE,"Tickmarks"}</definedName>
    <definedName name="analsisi" hidden="1">{#N/A,#N/A,FALSE,"Aging Summary";#N/A,#N/A,FALSE,"Ratio Analysis";#N/A,#N/A,FALSE,"Test 120 Day Accts";#N/A,#N/A,FALSE,"Tickmarks"}</definedName>
    <definedName name="analysis" localSheetId="0" hidden="1">{#N/A,#N/A,FALSE,"Aging Summary";#N/A,#N/A,FALSE,"Ratio Analysis";#N/A,#N/A,FALSE,"Test 120 Day Accts";#N/A,#N/A,FALSE,"Tickmarks"}</definedName>
    <definedName name="analysis" hidden="1">{#N/A,#N/A,FALSE,"Aging Summary";#N/A,#N/A,FALSE,"Ratio Analysis";#N/A,#N/A,FALSE,"Test 120 Day Accts";#N/A,#N/A,FALSE,"Tickmarks"}</definedName>
    <definedName name="Anisa" localSheetId="0" hidden="1">{#N/A,#N/A,FALSE,"Aging Summary";#N/A,#N/A,FALSE,"Ratio Analysis";#N/A,#N/A,FALSE,"Test 120 Day Accts";#N/A,#N/A,FALSE,"Tickmarks"}</definedName>
    <definedName name="Anisa" hidden="1">{#N/A,#N/A,FALSE,"Aging Summary";#N/A,#N/A,FALSE,"Ratio Analysis";#N/A,#N/A,FALSE,"Test 120 Day Accts";#N/A,#N/A,FALSE,"Tickmarks"}</definedName>
    <definedName name="ANNA" localSheetId="0" hidden="1">{"det (May)",#N/A,FALSE,"June";"sum (MAY YTD)",#N/A,FALSE,"June YTD"}</definedName>
    <definedName name="ANNA" hidden="1">{"det (May)",#N/A,FALSE,"June";"sum (MAY YTD)",#N/A,FALSE,"June YTD"}</definedName>
    <definedName name="anscount" hidden="1">3</definedName>
    <definedName name="apa" localSheetId="0" hidden="1">{"SCH1C",#N/A,FALSE,"North America"}</definedName>
    <definedName name="apa" hidden="1">{"SCH1C",#N/A,FALSE,"North America"}</definedName>
    <definedName name="apak" localSheetId="0" hidden="1">{"SCH1A",#N/A,FALSE,"US";"SCH2A",#N/A,FALSE,"US"}</definedName>
    <definedName name="apak" hidden="1">{"SCH1A",#N/A,FALSE,"US";"SCH2A",#N/A,FALSE,"US"}</definedName>
    <definedName name="ap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_2" localSheetId="0" hidden="1">{"'Sheet1'!$A$1:$H$36"}</definedName>
    <definedName name="Appl_2" hidden="1">{"'Sheet1'!$A$1:$H$36"}</definedName>
    <definedName name="Apple" localSheetId="0" hidden="1">{#N/A,#N/A,FALSE,"Table of Contents";#N/A,#N/A,FALSE,"Overview";#N/A,#N/A,FALSE,"Data"}</definedName>
    <definedName name="Apple" hidden="1">{#N/A,#N/A,FALSE,"Table of Contents";#N/A,#N/A,FALSE,"Overview";#N/A,#N/A,FALSE,"Data"}</definedName>
    <definedName name="APR_02" hidden="1">#REF!</definedName>
    <definedName name="aq" localSheetId="0" hidden="1">{"'Sheet1'!$A$1:$H$36"}</definedName>
    <definedName name="aq" hidden="1">{"'Sheet1'!$A$1:$H$36"}</definedName>
    <definedName name="AQE" localSheetId="0" hidden="1">{"'표지'!$B$5"}</definedName>
    <definedName name="AQE" hidden="1">{"'표지'!$B$5"}</definedName>
    <definedName name="aqqqq" localSheetId="0" hidden="1">{"'Sheet1'!$A$1:$H$36"}</definedName>
    <definedName name="aqqqq" hidden="1">{"'Sheet1'!$A$1:$H$36"}</definedName>
    <definedName name="aqw" hidden="1">#REF!</definedName>
    <definedName name="aqz" localSheetId="0" hidden="1">{#N/A,#N/A,FALSE,"Eastern";#N/A,#N/A,FALSE,"Western"}</definedName>
    <definedName name="aqz" hidden="1">{#N/A,#N/A,FALSE,"Eastern";#N/A,#N/A,FALSE,"Western"}</definedName>
    <definedName name="ar" localSheetId="0" hidden="1">{#N/A,#N/A,FALSE,"Aging Summary";#N/A,#N/A,FALSE,"Ratio Analysis";#N/A,#N/A,FALSE,"Test 120 Day Accts";#N/A,#N/A,FALSE,"Tickmarks"}</definedName>
    <definedName name="ar" hidden="1">{#N/A,#N/A,FALSE,"Aging Summary";#N/A,#N/A,FALSE,"Ratio Analysis";#N/A,#N/A,FALSE,"Test 120 Day Accts";#N/A,#N/A,FALSE,"Tickmarks"}</definedName>
    <definedName name="ar_1_1" localSheetId="0" hidden="1">{#N/A,#N/A,FALSE,"Aging Summary";#N/A,#N/A,FALSE,"Ratio Analysis";#N/A,#N/A,FALSE,"Test 120 Day Accts";#N/A,#N/A,FALSE,"Tickmarks"}</definedName>
    <definedName name="ar_1_1" hidden="1">{#N/A,#N/A,FALSE,"Aging Summary";#N/A,#N/A,FALSE,"Ratio Analysis";#N/A,#N/A,FALSE,"Test 120 Day Accts";#N/A,#N/A,FALSE,"Tickmarks"}</definedName>
    <definedName name="ar_1_2" localSheetId="0" hidden="1">{#N/A,#N/A,FALSE,"Aging Summary";#N/A,#N/A,FALSE,"Ratio Analysis";#N/A,#N/A,FALSE,"Test 120 Day Accts";#N/A,#N/A,FALSE,"Tickmarks"}</definedName>
    <definedName name="ar_1_2" hidden="1">{#N/A,#N/A,FALSE,"Aging Summary";#N/A,#N/A,FALSE,"Ratio Analysis";#N/A,#N/A,FALSE,"Test 120 Day Accts";#N/A,#N/A,FALSE,"Tickmarks"}</definedName>
    <definedName name="ar_1_3" localSheetId="0" hidden="1">{#N/A,#N/A,FALSE,"Aging Summary";#N/A,#N/A,FALSE,"Ratio Analysis";#N/A,#N/A,FALSE,"Test 120 Day Accts";#N/A,#N/A,FALSE,"Tickmarks"}</definedName>
    <definedName name="ar_1_3" hidden="1">{#N/A,#N/A,FALSE,"Aging Summary";#N/A,#N/A,FALSE,"Ratio Analysis";#N/A,#N/A,FALSE,"Test 120 Day Accts";#N/A,#N/A,FALSE,"Tickmarks"}</definedName>
    <definedName name="ar_3" localSheetId="0" hidden="1">{#N/A,#N/A,FALSE,"Aging Summary";#N/A,#N/A,FALSE,"Ratio Analysis";#N/A,#N/A,FALSE,"Test 120 Day Accts";#N/A,#N/A,FALSE,"Tickmarks"}</definedName>
    <definedName name="ar_3" hidden="1">{#N/A,#N/A,FALSE,"Aging Summary";#N/A,#N/A,FALSE,"Ratio Analysis";#N/A,#N/A,FALSE,"Test 120 Day Accts";#N/A,#N/A,FALSE,"Tickmarks"}</definedName>
    <definedName name="ar_3_1" localSheetId="0" hidden="1">{#N/A,#N/A,FALSE,"Aging Summary";#N/A,#N/A,FALSE,"Ratio Analysis";#N/A,#N/A,FALSE,"Test 120 Day Accts";#N/A,#N/A,FALSE,"Tickmarks"}</definedName>
    <definedName name="ar_3_1" hidden="1">{#N/A,#N/A,FALSE,"Aging Summary";#N/A,#N/A,FALSE,"Ratio Analysis";#N/A,#N/A,FALSE,"Test 120 Day Accts";#N/A,#N/A,FALSE,"Tickmarks"}</definedName>
    <definedName name="ar_3_2" localSheetId="0" hidden="1">{#N/A,#N/A,FALSE,"Aging Summary";#N/A,#N/A,FALSE,"Ratio Analysis";#N/A,#N/A,FALSE,"Test 120 Day Accts";#N/A,#N/A,FALSE,"Tickmarks"}</definedName>
    <definedName name="ar_3_2" hidden="1">{#N/A,#N/A,FALSE,"Aging Summary";#N/A,#N/A,FALSE,"Ratio Analysis";#N/A,#N/A,FALSE,"Test 120 Day Accts";#N/A,#N/A,FALSE,"Tickmarks"}</definedName>
    <definedName name="ar_3_3" localSheetId="0" hidden="1">{#N/A,#N/A,FALSE,"Aging Summary";#N/A,#N/A,FALSE,"Ratio Analysis";#N/A,#N/A,FALSE,"Test 120 Day Accts";#N/A,#N/A,FALSE,"Tickmarks"}</definedName>
    <definedName name="ar_3_3" hidden="1">{#N/A,#N/A,FALSE,"Aging Summary";#N/A,#N/A,FALSE,"Ratio Analysis";#N/A,#N/A,FALSE,"Test 120 Day Accts";#N/A,#N/A,FALSE,"Tickmarks"}</definedName>
    <definedName name="ar_4" localSheetId="0" hidden="1">{#N/A,#N/A,FALSE,"Aging Summary";#N/A,#N/A,FALSE,"Ratio Analysis";#N/A,#N/A,FALSE,"Test 120 Day Accts";#N/A,#N/A,FALSE,"Tickmarks"}</definedName>
    <definedName name="ar_4" hidden="1">{#N/A,#N/A,FALSE,"Aging Summary";#N/A,#N/A,FALSE,"Ratio Analysis";#N/A,#N/A,FALSE,"Test 120 Day Accts";#N/A,#N/A,FALSE,"Tickmarks"}</definedName>
    <definedName name="ar_5" localSheetId="0" hidden="1">{#N/A,#N/A,FALSE,"Aging Summary";#N/A,#N/A,FALSE,"Ratio Analysis";#N/A,#N/A,FALSE,"Test 120 Day Accts";#N/A,#N/A,FALSE,"Tickmarks"}</definedName>
    <definedName name="ar_5" hidden="1">{#N/A,#N/A,FALSE,"Aging Summary";#N/A,#N/A,FALSE,"Ratio Analysis";#N/A,#N/A,FALSE,"Test 120 Day Accts";#N/A,#N/A,FALSE,"Tickmarks"}</definedName>
    <definedName name="araw98" localSheetId="0" hidden="1">{#N/A,#N/A,FALSE,"FG2540"}</definedName>
    <definedName name="araw98" hidden="1">{#N/A,#N/A,FALSE,"FG2540"}</definedName>
    <definedName name="araw98e" localSheetId="0" hidden="1">{#N/A,#N/A,FALSE,"FG2540"}</definedName>
    <definedName name="araw98e" hidden="1">{#N/A,#N/A,FALSE,"FG2540"}</definedName>
    <definedName name="are" localSheetId="0" hidden="1">{#N/A,#N/A,FALSE,"Sheet1"}</definedName>
    <definedName name="are" hidden="1">{#N/A,#N/A,FALSE,"Sheet1"}</definedName>
    <definedName name="are_1" localSheetId="0" hidden="1">{#N/A,#N/A,FALSE,"Sheet1"}</definedName>
    <definedName name="are_1" hidden="1">{#N/A,#N/A,FALSE,"Sheet1"}</definedName>
    <definedName name="are_1_1_1" localSheetId="0" hidden="1">{#N/A,#N/A,FALSE,"Sheet1"}</definedName>
    <definedName name="are_1_1_1" hidden="1">{#N/A,#N/A,FALSE,"Sheet1"}</definedName>
    <definedName name="are_1_1_2" localSheetId="0" hidden="1">{#N/A,#N/A,FALSE,"Sheet1"}</definedName>
    <definedName name="are_1_1_2" hidden="1">{#N/A,#N/A,FALSE,"Sheet1"}</definedName>
    <definedName name="are_1_1_3" localSheetId="0" hidden="1">{#N/A,#N/A,FALSE,"Sheet1"}</definedName>
    <definedName name="are_1_1_3" hidden="1">{#N/A,#N/A,FALSE,"Sheet1"}</definedName>
    <definedName name="are_1_2" localSheetId="0" hidden="1">{#N/A,#N/A,FALSE,"Sheet1"}</definedName>
    <definedName name="are_1_2" hidden="1">{#N/A,#N/A,FALSE,"Sheet1"}</definedName>
    <definedName name="are_1_3" localSheetId="0" hidden="1">{#N/A,#N/A,FALSE,"Sheet1"}</definedName>
    <definedName name="are_1_3" hidden="1">{#N/A,#N/A,FALSE,"Sheet1"}</definedName>
    <definedName name="are_1_4" localSheetId="0" hidden="1">{#N/A,#N/A,FALSE,"Sheet1"}</definedName>
    <definedName name="are_1_4" hidden="1">{#N/A,#N/A,FALSE,"Sheet1"}</definedName>
    <definedName name="are_2" localSheetId="0" hidden="1">{#N/A,#N/A,FALSE,"Sheet1"}</definedName>
    <definedName name="are_2" hidden="1">{#N/A,#N/A,FALSE,"Sheet1"}</definedName>
    <definedName name="are_3" localSheetId="0" hidden="1">{#N/A,#N/A,FALSE,"Sheet1"}</definedName>
    <definedName name="are_3" hidden="1">{#N/A,#N/A,FALSE,"Sheet1"}</definedName>
    <definedName name="are_4" localSheetId="0" hidden="1">{#N/A,#N/A,FALSE,"Sheet1"}</definedName>
    <definedName name="are_4" hidden="1">{#N/A,#N/A,FALSE,"Sheet1"}</definedName>
    <definedName name="arif" localSheetId="0" hidden="1">{"'Sheet1'!$A$4:$M$6"}</definedName>
    <definedName name="arif" hidden="1">{"'Sheet1'!$A$4:$M$6"}</definedName>
    <definedName name="arif_1" localSheetId="0" hidden="1">{"'Sheet1'!$A$4:$M$6"}</definedName>
    <definedName name="arif_1" hidden="1">{"'Sheet1'!$A$4:$M$6"}</definedName>
    <definedName name="arif_1_1_1" localSheetId="0" hidden="1">{"'Sheet1'!$A$4:$M$6"}</definedName>
    <definedName name="arif_1_1_1" hidden="1">{"'Sheet1'!$A$4:$M$6"}</definedName>
    <definedName name="arif_1_1_2" localSheetId="0" hidden="1">{"'Sheet1'!$A$4:$M$6"}</definedName>
    <definedName name="arif_1_1_2" hidden="1">{"'Sheet1'!$A$4:$M$6"}</definedName>
    <definedName name="arif_1_1_3" localSheetId="0" hidden="1">{"'Sheet1'!$A$4:$M$6"}</definedName>
    <definedName name="arif_1_1_3" hidden="1">{"'Sheet1'!$A$4:$M$6"}</definedName>
    <definedName name="arif_1_2" localSheetId="0" hidden="1">{"'Sheet1'!$A$4:$M$6"}</definedName>
    <definedName name="arif_1_2" hidden="1">{"'Sheet1'!$A$4:$M$6"}</definedName>
    <definedName name="arif_1_3" localSheetId="0" hidden="1">{"'Sheet1'!$A$4:$M$6"}</definedName>
    <definedName name="arif_1_3" hidden="1">{"'Sheet1'!$A$4:$M$6"}</definedName>
    <definedName name="arif_1_4" localSheetId="0" hidden="1">{"'Sheet1'!$A$4:$M$6"}</definedName>
    <definedName name="arif_1_4" hidden="1">{"'Sheet1'!$A$4:$M$6"}</definedName>
    <definedName name="arif_2" localSheetId="0" hidden="1">{"'Sheet1'!$A$4:$M$6"}</definedName>
    <definedName name="arif_2" hidden="1">{"'Sheet1'!$A$4:$M$6"}</definedName>
    <definedName name="arif_3" localSheetId="0" hidden="1">{"'Sheet1'!$A$4:$M$6"}</definedName>
    <definedName name="arif_3" hidden="1">{"'Sheet1'!$A$4:$M$6"}</definedName>
    <definedName name="arif_4" localSheetId="0" hidden="1">{"'Sheet1'!$A$4:$M$6"}</definedName>
    <definedName name="arif_4" hidden="1">{"'Sheet1'!$A$4:$M$6"}</definedName>
    <definedName name="arkadi" localSheetId="0" hidden="1">{#N/A,#N/A,FALSE,"mgtsum.XLS";#N/A,#N/A,FALSE,"CAPONE";#N/A,#N/A,FALSE,"CAPTWO";#N/A,#N/A,FALSE,"CAPTHREE"}</definedName>
    <definedName name="arkadi" hidden="1">{#N/A,#N/A,FALSE,"mgtsum.XLS";#N/A,#N/A,FALSE,"CAPONE";#N/A,#N/A,FALSE,"CAPTWO";#N/A,#N/A,FALSE,"CAPTHREE"}</definedName>
    <definedName name="ARPU" localSheetId="0" hidden="1">{"FCB_ALL",#N/A,FALSE,"FCB"}</definedName>
    <definedName name="ARPU" hidden="1">{"FCB_ALL",#N/A,FALSE,"FCB"}</definedName>
    <definedName name="ARPU_1" localSheetId="0" hidden="1">{"FCB_ALL",#N/A,FALSE,"FCB"}</definedName>
    <definedName name="ARPU_1" hidden="1">{"FCB_ALL",#N/A,FALSE,"FCB"}</definedName>
    <definedName name="ARPU_1_1_1" localSheetId="0" hidden="1">{"FCB_ALL",#N/A,FALSE,"FCB"}</definedName>
    <definedName name="ARPU_1_1_1" hidden="1">{"FCB_ALL",#N/A,FALSE,"FCB"}</definedName>
    <definedName name="ARPU_1_1_2" localSheetId="0" hidden="1">{"FCB_ALL",#N/A,FALSE,"FCB"}</definedName>
    <definedName name="ARPU_1_1_2" hidden="1">{"FCB_ALL",#N/A,FALSE,"FCB"}</definedName>
    <definedName name="ARPU_1_1_3" localSheetId="0" hidden="1">{"FCB_ALL",#N/A,FALSE,"FCB"}</definedName>
    <definedName name="ARPU_1_1_3" hidden="1">{"FCB_ALL",#N/A,FALSE,"FCB"}</definedName>
    <definedName name="ARPU_1_2" localSheetId="0" hidden="1">{"FCB_ALL",#N/A,FALSE,"FCB"}</definedName>
    <definedName name="ARPU_1_2" hidden="1">{"FCB_ALL",#N/A,FALSE,"FCB"}</definedName>
    <definedName name="ARPU_1_3" localSheetId="0" hidden="1">{"FCB_ALL",#N/A,FALSE,"FCB"}</definedName>
    <definedName name="ARPU_1_3" hidden="1">{"FCB_ALL",#N/A,FALSE,"FCB"}</definedName>
    <definedName name="ARPU_1_4" localSheetId="0" hidden="1">{"FCB_ALL",#N/A,FALSE,"FCB"}</definedName>
    <definedName name="ARPU_1_4" hidden="1">{"FCB_ALL",#N/A,FALSE,"FCB"}</definedName>
    <definedName name="ARPU_2" localSheetId="0" hidden="1">{"FCB_ALL",#N/A,FALSE,"FCB"}</definedName>
    <definedName name="ARPU_2" hidden="1">{"FCB_ALL",#N/A,FALSE,"FCB"}</definedName>
    <definedName name="ARPU_3" localSheetId="0" hidden="1">{"FCB_ALL",#N/A,FALSE,"FCB"}</definedName>
    <definedName name="ARPU_3" hidden="1">{"FCB_ALL",#N/A,FALSE,"FCB"}</definedName>
    <definedName name="ARPU_4" localSheetId="0" hidden="1">{"FCB_ALL",#N/A,FALSE,"FCB"}</definedName>
    <definedName name="ARPU_4" hidden="1">{"FCB_ALL",#N/A,FALSE,"FCB"}</definedName>
    <definedName name="as" localSheetId="0" hidden="1">{#N/A,#N/A,FALSE,"Sheet1"}</definedName>
    <definedName name="as" hidden="1">{#N/A,#N/A,FALSE,"Sheet1"}</definedName>
    <definedName name="as_1" localSheetId="0" hidden="1">{#N/A,#N/A,FALSE,"Qrt Fcst";#N/A,#N/A,FALSE,"Qrt Fcst vs Plan &amp; PY";#N/A,#N/A,FALSE,"FY Fcst vs Plan &amp; PY";#N/A,#N/A,FALSE,"EVA CAP";#N/A,#N/A,FALSE,"EVA NOPAT"}</definedName>
    <definedName name="as_1" hidden="1">{#N/A,#N/A,FALSE,"Qrt Fcst";#N/A,#N/A,FALSE,"Qrt Fcst vs Plan &amp; PY";#N/A,#N/A,FALSE,"FY Fcst vs Plan &amp; PY";#N/A,#N/A,FALSE,"EVA CAP";#N/A,#N/A,FALSE,"EVA NOPAT"}</definedName>
    <definedName name="as_1_1_1" localSheetId="0" hidden="1">{#N/A,#N/A,FALSE,"Sheet1"}</definedName>
    <definedName name="as_1_1_1" hidden="1">{#N/A,#N/A,FALSE,"Sheet1"}</definedName>
    <definedName name="as_1_1_2" localSheetId="0" hidden="1">{#N/A,#N/A,FALSE,"Sheet1"}</definedName>
    <definedName name="as_1_1_2" hidden="1">{#N/A,#N/A,FALSE,"Sheet1"}</definedName>
    <definedName name="as_1_1_3" localSheetId="0" hidden="1">{#N/A,#N/A,FALSE,"Sheet1"}</definedName>
    <definedName name="as_1_1_3" hidden="1">{#N/A,#N/A,FALSE,"Sheet1"}</definedName>
    <definedName name="as_1_2" localSheetId="0" hidden="1">{#N/A,#N/A,FALSE,"Sheet1"}</definedName>
    <definedName name="as_1_2" hidden="1">{#N/A,#N/A,FALSE,"Sheet1"}</definedName>
    <definedName name="as_1_3" localSheetId="0" hidden="1">{#N/A,#N/A,FALSE,"Sheet1"}</definedName>
    <definedName name="as_1_3" hidden="1">{#N/A,#N/A,FALSE,"Sheet1"}</definedName>
    <definedName name="as_1_4" localSheetId="0" hidden="1">{#N/A,#N/A,FALSE,"Sheet1"}</definedName>
    <definedName name="as_1_4" hidden="1">{#N/A,#N/A,FALSE,"Sheet1"}</definedName>
    <definedName name="as_2" localSheetId="0" hidden="1">{#N/A,#N/A,FALSE,"Sheet1"}</definedName>
    <definedName name="as_2" hidden="1">{#N/A,#N/A,FALSE,"Sheet1"}</definedName>
    <definedName name="as_3" localSheetId="0" hidden="1">{#N/A,#N/A,FALSE,"Sheet1"}</definedName>
    <definedName name="as_3" hidden="1">{#N/A,#N/A,FALSE,"Sheet1"}</definedName>
    <definedName name="as_4" localSheetId="0" hidden="1">{#N/A,#N/A,FALSE,"Sheet1"}</definedName>
    <definedName name="as_4" hidden="1">{#N/A,#N/A,FALSE,"Sheet1"}</definedName>
    <definedName name="AS2DocOpenMode" hidden="1">"AS2DocumentEdit"</definedName>
    <definedName name="AS2DocOpenMode_1" hidden="1">"AS2DocumentEdit"</definedName>
    <definedName name="AS2DocOpenMode_1_1" hidden="1">"AS2DocumentEdit"</definedName>
    <definedName name="AS2HasNoAutoHeaderFooter" hidden="1">" "</definedName>
    <definedName name="AS2LinkLS" hidden="1">#REF!</definedName>
    <definedName name="AS2NamedRange" hidden="1">32</definedName>
    <definedName name="AS2NamedRange_1" hidden="1">15</definedName>
    <definedName name="AS2NamedRange_1_1" hidden="1">15</definedName>
    <definedName name="AS2ReportLS" hidden="1">1</definedName>
    <definedName name="AS2ReportLS_1" hidden="1">2</definedName>
    <definedName name="AS2ReportLS_1_1" hidden="1">2</definedName>
    <definedName name="AS2StaticLC" hidden="1">#REF!</definedName>
    <definedName name="AS2StaticLS" localSheetId="2" hidden="1">#REF!</definedName>
    <definedName name="AS2StaticLS" localSheetId="3" hidden="1">#REF!</definedName>
    <definedName name="AS2StaticLS" hidden="1">#REF!</definedName>
    <definedName name="AS2STATICLSS" hidden="1">#REF!</definedName>
    <definedName name="AS2SyncStepLS" hidden="1">0</definedName>
    <definedName name="AS2SyncStepLS_1" hidden="1">3</definedName>
    <definedName name="AS2SyncStepLS_1_1" hidden="1">3</definedName>
    <definedName name="AS2TaxWorkpaper" hidden="1">" "</definedName>
    <definedName name="AS2TickmarkLS" localSheetId="2" hidden="1">#REF!</definedName>
    <definedName name="AS2TickmarkLS" localSheetId="3" hidden="1">#REF!</definedName>
    <definedName name="AS2TickmarkLS" hidden="1">#REF!</definedName>
    <definedName name="AS2TICKMARKLSS" hidden="1">#REF!</definedName>
    <definedName name="AS2VersionLS" hidden="1">300</definedName>
    <definedName name="AS2VersionLS_1" hidden="1">220</definedName>
    <definedName name="AS2VersionLS_1_1" hidden="1">220</definedName>
    <definedName name="asa" localSheetId="0" hidden="1">{#N/A,#N/A,FALSE,"Aging Summary";#N/A,#N/A,FALSE,"Ratio Analysis";#N/A,#N/A,FALSE,"Test 120 Day Accts";#N/A,#N/A,FALSE,"Tickmarks"}</definedName>
    <definedName name="asa" hidden="1">{#N/A,#N/A,FALSE,"Aging Summary";#N/A,#N/A,FALSE,"Ratio Analysis";#N/A,#N/A,FALSE,"Test 120 Day Accts";#N/A,#N/A,FALSE,"Tickmarks"}</definedName>
    <definedName name="asa_1" localSheetId="0" hidden="1">{#N/A,#N/A,FALSE,"Aging Summary";#N/A,#N/A,FALSE,"Ratio Analysis";#N/A,#N/A,FALSE,"Test 120 Day Accts";#N/A,#N/A,FALSE,"Tickmarks"}</definedName>
    <definedName name="asa_1" hidden="1">{#N/A,#N/A,FALSE,"Aging Summary";#N/A,#N/A,FALSE,"Ratio Analysis";#N/A,#N/A,FALSE,"Test 120 Day Accts";#N/A,#N/A,FALSE,"Tickmarks"}</definedName>
    <definedName name="asd" localSheetId="0" hidden="1">{#N/A,#N/A,FALSE,"Aging Summary";#N/A,#N/A,FALSE,"Ratio Analysis";#N/A,#N/A,FALSE,"Test 120 Day Accts";#N/A,#N/A,FALSE,"Tickmarks"}</definedName>
    <definedName name="asd" hidden="1">{#N/A,#N/A,FALSE,"Aging Summary";#N/A,#N/A,FALSE,"Ratio Analysis";#N/A,#N/A,FALSE,"Test 120 Day Accts";#N/A,#N/A,FALSE,"Tickmarks"}</definedName>
    <definedName name="asd_1" localSheetId="0" hidden="1">{#N/A,#N/A,TRUE,"4Q BCG";#N/A,#N/A,TRUE,"4Q w|o Wireless";#N/A,#N/A,TRUE,"4Q Wireless"}</definedName>
    <definedName name="asd_1" hidden="1">{#N/A,#N/A,TRUE,"4Q BCG";#N/A,#N/A,TRUE,"4Q w|o Wireless";#N/A,#N/A,TRUE,"4Q Wireless"}</definedName>
    <definedName name="asd_1_1_1" localSheetId="0" hidden="1">{#N/A,#N/A,FALSE,"Aging Summary";#N/A,#N/A,FALSE,"Ratio Analysis";#N/A,#N/A,FALSE,"Test 120 Day Accts";#N/A,#N/A,FALSE,"Tickmarks"}</definedName>
    <definedName name="asd_1_1_1" hidden="1">{#N/A,#N/A,FALSE,"Aging Summary";#N/A,#N/A,FALSE,"Ratio Analysis";#N/A,#N/A,FALSE,"Test 120 Day Accts";#N/A,#N/A,FALSE,"Tickmarks"}</definedName>
    <definedName name="asd_1_1_2" localSheetId="0" hidden="1">{#N/A,#N/A,FALSE,"Aging Summary";#N/A,#N/A,FALSE,"Ratio Analysis";#N/A,#N/A,FALSE,"Test 120 Day Accts";#N/A,#N/A,FALSE,"Tickmarks"}</definedName>
    <definedName name="asd_1_1_2" hidden="1">{#N/A,#N/A,FALSE,"Aging Summary";#N/A,#N/A,FALSE,"Ratio Analysis";#N/A,#N/A,FALSE,"Test 120 Day Accts";#N/A,#N/A,FALSE,"Tickmarks"}</definedName>
    <definedName name="asd_1_1_3" localSheetId="0" hidden="1">{#N/A,#N/A,FALSE,"Aging Summary";#N/A,#N/A,FALSE,"Ratio Analysis";#N/A,#N/A,FALSE,"Test 120 Day Accts";#N/A,#N/A,FALSE,"Tickmarks"}</definedName>
    <definedName name="asd_1_1_3" hidden="1">{#N/A,#N/A,FALSE,"Aging Summary";#N/A,#N/A,FALSE,"Ratio Analysis";#N/A,#N/A,FALSE,"Test 120 Day Accts";#N/A,#N/A,FALSE,"Tickmarks"}</definedName>
    <definedName name="asd_1_2" localSheetId="0" hidden="1">{#N/A,#N/A,FALSE,"Aging Summary";#N/A,#N/A,FALSE,"Ratio Analysis";#N/A,#N/A,FALSE,"Test 120 Day Accts";#N/A,#N/A,FALSE,"Tickmarks"}</definedName>
    <definedName name="asd_1_2" hidden="1">{#N/A,#N/A,FALSE,"Aging Summary";#N/A,#N/A,FALSE,"Ratio Analysis";#N/A,#N/A,FALSE,"Test 120 Day Accts";#N/A,#N/A,FALSE,"Tickmarks"}</definedName>
    <definedName name="asd_1_3" localSheetId="0" hidden="1">{#N/A,#N/A,FALSE,"Aging Summary";#N/A,#N/A,FALSE,"Ratio Analysis";#N/A,#N/A,FALSE,"Test 120 Day Accts";#N/A,#N/A,FALSE,"Tickmarks"}</definedName>
    <definedName name="asd_1_3" hidden="1">{#N/A,#N/A,FALSE,"Aging Summary";#N/A,#N/A,FALSE,"Ratio Analysis";#N/A,#N/A,FALSE,"Test 120 Day Accts";#N/A,#N/A,FALSE,"Tickmarks"}</definedName>
    <definedName name="asd_1_4" localSheetId="0" hidden="1">{#N/A,#N/A,FALSE,"Aging Summary";#N/A,#N/A,FALSE,"Ratio Analysis";#N/A,#N/A,FALSE,"Test 120 Day Accts";#N/A,#N/A,FALSE,"Tickmarks"}</definedName>
    <definedName name="asd_1_4" hidden="1">{#N/A,#N/A,FALSE,"Aging Summary";#N/A,#N/A,FALSE,"Ratio Analysis";#N/A,#N/A,FALSE,"Test 120 Day Accts";#N/A,#N/A,FALSE,"Tickmarks"}</definedName>
    <definedName name="asd_2" localSheetId="0" hidden="1">{#N/A,#N/A,FALSE,"Aging Summary";#N/A,#N/A,FALSE,"Ratio Analysis";#N/A,#N/A,FALSE,"Test 120 Day Accts";#N/A,#N/A,FALSE,"Tickmarks"}</definedName>
    <definedName name="asd_2" hidden="1">{#N/A,#N/A,FALSE,"Aging Summary";#N/A,#N/A,FALSE,"Ratio Analysis";#N/A,#N/A,FALSE,"Test 120 Day Accts";#N/A,#N/A,FALSE,"Tickmarks"}</definedName>
    <definedName name="asd_3" localSheetId="0" hidden="1">{#N/A,#N/A,FALSE,"Aging Summary";#N/A,#N/A,FALSE,"Ratio Analysis";#N/A,#N/A,FALSE,"Test 120 Day Accts";#N/A,#N/A,FALSE,"Tickmarks"}</definedName>
    <definedName name="asd_3" hidden="1">{#N/A,#N/A,FALSE,"Aging Summary";#N/A,#N/A,FALSE,"Ratio Analysis";#N/A,#N/A,FALSE,"Test 120 Day Accts";#N/A,#N/A,FALSE,"Tickmarks"}</definedName>
    <definedName name="asd_4" localSheetId="0" hidden="1">{#N/A,#N/A,FALSE,"Aging Summary";#N/A,#N/A,FALSE,"Ratio Analysis";#N/A,#N/A,FALSE,"Test 120 Day Accts";#N/A,#N/A,FALSE,"Tickmarks"}</definedName>
    <definedName name="asd_4" hidden="1">{#N/A,#N/A,FALSE,"Aging Summary";#N/A,#N/A,FALSE,"Ratio Analysis";#N/A,#N/A,FALSE,"Test 120 Day Accts";#N/A,#N/A,FALSE,"Tickmarks"}</definedName>
    <definedName name="asda" localSheetId="0" hidden="1">{"'Feb 99'!$A$1:$G$30"}</definedName>
    <definedName name="asda" hidden="1">{"'Feb 99'!$A$1:$G$30"}</definedName>
    <definedName name="ASDADASD" hidden="1">#REF!</definedName>
    <definedName name="asdadf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dad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asdafaffasd" localSheetId="0" hidden="1">{"det (May)",#N/A,FALSE,"June";"sum (MAY YTD)",#N/A,FALSE,"June YTD"}</definedName>
    <definedName name="asdafaffasd" hidden="1">{"det (May)",#N/A,FALSE,"June";"sum (MAY YTD)",#N/A,FALSE,"June YTD"}</definedName>
    <definedName name="asdafsdf" hidden="1">#REF!</definedName>
    <definedName name="asdasd" localSheetId="0" hidden="1">{"'Sheet1'!$A$4:$M$6"}</definedName>
    <definedName name="asdasd" hidden="1">{"'Sheet1'!$A$4:$M$6"}</definedName>
    <definedName name="asdasd_1" localSheetId="0" hidden="1">{"'Sheet1'!$A$4:$M$6"}</definedName>
    <definedName name="asdasd_1" hidden="1">{"'Sheet1'!$A$4:$M$6"}</definedName>
    <definedName name="asdasd_1_1_1" localSheetId="0" hidden="1">{"'Sheet1'!$A$4:$M$6"}</definedName>
    <definedName name="asdasd_1_1_1" hidden="1">{"'Sheet1'!$A$4:$M$6"}</definedName>
    <definedName name="asdasd_1_1_2" localSheetId="0" hidden="1">{"'Sheet1'!$A$4:$M$6"}</definedName>
    <definedName name="asdasd_1_1_2" hidden="1">{"'Sheet1'!$A$4:$M$6"}</definedName>
    <definedName name="asdasd_1_1_3" localSheetId="0" hidden="1">{"'Sheet1'!$A$4:$M$6"}</definedName>
    <definedName name="asdasd_1_1_3" hidden="1">{"'Sheet1'!$A$4:$M$6"}</definedName>
    <definedName name="asdasd_1_2" localSheetId="0" hidden="1">{"'Sheet1'!$A$4:$M$6"}</definedName>
    <definedName name="asdasd_1_2" hidden="1">{"'Sheet1'!$A$4:$M$6"}</definedName>
    <definedName name="asdasd_1_3" localSheetId="0" hidden="1">{"'Sheet1'!$A$4:$M$6"}</definedName>
    <definedName name="asdasd_1_3" hidden="1">{"'Sheet1'!$A$4:$M$6"}</definedName>
    <definedName name="asdasd_1_4" localSheetId="0" hidden="1">{"'Sheet1'!$A$4:$M$6"}</definedName>
    <definedName name="asdasd_1_4" hidden="1">{"'Sheet1'!$A$4:$M$6"}</definedName>
    <definedName name="asdasd_2" localSheetId="0" hidden="1">{"'Sheet1'!$A$4:$M$6"}</definedName>
    <definedName name="asdasd_2" hidden="1">{"'Sheet1'!$A$4:$M$6"}</definedName>
    <definedName name="asdasd_3" localSheetId="0" hidden="1">{"'Sheet1'!$A$4:$M$6"}</definedName>
    <definedName name="asdasd_3" hidden="1">{"'Sheet1'!$A$4:$M$6"}</definedName>
    <definedName name="asdasd_4" localSheetId="0" hidden="1">{"'Sheet1'!$A$4:$M$6"}</definedName>
    <definedName name="asdasd_4" hidden="1">{"'Sheet1'!$A$4:$M$6"}</definedName>
    <definedName name="asdasdasd" hidden="1">#REF!</definedName>
    <definedName name="asdasdasddadadad" localSheetId="0" hidden="1">{"det (May)",#N/A,FALSE,"June";"sum (MAY YTD)",#N/A,FALSE,"June YTD"}</definedName>
    <definedName name="asdasdasddadadad" hidden="1">{"det (May)",#N/A,FALSE,"June";"sum (MAY YTD)",#N/A,FALSE,"June YTD"}</definedName>
    <definedName name="asdasddfguer" hidden="1">#REF!</definedName>
    <definedName name="asdf" localSheetId="0" hidden="1">{#N/A,#N/A,FALSE,"Qrt Fcst";#N/A,#N/A,FALSE,"Qrt Fcst vs Plan &amp; PY";#N/A,#N/A,FALSE,"FY Fcst vs Plan &amp; PY";#N/A,#N/A,FALSE,"EVA CAP";#N/A,#N/A,FALSE,"EVA NOPAT"}</definedName>
    <definedName name="asdf" hidden="1">{#N/A,#N/A,FALSE,"Qrt Fcst";#N/A,#N/A,FALSE,"Qrt Fcst vs Plan &amp; PY";#N/A,#N/A,FALSE,"FY Fcst vs Plan &amp; PY";#N/A,#N/A,FALSE,"EVA CAP";#N/A,#N/A,FALSE,"EVA NOPAT"}</definedName>
    <definedName name="asdf_1" localSheetId="0" hidden="1">{#N/A,#N/A,FALSE,"Qrt Fcst";#N/A,#N/A,FALSE,"Qrt Fcst vs Plan &amp; PY";#N/A,#N/A,FALSE,"FY Fcst vs Plan &amp; PY";#N/A,#N/A,FALSE,"EVA CAP";#N/A,#N/A,FALSE,"EVA NOPAT"}</definedName>
    <definedName name="asdf_1" hidden="1">{#N/A,#N/A,FALSE,"Qrt Fcst";#N/A,#N/A,FALSE,"Qrt Fcst vs Plan &amp; PY";#N/A,#N/A,FALSE,"FY Fcst vs Plan &amp; PY";#N/A,#N/A,FALSE,"EVA CAP";#N/A,#N/A,FALSE,"EVA NOPAT"}</definedName>
    <definedName name="asdfag" localSheetId="0" hidden="1">{"Annual_Income",#N/A,FALSE,"Report Page";"Balance_Cash_Flow",#N/A,FALSE,"Report Page";"Quarterly_Income",#N/A,FALSE,"Report Page"}</definedName>
    <definedName name="asdfag" hidden="1">{"Annual_Income",#N/A,FALSE,"Report Page";"Balance_Cash_Flow",#N/A,FALSE,"Report Page";"Quarterly_Income",#N/A,FALSE,"Report Page"}</definedName>
    <definedName name="asdfas" localSheetId="0" hidden="1">{#N/A,#N/A,FALSE,"Aging Summary";#N/A,#N/A,FALSE,"Ratio Analysis";#N/A,#N/A,FALSE,"Test 120 Day Accts";#N/A,#N/A,FALSE,"Tickmarks"}</definedName>
    <definedName name="asdfas" hidden="1">{#N/A,#N/A,FALSE,"Aging Summary";#N/A,#N/A,FALSE,"Ratio Analysis";#N/A,#N/A,FALSE,"Test 120 Day Accts";#N/A,#N/A,FALSE,"Tickmarks"}</definedName>
    <definedName name="asdfasd" hidden="1">#REF!</definedName>
    <definedName name="asdfasdfasdf" localSheetId="0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gas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sdfasgas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sdfda" localSheetId="0" hidden="1">{#N/A,#N/A,TRUE,"TITLE"}</definedName>
    <definedName name="asdfda" hidden="1">{#N/A,#N/A,TRUE,"TITLE"}</definedName>
    <definedName name="asdfff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localSheetId="0" hidden="1">{"'home'!$F$26","'home'!$A$1:$J$25"}</definedName>
    <definedName name="asdfg" hidden="1">{"'home'!$F$26","'home'!$A$1:$J$25"}</definedName>
    <definedName name="asdflkjasd" localSheetId="0" hidden="1">{#N/A,#N/A,FALSE,"Aging Summary";#N/A,#N/A,FALSE,"Ratio Analysis";#N/A,#N/A,FALSE,"Test 120 Day Accts";#N/A,#N/A,FALSE,"Tickmarks"}</definedName>
    <definedName name="asdflkjasd" hidden="1">{#N/A,#N/A,FALSE,"Aging Summary";#N/A,#N/A,FALSE,"Ratio Analysis";#N/A,#N/A,FALSE,"Test 120 Day Accts";#N/A,#N/A,FALSE,"Tickmarks"}</definedName>
    <definedName name="asdflkjasd_1" localSheetId="0" hidden="1">{#N/A,#N/A,FALSE,"Aging Summary";#N/A,#N/A,FALSE,"Ratio Analysis";#N/A,#N/A,FALSE,"Test 120 Day Accts";#N/A,#N/A,FALSE,"Tickmarks"}</definedName>
    <definedName name="asdflkjasd_1" hidden="1">{#N/A,#N/A,FALSE,"Aging Summary";#N/A,#N/A,FALSE,"Ratio Analysis";#N/A,#N/A,FALSE,"Test 120 Day Accts";#N/A,#N/A,FALSE,"Tickmarks"}</definedName>
    <definedName name="asdflkjasd_1_1" localSheetId="0" hidden="1">{#N/A,#N/A,FALSE,"Aging Summary";#N/A,#N/A,FALSE,"Ratio Analysis";#N/A,#N/A,FALSE,"Test 120 Day Accts";#N/A,#N/A,FALSE,"Tickmarks"}</definedName>
    <definedName name="asdflkjasd_1_1" hidden="1">{#N/A,#N/A,FALSE,"Aging Summary";#N/A,#N/A,FALSE,"Ratio Analysis";#N/A,#N/A,FALSE,"Test 120 Day Accts";#N/A,#N/A,FALSE,"Tickmarks"}</definedName>
    <definedName name="asdfwer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asdfwer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asdg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sdf" localSheetId="0" hidden="1">{#N/A,#N/A,FALSE,"Report Print"}</definedName>
    <definedName name="asdgasdf" hidden="1">{#N/A,#N/A,FALSE,"Report Print"}</definedName>
    <definedName name="asdgasgd" localSheetId="0" hidden="1">{"External_Annual_Income",#N/A,FALSE,"External";"External_Quarterly_Income",#N/A,FALSE,"External"}</definedName>
    <definedName name="asdgasgd" hidden="1">{"External_Annual_Income",#N/A,FALSE,"External";"External_Quarterly_Income",#N/A,FALSE,"External"}</definedName>
    <definedName name="asdsada" localSheetId="0" hidden="1">{#N/A,#N/A,FALSE,"Co_BalSht";#N/A,#N/A,FALSE,"Co_IncStmt";#N/A,#N/A,FALSE,"Cons_BalSht";#N/A,#N/A,FALSE,"Cons_IncStmt";#N/A,#N/A,FALSE,"Cashflow"}</definedName>
    <definedName name="asdsada" hidden="1">{#N/A,#N/A,FALSE,"Co_BalSht";#N/A,#N/A,FALSE,"Co_IncStmt";#N/A,#N/A,FALSE,"Cons_BalSht";#N/A,#N/A,FALSE,"Cons_IncStmt";#N/A,#N/A,FALSE,"Cashflow"}</definedName>
    <definedName name="asdsdfsaf" localSheetId="0" hidden="1">{"'Sheet1'!$A$4:$M$6"}</definedName>
    <definedName name="asdsdfsaf" hidden="1">{"'Sheet1'!$A$4:$M$6"}</definedName>
    <definedName name="asdsdfsaf_1" localSheetId="0" hidden="1">{"'Sheet1'!$A$4:$M$6"}</definedName>
    <definedName name="asdsdfsaf_1" hidden="1">{"'Sheet1'!$A$4:$M$6"}</definedName>
    <definedName name="asdsdfsaf_1_1" localSheetId="0" hidden="1">{"'Sheet1'!$A$4:$M$6"}</definedName>
    <definedName name="asdsdfsaf_1_1" hidden="1">{"'Sheet1'!$A$4:$M$6"}</definedName>
    <definedName name="asdsdfsaf_1_1_1" localSheetId="0" hidden="1">{"'Sheet1'!$A$4:$M$6"}</definedName>
    <definedName name="asdsdfsaf_1_1_1" hidden="1">{"'Sheet1'!$A$4:$M$6"}</definedName>
    <definedName name="asdsdfsaf_1_1_2" localSheetId="0" hidden="1">{"'Sheet1'!$A$4:$M$6"}</definedName>
    <definedName name="asdsdfsaf_1_1_2" hidden="1">{"'Sheet1'!$A$4:$M$6"}</definedName>
    <definedName name="asdsdfsaf_1_1_3" localSheetId="0" hidden="1">{"'Sheet1'!$A$4:$M$6"}</definedName>
    <definedName name="asdsdfsaf_1_1_3" hidden="1">{"'Sheet1'!$A$4:$M$6"}</definedName>
    <definedName name="asdsdfsaf_1_2" localSheetId="0" hidden="1">{"'Sheet1'!$A$4:$M$6"}</definedName>
    <definedName name="asdsdfsaf_1_2" hidden="1">{"'Sheet1'!$A$4:$M$6"}</definedName>
    <definedName name="asdsdfsaf_1_3" localSheetId="0" hidden="1">{"'Sheet1'!$A$4:$M$6"}</definedName>
    <definedName name="asdsdfsaf_1_3" hidden="1">{"'Sheet1'!$A$4:$M$6"}</definedName>
    <definedName name="asdsdfsaf_2" localSheetId="0" hidden="1">{"'Sheet1'!$A$4:$M$6"}</definedName>
    <definedName name="asdsdfsaf_2" hidden="1">{"'Sheet1'!$A$4:$M$6"}</definedName>
    <definedName name="asdsdfsaf_3" localSheetId="0" hidden="1">{"'Sheet1'!$A$4:$M$6"}</definedName>
    <definedName name="asdsdfsaf_3" hidden="1">{"'Sheet1'!$A$4:$M$6"}</definedName>
    <definedName name="asdsdfsaf_4" localSheetId="0" hidden="1">{"'Sheet1'!$A$4:$M$6"}</definedName>
    <definedName name="asdsdfsaf_4" hidden="1">{"'Sheet1'!$A$4:$M$6"}</definedName>
    <definedName name="ase" localSheetId="0" hidden="1">{#N/A,#N/A,FALSE,"Aging Summary";#N/A,#N/A,FALSE,"Ratio Analysis";#N/A,#N/A,FALSE,"Test 120 Day Accts";#N/A,#N/A,FALSE,"Tickmarks"}</definedName>
    <definedName name="ase" hidden="1">{#N/A,#N/A,FALSE,"Aging Summary";#N/A,#N/A,FALSE,"Ratio Analysis";#N/A,#N/A,FALSE,"Test 120 Day Accts";#N/A,#N/A,FALSE,"Tickmarks"}</definedName>
    <definedName name="ase_1" localSheetId="0" hidden="1">{#N/A,#N/A,FALSE,"Aging Summary";#N/A,#N/A,FALSE,"Ratio Analysis";#N/A,#N/A,FALSE,"Test 120 Day Accts";#N/A,#N/A,FALSE,"Tickmarks"}</definedName>
    <definedName name="ase_1" hidden="1">{#N/A,#N/A,FALSE,"Aging Summary";#N/A,#N/A,FALSE,"Ratio Analysis";#N/A,#N/A,FALSE,"Test 120 Day Accts";#N/A,#N/A,FALSE,"Tickmarks"}</definedName>
    <definedName name="ase_1_1_1" localSheetId="0" hidden="1">{#N/A,#N/A,FALSE,"Aging Summary";#N/A,#N/A,FALSE,"Ratio Analysis";#N/A,#N/A,FALSE,"Test 120 Day Accts";#N/A,#N/A,FALSE,"Tickmarks"}</definedName>
    <definedName name="ase_1_1_1" hidden="1">{#N/A,#N/A,FALSE,"Aging Summary";#N/A,#N/A,FALSE,"Ratio Analysis";#N/A,#N/A,FALSE,"Test 120 Day Accts";#N/A,#N/A,FALSE,"Tickmarks"}</definedName>
    <definedName name="ase_1_1_2" localSheetId="0" hidden="1">{#N/A,#N/A,FALSE,"Aging Summary";#N/A,#N/A,FALSE,"Ratio Analysis";#N/A,#N/A,FALSE,"Test 120 Day Accts";#N/A,#N/A,FALSE,"Tickmarks"}</definedName>
    <definedName name="ase_1_1_2" hidden="1">{#N/A,#N/A,FALSE,"Aging Summary";#N/A,#N/A,FALSE,"Ratio Analysis";#N/A,#N/A,FALSE,"Test 120 Day Accts";#N/A,#N/A,FALSE,"Tickmarks"}</definedName>
    <definedName name="ase_1_1_3" localSheetId="0" hidden="1">{#N/A,#N/A,FALSE,"Aging Summary";#N/A,#N/A,FALSE,"Ratio Analysis";#N/A,#N/A,FALSE,"Test 120 Day Accts";#N/A,#N/A,FALSE,"Tickmarks"}</definedName>
    <definedName name="ase_1_1_3" hidden="1">{#N/A,#N/A,FALSE,"Aging Summary";#N/A,#N/A,FALSE,"Ratio Analysis";#N/A,#N/A,FALSE,"Test 120 Day Accts";#N/A,#N/A,FALSE,"Tickmarks"}</definedName>
    <definedName name="ase_1_2" localSheetId="0" hidden="1">{#N/A,#N/A,FALSE,"Aging Summary";#N/A,#N/A,FALSE,"Ratio Analysis";#N/A,#N/A,FALSE,"Test 120 Day Accts";#N/A,#N/A,FALSE,"Tickmarks"}</definedName>
    <definedName name="ase_1_2" hidden="1">{#N/A,#N/A,FALSE,"Aging Summary";#N/A,#N/A,FALSE,"Ratio Analysis";#N/A,#N/A,FALSE,"Test 120 Day Accts";#N/A,#N/A,FALSE,"Tickmarks"}</definedName>
    <definedName name="ase_1_3" localSheetId="0" hidden="1">{#N/A,#N/A,FALSE,"Aging Summary";#N/A,#N/A,FALSE,"Ratio Analysis";#N/A,#N/A,FALSE,"Test 120 Day Accts";#N/A,#N/A,FALSE,"Tickmarks"}</definedName>
    <definedName name="ase_1_3" hidden="1">{#N/A,#N/A,FALSE,"Aging Summary";#N/A,#N/A,FALSE,"Ratio Analysis";#N/A,#N/A,FALSE,"Test 120 Day Accts";#N/A,#N/A,FALSE,"Tickmarks"}</definedName>
    <definedName name="ase_1_4" localSheetId="0" hidden="1">{#N/A,#N/A,FALSE,"Aging Summary";#N/A,#N/A,FALSE,"Ratio Analysis";#N/A,#N/A,FALSE,"Test 120 Day Accts";#N/A,#N/A,FALSE,"Tickmarks"}</definedName>
    <definedName name="ase_1_4" hidden="1">{#N/A,#N/A,FALSE,"Aging Summary";#N/A,#N/A,FALSE,"Ratio Analysis";#N/A,#N/A,FALSE,"Test 120 Day Accts";#N/A,#N/A,FALSE,"Tickmarks"}</definedName>
    <definedName name="ase_2" localSheetId="0" hidden="1">{#N/A,#N/A,FALSE,"Aging Summary";#N/A,#N/A,FALSE,"Ratio Analysis";#N/A,#N/A,FALSE,"Test 120 Day Accts";#N/A,#N/A,FALSE,"Tickmarks"}</definedName>
    <definedName name="ase_2" hidden="1">{#N/A,#N/A,FALSE,"Aging Summary";#N/A,#N/A,FALSE,"Ratio Analysis";#N/A,#N/A,FALSE,"Test 120 Day Accts";#N/A,#N/A,FALSE,"Tickmarks"}</definedName>
    <definedName name="ase_3" localSheetId="0" hidden="1">{#N/A,#N/A,FALSE,"Aging Summary";#N/A,#N/A,FALSE,"Ratio Analysis";#N/A,#N/A,FALSE,"Test 120 Day Accts";#N/A,#N/A,FALSE,"Tickmarks"}</definedName>
    <definedName name="ase_3" hidden="1">{#N/A,#N/A,FALSE,"Aging Summary";#N/A,#N/A,FALSE,"Ratio Analysis";#N/A,#N/A,FALSE,"Test 120 Day Accts";#N/A,#N/A,FALSE,"Tickmarks"}</definedName>
    <definedName name="ase_4" localSheetId="0" hidden="1">{#N/A,#N/A,FALSE,"Aging Summary";#N/A,#N/A,FALSE,"Ratio Analysis";#N/A,#N/A,FALSE,"Test 120 Day Accts";#N/A,#N/A,FALSE,"Tickmarks"}</definedName>
    <definedName name="ase_4" hidden="1">{#N/A,#N/A,FALSE,"Aging Summary";#N/A,#N/A,FALSE,"Ratio Analysis";#N/A,#N/A,FALSE,"Test 120 Day Accts";#N/A,#N/A,FALSE,"Tickmarks"}</definedName>
    <definedName name="asefasdf" localSheetId="0" hidden="1">{"SCH1B",#N/A,FALSE,"Canada"}</definedName>
    <definedName name="asefasdf" hidden="1">{"SCH1B",#N/A,FALSE,"Canada"}</definedName>
    <definedName name="aserf" localSheetId="0" hidden="1">{"Summary Schedule",#N/A,FALSE,"Sheet1";"Divisional Support",#N/A,FALSE,"Sheet2";"Corporate Support",#N/A,FALSE,"Sheet3"}</definedName>
    <definedName name="aserf" hidden="1">{"Summary Schedule",#N/A,FALSE,"Sheet1";"Divisional Support",#N/A,FALSE,"Sheet2";"Corporate Support",#N/A,FALSE,"Sheet3"}</definedName>
    <definedName name="aset" hidden="1">#REF!</definedName>
    <definedName name="asf" localSheetId="0" hidden="1">{#N/A,#N/A,TRUE,"Monthly BCG";#N/A,#N/A,TRUE,"Qrt BCG";#N/A,#N/A,TRUE,"FY BCG";#N/A,#N/A,TRUE,"1Q BCG";#N/A,#N/A,TRUE,"2Q BCG";#N/A,#N/A,TRUE,"3Q BCG";#N/A,#N/A,TRUE,"4Q BCG"}</definedName>
    <definedName name="asf" hidden="1">{#N/A,#N/A,TRUE,"Monthly BCG";#N/A,#N/A,TRUE,"Qrt BCG";#N/A,#N/A,TRUE,"FY BCG";#N/A,#N/A,TRUE,"1Q BCG";#N/A,#N/A,TRUE,"2Q BCG";#N/A,#N/A,TRUE,"3Q BCG";#N/A,#N/A,TRUE,"4Q BCG"}</definedName>
    <definedName name="asf_1" localSheetId="0" hidden="1">{#N/A,#N/A,TRUE,"Monthly BCG";#N/A,#N/A,TRUE,"Qrt BCG";#N/A,#N/A,TRUE,"FY BCG";#N/A,#N/A,TRUE,"1Q BCG";#N/A,#N/A,TRUE,"2Q BCG";#N/A,#N/A,TRUE,"3Q BCG";#N/A,#N/A,TRUE,"4Q BCG"}</definedName>
    <definedName name="asf_1" hidden="1">{#N/A,#N/A,TRUE,"Monthly BCG";#N/A,#N/A,TRUE,"Qrt BCG";#N/A,#N/A,TRUE,"FY BCG";#N/A,#N/A,TRUE,"1Q BCG";#N/A,#N/A,TRUE,"2Q BCG";#N/A,#N/A,TRUE,"3Q BCG";#N/A,#N/A,TRUE,"4Q BCG"}</definedName>
    <definedName name="asfads" localSheetId="0" hidden="1">{#N/A,#N/A,FALSE,"FREEMAN";#N/A,#N/A,FALSE,"STEPHEN";#N/A,#N/A,FALSE,"VICTOR"}</definedName>
    <definedName name="asfads" hidden="1">{#N/A,#N/A,FALSE,"FREEMAN";#N/A,#N/A,FALSE,"STEPHEN";#N/A,#N/A,FALSE,"VICTOR"}</definedName>
    <definedName name="asfaf" localSheetId="0" hidden="1">{"SCH1B",#N/A,FALSE,"Canada";"SCH2B",#N/A,FALSE,"Canada"}</definedName>
    <definedName name="asfaf" hidden="1">{"SCH1B",#N/A,FALSE,"Canada";"SCH2B",#N/A,FALSE,"Canada"}</definedName>
    <definedName name="asfASDF" localSheetId="0" hidden="1">{#N/A,#N/A,FALSE,"Bericht 2";#N/A,#N/A,FALSE,"Bericht 3";#N/A,#N/A,FALSE,"Bericht 1"}</definedName>
    <definedName name="asfASDF" hidden="1">{#N/A,#N/A,FALSE,"Bericht 2";#N/A,#N/A,FALSE,"Bericht 3";#N/A,#N/A,FALSE,"Bericht 1"}</definedName>
    <definedName name="asfsd" localSheetId="0" hidden="1">{"Printsmall",#N/A,FALSE,"Balance Sheet"}</definedName>
    <definedName name="asfsd" hidden="1">{"Printsmall",#N/A,FALSE,"Balance Sheet"}</definedName>
    <definedName name="asgf" localSheetId="0" hidden="1">{#N/A,#N/A,FALSE,"Total";#N/A,#N/A,FALSE,"ASNS";#N/A,#N/A,FALSE,"PNCNS";#N/A,#N/A,FALSE,"DSNS";#N/A,#N/A,FALSE,"TNS"}</definedName>
    <definedName name="asgf" hidden="1">{#N/A,#N/A,FALSE,"Total";#N/A,#N/A,FALSE,"ASNS";#N/A,#N/A,FALSE,"PNCNS";#N/A,#N/A,FALSE,"DSNS";#N/A,#N/A,FALSE,"TNS"}</definedName>
    <definedName name="asldjf" localSheetId="0" hidden="1">{"SCH2C",#N/A,FALSE,"North America"}</definedName>
    <definedName name="asldjf" hidden="1">{"SCH2C",#N/A,FALSE,"North America"}</definedName>
    <definedName name="asm" localSheetId="0" hidden="1">{"'Sheet1'!$A$1:$H$36"}</definedName>
    <definedName name="asm" hidden="1">{"'Sheet1'!$A$1:$H$36"}</definedName>
    <definedName name="asq" localSheetId="0" hidden="1">{#N/A,#N/A,FALSE,"SUMMARY96";#N/A,#N/A,FALSE,"SUMMARY96"}</definedName>
    <definedName name="asq" hidden="1">{#N/A,#N/A,FALSE,"SUMMARY96";#N/A,#N/A,FALSE,"SUMMARY96"}</definedName>
    <definedName name="asr" localSheetId="0" hidden="1">{#N/A,#N/A,FALSE,"Aging Summary";#N/A,#N/A,FALSE,"Ratio Analysis";#N/A,#N/A,FALSE,"Test 120 Day Accts";#N/A,#N/A,FALSE,"Tickmarks"}</definedName>
    <definedName name="asr" hidden="1">{#N/A,#N/A,FALSE,"Aging Summary";#N/A,#N/A,FALSE,"Ratio Analysis";#N/A,#N/A,FALSE,"Test 120 Day Accts";#N/A,#N/A,FALSE,"Tickmarks"}</definedName>
    <definedName name="asr_1" localSheetId="0" hidden="1">{#N/A,#N/A,FALSE,"Aging Summary";#N/A,#N/A,FALSE,"Ratio Analysis";#N/A,#N/A,FALSE,"Test 120 Day Accts";#N/A,#N/A,FALSE,"Tickmarks"}</definedName>
    <definedName name="asr_1" hidden="1">{#N/A,#N/A,FALSE,"Aging Summary";#N/A,#N/A,FALSE,"Ratio Analysis";#N/A,#N/A,FALSE,"Test 120 Day Accts";#N/A,#N/A,FALSE,"Tickmarks"}</definedName>
    <definedName name="asr_1_1" localSheetId="0" hidden="1">{#N/A,#N/A,FALSE,"Aging Summary";#N/A,#N/A,FALSE,"Ratio Analysis";#N/A,#N/A,FALSE,"Test 120 Day Accts";#N/A,#N/A,FALSE,"Tickmarks"}</definedName>
    <definedName name="asr_1_1" hidden="1">{#N/A,#N/A,FALSE,"Aging Summary";#N/A,#N/A,FALSE,"Ratio Analysis";#N/A,#N/A,FALSE,"Test 120 Day Accts";#N/A,#N/A,FALSE,"Tickmarks"}</definedName>
    <definedName name="asr_1_1_1" localSheetId="0" hidden="1">{#N/A,#N/A,FALSE,"Aging Summary";#N/A,#N/A,FALSE,"Ratio Analysis";#N/A,#N/A,FALSE,"Test 120 Day Accts";#N/A,#N/A,FALSE,"Tickmarks"}</definedName>
    <definedName name="asr_1_1_1" hidden="1">{#N/A,#N/A,FALSE,"Aging Summary";#N/A,#N/A,FALSE,"Ratio Analysis";#N/A,#N/A,FALSE,"Test 120 Day Accts";#N/A,#N/A,FALSE,"Tickmarks"}</definedName>
    <definedName name="asr_1_1_2" localSheetId="0" hidden="1">{#N/A,#N/A,FALSE,"Aging Summary";#N/A,#N/A,FALSE,"Ratio Analysis";#N/A,#N/A,FALSE,"Test 120 Day Accts";#N/A,#N/A,FALSE,"Tickmarks"}</definedName>
    <definedName name="asr_1_1_2" hidden="1">{#N/A,#N/A,FALSE,"Aging Summary";#N/A,#N/A,FALSE,"Ratio Analysis";#N/A,#N/A,FALSE,"Test 120 Day Accts";#N/A,#N/A,FALSE,"Tickmarks"}</definedName>
    <definedName name="asr_1_1_3" localSheetId="0" hidden="1">{#N/A,#N/A,FALSE,"Aging Summary";#N/A,#N/A,FALSE,"Ratio Analysis";#N/A,#N/A,FALSE,"Test 120 Day Accts";#N/A,#N/A,FALSE,"Tickmarks"}</definedName>
    <definedName name="asr_1_1_3" hidden="1">{#N/A,#N/A,FALSE,"Aging Summary";#N/A,#N/A,FALSE,"Ratio Analysis";#N/A,#N/A,FALSE,"Test 120 Day Accts";#N/A,#N/A,FALSE,"Tickmarks"}</definedName>
    <definedName name="asr_1_2" localSheetId="0" hidden="1">{#N/A,#N/A,FALSE,"Aging Summary";#N/A,#N/A,FALSE,"Ratio Analysis";#N/A,#N/A,FALSE,"Test 120 Day Accts";#N/A,#N/A,FALSE,"Tickmarks"}</definedName>
    <definedName name="asr_1_2" hidden="1">{#N/A,#N/A,FALSE,"Aging Summary";#N/A,#N/A,FALSE,"Ratio Analysis";#N/A,#N/A,FALSE,"Test 120 Day Accts";#N/A,#N/A,FALSE,"Tickmarks"}</definedName>
    <definedName name="asr_1_3" localSheetId="0" hidden="1">{#N/A,#N/A,FALSE,"Aging Summary";#N/A,#N/A,FALSE,"Ratio Analysis";#N/A,#N/A,FALSE,"Test 120 Day Accts";#N/A,#N/A,FALSE,"Tickmarks"}</definedName>
    <definedName name="asr_1_3" hidden="1">{#N/A,#N/A,FALSE,"Aging Summary";#N/A,#N/A,FALSE,"Ratio Analysis";#N/A,#N/A,FALSE,"Test 120 Day Accts";#N/A,#N/A,FALSE,"Tickmarks"}</definedName>
    <definedName name="asr_2" localSheetId="0" hidden="1">{#N/A,#N/A,FALSE,"Aging Summary";#N/A,#N/A,FALSE,"Ratio Analysis";#N/A,#N/A,FALSE,"Test 120 Day Accts";#N/A,#N/A,FALSE,"Tickmarks"}</definedName>
    <definedName name="asr_2" hidden="1">{#N/A,#N/A,FALSE,"Aging Summary";#N/A,#N/A,FALSE,"Ratio Analysis";#N/A,#N/A,FALSE,"Test 120 Day Accts";#N/A,#N/A,FALSE,"Tickmarks"}</definedName>
    <definedName name="asr_3" localSheetId="0" hidden="1">{#N/A,#N/A,FALSE,"Aging Summary";#N/A,#N/A,FALSE,"Ratio Analysis";#N/A,#N/A,FALSE,"Test 120 Day Accts";#N/A,#N/A,FALSE,"Tickmarks"}</definedName>
    <definedName name="asr_3" hidden="1">{#N/A,#N/A,FALSE,"Aging Summary";#N/A,#N/A,FALSE,"Ratio Analysis";#N/A,#N/A,FALSE,"Test 120 Day Accts";#N/A,#N/A,FALSE,"Tickmarks"}</definedName>
    <definedName name="asr_4" localSheetId="0" hidden="1">{#N/A,#N/A,FALSE,"Aging Summary";#N/A,#N/A,FALSE,"Ratio Analysis";#N/A,#N/A,FALSE,"Test 120 Day Accts";#N/A,#N/A,FALSE,"Tickmarks"}</definedName>
    <definedName name="asr_4" hidden="1">{#N/A,#N/A,FALSE,"Aging Summary";#N/A,#N/A,FALSE,"Ratio Analysis";#N/A,#N/A,FALSE,"Test 120 Day Accts";#N/A,#N/A,FALSE,"Tickmarks"}</definedName>
    <definedName name="ass" localSheetId="0" hidden="1">{"'OP 1999'!$A$7:$H$30"}</definedName>
    <definedName name="ass" hidden="1">{"'OP 1999'!$A$7:$H$30"}</definedName>
    <definedName name="assd" localSheetId="0" hidden="1">{#N/A,#N/A,FALSE,"Bericht 2";#N/A,#N/A,FALSE,"Bericht 3";#N/A,#N/A,FALSE,"Bericht 1"}</definedName>
    <definedName name="assd" hidden="1">{#N/A,#N/A,FALSE,"Bericht 2";#N/A,#N/A,FALSE,"Bericht 3";#N/A,#N/A,FALSE,"Bericht 1"}</definedName>
    <definedName name="asset" localSheetId="0" hidden="1">{#N/A,#N/A,FALSE,"Aging Summary";#N/A,#N/A,FALSE,"Ratio Analysis";#N/A,#N/A,FALSE,"Test 120 Day Accts";#N/A,#N/A,FALSE,"Tickmarks"}</definedName>
    <definedName name="asset" hidden="1">{#N/A,#N/A,FALSE,"Aging Summary";#N/A,#N/A,FALSE,"Ratio Analysis";#N/A,#N/A,FALSE,"Test 120 Day Accts";#N/A,#N/A,FALSE,"Tickmarks"}</definedName>
    <definedName name="asset_1" localSheetId="0" hidden="1">{#N/A,#N/A,FALSE,"Aging Summary";#N/A,#N/A,FALSE,"Ratio Analysis";#N/A,#N/A,FALSE,"Test 120 Day Accts";#N/A,#N/A,FALSE,"Tickmarks"}</definedName>
    <definedName name="asset_1" hidden="1">{#N/A,#N/A,FALSE,"Aging Summary";#N/A,#N/A,FALSE,"Ratio Analysis";#N/A,#N/A,FALSE,"Test 120 Day Accts";#N/A,#N/A,FALSE,"Tickmarks"}</definedName>
    <definedName name="asset_1_1_1" localSheetId="0" hidden="1">{#N/A,#N/A,FALSE,"Aging Summary";#N/A,#N/A,FALSE,"Ratio Analysis";#N/A,#N/A,FALSE,"Test 120 Day Accts";#N/A,#N/A,FALSE,"Tickmarks"}</definedName>
    <definedName name="asset_1_1_1" hidden="1">{#N/A,#N/A,FALSE,"Aging Summary";#N/A,#N/A,FALSE,"Ratio Analysis";#N/A,#N/A,FALSE,"Test 120 Day Accts";#N/A,#N/A,FALSE,"Tickmarks"}</definedName>
    <definedName name="asset_1_1_2" localSheetId="0" hidden="1">{#N/A,#N/A,FALSE,"Aging Summary";#N/A,#N/A,FALSE,"Ratio Analysis";#N/A,#N/A,FALSE,"Test 120 Day Accts";#N/A,#N/A,FALSE,"Tickmarks"}</definedName>
    <definedName name="asset_1_1_2" hidden="1">{#N/A,#N/A,FALSE,"Aging Summary";#N/A,#N/A,FALSE,"Ratio Analysis";#N/A,#N/A,FALSE,"Test 120 Day Accts";#N/A,#N/A,FALSE,"Tickmarks"}</definedName>
    <definedName name="asset_1_1_3" localSheetId="0" hidden="1">{#N/A,#N/A,FALSE,"Aging Summary";#N/A,#N/A,FALSE,"Ratio Analysis";#N/A,#N/A,FALSE,"Test 120 Day Accts";#N/A,#N/A,FALSE,"Tickmarks"}</definedName>
    <definedName name="asset_1_1_3" hidden="1">{#N/A,#N/A,FALSE,"Aging Summary";#N/A,#N/A,FALSE,"Ratio Analysis";#N/A,#N/A,FALSE,"Test 120 Day Accts";#N/A,#N/A,FALSE,"Tickmarks"}</definedName>
    <definedName name="asset_1_2" localSheetId="0" hidden="1">{#N/A,#N/A,FALSE,"Aging Summary";#N/A,#N/A,FALSE,"Ratio Analysis";#N/A,#N/A,FALSE,"Test 120 Day Accts";#N/A,#N/A,FALSE,"Tickmarks"}</definedName>
    <definedName name="asset_1_2" hidden="1">{#N/A,#N/A,FALSE,"Aging Summary";#N/A,#N/A,FALSE,"Ratio Analysis";#N/A,#N/A,FALSE,"Test 120 Day Accts";#N/A,#N/A,FALSE,"Tickmarks"}</definedName>
    <definedName name="asset_1_3" localSheetId="0" hidden="1">{#N/A,#N/A,FALSE,"Aging Summary";#N/A,#N/A,FALSE,"Ratio Analysis";#N/A,#N/A,FALSE,"Test 120 Day Accts";#N/A,#N/A,FALSE,"Tickmarks"}</definedName>
    <definedName name="asset_1_3" hidden="1">{#N/A,#N/A,FALSE,"Aging Summary";#N/A,#N/A,FALSE,"Ratio Analysis";#N/A,#N/A,FALSE,"Test 120 Day Accts";#N/A,#N/A,FALSE,"Tickmarks"}</definedName>
    <definedName name="asset_1_4" localSheetId="0" hidden="1">{#N/A,#N/A,FALSE,"Aging Summary";#N/A,#N/A,FALSE,"Ratio Analysis";#N/A,#N/A,FALSE,"Test 120 Day Accts";#N/A,#N/A,FALSE,"Tickmarks"}</definedName>
    <definedName name="asset_1_4" hidden="1">{#N/A,#N/A,FALSE,"Aging Summary";#N/A,#N/A,FALSE,"Ratio Analysis";#N/A,#N/A,FALSE,"Test 120 Day Accts";#N/A,#N/A,FALSE,"Tickmarks"}</definedName>
    <definedName name="asset_2" localSheetId="0" hidden="1">{#N/A,#N/A,FALSE,"Aging Summary";#N/A,#N/A,FALSE,"Ratio Analysis";#N/A,#N/A,FALSE,"Test 120 Day Accts";#N/A,#N/A,FALSE,"Tickmarks"}</definedName>
    <definedName name="asset_2" hidden="1">{#N/A,#N/A,FALSE,"Aging Summary";#N/A,#N/A,FALSE,"Ratio Analysis";#N/A,#N/A,FALSE,"Test 120 Day Accts";#N/A,#N/A,FALSE,"Tickmarks"}</definedName>
    <definedName name="asset_3" localSheetId="0" hidden="1">{#N/A,#N/A,FALSE,"Aging Summary";#N/A,#N/A,FALSE,"Ratio Analysis";#N/A,#N/A,FALSE,"Test 120 Day Accts";#N/A,#N/A,FALSE,"Tickmarks"}</definedName>
    <definedName name="asset_3" hidden="1">{#N/A,#N/A,FALSE,"Aging Summary";#N/A,#N/A,FALSE,"Ratio Analysis";#N/A,#N/A,FALSE,"Test 120 Day Accts";#N/A,#N/A,FALSE,"Tickmarks"}</definedName>
    <definedName name="asset_4" localSheetId="0" hidden="1">{#N/A,#N/A,FALSE,"Aging Summary";#N/A,#N/A,FALSE,"Ratio Analysis";#N/A,#N/A,FALSE,"Test 120 Day Accts";#N/A,#N/A,FALSE,"Tickmarks"}</definedName>
    <definedName name="asset_4" hidden="1">{#N/A,#N/A,FALSE,"Aging Summary";#N/A,#N/A,FALSE,"Ratio Analysis";#N/A,#N/A,FALSE,"Test 120 Day Accts";#N/A,#N/A,FALSE,"Tickmarks"}</definedName>
    <definedName name="asset1" localSheetId="0" hidden="1">{#N/A,#N/A,FALSE,"Aging Summary";#N/A,#N/A,FALSE,"Ratio Analysis";#N/A,#N/A,FALSE,"Test 120 Day Accts";#N/A,#N/A,FALSE,"Tickmarks"}</definedName>
    <definedName name="asset1" hidden="1">{#N/A,#N/A,FALSE,"Aging Summary";#N/A,#N/A,FALSE,"Ratio Analysis";#N/A,#N/A,FALSE,"Test 120 Day Accts";#N/A,#N/A,FALSE,"Tickmarks"}</definedName>
    <definedName name="asset1_1" localSheetId="0" hidden="1">{#N/A,#N/A,FALSE,"Aging Summary";#N/A,#N/A,FALSE,"Ratio Analysis";#N/A,#N/A,FALSE,"Test 120 Day Accts";#N/A,#N/A,FALSE,"Tickmarks"}</definedName>
    <definedName name="asset1_1" hidden="1">{#N/A,#N/A,FALSE,"Aging Summary";#N/A,#N/A,FALSE,"Ratio Analysis";#N/A,#N/A,FALSE,"Test 120 Day Accts";#N/A,#N/A,FALSE,"Tickmarks"}</definedName>
    <definedName name="asset1_1_1_1" localSheetId="0" hidden="1">{#N/A,#N/A,FALSE,"Aging Summary";#N/A,#N/A,FALSE,"Ratio Analysis";#N/A,#N/A,FALSE,"Test 120 Day Accts";#N/A,#N/A,FALSE,"Tickmarks"}</definedName>
    <definedName name="asset1_1_1_1" hidden="1">{#N/A,#N/A,FALSE,"Aging Summary";#N/A,#N/A,FALSE,"Ratio Analysis";#N/A,#N/A,FALSE,"Test 120 Day Accts";#N/A,#N/A,FALSE,"Tickmarks"}</definedName>
    <definedName name="asset1_1_1_2" localSheetId="0" hidden="1">{#N/A,#N/A,FALSE,"Aging Summary";#N/A,#N/A,FALSE,"Ratio Analysis";#N/A,#N/A,FALSE,"Test 120 Day Accts";#N/A,#N/A,FALSE,"Tickmarks"}</definedName>
    <definedName name="asset1_1_1_2" hidden="1">{#N/A,#N/A,FALSE,"Aging Summary";#N/A,#N/A,FALSE,"Ratio Analysis";#N/A,#N/A,FALSE,"Test 120 Day Accts";#N/A,#N/A,FALSE,"Tickmarks"}</definedName>
    <definedName name="asset1_1_1_3" localSheetId="0" hidden="1">{#N/A,#N/A,FALSE,"Aging Summary";#N/A,#N/A,FALSE,"Ratio Analysis";#N/A,#N/A,FALSE,"Test 120 Day Accts";#N/A,#N/A,FALSE,"Tickmarks"}</definedName>
    <definedName name="asset1_1_1_3" hidden="1">{#N/A,#N/A,FALSE,"Aging Summary";#N/A,#N/A,FALSE,"Ratio Analysis";#N/A,#N/A,FALSE,"Test 120 Day Accts";#N/A,#N/A,FALSE,"Tickmarks"}</definedName>
    <definedName name="asset1_1_2" localSheetId="0" hidden="1">{#N/A,#N/A,FALSE,"Aging Summary";#N/A,#N/A,FALSE,"Ratio Analysis";#N/A,#N/A,FALSE,"Test 120 Day Accts";#N/A,#N/A,FALSE,"Tickmarks"}</definedName>
    <definedName name="asset1_1_2" hidden="1">{#N/A,#N/A,FALSE,"Aging Summary";#N/A,#N/A,FALSE,"Ratio Analysis";#N/A,#N/A,FALSE,"Test 120 Day Accts";#N/A,#N/A,FALSE,"Tickmarks"}</definedName>
    <definedName name="asset1_1_3" localSheetId="0" hidden="1">{#N/A,#N/A,FALSE,"Aging Summary";#N/A,#N/A,FALSE,"Ratio Analysis";#N/A,#N/A,FALSE,"Test 120 Day Accts";#N/A,#N/A,FALSE,"Tickmarks"}</definedName>
    <definedName name="asset1_1_3" hidden="1">{#N/A,#N/A,FALSE,"Aging Summary";#N/A,#N/A,FALSE,"Ratio Analysis";#N/A,#N/A,FALSE,"Test 120 Day Accts";#N/A,#N/A,FALSE,"Tickmarks"}</definedName>
    <definedName name="asset1_1_4" localSheetId="0" hidden="1">{#N/A,#N/A,FALSE,"Aging Summary";#N/A,#N/A,FALSE,"Ratio Analysis";#N/A,#N/A,FALSE,"Test 120 Day Accts";#N/A,#N/A,FALSE,"Tickmarks"}</definedName>
    <definedName name="asset1_1_4" hidden="1">{#N/A,#N/A,FALSE,"Aging Summary";#N/A,#N/A,FALSE,"Ratio Analysis";#N/A,#N/A,FALSE,"Test 120 Day Accts";#N/A,#N/A,FALSE,"Tickmarks"}</definedName>
    <definedName name="asset1_2" localSheetId="0" hidden="1">{#N/A,#N/A,FALSE,"Aging Summary";#N/A,#N/A,FALSE,"Ratio Analysis";#N/A,#N/A,FALSE,"Test 120 Day Accts";#N/A,#N/A,FALSE,"Tickmarks"}</definedName>
    <definedName name="asset1_2" hidden="1">{#N/A,#N/A,FALSE,"Aging Summary";#N/A,#N/A,FALSE,"Ratio Analysis";#N/A,#N/A,FALSE,"Test 120 Day Accts";#N/A,#N/A,FALSE,"Tickmarks"}</definedName>
    <definedName name="asset1_3" localSheetId="0" hidden="1">{#N/A,#N/A,FALSE,"Aging Summary";#N/A,#N/A,FALSE,"Ratio Analysis";#N/A,#N/A,FALSE,"Test 120 Day Accts";#N/A,#N/A,FALSE,"Tickmarks"}</definedName>
    <definedName name="asset1_3" hidden="1">{#N/A,#N/A,FALSE,"Aging Summary";#N/A,#N/A,FALSE,"Ratio Analysis";#N/A,#N/A,FALSE,"Test 120 Day Accts";#N/A,#N/A,FALSE,"Tickmarks"}</definedName>
    <definedName name="asset1_4" localSheetId="0" hidden="1">{#N/A,#N/A,FALSE,"Aging Summary";#N/A,#N/A,FALSE,"Ratio Analysis";#N/A,#N/A,FALSE,"Test 120 Day Accts";#N/A,#N/A,FALSE,"Tickmarks"}</definedName>
    <definedName name="asset1_4" hidden="1">{#N/A,#N/A,FALSE,"Aging Summary";#N/A,#N/A,FALSE,"Ratio Analysis";#N/A,#N/A,FALSE,"Test 120 Day Accts";#N/A,#N/A,FALSE,"Tickmarks"}</definedName>
    <definedName name="asset4" localSheetId="0" hidden="1">{#N/A,#N/A,FALSE,"Aging Summary";#N/A,#N/A,FALSE,"Ratio Analysis";#N/A,#N/A,FALSE,"Test 120 Day Accts";#N/A,#N/A,FALSE,"Tickmarks"}</definedName>
    <definedName name="asset4" hidden="1">{#N/A,#N/A,FALSE,"Aging Summary";#N/A,#N/A,FALSE,"Ratio Analysis";#N/A,#N/A,FALSE,"Test 120 Day Accts";#N/A,#N/A,FALSE,"Tickmarks"}</definedName>
    <definedName name="asset4_1" localSheetId="0" hidden="1">{#N/A,#N/A,FALSE,"Aging Summary";#N/A,#N/A,FALSE,"Ratio Analysis";#N/A,#N/A,FALSE,"Test 120 Day Accts";#N/A,#N/A,FALSE,"Tickmarks"}</definedName>
    <definedName name="asset4_1" hidden="1">{#N/A,#N/A,FALSE,"Aging Summary";#N/A,#N/A,FALSE,"Ratio Analysis";#N/A,#N/A,FALSE,"Test 120 Day Accts";#N/A,#N/A,FALSE,"Tickmarks"}</definedName>
    <definedName name="asset4_1_1_1" localSheetId="0" hidden="1">{#N/A,#N/A,FALSE,"Aging Summary";#N/A,#N/A,FALSE,"Ratio Analysis";#N/A,#N/A,FALSE,"Test 120 Day Accts";#N/A,#N/A,FALSE,"Tickmarks"}</definedName>
    <definedName name="asset4_1_1_1" hidden="1">{#N/A,#N/A,FALSE,"Aging Summary";#N/A,#N/A,FALSE,"Ratio Analysis";#N/A,#N/A,FALSE,"Test 120 Day Accts";#N/A,#N/A,FALSE,"Tickmarks"}</definedName>
    <definedName name="asset4_1_1_2" localSheetId="0" hidden="1">{#N/A,#N/A,FALSE,"Aging Summary";#N/A,#N/A,FALSE,"Ratio Analysis";#N/A,#N/A,FALSE,"Test 120 Day Accts";#N/A,#N/A,FALSE,"Tickmarks"}</definedName>
    <definedName name="asset4_1_1_2" hidden="1">{#N/A,#N/A,FALSE,"Aging Summary";#N/A,#N/A,FALSE,"Ratio Analysis";#N/A,#N/A,FALSE,"Test 120 Day Accts";#N/A,#N/A,FALSE,"Tickmarks"}</definedName>
    <definedName name="asset4_1_1_3" localSheetId="0" hidden="1">{#N/A,#N/A,FALSE,"Aging Summary";#N/A,#N/A,FALSE,"Ratio Analysis";#N/A,#N/A,FALSE,"Test 120 Day Accts";#N/A,#N/A,FALSE,"Tickmarks"}</definedName>
    <definedName name="asset4_1_1_3" hidden="1">{#N/A,#N/A,FALSE,"Aging Summary";#N/A,#N/A,FALSE,"Ratio Analysis";#N/A,#N/A,FALSE,"Test 120 Day Accts";#N/A,#N/A,FALSE,"Tickmarks"}</definedName>
    <definedName name="asset4_1_2" localSheetId="0" hidden="1">{#N/A,#N/A,FALSE,"Aging Summary";#N/A,#N/A,FALSE,"Ratio Analysis";#N/A,#N/A,FALSE,"Test 120 Day Accts";#N/A,#N/A,FALSE,"Tickmarks"}</definedName>
    <definedName name="asset4_1_2" hidden="1">{#N/A,#N/A,FALSE,"Aging Summary";#N/A,#N/A,FALSE,"Ratio Analysis";#N/A,#N/A,FALSE,"Test 120 Day Accts";#N/A,#N/A,FALSE,"Tickmarks"}</definedName>
    <definedName name="asset4_1_3" localSheetId="0" hidden="1">{#N/A,#N/A,FALSE,"Aging Summary";#N/A,#N/A,FALSE,"Ratio Analysis";#N/A,#N/A,FALSE,"Test 120 Day Accts";#N/A,#N/A,FALSE,"Tickmarks"}</definedName>
    <definedName name="asset4_1_3" hidden="1">{#N/A,#N/A,FALSE,"Aging Summary";#N/A,#N/A,FALSE,"Ratio Analysis";#N/A,#N/A,FALSE,"Test 120 Day Accts";#N/A,#N/A,FALSE,"Tickmarks"}</definedName>
    <definedName name="asset4_1_4" localSheetId="0" hidden="1">{#N/A,#N/A,FALSE,"Aging Summary";#N/A,#N/A,FALSE,"Ratio Analysis";#N/A,#N/A,FALSE,"Test 120 Day Accts";#N/A,#N/A,FALSE,"Tickmarks"}</definedName>
    <definedName name="asset4_1_4" hidden="1">{#N/A,#N/A,FALSE,"Aging Summary";#N/A,#N/A,FALSE,"Ratio Analysis";#N/A,#N/A,FALSE,"Test 120 Day Accts";#N/A,#N/A,FALSE,"Tickmarks"}</definedName>
    <definedName name="asset4_2" localSheetId="0" hidden="1">{#N/A,#N/A,FALSE,"Aging Summary";#N/A,#N/A,FALSE,"Ratio Analysis";#N/A,#N/A,FALSE,"Test 120 Day Accts";#N/A,#N/A,FALSE,"Tickmarks"}</definedName>
    <definedName name="asset4_2" hidden="1">{#N/A,#N/A,FALSE,"Aging Summary";#N/A,#N/A,FALSE,"Ratio Analysis";#N/A,#N/A,FALSE,"Test 120 Day Accts";#N/A,#N/A,FALSE,"Tickmarks"}</definedName>
    <definedName name="asset4_3" localSheetId="0" hidden="1">{#N/A,#N/A,FALSE,"Aging Summary";#N/A,#N/A,FALSE,"Ratio Analysis";#N/A,#N/A,FALSE,"Test 120 Day Accts";#N/A,#N/A,FALSE,"Tickmarks"}</definedName>
    <definedName name="asset4_3" hidden="1">{#N/A,#N/A,FALSE,"Aging Summary";#N/A,#N/A,FALSE,"Ratio Analysis";#N/A,#N/A,FALSE,"Test 120 Day Accts";#N/A,#N/A,FALSE,"Tickmarks"}</definedName>
    <definedName name="asset4_4" localSheetId="0" hidden="1">{#N/A,#N/A,FALSE,"Aging Summary";#N/A,#N/A,FALSE,"Ratio Analysis";#N/A,#N/A,FALSE,"Test 120 Day Accts";#N/A,#N/A,FALSE,"Tickmarks"}</definedName>
    <definedName name="asset4_4" hidden="1">{#N/A,#N/A,FALSE,"Aging Summary";#N/A,#N/A,FALSE,"Ratio Analysis";#N/A,#N/A,FALSE,"Test 120 Day Accts";#N/A,#N/A,FALSE,"Tickmarks"}</definedName>
    <definedName name="assssss" localSheetId="0" hidden="1">{"Summary Schedule",#N/A,FALSE,"Sheet1";"Divisional Support",#N/A,FALSE,"Sheet2";"Corporate Support",#N/A,FALSE,"Sheet3"}</definedName>
    <definedName name="assssss" hidden="1">{"Summary Schedule",#N/A,FALSE,"Sheet1";"Divisional Support",#N/A,FALSE,"Sheet2";"Corporate Support",#N/A,FALSE,"Sheet3"}</definedName>
    <definedName name="asuumptuqcdsc" localSheetId="0" hidden="1">{#N/A,#N/A,FALSE,"Assumptions2"}</definedName>
    <definedName name="asuumptuqcdsc" hidden="1">{#N/A,#N/A,FALSE,"Assumptions2"}</definedName>
    <definedName name="asuumptuqcdsc_1" localSheetId="0" hidden="1">{#N/A,#N/A,FALSE,"Assumptions2"}</definedName>
    <definedName name="asuumptuqcdsc_1" hidden="1">{#N/A,#N/A,FALSE,"Assumptions2"}</definedName>
    <definedName name="asw" localSheetId="0" hidden="1">{"'Sheet1'!$A$1:$H$36"}</definedName>
    <definedName name="asw" hidden="1">{"'Sheet1'!$A$1:$H$36"}</definedName>
    <definedName name="at_mks" hidden="1">#REF!</definedName>
    <definedName name="ATSeXToEUR" localSheetId="0" hidden="1">1/[0]!EUReXToBEF</definedName>
    <definedName name="ATSeXToEUR" hidden="1">1/[0]!EUReXToBEF</definedName>
    <definedName name="au" localSheetId="0" hidden="1">{"'Feb 99'!$A$1:$G$30"}</definedName>
    <definedName name="au" hidden="1">{"'Feb 99'!$A$1:$G$30"}</definedName>
    <definedName name="AuraStyleDefaultsReset" hidden="1">#N/A</definedName>
    <definedName name="aw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_1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cx" localSheetId="0" hidden="1">{#N/A,#N/A,FALSE,"Assessment";#N/A,#N/A,FALSE,"Staffing";#N/A,#N/A,FALSE,"Hires";#N/A,#N/A,FALSE,"Assumptions"}</definedName>
    <definedName name="awcx" hidden="1">{#N/A,#N/A,FALSE,"Assessment";#N/A,#N/A,FALSE,"Staffing";#N/A,#N/A,FALSE,"Hires";#N/A,#N/A,FALSE,"Assumptions"}</definedName>
    <definedName name="awd" localSheetId="0" hidden="1">{"'Feb 99'!$A$1:$G$30"}</definedName>
    <definedName name="awd" hidden="1">{"'Feb 99'!$A$1:$G$30"}</definedName>
    <definedName name="aweeee" localSheetId="0" hidden="1">{#N/A,#N/A,FALSE,"Sheet1"}</definedName>
    <definedName name="aweeee" hidden="1">{#N/A,#N/A,FALSE,"Sheet1"}</definedName>
    <definedName name="awre" localSheetId="0" hidden="1">{#N/A,#N/A,TRUE,"4Q BCG";#N/A,#N/A,TRUE,"4Q w|o Wireless";#N/A,#N/A,TRUE,"4Q Wireless"}</definedName>
    <definedName name="awre" hidden="1">{#N/A,#N/A,TRUE,"4Q BCG";#N/A,#N/A,TRUE,"4Q w|o Wireless";#N/A,#N/A,TRUE,"4Q Wireless"}</definedName>
    <definedName name="awre_1" localSheetId="0" hidden="1">{#N/A,#N/A,TRUE,"4Q BCG";#N/A,#N/A,TRUE,"4Q w|o Wireless";#N/A,#N/A,TRUE,"4Q Wireless"}</definedName>
    <definedName name="awre_1" hidden="1">{#N/A,#N/A,TRUE,"4Q BCG";#N/A,#N/A,TRUE,"4Q w|o Wireless";#N/A,#N/A,TRUE,"4Q Wireless"}</definedName>
    <definedName name="AWRFQ" localSheetId="0" hidden="1">{"'Sheet1'!$A$4:$M$6"}</definedName>
    <definedName name="AWRFQ" hidden="1">{"'Sheet1'!$A$4:$M$6"}</definedName>
    <definedName name="awvq" localSheetId="0" hidden="1">{"'Sheet1'!$A$4:$M$6"}</definedName>
    <definedName name="awvq" hidden="1">{"'Sheet1'!$A$4:$M$6"}</definedName>
    <definedName name="AX" localSheetId="0" hidden="1">{"'표지'!$B$5"}</definedName>
    <definedName name="AX" hidden="1">{"'표지'!$B$5"}</definedName>
    <definedName name="AYY" localSheetId="0" hidden="1">{"'Feb 99'!$A$1:$G$30"}</definedName>
    <definedName name="AYY" hidden="1">{"'Feb 99'!$A$1:$G$30"}</definedName>
    <definedName name="aza" localSheetId="0" hidden="1">{"'Sheet1'!$A$1:$H$36"}</definedName>
    <definedName name="aza" hidden="1">{"'Sheet1'!$A$1:$H$36"}</definedName>
    <definedName name="AZEZAEAZ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s.a" localSheetId="0" hidden="1">{"Corp. Profile",#N/A,FALSE,"Corporate Profile"}</definedName>
    <definedName name="azs.a" hidden="1">{"Corp. Profile",#N/A,FALSE,"Corporate Profile"}</definedName>
    <definedName name="azs.a_1" localSheetId="0" hidden="1">{"Corp. Profile",#N/A,FALSE,"Corporate Profile"}</definedName>
    <definedName name="azs.a_1" hidden="1">{"Corp. Profile",#N/A,FALSE,"Corporate Profile"}</definedName>
    <definedName name="azs.a_old" localSheetId="0" hidden="1">{"Corp. Profile",#N/A,FALSE,"Corporate Profile"}</definedName>
    <definedName name="azs.a_old" hidden="1">{"Corp. Profile",#N/A,FALSE,"Corporate Profile"}</definedName>
    <definedName name="azs.a_old_1" localSheetId="0" hidden="1">{"Corp. Profile",#N/A,FALSE,"Corporate Profile"}</definedName>
    <definedName name="azs.a_old_1" hidden="1">{"Corp. Profile",#N/A,FALSE,"Corporate Profile"}</definedName>
    <definedName name="azz.corrporate" localSheetId="0" hidden="1">{"Corporate",#N/A,FALSE,"Corporate Profile"}</definedName>
    <definedName name="azz.corrporate" hidden="1">{"Corporate",#N/A,FALSE,"Corporate Profile"}</definedName>
    <definedName name="azz.corrporate_1" localSheetId="0" hidden="1">{"Corporate",#N/A,FALSE,"Corporate Profile"}</definedName>
    <definedName name="azz.corrporate_1" hidden="1">{"Corporate",#N/A,FALSE,"Corporate Profile"}</definedName>
    <definedName name="azz.corrporate_old" localSheetId="0" hidden="1">{"Corporate",#N/A,FALSE,"Corporate Profile"}</definedName>
    <definedName name="azz.corrporate_old" hidden="1">{"Corporate",#N/A,FALSE,"Corporate Profile"}</definedName>
    <definedName name="azz.corrporate_old_1" localSheetId="0" hidden="1">{"Corporate",#N/A,FALSE,"Corporate Profile"}</definedName>
    <definedName name="azz.corrporate_old_1" hidden="1">{"Corporate",#N/A,FALSE,"Corporate Profile"}</definedName>
    <definedName name="b" localSheetId="0" hidden="1">{"'Sheet1'!$A$4:$M$6"}</definedName>
    <definedName name="b" hidden="1">{"'Sheet1'!$A$4:$M$6"}</definedName>
    <definedName name="b_1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b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b_1_1_1" localSheetId="0" hidden="1">{"'Sheet1'!$A$4:$M$6"}</definedName>
    <definedName name="b_1_1_1" hidden="1">{"'Sheet1'!$A$4:$M$6"}</definedName>
    <definedName name="b_1_1_2" localSheetId="0" hidden="1">{"'Sheet1'!$A$4:$M$6"}</definedName>
    <definedName name="b_1_1_2" hidden="1">{"'Sheet1'!$A$4:$M$6"}</definedName>
    <definedName name="b_1_1_3" localSheetId="0" hidden="1">{"'Sheet1'!$A$4:$M$6"}</definedName>
    <definedName name="b_1_1_3" hidden="1">{"'Sheet1'!$A$4:$M$6"}</definedName>
    <definedName name="b_1_2" localSheetId="0" hidden="1">{"'Sheet1'!$A$4:$M$6"}</definedName>
    <definedName name="b_1_2" hidden="1">{"'Sheet1'!$A$4:$M$6"}</definedName>
    <definedName name="b_1_3" localSheetId="0" hidden="1">{"'Sheet1'!$A$4:$M$6"}</definedName>
    <definedName name="b_1_3" hidden="1">{"'Sheet1'!$A$4:$M$6"}</definedName>
    <definedName name="b_1_4" localSheetId="0" hidden="1">{"'Sheet1'!$A$4:$M$6"}</definedName>
    <definedName name="b_1_4" hidden="1">{"'Sheet1'!$A$4:$M$6"}</definedName>
    <definedName name="b_3" localSheetId="0" hidden="1">{"'Sheet1'!$A$4:$M$6"}</definedName>
    <definedName name="b_3" hidden="1">{"'Sheet1'!$A$4:$M$6"}</definedName>
    <definedName name="b_4" localSheetId="0" hidden="1">{"'Sheet1'!$A$4:$M$6"}</definedName>
    <definedName name="b_4" hidden="1">{"'Sheet1'!$A$4:$M$6"}</definedName>
    <definedName name="B.IV.r" localSheetId="0" hidden="1">{"det (May)",#N/A,FALSE,"June";"sum (MAY YTD)",#N/A,FALSE,"June YTD"}</definedName>
    <definedName name="B.IV.r" hidden="1">{"det (May)",#N/A,FALSE,"June";"sum (MAY YTD)",#N/A,FALSE,"June YTD"}</definedName>
    <definedName name="B.IV.r.SBC" localSheetId="0" hidden="1">{"det (May)",#N/A,FALSE,"June";"sum (MAY YTD)",#N/A,FALSE,"June YTD"}</definedName>
    <definedName name="B.IV.r.SBC" hidden="1">{"det (May)",#N/A,FALSE,"June";"sum (MAY YTD)",#N/A,FALSE,"June YTD"}</definedName>
    <definedName name="b1조정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b1조정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ba" localSheetId="0" hidden="1">{"'OP 1999'!$A$7:$H$30"}</definedName>
    <definedName name="ba" hidden="1">{"'OP 1999'!$A$7:$H$30"}</definedName>
    <definedName name="BABA" localSheetId="0" hidden="1">{"'Feb 99'!$A$1:$G$30"}</definedName>
    <definedName name="BABA" hidden="1">{"'Feb 99'!$A$1:$G$30"}</definedName>
    <definedName name="baru" localSheetId="0" hidden="1">{"'Sheet1'!$A$4:$M$6"}</definedName>
    <definedName name="baru" hidden="1">{"'Sheet1'!$A$4:$M$6"}</definedName>
    <definedName name="basura" hidden="1">#REF!</definedName>
    <definedName name="bb" localSheetId="0" hidden="1">{"'Sheet1'!$A$4:$M$6"}</definedName>
    <definedName name="bb" hidden="1">{"'Sheet1'!$A$4:$M$6"}</definedName>
    <definedName name="bb_1" localSheetId="0" hidden="1">{"'Sheet1'!$A$4:$M$6"}</definedName>
    <definedName name="bb_1" hidden="1">{"'Sheet1'!$A$4:$M$6"}</definedName>
    <definedName name="bb_1_1_1" localSheetId="0" hidden="1">{"'Sheet1'!$A$4:$M$6"}</definedName>
    <definedName name="bb_1_1_1" hidden="1">{"'Sheet1'!$A$4:$M$6"}</definedName>
    <definedName name="bb_1_1_2" localSheetId="0" hidden="1">{"'Sheet1'!$A$4:$M$6"}</definedName>
    <definedName name="bb_1_1_2" hidden="1">{"'Sheet1'!$A$4:$M$6"}</definedName>
    <definedName name="bb_1_1_3" localSheetId="0" hidden="1">{"'Sheet1'!$A$4:$M$6"}</definedName>
    <definedName name="bb_1_1_3" hidden="1">{"'Sheet1'!$A$4:$M$6"}</definedName>
    <definedName name="bb_1_2" localSheetId="0" hidden="1">{"'Sheet1'!$A$4:$M$6"}</definedName>
    <definedName name="bb_1_2" hidden="1">{"'Sheet1'!$A$4:$M$6"}</definedName>
    <definedName name="bb_1_3" localSheetId="0" hidden="1">{"'Sheet1'!$A$4:$M$6"}</definedName>
    <definedName name="bb_1_3" hidden="1">{"'Sheet1'!$A$4:$M$6"}</definedName>
    <definedName name="bb_1_4" localSheetId="0" hidden="1">{"'Sheet1'!$A$4:$M$6"}</definedName>
    <definedName name="bb_1_4" hidden="1">{"'Sheet1'!$A$4:$M$6"}</definedName>
    <definedName name="bb_2" localSheetId="0" hidden="1">{"'Sheet1'!$A$4:$M$6"}</definedName>
    <definedName name="bb_2" hidden="1">{"'Sheet1'!$A$4:$M$6"}</definedName>
    <definedName name="bb_3" localSheetId="0" hidden="1">{"'Sheet1'!$A$4:$M$6"}</definedName>
    <definedName name="bb_3" hidden="1">{"'Sheet1'!$A$4:$M$6"}</definedName>
    <definedName name="bb_4" localSheetId="0" hidden="1">{"'Sheet1'!$A$4:$M$6"}</definedName>
    <definedName name="bb_4" hidden="1">{"'Sheet1'!$A$4:$M$6"}</definedName>
    <definedName name="bb_MTc1MjkyQjEwRTJFNEE2MT" hidden="1">#REF!</definedName>
    <definedName name="bb_NDVDQzY5NzVCQjE0NDA3ND" hidden="1">#REF!</definedName>
    <definedName name="bbb" localSheetId="0" hidden="1">{#N/A,#N/A,FALSE,"Assessment";#N/A,#N/A,FALSE,"Staffing";#N/A,#N/A,FALSE,"Hires";#N/A,#N/A,FALSE,"Assumptions"}</definedName>
    <definedName name="bbb" hidden="1">{#N/A,#N/A,FALSE,"Assessment";#N/A,#N/A,FALSE,"Staffing";#N/A,#N/A,FALSE,"Hires";#N/A,#N/A,FALSE,"Assumptions"}</definedName>
    <definedName name="bbbb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b" localSheetId="0" hidden="1">{#N/A,#N/A,FALSE,"Assessment";#N/A,#N/A,FALSE,"Staffing";#N/A,#N/A,FALSE,"Hires";#N/A,#N/A,FALSE,"Assumptions"}</definedName>
    <definedName name="bbbbb" hidden="1">{#N/A,#N/A,FALSE,"Assessment";#N/A,#N/A,FALSE,"Staffing";#N/A,#N/A,FALSE,"Hires";#N/A,#N/A,FALSE,"Assumptions"}</definedName>
    <definedName name="bbbbbbbbbbbbbbbb" localSheetId="0" hidden="1">{#N/A,#N/A,FALSE,"Sheet1"}</definedName>
    <definedName name="bbbbbbbbbbbbbbbb" hidden="1">{#N/A,#N/A,FALSE,"Sheet1"}</definedName>
    <definedName name="bbmok" hidden="1">#REF!</definedName>
    <definedName name="bc" localSheetId="0" hidden="1">{"'Sheet1'!$A$4:$M$6"}</definedName>
    <definedName name="bc" hidden="1">{"'Sheet1'!$A$4:$M$6"}</definedName>
    <definedName name="bc_1" localSheetId="0" hidden="1">{"'Sheet1'!$A$4:$M$6"}</definedName>
    <definedName name="bc_1" hidden="1">{"'Sheet1'!$A$4:$M$6"}</definedName>
    <definedName name="bc_1_1_1" localSheetId="0" hidden="1">{"'Sheet1'!$A$4:$M$6"}</definedName>
    <definedName name="bc_1_1_1" hidden="1">{"'Sheet1'!$A$4:$M$6"}</definedName>
    <definedName name="bc_1_1_2" localSheetId="0" hidden="1">{"'Sheet1'!$A$4:$M$6"}</definedName>
    <definedName name="bc_1_1_2" hidden="1">{"'Sheet1'!$A$4:$M$6"}</definedName>
    <definedName name="bc_1_1_3" localSheetId="0" hidden="1">{"'Sheet1'!$A$4:$M$6"}</definedName>
    <definedName name="bc_1_1_3" hidden="1">{"'Sheet1'!$A$4:$M$6"}</definedName>
    <definedName name="bc_1_2" localSheetId="0" hidden="1">{"'Sheet1'!$A$4:$M$6"}</definedName>
    <definedName name="bc_1_2" hidden="1">{"'Sheet1'!$A$4:$M$6"}</definedName>
    <definedName name="bc_1_3" localSheetId="0" hidden="1">{"'Sheet1'!$A$4:$M$6"}</definedName>
    <definedName name="bc_1_3" hidden="1">{"'Sheet1'!$A$4:$M$6"}</definedName>
    <definedName name="bc_1_4" localSheetId="0" hidden="1">{"'Sheet1'!$A$4:$M$6"}</definedName>
    <definedName name="bc_1_4" hidden="1">{"'Sheet1'!$A$4:$M$6"}</definedName>
    <definedName name="bc_2" localSheetId="0" hidden="1">{"'Sheet1'!$A$4:$M$6"}</definedName>
    <definedName name="bc_2" hidden="1">{"'Sheet1'!$A$4:$M$6"}</definedName>
    <definedName name="bc_3" localSheetId="0" hidden="1">{"'Sheet1'!$A$4:$M$6"}</definedName>
    <definedName name="bc_3" hidden="1">{"'Sheet1'!$A$4:$M$6"}</definedName>
    <definedName name="bc_4" localSheetId="0" hidden="1">{"'Sheet1'!$A$4:$M$6"}</definedName>
    <definedName name="bc_4" hidden="1">{"'Sheet1'!$A$4:$M$6"}</definedName>
    <definedName name="bd" localSheetId="0" hidden="1">{"'Sheet1'!$A$4:$M$6"}</definedName>
    <definedName name="bd" hidden="1">{"'Sheet1'!$A$4:$M$6"}</definedName>
    <definedName name="bdgdgd" localSheetId="0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dgdgd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EBN" localSheetId="0" hidden="1">{#N/A,#N/A,FALSE,"Aging Summary";#N/A,#N/A,FALSE,"Ratio Analysis";#N/A,#N/A,FALSE,"Test 120 Day Accts";#N/A,#N/A,FALSE,"Tickmarks"}</definedName>
    <definedName name="BEBN" hidden="1">{#N/A,#N/A,FALSE,"Aging Summary";#N/A,#N/A,FALSE,"Ratio Analysis";#N/A,#N/A,FALSE,"Test 120 Day Accts";#N/A,#N/A,FALSE,"Tickmarks"}</definedName>
    <definedName name="BEFeXToEUR" localSheetId="0" hidden="1">1/[0]!EUReXToDEM</definedName>
    <definedName name="BEFeXToEUR" hidden="1">1/[0]!EUReXToDEM</definedName>
    <definedName name="bet" localSheetId="0" hidden="1">{"'Sheet1'!$A$4:$M$6"}</definedName>
    <definedName name="bet" hidden="1">{"'Sheet1'!$A$4:$M$6"}</definedName>
    <definedName name="BETY" localSheetId="0" hidden="1">{#N/A,#N/A,TRUE,"Cover sheet";#N/A,#N/A,TRUE,"DCF analysis";#N/A,#N/A,TRUE,"WACC calculation"}</definedName>
    <definedName name="BETY" hidden="1">{#N/A,#N/A,TRUE,"Cover sheet";#N/A,#N/A,TRUE,"DCF analysis";#N/A,#N/A,TRUE,"WACC calculation"}</definedName>
    <definedName name="BETYJ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BETYJ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BEY" localSheetId="0" hidden="1">{"FCB_ALL",#N/A,FALSE,"FCB"}</definedName>
    <definedName name="BEY" hidden="1">{"FCB_ALL",#N/A,FALSE,"FCB"}</definedName>
    <definedName name="BEY5JH" localSheetId="0" hidden="1">{#N/A,#N/A,FALSE,"DATA"}</definedName>
    <definedName name="BEY5JH" hidden="1">{#N/A,#N/A,FALSE,"DATA"}</definedName>
    <definedName name="BEY5N" localSheetId="0" hidden="1">{#N/A,#N/A,FALSE,"Aging Summary";#N/A,#N/A,FALSE,"Ratio Analysis";#N/A,#N/A,FALSE,"Test 120 Day Accts";#N/A,#N/A,FALSE,"Tickmarks"}</definedName>
    <definedName name="BEY5N" hidden="1">{#N/A,#N/A,FALSE,"Aging Summary";#N/A,#N/A,FALSE,"Ratio Analysis";#N/A,#N/A,FALSE,"Test 120 Day Accts";#N/A,#N/A,FALSE,"Tickmarks"}</definedName>
    <definedName name="BEYJ" localSheetId="0" hidden="1">{#N/A,#N/A,FALSE,"DATA"}</definedName>
    <definedName name="BEYJ" hidden="1">{#N/A,#N/A,FALSE,"DATA"}</definedName>
    <definedName name="bfbf" hidden="1">#REF!</definedName>
    <definedName name="bfd" localSheetId="0" hidden="1">{"'毛利比较'!$A$4:$P$26"}</definedName>
    <definedName name="bfd" hidden="1">{"'毛利比较'!$A$4:$P$26"}</definedName>
    <definedName name="BFRT_hsaocnryapfgkrbys17g" hidden="1">#REF!</definedName>
    <definedName name="BG_Del" hidden="1">15</definedName>
    <definedName name="BG_Ins" hidden="1">4</definedName>
    <definedName name="BG_Mod" hidden="1">6</definedName>
    <definedName name="bgt" localSheetId="0" hidden="1">{"'毛利比较'!$A$4:$P$26"}</definedName>
    <definedName name="bgt" hidden="1">{"'毛利比较'!$A$4:$P$26"}</definedName>
    <definedName name="bhbiubiub" hidden="1">#REF!</definedName>
    <definedName name="bhub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ek" localSheetId="0" hidden="1">{#N/A,#N/A,FALSE,"제목"}</definedName>
    <definedName name="biek" hidden="1">{#N/A,#N/A,FALSE,"제목"}</definedName>
    <definedName name="Bingung" localSheetId="0" hidden="1">{"SCH1C",#N/A,FALSE,"North America"}</definedName>
    <definedName name="Bingung" hidden="1">{"SCH1C",#N/A,FALSE,"North America"}</definedName>
    <definedName name="blah" localSheetId="0" hidden="1">{"QNETINCOME",#N/A,FALSE,"Financial";"INCOME",#N/A,FALSE,"Financial";"CASHFLOW",#N/A,FALSE,"Financial";"CAPITAL",#N/A,FALSE,"Financial"}</definedName>
    <definedName name="blah" hidden="1">{"QNETINCOME",#N/A,FALSE,"Financial";"INCOME",#N/A,FALSE,"Financial";"CASHFLOW",#N/A,FALSE,"Financial";"CAPITAL",#N/A,FALSE,"Financial"}</definedName>
    <definedName name="blahblah" localSheetId="0" hidden="1">{"QNETINCOME",#N/A,FALSE,"Financial";"INCOME",#N/A,FALSE,"Financial";"CASHFLOW",#N/A,FALSE,"Financial";"CAPITAL",#N/A,FALSE,"Financial"}</definedName>
    <definedName name="blahblah" hidden="1">{"QNETINCOME",#N/A,FALSE,"Financial";"INCOME",#N/A,FALSE,"Financial";"CASHFLOW",#N/A,FALSE,"Financial";"CAPITAL",#N/A,FALSE,"Financial"}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b" localSheetId="0" hidden="1">{"det (May)",#N/A,FALSE,"June";"sum (MAY YTD)",#N/A,FALSE,"June YTD"}</definedName>
    <definedName name="blb" hidden="1">{"det (May)",#N/A,FALSE,"June";"sum (MAY YTD)",#N/A,FALSE,"June YTD"}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00" hidden="1">#REF!</definedName>
    <definedName name="BLPH1000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0277" hidden="1">#REF!</definedName>
    <definedName name="BLPH200278" hidden="1">#REF!</definedName>
    <definedName name="BLPH200279" hidden="1">#REF!</definedName>
    <definedName name="BLPH200280" hidden="1">#REF!</definedName>
    <definedName name="BLPH200281" hidden="1">#REF!</definedName>
    <definedName name="BLPH200282" hidden="1">#REF!</definedName>
    <definedName name="BLPH200283" hidden="1">#REF!</definedName>
    <definedName name="BLPH200284" hidden="1">#REF!</definedName>
    <definedName name="BLPH200285" hidden="1">#REF!</definedName>
    <definedName name="BLPH200286" hidden="1">#REF!</definedName>
    <definedName name="BLPH200287" hidden="1">#REF!</definedName>
    <definedName name="BLPH200288" hidden="1">#REF!</definedName>
    <definedName name="BLPH200289" hidden="1">#REF!</definedName>
    <definedName name="BLPH200290" hidden="1">#REF!</definedName>
    <definedName name="BLPH200291" hidden="1">#REF!</definedName>
    <definedName name="BLPH200292" hidden="1">#REF!</definedName>
    <definedName name="BLPH200293" hidden="1">#REF!</definedName>
    <definedName name="BLPH200294" hidden="1">#REF!</definedName>
    <definedName name="BLPH200295" hidden="1">#REF!</definedName>
    <definedName name="BLPH200296" hidden="1">#REF!</definedName>
    <definedName name="BLPH200297" hidden="1">#REF!</definedName>
    <definedName name="BLPH200298" hidden="1">#REF!</definedName>
    <definedName name="BLPH200299" hidden="1">#REF!</definedName>
    <definedName name="BLPH200300" hidden="1">#REF!</definedName>
    <definedName name="BLPH200301" hidden="1">#REF!</definedName>
    <definedName name="BLPH200302" hidden="1">#REF!</definedName>
    <definedName name="BLPH200303" hidden="1">#REF!</definedName>
    <definedName name="BLPH200304" hidden="1">#REF!</definedName>
    <definedName name="BLPH200305" hidden="1">#REF!</definedName>
    <definedName name="BLPH200306" hidden="1">#REF!</definedName>
    <definedName name="BLPH200307" hidden="1">#REF!</definedName>
    <definedName name="BLPH200308" hidden="1">#REF!</definedName>
    <definedName name="BLPH200309" hidden="1">#REF!</definedName>
    <definedName name="BLPH200310" hidden="1">#REF!</definedName>
    <definedName name="BLPH200311" hidden="1">#REF!</definedName>
    <definedName name="BLPH200312" hidden="1">#REF!</definedName>
    <definedName name="BLPH200313" hidden="1">#REF!</definedName>
    <definedName name="BLPH200314" hidden="1">#REF!</definedName>
    <definedName name="BLPH200315" hidden="1">#REF!</definedName>
    <definedName name="BLPH200316" hidden="1">#REF!</definedName>
    <definedName name="BLPH200317" hidden="1">#REF!</definedName>
    <definedName name="BLPH200318" hidden="1">#REF!</definedName>
    <definedName name="BLPH200319" hidden="1">#REF!</definedName>
    <definedName name="BLPH200320" hidden="1">#REF!</definedName>
    <definedName name="BLPH200321" hidden="1">#REF!</definedName>
    <definedName name="BLPH200322" hidden="1">#REF!</definedName>
    <definedName name="BLPH200323" hidden="1">#REF!</definedName>
    <definedName name="BLPH200324" hidden="1">#REF!</definedName>
    <definedName name="BLPH200325" hidden="1">#REF!</definedName>
    <definedName name="BLPH200326" hidden="1">#REF!</definedName>
    <definedName name="BLPH200327" hidden="1">#REF!</definedName>
    <definedName name="BLPH200328" hidden="1">#REF!</definedName>
    <definedName name="BLPH200329" hidden="1">#REF!</definedName>
    <definedName name="BLPH200330" hidden="1">#REF!</definedName>
    <definedName name="BLPH200331" hidden="1">#REF!</definedName>
    <definedName name="BLPH200332" hidden="1">#REF!</definedName>
    <definedName name="BLPH200333" hidden="1">#REF!</definedName>
    <definedName name="BLPH200334" hidden="1">#REF!</definedName>
    <definedName name="BLPH200335" hidden="1">#REF!</definedName>
    <definedName name="BLPH200336" hidden="1">#REF!</definedName>
    <definedName name="BLPH200337" hidden="1">#REF!</definedName>
    <definedName name="BLPH200338" hidden="1">#REF!</definedName>
    <definedName name="BLPH200339" hidden="1">#REF!</definedName>
    <definedName name="BLPH200340" hidden="1">#REF!</definedName>
    <definedName name="BLPH200341" hidden="1">#REF!</definedName>
    <definedName name="BLPH200342" hidden="1">#REF!</definedName>
    <definedName name="BLPH200343" hidden="1">#REF!</definedName>
    <definedName name="BLPH200344" hidden="1">#REF!</definedName>
    <definedName name="BLPH200345" hidden="1">#REF!</definedName>
    <definedName name="BLPH200346" hidden="1">#REF!</definedName>
    <definedName name="BLPH200347" hidden="1">#REF!</definedName>
    <definedName name="BLPH200348" hidden="1">#REF!</definedName>
    <definedName name="BLPH200349" hidden="1">#REF!</definedName>
    <definedName name="BLPH200350" hidden="1">#REF!</definedName>
    <definedName name="BLPH200351" hidden="1">#REF!</definedName>
    <definedName name="BLPH200352" hidden="1">#REF!</definedName>
    <definedName name="BLPH200353" hidden="1">#REF!</definedName>
    <definedName name="BLPH200354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5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LPR10020040303143550017" hidden="1">#REF!</definedName>
    <definedName name="BLPR10020040303143550017_1_1" hidden="1">#REF!</definedName>
    <definedName name="BLPR10120040303143550017" hidden="1">#REF!</definedName>
    <definedName name="BLPR10120040303143550017_1_1" hidden="1">#REF!</definedName>
    <definedName name="BLPR1020040303143540803" hidden="1">#REF!</definedName>
    <definedName name="BLPR1020040303143540803_1_3" hidden="1">#REF!</definedName>
    <definedName name="BLPR1020040303143540803_2_3" hidden="1">#REF!</definedName>
    <definedName name="BLPR1020040303143540803_3_3" hidden="1">#REF!</definedName>
    <definedName name="BLPR10220040303143550017" hidden="1">#REF!</definedName>
    <definedName name="BLPR10220040303143550017_1_1" hidden="1">#REF!</definedName>
    <definedName name="BLPR10320040303143550017" hidden="1">#REF!</definedName>
    <definedName name="BLPR10320040303143550017_1_1" hidden="1">#REF!</definedName>
    <definedName name="BLPR10420040303143550027" hidden="1">#REF!</definedName>
    <definedName name="BLPR10420040303143550027_1_1" hidden="1">#REF!</definedName>
    <definedName name="BLPR10520040303143550027" hidden="1">#REF!</definedName>
    <definedName name="BLPR10520040303143550027_1_1" hidden="1">#REF!</definedName>
    <definedName name="BLPR10620040303143550027" hidden="1">#REF!</definedName>
    <definedName name="BLPR10620040303143550027_1_1" hidden="1">#REF!</definedName>
    <definedName name="BLPR10720040303143550027" hidden="1">#REF!</definedName>
    <definedName name="BLPR10720040303143550027_1_1" hidden="1">#REF!</definedName>
    <definedName name="BLPR10820040303143550027" hidden="1">#REF!</definedName>
    <definedName name="BLPR10820040303143550027_1_1" hidden="1">#REF!</definedName>
    <definedName name="BLPR10920040303143550027" hidden="1">#REF!</definedName>
    <definedName name="BLPR10920040303143550027_1_1" hidden="1">#REF!</definedName>
    <definedName name="BLPR11020040303143550027" hidden="1">#REF!</definedName>
    <definedName name="BLPR11020040303143550027_1_1" hidden="1">#REF!</definedName>
    <definedName name="BLPR11120040303143550037" hidden="1">#REF!</definedName>
    <definedName name="BLPR11120040303143550037_1_1" hidden="1">#REF!</definedName>
    <definedName name="BLPR1120040303143540803" hidden="1">#REF!</definedName>
    <definedName name="BLPR1120040303143540803_1_3" hidden="1">#REF!</definedName>
    <definedName name="BLPR1120040303143540803_2_3" hidden="1">#REF!</definedName>
    <definedName name="BLPR1120040303143540803_3_3" hidden="1">#REF!</definedName>
    <definedName name="BLPR11220040303143550037" hidden="1">#REF!</definedName>
    <definedName name="BLPR11220040303143550037_1_1" hidden="1">#REF!</definedName>
    <definedName name="BLPR11320040303143550037" hidden="1">#REF!</definedName>
    <definedName name="BLPR11320040303143550037_1_1" hidden="1">#REF!</definedName>
    <definedName name="BLPR11420040303143550037" hidden="1">#REF!</definedName>
    <definedName name="BLPR11420040303143550037_1_1" hidden="1">#REF!</definedName>
    <definedName name="BLPR11520040303143550037" hidden="1">#REF!</definedName>
    <definedName name="BLPR11520040303143550037_1_1" hidden="1">#REF!</definedName>
    <definedName name="BLPR11620040303143550037" hidden="1">#REF!</definedName>
    <definedName name="BLPR11620040303143550037_1_1" hidden="1">#REF!</definedName>
    <definedName name="BLPR11720040303143550047" hidden="1">#REF!</definedName>
    <definedName name="BLPR11720040303143550047_1_1" hidden="1">#REF!</definedName>
    <definedName name="BLPR11820040303143550047" hidden="1">#REF!</definedName>
    <definedName name="BLPR11820040303143550047_1_1" hidden="1">#REF!</definedName>
    <definedName name="BLPR11920040303143550047" hidden="1">#REF!</definedName>
    <definedName name="BLPR11920040303143550047_1_1" hidden="1">#REF!</definedName>
    <definedName name="BLPR120040303143540763" hidden="1">#REF!</definedName>
    <definedName name="BLPR120040303143540763_1_3" hidden="1">#REF!</definedName>
    <definedName name="BLPR120040303143540763_2_3" hidden="1">#REF!</definedName>
    <definedName name="BLPR120040303143540763_3_3" hidden="1">#REF!</definedName>
    <definedName name="BLPR12020040303143550047" hidden="1">#REF!</definedName>
    <definedName name="BLPR12020040303143550047_1_1" hidden="1">#REF!</definedName>
    <definedName name="BLPR12120040303143550047" hidden="1">#REF!</definedName>
    <definedName name="BLPR12120040303143550047_1_1" hidden="1">#REF!</definedName>
    <definedName name="BLPR1220040303143540803" hidden="1">#REF!</definedName>
    <definedName name="BLPR1220040303143540803_1_3" hidden="1">#REF!</definedName>
    <definedName name="BLPR1220040303143540803_2_3" hidden="1">#REF!</definedName>
    <definedName name="BLPR1220040303143540803_3_3" hidden="1">#REF!</definedName>
    <definedName name="BLPR12220040303143550047" hidden="1">#REF!</definedName>
    <definedName name="BLPR12220040303143550047_1_1" hidden="1">#REF!</definedName>
    <definedName name="BLPR12320040303143550047" hidden="1">#REF!</definedName>
    <definedName name="BLPR12320040303143550047_1_1" hidden="1">#REF!</definedName>
    <definedName name="BLPR12420040303143550057" hidden="1">#REF!</definedName>
    <definedName name="BLPR12420040303143550057_1_1" hidden="1">#REF!</definedName>
    <definedName name="BLPR12520040303143550057" hidden="1">#REF!</definedName>
    <definedName name="BLPR12520040303143550057_1_1" hidden="1">#REF!</definedName>
    <definedName name="BLPR12620040303143550057" hidden="1">#REF!</definedName>
    <definedName name="BLPR12620040303143550057_1_1" hidden="1">#REF!</definedName>
    <definedName name="BLPR12720040303143550057" hidden="1">#REF!</definedName>
    <definedName name="BLPR12720040303143550057_1_1" hidden="1">#REF!</definedName>
    <definedName name="BLPR12820040303143550057" hidden="1">#REF!</definedName>
    <definedName name="BLPR12820040303143550057_1_1" hidden="1">#REF!</definedName>
    <definedName name="BLPR12920040303143550057" hidden="1">#REF!</definedName>
    <definedName name="BLPR12920040303143550057_1_1" hidden="1">#REF!</definedName>
    <definedName name="BLPR13020040303143550067" hidden="1">#REF!</definedName>
    <definedName name="BLPR13020040303143550067_1_1" hidden="1">#REF!</definedName>
    <definedName name="BLPR13120040303143550067" hidden="1">#REF!</definedName>
    <definedName name="BLPR13120040303143550067_1_1" hidden="1">#REF!</definedName>
    <definedName name="BLPR1320040303143540813" hidden="1">#REF!</definedName>
    <definedName name="BLPR1320040303143540813_1_3" hidden="1">#REF!</definedName>
    <definedName name="BLPR1320040303143540813_2_3" hidden="1">#REF!</definedName>
    <definedName name="BLPR1320040303143540813_3_3" hidden="1">#REF!</definedName>
    <definedName name="BLPR13220040303143550067" hidden="1">#REF!</definedName>
    <definedName name="BLPR13220040303143550067_1_1" hidden="1">#REF!</definedName>
    <definedName name="BLPR13320040303143550067" hidden="1">#REF!</definedName>
    <definedName name="BLPR13320040303143550067_1_1" hidden="1">#REF!</definedName>
    <definedName name="BLPR13420040303143550067" hidden="1">#REF!</definedName>
    <definedName name="BLPR13420040303143550067_1_1" hidden="1">#REF!</definedName>
    <definedName name="BLPR13520040303143550067" hidden="1">#REF!</definedName>
    <definedName name="BLPR13520040303143550067_1_1" hidden="1">#REF!</definedName>
    <definedName name="BLPR13620040303143550077" hidden="1">#REF!</definedName>
    <definedName name="BLPR13620040303143550077_1_1" hidden="1">#REF!</definedName>
    <definedName name="BLPR13720040303143550077" hidden="1">#REF!</definedName>
    <definedName name="BLPR13720040303143550077_1_1" hidden="1">#REF!</definedName>
    <definedName name="BLPR13820040303143550077" hidden="1">#REF!</definedName>
    <definedName name="BLPR13820040303143550077_1_1" hidden="1">#REF!</definedName>
    <definedName name="BLPR13920040303143550077" hidden="1">#REF!</definedName>
    <definedName name="BLPR13920040303143550077_1_1" hidden="1">#REF!</definedName>
    <definedName name="BLPR14020040303143550077" hidden="1">#REF!</definedName>
    <definedName name="BLPR14020040303143550077_1_1" hidden="1">#REF!</definedName>
    <definedName name="BLPR14120040303143550077" hidden="1">#REF!</definedName>
    <definedName name="BLPR14120040303143550077_1_1" hidden="1">#REF!</definedName>
    <definedName name="BLPR1420040303143540813" hidden="1">#REF!</definedName>
    <definedName name="BLPR1420040303143540813_1_3" hidden="1">#REF!</definedName>
    <definedName name="BLPR1420040303143540813_2_3" hidden="1">#REF!</definedName>
    <definedName name="BLPR1420040303143540813_3_3" hidden="1">#REF!</definedName>
    <definedName name="BLPR14220040303143550077" hidden="1">#REF!</definedName>
    <definedName name="BLPR14220040303143550077_1_1" hidden="1">#REF!</definedName>
    <definedName name="BLPR14320040303143550077" hidden="1">#REF!</definedName>
    <definedName name="BLPR14320040303143550077_1_1" hidden="1">#REF!</definedName>
    <definedName name="BLPR14420040303143550077" hidden="1">#REF!</definedName>
    <definedName name="BLPR14420040303143550077_1_1" hidden="1">#REF!</definedName>
    <definedName name="BLPR14520040303143550077" hidden="1">#REF!</definedName>
    <definedName name="BLPR14520040303143550077_1_1" hidden="1">#REF!</definedName>
    <definedName name="BLPR14620040303143550077" hidden="1">#REF!</definedName>
    <definedName name="BLPR14620040303143550077_1_1" hidden="1">#REF!</definedName>
    <definedName name="BLPR14720040303143550077" hidden="1">#REF!</definedName>
    <definedName name="BLPR14720040303143550077_1_1" hidden="1">#REF!</definedName>
    <definedName name="BLPR14820040303143550077" hidden="1">#REF!</definedName>
    <definedName name="BLPR14820040303143550077_1_1" hidden="1">#REF!</definedName>
    <definedName name="BLPR14920040303143550077" hidden="1">#REF!</definedName>
    <definedName name="BLPR14920040303143550077_1_1" hidden="1">#REF!</definedName>
    <definedName name="BLPR15020040303143550087" hidden="1">#REF!</definedName>
    <definedName name="BLPR15020040303143550087_1_1" hidden="1">#REF!</definedName>
    <definedName name="BLPR15120040303143550087" hidden="1">#REF!</definedName>
    <definedName name="BLPR15120040303143550087_1_1" hidden="1">#REF!</definedName>
    <definedName name="BLPR1520040303143540813" hidden="1">#REF!</definedName>
    <definedName name="BLPR1520040303143540813_1_3" hidden="1">#REF!</definedName>
    <definedName name="BLPR1520040303143540813_2_3" hidden="1">#REF!</definedName>
    <definedName name="BLPR1520040303143540813_3_3" hidden="1">#REF!</definedName>
    <definedName name="BLPR15220040303143550087" hidden="1">#REF!</definedName>
    <definedName name="BLPR15220040303143550087_1_1" hidden="1">#REF!</definedName>
    <definedName name="BLPR15320040303143550087" hidden="1">#REF!</definedName>
    <definedName name="BLPR15320040303143550087_1_1" hidden="1">#REF!</definedName>
    <definedName name="BLPR15420040303143550087" hidden="1">#REF!</definedName>
    <definedName name="BLPR15420040303143550087_1_1" hidden="1">#REF!</definedName>
    <definedName name="BLPR15520040303143550207" hidden="1">#REF!</definedName>
    <definedName name="BLPR15520040303143550207_1_2" hidden="1">#REF!</definedName>
    <definedName name="BLPR15520040303143550207_2_2" hidden="1">#REF!</definedName>
    <definedName name="BLPR15620040303143550227" hidden="1">#REF!</definedName>
    <definedName name="BLPR15620040303143550227_1_2" hidden="1">#REF!</definedName>
    <definedName name="BLPR15620040303143550227_2_2" hidden="1">#REF!</definedName>
    <definedName name="BLPR15720040303143550237" hidden="1">#REF!</definedName>
    <definedName name="BLPR15720040303143550237_1_2" hidden="1">#REF!</definedName>
    <definedName name="BLPR15720040303143550237_2_2" hidden="1">#REF!</definedName>
    <definedName name="BLPR15820040303143550257" hidden="1">#REF!</definedName>
    <definedName name="BLPR15820040303143550257_1_2" hidden="1">#REF!</definedName>
    <definedName name="BLPR15820040303143550257_2_2" hidden="1">#REF!</definedName>
    <definedName name="BLPR15920040303143550267" hidden="1">#REF!</definedName>
    <definedName name="BLPR15920040303143550267_1_2" hidden="1">#REF!</definedName>
    <definedName name="BLPR15920040303143550267_2_2" hidden="1">#REF!</definedName>
    <definedName name="BLPR16020040303143550287" hidden="1">#REF!</definedName>
    <definedName name="BLPR16020040303143550287_1_2" hidden="1">#REF!</definedName>
    <definedName name="BLPR16020040303143550287_2_2" hidden="1">#REF!</definedName>
    <definedName name="BLPR16120040303143550297" hidden="1">#REF!</definedName>
    <definedName name="BLPR16120040303143550297_1_2" hidden="1">#REF!</definedName>
    <definedName name="BLPR16120040303143550297_2_2" hidden="1">#REF!</definedName>
    <definedName name="BLPR1620040303143540813" hidden="1">#REF!</definedName>
    <definedName name="BLPR1620040303143540813_1_3" hidden="1">#REF!</definedName>
    <definedName name="BLPR1620040303143540813_2_3" hidden="1">#REF!</definedName>
    <definedName name="BLPR1620040303143540813_3_3" hidden="1">#REF!</definedName>
    <definedName name="BLPR16220040303143550317" hidden="1">#REF!</definedName>
    <definedName name="BLPR16220040303143550317_1_2" hidden="1">#REF!</definedName>
    <definedName name="BLPR16220040303143550317_2_2" hidden="1">#REF!</definedName>
    <definedName name="BLPR16320040303143550327" hidden="1">#REF!</definedName>
    <definedName name="BLPR16320040303143550327_1_2" hidden="1">#REF!</definedName>
    <definedName name="BLPR16320040303143550327_2_2" hidden="1">#REF!</definedName>
    <definedName name="BLPR16420040303143550347" hidden="1">#REF!</definedName>
    <definedName name="BLPR16420040303143550347_1_2" hidden="1">#REF!</definedName>
    <definedName name="BLPR16420040303143550347_2_2" hidden="1">#REF!</definedName>
    <definedName name="BLPR16520040303143550357" hidden="1">#REF!</definedName>
    <definedName name="BLPR16520040303143550357_1_2" hidden="1">#REF!</definedName>
    <definedName name="BLPR16520040303143550357_2_2" hidden="1">#REF!</definedName>
    <definedName name="BLPR16620040303143550377" hidden="1">#REF!</definedName>
    <definedName name="BLPR16620040303143550377_1_2" hidden="1">#REF!</definedName>
    <definedName name="BLPR16620040303143550377_2_2" hidden="1">#REF!</definedName>
    <definedName name="BLPR16720040303143550397" hidden="1">#REF!</definedName>
    <definedName name="BLPR16720040303143550397_1_2" hidden="1">#REF!</definedName>
    <definedName name="BLPR16720040303143550397_2_2" hidden="1">#REF!</definedName>
    <definedName name="BLPR16820040303143550407" hidden="1">#REF!</definedName>
    <definedName name="BLPR16820040303143550407_1_2" hidden="1">#REF!</definedName>
    <definedName name="BLPR16820040303143550407_2_2" hidden="1">#REF!</definedName>
    <definedName name="BLPR16920040303143550427" hidden="1">#REF!</definedName>
    <definedName name="BLPR16920040303143550427_1_2" hidden="1">#REF!</definedName>
    <definedName name="BLPR16920040303143550427_2_2" hidden="1">#REF!</definedName>
    <definedName name="BLPR17020040303143550437" hidden="1">#REF!</definedName>
    <definedName name="BLPR17020040303143550437_1_2" hidden="1">#REF!</definedName>
    <definedName name="BLPR17020040303143550437_2_2" hidden="1">#REF!</definedName>
    <definedName name="BLPR17120040303143550457" hidden="1">#REF!</definedName>
    <definedName name="BLPR17120040303143550457_1_2" hidden="1">#REF!</definedName>
    <definedName name="BLPR17120040303143550457_2_2" hidden="1">#REF!</definedName>
    <definedName name="BLPR1720040303143540823" hidden="1">#REF!</definedName>
    <definedName name="BLPR1720040303143540823_1_3" hidden="1">#REF!</definedName>
    <definedName name="BLPR1720040303143540823_2_3" hidden="1">#REF!</definedName>
    <definedName name="BLPR1720040303143540823_3_3" hidden="1">#REF!</definedName>
    <definedName name="BLPR17220040303143550477" hidden="1">#REF!</definedName>
    <definedName name="BLPR17220040303143550477_1_2" hidden="1">#REF!</definedName>
    <definedName name="BLPR17220040303143550477_2_2" hidden="1">#REF!</definedName>
    <definedName name="BLPR17320040303143550487" hidden="1">#REF!</definedName>
    <definedName name="BLPR17320040303143550487_1_2" hidden="1">#REF!</definedName>
    <definedName name="BLPR17320040303143550487_2_2" hidden="1">#REF!</definedName>
    <definedName name="BLPR17420040303143550507" hidden="1">#REF!</definedName>
    <definedName name="BLPR17420040303143550507_1_2" hidden="1">#REF!</definedName>
    <definedName name="BLPR17420040303143550507_2_2" hidden="1">#REF!</definedName>
    <definedName name="BLPR17520040303143550527" hidden="1">#REF!</definedName>
    <definedName name="BLPR17520040303143550527_1_2" hidden="1">#REF!</definedName>
    <definedName name="BLPR17520040303143550527_2_2" hidden="1">#REF!</definedName>
    <definedName name="BLPR17620040303143550547" hidden="1">#REF!</definedName>
    <definedName name="BLPR17620040303143550547_1_2" hidden="1">#REF!</definedName>
    <definedName name="BLPR17620040303143550547_2_2" hidden="1">#REF!</definedName>
    <definedName name="BLPR17720040303143550557" hidden="1">#REF!</definedName>
    <definedName name="BLPR17720040303143550557_1_2" hidden="1">#REF!</definedName>
    <definedName name="BLPR17720040303143550557_2_2" hidden="1">#REF!</definedName>
    <definedName name="BLPR17820040303143550577" hidden="1">#REF!</definedName>
    <definedName name="BLPR17820040303143550577_1_2" hidden="1">#REF!</definedName>
    <definedName name="BLPR17820040303143550577_2_2" hidden="1">#REF!</definedName>
    <definedName name="BLPR17920040303143550597" hidden="1">#REF!</definedName>
    <definedName name="BLPR17920040303143550597_1_2" hidden="1">#REF!</definedName>
    <definedName name="BLPR17920040303143550597_2_2" hidden="1">#REF!</definedName>
    <definedName name="BLPR18020040303143550617" hidden="1">#REF!</definedName>
    <definedName name="BLPR18020040303143550617_1_2" hidden="1">#REF!</definedName>
    <definedName name="BLPR18020040303143550617_2_2" hidden="1">#REF!</definedName>
    <definedName name="BLPR18120040303143550637" hidden="1">#REF!</definedName>
    <definedName name="BLPR18120040303143550637_1_2" hidden="1">#REF!</definedName>
    <definedName name="BLPR18120040303143550637_2_2" hidden="1">#REF!</definedName>
    <definedName name="BLPR1820040303143540823" hidden="1">#REF!</definedName>
    <definedName name="BLPR1820040303143540823_1_3" hidden="1">#REF!</definedName>
    <definedName name="BLPR1820040303143540823_2_3" hidden="1">#REF!</definedName>
    <definedName name="BLPR1820040303143540823_3_3" hidden="1">#REF!</definedName>
    <definedName name="BLPR18220040303143550657" hidden="1">#REF!</definedName>
    <definedName name="BLPR18220040303143550657_1_2" hidden="1">#REF!</definedName>
    <definedName name="BLPR18220040303143550657_2_2" hidden="1">#REF!</definedName>
    <definedName name="BLPR18320040303143550678" hidden="1">#REF!</definedName>
    <definedName name="BLPR18320040303143550678_1_2" hidden="1">#REF!</definedName>
    <definedName name="BLPR18320040303143550678_2_2" hidden="1">#REF!</definedName>
    <definedName name="BLPR18420040303143550698" hidden="1">#REF!</definedName>
    <definedName name="BLPR18420040303143550698_1_2" hidden="1">#REF!</definedName>
    <definedName name="BLPR18420040303143550698_2_2" hidden="1">#REF!</definedName>
    <definedName name="BLPR18520040303143550718" hidden="1">#REF!</definedName>
    <definedName name="BLPR18520040303143550718_1_2" hidden="1">#REF!</definedName>
    <definedName name="BLPR18520040303143550718_2_2" hidden="1">#REF!</definedName>
    <definedName name="BLPR18620040303143550738" hidden="1">#REF!</definedName>
    <definedName name="BLPR18620040303143550738_1_2" hidden="1">#REF!</definedName>
    <definedName name="BLPR18620040303143550738_2_2" hidden="1">#REF!</definedName>
    <definedName name="BLPR18720040303143550758" hidden="1">#REF!</definedName>
    <definedName name="BLPR18720040303143550758_1_2" hidden="1">#REF!</definedName>
    <definedName name="BLPR18720040303143550758_2_2" hidden="1">#REF!</definedName>
    <definedName name="BLPR18820040303143550778" hidden="1">#REF!</definedName>
    <definedName name="BLPR18820040303143550778_1_2" hidden="1">#REF!</definedName>
    <definedName name="BLPR18820040303143550778_2_2" hidden="1">#REF!</definedName>
    <definedName name="BLPR18920040303143550798" hidden="1">#REF!</definedName>
    <definedName name="BLPR18920040303143550798_1_2" hidden="1">#REF!</definedName>
    <definedName name="BLPR18920040303143550798_2_2" hidden="1">#REF!</definedName>
    <definedName name="BLPR19020040303143550818" hidden="1">#REF!</definedName>
    <definedName name="BLPR19020040303143550818_1_2" hidden="1">#REF!</definedName>
    <definedName name="BLPR19020040303143550818_2_2" hidden="1">#REF!</definedName>
    <definedName name="BLPR19120040303143550838" hidden="1">#REF!</definedName>
    <definedName name="BLPR19120040303143550838_1_2" hidden="1">#REF!</definedName>
    <definedName name="BLPR19120040303143550838_2_2" hidden="1">#REF!</definedName>
    <definedName name="BLPR1920040303143540823" hidden="1">#REF!</definedName>
    <definedName name="BLPR1920040303143540823_1_3" hidden="1">#REF!</definedName>
    <definedName name="BLPR1920040303143540823_2_3" hidden="1">#REF!</definedName>
    <definedName name="BLPR1920040303143540823_3_3" hidden="1">#REF!</definedName>
    <definedName name="BLPR19220040303143550858" hidden="1">#REF!</definedName>
    <definedName name="BLPR19220040303143550858_1_2" hidden="1">#REF!</definedName>
    <definedName name="BLPR19220040303143550858_2_2" hidden="1">#REF!</definedName>
    <definedName name="BLPR19320040303143550878" hidden="1">#REF!</definedName>
    <definedName name="BLPR19320040303143550878_1_2" hidden="1">#REF!</definedName>
    <definedName name="BLPR19320040303143550878_2_2" hidden="1">#REF!</definedName>
    <definedName name="BLPR19420040303143550898" hidden="1">#REF!</definedName>
    <definedName name="BLPR19420040303143550898_1_2" hidden="1">#REF!</definedName>
    <definedName name="BLPR19420040303143550898_2_2" hidden="1">#REF!</definedName>
    <definedName name="BLPR19520040303143550928" hidden="1">#REF!</definedName>
    <definedName name="BLPR19520040303143550928_1_2" hidden="1">#REF!</definedName>
    <definedName name="BLPR19520040303143550928_2_2" hidden="1">#REF!</definedName>
    <definedName name="BLPR19620040303143550948" hidden="1">#REF!</definedName>
    <definedName name="BLPR19620040303143550948_1_2" hidden="1">#REF!</definedName>
    <definedName name="BLPR19620040303143550948_2_2" hidden="1">#REF!</definedName>
    <definedName name="BLPR19720040303143550968" hidden="1">#REF!</definedName>
    <definedName name="BLPR19720040303143550968_1_2" hidden="1">#REF!</definedName>
    <definedName name="BLPR19720040303143550968_2_2" hidden="1">#REF!</definedName>
    <definedName name="BLPR19820040303143550988" hidden="1">#REF!</definedName>
    <definedName name="BLPR19820040303143550988_1_2" hidden="1">#REF!</definedName>
    <definedName name="BLPR19820040303143550988_2_2" hidden="1">#REF!</definedName>
    <definedName name="BLPR19920040303143551999" hidden="1">#REF!</definedName>
    <definedName name="BLPR19920040303143551999_1_1" hidden="1">#REF!</definedName>
    <definedName name="BLPR20020040303143551999" hidden="1">#REF!</definedName>
    <definedName name="BLPR20020040303143551999_1_1" hidden="1">#REF!</definedName>
    <definedName name="BLPR20120040303143551999" hidden="1">#REF!</definedName>
    <definedName name="BLPR20120040303143551999_1_1" hidden="1">#REF!</definedName>
    <definedName name="BLPR2020040303143540823" hidden="1">#REF!</definedName>
    <definedName name="BLPR2020040303143540823_1_3" hidden="1">#REF!</definedName>
    <definedName name="BLPR2020040303143540823_2_3" hidden="1">#REF!</definedName>
    <definedName name="BLPR2020040303143540823_3_3" hidden="1">#REF!</definedName>
    <definedName name="BLPR20220040303143551999" hidden="1">#REF!</definedName>
    <definedName name="BLPR20220040303143551999_1_1" hidden="1">#REF!</definedName>
    <definedName name="BLPR20320040303143552009" hidden="1">#REF!</definedName>
    <definedName name="BLPR20320040303143552009_1_1" hidden="1">#REF!</definedName>
    <definedName name="BLPR20420040303143552009" hidden="1">#REF!</definedName>
    <definedName name="BLPR20420040303143552009_1_1" hidden="1">#REF!</definedName>
    <definedName name="BLPR20520040303143552009" hidden="1">#REF!</definedName>
    <definedName name="BLPR20520040303143552009_1_1" hidden="1">#REF!</definedName>
    <definedName name="BLPR20620040303143552009" hidden="1">#REF!</definedName>
    <definedName name="BLPR20620040303143552009_1_1" hidden="1">#REF!</definedName>
    <definedName name="BLPR20720040303143552009" hidden="1">#REF!</definedName>
    <definedName name="BLPR20720040303143552009_1_1" hidden="1">#REF!</definedName>
    <definedName name="BLPR20820040303143552009" hidden="1">#REF!</definedName>
    <definedName name="BLPR20820040303143552009_1_1" hidden="1">#REF!</definedName>
    <definedName name="BLPR20920040303143552009" hidden="1">#REF!</definedName>
    <definedName name="BLPR20920040303143552009_1_1" hidden="1">#REF!</definedName>
    <definedName name="BLPR21020040303143552009" hidden="1">#REF!</definedName>
    <definedName name="BLPR21020040303143552009_1_1" hidden="1">#REF!</definedName>
    <definedName name="BLPR21120040303143552009" hidden="1">#REF!</definedName>
    <definedName name="BLPR21120040303143552009_1_1" hidden="1">#REF!</definedName>
    <definedName name="BLPR2120040303143540823" hidden="1">#REF!</definedName>
    <definedName name="BLPR2120040303143540823_1_3" hidden="1">#REF!</definedName>
    <definedName name="BLPR2120040303143540823_2_3" hidden="1">#REF!</definedName>
    <definedName name="BLPR2120040303143540823_3_3" hidden="1">#REF!</definedName>
    <definedName name="BLPR21220040303143552009" hidden="1">#REF!</definedName>
    <definedName name="BLPR21220040303143552009_1_1" hidden="1">#REF!</definedName>
    <definedName name="BLPR21320040303143552009" hidden="1">#REF!</definedName>
    <definedName name="BLPR21320040303143552009_1_1" hidden="1">#REF!</definedName>
    <definedName name="BLPR21420040303143552019" hidden="1">#REF!</definedName>
    <definedName name="BLPR21420040303143552019_1_1" hidden="1">#REF!</definedName>
    <definedName name="BLPR21520040303143552080" hidden="1">#REF!</definedName>
    <definedName name="BLPR21520040303143552080_1_2" hidden="1">#REF!</definedName>
    <definedName name="BLPR21520040303143552080_2_2" hidden="1">#REF!</definedName>
    <definedName name="BLPR21620040303143552110" hidden="1">#REF!</definedName>
    <definedName name="BLPR21620040303143552110_1_2" hidden="1">#REF!</definedName>
    <definedName name="BLPR21620040303143552110_2_2" hidden="1">#REF!</definedName>
    <definedName name="BLPR21720040303143552130" hidden="1">#REF!</definedName>
    <definedName name="BLPR21720040303143552130_1_2" hidden="1">#REF!</definedName>
    <definedName name="BLPR21720040303143552130_2_2" hidden="1">#REF!</definedName>
    <definedName name="BLPR21820040303143552160" hidden="1">#REF!</definedName>
    <definedName name="BLPR21820040303143552160_1_2" hidden="1">#REF!</definedName>
    <definedName name="BLPR21820040303143552160_2_2" hidden="1">#REF!</definedName>
    <definedName name="BLPR21920040303143552180" hidden="1">#REF!</definedName>
    <definedName name="BLPR21920040303143552180_1_2" hidden="1">#REF!</definedName>
    <definedName name="BLPR21920040303143552180_2_2" hidden="1">#REF!</definedName>
    <definedName name="BLPR220040303143540773" hidden="1">#REF!</definedName>
    <definedName name="BLPR220040303143540773_1_3" hidden="1">#REF!</definedName>
    <definedName name="BLPR220040303143540773_2_3" hidden="1">#REF!</definedName>
    <definedName name="BLPR220040303143540773_3_3" hidden="1">#REF!</definedName>
    <definedName name="BLPR22020040303143552210" hidden="1">#REF!</definedName>
    <definedName name="BLPR22020040303143552210_1_2" hidden="1">#REF!</definedName>
    <definedName name="BLPR22020040303143552210_2_2" hidden="1">#REF!</definedName>
    <definedName name="BLPR22120040303143552230" hidden="1">#REF!</definedName>
    <definedName name="BLPR22120040303143552230_1_2" hidden="1">#REF!</definedName>
    <definedName name="BLPR22120040303143552230_2_2" hidden="1">#REF!</definedName>
    <definedName name="BLPR2220040303143540833" hidden="1">#REF!</definedName>
    <definedName name="BLPR2220040303143540833_1_3" hidden="1">#REF!</definedName>
    <definedName name="BLPR2220040303143540833_2_3" hidden="1">#REF!</definedName>
    <definedName name="BLPR2220040303143540833_3_3" hidden="1">#REF!</definedName>
    <definedName name="BLPR22220040303143552260" hidden="1">#REF!</definedName>
    <definedName name="BLPR22220040303143552260_1_2" hidden="1">#REF!</definedName>
    <definedName name="BLPR22220040303143552260_2_2" hidden="1">#REF!</definedName>
    <definedName name="BLPR2320040303143540833" hidden="1">#REF!</definedName>
    <definedName name="BLPR2320040303143540833_1_3" hidden="1">#REF!</definedName>
    <definedName name="BLPR2320040303143540833_2_3" hidden="1">#REF!</definedName>
    <definedName name="BLPR2320040303143540833_3_3" hidden="1">#REF!</definedName>
    <definedName name="BLPR2420040303143540833" hidden="1">#REF!</definedName>
    <definedName name="BLPR2420040303143540833_1_3" hidden="1">#REF!</definedName>
    <definedName name="BLPR2420040303143540833_2_3" hidden="1">#REF!</definedName>
    <definedName name="BLPR2420040303143540833_3_3" hidden="1">#REF!</definedName>
    <definedName name="BLPR2520040303143540833" hidden="1">#REF!</definedName>
    <definedName name="BLPR2520040303143540833_1_3" hidden="1">#REF!</definedName>
    <definedName name="BLPR2520040303143540833_2_3" hidden="1">#REF!</definedName>
    <definedName name="BLPR2520040303143540833_3_3" hidden="1">#REF!</definedName>
    <definedName name="BLPR2620040303143540833" hidden="1">#REF!</definedName>
    <definedName name="BLPR2620040303143540833_1_3" hidden="1">#REF!</definedName>
    <definedName name="BLPR2620040303143540833_2_3" hidden="1">#REF!</definedName>
    <definedName name="BLPR2620040303143540833_3_3" hidden="1">#REF!</definedName>
    <definedName name="BLPR2720040303143540843" hidden="1">#REF!</definedName>
    <definedName name="BLPR2720040303143540843_1_3" hidden="1">#REF!</definedName>
    <definedName name="BLPR2720040303143540843_2_3" hidden="1">#REF!</definedName>
    <definedName name="BLPR2720040303143540843_3_3" hidden="1">#REF!</definedName>
    <definedName name="BLPR2820040303143540843" hidden="1">#REF!</definedName>
    <definedName name="BLPR2820040303143540843_1_3" hidden="1">#REF!</definedName>
    <definedName name="BLPR2820040303143540843_2_3" hidden="1">#REF!</definedName>
    <definedName name="BLPR2820040303143540843_3_3" hidden="1">#REF!</definedName>
    <definedName name="BLPR2920040303143540843" hidden="1">#REF!</definedName>
    <definedName name="BLPR2920040303143540843_1_3" hidden="1">#REF!</definedName>
    <definedName name="BLPR2920040303143540843_2_3" hidden="1">#REF!</definedName>
    <definedName name="BLPR2920040303143540843_3_3" hidden="1">#REF!</definedName>
    <definedName name="BLPR3020040303143540843" hidden="1">#REF!</definedName>
    <definedName name="BLPR3020040303143540843_1_3" hidden="1">#REF!</definedName>
    <definedName name="BLPR3020040303143540843_2_3" hidden="1">#REF!</definedName>
    <definedName name="BLPR3020040303143540843_3_3" hidden="1">#REF!</definedName>
    <definedName name="BLPR3120040303143540853" hidden="1">#REF!</definedName>
    <definedName name="BLPR3120040303143540853_1_3" hidden="1">#REF!</definedName>
    <definedName name="BLPR3120040303143540853_2_3" hidden="1">#REF!</definedName>
    <definedName name="BLPR3120040303143540853_3_3" hidden="1">#REF!</definedName>
    <definedName name="BLPR320040303143540773" hidden="1">#REF!</definedName>
    <definedName name="BLPR320040303143540773_1_3" hidden="1">#REF!</definedName>
    <definedName name="BLPR320040303143540773_2_3" hidden="1">#REF!</definedName>
    <definedName name="BLPR320040303143540773_3_3" hidden="1">#REF!</definedName>
    <definedName name="BLPR3220040303143540853" hidden="1">#REF!</definedName>
    <definedName name="BLPR3220040303143540853_1_3" hidden="1">#REF!</definedName>
    <definedName name="BLPR3220040303143540853_2_3" hidden="1">#REF!</definedName>
    <definedName name="BLPR3220040303143540853_3_3" hidden="1">#REF!</definedName>
    <definedName name="BLPR3320040303143540853" hidden="1">#REF!</definedName>
    <definedName name="BLPR3320040303143540853_1_3" hidden="1">#REF!</definedName>
    <definedName name="BLPR3320040303143540853_2_3" hidden="1">#REF!</definedName>
    <definedName name="BLPR3320040303143540853_3_3" hidden="1">#REF!</definedName>
    <definedName name="BLPR3420040303143540853" hidden="1">#REF!</definedName>
    <definedName name="BLPR3420040303143540853_1_3" hidden="1">#REF!</definedName>
    <definedName name="BLPR3420040303143540853_2_3" hidden="1">#REF!</definedName>
    <definedName name="BLPR3420040303143540853_3_3" hidden="1">#REF!</definedName>
    <definedName name="BLPR3520040303143540853" hidden="1">#REF!</definedName>
    <definedName name="BLPR3520040303143540853_1_3" hidden="1">#REF!</definedName>
    <definedName name="BLPR3520040303143540853_2_3" hidden="1">#REF!</definedName>
    <definedName name="BLPR3520040303143540853_3_3" hidden="1">#REF!</definedName>
    <definedName name="BLPR3620040303143540863" hidden="1">#REF!</definedName>
    <definedName name="BLPR3620040303143540863_1_3" hidden="1">#REF!</definedName>
    <definedName name="BLPR3620040303143540863_2_3" hidden="1">#REF!</definedName>
    <definedName name="BLPR3620040303143540863_3_3" hidden="1">#REF!</definedName>
    <definedName name="BLPR3720040303143540863" hidden="1">#REF!</definedName>
    <definedName name="BLPR3720040303143540863_1_3" hidden="1">#REF!</definedName>
    <definedName name="BLPR3720040303143540863_2_3" hidden="1">#REF!</definedName>
    <definedName name="BLPR3720040303143540863_3_3" hidden="1">#REF!</definedName>
    <definedName name="BLPR3820040303143540863" hidden="1">#REF!</definedName>
    <definedName name="BLPR3820040303143540863_1_3" hidden="1">#REF!</definedName>
    <definedName name="BLPR3820040303143540863_2_3" hidden="1">#REF!</definedName>
    <definedName name="BLPR3820040303143540863_3_3" hidden="1">#REF!</definedName>
    <definedName name="BLPR3920040303143540863" hidden="1">#REF!</definedName>
    <definedName name="BLPR3920040303143540863_1_3" hidden="1">#REF!</definedName>
    <definedName name="BLPR3920040303143540863_2_3" hidden="1">#REF!</definedName>
    <definedName name="BLPR3920040303143540863_3_3" hidden="1">#REF!</definedName>
    <definedName name="BLPR4020040303143540873" hidden="1">#REF!</definedName>
    <definedName name="BLPR4020040303143540873_1_3" hidden="1">#REF!</definedName>
    <definedName name="BLPR4020040303143540873_2_3" hidden="1">#REF!</definedName>
    <definedName name="BLPR4020040303143540873_3_3" hidden="1">#REF!</definedName>
    <definedName name="BLPR4120040303143540873" hidden="1">#REF!</definedName>
    <definedName name="BLPR4120040303143540873_1_3" hidden="1">#REF!</definedName>
    <definedName name="BLPR4120040303143540873_2_3" hidden="1">#REF!</definedName>
    <definedName name="BLPR4120040303143540873_3_3" hidden="1">#REF!</definedName>
    <definedName name="BLPR420040303143540783" hidden="1">#REF!</definedName>
    <definedName name="BLPR420040303143540783_1_3" hidden="1">#REF!</definedName>
    <definedName name="BLPR420040303143540783_2_3" hidden="1">#REF!</definedName>
    <definedName name="BLPR420040303143540783_3_3" hidden="1">#REF!</definedName>
    <definedName name="BLPR4220040303143540873" hidden="1">#REF!</definedName>
    <definedName name="BLPR4220040303143540873_1_3" hidden="1">#REF!</definedName>
    <definedName name="BLPR4220040303143540873_2_3" hidden="1">#REF!</definedName>
    <definedName name="BLPR4220040303143540873_3_3" hidden="1">#REF!</definedName>
    <definedName name="BLPR4320040303143540873" hidden="1">#REF!</definedName>
    <definedName name="BLPR4320040303143540873_1_3" hidden="1">#REF!</definedName>
    <definedName name="BLPR4320040303143540873_2_3" hidden="1">#REF!</definedName>
    <definedName name="BLPR4320040303143540873_3_3" hidden="1">#REF!</definedName>
    <definedName name="BLPR4420040303143540883" hidden="1">#REF!</definedName>
    <definedName name="BLPR4420040303143540883_1_3" hidden="1">#REF!</definedName>
    <definedName name="BLPR4420040303143540883_2_3" hidden="1">#REF!</definedName>
    <definedName name="BLPR4420040303143540883_3_3" hidden="1">#REF!</definedName>
    <definedName name="BLPR4520040303143540883" hidden="1">#REF!</definedName>
    <definedName name="BLPR4520040303143540883_1_3" hidden="1">#REF!</definedName>
    <definedName name="BLPR4520040303143540883_2_3" hidden="1">#REF!</definedName>
    <definedName name="BLPR4520040303143540883_3_3" hidden="1">#REF!</definedName>
    <definedName name="BLPR4620040303143540883" hidden="1">#REF!</definedName>
    <definedName name="BLPR4620040303143540883_1_3" hidden="1">#REF!</definedName>
    <definedName name="BLPR4620040303143540883_2_3" hidden="1">#REF!</definedName>
    <definedName name="BLPR4620040303143540883_3_3" hidden="1">#REF!</definedName>
    <definedName name="BLPR4720040303143540893" hidden="1">#REF!</definedName>
    <definedName name="BLPR4720040303143540893_1_3" hidden="1">#REF!</definedName>
    <definedName name="BLPR4720040303143540893_2_3" hidden="1">#REF!</definedName>
    <definedName name="BLPR4720040303143540893_3_3" hidden="1">#REF!</definedName>
    <definedName name="BLPR4820040303143540893" hidden="1">#REF!</definedName>
    <definedName name="BLPR4820040303143540893_1_3" hidden="1">#REF!</definedName>
    <definedName name="BLPR4820040303143540893_2_3" hidden="1">#REF!</definedName>
    <definedName name="BLPR4820040303143540893_3_3" hidden="1">#REF!</definedName>
    <definedName name="BLPR4920040303143542085" hidden="1">#REF!</definedName>
    <definedName name="BLPR4920040303143542085_1_3" hidden="1">#REF!</definedName>
    <definedName name="BLPR4920040303143542085_2_3" hidden="1">#REF!</definedName>
    <definedName name="BLPR4920040303143542085_3_3" hidden="1">#REF!</definedName>
    <definedName name="BLPR5020040303143542085" hidden="1">#REF!</definedName>
    <definedName name="BLPR5020040303143542085_1_3" hidden="1">#REF!</definedName>
    <definedName name="BLPR5020040303143542085_2_3" hidden="1">#REF!</definedName>
    <definedName name="BLPR5020040303143542085_3_3" hidden="1">#REF!</definedName>
    <definedName name="BLPR5120040303143542095" hidden="1">#REF!</definedName>
    <definedName name="BLPR5120040303143542095_1_3" hidden="1">#REF!</definedName>
    <definedName name="BLPR5120040303143542095_2_3" hidden="1">#REF!</definedName>
    <definedName name="BLPR5120040303143542095_3_3" hidden="1">#REF!</definedName>
    <definedName name="BLPR520040303143540783" hidden="1">#REF!</definedName>
    <definedName name="BLPR520040303143540783_1_3" hidden="1">#REF!</definedName>
    <definedName name="BLPR520040303143540783_2_3" hidden="1">#REF!</definedName>
    <definedName name="BLPR520040303143540783_3_3" hidden="1">#REF!</definedName>
    <definedName name="BLPR5220040303143542095" hidden="1">#REF!</definedName>
    <definedName name="BLPR5220040303143542095_1_3" hidden="1">#REF!</definedName>
    <definedName name="BLPR5220040303143542095_2_3" hidden="1">#REF!</definedName>
    <definedName name="BLPR5220040303143542095_3_3" hidden="1">#REF!</definedName>
    <definedName name="BLPR5320040303143542095" hidden="1">#REF!</definedName>
    <definedName name="BLPR5320040303143542095_1_3" hidden="1">#REF!</definedName>
    <definedName name="BLPR5320040303143542095_2_3" hidden="1">#REF!</definedName>
    <definedName name="BLPR5320040303143542095_3_3" hidden="1">#REF!</definedName>
    <definedName name="BLPR5420040303143542095" hidden="1">#REF!</definedName>
    <definedName name="BLPR5420040303143542095_1_3" hidden="1">#REF!</definedName>
    <definedName name="BLPR5420040303143542095_2_3" hidden="1">#REF!</definedName>
    <definedName name="BLPR5420040303143542095_3_3" hidden="1">#REF!</definedName>
    <definedName name="BLPR5520040303143542095" hidden="1">#REF!</definedName>
    <definedName name="BLPR5520040303143542095_1_3" hidden="1">#REF!</definedName>
    <definedName name="BLPR5520040303143542095_2_3" hidden="1">#REF!</definedName>
    <definedName name="BLPR5520040303143542095_3_3" hidden="1">#REF!</definedName>
    <definedName name="BLPR5620040303143542105" hidden="1">#REF!</definedName>
    <definedName name="BLPR5620040303143542105_1_3" hidden="1">#REF!</definedName>
    <definedName name="BLPR5620040303143542105_2_3" hidden="1">#REF!</definedName>
    <definedName name="BLPR5620040303143542105_3_3" hidden="1">#REF!</definedName>
    <definedName name="BLPR5720040303143542105" hidden="1">#REF!</definedName>
    <definedName name="BLPR5720040303143542105_1_3" hidden="1">#REF!</definedName>
    <definedName name="BLPR5720040303143542105_2_3" hidden="1">#REF!</definedName>
    <definedName name="BLPR5720040303143542105_3_3" hidden="1">#REF!</definedName>
    <definedName name="BLPR5820040303143548064" hidden="1">#REF!</definedName>
    <definedName name="BLPR5820040303143548064_1_1" hidden="1">#REF!</definedName>
    <definedName name="BLPR5920040303143548074" hidden="1">#REF!</definedName>
    <definedName name="BLPR5920040303143548074_1_1" hidden="1">#REF!</definedName>
    <definedName name="BLPR6020040303143548074" hidden="1">#REF!</definedName>
    <definedName name="BLPR6020040303143548074_1_1" hidden="1">#REF!</definedName>
    <definedName name="BLPR6120040303143548074" hidden="1">#REF!</definedName>
    <definedName name="BLPR6120040303143548074_1_1" hidden="1">#REF!</definedName>
    <definedName name="BLPR620040303143540783" hidden="1">#REF!</definedName>
    <definedName name="BLPR620040303143540783_1_3" hidden="1">#REF!</definedName>
    <definedName name="BLPR620040303143540783_2_3" hidden="1">#REF!</definedName>
    <definedName name="BLPR620040303143540783_3_3" hidden="1">#REF!</definedName>
    <definedName name="BLPR6220040303143548074" hidden="1">#REF!</definedName>
    <definedName name="BLPR6220040303143548074_1_1" hidden="1">#REF!</definedName>
    <definedName name="BLPR6320040303143548074" hidden="1">#REF!</definedName>
    <definedName name="BLPR6320040303143548074_1_1" hidden="1">#REF!</definedName>
    <definedName name="BLPR6420040303143548104" hidden="1">#REF!</definedName>
    <definedName name="BLPR6420040303143548104_1_2" hidden="1">#REF!</definedName>
    <definedName name="BLPR6420040303143548104_2_2" hidden="1">#REF!</definedName>
    <definedName name="BLPR6520040303143548114" hidden="1">#REF!</definedName>
    <definedName name="BLPR6520040303143548114_1_2" hidden="1">#REF!</definedName>
    <definedName name="BLPR6520040303143548114_2_2" hidden="1">#REF!</definedName>
    <definedName name="BLPR6620040303143548134" hidden="1">#REF!</definedName>
    <definedName name="BLPR6620040303143548134_1_2" hidden="1">#REF!</definedName>
    <definedName name="BLPR6620040303143548134_2_2" hidden="1">#REF!</definedName>
    <definedName name="BLPR6720040303143549966" hidden="1">#REF!</definedName>
    <definedName name="BLPR6720040303143549966_1_1" hidden="1">#REF!</definedName>
    <definedName name="BLPR6820040303143549966" hidden="1">#REF!</definedName>
    <definedName name="BLPR6820040303143549966_1_1" hidden="1">#REF!</definedName>
    <definedName name="BLPR6920040303143549966" hidden="1">#REF!</definedName>
    <definedName name="BLPR6920040303143549966_1_1" hidden="1">#REF!</definedName>
    <definedName name="BLPR7020040303143549966" hidden="1">#REF!</definedName>
    <definedName name="BLPR7020040303143549966_1_1" hidden="1">#REF!</definedName>
    <definedName name="BLPR7120040303143549966" hidden="1">#REF!</definedName>
    <definedName name="BLPR7120040303143549966_1_1" hidden="1">#REF!</definedName>
    <definedName name="BLPR720040303143540783" hidden="1">#REF!</definedName>
    <definedName name="BLPR720040303143540783_1_3" hidden="1">#REF!</definedName>
    <definedName name="BLPR720040303143540783_2_3" hidden="1">#REF!</definedName>
    <definedName name="BLPR720040303143540783_3_3" hidden="1">#REF!</definedName>
    <definedName name="BLPR7220040303143549966" hidden="1">#REF!</definedName>
    <definedName name="BLPR7220040303143549966_1_1" hidden="1">#REF!</definedName>
    <definedName name="BLPR7320040303143549976" hidden="1">#REF!</definedName>
    <definedName name="BLPR7320040303143549976_1_1" hidden="1">#REF!</definedName>
    <definedName name="BLPR7420040303143549976" hidden="1">#REF!</definedName>
    <definedName name="BLPR7420040303143549976_1_1" hidden="1">#REF!</definedName>
    <definedName name="BLPR7520040303143549976" hidden="1">#REF!</definedName>
    <definedName name="BLPR7520040303143549976_1_1" hidden="1">#REF!</definedName>
    <definedName name="BLPR7620040303143549976" hidden="1">#REF!</definedName>
    <definedName name="BLPR7620040303143549976_1_1" hidden="1">#REF!</definedName>
    <definedName name="BLPR7720040303143549976" hidden="1">#REF!</definedName>
    <definedName name="BLPR7720040303143549976_1_1" hidden="1">#REF!</definedName>
    <definedName name="BLPR7820040303143549976" hidden="1">#REF!</definedName>
    <definedName name="BLPR7820040303143549976_1_1" hidden="1">#REF!</definedName>
    <definedName name="BLPR7920040303143549987" hidden="1">#REF!</definedName>
    <definedName name="BLPR7920040303143549987_1_1" hidden="1">#REF!</definedName>
    <definedName name="BLPR8020040303143549987" hidden="1">#REF!</definedName>
    <definedName name="BLPR8020040303143549987_1_1" hidden="1">#REF!</definedName>
    <definedName name="BLPR8120040303143549987" hidden="1">#REF!</definedName>
    <definedName name="BLPR8120040303143549987_1_1" hidden="1">#REF!</definedName>
    <definedName name="BLPR820040303143540793" hidden="1">#REF!</definedName>
    <definedName name="BLPR820040303143540793_1_3" hidden="1">#REF!</definedName>
    <definedName name="BLPR820040303143540793_2_3" hidden="1">#REF!</definedName>
    <definedName name="BLPR820040303143540793_3_3" hidden="1">#REF!</definedName>
    <definedName name="BLPR8220040303143549987" hidden="1">#REF!</definedName>
    <definedName name="BLPR8220040303143549987_1_1" hidden="1">#REF!</definedName>
    <definedName name="BLPR8320040303143549987" hidden="1">#REF!</definedName>
    <definedName name="BLPR8320040303143549987_1_1" hidden="1">#REF!</definedName>
    <definedName name="BLPR8420040303143549987" hidden="1">#REF!</definedName>
    <definedName name="BLPR8420040303143549987_1_1" hidden="1">#REF!</definedName>
    <definedName name="BLPR8520040303143549987" hidden="1">#REF!</definedName>
    <definedName name="BLPR8520040303143549987_1_1" hidden="1">#REF!</definedName>
    <definedName name="BLPR8620040303143549997" hidden="1">#REF!</definedName>
    <definedName name="BLPR8620040303143549997_1_1" hidden="1">#REF!</definedName>
    <definedName name="BLPR8720040303143549997" hidden="1">#REF!</definedName>
    <definedName name="BLPR8720040303143549997_1_1" hidden="1">#REF!</definedName>
    <definedName name="BLPR8820040303143549997" hidden="1">#REF!</definedName>
    <definedName name="BLPR8820040303143549997_1_1" hidden="1">#REF!</definedName>
    <definedName name="BLPR8920040303143549997" hidden="1">#REF!</definedName>
    <definedName name="BLPR8920040303143549997_1_1" hidden="1">#REF!</definedName>
    <definedName name="BLPR9020040303143549997" hidden="1">#REF!</definedName>
    <definedName name="BLPR9020040303143549997_1_1" hidden="1">#REF!</definedName>
    <definedName name="BLPR9120040303143549997" hidden="1">#REF!</definedName>
    <definedName name="BLPR9120040303143549997_1_1" hidden="1">#REF!</definedName>
    <definedName name="BLPR920040303143540803" hidden="1">#REF!</definedName>
    <definedName name="BLPR920040303143540803_1_3" hidden="1">#REF!</definedName>
    <definedName name="BLPR920040303143540803_2_3" hidden="1">#REF!</definedName>
    <definedName name="BLPR920040303143540803_3_3" hidden="1">#REF!</definedName>
    <definedName name="BLPR9220040303143550007" hidden="1">#REF!</definedName>
    <definedName name="BLPR9220040303143550007_1_1" hidden="1">#REF!</definedName>
    <definedName name="BLPR9320040303143550007" hidden="1">#REF!</definedName>
    <definedName name="BLPR9320040303143550007_1_1" hidden="1">#REF!</definedName>
    <definedName name="BLPR9420040303143550007" hidden="1">#REF!</definedName>
    <definedName name="BLPR9420040303143550007_1_1" hidden="1">#REF!</definedName>
    <definedName name="BLPR9520040303143550007" hidden="1">#REF!</definedName>
    <definedName name="BLPR9520040303143550007_1_1" hidden="1">#REF!</definedName>
    <definedName name="BLPR9620040303143550007" hidden="1">#REF!</definedName>
    <definedName name="BLPR9620040303143550007_1_1" hidden="1">#REF!</definedName>
    <definedName name="BLPR9720040303143550007" hidden="1">#REF!</definedName>
    <definedName name="BLPR9720040303143550007_1_1" hidden="1">#REF!</definedName>
    <definedName name="BLPR9820040303143550017" hidden="1">#REF!</definedName>
    <definedName name="BLPR9820040303143550017_1_1" hidden="1">#REF!</definedName>
    <definedName name="BLPR9920040303143550017" hidden="1">#REF!</definedName>
    <definedName name="BLPR9920040303143550017_1_1" hidden="1">#REF!</definedName>
    <definedName name="bn" localSheetId="0" hidden="1">{"det (May)",#N/A,FALSE,"June";"sum (MAY YTD)",#N/A,FALSE,"June YTD"}</definedName>
    <definedName name="bn" hidden="1">{"det (May)",#N/A,FALSE,"June";"sum (MAY YTD)",#N/A,FALSE,"June YTD"}</definedName>
    <definedName name="BNE_MESSAGES_HIDDEN" hidden="1">#REF!</definedName>
    <definedName name="bnmnbm" localSheetId="0" hidden="1">{"det (May)",#N/A,FALSE,"June";"sum (MAY YTD)",#N/A,FALSE,"June YTD"}</definedName>
    <definedName name="bnmnbm" hidden="1">{"det (May)",#N/A,FALSE,"June";"sum (MAY YTD)",#N/A,FALSE,"June YTD"}</definedName>
    <definedName name="bnmv" localSheetId="0" hidden="1">{"det (May)",#N/A,FALSE,"June";"sum (MAY YTD)",#N/A,FALSE,"June YTD"}</definedName>
    <definedName name="bnmv" hidden="1">{"det (May)",#N/A,FALSE,"June";"sum (MAY YTD)",#N/A,FALSE,"June YTD"}</definedName>
    <definedName name="bnnn" localSheetId="0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y" localSheetId="0" hidden="1">{"'毛利比较'!$A$4:$P$26"}</definedName>
    <definedName name="bny" hidden="1">{"'毛利比较'!$A$4:$P$26"}</definedName>
    <definedName name="book" localSheetId="0" hidden="1">{"det (May)",#N/A,FALSE,"June";"sum (MAY YTD)",#N/A,FALSE,"June YTD"}</definedName>
    <definedName name="book" hidden="1">{"det (May)",#N/A,FALSE,"June";"sum (MAY YTD)",#N/A,FALSE,"June YTD"}</definedName>
    <definedName name="book.2" localSheetId="0" hidden="1">{#N/A,#N/A,FALSE,"OffAdvance";#N/A,#N/A,FALSE,"OffExpRprt";#N/A,#N/A,FALSE,"Travelling";#N/A,#N/A,FALSE,"Entertmnt";#N/A,#N/A,FALSE,"Promotion"}</definedName>
    <definedName name="book.2" hidden="1">{#N/A,#N/A,FALSE,"OffAdvance";#N/A,#N/A,FALSE,"OffExpRprt";#N/A,#N/A,FALSE,"Travelling";#N/A,#N/A,FALSE,"Entertmnt";#N/A,#N/A,FALSE,"Promotion"}</definedName>
    <definedName name="book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rrow" hidden="1">#REF!</definedName>
    <definedName name="bou" localSheetId="0" hidden="1">{#N/A,#N/A,FALSE,"Eastern";#N/A,#N/A,FALSE,"Western"}</definedName>
    <definedName name="bou" hidden="1">{#N/A,#N/A,FALSE,"Eastern";#N/A,#N/A,FALSE,"Western"}</definedName>
    <definedName name="br" localSheetId="0" hidden="1">{#N/A,#N/A,FALSE,"Aging Summary";#N/A,#N/A,FALSE,"Ratio Analysis";#N/A,#N/A,FALSE,"Test 120 Day Accts";#N/A,#N/A,FALSE,"Tickmarks"}</definedName>
    <definedName name="br" hidden="1">{#N/A,#N/A,FALSE,"Aging Summary";#N/A,#N/A,FALSE,"Ratio Analysis";#N/A,#N/A,FALSE,"Test 120 Day Accts";#N/A,#N/A,FALSE,"Tickmarks"}</definedName>
    <definedName name="br_1" localSheetId="0" hidden="1">{#N/A,#N/A,FALSE,"Aging Summary";#N/A,#N/A,FALSE,"Ratio Analysis";#N/A,#N/A,FALSE,"Test 120 Day Accts";#N/A,#N/A,FALSE,"Tickmarks"}</definedName>
    <definedName name="br_1" hidden="1">{#N/A,#N/A,FALSE,"Aging Summary";#N/A,#N/A,FALSE,"Ratio Analysis";#N/A,#N/A,FALSE,"Test 120 Day Accts";#N/A,#N/A,FALSE,"Tickmarks"}</definedName>
    <definedName name="br_1_1_1" localSheetId="0" hidden="1">{#N/A,#N/A,FALSE,"Aging Summary";#N/A,#N/A,FALSE,"Ratio Analysis";#N/A,#N/A,FALSE,"Test 120 Day Accts";#N/A,#N/A,FALSE,"Tickmarks"}</definedName>
    <definedName name="br_1_1_1" hidden="1">{#N/A,#N/A,FALSE,"Aging Summary";#N/A,#N/A,FALSE,"Ratio Analysis";#N/A,#N/A,FALSE,"Test 120 Day Accts";#N/A,#N/A,FALSE,"Tickmarks"}</definedName>
    <definedName name="br_1_1_2" localSheetId="0" hidden="1">{#N/A,#N/A,FALSE,"Aging Summary";#N/A,#N/A,FALSE,"Ratio Analysis";#N/A,#N/A,FALSE,"Test 120 Day Accts";#N/A,#N/A,FALSE,"Tickmarks"}</definedName>
    <definedName name="br_1_1_2" hidden="1">{#N/A,#N/A,FALSE,"Aging Summary";#N/A,#N/A,FALSE,"Ratio Analysis";#N/A,#N/A,FALSE,"Test 120 Day Accts";#N/A,#N/A,FALSE,"Tickmarks"}</definedName>
    <definedName name="br_1_1_3" localSheetId="0" hidden="1">{#N/A,#N/A,FALSE,"Aging Summary";#N/A,#N/A,FALSE,"Ratio Analysis";#N/A,#N/A,FALSE,"Test 120 Day Accts";#N/A,#N/A,FALSE,"Tickmarks"}</definedName>
    <definedName name="br_1_1_3" hidden="1">{#N/A,#N/A,FALSE,"Aging Summary";#N/A,#N/A,FALSE,"Ratio Analysis";#N/A,#N/A,FALSE,"Test 120 Day Accts";#N/A,#N/A,FALSE,"Tickmarks"}</definedName>
    <definedName name="br_1_2" localSheetId="0" hidden="1">{#N/A,#N/A,FALSE,"Aging Summary";#N/A,#N/A,FALSE,"Ratio Analysis";#N/A,#N/A,FALSE,"Test 120 Day Accts";#N/A,#N/A,FALSE,"Tickmarks"}</definedName>
    <definedName name="br_1_2" hidden="1">{#N/A,#N/A,FALSE,"Aging Summary";#N/A,#N/A,FALSE,"Ratio Analysis";#N/A,#N/A,FALSE,"Test 120 Day Accts";#N/A,#N/A,FALSE,"Tickmarks"}</definedName>
    <definedName name="br_1_3" localSheetId="0" hidden="1">{#N/A,#N/A,FALSE,"Aging Summary";#N/A,#N/A,FALSE,"Ratio Analysis";#N/A,#N/A,FALSE,"Test 120 Day Accts";#N/A,#N/A,FALSE,"Tickmarks"}</definedName>
    <definedName name="br_1_3" hidden="1">{#N/A,#N/A,FALSE,"Aging Summary";#N/A,#N/A,FALSE,"Ratio Analysis";#N/A,#N/A,FALSE,"Test 120 Day Accts";#N/A,#N/A,FALSE,"Tickmarks"}</definedName>
    <definedName name="br_1_4" localSheetId="0" hidden="1">{#N/A,#N/A,FALSE,"Aging Summary";#N/A,#N/A,FALSE,"Ratio Analysis";#N/A,#N/A,FALSE,"Test 120 Day Accts";#N/A,#N/A,FALSE,"Tickmarks"}</definedName>
    <definedName name="br_1_4" hidden="1">{#N/A,#N/A,FALSE,"Aging Summary";#N/A,#N/A,FALSE,"Ratio Analysis";#N/A,#N/A,FALSE,"Test 120 Day Accts";#N/A,#N/A,FALSE,"Tickmarks"}</definedName>
    <definedName name="br_2" localSheetId="0" hidden="1">{#N/A,#N/A,FALSE,"Aging Summary";#N/A,#N/A,FALSE,"Ratio Analysis";#N/A,#N/A,FALSE,"Test 120 Day Accts";#N/A,#N/A,FALSE,"Tickmarks"}</definedName>
    <definedName name="br_2" hidden="1">{#N/A,#N/A,FALSE,"Aging Summary";#N/A,#N/A,FALSE,"Ratio Analysis";#N/A,#N/A,FALSE,"Test 120 Day Accts";#N/A,#N/A,FALSE,"Tickmarks"}</definedName>
    <definedName name="br_3" localSheetId="0" hidden="1">{#N/A,#N/A,FALSE,"Aging Summary";#N/A,#N/A,FALSE,"Ratio Analysis";#N/A,#N/A,FALSE,"Test 120 Day Accts";#N/A,#N/A,FALSE,"Tickmarks"}</definedName>
    <definedName name="br_3" hidden="1">{#N/A,#N/A,FALSE,"Aging Summary";#N/A,#N/A,FALSE,"Ratio Analysis";#N/A,#N/A,FALSE,"Test 120 Day Accts";#N/A,#N/A,FALSE,"Tickmarks"}</definedName>
    <definedName name="br_4" localSheetId="0" hidden="1">{#N/A,#N/A,FALSE,"Aging Summary";#N/A,#N/A,FALSE,"Ratio Analysis";#N/A,#N/A,FALSE,"Test 120 Day Accts";#N/A,#N/A,FALSE,"Tickmarks"}</definedName>
    <definedName name="br_4" hidden="1">{#N/A,#N/A,FALSE,"Aging Summary";#N/A,#N/A,FALSE,"Ratio Analysis";#N/A,#N/A,FALSE,"Test 120 Day Accts";#N/A,#N/A,FALSE,"Tickmarks"}</definedName>
    <definedName name="Bridge" localSheetId="0" hidden="1">{"'Highlights'!$A$1:$M$123"}</definedName>
    <definedName name="Bridge" hidden="1">{"'Highlights'!$A$1:$M$123"}</definedName>
    <definedName name="BRJ" localSheetId="0" hidden="1">{#N/A,#N/A,FALSE,"JKFLASH2";#N/A,#N/A,FALSE,"Page 4";#N/A,#N/A,FALSE,"page 3"}</definedName>
    <definedName name="BRJ" hidden="1">{#N/A,#N/A,FALSE,"JKFLASH2";#N/A,#N/A,FALSE,"Page 4";#N/A,#N/A,FALSE,"page 3"}</definedName>
    <definedName name="bro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localSheetId="0" hidden="1">{"SCH2B",#N/A,FALSE,"Canada"}</definedName>
    <definedName name="bs" hidden="1">{"SCH2B",#N/A,FALSE,"Canada"}</definedName>
    <definedName name="BS.PÁG.5" localSheetId="0" hidden="1">{#N/A,#N/A,FALSE,"Aging Summary";#N/A,#N/A,FALSE,"Ratio Analysis";#N/A,#N/A,FALSE,"Test 120 Day Accts";#N/A,#N/A,FALSE,"Tickmarks"}</definedName>
    <definedName name="BS.PÁG.5" hidden="1">{#N/A,#N/A,FALSE,"Aging Summary";#N/A,#N/A,FALSE,"Ratio Analysis";#N/A,#N/A,FALSE,"Test 120 Day Accts";#N/A,#N/A,FALSE,"Tickmarks"}</definedName>
    <definedName name="BS.PáG.52" localSheetId="0" hidden="1">{#N/A,#N/A,FALSE,"Aging Summary";#N/A,#N/A,FALSE,"Ratio Analysis";#N/A,#N/A,FALSE,"Test 120 Day Accts";#N/A,#N/A,FALSE,"Tickmarks"}</definedName>
    <definedName name="BS.PáG.52" hidden="1">{#N/A,#N/A,FALSE,"Aging Summary";#N/A,#N/A,FALSE,"Ratio Analysis";#N/A,#N/A,FALSE,"Test 120 Day Accts";#N/A,#N/A,FALSE,"Tickmarks"}</definedName>
    <definedName name="bs분석" hidden="1">#REF!</definedName>
    <definedName name="bt" localSheetId="0" hidden="1">{"'毛利比较'!$A$4:$P$26"}</definedName>
    <definedName name="bt" hidden="1">{"'毛利比较'!$A$4:$P$26"}</definedName>
    <definedName name="bt5w" hidden="1">#REF!</definedName>
    <definedName name="BTHN" localSheetId="0" hidden="1">{"adj95mult",#N/A,FALSE,"COMPCO";"adj95est",#N/A,FALSE,"COMPCO"}</definedName>
    <definedName name="BTHN" hidden="1">{"adj95mult",#N/A,FALSE,"COMPCO";"adj95est",#N/A,FALSE,"COMPCO"}</definedName>
    <definedName name="BTHNT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BTHNT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BTLG" hidden="1">#REF!</definedName>
    <definedName name="BTRB" localSheetId="0" hidden="1">{#N/A,#N/A,FALSE,"Aging Summary";#N/A,#N/A,FALSE,"Ratio Analysis";#N/A,#N/A,FALSE,"Test 120 Day Accts";#N/A,#N/A,FALSE,"Tickmarks"}</definedName>
    <definedName name="BTRB" hidden="1">{#N/A,#N/A,FALSE,"Aging Summary";#N/A,#N/A,FALSE,"Ratio Analysis";#N/A,#N/A,FALSE,"Test 120 Day Accts";#N/A,#N/A,FALSE,"Tickmarks"}</definedName>
    <definedName name="BTRBQT" localSheetId="0" hidden="1">{#N/A,#N/A,FALSE,"Aging Summary";#N/A,#N/A,FALSE,"Ratio Analysis";#N/A,#N/A,FALSE,"Test 120 Day Accts";#N/A,#N/A,FALSE,"Tickmarks"}</definedName>
    <definedName name="BTRBQT" hidden="1">{#N/A,#N/A,FALSE,"Aging Summary";#N/A,#N/A,FALSE,"Ratio Analysis";#N/A,#N/A,FALSE,"Test 120 Day Accts";#N/A,#N/A,FALSE,"Tickmarks"}</definedName>
    <definedName name="BTRWB" localSheetId="0" hidden="1">{#N/A,#N/A,FALSE,"Aging Summary";#N/A,#N/A,FALSE,"Ratio Analysis";#N/A,#N/A,FALSE,"Test 120 Day Accts";#N/A,#N/A,FALSE,"Tickmarks"}</definedName>
    <definedName name="BTRWB" hidden="1">{#N/A,#N/A,FALSE,"Aging Summary";#N/A,#N/A,FALSE,"Ratio Analysis";#N/A,#N/A,FALSE,"Test 120 Day Accts";#N/A,#N/A,FALSE,"Tickmarks"}</definedName>
    <definedName name="BTRWBTR4" localSheetId="0" hidden="1">{#N/A,#N/A,FALSE,"Aging Summary";#N/A,#N/A,FALSE,"Ratio Analysis";#N/A,#N/A,FALSE,"Test 120 Day Accts";#N/A,#N/A,FALSE,"Tickmarks"}</definedName>
    <definedName name="BTRWBTR4" hidden="1">{#N/A,#N/A,FALSE,"Aging Summary";#N/A,#N/A,FALSE,"Ratio Analysis";#N/A,#N/A,FALSE,"Test 120 Day Accts";#N/A,#N/A,FALSE,"Tickmarks"}</definedName>
    <definedName name="BTT" hidden="1">#N/A</definedName>
    <definedName name="BTYJ" localSheetId="0" hidden="1">{#N/A,#N/A,TRUE,"Cover sheet";#N/A,#N/A,TRUE,"DCF analysis";#N/A,#N/A,TRUE,"WACC calculation"}</definedName>
    <definedName name="BTYJ" hidden="1">{#N/A,#N/A,TRUE,"Cover sheet";#N/A,#N/A,TRUE,"DCF analysis";#N/A,#N/A,TRUE,"WACC calculation"}</definedName>
    <definedName name="bu" localSheetId="0" hidden="1">{#N/A,#N/A,FALSE,"Sheet1"}</definedName>
    <definedName name="bu" hidden="1">{#N/A,#N/A,FALSE,"Sheet1"}</definedName>
    <definedName name="budget" localSheetId="0" hidden="1">{"SCM_Detail",#N/A,FALSE,"SCM";"SCM_Top",#N/A,FALSE,"SCM"}</definedName>
    <definedName name="budget" hidden="1">{"SCM_Detail",#N/A,FALSE,"SCM";"SCM_Top",#N/A,FALSE,"SCM"}</definedName>
    <definedName name="BUL" hidden="1">#REF!</definedName>
    <definedName name="bune2" localSheetId="0" hidden="1">{"'Memunka2'!$A$1:$C$25"}</definedName>
    <definedName name="bune2" hidden="1">{"'Memunka2'!$A$1:$C$25"}</definedName>
    <definedName name="buneden" localSheetId="0" hidden="1">{"'Memunka2'!$A$1:$C$25"}</definedName>
    <definedName name="buneden" hidden="1">{"'Memunka2'!$A$1:$C$25"}</definedName>
    <definedName name="bunedir2" localSheetId="0" hidden="1">{"'Memunka2'!$A$1:$C$25"}</definedName>
    <definedName name="bunedir2" hidden="1">{"'Memunka2'!$A$1:$C$25"}</definedName>
    <definedName name="bunedirbe7" localSheetId="0" hidden="1">{"'Memunka2'!$A$1:$C$25"}</definedName>
    <definedName name="bunedirbe7" hidden="1">{"'Memunka2'!$A$1:$C$25"}</definedName>
    <definedName name="bus" localSheetId="0" hidden="1">{"Fa",#N/A,FALSE,"F";"Fb",#N/A,FALSE,"F"}</definedName>
    <definedName name="bus" hidden="1">{"Fa",#N/A,FALSE,"F";"Fb",#N/A,FALSE,"F"}</definedName>
    <definedName name="busiz" localSheetId="0" hidden="1">{#N/A,#N/A,FALSE,"Eastern";#N/A,#N/A,FALSE,"Western"}</definedName>
    <definedName name="busiz" hidden="1">{#N/A,#N/A,FALSE,"Eastern";#N/A,#N/A,FALSE,"Western"}</definedName>
    <definedName name="bv" localSheetId="0" hidden="1">{"'毛利比较'!$A$4:$P$26"}</definedName>
    <definedName name="bv" hidden="1">{"'毛利比较'!$A$4:$P$26"}</definedName>
    <definedName name="BVFL" localSheetId="0" hidden="1">{#N/A,#N/A,FALSE,"Sheet1"}</definedName>
    <definedName name="BVFL" hidden="1">{#N/A,#N/A,FALSE,"Sheet1"}</definedName>
    <definedName name="BWRB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BWRB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BWT" localSheetId="0" hidden="1">{"page1",#N/A,FALSE,"BHCOMPC5";"page2",#N/A,FALSE,"BHCOMPC5";"page3",#N/A,FALSE,"BHCOMPC5";"page4",#N/A,FALSE,"BHCOMPC5"}</definedName>
    <definedName name="BWT" hidden="1">{"page1",#N/A,FALSE,"BHCOMPC5";"page2",#N/A,FALSE,"BHCOMPC5";"page3",#N/A,FALSE,"BHCOMPC5";"page4",#N/A,FALSE,"BHCOMPC5"}</definedName>
    <definedName name="BWTB" localSheetId="0" hidden="1">{#N/A,#N/A,FALSE,"Sheet1"}</definedName>
    <definedName name="BWTB" hidden="1">{#N/A,#N/A,FALSE,"Sheet1"}</definedName>
    <definedName name="BYE5J" localSheetId="0" hidden="1">{#N/A,#N/A,FALSE,"12MFC"}</definedName>
    <definedName name="BYE5J" hidden="1">{#N/A,#N/A,FALSE,"12MFC"}</definedName>
    <definedName name="BYN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BYN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byu" localSheetId="0" hidden="1">{"'毛利比较'!$A$4:$P$26"}</definedName>
    <definedName name="byu" hidden="1">{"'毛利比较'!$A$4:$P$26"}</definedName>
    <definedName name="BYWB" localSheetId="0" hidden="1">{#N/A,#N/A,FALSE,"Aging Summary";#N/A,#N/A,FALSE,"Ratio Analysis";#N/A,#N/A,FALSE,"Test 120 Day Accts";#N/A,#N/A,FALSE,"Tickmarks"}</definedName>
    <definedName name="BYWB" hidden="1">{#N/A,#N/A,FALSE,"Aging Summary";#N/A,#N/A,FALSE,"Ratio Analysis";#N/A,#N/A,FALSE,"Test 120 Day Accts";#N/A,#N/A,FALSE,"Tickmarks"}</definedName>
    <definedName name="c.LTMYear" hidden="1">#REF!</definedName>
    <definedName name="canal" localSheetId="0" hidden="1">{"SCH1B",#N/A,FALSE,"Canada";"SCH2B",#N/A,FALSE,"Canada"}</definedName>
    <definedName name="canal" hidden="1">{"SCH1B",#N/A,FALSE,"Canada";"SCH2B",#N/A,FALSE,"Canada"}</definedName>
    <definedName name="cantil" localSheetId="0" hidden="1">{#N/A,#N/A,FALSE,"Aging Summary";#N/A,#N/A,FALSE,"Ratio Analysis";#N/A,#N/A,FALSE,"Test 120 Day Accts";#N/A,#N/A,FALSE,"Tickmarks"}</definedName>
    <definedName name="cantil" hidden="1">{#N/A,#N/A,FALSE,"Aging Summary";#N/A,#N/A,FALSE,"Ratio Analysis";#N/A,#N/A,FALSE,"Test 120 Day Accts";#N/A,#N/A,FALSE,"Tickmarks"}</definedName>
    <definedName name="cantil_1" localSheetId="0" hidden="1">{#N/A,#N/A,FALSE,"Aging Summary";#N/A,#N/A,FALSE,"Ratio Analysis";#N/A,#N/A,FALSE,"Test 120 Day Accts";#N/A,#N/A,FALSE,"Tickmarks"}</definedName>
    <definedName name="cantil_1" hidden="1">{#N/A,#N/A,FALSE,"Aging Summary";#N/A,#N/A,FALSE,"Ratio Analysis";#N/A,#N/A,FALSE,"Test 120 Day Accts";#N/A,#N/A,FALSE,"Tickmarks"}</definedName>
    <definedName name="cantil_1_1_1" localSheetId="0" hidden="1">{#N/A,#N/A,FALSE,"Aging Summary";#N/A,#N/A,FALSE,"Ratio Analysis";#N/A,#N/A,FALSE,"Test 120 Day Accts";#N/A,#N/A,FALSE,"Tickmarks"}</definedName>
    <definedName name="cantil_1_1_1" hidden="1">{#N/A,#N/A,FALSE,"Aging Summary";#N/A,#N/A,FALSE,"Ratio Analysis";#N/A,#N/A,FALSE,"Test 120 Day Accts";#N/A,#N/A,FALSE,"Tickmarks"}</definedName>
    <definedName name="cantil_1_1_2" localSheetId="0" hidden="1">{#N/A,#N/A,FALSE,"Aging Summary";#N/A,#N/A,FALSE,"Ratio Analysis";#N/A,#N/A,FALSE,"Test 120 Day Accts";#N/A,#N/A,FALSE,"Tickmarks"}</definedName>
    <definedName name="cantil_1_1_2" hidden="1">{#N/A,#N/A,FALSE,"Aging Summary";#N/A,#N/A,FALSE,"Ratio Analysis";#N/A,#N/A,FALSE,"Test 120 Day Accts";#N/A,#N/A,FALSE,"Tickmarks"}</definedName>
    <definedName name="cantil_1_1_3" localSheetId="0" hidden="1">{#N/A,#N/A,FALSE,"Aging Summary";#N/A,#N/A,FALSE,"Ratio Analysis";#N/A,#N/A,FALSE,"Test 120 Day Accts";#N/A,#N/A,FALSE,"Tickmarks"}</definedName>
    <definedName name="cantil_1_1_3" hidden="1">{#N/A,#N/A,FALSE,"Aging Summary";#N/A,#N/A,FALSE,"Ratio Analysis";#N/A,#N/A,FALSE,"Test 120 Day Accts";#N/A,#N/A,FALSE,"Tickmarks"}</definedName>
    <definedName name="cantil_1_2" localSheetId="0" hidden="1">{#N/A,#N/A,FALSE,"Aging Summary";#N/A,#N/A,FALSE,"Ratio Analysis";#N/A,#N/A,FALSE,"Test 120 Day Accts";#N/A,#N/A,FALSE,"Tickmarks"}</definedName>
    <definedName name="cantil_1_2" hidden="1">{#N/A,#N/A,FALSE,"Aging Summary";#N/A,#N/A,FALSE,"Ratio Analysis";#N/A,#N/A,FALSE,"Test 120 Day Accts";#N/A,#N/A,FALSE,"Tickmarks"}</definedName>
    <definedName name="cantil_1_3" localSheetId="0" hidden="1">{#N/A,#N/A,FALSE,"Aging Summary";#N/A,#N/A,FALSE,"Ratio Analysis";#N/A,#N/A,FALSE,"Test 120 Day Accts";#N/A,#N/A,FALSE,"Tickmarks"}</definedName>
    <definedName name="cantil_1_3" hidden="1">{#N/A,#N/A,FALSE,"Aging Summary";#N/A,#N/A,FALSE,"Ratio Analysis";#N/A,#N/A,FALSE,"Test 120 Day Accts";#N/A,#N/A,FALSE,"Tickmarks"}</definedName>
    <definedName name="cantil_1_4" localSheetId="0" hidden="1">{#N/A,#N/A,FALSE,"Aging Summary";#N/A,#N/A,FALSE,"Ratio Analysis";#N/A,#N/A,FALSE,"Test 120 Day Accts";#N/A,#N/A,FALSE,"Tickmarks"}</definedName>
    <definedName name="cantil_1_4" hidden="1">{#N/A,#N/A,FALSE,"Aging Summary";#N/A,#N/A,FALSE,"Ratio Analysis";#N/A,#N/A,FALSE,"Test 120 Day Accts";#N/A,#N/A,FALSE,"Tickmarks"}</definedName>
    <definedName name="cantil_2" localSheetId="0" hidden="1">{#N/A,#N/A,FALSE,"Aging Summary";#N/A,#N/A,FALSE,"Ratio Analysis";#N/A,#N/A,FALSE,"Test 120 Day Accts";#N/A,#N/A,FALSE,"Tickmarks"}</definedName>
    <definedName name="cantil_2" hidden="1">{#N/A,#N/A,FALSE,"Aging Summary";#N/A,#N/A,FALSE,"Ratio Analysis";#N/A,#N/A,FALSE,"Test 120 Day Accts";#N/A,#N/A,FALSE,"Tickmarks"}</definedName>
    <definedName name="cantil_3" localSheetId="0" hidden="1">{#N/A,#N/A,FALSE,"Aging Summary";#N/A,#N/A,FALSE,"Ratio Analysis";#N/A,#N/A,FALSE,"Test 120 Day Accts";#N/A,#N/A,FALSE,"Tickmarks"}</definedName>
    <definedName name="cantil_3" hidden="1">{#N/A,#N/A,FALSE,"Aging Summary";#N/A,#N/A,FALSE,"Ratio Analysis";#N/A,#N/A,FALSE,"Test 120 Day Accts";#N/A,#N/A,FALSE,"Tickmarks"}</definedName>
    <definedName name="cantil_4" localSheetId="0" hidden="1">{#N/A,#N/A,FALSE,"Aging Summary";#N/A,#N/A,FALSE,"Ratio Analysis";#N/A,#N/A,FALSE,"Test 120 Day Accts";#N/A,#N/A,FALSE,"Tickmarks"}</definedName>
    <definedName name="cantil_4" hidden="1">{#N/A,#N/A,FALSE,"Aging Summary";#N/A,#N/A,FALSE,"Ratio Analysis";#N/A,#N/A,FALSE,"Test 120 Day Accts";#N/A,#N/A,FALSE,"Tickmarks"}</definedName>
    <definedName name="Capa변동" localSheetId="0" hidden="1">{"'Sheet1'!$A$1:$H$36"}</definedName>
    <definedName name="Capa변동" hidden="1">{"'Sheet1'!$A$1:$H$36"}</definedName>
    <definedName name="capitalized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rgt" localSheetId="0" hidden="1">{"SCH2C",#N/A,FALSE,"North America"}</definedName>
    <definedName name="cargt" hidden="1">{"SCH2C",#N/A,FALSE,"North America"}</definedName>
    <definedName name="CAs" hidden="1">#REF!</definedName>
    <definedName name="casa" localSheetId="0" hidden="1">{"SCH1A",#N/A,FALSE,"US";"SCH2A",#N/A,FALSE,"US"}</definedName>
    <definedName name="casa" hidden="1">{"SCH1A",#N/A,FALSE,"US";"SCH2A",#N/A,FALSE,"US"}</definedName>
    <definedName name="Casfl01" localSheetId="0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asfl01_1" localSheetId="0" hidden="1">{#N/A,#N/A,FALSE,"Aging Summary";#N/A,#N/A,FALSE,"Ratio Analysis";#N/A,#N/A,FALSE,"Test 120 Day Accts";#N/A,#N/A,FALSE,"Tickmarks"}</definedName>
    <definedName name="Casfl01_1" hidden="1">{#N/A,#N/A,FALSE,"Aging Summary";#N/A,#N/A,FALSE,"Ratio Analysis";#N/A,#N/A,FALSE,"Test 120 Day Accts";#N/A,#N/A,FALSE,"Tickmarks"}</definedName>
    <definedName name="Casfl01_1_1" localSheetId="0" hidden="1">{#N/A,#N/A,FALSE,"Aging Summary";#N/A,#N/A,FALSE,"Ratio Analysis";#N/A,#N/A,FALSE,"Test 120 Day Accts";#N/A,#N/A,FALSE,"Tickmarks"}</definedName>
    <definedName name="Casfl01_1_1" hidden="1">{#N/A,#N/A,FALSE,"Aging Summary";#N/A,#N/A,FALSE,"Ratio Analysis";#N/A,#N/A,FALSE,"Test 120 Day Accts";#N/A,#N/A,FALSE,"Tickmarks"}</definedName>
    <definedName name="Casfl01_1_1_1" localSheetId="0" hidden="1">{#N/A,#N/A,FALSE,"Aging Summary";#N/A,#N/A,FALSE,"Ratio Analysis";#N/A,#N/A,FALSE,"Test 120 Day Accts";#N/A,#N/A,FALSE,"Tickmarks"}</definedName>
    <definedName name="Casfl01_1_1_1" hidden="1">{#N/A,#N/A,FALSE,"Aging Summary";#N/A,#N/A,FALSE,"Ratio Analysis";#N/A,#N/A,FALSE,"Test 120 Day Accts";#N/A,#N/A,FALSE,"Tickmarks"}</definedName>
    <definedName name="Casfl01_1_1_2" localSheetId="0" hidden="1">{#N/A,#N/A,FALSE,"Aging Summary";#N/A,#N/A,FALSE,"Ratio Analysis";#N/A,#N/A,FALSE,"Test 120 Day Accts";#N/A,#N/A,FALSE,"Tickmarks"}</definedName>
    <definedName name="Casfl01_1_1_2" hidden="1">{#N/A,#N/A,FALSE,"Aging Summary";#N/A,#N/A,FALSE,"Ratio Analysis";#N/A,#N/A,FALSE,"Test 120 Day Accts";#N/A,#N/A,FALSE,"Tickmarks"}</definedName>
    <definedName name="Casfl01_1_1_3" localSheetId="0" hidden="1">{#N/A,#N/A,FALSE,"Aging Summary";#N/A,#N/A,FALSE,"Ratio Analysis";#N/A,#N/A,FALSE,"Test 120 Day Accts";#N/A,#N/A,FALSE,"Tickmarks"}</definedName>
    <definedName name="Casfl01_1_1_3" hidden="1">{#N/A,#N/A,FALSE,"Aging Summary";#N/A,#N/A,FALSE,"Ratio Analysis";#N/A,#N/A,FALSE,"Test 120 Day Accts";#N/A,#N/A,FALSE,"Tickmarks"}</definedName>
    <definedName name="Casfl01_1_2" localSheetId="0" hidden="1">{#N/A,#N/A,FALSE,"Aging Summary";#N/A,#N/A,FALSE,"Ratio Analysis";#N/A,#N/A,FALSE,"Test 120 Day Accts";#N/A,#N/A,FALSE,"Tickmarks"}</definedName>
    <definedName name="Casfl01_1_2" hidden="1">{#N/A,#N/A,FALSE,"Aging Summary";#N/A,#N/A,FALSE,"Ratio Analysis";#N/A,#N/A,FALSE,"Test 120 Day Accts";#N/A,#N/A,FALSE,"Tickmarks"}</definedName>
    <definedName name="Casfl01_1_3" localSheetId="0" hidden="1">{#N/A,#N/A,FALSE,"Aging Summary";#N/A,#N/A,FALSE,"Ratio Analysis";#N/A,#N/A,FALSE,"Test 120 Day Accts";#N/A,#N/A,FALSE,"Tickmarks"}</definedName>
    <definedName name="Casfl01_1_3" hidden="1">{#N/A,#N/A,FALSE,"Aging Summary";#N/A,#N/A,FALSE,"Ratio Analysis";#N/A,#N/A,FALSE,"Test 120 Day Accts";#N/A,#N/A,FALSE,"Tickmarks"}</definedName>
    <definedName name="Casfl01_2" localSheetId="0" hidden="1">{#N/A,#N/A,FALSE,"Aging Summary";#N/A,#N/A,FALSE,"Ratio Analysis";#N/A,#N/A,FALSE,"Test 120 Day Accts";#N/A,#N/A,FALSE,"Tickmarks"}</definedName>
    <definedName name="Casfl01_2" hidden="1">{#N/A,#N/A,FALSE,"Aging Summary";#N/A,#N/A,FALSE,"Ratio Analysis";#N/A,#N/A,FALSE,"Test 120 Day Accts";#N/A,#N/A,FALSE,"Tickmarks"}</definedName>
    <definedName name="Casfl01_3" localSheetId="0" hidden="1">{#N/A,#N/A,FALSE,"Aging Summary";#N/A,#N/A,FALSE,"Ratio Analysis";#N/A,#N/A,FALSE,"Test 120 Day Accts";#N/A,#N/A,FALSE,"Tickmarks"}</definedName>
    <definedName name="Casfl01_3" hidden="1">{#N/A,#N/A,FALSE,"Aging Summary";#N/A,#N/A,FALSE,"Ratio Analysis";#N/A,#N/A,FALSE,"Test 120 Day Accts";#N/A,#N/A,FALSE,"Tickmarks"}</definedName>
    <definedName name="Casfl01_4" localSheetId="0" hidden="1">{#N/A,#N/A,FALSE,"Aging Summary";#N/A,#N/A,FALSE,"Ratio Analysis";#N/A,#N/A,FALSE,"Test 120 Day Accts";#N/A,#N/A,FALSE,"Tickmarks"}</definedName>
    <definedName name="Casfl01_4" hidden="1">{#N/A,#N/A,FALSE,"Aging Summary";#N/A,#N/A,FALSE,"Ratio Analysis";#N/A,#N/A,FALSE,"Test 120 Day Accts";#N/A,#N/A,FALSE,"Tickmarks"}</definedName>
    <definedName name="Casfl04" localSheetId="0" hidden="1">{#N/A,#N/A,FALSE,"Aging Summary";#N/A,#N/A,FALSE,"Ratio Analysis";#N/A,#N/A,FALSE,"Test 120 Day Accts";#N/A,#N/A,FALSE,"Tickmarks"}</definedName>
    <definedName name="Casfl04" hidden="1">{#N/A,#N/A,FALSE,"Aging Summary";#N/A,#N/A,FALSE,"Ratio Analysis";#N/A,#N/A,FALSE,"Test 120 Day Accts";#N/A,#N/A,FALSE,"Tickmarks"}</definedName>
    <definedName name="Casfl04_1" localSheetId="0" hidden="1">{#N/A,#N/A,FALSE,"Aging Summary";#N/A,#N/A,FALSE,"Ratio Analysis";#N/A,#N/A,FALSE,"Test 120 Day Accts";#N/A,#N/A,FALSE,"Tickmarks"}</definedName>
    <definedName name="Casfl04_1" hidden="1">{#N/A,#N/A,FALSE,"Aging Summary";#N/A,#N/A,FALSE,"Ratio Analysis";#N/A,#N/A,FALSE,"Test 120 Day Accts";#N/A,#N/A,FALSE,"Tickmarks"}</definedName>
    <definedName name="Casfl04_1_1_1" localSheetId="0" hidden="1">{#N/A,#N/A,FALSE,"Aging Summary";#N/A,#N/A,FALSE,"Ratio Analysis";#N/A,#N/A,FALSE,"Test 120 Day Accts";#N/A,#N/A,FALSE,"Tickmarks"}</definedName>
    <definedName name="Casfl04_1_1_1" hidden="1">{#N/A,#N/A,FALSE,"Aging Summary";#N/A,#N/A,FALSE,"Ratio Analysis";#N/A,#N/A,FALSE,"Test 120 Day Accts";#N/A,#N/A,FALSE,"Tickmarks"}</definedName>
    <definedName name="Casfl04_1_1_2" localSheetId="0" hidden="1">{#N/A,#N/A,FALSE,"Aging Summary";#N/A,#N/A,FALSE,"Ratio Analysis";#N/A,#N/A,FALSE,"Test 120 Day Accts";#N/A,#N/A,FALSE,"Tickmarks"}</definedName>
    <definedName name="Casfl04_1_1_2" hidden="1">{#N/A,#N/A,FALSE,"Aging Summary";#N/A,#N/A,FALSE,"Ratio Analysis";#N/A,#N/A,FALSE,"Test 120 Day Accts";#N/A,#N/A,FALSE,"Tickmarks"}</definedName>
    <definedName name="Casfl04_1_1_3" localSheetId="0" hidden="1">{#N/A,#N/A,FALSE,"Aging Summary";#N/A,#N/A,FALSE,"Ratio Analysis";#N/A,#N/A,FALSE,"Test 120 Day Accts";#N/A,#N/A,FALSE,"Tickmarks"}</definedName>
    <definedName name="Casfl04_1_1_3" hidden="1">{#N/A,#N/A,FALSE,"Aging Summary";#N/A,#N/A,FALSE,"Ratio Analysis";#N/A,#N/A,FALSE,"Test 120 Day Accts";#N/A,#N/A,FALSE,"Tickmarks"}</definedName>
    <definedName name="Casfl04_1_2" localSheetId="0" hidden="1">{#N/A,#N/A,FALSE,"Aging Summary";#N/A,#N/A,FALSE,"Ratio Analysis";#N/A,#N/A,FALSE,"Test 120 Day Accts";#N/A,#N/A,FALSE,"Tickmarks"}</definedName>
    <definedName name="Casfl04_1_2" hidden="1">{#N/A,#N/A,FALSE,"Aging Summary";#N/A,#N/A,FALSE,"Ratio Analysis";#N/A,#N/A,FALSE,"Test 120 Day Accts";#N/A,#N/A,FALSE,"Tickmarks"}</definedName>
    <definedName name="Casfl04_1_3" localSheetId="0" hidden="1">{#N/A,#N/A,FALSE,"Aging Summary";#N/A,#N/A,FALSE,"Ratio Analysis";#N/A,#N/A,FALSE,"Test 120 Day Accts";#N/A,#N/A,FALSE,"Tickmarks"}</definedName>
    <definedName name="Casfl04_1_3" hidden="1">{#N/A,#N/A,FALSE,"Aging Summary";#N/A,#N/A,FALSE,"Ratio Analysis";#N/A,#N/A,FALSE,"Test 120 Day Accts";#N/A,#N/A,FALSE,"Tickmarks"}</definedName>
    <definedName name="Casfl04_1_4" localSheetId="0" hidden="1">{#N/A,#N/A,FALSE,"Aging Summary";#N/A,#N/A,FALSE,"Ratio Analysis";#N/A,#N/A,FALSE,"Test 120 Day Accts";#N/A,#N/A,FALSE,"Tickmarks"}</definedName>
    <definedName name="Casfl04_1_4" hidden="1">{#N/A,#N/A,FALSE,"Aging Summary";#N/A,#N/A,FALSE,"Ratio Analysis";#N/A,#N/A,FALSE,"Test 120 Day Accts";#N/A,#N/A,FALSE,"Tickmarks"}</definedName>
    <definedName name="Casfl04_2" localSheetId="0" hidden="1">{#N/A,#N/A,FALSE,"Aging Summary";#N/A,#N/A,FALSE,"Ratio Analysis";#N/A,#N/A,FALSE,"Test 120 Day Accts";#N/A,#N/A,FALSE,"Tickmarks"}</definedName>
    <definedName name="Casfl04_2" hidden="1">{#N/A,#N/A,FALSE,"Aging Summary";#N/A,#N/A,FALSE,"Ratio Analysis";#N/A,#N/A,FALSE,"Test 120 Day Accts";#N/A,#N/A,FALSE,"Tickmarks"}</definedName>
    <definedName name="Casfl04_3" localSheetId="0" hidden="1">{#N/A,#N/A,FALSE,"Aging Summary";#N/A,#N/A,FALSE,"Ratio Analysis";#N/A,#N/A,FALSE,"Test 120 Day Accts";#N/A,#N/A,FALSE,"Tickmarks"}</definedName>
    <definedName name="Casfl04_3" hidden="1">{#N/A,#N/A,FALSE,"Aging Summary";#N/A,#N/A,FALSE,"Ratio Analysis";#N/A,#N/A,FALSE,"Test 120 Day Accts";#N/A,#N/A,FALSE,"Tickmarks"}</definedName>
    <definedName name="Casfl04_4" localSheetId="0" hidden="1">{#N/A,#N/A,FALSE,"Aging Summary";#N/A,#N/A,FALSE,"Ratio Analysis";#N/A,#N/A,FALSE,"Test 120 Day Accts";#N/A,#N/A,FALSE,"Tickmarks"}</definedName>
    <definedName name="Casfl04_4" hidden="1">{#N/A,#N/A,FALSE,"Aging Summary";#N/A,#N/A,FALSE,"Ratio Analysis";#N/A,#N/A,FALSE,"Test 120 Day Accts";#N/A,#N/A,FALSE,"Tickmarks"}</definedName>
    <definedName name="casfl12" localSheetId="0" hidden="1">{#N/A,#N/A,FALSE,"Aging Summary";#N/A,#N/A,FALSE,"Ratio Analysis";#N/A,#N/A,FALSE,"Test 120 Day Accts";#N/A,#N/A,FALSE,"Tickmarks"}</definedName>
    <definedName name="casfl12" hidden="1">{#N/A,#N/A,FALSE,"Aging Summary";#N/A,#N/A,FALSE,"Ratio Analysis";#N/A,#N/A,FALSE,"Test 120 Day Accts";#N/A,#N/A,FALSE,"Tickmarks"}</definedName>
    <definedName name="casfl12_1" localSheetId="0" hidden="1">{#N/A,#N/A,FALSE,"Aging Summary";#N/A,#N/A,FALSE,"Ratio Analysis";#N/A,#N/A,FALSE,"Test 120 Day Accts";#N/A,#N/A,FALSE,"Tickmarks"}</definedName>
    <definedName name="casfl12_1" hidden="1">{#N/A,#N/A,FALSE,"Aging Summary";#N/A,#N/A,FALSE,"Ratio Analysis";#N/A,#N/A,FALSE,"Test 120 Day Accts";#N/A,#N/A,FALSE,"Tickmarks"}</definedName>
    <definedName name="casfl12_1_1_1" localSheetId="0" hidden="1">{#N/A,#N/A,FALSE,"Aging Summary";#N/A,#N/A,FALSE,"Ratio Analysis";#N/A,#N/A,FALSE,"Test 120 Day Accts";#N/A,#N/A,FALSE,"Tickmarks"}</definedName>
    <definedName name="casfl12_1_1_1" hidden="1">{#N/A,#N/A,FALSE,"Aging Summary";#N/A,#N/A,FALSE,"Ratio Analysis";#N/A,#N/A,FALSE,"Test 120 Day Accts";#N/A,#N/A,FALSE,"Tickmarks"}</definedName>
    <definedName name="casfl12_1_1_2" localSheetId="0" hidden="1">{#N/A,#N/A,FALSE,"Aging Summary";#N/A,#N/A,FALSE,"Ratio Analysis";#N/A,#N/A,FALSE,"Test 120 Day Accts";#N/A,#N/A,FALSE,"Tickmarks"}</definedName>
    <definedName name="casfl12_1_1_2" hidden="1">{#N/A,#N/A,FALSE,"Aging Summary";#N/A,#N/A,FALSE,"Ratio Analysis";#N/A,#N/A,FALSE,"Test 120 Day Accts";#N/A,#N/A,FALSE,"Tickmarks"}</definedName>
    <definedName name="casfl12_1_1_3" localSheetId="0" hidden="1">{#N/A,#N/A,FALSE,"Aging Summary";#N/A,#N/A,FALSE,"Ratio Analysis";#N/A,#N/A,FALSE,"Test 120 Day Accts";#N/A,#N/A,FALSE,"Tickmarks"}</definedName>
    <definedName name="casfl12_1_1_3" hidden="1">{#N/A,#N/A,FALSE,"Aging Summary";#N/A,#N/A,FALSE,"Ratio Analysis";#N/A,#N/A,FALSE,"Test 120 Day Accts";#N/A,#N/A,FALSE,"Tickmarks"}</definedName>
    <definedName name="casfl12_1_2" localSheetId="0" hidden="1">{#N/A,#N/A,FALSE,"Aging Summary";#N/A,#N/A,FALSE,"Ratio Analysis";#N/A,#N/A,FALSE,"Test 120 Day Accts";#N/A,#N/A,FALSE,"Tickmarks"}</definedName>
    <definedName name="casfl12_1_2" hidden="1">{#N/A,#N/A,FALSE,"Aging Summary";#N/A,#N/A,FALSE,"Ratio Analysis";#N/A,#N/A,FALSE,"Test 120 Day Accts";#N/A,#N/A,FALSE,"Tickmarks"}</definedName>
    <definedName name="casfl12_1_3" localSheetId="0" hidden="1">{#N/A,#N/A,FALSE,"Aging Summary";#N/A,#N/A,FALSE,"Ratio Analysis";#N/A,#N/A,FALSE,"Test 120 Day Accts";#N/A,#N/A,FALSE,"Tickmarks"}</definedName>
    <definedName name="casfl12_1_3" hidden="1">{#N/A,#N/A,FALSE,"Aging Summary";#N/A,#N/A,FALSE,"Ratio Analysis";#N/A,#N/A,FALSE,"Test 120 Day Accts";#N/A,#N/A,FALSE,"Tickmarks"}</definedName>
    <definedName name="casfl12_1_4" localSheetId="0" hidden="1">{#N/A,#N/A,FALSE,"Aging Summary";#N/A,#N/A,FALSE,"Ratio Analysis";#N/A,#N/A,FALSE,"Test 120 Day Accts";#N/A,#N/A,FALSE,"Tickmarks"}</definedName>
    <definedName name="casfl12_1_4" hidden="1">{#N/A,#N/A,FALSE,"Aging Summary";#N/A,#N/A,FALSE,"Ratio Analysis";#N/A,#N/A,FALSE,"Test 120 Day Accts";#N/A,#N/A,FALSE,"Tickmarks"}</definedName>
    <definedName name="casfl12_2" localSheetId="0" hidden="1">{#N/A,#N/A,FALSE,"Aging Summary";#N/A,#N/A,FALSE,"Ratio Analysis";#N/A,#N/A,FALSE,"Test 120 Day Accts";#N/A,#N/A,FALSE,"Tickmarks"}</definedName>
    <definedName name="casfl12_2" hidden="1">{#N/A,#N/A,FALSE,"Aging Summary";#N/A,#N/A,FALSE,"Ratio Analysis";#N/A,#N/A,FALSE,"Test 120 Day Accts";#N/A,#N/A,FALSE,"Tickmarks"}</definedName>
    <definedName name="casfl12_3" localSheetId="0" hidden="1">{#N/A,#N/A,FALSE,"Aging Summary";#N/A,#N/A,FALSE,"Ratio Analysis";#N/A,#N/A,FALSE,"Test 120 Day Accts";#N/A,#N/A,FALSE,"Tickmarks"}</definedName>
    <definedName name="casfl12_3" hidden="1">{#N/A,#N/A,FALSE,"Aging Summary";#N/A,#N/A,FALSE,"Ratio Analysis";#N/A,#N/A,FALSE,"Test 120 Day Accts";#N/A,#N/A,FALSE,"Tickmarks"}</definedName>
    <definedName name="casfl12_4" localSheetId="0" hidden="1">{#N/A,#N/A,FALSE,"Aging Summary";#N/A,#N/A,FALSE,"Ratio Analysis";#N/A,#N/A,FALSE,"Test 120 Day Accts";#N/A,#N/A,FALSE,"Tickmarks"}</definedName>
    <definedName name="casfl12_4" hidden="1">{#N/A,#N/A,FALSE,"Aging Summary";#N/A,#N/A,FALSE,"Ratio Analysis";#N/A,#N/A,FALSE,"Test 120 Day Accts";#N/A,#N/A,FALSE,"Tickmarks"}</definedName>
    <definedName name="CASH" localSheetId="0" hidden="1">{"'Sheet1'!$A$1:$H$36"}</definedName>
    <definedName name="CASH" hidden="1">{"'Sheet1'!$A$1:$H$36"}</definedName>
    <definedName name="Cashbook" localSheetId="0" hidden="1">{#N/A,#N/A,FALSE,"Sheet1"}</definedName>
    <definedName name="Cashbook" hidden="1">{#N/A,#N/A,FALSE,"Sheet1"}</definedName>
    <definedName name="cashflow20030930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OUT" localSheetId="0" hidden="1">{"'Sheet1'!$A$1:$H$36"}</definedName>
    <definedName name="CASHOUT" hidden="1">{"'Sheet1'!$A$1:$H$36"}</definedName>
    <definedName name="cass" localSheetId="0" hidden="1">{#N/A,#N/A,FALSE,"Assessment";#N/A,#N/A,FALSE,"Staffing";#N/A,#N/A,FALSE,"Hires";#N/A,#N/A,FALSE,"Assumptions"}</definedName>
    <definedName name="cass" hidden="1">{#N/A,#N/A,FALSE,"Assessment";#N/A,#N/A,FALSE,"Staffing";#N/A,#N/A,FALSE,"Hires";#N/A,#N/A,FALSE,"Assumptions"}</definedName>
    <definedName name="cassacac" localSheetId="0" hidden="1">{#N/A,#N/A,FALSE,"Assessment";#N/A,#N/A,FALSE,"Staffing";#N/A,#N/A,FALSE,"Hires";#N/A,#N/A,FALSE,"Assumptions"}</definedName>
    <definedName name="cassacac" hidden="1">{#N/A,#N/A,FALSE,"Assessment";#N/A,#N/A,FALSE,"Staffing";#N/A,#N/A,FALSE,"Hires";#N/A,#N/A,FALSE,"Assumptions"}</definedName>
    <definedName name="cat" localSheetId="0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cat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cb_Chart_1_opts" hidden="1">"1, 1, 1, False, 2, False, False, , 0, False, False, 1, 1"</definedName>
    <definedName name="cb_Chart_18_opts" hidden="1">"1, 1, 1, False, 2, True, False, , 0, False, False, 1, 2"</definedName>
    <definedName name="cb_Chart_2_opts" hidden="1">"2, 1, 2, True, 2, False, False, , 0, False, True, 1, 2"</definedName>
    <definedName name="cb_Chart_3_opts" hidden="1">"2, 1, 2, True, 2, False, False, , 0, False, True, 1, 2"</definedName>
    <definedName name="cb_sChart10B982F_opts" hidden="1">"1, 1, 1, False, 2, False, False, , 0, False, False, 1, 2"</definedName>
    <definedName name="cb_sChart1615FFBA_opts" hidden="1">"1, 9, 1, False, 2, False, False, , 0, False, False, 1, 2"</definedName>
    <definedName name="cb_sChart16160138_opts" hidden="1">"1, 9, 1, False, 2, False, False, , 0, False, True, 1, 1"</definedName>
    <definedName name="cb_sChart16160293_opts" hidden="1">"1, 9, 1, False, 2, False, False, , 0, False, True, 1, 1"</definedName>
    <definedName name="cb_sChart16160E49_opts" hidden="1">"1, 7, 1, False, 2, False, False, , 0, False, True, 1, 1"</definedName>
    <definedName name="cb_sChart162CD085_opts" hidden="1">"1, 1, 1, False, 2, True, False, , 0, False, False, 1, 2"</definedName>
    <definedName name="cb_sChart16EBA7BA_opts" hidden="1">"1, 1, 1, False, 2, True, False, , 0, False, True, 1, 2"</definedName>
    <definedName name="cb_sChart17D5130B_opts" hidden="1">"1, 10, 1, False, 2, False, False, , 0, False, False, 2, 2"</definedName>
    <definedName name="cb_sChart17D5142C_opts" hidden="1">"1, 10, 1, False, 2, False, False, , 0, False, False, 2, 1"</definedName>
    <definedName name="cb_sChart17D51686_opts" hidden="1">"1, 10, 1, False, 2, False, False, , 0, False, False, 1, 2"</definedName>
    <definedName name="cb_sChart17D517ED_opts" hidden="1">"1, 10, 1, False, 2, False, False, , 0, False, False, 2, 2"</definedName>
    <definedName name="cb_sChart17D51DE5_opts" hidden="1">"1, 10, 1, False, 2, False, False, , 0, False, False, 2, 2"</definedName>
    <definedName name="cb_sChart17E15E61_opts" hidden="1">"1, 10, 1, False, 2, False, False, , 0, False, False, 2, 2"</definedName>
    <definedName name="cb_sChart17E1D165_opts" hidden="1">"1, 10, 1, False, 2, False, False, , 0, False, False, 2, 2"</definedName>
    <definedName name="cb_sChart17EEF08B_opts" hidden="1">"1, 1, 1, False, 2, True, False, , 0, False, False, 2, 2"</definedName>
    <definedName name="cb_sChart17EEF9E7_opts" hidden="1">"1, 1, 1, False, 2, True, False, , 0, False, False, 2, 2"</definedName>
    <definedName name="cb_sChart19DDC996_opts" hidden="1">"1, 10, 1, False, 2, False, False, , 0, False, False, 2,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D4AB240_opts" hidden="1">"1, 9, 1, False, 2, False, False, , 0, False, True, 2, 2"</definedName>
    <definedName name="cb_sChartBA6BD2E_opts" hidden="1">"1, 7, 1, False, 2, False, False, , 0, False, False, 2, 2"</definedName>
    <definedName name="cb_sChartBA6C210_opts" hidden="1">"1, 7, 1, False, 2, False, False, , 0, False, False, 2, 2"</definedName>
    <definedName name="cb_sChartBBD5680_opts" hidden="1">"1, 5, 1, False, 2, False, False, , 0, False, True, 2, 2"</definedName>
    <definedName name="cb_sChartBBD57CF_opts" hidden="1">"1, 5, 1, False, 2, False, False, , 0, False, True, 2, 2"</definedName>
    <definedName name="cb_sChartBBD584F_opts" hidden="1">"1, 3, 1, False, 2, False, False, , 0, False, True, 2, 2"</definedName>
    <definedName name="cb_sChartBBD688A_opts" hidden="1">"1, 3, 1, False, 2, False, False, , 0, False, True, 2, 2"</definedName>
    <definedName name="cb_sChartC07CC52_opts" hidden="1">"1, 10, 1, False, 2, False, False, , 0, False, False, 2, 2"</definedName>
    <definedName name="cb_sChartC07DC0E_opts" hidden="1">"1, 1, 1, False, 2, False, False, , 0, False, False, 2, 2"</definedName>
    <definedName name="cb_sChartC07DCA4_opts" hidden="1">"1, 1, 1, False, 2, False, False, , 0, False, False, 2, 2"</definedName>
    <definedName name="cb_sChartC07DD18_opts" hidden="1">"1, 10, 1, False, 2, False, False, , 0, False, False, 2, 2"</definedName>
    <definedName name="cb_sChartC6D845C_opts" hidden="1">"1, 10, 1, False, 2, True, False, , 0, False, False, 2, 2"</definedName>
    <definedName name="cb_sChartC6D85A0_opts" hidden="1">"1, 10, 1, False, 2, True, False, , 0, False, False, 2, 2"</definedName>
    <definedName name="cb_sChartEBEC7A1_opts" hidden="1">"1, 7, 1, False, 2, False, False, , 0, False, True, 1, 1"</definedName>
    <definedName name="cb_sChartEC2876B_opts" hidden="1">"1, 7, 1, False, 2, False, False, , 0, False, False, 1, 1"</definedName>
    <definedName name="cb_sChartED430F3_opts" hidden="1">"1, 7, 1, False, 2, False, False, , 0, False, True, 1, 1"</definedName>
    <definedName name="CBWorkbookPriority" hidden="1">-113839979</definedName>
    <definedName name="CC" localSheetId="0" hidden="1">{"'Sheet1'!$A$4:$M$6"}</definedName>
    <definedName name="CC" hidden="1">{"'Sheet1'!$A$4:$M$6"}</definedName>
    <definedName name="CC_1" localSheetId="0" hidden="1">{"'Sheet1'!$A$4:$M$6"}</definedName>
    <definedName name="CC_1" hidden="1">{"'Sheet1'!$A$4:$M$6"}</definedName>
    <definedName name="CC_1_1_1" localSheetId="0" hidden="1">{"'Sheet1'!$A$4:$M$6"}</definedName>
    <definedName name="CC_1_1_1" hidden="1">{"'Sheet1'!$A$4:$M$6"}</definedName>
    <definedName name="CC_1_1_2" localSheetId="0" hidden="1">{"'Sheet1'!$A$4:$M$6"}</definedName>
    <definedName name="CC_1_1_2" hidden="1">{"'Sheet1'!$A$4:$M$6"}</definedName>
    <definedName name="CC_1_1_3" localSheetId="0" hidden="1">{"'Sheet1'!$A$4:$M$6"}</definedName>
    <definedName name="CC_1_1_3" hidden="1">{"'Sheet1'!$A$4:$M$6"}</definedName>
    <definedName name="CC_1_2" localSheetId="0" hidden="1">{"'Sheet1'!$A$4:$M$6"}</definedName>
    <definedName name="CC_1_2" hidden="1">{"'Sheet1'!$A$4:$M$6"}</definedName>
    <definedName name="CC_1_3" localSheetId="0" hidden="1">{"'Sheet1'!$A$4:$M$6"}</definedName>
    <definedName name="CC_1_3" hidden="1">{"'Sheet1'!$A$4:$M$6"}</definedName>
    <definedName name="CC_1_4" localSheetId="0" hidden="1">{"'Sheet1'!$A$4:$M$6"}</definedName>
    <definedName name="CC_1_4" hidden="1">{"'Sheet1'!$A$4:$M$6"}</definedName>
    <definedName name="CC_2" localSheetId="0" hidden="1">{"'Sheet1'!$A$4:$M$6"}</definedName>
    <definedName name="CC_2" hidden="1">{"'Sheet1'!$A$4:$M$6"}</definedName>
    <definedName name="CC_3" localSheetId="0" hidden="1">{"'Sheet1'!$A$4:$M$6"}</definedName>
    <definedName name="CC_3" hidden="1">{"'Sheet1'!$A$4:$M$6"}</definedName>
    <definedName name="CC_4" localSheetId="0" hidden="1">{"'Sheet1'!$A$4:$M$6"}</definedName>
    <definedName name="CC_4" hidden="1">{"'Sheet1'!$A$4:$M$6"}</definedName>
    <definedName name="ccc" hidden="1">#N/A</definedName>
    <definedName name="cccc" localSheetId="0" hidden="1">{"SCH1C",#N/A,FALSE,"North America"}</definedName>
    <definedName name="cccc" hidden="1">{"SCH1C",#N/A,FALSE,"North America"}</definedName>
    <definedName name="cccccc" localSheetId="0" hidden="1">{#N/A,#N/A,FALSE,"Sheet1"}</definedName>
    <definedName name="cccccc" hidden="1">{#N/A,#N/A,FALSE,"Sheet1"}</definedName>
    <definedName name="ccccccccc" localSheetId="0" hidden="1">{#N/A,#N/A,FALSE,"Sheet1"}</definedName>
    <definedName name="ccccccccc" hidden="1">{#N/A,#N/A,FALSE,"Sheet1"}</definedName>
    <definedName name="ccccccccccccc" localSheetId="0" hidden="1">{#N/A,#N/A,FALSE,"Sheet1"}</definedName>
    <definedName name="ccccccccccccc" hidden="1">{#N/A,#N/A,FALSE,"Sheet1"}</definedName>
    <definedName name="cccccccccccccccccccccccc" localSheetId="0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localSheetId="0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ccce" localSheetId="0" hidden="1">{#N/A,#N/A,FALSE,"Sheet1"}</definedName>
    <definedName name="cccccce" hidden="1">{#N/A,#N/A,FALSE,"Sheet1"}</definedName>
    <definedName name="ccsc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d" localSheetId="0" hidden="1">{"'Sheet1'!$A$4:$M$6"}</definedName>
    <definedName name="cd" hidden="1">{"'Sheet1'!$A$4:$M$6"}</definedName>
    <definedName name="cd_1" localSheetId="0" hidden="1">{"'Sheet1'!$A$4:$M$6"}</definedName>
    <definedName name="cd_1" hidden="1">{"'Sheet1'!$A$4:$M$6"}</definedName>
    <definedName name="cd_1_1_1" localSheetId="0" hidden="1">{"'Sheet1'!$A$4:$M$6"}</definedName>
    <definedName name="cd_1_1_1" hidden="1">{"'Sheet1'!$A$4:$M$6"}</definedName>
    <definedName name="cd_1_1_2" localSheetId="0" hidden="1">{"'Sheet1'!$A$4:$M$6"}</definedName>
    <definedName name="cd_1_1_2" hidden="1">{"'Sheet1'!$A$4:$M$6"}</definedName>
    <definedName name="cd_1_1_3" localSheetId="0" hidden="1">{"'Sheet1'!$A$4:$M$6"}</definedName>
    <definedName name="cd_1_1_3" hidden="1">{"'Sheet1'!$A$4:$M$6"}</definedName>
    <definedName name="cd_1_2" localSheetId="0" hidden="1">{"'Sheet1'!$A$4:$M$6"}</definedName>
    <definedName name="cd_1_2" hidden="1">{"'Sheet1'!$A$4:$M$6"}</definedName>
    <definedName name="cd_1_3" localSheetId="0" hidden="1">{"'Sheet1'!$A$4:$M$6"}</definedName>
    <definedName name="cd_1_3" hidden="1">{"'Sheet1'!$A$4:$M$6"}</definedName>
    <definedName name="cd_1_4" localSheetId="0" hidden="1">{"'Sheet1'!$A$4:$M$6"}</definedName>
    <definedName name="cd_1_4" hidden="1">{"'Sheet1'!$A$4:$M$6"}</definedName>
    <definedName name="cd_2" localSheetId="0" hidden="1">{"'Sheet1'!$A$4:$M$6"}</definedName>
    <definedName name="cd_2" hidden="1">{"'Sheet1'!$A$4:$M$6"}</definedName>
    <definedName name="cd_3" localSheetId="0" hidden="1">{"'Sheet1'!$A$4:$M$6"}</definedName>
    <definedName name="cd_3" hidden="1">{"'Sheet1'!$A$4:$M$6"}</definedName>
    <definedName name="cd_4" localSheetId="0" hidden="1">{"'Sheet1'!$A$4:$M$6"}</definedName>
    <definedName name="cd_4" hidden="1">{"'Sheet1'!$A$4:$M$6"}</definedName>
    <definedName name="cdac" localSheetId="0" hidden="1">{#N/A,#N/A,FALSE,"Assessment";#N/A,#N/A,FALSE,"Staffing";#N/A,#N/A,FALSE,"Hires";#N/A,#N/A,FALSE,"Assumptions"}</definedName>
    <definedName name="cdac" hidden="1">{#N/A,#N/A,FALSE,"Assessment";#N/A,#N/A,FALSE,"Staffing";#N/A,#N/A,FALSE,"Hires";#N/A,#N/A,FALSE,"Assumptions"}</definedName>
    <definedName name="cde" localSheetId="0" hidden="1">{#N/A,#N/A,TRUE,"constb"}</definedName>
    <definedName name="cde" hidden="1">{#N/A,#N/A,TRUE,"constb"}</definedName>
    <definedName name="CDS" localSheetId="0" hidden="1">{"'Feb 99'!$A$1:$G$30"}</definedName>
    <definedName name="CDS" hidden="1">{"'Feb 99'!$A$1:$G$30"}</definedName>
    <definedName name="cecep" hidden="1">#REF!</definedName>
    <definedName name="cepot" hidden="1">#REF!</definedName>
    <definedName name="CEQGVER" localSheetId="0" hidden="1">{#N/A,#N/A,FALSE,"Aging Summary";#N/A,#N/A,FALSE,"Ratio Analysis";#N/A,#N/A,FALSE,"Test 120 Day Accts";#N/A,#N/A,FALSE,"Tickmarks"}</definedName>
    <definedName name="CEQGVER" hidden="1">{#N/A,#N/A,FALSE,"Aging Summary";#N/A,#N/A,FALSE,"Ratio Analysis";#N/A,#N/A,FALSE,"Test 120 Day Accts";#N/A,#N/A,FALSE,"Tickmarks"}</definedName>
    <definedName name="Cernicalo" localSheetId="0" hidden="1">{#N/A,#N/A,FALSE,"Aging Summary";#N/A,#N/A,FALSE,"Ratio Analysis";#N/A,#N/A,FALSE,"Test 120 Day Accts";#N/A,#N/A,FALSE,"Tickmarks"}</definedName>
    <definedName name="Cernicalo" hidden="1">{#N/A,#N/A,FALSE,"Aging Summary";#N/A,#N/A,FALSE,"Ratio Analysis";#N/A,#N/A,FALSE,"Test 120 Day Accts";#N/A,#N/A,FALSE,"Tickmarks"}</definedName>
    <definedName name="cet" localSheetId="0" hidden="1">{"'生管'!$A$1:$H$43"}</definedName>
    <definedName name="cet" hidden="1">{"'生管'!$A$1:$H$43"}</definedName>
    <definedName name="cew" localSheetId="0" hidden="1">{"'毛利比较'!$A$4:$P$26"}</definedName>
    <definedName name="cew" hidden="1">{"'毛利比较'!$A$4:$P$26"}</definedName>
    <definedName name="cf" localSheetId="0" hidden="1">{"subs",#N/A,FALSE,"database ";"proportional",#N/A,FALSE,"database "}</definedName>
    <definedName name="cf" hidden="1">{"subs",#N/A,FALSE,"database ";"proportional",#N/A,FALSE,"database "}</definedName>
    <definedName name="CFAB7" localSheetId="0" hidden="1">{"'Sheet1'!$A$1:$H$36"}</definedName>
    <definedName name="CFAB7" hidden="1">{"'Sheet1'!$A$1:$H$36"}</definedName>
    <definedName name="CForiginal" hidden="1">#REF!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d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changed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ChangeRange" hidden="1">#REF!</definedName>
    <definedName name="ChangeRange2" hidden="1">#N/A</definedName>
    <definedName name="che" localSheetId="0" hidden="1">{#N/A,#N/A,FALSE,"970301";#N/A,#N/A,FALSE,"970302";#N/A,#N/A,FALSE,"970303";#N/A,#N/A,FALSE,"970304";#N/A,#N/A,FALSE,"COM1";#N/A,#N/A,FALSE,"COM2"}</definedName>
    <definedName name="che" hidden="1">{#N/A,#N/A,FALSE,"970301";#N/A,#N/A,FALSE,"970302";#N/A,#N/A,FALSE,"970303";#N/A,#N/A,FALSE,"970304";#N/A,#N/A,FALSE,"COM1";#N/A,#N/A,FALSE,"COM2"}</definedName>
    <definedName name="CIPHSJ" hidden="1">#REF!</definedName>
    <definedName name="Cipla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ipla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IQANR_008e261baca14de79900439742399224" hidden="1">#REF!</definedName>
    <definedName name="CIQANR_00d150b02ca84029af68c9db40b6e1e2" hidden="1">#REF!</definedName>
    <definedName name="CIQANR_022ff3bae47b40c6bdbb14ff598686ed" hidden="1">#REF!</definedName>
    <definedName name="CIQANR_025d6abdf84948649c95a5a3ca70afcb" hidden="1">#REF!</definedName>
    <definedName name="CIQANR_02a5e04826934f5ba722c7e1a62a8bfc" hidden="1">#REF!</definedName>
    <definedName name="CIQANR_0699236c14db42d488844d56871e2661" hidden="1">#REF!</definedName>
    <definedName name="CIQANR_06dc3260e7034557a8f399439a22da17" hidden="1">#REF!</definedName>
    <definedName name="CIQANR_075b62d3fb5f4e2ea5c755da5e5cb638" hidden="1">#REF!</definedName>
    <definedName name="CIQANR_07a947d44aec430b823623a8f1de1074" hidden="1">#REF!</definedName>
    <definedName name="CIQANR_08dccd74fba74af0b6c0975d4cfb6cbe" hidden="1">#REF!</definedName>
    <definedName name="CIQANR_09d9ec32c6234f89b5753b39234beea2" hidden="1">#REF!</definedName>
    <definedName name="CIQANR_0a3c0e0c5a5347a0a5cf83b231d0a1ef" hidden="1">#REF!</definedName>
    <definedName name="CIQANR_0afbb01dbd1b47b294963c0faa990c34" hidden="1">#REF!</definedName>
    <definedName name="CIQANR_0b98f28934614af3b1dabbc8ca91147d" hidden="1">#REF!</definedName>
    <definedName name="CIQANR_0c06feeb74204f03a3f82fdc75b0b239" hidden="1">#REF!</definedName>
    <definedName name="CIQANR_0cd2f18b6aa1406fbf5e1b980f728293" hidden="1">#REF!</definedName>
    <definedName name="CIQANR_1034b0be522744a69df7fbcaf6a0bc2b" hidden="1">#REF!</definedName>
    <definedName name="CIQANR_106b90a3dd0e452388886ea005bbe27a" hidden="1">#REF!</definedName>
    <definedName name="CIQANR_10de3aa85be842c78597c6694d908736" hidden="1">#REF!</definedName>
    <definedName name="CIQANR_10ea8ee62ca643b59cd790b224f072bb" hidden="1">#REF!</definedName>
    <definedName name="CIQANR_113d097b27d64f479c5125429e94c628" hidden="1">#REF!</definedName>
    <definedName name="CIQANR_1619ca438681489cb25dce256ee83a29" hidden="1">#REF!</definedName>
    <definedName name="CIQANR_1829518278ea41d488fca46165539368" hidden="1">#REF!</definedName>
    <definedName name="CIQANR_19a917d91ec6417fa681809d5428fc88" hidden="1">#REF!</definedName>
    <definedName name="CIQANR_1c9e9719e8954089867eaec6a8464a35" hidden="1">#REF!</definedName>
    <definedName name="CIQANR_1ca96fe39afa491f9baa5249ab3f0bc7" hidden="1">#REF!</definedName>
    <definedName name="CIQANR_1d747a329b744ada9640e3d932cf5d0c" hidden="1">#REF!</definedName>
    <definedName name="CIQANR_1e15b38696fc44b5af7927c81d7979cd" hidden="1">#REF!</definedName>
    <definedName name="CIQANR_1fd46c4f4a3c4cf5a0edc864a4c04c53" hidden="1">#REF!</definedName>
    <definedName name="CIQANR_214b83af2af240c597bbb01826aa29e6" hidden="1">#REF!</definedName>
    <definedName name="CIQANR_21e567a09c224fd89f24c1a242670384" hidden="1">#REF!</definedName>
    <definedName name="CIQANR_2515d8dd55db4f1c92bedef609123e59" hidden="1">#REF!</definedName>
    <definedName name="CIQANR_263e414c55dc44b495eb2358dad9944d" hidden="1">#REF!</definedName>
    <definedName name="CIQANR_264ec01133b447e6b86974366f6d9f17" hidden="1">#REF!</definedName>
    <definedName name="CIQANR_26661bd6f54b4faba8cdad58a60b9277" hidden="1">#REF!</definedName>
    <definedName name="CIQANR_267a5138b19541969496bc8aee8c6c1d" hidden="1">#REF!</definedName>
    <definedName name="CIQANR_29742d2710f247689aa916d7c3da6623" hidden="1">#REF!</definedName>
    <definedName name="CIQANR_29c7f759d989475481a64df160f26277" hidden="1">#REF!</definedName>
    <definedName name="CIQANR_2cb62c9bd99a4d138e279ddd1bad674d" hidden="1">#REF!</definedName>
    <definedName name="CIQANR_2d0c363f8bde4af1a3046002d3be9c83" hidden="1">#REF!</definedName>
    <definedName name="CIQANR_2db4ec320a414e4ab95f0819bd8af947" hidden="1">#REF!</definedName>
    <definedName name="CIQANR_2dfca6a7bcdb4fc79d1824fa2d745469" hidden="1">#REF!</definedName>
    <definedName name="CIQANR_300414beb7eb4151927a8e548bf5fa18" hidden="1">#REF!</definedName>
    <definedName name="CIQANR_343d548f765b40629cf003cd2a20e816" hidden="1">#REF!</definedName>
    <definedName name="CIQANR_37b61e95b9e24120b37b58009b7228c8" hidden="1">#REF!</definedName>
    <definedName name="CIQANR_38e3d56c4dc24c89ae9544bd7965780f" hidden="1">#REF!</definedName>
    <definedName name="CIQANR_3a070a187e28428583330846f1932ded" hidden="1">#REF!</definedName>
    <definedName name="CIQANR_3a5508e165374810a59b0b107483ae24" hidden="1">#REF!</definedName>
    <definedName name="CIQANR_3abcd48156ec4a1394384fee53693f28" hidden="1">#REF!</definedName>
    <definedName name="CIQANR_3ca3640ca31b4484b5239105bdc7908a" hidden="1">#REF!</definedName>
    <definedName name="CIQANR_402af8405da2467cbb63e83b49a7864f" hidden="1">#REF!</definedName>
    <definedName name="CIQANR_4317409de99f4cbe9cfea0670ca226d7" hidden="1">#REF!</definedName>
    <definedName name="CIQANR_46052c4132754100b94d1a642299c84f" hidden="1">#REF!</definedName>
    <definedName name="CIQANR_46fbc598941748c5a81742643ad240ba" hidden="1">#REF!</definedName>
    <definedName name="CIQANR_4975d70d35b7498cb41c41eaae9fdef8" hidden="1">#REF!</definedName>
    <definedName name="CIQANR_4a643174cd4944e291b9555a0379cdfe" hidden="1">#REF!</definedName>
    <definedName name="CIQANR_4aaf11f13697483a90f532b87ce62ac5" hidden="1">#REF!</definedName>
    <definedName name="CIQANR_4bd87cbd33624d879ddaa21a54f80890" hidden="1">#REF!</definedName>
    <definedName name="CIQANR_4d41b927f79545e6b8f7fdc0938eee3b" hidden="1">#REF!</definedName>
    <definedName name="CIQANR_4d6dc24bd21e45e8944c3e8b954056d8" hidden="1">#REF!</definedName>
    <definedName name="CIQANR_4d76f01d403546ad89c431cde2247d7d" hidden="1">#REF!</definedName>
    <definedName name="CIQANR_4fc3d6c29b974001803515a03949b3c4" hidden="1">#REF!</definedName>
    <definedName name="CIQANR_51ad5d75f1ac451892af6218fe8cb48e" hidden="1">#REF!</definedName>
    <definedName name="CIQANR_52382856dccb450eb3d29b720f7980ce" hidden="1">#REF!</definedName>
    <definedName name="CIQANR_53904be3f979417daacea56516afd6ad" hidden="1">#REF!</definedName>
    <definedName name="CIQANR_567e6bd72187437b923b2d7b7fa4c802" hidden="1">#REF!</definedName>
    <definedName name="CIQANR_56b1f5f721e745e09bf0d353e1a42460" hidden="1">#REF!</definedName>
    <definedName name="CIQANR_56da77a1687f4d5691130ad06fa3d221" hidden="1">#REF!</definedName>
    <definedName name="CIQANR_57682390ff184cd5947fcd9b762c10f7" hidden="1">#REF!</definedName>
    <definedName name="CIQANR_584f3aab898b48099853a410c489e4dc" hidden="1">#REF!</definedName>
    <definedName name="CIQANR_586050d1d44f4d348128ed2ce37fb553" hidden="1">#REF!</definedName>
    <definedName name="CIQANR_59f38c25a8054c97bc04c080f5f5e58a" hidden="1">#REF!</definedName>
    <definedName name="CIQANR_5b1ecc3772c24ac48d268f5c2e584e5c" hidden="1">#REF!</definedName>
    <definedName name="CIQANR_5ba9a47d968d4ff0b143a95f4180d44a" hidden="1">#REF!</definedName>
    <definedName name="CIQANR_5c8b6905225845028fae666a6420abfb" hidden="1">#REF!</definedName>
    <definedName name="CIQANR_5eb6a1fb2f264be5ad0ab088e98a9c22" hidden="1">#REF!</definedName>
    <definedName name="CIQANR_6022b77b30744ec5a4b0e388ecdee18d" hidden="1">#REF!</definedName>
    <definedName name="CIQANR_650ba60d40c54b7a9eaeb26c44a847c7" hidden="1">#REF!</definedName>
    <definedName name="CIQANR_6634f8df2be44944ad26c55106187067" hidden="1">#REF!</definedName>
    <definedName name="CIQANR_67a0844f708046308c722785bab4a490" hidden="1">#REF!</definedName>
    <definedName name="CIQANR_68458d0e28d24ab294a173720fea4701" hidden="1">#REF!</definedName>
    <definedName name="CIQANR_695af242a8fa4bcfa4d180107c12b46d" hidden="1">#REF!</definedName>
    <definedName name="CIQANR_6a5409f604664c13adee6bcb5569fc3e" hidden="1">#REF!</definedName>
    <definedName name="CIQANR_6b2d4b5d525a4a1aa7aef214553afb99" hidden="1">#REF!</definedName>
    <definedName name="CIQANR_6d9c7ff78fc94914ac11fccdd4cd4c2b" hidden="1">#REF!</definedName>
    <definedName name="CIQANR_6f9f552be1704177a053e12bbc2f0dca" hidden="1">#REF!</definedName>
    <definedName name="CIQANR_6fe09615bce44f8d94e4158ef800681f" hidden="1">#REF!</definedName>
    <definedName name="CIQANR_6ffa21bbe42c47dea1cdd49512b34763" hidden="1">#REF!</definedName>
    <definedName name="CIQANR_72bb1af02750480aae244150f8767546" hidden="1">#REF!</definedName>
    <definedName name="CIQANR_736e44b7a2f045f09b182019458b66c0" hidden="1">#REF!</definedName>
    <definedName name="CIQANR_73a925e4f6d34763a55a77a4ed143b62" hidden="1">#REF!</definedName>
    <definedName name="CIQANR_73cbc11ac70c42a581f2106b2bd74de2" hidden="1">#REF!</definedName>
    <definedName name="CIQANR_75402073f05d4f1ba1551eb97a0d16d9" hidden="1">#REF!</definedName>
    <definedName name="CIQANR_77780a6d4cd2437a964792680eaa06ac" hidden="1">#REF!</definedName>
    <definedName name="CIQANR_78cbc742c4bf485482e9bcad484066bc" hidden="1">#REF!</definedName>
    <definedName name="CIQANR_79e091910ead4f00af6077dfe0ca661b" hidden="1">#REF!</definedName>
    <definedName name="CIQANR_7a10c91657654019b0b7e443323d5ba1" hidden="1">#REF!</definedName>
    <definedName name="CIQANR_7a3556acbe3b4dde9a0119a73855255a" hidden="1">#REF!</definedName>
    <definedName name="CIQANR_7b63773fc32e49bc993327a8491d4cb3" hidden="1">#REF!</definedName>
    <definedName name="CIQANR_7baed649f0ea43248d92d2e342e1c19f" hidden="1">#REF!</definedName>
    <definedName name="CIQANR_7be19f4751a9465d88b0b67f88270075" hidden="1">#REF!</definedName>
    <definedName name="CIQANR_7c0938d39cf240d1a69226abdbc686af" hidden="1">#REF!</definedName>
    <definedName name="CIQANR_7cbbda872d5a4fc896f3fd90044e4084" hidden="1">#REF!</definedName>
    <definedName name="CIQANR_7d67482da34845cbbbe57d4961081f38" hidden="1">#REF!</definedName>
    <definedName name="CIQANR_7eca6dde9b5543bab671ba02d543835b" hidden="1">#REF!</definedName>
    <definedName name="CIQANR_7ef1a29687924d2d8bbc7e5aa70d2fb3" hidden="1">#REF!</definedName>
    <definedName name="CIQANR_81c24af5e4ee4184befa7c1e92e9af31" hidden="1">#REF!</definedName>
    <definedName name="CIQANR_82cba6e8af5843f5ab09bc52f8b42940" hidden="1">#REF!</definedName>
    <definedName name="CIQANR_83138a608c1b46188c3e6bba1cf6d018" hidden="1">#REF!</definedName>
    <definedName name="CIQANR_880c6635a7634e27b8e1683f3d5ed365" hidden="1">#REF!</definedName>
    <definedName name="CIQANR_8905e874b2624e74af713b3bef5a59c8" hidden="1">#REF!</definedName>
    <definedName name="CIQANR_897db3a9cc87428e939924d51da15243" hidden="1">#REF!</definedName>
    <definedName name="CIQANR_8e741748563d47cc818fd6831aa73e58" hidden="1">#REF!</definedName>
    <definedName name="CIQANR_8f14c42e74a3402d8ea69137e9774f60" hidden="1">#REF!</definedName>
    <definedName name="CIQANR_9077296cb5394d0fa2da88b0e4d06a4a" hidden="1">#REF!</definedName>
    <definedName name="CIQANR_92ac8c14cb654aa085bd0e66b80b1391" hidden="1">#REF!</definedName>
    <definedName name="CIQANR_93f306e099a64cfebeb2f00a0f19c359" hidden="1">#REF!</definedName>
    <definedName name="CIQANR_94ac980e2713446da5ff4f370604da5b" hidden="1">#REF!</definedName>
    <definedName name="CIQANR_962dc8aeb05447f595befe910d39a3b0" hidden="1">#REF!</definedName>
    <definedName name="CIQANR_9a25044dfcde4ad0b08a316eeade8070" hidden="1">#REF!</definedName>
    <definedName name="CIQANR_9bd65872475c490898ba43eae8e03604" hidden="1">#REF!</definedName>
    <definedName name="CIQANR_9cc649576f03477b8291361df64f7ff3" hidden="1">#REF!</definedName>
    <definedName name="CIQANR_9d4c8e8f85ba47b8aa31f1088482e7da" hidden="1">#REF!</definedName>
    <definedName name="CIQANR_9ed15ac4e8cb48a7814fab32d48b42df" hidden="1">#REF!</definedName>
    <definedName name="CIQANR_9ee20da74d694c74b0804346f396a00e" hidden="1">#REF!</definedName>
    <definedName name="CIQANR_9fcd25156f0f447380e59f54d8127051" hidden="1">#REF!</definedName>
    <definedName name="CIQANR_a0164900f35145bdb759aa4625bdc670" hidden="1">#REF!</definedName>
    <definedName name="CIQANR_a02b381f9a0c44a892f923066c285cae" hidden="1">#REF!</definedName>
    <definedName name="CIQANR_a13efda25e834cf0935880a061b4b5f6" hidden="1">#REF!</definedName>
    <definedName name="CIQANR_a1b4601bb4654f6f96d5179eb2964c49" hidden="1">#REF!</definedName>
    <definedName name="CIQANR_a2891b89d8fb42d18c62c1fd40a9ac1a" hidden="1">#REF!</definedName>
    <definedName name="CIQANR_a3684adafb284c9c8ead396b729eab30" hidden="1">#REF!</definedName>
    <definedName name="CIQANR_a3c8584387c4443aab9ce5e43acb20d8" hidden="1">#REF!</definedName>
    <definedName name="CIQANR_a594068949c54c49a6ea1e16137abcf3" hidden="1">#REF!</definedName>
    <definedName name="CIQANR_a5cd6ac40e154db7ac7f367281db6983" hidden="1">#REF!</definedName>
    <definedName name="CIQANR_a805963ede364fef99bbc3d0b483662d" hidden="1">#REF!</definedName>
    <definedName name="CIQANR_a9335a34fd7946b2a0027755a5470e18" hidden="1">#REF!</definedName>
    <definedName name="CIQANR_aad50cf3328648a5b6cb806424ee474c" hidden="1">#REF!</definedName>
    <definedName name="CIQANR_abf0669754f34f7f936ff865ce70c94b" hidden="1">#REF!</definedName>
    <definedName name="CIQANR_acaedeaf2bf743578c4558a1318b7b22" hidden="1">#REF!</definedName>
    <definedName name="CIQANR_adf395fbdaec4274bdc2a5968333028a" hidden="1">#REF!</definedName>
    <definedName name="CIQANR_b006c323ffad4e3389380c3d600d431a" hidden="1">#REF!</definedName>
    <definedName name="CIQANR_b1302137ae2d4b008a7a58ae2a0c2721" hidden="1">#REF!</definedName>
    <definedName name="CIQANR_b185ad959c884507a8d27d5d17cfa15a" hidden="1">#REF!</definedName>
    <definedName name="CIQANR_b1b628935da344648a98c0d66dec52bd" hidden="1">#REF!</definedName>
    <definedName name="CIQANR_b28f5d4edbc743b8a514b7fda8ab568a" hidden="1">#REF!</definedName>
    <definedName name="CIQANR_b2c4636e592f4b69886f05201d49846d" hidden="1">#REF!</definedName>
    <definedName name="CIQANR_b43dc2e7c6c14967a75480558f616cd4" hidden="1">#REF!</definedName>
    <definedName name="CIQANR_b4418a5e1fc04756b34d68b8f054f354" hidden="1">#REF!</definedName>
    <definedName name="CIQANR_b4efb32e7e6349dca801c0d17690a506" hidden="1">#REF!</definedName>
    <definedName name="CIQANR_b62e4fc3a2dd472aab3805529af24eed" hidden="1">#REF!</definedName>
    <definedName name="CIQANR_b781079e1fde452c8d17cfe21d7f2a16" hidden="1">#REF!</definedName>
    <definedName name="CIQANR_b7a06e38deda493d80cbd636183d37d0" hidden="1">#REF!</definedName>
    <definedName name="CIQANR_b81b5a956a1d440db621218bf1308799" hidden="1">#REF!</definedName>
    <definedName name="CIQANR_b8449950b98946368433066cb0c3d57b" hidden="1">#REF!</definedName>
    <definedName name="CIQANR_b9558cc9461e48628376089aa4675eac" hidden="1">#REF!</definedName>
    <definedName name="CIQANR_b9f5fd87396a4582973b1f757d2cc125" hidden="1">#REF!</definedName>
    <definedName name="CIQANR_bc521e9da3d64d3483bc55ed8119f2c4" hidden="1">#REF!</definedName>
    <definedName name="CIQANR_bd3cf8a1f7f14b1f84dadb783f8731ba" hidden="1">#REF!</definedName>
    <definedName name="CIQANR_bd71067f1e1b406d9aa6f40dd45fbdc3" hidden="1">#REF!</definedName>
    <definedName name="CIQANR_be36aafca526406d983cc438ac07bbec" hidden="1">#REF!</definedName>
    <definedName name="CIQANR_beac0b54548b44cf878dc08d49f3d841" hidden="1">#REF!</definedName>
    <definedName name="CIQANR_beec2a5ebfa74a6894904cb0c23b513e" hidden="1">#REF!</definedName>
    <definedName name="CIQANR_c139b120ad944c29ba2477368ee40996" hidden="1">#REF!</definedName>
    <definedName name="CIQANR_c2d8f4a47a864193b50e2dc15584fd2e" hidden="1">#REF!</definedName>
    <definedName name="CIQANR_c35885c54bd74d43bb4477c58a0cfe79" hidden="1">#REF!</definedName>
    <definedName name="CIQANR_c4fb7cecf87f4a499858a4e181057943" hidden="1">#REF!</definedName>
    <definedName name="CIQANR_c5ed51311d4f42b8b1b7f25f1edb82b2" hidden="1">#REF!</definedName>
    <definedName name="CIQANR_ca763807fce747cab94e8c98ac6f21dd" hidden="1">#REF!</definedName>
    <definedName name="CIQANR_ca898beb6a74487bb1c8b250d8d47c98" hidden="1">#REF!</definedName>
    <definedName name="CIQANR_cb3e2534d562497d9c39c21459bcf25c" hidden="1">#REF!</definedName>
    <definedName name="CIQANR_ccf09e32b5e045f48872e8ac616d2369" hidden="1">#REF!</definedName>
    <definedName name="CIQANR_ce21a999461c441f988c642495b43a32" hidden="1">#REF!</definedName>
    <definedName name="CIQANR_ce30eeadc22d44878d902ae3305da12f" hidden="1">#REF!</definedName>
    <definedName name="CIQANR_ce960771f50846488e9ccbca441edb96" hidden="1">#REF!</definedName>
    <definedName name="CIQANR_d034a53cda054453ad5adadb724884e3" hidden="1">#REF!</definedName>
    <definedName name="CIQANR_d0b4d869f85f461c8db6dc1887fd185f" hidden="1">#REF!</definedName>
    <definedName name="CIQANR_d197def9e1b543fca71824a57047c1e0" hidden="1">#REF!</definedName>
    <definedName name="CIQANR_d24aa541ab054526b5a793410e98ce69" hidden="1">#REF!</definedName>
    <definedName name="CIQANR_d2825ceb04724395b4590da61338ad83" hidden="1">#REF!</definedName>
    <definedName name="CIQANR_d39765b5ca244789a6b157cef5df798c" hidden="1">#REF!</definedName>
    <definedName name="CIQANR_d3e2d14aca2545a0a6c7c8a1a71e5e25" hidden="1">#REF!</definedName>
    <definedName name="CIQANR_d413a7930b4f47cfb4b495b1343a5485" hidden="1">#REF!</definedName>
    <definedName name="CIQANR_d52097e45c59413d9f94078665f3e229" hidden="1">#REF!</definedName>
    <definedName name="CIQANR_d5c8f035fa3f4747872316732beb600c" hidden="1">#REF!</definedName>
    <definedName name="CIQANR_d60b3d9a0f2e4410816eda3d54329334" hidden="1">#REF!</definedName>
    <definedName name="CIQANR_d62721184642483dbff27c13c6fe56f1" hidden="1">#REF!</definedName>
    <definedName name="CIQANR_d6f7928857e04de883a9e141e97148b8" hidden="1">#REF!</definedName>
    <definedName name="CIQANR_d70f84465eac447699f5baf067608a5b" hidden="1">#REF!</definedName>
    <definedName name="CIQANR_d7a504a772ff498d88f39c30f3775958" hidden="1">#REF!</definedName>
    <definedName name="CIQANR_d7b51facba8e49778425e7fc2dd8a68c" hidden="1">#REF!</definedName>
    <definedName name="CIQANR_d819a04a666844adb17420b49ffca7b1" hidden="1">#REF!</definedName>
    <definedName name="CIQANR_d81cff5bcc1a4538a725ffb74c2ac0ba" hidden="1">#REF!</definedName>
    <definedName name="CIQANR_d840db29d8f141e39df888ad510c28ed" hidden="1">#REF!</definedName>
    <definedName name="CIQANR_d84c4a83c5a44592b00e3c1d0f8f5f30" hidden="1">#REF!</definedName>
    <definedName name="CIQANR_d87d2a9f89e246559ad4c5223c2e2834" hidden="1">#REF!</definedName>
    <definedName name="CIQANR_d8f170d2c4ca44cab8b87a4e5b82a042" hidden="1">#REF!</definedName>
    <definedName name="CIQANR_d8f4ee16d5b740c4ac80f34f9a5da694" hidden="1">#REF!</definedName>
    <definedName name="CIQANR_d9004d1b5ab4447d98a24f84730f08a6" hidden="1">#REF!</definedName>
    <definedName name="CIQANR_dc0d5b1c99934a0cb0edfae205f6d463" hidden="1">#REF!</definedName>
    <definedName name="CIQANR_dcaed18606984350962b098ae0a3bacb" hidden="1">#REF!</definedName>
    <definedName name="CIQANR_ddf967698985410aa4d4a9f722a983d8" hidden="1">#REF!</definedName>
    <definedName name="CIQANR_de6e124330fd45568f3b818487d51787" hidden="1">#REF!</definedName>
    <definedName name="CIQANR_ded6327f2cb34f0599fc2fe4362a7fdc" hidden="1">#REF!</definedName>
    <definedName name="CIQANR_dfc8bd33e3364deeb466a754db9d4ed4" hidden="1">#REF!</definedName>
    <definedName name="CIQANR_dfd2b1815a744075be33fb49168893d1" hidden="1">#REF!</definedName>
    <definedName name="CIQANR_e0c20aac30504c46a0d5a53cce736f72" hidden="1">#REF!</definedName>
    <definedName name="CIQANR_e1318c9004be4155aa406d871c595527" hidden="1">#REF!</definedName>
    <definedName name="CIQANR_e29c4d35f1c7459aa5ebcaa57d643666" hidden="1">#REF!</definedName>
    <definedName name="CIQANR_e32b2f54da954cc0932b838de1f9919d" hidden="1">#REF!</definedName>
    <definedName name="CIQANR_e445fea5718240159f51f54e2cbbde63" hidden="1">#REF!</definedName>
    <definedName name="CIQANR_e4e69b344fa5418ba6a8518359a5b206" hidden="1">#REF!</definedName>
    <definedName name="CIQANR_e5313ffe57e147d5b08973a78272f175" hidden="1">#REF!</definedName>
    <definedName name="CIQANR_e744f7886d2b434798f39176429e5623" hidden="1">#REF!</definedName>
    <definedName name="CIQANR_e76943d707574996a5dd1869a0e1a082" hidden="1">#REF!</definedName>
    <definedName name="CIQANR_e8a1ba7bd0f742f780a946e89b89ab5c" hidden="1">#REF!</definedName>
    <definedName name="CIQANR_e8aab4f592ee4ab0aab1434e2c75ee8d" hidden="1">#REF!</definedName>
    <definedName name="CIQANR_e94c8b9e8f614787a42f372c03054b82" hidden="1">#REF!</definedName>
    <definedName name="CIQANR_ea7c18190fd0420591b0830a21530187" hidden="1">#REF!</definedName>
    <definedName name="CIQANR_eb1f5526655f41048355e4634054aafb" hidden="1">#REF!</definedName>
    <definedName name="CIQANR_ec013894eb0b47609b9b8c9a647b13ab" hidden="1">#REF!</definedName>
    <definedName name="CIQANR_ed22c22ec35f44c89cef06d1cba14431" hidden="1">#REF!</definedName>
    <definedName name="CIQANR_ee8b889e7a1a401c864567439fb8a5b7" hidden="1">#REF!</definedName>
    <definedName name="CIQANR_efa09bba3aed475489099a43151973c6" hidden="1">#REF!</definedName>
    <definedName name="CIQANR_f09e2dd623da4b61a36d8a0813a023a0" hidden="1">#REF!</definedName>
    <definedName name="CIQANR_f21723212256401c967cb4033e6dfb91" hidden="1">#REF!</definedName>
    <definedName name="CIQANR_f7abbe8c43804f75b492b6b5a100ae91" hidden="1">#REF!</definedName>
    <definedName name="CIQANR_f88d654f6d264ed4a3292e16a9b88a20" hidden="1">#REF!</definedName>
    <definedName name="CIQANR_f9fc338c60dc4aa48f5ab64b8b8b1ac6" hidden="1">#REF!</definedName>
    <definedName name="CIQANR_fbcf9324e8054934b11e6d674de3d9da" hidden="1">#REF!</definedName>
    <definedName name="CIQANR_fceaacfae5f64c1f8851a93a06d7dc77" hidden="1">#REF!</definedName>
    <definedName name="CIQANR_fe667563112b4319964dfc42a809d792" hidden="1">#REF!</definedName>
    <definedName name="CIQANR_fed28d60f0124c619d99477d0353d864" hidden="1">#REF!</definedName>
    <definedName name="CIQANR_fed89c1776d0494b8f39f3ba2c2a0987" hidden="1">#REF!</definedName>
    <definedName name="CIQANR_ffe7d8aa65404cd88e5dab56c0986666" hidden="1">#REF!</definedName>
    <definedName name="CIQWBGuid" hidden="1">"d5bd5f2c-76bb-43f4-8ad1-94285866cdfd"</definedName>
    <definedName name="CIQWBGuid_1" hidden="1">"9523bb08-1724-422f-8faa-2fadde6ce57d"</definedName>
    <definedName name="CIQWBGuid_old" hidden="1">"950dfecf-0357-4aa9-a35f-b3223fc9059d"</definedName>
    <definedName name="CIQWBInfo" hidden="1">"{ ""CIQVersion"":""9.50.2716.4594"" }"</definedName>
    <definedName name="citta" localSheetId="0" hidden="1">{"'Feb 99'!$A$1:$G$30"}</definedName>
    <definedName name="citta" hidden="1">{"'Feb 99'!$A$1:$G$30"}</definedName>
    <definedName name="cittae" localSheetId="0" hidden="1">{"'Feb 99'!$A$1:$G$30"}</definedName>
    <definedName name="cittae" hidden="1">{"'Feb 99'!$A$1:$G$30"}</definedName>
    <definedName name="CK" localSheetId="0" hidden="1">{"'Sheet1'!$A$4:$M$6"}</definedName>
    <definedName name="CK" hidden="1">{"'Sheet1'!$A$4:$M$6"}</definedName>
    <definedName name="CK_1" localSheetId="0" hidden="1">{"'Sheet1'!$A$4:$M$6"}</definedName>
    <definedName name="CK_1" hidden="1">{"'Sheet1'!$A$4:$M$6"}</definedName>
    <definedName name="CK_1_1_1" localSheetId="0" hidden="1">{"'Sheet1'!$A$4:$M$6"}</definedName>
    <definedName name="CK_1_1_1" hidden="1">{"'Sheet1'!$A$4:$M$6"}</definedName>
    <definedName name="CK_1_1_2" localSheetId="0" hidden="1">{"'Sheet1'!$A$4:$M$6"}</definedName>
    <definedName name="CK_1_1_2" hidden="1">{"'Sheet1'!$A$4:$M$6"}</definedName>
    <definedName name="CK_1_1_3" localSheetId="0" hidden="1">{"'Sheet1'!$A$4:$M$6"}</definedName>
    <definedName name="CK_1_1_3" hidden="1">{"'Sheet1'!$A$4:$M$6"}</definedName>
    <definedName name="CK_1_2" localSheetId="0" hidden="1">{"'Sheet1'!$A$4:$M$6"}</definedName>
    <definedName name="CK_1_2" hidden="1">{"'Sheet1'!$A$4:$M$6"}</definedName>
    <definedName name="CK_1_3" localSheetId="0" hidden="1">{"'Sheet1'!$A$4:$M$6"}</definedName>
    <definedName name="CK_1_3" hidden="1">{"'Sheet1'!$A$4:$M$6"}</definedName>
    <definedName name="CK_1_4" localSheetId="0" hidden="1">{"'Sheet1'!$A$4:$M$6"}</definedName>
    <definedName name="CK_1_4" hidden="1">{"'Sheet1'!$A$4:$M$6"}</definedName>
    <definedName name="CK_2" localSheetId="0" hidden="1">{"'Sheet1'!$A$4:$M$6"}</definedName>
    <definedName name="CK_2" hidden="1">{"'Sheet1'!$A$4:$M$6"}</definedName>
    <definedName name="CK_3" localSheetId="0" hidden="1">{"'Sheet1'!$A$4:$M$6"}</definedName>
    <definedName name="CK_3" hidden="1">{"'Sheet1'!$A$4:$M$6"}</definedName>
    <definedName name="CK_4" localSheetId="0" hidden="1">{"'Sheet1'!$A$4:$M$6"}</definedName>
    <definedName name="CK_4" hidden="1">{"'Sheet1'!$A$4:$M$6"}</definedName>
    <definedName name="Clamp" localSheetId="0" hidden="1">{#N/A,#N/A,FALSE,"mgtsum.XLS";#N/A,#N/A,FALSE,"CAPONE";#N/A,#N/A,FALSE,"CAPTWO";#N/A,#N/A,FALSE,"CAPTHREE"}</definedName>
    <definedName name="Clamp" hidden="1">{#N/A,#N/A,FALSE,"mgtsum.XLS";#N/A,#N/A,FALSE,"CAPONE";#N/A,#N/A,FALSE,"CAPTWO";#N/A,#N/A,FALSE,"CAPTHREE"}</definedName>
    <definedName name="Class" hidden="1">44841.6120833333</definedName>
    <definedName name="CLUSTER" hidden="1">#REF!</definedName>
    <definedName name="CM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M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mklldje" localSheetId="0" hidden="1">{"'Sheet1'!$A$1:$H$36"}</definedName>
    <definedName name="cmklldje" hidden="1">{"'Sheet1'!$A$1:$H$36"}</definedName>
    <definedName name="Coll" localSheetId="0" hidden="1">{#N/A,#N/A,FALSE,"970301";#N/A,#N/A,FALSE,"970302";#N/A,#N/A,FALSE,"970303";#N/A,#N/A,FALSE,"970304";#N/A,#N/A,FALSE,"COM1";#N/A,#N/A,FALSE,"COM2"}</definedName>
    <definedName name="Coll" hidden="1">{#N/A,#N/A,FALSE,"970301";#N/A,#N/A,FALSE,"970302";#N/A,#N/A,FALSE,"970303";#N/A,#N/A,FALSE,"970304";#N/A,#N/A,FALSE,"COM1";#N/A,#N/A,FALSE,"COM2"}</definedName>
    <definedName name="COM" localSheetId="0" hidden="1">{"'Sheet1'!$A$1:$H$36"}</definedName>
    <definedName name="COM" hidden="1">{"'Sheet1'!$A$1:$H$36"}</definedName>
    <definedName name="comm2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2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3" localSheetId="0" hidden="1">{#N/A,#N/A,FALSE,"Créances";#N/A,#N/A,FALSE,"Effectifs";#N/A,#N/A,FALSE,"SI"}</definedName>
    <definedName name="comm3" hidden="1">{#N/A,#N/A,FALSE,"Créances";#N/A,#N/A,FALSE,"Effectifs";#N/A,#N/A,FALSE,"SI"}</definedName>
    <definedName name="comments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presult" localSheetId="0" hidden="1">{"FCB_ALL",#N/A,FALSE,"FCB"}</definedName>
    <definedName name="compresult" hidden="1">{"FCB_ALL",#N/A,FALSE,"FCB"}</definedName>
    <definedName name="compresult_1" localSheetId="0" hidden="1">{"FCB_ALL",#N/A,FALSE,"FCB"}</definedName>
    <definedName name="compresult_1" hidden="1">{"FCB_ALL",#N/A,FALSE,"FCB"}</definedName>
    <definedName name="compresult_1_1_1" localSheetId="0" hidden="1">{"FCB_ALL",#N/A,FALSE,"FCB"}</definedName>
    <definedName name="compresult_1_1_1" hidden="1">{"FCB_ALL",#N/A,FALSE,"FCB"}</definedName>
    <definedName name="compresult_1_1_2" localSheetId="0" hidden="1">{"FCB_ALL",#N/A,FALSE,"FCB"}</definedName>
    <definedName name="compresult_1_1_2" hidden="1">{"FCB_ALL",#N/A,FALSE,"FCB"}</definedName>
    <definedName name="compresult_1_1_3" localSheetId="0" hidden="1">{"FCB_ALL",#N/A,FALSE,"FCB"}</definedName>
    <definedName name="compresult_1_1_3" hidden="1">{"FCB_ALL",#N/A,FALSE,"FCB"}</definedName>
    <definedName name="compresult_1_2" localSheetId="0" hidden="1">{"FCB_ALL",#N/A,FALSE,"FCB"}</definedName>
    <definedName name="compresult_1_2" hidden="1">{"FCB_ALL",#N/A,FALSE,"FCB"}</definedName>
    <definedName name="compresult_1_3" localSheetId="0" hidden="1">{"FCB_ALL",#N/A,FALSE,"FCB"}</definedName>
    <definedName name="compresult_1_3" hidden="1">{"FCB_ALL",#N/A,FALSE,"FCB"}</definedName>
    <definedName name="compresult_1_4" localSheetId="0" hidden="1">{"FCB_ALL",#N/A,FALSE,"FCB"}</definedName>
    <definedName name="compresult_1_4" hidden="1">{"FCB_ALL",#N/A,FALSE,"FCB"}</definedName>
    <definedName name="compresult_2" localSheetId="0" hidden="1">{"FCB_ALL",#N/A,FALSE,"FCB"}</definedName>
    <definedName name="compresult_2" hidden="1">{"FCB_ALL",#N/A,FALSE,"FCB"}</definedName>
    <definedName name="compresult_3" localSheetId="0" hidden="1">{"FCB_ALL",#N/A,FALSE,"FCB"}</definedName>
    <definedName name="compresult_3" hidden="1">{"FCB_ALL",#N/A,FALSE,"FCB"}</definedName>
    <definedName name="compresult_4" localSheetId="0" hidden="1">{"FCB_ALL",#N/A,FALSE,"FCB"}</definedName>
    <definedName name="compresult_4" hidden="1">{"FCB_ALL",#N/A,FALSE,"FCB"}</definedName>
    <definedName name="compresults" localSheetId="0" hidden="1">{"FCB_ALL",#N/A,FALSE,"FCB"}</definedName>
    <definedName name="compresults" hidden="1">{"FCB_ALL",#N/A,FALSE,"FCB"}</definedName>
    <definedName name="compresults_1" localSheetId="0" hidden="1">{"FCB_ALL",#N/A,FALSE,"FCB"}</definedName>
    <definedName name="compresults_1" hidden="1">{"FCB_ALL",#N/A,FALSE,"FCB"}</definedName>
    <definedName name="compresults_1_1_1" localSheetId="0" hidden="1">{"FCB_ALL",#N/A,FALSE,"FCB"}</definedName>
    <definedName name="compresults_1_1_1" hidden="1">{"FCB_ALL",#N/A,FALSE,"FCB"}</definedName>
    <definedName name="compresults_1_1_2" localSheetId="0" hidden="1">{"FCB_ALL",#N/A,FALSE,"FCB"}</definedName>
    <definedName name="compresults_1_1_2" hidden="1">{"FCB_ALL",#N/A,FALSE,"FCB"}</definedName>
    <definedName name="compresults_1_1_3" localSheetId="0" hidden="1">{"FCB_ALL",#N/A,FALSE,"FCB"}</definedName>
    <definedName name="compresults_1_1_3" hidden="1">{"FCB_ALL",#N/A,FALSE,"FCB"}</definedName>
    <definedName name="compresults_1_2" localSheetId="0" hidden="1">{"FCB_ALL",#N/A,FALSE,"FCB"}</definedName>
    <definedName name="compresults_1_2" hidden="1">{"FCB_ALL",#N/A,FALSE,"FCB"}</definedName>
    <definedName name="compresults_1_3" localSheetId="0" hidden="1">{"FCB_ALL",#N/A,FALSE,"FCB"}</definedName>
    <definedName name="compresults_1_3" hidden="1">{"FCB_ALL",#N/A,FALSE,"FCB"}</definedName>
    <definedName name="compresults_1_4" localSheetId="0" hidden="1">{"FCB_ALL",#N/A,FALSE,"FCB"}</definedName>
    <definedName name="compresults_1_4" hidden="1">{"FCB_ALL",#N/A,FALSE,"FCB"}</definedName>
    <definedName name="compresults_2" localSheetId="0" hidden="1">{"FCB_ALL",#N/A,FALSE,"FCB"}</definedName>
    <definedName name="compresults_2" hidden="1">{"FCB_ALL",#N/A,FALSE,"FCB"}</definedName>
    <definedName name="compresults_3" localSheetId="0" hidden="1">{"FCB_ALL",#N/A,FALSE,"FCB"}</definedName>
    <definedName name="compresults_3" hidden="1">{"FCB_ALL",#N/A,FALSE,"FCB"}</definedName>
    <definedName name="compresults_4" localSheetId="0" hidden="1">{"FCB_ALL",#N/A,FALSE,"FCB"}</definedName>
    <definedName name="compresults_4" hidden="1">{"FCB_ALL",#N/A,FALSE,"FCB"}</definedName>
    <definedName name="Conflicto" localSheetId="0" hidden="1">{"SCH1C",#N/A,FALSE,"North America";"SCH2C",#N/A,FALSE,"North America"}</definedName>
    <definedName name="Conflicto" hidden="1">{"SCH1C",#N/A,FALSE,"North America";"SCH2C",#N/A,FALSE,"North America"}</definedName>
    <definedName name="_xlnm.Consolidate_Area" hidden="1">#N/A</definedName>
    <definedName name="ContentsHelp" hidden="1">#REF!</definedName>
    <definedName name="control1" localSheetId="0" hidden="1">{"'Sheet1'!$A$4:$M$6"}</definedName>
    <definedName name="control1" hidden="1">{"'Sheet1'!$A$4:$M$6"}</definedName>
    <definedName name="control1_1" localSheetId="0" hidden="1">{"'Sheet1'!$A$4:$M$6"}</definedName>
    <definedName name="control1_1" hidden="1">{"'Sheet1'!$A$4:$M$6"}</definedName>
    <definedName name="control1_1_1_1" localSheetId="0" hidden="1">{"'Sheet1'!$A$4:$M$6"}</definedName>
    <definedName name="control1_1_1_1" hidden="1">{"'Sheet1'!$A$4:$M$6"}</definedName>
    <definedName name="control1_1_1_2" localSheetId="0" hidden="1">{"'Sheet1'!$A$4:$M$6"}</definedName>
    <definedName name="control1_1_1_2" hidden="1">{"'Sheet1'!$A$4:$M$6"}</definedName>
    <definedName name="control1_1_1_3" localSheetId="0" hidden="1">{"'Sheet1'!$A$4:$M$6"}</definedName>
    <definedName name="control1_1_1_3" hidden="1">{"'Sheet1'!$A$4:$M$6"}</definedName>
    <definedName name="control1_1_2" localSheetId="0" hidden="1">{"'Sheet1'!$A$4:$M$6"}</definedName>
    <definedName name="control1_1_2" hidden="1">{"'Sheet1'!$A$4:$M$6"}</definedName>
    <definedName name="control1_1_3" localSheetId="0" hidden="1">{"'Sheet1'!$A$4:$M$6"}</definedName>
    <definedName name="control1_1_3" hidden="1">{"'Sheet1'!$A$4:$M$6"}</definedName>
    <definedName name="control1_1_4" localSheetId="0" hidden="1">{"'Sheet1'!$A$4:$M$6"}</definedName>
    <definedName name="control1_1_4" hidden="1">{"'Sheet1'!$A$4:$M$6"}</definedName>
    <definedName name="control1_2" localSheetId="0" hidden="1">{"'Sheet1'!$A$4:$M$6"}</definedName>
    <definedName name="control1_2" hidden="1">{"'Sheet1'!$A$4:$M$6"}</definedName>
    <definedName name="control1_3" localSheetId="0" hidden="1">{"'Sheet1'!$A$4:$M$6"}</definedName>
    <definedName name="control1_3" hidden="1">{"'Sheet1'!$A$4:$M$6"}</definedName>
    <definedName name="control1_4" localSheetId="0" hidden="1">{"'Sheet1'!$A$4:$M$6"}</definedName>
    <definedName name="control1_4" hidden="1">{"'Sheet1'!$A$4:$M$6"}</definedName>
    <definedName name="conversion" localSheetId="0" hidden="1">{"'Highlights'!$A$1:$M$123"}</definedName>
    <definedName name="conversion" hidden="1">{"'Highlights'!$A$1:$M$123"}</definedName>
    <definedName name="conversion2" localSheetId="0" hidden="1">{"'Highlights'!$A$1:$M$123"}</definedName>
    <definedName name="conversion2" hidden="1">{"'Highlights'!$A$1:$M$123"}</definedName>
    <definedName name="copy" localSheetId="0" hidden="1">{#N/A,#N/A,FALSE,"Sheet1";#N/A,#N/A,FALSE,"Sheet2 "}</definedName>
    <definedName name="copy" hidden="1">{#N/A,#N/A,FALSE,"Sheet1";#N/A,#N/A,FALSE,"Sheet2 "}</definedName>
    <definedName name="Copyright" hidden="1">"© 1995 Worley Limited"</definedName>
    <definedName name="CopyWord" hidden="1">#REF!</definedName>
    <definedName name="Corporate" localSheetId="0" hidden="1">{"Print",#N/A,FALSE,"P&amp;L_Consolidated"}</definedName>
    <definedName name="Corporate" hidden="1">{"Print",#N/A,FALSE,"P&amp;L_Consolidated"}</definedName>
    <definedName name="cos" localSheetId="0" hidden="1">{"'Feb 99'!$A$1:$G$30"}</definedName>
    <definedName name="cos" hidden="1">{"'Feb 99'!$A$1:$G$30"}</definedName>
    <definedName name="cose" localSheetId="0" hidden="1">{"'Feb 99'!$A$1:$G$30"}</definedName>
    <definedName name="cose" hidden="1">{"'Feb 99'!$A$1:$G$30"}</definedName>
    <definedName name="cosw" localSheetId="0" hidden="1">{"'Feb 99'!$A$1:$G$30"}</definedName>
    <definedName name="cosw" hidden="1">{"'Feb 99'!$A$1:$G$30"}</definedName>
    <definedName name="coswe" localSheetId="0" hidden="1">{"'Feb 99'!$A$1:$G$30"}</definedName>
    <definedName name="coswe" hidden="1">{"'Feb 99'!$A$1:$G$30"}</definedName>
    <definedName name="coucou" localSheetId="0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OUNT2" localSheetId="0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PT" localSheetId="0" hidden="1">{#N/A,#N/A,FALSE,"Aging Summary";#N/A,#N/A,FALSE,"Ratio Analysis";#N/A,#N/A,FALSE,"Test 120 Day Accts";#N/A,#N/A,FALSE,"Tickmarks"}</definedName>
    <definedName name="CPT" hidden="1">{#N/A,#N/A,FALSE,"Aging Summary";#N/A,#N/A,FALSE,"Ratio Analysis";#N/A,#N/A,FALSE,"Test 120 Day Accts";#N/A,#N/A,FALSE,"Tickmarks"}</definedName>
    <definedName name="CQ" localSheetId="0" hidden="1">{#N/A,#N/A,TRUE,"income statement";#N/A,#N/A,TRUE,"balance sheet";#N/A,#N/A,TRUE,"cash flow";#N/A,#N/A,TRUE,"borrowing base";#N/A,#N/A,TRUE,"sales summary"}</definedName>
    <definedName name="CQ" hidden="1">{#N/A,#N/A,TRUE,"income statement";#N/A,#N/A,TRUE,"balance sheet";#N/A,#N/A,TRUE,"cash flow";#N/A,#N/A,TRUE,"borrowing base";#N/A,#N/A,TRUE,"sales summary"}</definedName>
    <definedName name="CQERG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CQERG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cqrf" localSheetId="0" hidden="1">{"'Sheet1'!$A$4:$M$6"}</definedName>
    <definedName name="cqrf" hidden="1">{"'Sheet1'!$A$4:$M$6"}</definedName>
    <definedName name="CQRG" localSheetId="0" hidden="1">{#N/A,#N/A,FALSE,"Sheet1"}</definedName>
    <definedName name="CQRG" hidden="1">{#N/A,#N/A,FALSE,"Sheet1"}</definedName>
    <definedName name="CQRGF" localSheetId="0" hidden="1">{#N/A,#N/A,FALSE,"Aging Summary";#N/A,#N/A,FALSE,"Ratio Analysis";#N/A,#N/A,FALSE,"Test 120 Day Accts";#N/A,#N/A,FALSE,"Tickmarks"}</definedName>
    <definedName name="CQRGF" hidden="1">{#N/A,#N/A,FALSE,"Aging Summary";#N/A,#N/A,FALSE,"Ratio Analysis";#N/A,#N/A,FALSE,"Test 120 Day Accts";#N/A,#N/A,FALSE,"Tickmarks"}</definedName>
    <definedName name="CQRGV" localSheetId="0" hidden="1">{#N/A,#N/A,FALSE,"Aging Summary";#N/A,#N/A,FALSE,"Ratio Analysis";#N/A,#N/A,FALSE,"Test 120 Day Accts";#N/A,#N/A,FALSE,"Tickmarks"}</definedName>
    <definedName name="CQRGV" hidden="1">{#N/A,#N/A,FALSE,"Aging Summary";#N/A,#N/A,FALSE,"Ratio Analysis";#N/A,#N/A,FALSE,"Test 120 Day Accts";#N/A,#N/A,FALSE,"Tickmarks"}</definedName>
    <definedName name="CQRGVQER" localSheetId="0" hidden="1">{#N/A,#N/A,FALSE,"Aging Summary";#N/A,#N/A,FALSE,"Ratio Analysis";#N/A,#N/A,FALSE,"Test 120 Day Accts";#N/A,#N/A,FALSE,"Tickmarks"}</definedName>
    <definedName name="CQRGVQER" hidden="1">{#N/A,#N/A,FALSE,"Aging Summary";#N/A,#N/A,FALSE,"Ratio Analysis";#N/A,#N/A,FALSE,"Test 120 Day Accts";#N/A,#N/A,FALSE,"Tickmarks"}</definedName>
    <definedName name="CQRV" localSheetId="0" hidden="1">{"Matrix",#N/A,FALSE,"ACQMTRX";"Fees",#N/A,FALSE,"ACQMTRX"}</definedName>
    <definedName name="CQRV" hidden="1">{"Matrix",#N/A,FALSE,"ACQMTRX";"Fees",#N/A,FALSE,"ACQMTRX"}</definedName>
    <definedName name="cqwf" localSheetId="0" hidden="1">{"'Sheet1'!$A$4:$M$6"}</definedName>
    <definedName name="cqwf" hidden="1">{"'Sheet1'!$A$4:$M$6"}</definedName>
    <definedName name="CQWFER" localSheetId="0" hidden="1">{#N/A,#N/A,FALSE,"Aging Summary";#N/A,#N/A,FALSE,"Ratio Analysis";#N/A,#N/A,FALSE,"Test 120 Day Accts";#N/A,#N/A,FALSE,"Tickmarks"}</definedName>
    <definedName name="CQWFER" hidden="1">{#N/A,#N/A,FALSE,"Aging Summary";#N/A,#N/A,FALSE,"Ratio Analysis";#N/A,#N/A,FALSE,"Test 120 Day Accts";#N/A,#N/A,FALSE,"Tickmarks"}</definedName>
    <definedName name="CQWV" localSheetId="0" hidden="1">{#N/A,#N/A,FALSE,"Aging Summary";#N/A,#N/A,FALSE,"Ratio Analysis";#N/A,#N/A,FALSE,"Test 120 Day Accts";#N/A,#N/A,FALSE,"Tickmarks"}</definedName>
    <definedName name="CQWV" hidden="1">{#N/A,#N/A,FALSE,"Aging Summary";#N/A,#N/A,FALSE,"Ratio Analysis";#N/A,#N/A,FALSE,"Test 120 Day Accts";#N/A,#N/A,FALSE,"Tickmarks"}</definedName>
    <definedName name="CreateTable" hidden="1">#REF!</definedName>
    <definedName name="CreditStats" hidden="1">#REF!</definedName>
    <definedName name="CRQGV" localSheetId="0" hidden="1">{#N/A,#N/A,FALSE,"Aging Summary";#N/A,#N/A,FALSE,"Ratio Analysis";#N/A,#N/A,FALSE,"Test 120 Day Accts";#N/A,#N/A,FALSE,"Tickmarks"}</definedName>
    <definedName name="CRQGV" hidden="1">{#N/A,#N/A,FALSE,"Aging Summary";#N/A,#N/A,FALSE,"Ratio Analysis";#N/A,#N/A,FALSE,"Test 120 Day Accts";#N/A,#N/A,FALSE,"Tickmarks"}</definedName>
    <definedName name="cs" localSheetId="0" hidden="1">{"'毛利比较'!$A$4:$P$26"}</definedName>
    <definedName name="cs" hidden="1">{"'毛利比较'!$A$4:$P$26"}</definedName>
    <definedName name="csdv" localSheetId="0" hidden="1">{"'Feb 99'!$A$1:$G$30"}</definedName>
    <definedName name="csdv" hidden="1">{"'Feb 99'!$A$1:$G$30"}</definedName>
    <definedName name="cs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T" hidden="1">#N/A</definedName>
    <definedName name="cv" localSheetId="0" hidden="1">{"'毛利比较'!$A$4:$P$26"}</definedName>
    <definedName name="cv" hidden="1">{"'毛利比较'!$A$4:$P$26"}</definedName>
    <definedName name="cv_1" localSheetId="0" hidden="1">{#N/A,#N/A,FALSE,"Aging Summary";#N/A,#N/A,FALSE,"Ratio Analysis";#N/A,#N/A,FALSE,"Test 120 Day Accts";#N/A,#N/A,FALSE,"Tickmarks"}</definedName>
    <definedName name="cv_1" hidden="1">{#N/A,#N/A,FALSE,"Aging Summary";#N/A,#N/A,FALSE,"Ratio Analysis";#N/A,#N/A,FALSE,"Test 120 Day Accts";#N/A,#N/A,FALSE,"Tickmarks"}</definedName>
    <definedName name="cv_1_1_1" localSheetId="0" hidden="1">{#N/A,#N/A,FALSE,"Aging Summary";#N/A,#N/A,FALSE,"Ratio Analysis";#N/A,#N/A,FALSE,"Test 120 Day Accts";#N/A,#N/A,FALSE,"Tickmarks"}</definedName>
    <definedName name="cv_1_1_1" hidden="1">{#N/A,#N/A,FALSE,"Aging Summary";#N/A,#N/A,FALSE,"Ratio Analysis";#N/A,#N/A,FALSE,"Test 120 Day Accts";#N/A,#N/A,FALSE,"Tickmarks"}</definedName>
    <definedName name="cv_1_1_2" localSheetId="0" hidden="1">{#N/A,#N/A,FALSE,"Aging Summary";#N/A,#N/A,FALSE,"Ratio Analysis";#N/A,#N/A,FALSE,"Test 120 Day Accts";#N/A,#N/A,FALSE,"Tickmarks"}</definedName>
    <definedName name="cv_1_1_2" hidden="1">{#N/A,#N/A,FALSE,"Aging Summary";#N/A,#N/A,FALSE,"Ratio Analysis";#N/A,#N/A,FALSE,"Test 120 Day Accts";#N/A,#N/A,FALSE,"Tickmarks"}</definedName>
    <definedName name="cv_1_1_3" localSheetId="0" hidden="1">{#N/A,#N/A,FALSE,"Aging Summary";#N/A,#N/A,FALSE,"Ratio Analysis";#N/A,#N/A,FALSE,"Test 120 Day Accts";#N/A,#N/A,FALSE,"Tickmarks"}</definedName>
    <definedName name="cv_1_1_3" hidden="1">{#N/A,#N/A,FALSE,"Aging Summary";#N/A,#N/A,FALSE,"Ratio Analysis";#N/A,#N/A,FALSE,"Test 120 Day Accts";#N/A,#N/A,FALSE,"Tickmarks"}</definedName>
    <definedName name="cv_1_2" localSheetId="0" hidden="1">{#N/A,#N/A,FALSE,"Aging Summary";#N/A,#N/A,FALSE,"Ratio Analysis";#N/A,#N/A,FALSE,"Test 120 Day Accts";#N/A,#N/A,FALSE,"Tickmarks"}</definedName>
    <definedName name="cv_1_2" hidden="1">{#N/A,#N/A,FALSE,"Aging Summary";#N/A,#N/A,FALSE,"Ratio Analysis";#N/A,#N/A,FALSE,"Test 120 Day Accts";#N/A,#N/A,FALSE,"Tickmarks"}</definedName>
    <definedName name="cv_1_3" localSheetId="0" hidden="1">{#N/A,#N/A,FALSE,"Aging Summary";#N/A,#N/A,FALSE,"Ratio Analysis";#N/A,#N/A,FALSE,"Test 120 Day Accts";#N/A,#N/A,FALSE,"Tickmarks"}</definedName>
    <definedName name="cv_1_3" hidden="1">{#N/A,#N/A,FALSE,"Aging Summary";#N/A,#N/A,FALSE,"Ratio Analysis";#N/A,#N/A,FALSE,"Test 120 Day Accts";#N/A,#N/A,FALSE,"Tickmarks"}</definedName>
    <definedName name="cv_1_4" localSheetId="0" hidden="1">{#N/A,#N/A,FALSE,"Aging Summary";#N/A,#N/A,FALSE,"Ratio Analysis";#N/A,#N/A,FALSE,"Test 120 Day Accts";#N/A,#N/A,FALSE,"Tickmarks"}</definedName>
    <definedName name="cv_1_4" hidden="1">{#N/A,#N/A,FALSE,"Aging Summary";#N/A,#N/A,FALSE,"Ratio Analysis";#N/A,#N/A,FALSE,"Test 120 Day Accts";#N/A,#N/A,FALSE,"Tickmarks"}</definedName>
    <definedName name="cv_2" localSheetId="0" hidden="1">{#N/A,#N/A,FALSE,"Aging Summary";#N/A,#N/A,FALSE,"Ratio Analysis";#N/A,#N/A,FALSE,"Test 120 Day Accts";#N/A,#N/A,FALSE,"Tickmarks"}</definedName>
    <definedName name="cv_2" hidden="1">{#N/A,#N/A,FALSE,"Aging Summary";#N/A,#N/A,FALSE,"Ratio Analysis";#N/A,#N/A,FALSE,"Test 120 Day Accts";#N/A,#N/A,FALSE,"Tickmarks"}</definedName>
    <definedName name="cv_3" localSheetId="0" hidden="1">{#N/A,#N/A,FALSE,"Aging Summary";#N/A,#N/A,FALSE,"Ratio Analysis";#N/A,#N/A,FALSE,"Test 120 Day Accts";#N/A,#N/A,FALSE,"Tickmarks"}</definedName>
    <definedName name="cv_3" hidden="1">{#N/A,#N/A,FALSE,"Aging Summary";#N/A,#N/A,FALSE,"Ratio Analysis";#N/A,#N/A,FALSE,"Test 120 Day Accts";#N/A,#N/A,FALSE,"Tickmarks"}</definedName>
    <definedName name="cv_4" localSheetId="0" hidden="1">{#N/A,#N/A,FALSE,"Aging Summary";#N/A,#N/A,FALSE,"Ratio Analysis";#N/A,#N/A,FALSE,"Test 120 Day Accts";#N/A,#N/A,FALSE,"Tickmarks"}</definedName>
    <definedName name="cv_4" hidden="1">{#N/A,#N/A,FALSE,"Aging Summary";#N/A,#N/A,FALSE,"Ratio Analysis";#N/A,#N/A,FALSE,"Test 120 Day Accts";#N/A,#N/A,FALSE,"Tickmarks"}</definedName>
    <definedName name="cvb" localSheetId="0" hidden="1">{"'毛利比较'!$A$4:$P$26"}</definedName>
    <definedName name="cvb" hidden="1">{"'毛利比较'!$A$4:$P$26"}</definedName>
    <definedName name="CVCV" localSheetId="0" hidden="1">{#N/A,#N/A,FALSE,"Sheet1"}</definedName>
    <definedName name="CVCV" hidden="1">{#N/A,#N/A,FALSE,"Sheet1"}</definedName>
    <definedName name="CVCVe" localSheetId="0" hidden="1">{#N/A,#N/A,FALSE,"Sheet1"}</definedName>
    <definedName name="CVCVe" hidden="1">{#N/A,#N/A,FALSE,"Sheet1"}</definedName>
    <definedName name="CWEC" localSheetId="0" hidden="1">{"'Feb 99'!$A$1:$G$30"}</definedName>
    <definedName name="CWEC" hidden="1">{"'Feb 99'!$A$1:$G$30"}</definedName>
    <definedName name="CWS" localSheetId="0" hidden="1">{"'Feb 99'!$A$1:$G$30"}</definedName>
    <definedName name="CWS" hidden="1">{"'Feb 99'!$A$1:$G$30"}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x" localSheetId="0" hidden="1">{"'毛利比较'!$A$4:$P$26"}</definedName>
    <definedName name="cx" hidden="1">{"'毛利比较'!$A$4:$P$26"}</definedName>
    <definedName name="cxcd" localSheetId="0" hidden="1">{"FCB_ALL",#N/A,FALSE,"FCB"}</definedName>
    <definedName name="cxcd" hidden="1">{"FCB_ALL",#N/A,FALSE,"FCB"}</definedName>
    <definedName name="cxcd_1" localSheetId="0" hidden="1">{"FCB_ALL",#N/A,FALSE,"FCB"}</definedName>
    <definedName name="cxcd_1" hidden="1">{"FCB_ALL",#N/A,FALSE,"FCB"}</definedName>
    <definedName name="cxcd_1_1" localSheetId="0" hidden="1">{"FCB_ALL",#N/A,FALSE,"FCB"}</definedName>
    <definedName name="cxcd_1_1" hidden="1">{"FCB_ALL",#N/A,FALSE,"FCB"}</definedName>
    <definedName name="cxcd_1_1_1" localSheetId="0" hidden="1">{"FCB_ALL",#N/A,FALSE,"FCB"}</definedName>
    <definedName name="cxcd_1_1_1" hidden="1">{"FCB_ALL",#N/A,FALSE,"FCB"}</definedName>
    <definedName name="cxcd_1_1_2" localSheetId="0" hidden="1">{"FCB_ALL",#N/A,FALSE,"FCB"}</definedName>
    <definedName name="cxcd_1_1_2" hidden="1">{"FCB_ALL",#N/A,FALSE,"FCB"}</definedName>
    <definedName name="cxcd_1_1_3" localSheetId="0" hidden="1">{"FCB_ALL",#N/A,FALSE,"FCB"}</definedName>
    <definedName name="cxcd_1_1_3" hidden="1">{"FCB_ALL",#N/A,FALSE,"FCB"}</definedName>
    <definedName name="cxcd_1_2" localSheetId="0" hidden="1">{"FCB_ALL",#N/A,FALSE,"FCB"}</definedName>
    <definedName name="cxcd_1_2" hidden="1">{"FCB_ALL",#N/A,FALSE,"FCB"}</definedName>
    <definedName name="cxcd_1_3" localSheetId="0" hidden="1">{"FCB_ALL",#N/A,FALSE,"FCB"}</definedName>
    <definedName name="cxcd_1_3" hidden="1">{"FCB_ALL",#N/A,FALSE,"FCB"}</definedName>
    <definedName name="cxcd_2" localSheetId="0" hidden="1">{"FCB_ALL",#N/A,FALSE,"FCB"}</definedName>
    <definedName name="cxcd_2" hidden="1">{"FCB_ALL",#N/A,FALSE,"FCB"}</definedName>
    <definedName name="cxcd_3" localSheetId="0" hidden="1">{"FCB_ALL",#N/A,FALSE,"FCB"}</definedName>
    <definedName name="cxcd_3" hidden="1">{"FCB_ALL",#N/A,FALSE,"FCB"}</definedName>
    <definedName name="cxcd_4" localSheetId="0" hidden="1">{"FCB_ALL",#N/A,FALSE,"FCB"}</definedName>
    <definedName name="cxcd_4" hidden="1">{"FCB_ALL",#N/A,FALSE,"FCB"}</definedName>
    <definedName name="cxz" localSheetId="0" hidden="1">{"'毛利比较'!$A$4:$P$26"}</definedName>
    <definedName name="cxz" hidden="1">{"'毛利比较'!$A$4:$P$26"}</definedName>
    <definedName name="cycle" hidden="1">#REF!</definedName>
    <definedName name="cz" localSheetId="0" hidden="1">{"'毛利比较'!$A$4:$P$26"}</definedName>
    <definedName name="cz" hidden="1">{"'毛利比较'!$A$4:$P$26"}</definedName>
    <definedName name="d" localSheetId="0" hidden="1">{"'Sheet1'!$A$4:$M$6"}</definedName>
    <definedName name="d" hidden="1">{"'Sheet1'!$A$4:$M$6"}</definedName>
    <definedName name="d_1" localSheetId="0" hidden="1">{#N/A,#N/A,TRUE,"4Q BCG";#N/A,#N/A,TRUE,"4Q w|o Wireless";#N/A,#N/A,TRUE,"4Q Wireless"}</definedName>
    <definedName name="d_1" hidden="1">{#N/A,#N/A,TRUE,"4Q BCG";#N/A,#N/A,TRUE,"4Q w|o Wireless";#N/A,#N/A,TRUE,"4Q Wireless"}</definedName>
    <definedName name="d_1_1_1" localSheetId="0" hidden="1">{"'Sheet1'!$A$4:$M$6"}</definedName>
    <definedName name="d_1_1_1" hidden="1">{"'Sheet1'!$A$4:$M$6"}</definedName>
    <definedName name="d_1_1_2" localSheetId="0" hidden="1">{"'Sheet1'!$A$4:$M$6"}</definedName>
    <definedName name="d_1_1_2" hidden="1">{"'Sheet1'!$A$4:$M$6"}</definedName>
    <definedName name="d_1_1_3" localSheetId="0" hidden="1">{"'Sheet1'!$A$4:$M$6"}</definedName>
    <definedName name="d_1_1_3" hidden="1">{"'Sheet1'!$A$4:$M$6"}</definedName>
    <definedName name="d_1_2" localSheetId="0" hidden="1">{"'Sheet1'!$A$4:$M$6"}</definedName>
    <definedName name="d_1_2" hidden="1">{"'Sheet1'!$A$4:$M$6"}</definedName>
    <definedName name="d_1_3" localSheetId="0" hidden="1">{"'Sheet1'!$A$4:$M$6"}</definedName>
    <definedName name="d_1_3" hidden="1">{"'Sheet1'!$A$4:$M$6"}</definedName>
    <definedName name="d_1_4" localSheetId="0" hidden="1">{"'Sheet1'!$A$4:$M$6"}</definedName>
    <definedName name="d_1_4" hidden="1">{"'Sheet1'!$A$4:$M$6"}</definedName>
    <definedName name="d_2" localSheetId="0" hidden="1">{"'Sheet1'!$A$4:$M$6"}</definedName>
    <definedName name="d_2" hidden="1">{"'Sheet1'!$A$4:$M$6"}</definedName>
    <definedName name="d_3" localSheetId="0" hidden="1">{"'Sheet1'!$A$4:$M$6"}</definedName>
    <definedName name="d_3" hidden="1">{"'Sheet1'!$A$4:$M$6"}</definedName>
    <definedName name="d_4" localSheetId="0" hidden="1">{"'Sheet1'!$A$4:$M$6"}</definedName>
    <definedName name="d_4" hidden="1">{"'Sheet1'!$A$4:$M$6"}</definedName>
    <definedName name="D3cl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3cl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4cl" localSheetId="0" hidden="1">{#N/A,#N/A,FALSE,"Aging Summary";#N/A,#N/A,FALSE,"Ratio Analysis";#N/A,#N/A,FALSE,"Test 120 Day Accts";#N/A,#N/A,FALSE,"Tickmarks"}</definedName>
    <definedName name="D4cl" hidden="1">{#N/A,#N/A,FALSE,"Aging Summary";#N/A,#N/A,FALSE,"Ratio Analysis";#N/A,#N/A,FALSE,"Test 120 Day Accts";#N/A,#N/A,FALSE,"Tickmarks"}</definedName>
    <definedName name="d4clb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4clb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A" localSheetId="0" hidden="1">{"'Sheet1'!$A$4:$M$6"}</definedName>
    <definedName name="DA" hidden="1">{"'Sheet1'!$A$4:$M$6"}</definedName>
    <definedName name="DA_1" localSheetId="0" hidden="1">{"'Sheet1'!$A$4:$M$6"}</definedName>
    <definedName name="DA_1" hidden="1">{"'Sheet1'!$A$4:$M$6"}</definedName>
    <definedName name="DA_1_1_1" localSheetId="0" hidden="1">{"'Sheet1'!$A$4:$M$6"}</definedName>
    <definedName name="DA_1_1_1" hidden="1">{"'Sheet1'!$A$4:$M$6"}</definedName>
    <definedName name="DA_1_1_2" localSheetId="0" hidden="1">{"'Sheet1'!$A$4:$M$6"}</definedName>
    <definedName name="DA_1_1_2" hidden="1">{"'Sheet1'!$A$4:$M$6"}</definedName>
    <definedName name="DA_1_1_3" localSheetId="0" hidden="1">{"'Sheet1'!$A$4:$M$6"}</definedName>
    <definedName name="DA_1_1_3" hidden="1">{"'Sheet1'!$A$4:$M$6"}</definedName>
    <definedName name="DA_1_2" localSheetId="0" hidden="1">{"'Sheet1'!$A$4:$M$6"}</definedName>
    <definedName name="DA_1_2" hidden="1">{"'Sheet1'!$A$4:$M$6"}</definedName>
    <definedName name="DA_1_3" localSheetId="0" hidden="1">{"'Sheet1'!$A$4:$M$6"}</definedName>
    <definedName name="DA_1_3" hidden="1">{"'Sheet1'!$A$4:$M$6"}</definedName>
    <definedName name="DA_1_4" localSheetId="0" hidden="1">{"'Sheet1'!$A$4:$M$6"}</definedName>
    <definedName name="DA_1_4" hidden="1">{"'Sheet1'!$A$4:$M$6"}</definedName>
    <definedName name="DA_2" localSheetId="0" hidden="1">{"'Sheet1'!$A$4:$M$6"}</definedName>
    <definedName name="DA_2" hidden="1">{"'Sheet1'!$A$4:$M$6"}</definedName>
    <definedName name="DA_3" localSheetId="0" hidden="1">{"'Sheet1'!$A$4:$M$6"}</definedName>
    <definedName name="DA_3" hidden="1">{"'Sheet1'!$A$4:$M$6"}</definedName>
    <definedName name="DA_4" localSheetId="0" hidden="1">{"'Sheet1'!$A$4:$M$6"}</definedName>
    <definedName name="DA_4" hidden="1">{"'Sheet1'!$A$4:$M$6"}</definedName>
    <definedName name="dabc" localSheetId="0" hidden="1">{"Print Summary",#N/A,FALSE,"Bal_Graphs";"Print Summary",#N/A,FALSE,"DCF";"Print Summary",#N/A,FALSE,"Graphs";"Print Summary",#N/A,FALSE,"Summary"}</definedName>
    <definedName name="dabc" hidden="1">{"Print Summary",#N/A,FALSE,"Bal_Graphs";"Print Summary",#N/A,FALSE,"DCF";"Print Summary",#N/A,FALSE,"Graphs";"Print Summary",#N/A,FALSE,"Summary"}</definedName>
    <definedName name="dad" localSheetId="0" hidden="1">{"'Feb 99'!$A$1:$G$30"}</definedName>
    <definedName name="dad" hidden="1">{"'Feb 99'!$A$1:$G$30"}</definedName>
    <definedName name="dadadsa" localSheetId="0" hidden="1">{"'Feb 99'!$A$1:$G$30"}</definedName>
    <definedName name="dadadsa" hidden="1">{"'Feb 99'!$A$1:$G$30"}</definedName>
    <definedName name="dadadsae" localSheetId="0" hidden="1">{"'Feb 99'!$A$1:$G$30"}</definedName>
    <definedName name="dadadsae" hidden="1">{"'Feb 99'!$A$1:$G$30"}</definedName>
    <definedName name="dadafa" hidden="1">#REF!</definedName>
    <definedName name="dagd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gd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LBAL.PriorPeriod1Balance" hidden="1">#REF!</definedName>
    <definedName name="DALLLLLL" hidden="1">#REF!</definedName>
    <definedName name="dare" localSheetId="0" hidden="1">{#N/A,#N/A,FALSE,"Sheet1"}</definedName>
    <definedName name="dare" hidden="1">{#N/A,#N/A,FALSE,"Sheet1"}</definedName>
    <definedName name="dare_1" localSheetId="0" hidden="1">{#N/A,#N/A,FALSE,"Sheet1"}</definedName>
    <definedName name="dare_1" hidden="1">{#N/A,#N/A,FALSE,"Sheet1"}</definedName>
    <definedName name="dare_1_1_1" localSheetId="0" hidden="1">{#N/A,#N/A,FALSE,"Sheet1"}</definedName>
    <definedName name="dare_1_1_1" hidden="1">{#N/A,#N/A,FALSE,"Sheet1"}</definedName>
    <definedName name="dare_1_1_2" localSheetId="0" hidden="1">{#N/A,#N/A,FALSE,"Sheet1"}</definedName>
    <definedName name="dare_1_1_2" hidden="1">{#N/A,#N/A,FALSE,"Sheet1"}</definedName>
    <definedName name="dare_1_1_3" localSheetId="0" hidden="1">{#N/A,#N/A,FALSE,"Sheet1"}</definedName>
    <definedName name="dare_1_1_3" hidden="1">{#N/A,#N/A,FALSE,"Sheet1"}</definedName>
    <definedName name="dare_1_2" localSheetId="0" hidden="1">{#N/A,#N/A,FALSE,"Sheet1"}</definedName>
    <definedName name="dare_1_2" hidden="1">{#N/A,#N/A,FALSE,"Sheet1"}</definedName>
    <definedName name="dare_1_3" localSheetId="0" hidden="1">{#N/A,#N/A,FALSE,"Sheet1"}</definedName>
    <definedName name="dare_1_3" hidden="1">{#N/A,#N/A,FALSE,"Sheet1"}</definedName>
    <definedName name="dare_1_4" localSheetId="0" hidden="1">{#N/A,#N/A,FALSE,"Sheet1"}</definedName>
    <definedName name="dare_1_4" hidden="1">{#N/A,#N/A,FALSE,"Sheet1"}</definedName>
    <definedName name="dare_2" localSheetId="0" hidden="1">{#N/A,#N/A,FALSE,"Sheet1"}</definedName>
    <definedName name="dare_2" hidden="1">{#N/A,#N/A,FALSE,"Sheet1"}</definedName>
    <definedName name="dare_3" localSheetId="0" hidden="1">{#N/A,#N/A,FALSE,"Sheet1"}</definedName>
    <definedName name="dare_3" hidden="1">{#N/A,#N/A,FALSE,"Sheet1"}</definedName>
    <definedName name="dare_4" localSheetId="0" hidden="1">{#N/A,#N/A,FALSE,"Sheet1"}</definedName>
    <definedName name="dare_4" hidden="1">{#N/A,#N/A,FALSE,"Sheet1"}</definedName>
    <definedName name="das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.Dump" hidden="1">OFFSET(#REF!,1,0)</definedName>
    <definedName name="data1" hidden="1">#REF!</definedName>
    <definedName name="data2" hidden="1">#REF!</definedName>
    <definedName name="data3" hidden="1">#REF!</definedName>
    <definedName name="_xlnm.Database" localSheetId="2" hidden="1">#REF!</definedName>
    <definedName name="_xlnm.Database" localSheetId="3" hidden="1">#REF!</definedName>
    <definedName name="_xlnm.Database" hidden="1">#REF!</definedName>
    <definedName name="datacutoff" localSheetId="0" hidden="1">{#N/A,#N/A,FALSE,"Ocean";#N/A,#N/A,FALSE,"NewYork";#N/A,#N/A,FALSE,"Gateway";#N/A,#N/A,FALSE,"GVH";#N/A,#N/A,FALSE,"GVM";#N/A,#N/A,FALSE,"GVT"}</definedName>
    <definedName name="datacutoff" hidden="1">{#N/A,#N/A,FALSE,"Ocean";#N/A,#N/A,FALSE,"NewYork";#N/A,#N/A,FALSE,"Gateway";#N/A,#N/A,FALSE,"GVH";#N/A,#N/A,FALSE,"GVM";#N/A,#N/A,FALSE,"GVT"}</definedName>
    <definedName name="DataOrigin" hidden="1">#REF!</definedName>
    <definedName name="david" localSheetId="0" hidden="1">{#N/A,#N/A,FALSE,"Ocean";#N/A,#N/A,FALSE,"NewYork";#N/A,#N/A,FALSE,"Gateway";#N/A,#N/A,FALSE,"GVH";#N/A,#N/A,FALSE,"GVM";#N/A,#N/A,FALSE,"GVT"}</definedName>
    <definedName name="david" hidden="1">{#N/A,#N/A,FALSE,"Ocean";#N/A,#N/A,FALSE,"NewYork";#N/A,#N/A,FALSE,"Gateway";#N/A,#N/A,FALSE,"GVH";#N/A,#N/A,FALSE,"GVM";#N/A,#N/A,FALSE,"GVT"}</definedName>
    <definedName name="DBS" hidden="1">#REF!</definedName>
    <definedName name="dc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dc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v" localSheetId="0" hidden="1">{"'毛利比较'!$A$4:$P$26"}</definedName>
    <definedName name="dcv" hidden="1">{"'毛利比较'!$A$4:$P$26"}</definedName>
    <definedName name="dd" localSheetId="0" hidden="1">{"'Sheet1'!$A$4:$M$6"}</definedName>
    <definedName name="dd" hidden="1">{"'Sheet1'!$A$4:$M$6"}</definedName>
    <definedName name="dd_1" localSheetId="0" hidden="1">{"'Sheet1'!$A$4:$M$6"}</definedName>
    <definedName name="dd_1" hidden="1">{"'Sheet1'!$A$4:$M$6"}</definedName>
    <definedName name="dd_1_1_1" localSheetId="0" hidden="1">{"'Sheet1'!$A$4:$M$6"}</definedName>
    <definedName name="dd_1_1_1" hidden="1">{"'Sheet1'!$A$4:$M$6"}</definedName>
    <definedName name="dd_1_1_2" localSheetId="0" hidden="1">{"'Sheet1'!$A$4:$M$6"}</definedName>
    <definedName name="dd_1_1_2" hidden="1">{"'Sheet1'!$A$4:$M$6"}</definedName>
    <definedName name="dd_1_1_3" localSheetId="0" hidden="1">{"'Sheet1'!$A$4:$M$6"}</definedName>
    <definedName name="dd_1_1_3" hidden="1">{"'Sheet1'!$A$4:$M$6"}</definedName>
    <definedName name="dd_1_2" localSheetId="0" hidden="1">{"'Sheet1'!$A$4:$M$6"}</definedName>
    <definedName name="dd_1_2" hidden="1">{"'Sheet1'!$A$4:$M$6"}</definedName>
    <definedName name="dd_1_3" localSheetId="0" hidden="1">{"'Sheet1'!$A$4:$M$6"}</definedName>
    <definedName name="dd_1_3" hidden="1">{"'Sheet1'!$A$4:$M$6"}</definedName>
    <definedName name="dd_1_4" localSheetId="0" hidden="1">{"'Sheet1'!$A$4:$M$6"}</definedName>
    <definedName name="dd_1_4" hidden="1">{"'Sheet1'!$A$4:$M$6"}</definedName>
    <definedName name="dd_2" localSheetId="0" hidden="1">{"'Sheet1'!$A$4:$M$6"}</definedName>
    <definedName name="dd_2" hidden="1">{"'Sheet1'!$A$4:$M$6"}</definedName>
    <definedName name="dd_3" localSheetId="0" hidden="1">{"'Sheet1'!$A$4:$M$6"}</definedName>
    <definedName name="dd_3" hidden="1">{"'Sheet1'!$A$4:$M$6"}</definedName>
    <definedName name="dd_4" localSheetId="0" hidden="1">{"'Sheet1'!$A$4:$M$6"}</definedName>
    <definedName name="dd_4" hidden="1">{"'Sheet1'!$A$4:$M$6"}</definedName>
    <definedName name="ddd" localSheetId="0" hidden="1">{"'Sheet1'!$A$4:$M$6"}</definedName>
    <definedName name="ddd" hidden="1">{"'Sheet1'!$A$4:$M$6"}</definedName>
    <definedName name="ddd_1" localSheetId="0" hidden="1">{"DCF","UPSIDE CASE",FALSE,"Sheet1";"DCF","BASE CASE",FALSE,"Sheet1";"DCF","DOWNSIDE CASE",FALSE,"Sheet1"}</definedName>
    <definedName name="ddd_1" hidden="1">{"DCF","UPSIDE CASE",FALSE,"Sheet1";"DCF","BASE CASE",FALSE,"Sheet1";"DCF","DOWNSIDE CASE",FALSE,"Sheet1"}</definedName>
    <definedName name="ddd_1_1_1" localSheetId="0" hidden="1">{"'Sheet1'!$A$4:$M$6"}</definedName>
    <definedName name="ddd_1_1_1" hidden="1">{"'Sheet1'!$A$4:$M$6"}</definedName>
    <definedName name="ddd_1_1_2" localSheetId="0" hidden="1">{"'Sheet1'!$A$4:$M$6"}</definedName>
    <definedName name="ddd_1_1_2" hidden="1">{"'Sheet1'!$A$4:$M$6"}</definedName>
    <definedName name="ddd_1_1_3" localSheetId="0" hidden="1">{"'Sheet1'!$A$4:$M$6"}</definedName>
    <definedName name="ddd_1_1_3" hidden="1">{"'Sheet1'!$A$4:$M$6"}</definedName>
    <definedName name="ddd_1_2" localSheetId="0" hidden="1">{"'Sheet1'!$A$4:$M$6"}</definedName>
    <definedName name="ddd_1_2" hidden="1">{"'Sheet1'!$A$4:$M$6"}</definedName>
    <definedName name="ddd_1_3" localSheetId="0" hidden="1">{"'Sheet1'!$A$4:$M$6"}</definedName>
    <definedName name="ddd_1_3" hidden="1">{"'Sheet1'!$A$4:$M$6"}</definedName>
    <definedName name="ddd_1_4" localSheetId="0" hidden="1">{"'Sheet1'!$A$4:$M$6"}</definedName>
    <definedName name="ddd_1_4" hidden="1">{"'Sheet1'!$A$4:$M$6"}</definedName>
    <definedName name="ddd_2" localSheetId="0" hidden="1">{"'Sheet1'!$A$4:$M$6"}</definedName>
    <definedName name="ddd_2" hidden="1">{"'Sheet1'!$A$4:$M$6"}</definedName>
    <definedName name="ddd_3" localSheetId="0" hidden="1">{"'Sheet1'!$A$4:$M$6"}</definedName>
    <definedName name="ddd_3" hidden="1">{"'Sheet1'!$A$4:$M$6"}</definedName>
    <definedName name="ddd_4" localSheetId="0" hidden="1">{"'Sheet1'!$A$4:$M$6"}</definedName>
    <definedName name="ddd_4" hidden="1">{"'Sheet1'!$A$4:$M$6"}</definedName>
    <definedName name="dddd" localSheetId="0" hidden="1">{#N/A,#N/A,FALSE,"95TOTAL"}</definedName>
    <definedName name="dddd" hidden="1">{#N/A,#N/A,FALSE,"95TOTAL"}</definedName>
    <definedName name="ddddd" localSheetId="0" hidden="1">{#N/A,#N/A,FALSE,"Q195R0";#N/A,#N/A,FALSE,"Q295R0";#N/A,#N/A,FALSE,"Q395R0";#N/A,#N/A,FALSE,"Q495R0";#N/A,#N/A,FALSE,"95TOTAL"}</definedName>
    <definedName name="ddddd" hidden="1">{#N/A,#N/A,FALSE,"Q195R0";#N/A,#N/A,FALSE,"Q295R0";#N/A,#N/A,FALSE,"Q395R0";#N/A,#N/A,FALSE,"Q495R0";#N/A,#N/A,FALSE,"95TOTAL"}</definedName>
    <definedName name="dddddcdwe" localSheetId="0" hidden="1">{"'Sheet1'!$A$1:$H$36"}</definedName>
    <definedName name="dddddcdwe" hidden="1">{"'Sheet1'!$A$1:$H$36"}</definedName>
    <definedName name="dddddd" localSheetId="0" hidden="1">{#N/A,#N/A,FALSE,"Assessment";#N/A,#N/A,FALSE,"Staffing";#N/A,#N/A,FALSE,"Hires";#N/A,#N/A,FALSE,"Assumptions"}</definedName>
    <definedName name="dddddd" hidden="1">{#N/A,#N/A,FALSE,"Assessment";#N/A,#N/A,FALSE,"Staffing";#N/A,#N/A,FALSE,"Hires";#N/A,#N/A,FALSE,"Assumptions"}</definedName>
    <definedName name="dddddd_1" localSheetId="0" hidden="1">{"Ca",#N/A,FALSE,"C";"Cb",#N/A,FALSE,"C";"Cc",#N/A,FALSE,"C";"Cd",#N/A,FALSE,"C";"Ce",#N/A,FALSE,"C"}</definedName>
    <definedName name="dddddd_1" hidden="1">{"Ca",#N/A,FALSE,"C";"Cb",#N/A,FALSE,"C";"Cc",#N/A,FALSE,"C";"Cd",#N/A,FALSE,"C";"Ce",#N/A,FALSE,"C"}</definedName>
    <definedName name="dddddda" localSheetId="0" hidden="1">{"Summary Schedule",#N/A,FALSE,"Sheet1";"Divisional Support",#N/A,FALSE,"Sheet2";"Corporate Support",#N/A,FALSE,"Sheet3"}</definedName>
    <definedName name="dddddda" hidden="1">{"Summary Schedule",#N/A,FALSE,"Sheet1";"Divisional Support",#N/A,FALSE,"Sheet2";"Corporate Support",#N/A,FALSE,"Sheet3"}</definedName>
    <definedName name="DDDDDDD" localSheetId="0" hidden="1">{"'Sheet1'!$A$1:$H$36"}</definedName>
    <definedName name="DDDDDDD" hidden="1">{"'Sheet1'!$A$1:$H$36"}</definedName>
    <definedName name="dddddddd" hidden="1">#REF!</definedName>
    <definedName name="ddddddddddddddddd" localSheetId="0" hidden="1">{"'Sheet1'!$A$1:$H$36"}</definedName>
    <definedName name="ddddddddddddddddd" hidden="1">{"'Sheet1'!$A$1:$H$36"}</definedName>
    <definedName name="DDDDDDDDDDDDDDDDDDDDD" localSheetId="2" hidden="1">{#N/A,#N/A,FALSE,"Aging Summary";#N/A,#N/A,FALSE,"Ratio Analysis";#N/A,#N/A,FALSE,"Test 120 Day Accts";#N/A,#N/A,FALSE,"Tickmarks"}</definedName>
    <definedName name="DDDDDDDDDDDDDDDDDDDDD" localSheetId="0" hidden="1">{#N/A,#N/A,FALSE,"Aging Summary";#N/A,#N/A,FALSE,"Ratio Analysis";#N/A,#N/A,FALSE,"Test 120 Day Accts";#N/A,#N/A,FALSE,"Tickmarks"}</definedName>
    <definedName name="DDDDDDDDDDDDDDDDDDDDD" localSheetId="3" hidden="1">{#N/A,#N/A,FALSE,"Aging Summary";#N/A,#N/A,FALSE,"Ratio Analysis";#N/A,#N/A,FALSE,"Test 120 Day Accts";#N/A,#N/A,FALSE,"Tickmarks"}</definedName>
    <definedName name="DDDDDDDDDDDDDDDDDDDDD" hidden="1">{#N/A,#N/A,FALSE,"Aging Summary";#N/A,#N/A,FALSE,"Ratio Analysis";#N/A,#N/A,FALSE,"Test 120 Day Accts";#N/A,#N/A,FALSE,"Tickmarks"}</definedName>
    <definedName name="ddddddss" localSheetId="0" hidden="1">{"'Sheet1'!$A$1:$H$36"}</definedName>
    <definedName name="ddddddss" hidden="1">{"'Sheet1'!$A$1:$H$36"}</definedName>
    <definedName name="dddddssss" localSheetId="0" hidden="1">{"'Sheet1'!$A$1:$H$36"}</definedName>
    <definedName name="dddddssss" hidden="1">{"'Sheet1'!$A$1:$H$36"}</definedName>
    <definedName name="DDDFFF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DDDFFF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dde" hidden="1">#REF!</definedName>
    <definedName name="ddf" localSheetId="0" hidden="1">{"'Sheet1'!$A$1:$H$36"}</definedName>
    <definedName name="ddf" hidden="1">{"'Sheet1'!$A$1:$H$36"}</definedName>
    <definedName name="DDKK" hidden="1">#REF!</definedName>
    <definedName name="ddr" hidden="1">#REF!</definedName>
    <definedName name="ddsee" localSheetId="0" hidden="1">{"'Sheet1'!$A$1:$H$36"}</definedName>
    <definedName name="ddsee" hidden="1">{"'Sheet1'!$A$1:$H$36"}</definedName>
    <definedName name="de" localSheetId="0" hidden="1">{"'毛利比较'!$A$4:$P$26"}</definedName>
    <definedName name="de" hidden="1">{"'毛利比较'!$A$4:$P$26"}</definedName>
    <definedName name="de_1" localSheetId="0" hidden="1">{"'Sheet1'!$A$4:$M$6"}</definedName>
    <definedName name="de_1" hidden="1">{"'Sheet1'!$A$4:$M$6"}</definedName>
    <definedName name="de_1_1_1" localSheetId="0" hidden="1">{"'Sheet1'!$A$4:$M$6"}</definedName>
    <definedName name="de_1_1_1" hidden="1">{"'Sheet1'!$A$4:$M$6"}</definedName>
    <definedName name="de_1_1_2" localSheetId="0" hidden="1">{"'Sheet1'!$A$4:$M$6"}</definedName>
    <definedName name="de_1_1_2" hidden="1">{"'Sheet1'!$A$4:$M$6"}</definedName>
    <definedName name="de_1_1_3" localSheetId="0" hidden="1">{"'Sheet1'!$A$4:$M$6"}</definedName>
    <definedName name="de_1_1_3" hidden="1">{"'Sheet1'!$A$4:$M$6"}</definedName>
    <definedName name="de_1_2" localSheetId="0" hidden="1">{"'Sheet1'!$A$4:$M$6"}</definedName>
    <definedName name="de_1_2" hidden="1">{"'Sheet1'!$A$4:$M$6"}</definedName>
    <definedName name="de_1_3" localSheetId="0" hidden="1">{"'Sheet1'!$A$4:$M$6"}</definedName>
    <definedName name="de_1_3" hidden="1">{"'Sheet1'!$A$4:$M$6"}</definedName>
    <definedName name="de_1_4" localSheetId="0" hidden="1">{"'Sheet1'!$A$4:$M$6"}</definedName>
    <definedName name="de_1_4" hidden="1">{"'Sheet1'!$A$4:$M$6"}</definedName>
    <definedName name="de_2" localSheetId="0" hidden="1">{"'Sheet1'!$A$4:$M$6"}</definedName>
    <definedName name="de_2" hidden="1">{"'Sheet1'!$A$4:$M$6"}</definedName>
    <definedName name="de_3" localSheetId="0" hidden="1">{"'Sheet1'!$A$4:$M$6"}</definedName>
    <definedName name="de_3" hidden="1">{"'Sheet1'!$A$4:$M$6"}</definedName>
    <definedName name="de_4" localSheetId="0" hidden="1">{"'Sheet1'!$A$4:$M$6"}</definedName>
    <definedName name="de_4" hidden="1">{"'Sheet1'!$A$4:$M$6"}</definedName>
    <definedName name="dee" localSheetId="2" hidden="1">{#N/A,#N/A,FALSE,"Summary";#N/A,#N/A,FALSE,"Subsidiaries";#N/A,#N/A,FALSE,"Associated";#N/A,#N/A,FALSE,"BS"}</definedName>
    <definedName name="dee" localSheetId="0" hidden="1">{#N/A,#N/A,FALSE,"Summary";#N/A,#N/A,FALSE,"Subsidiaries";#N/A,#N/A,FALSE,"Associated";#N/A,#N/A,FALSE,"BS"}</definedName>
    <definedName name="dee" localSheetId="3" hidden="1">{#N/A,#N/A,FALSE,"Summary";#N/A,#N/A,FALSE,"Subsidiaries";#N/A,#N/A,FALSE,"Associated";#N/A,#N/A,FALSE,"BS"}</definedName>
    <definedName name="dee" hidden="1">{#N/A,#N/A,FALSE,"Summary";#N/A,#N/A,FALSE,"Subsidiaries";#N/A,#N/A,FALSE,"Associated";#N/A,#N/A,FALSE,"BS"}</definedName>
    <definedName name="dee_1" localSheetId="0" hidden="1">{#N/A,#N/A,FALSE,"Trading-Mult ";#N/A,#N/A,FALSE,"Trading-Cap";#N/A,#N/A,FALSE,"Trading-Inc";#N/A,#N/A,FALSE,"Cash Flow";#N/A,#N/A,FALSE,"M&amp;A info"}</definedName>
    <definedName name="dee_1" hidden="1">{#N/A,#N/A,FALSE,"Trading-Mult ";#N/A,#N/A,FALSE,"Trading-Cap";#N/A,#N/A,FALSE,"Trading-Inc";#N/A,#N/A,FALSE,"Cash Flow";#N/A,#N/A,FALSE,"M&amp;A info"}</definedName>
    <definedName name="dee_1_1_1" localSheetId="0" hidden="1">{#N/A,#N/A,FALSE,"Trading-Mult ";#N/A,#N/A,FALSE,"Trading-Cap";#N/A,#N/A,FALSE,"Trading-Inc";#N/A,#N/A,FALSE,"Cash Flow";#N/A,#N/A,FALSE,"M&amp;A info"}</definedName>
    <definedName name="dee_1_1_1" hidden="1">{#N/A,#N/A,FALSE,"Trading-Mult ";#N/A,#N/A,FALSE,"Trading-Cap";#N/A,#N/A,FALSE,"Trading-Inc";#N/A,#N/A,FALSE,"Cash Flow";#N/A,#N/A,FALSE,"M&amp;A info"}</definedName>
    <definedName name="dee_1_1_2" localSheetId="0" hidden="1">{#N/A,#N/A,FALSE,"Trading-Mult ";#N/A,#N/A,FALSE,"Trading-Cap";#N/A,#N/A,FALSE,"Trading-Inc";#N/A,#N/A,FALSE,"Cash Flow";#N/A,#N/A,FALSE,"M&amp;A info"}</definedName>
    <definedName name="dee_1_1_2" hidden="1">{#N/A,#N/A,FALSE,"Trading-Mult ";#N/A,#N/A,FALSE,"Trading-Cap";#N/A,#N/A,FALSE,"Trading-Inc";#N/A,#N/A,FALSE,"Cash Flow";#N/A,#N/A,FALSE,"M&amp;A info"}</definedName>
    <definedName name="dee_1_1_3" localSheetId="0" hidden="1">{#N/A,#N/A,FALSE,"Trading-Mult ";#N/A,#N/A,FALSE,"Trading-Cap";#N/A,#N/A,FALSE,"Trading-Inc";#N/A,#N/A,FALSE,"Cash Flow";#N/A,#N/A,FALSE,"M&amp;A info"}</definedName>
    <definedName name="dee_1_1_3" hidden="1">{#N/A,#N/A,FALSE,"Trading-Mult ";#N/A,#N/A,FALSE,"Trading-Cap";#N/A,#N/A,FALSE,"Trading-Inc";#N/A,#N/A,FALSE,"Cash Flow";#N/A,#N/A,FALSE,"M&amp;A info"}</definedName>
    <definedName name="dee_1_2" localSheetId="0" hidden="1">{#N/A,#N/A,FALSE,"Trading-Mult ";#N/A,#N/A,FALSE,"Trading-Cap";#N/A,#N/A,FALSE,"Trading-Inc";#N/A,#N/A,FALSE,"Cash Flow";#N/A,#N/A,FALSE,"M&amp;A info"}</definedName>
    <definedName name="dee_1_2" hidden="1">{#N/A,#N/A,FALSE,"Trading-Mult ";#N/A,#N/A,FALSE,"Trading-Cap";#N/A,#N/A,FALSE,"Trading-Inc";#N/A,#N/A,FALSE,"Cash Flow";#N/A,#N/A,FALSE,"M&amp;A info"}</definedName>
    <definedName name="dee_1_3" localSheetId="0" hidden="1">{#N/A,#N/A,FALSE,"Trading-Mult ";#N/A,#N/A,FALSE,"Trading-Cap";#N/A,#N/A,FALSE,"Trading-Inc";#N/A,#N/A,FALSE,"Cash Flow";#N/A,#N/A,FALSE,"M&amp;A info"}</definedName>
    <definedName name="dee_1_3" hidden="1">{#N/A,#N/A,FALSE,"Trading-Mult ";#N/A,#N/A,FALSE,"Trading-Cap";#N/A,#N/A,FALSE,"Trading-Inc";#N/A,#N/A,FALSE,"Cash Flow";#N/A,#N/A,FALSE,"M&amp;A info"}</definedName>
    <definedName name="dee_1_4" localSheetId="0" hidden="1">{#N/A,#N/A,FALSE,"Trading-Mult ";#N/A,#N/A,FALSE,"Trading-Cap";#N/A,#N/A,FALSE,"Trading-Inc";#N/A,#N/A,FALSE,"Cash Flow";#N/A,#N/A,FALSE,"M&amp;A info"}</definedName>
    <definedName name="dee_1_4" hidden="1">{#N/A,#N/A,FALSE,"Trading-Mult ";#N/A,#N/A,FALSE,"Trading-Cap";#N/A,#N/A,FALSE,"Trading-Inc";#N/A,#N/A,FALSE,"Cash Flow";#N/A,#N/A,FALSE,"M&amp;A info"}</definedName>
    <definedName name="dee_2" localSheetId="0" hidden="1">{#N/A,#N/A,FALSE,"Trading-Mult ";#N/A,#N/A,FALSE,"Trading-Cap";#N/A,#N/A,FALSE,"Trading-Inc";#N/A,#N/A,FALSE,"Cash Flow";#N/A,#N/A,FALSE,"M&amp;A info"}</definedName>
    <definedName name="dee_2" hidden="1">{#N/A,#N/A,FALSE,"Trading-Mult ";#N/A,#N/A,FALSE,"Trading-Cap";#N/A,#N/A,FALSE,"Trading-Inc";#N/A,#N/A,FALSE,"Cash Flow";#N/A,#N/A,FALSE,"M&amp;A info"}</definedName>
    <definedName name="dee_3" localSheetId="0" hidden="1">{#N/A,#N/A,FALSE,"Trading-Mult ";#N/A,#N/A,FALSE,"Trading-Cap";#N/A,#N/A,FALSE,"Trading-Inc";#N/A,#N/A,FALSE,"Cash Flow";#N/A,#N/A,FALSE,"M&amp;A info"}</definedName>
    <definedName name="dee_3" hidden="1">{#N/A,#N/A,FALSE,"Trading-Mult ";#N/A,#N/A,FALSE,"Trading-Cap";#N/A,#N/A,FALSE,"Trading-Inc";#N/A,#N/A,FALSE,"Cash Flow";#N/A,#N/A,FALSE,"M&amp;A info"}</definedName>
    <definedName name="dee_4" localSheetId="0" hidden="1">{#N/A,#N/A,FALSE,"Trading-Mult ";#N/A,#N/A,FALSE,"Trading-Cap";#N/A,#N/A,FALSE,"Trading-Inc";#N/A,#N/A,FALSE,"Cash Flow";#N/A,#N/A,FALSE,"M&amp;A info"}</definedName>
    <definedName name="dee_4" hidden="1">{#N/A,#N/A,FALSE,"Trading-Mult ";#N/A,#N/A,FALSE,"Trading-Cap";#N/A,#N/A,FALSE,"Trading-Inc";#N/A,#N/A,FALSE,"Cash Flow";#N/A,#N/A,FALSE,"M&amp;A info"}</definedName>
    <definedName name="defghh" localSheetId="0" hidden="1">{"'home'!$F$26","'home'!$A$1:$J$25"}</definedName>
    <definedName name="defghh" hidden="1">{"'home'!$F$26","'home'!$A$1:$J$25"}</definedName>
    <definedName name="del" localSheetId="0" hidden="1">{#N/A,#N/A,FALSE,"95TOTAL"}</definedName>
    <definedName name="del" hidden="1">{#N/A,#N/A,FALSE,"95TOTAL"}</definedName>
    <definedName name="DeleteRange" hidden="1">#REF!</definedName>
    <definedName name="DeleteTable" hidden="1">#REF!</definedName>
    <definedName name="DEMeXToEUR" localSheetId="0" hidden="1">1/[0]!EUReXToESP</definedName>
    <definedName name="DEMeXToEUR" hidden="1">1/[0]!EUReXToESP</definedName>
    <definedName name="Demolish" hidden="1">#REF!</definedName>
    <definedName name="deng" localSheetId="0" hidden="1">{"'home'!$F$26","'home'!$A$1:$J$25"}</definedName>
    <definedName name="deng" hidden="1">{"'home'!$F$26","'home'!$A$1:$J$25"}</definedName>
    <definedName name="Derecho" localSheetId="0" hidden="1">{#N/A,#N/A,FALSE,"Aging Summary";#N/A,#N/A,FALSE,"Ratio Analysis";#N/A,#N/A,FALSE,"Test 120 Day Accts";#N/A,#N/A,FALSE,"Tickmarks"}</definedName>
    <definedName name="Derecho" hidden="1">{#N/A,#N/A,FALSE,"Aging Summary";#N/A,#N/A,FALSE,"Ratio Analysis";#N/A,#N/A,FALSE,"Test 120 Day Accts";#N/A,#N/A,FALSE,"Tickmarks"}</definedName>
    <definedName name="device1" localSheetId="0" hidden="1">{"'Sheet1'!$A$1:$H$36"}</definedName>
    <definedName name="device1" hidden="1">{"'Sheet1'!$A$1:$H$36"}</definedName>
    <definedName name="df" hidden="1">#REF!</definedName>
    <definedName name="df_1" localSheetId="0" hidden="1">{#N/A,#N/A,TRUE,"FY BCG";#N/A,#N/A,TRUE,"FY w|o Wireless";#N/A,#N/A,TRUE,"FY Wireless"}</definedName>
    <definedName name="df_1" hidden="1">{#N/A,#N/A,TRUE,"FY BCG";#N/A,#N/A,TRUE,"FY w|o Wireless";#N/A,#N/A,TRUE,"FY Wireless"}</definedName>
    <definedName name="dfa" localSheetId="0" hidden="1">{"Annual_Income",#N/A,FALSE,"Report Page";"Balance_Cash_Flow",#N/A,FALSE,"Report Page";"Quarterly_Income",#N/A,FALSE,"Report Page"}</definedName>
    <definedName name="dfa" hidden="1">{"Annual_Income",#N/A,FALSE,"Report Page";"Balance_Cash_Flow",#N/A,FALSE,"Report Page";"Quarterly_Income",#N/A,FALSE,"Report Page"}</definedName>
    <definedName name="dfadf" localSheetId="0" hidden="1">{"report102",#N/A,FALSE,"102"}</definedName>
    <definedName name="dfadf" hidden="1">{"report102",#N/A,FALSE,"102"}</definedName>
    <definedName name="DFASDFG" localSheetId="0" hidden="1">{"Cover",#N/A,TRUE,"Cover Sheet";"Summary",#N/A,TRUE,"Summary";"Assumptions",#N/A,TRUE,"Assumptions";"Acquirer",#N/A,TRUE,"A - Acquirer";"Target",#N/A,TRUE,"T-Target";"Calculations",#N/A,TRUE,"Calculations";"Combined (Full)",#N/A,TRUE,"Combined Group"}</definedName>
    <definedName name="DFASDFG" hidden="1">{"Cover",#N/A,TRUE,"Cover Sheet";"Summary",#N/A,TRUE,"Summary";"Assumptions",#N/A,TRUE,"Assumptions";"Acquirer",#N/A,TRUE,"A - Acquirer";"Target",#N/A,TRUE,"T-Target";"Calculations",#N/A,TRUE,"Calculations";"Combined (Full)",#N/A,TRUE,"Combined Group"}</definedName>
    <definedName name="dfd" hidden="1">#REF!</definedName>
    <definedName name="dfdf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localSheetId="0" hidden="1">{#N/A,#N/A,FALSE,"资产负债表";#N/A,#N/A,FALSE,"资产负债表"}</definedName>
    <definedName name="dfdfd" hidden="1">{#N/A,#N/A,FALSE,"资产负债表";#N/A,#N/A,FALSE,"资产负债表"}</definedName>
    <definedName name="dfdfdf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f" localSheetId="0" hidden="1">{"SCH1B",#N/A,FALSE,"Canada";"SCH2B",#N/A,FALSE,"Canada"}</definedName>
    <definedName name="dfdfdfdf" hidden="1">{"SCH1B",#N/A,FALSE,"Canada";"SCH2B",#N/A,FALSE,"Canada"}</definedName>
    <definedName name="dfds" localSheetId="0" hidden="1">{"det (May)",#N/A,FALSE,"June";"sum (MAY YTD)",#N/A,FALSE,"June YTD"}</definedName>
    <definedName name="dfds" hidden="1">{"det (May)",#N/A,FALSE,"June";"sum (MAY YTD)",#N/A,FALSE,"June YTD"}</definedName>
    <definedName name="dfdwjh" localSheetId="0" hidden="1">{"Printsmall",#N/A,FALSE,"Balance Sheet"}</definedName>
    <definedName name="dfdwjh" hidden="1">{"Printsmall",#N/A,FALSE,"Balance Sheet"}</definedName>
    <definedName name="dfe" localSheetId="0" hidden="1">{"'home'!$F$26","'home'!$A$1:$J$25"}</definedName>
    <definedName name="dfe" hidden="1">{"'home'!$F$26","'home'!$A$1:$J$25"}</definedName>
    <definedName name="dfedfdfdfd" localSheetId="0" hidden="1">{"SCH2C",#N/A,FALSE,"North America"}</definedName>
    <definedName name="dfedfdfdfd" hidden="1">{"SCH2C",#N/A,FALSE,"North America"}</definedName>
    <definedName name="dfefe" localSheetId="0" hidden="1">{"'home'!$F$26","'home'!$A$1:$J$25"}</definedName>
    <definedName name="dfefe" hidden="1">{"'home'!$F$26","'home'!$A$1:$J$25"}</definedName>
    <definedName name="DFF" hidden="1">#REF!</definedName>
    <definedName name="dfg" localSheetId="2" hidden="1">{#N/A,#N/A,FALSE,"Summary";#N/A,#N/A,FALSE,"Subsidiaries";#N/A,#N/A,FALSE,"Associated";#N/A,#N/A,FALSE,"BS"}</definedName>
    <definedName name="dfg" localSheetId="0" hidden="1">{#N/A,#N/A,FALSE,"Summary";#N/A,#N/A,FALSE,"Subsidiaries";#N/A,#N/A,FALSE,"Associated";#N/A,#N/A,FALSE,"BS"}</definedName>
    <definedName name="dfg" localSheetId="3" hidden="1">{#N/A,#N/A,FALSE,"Summary";#N/A,#N/A,FALSE,"Subsidiaries";#N/A,#N/A,FALSE,"Associated";#N/A,#N/A,FALSE,"BS"}</definedName>
    <definedName name="dfg" hidden="1">{#N/A,#N/A,FALSE,"Summary";#N/A,#N/A,FALSE,"Subsidiaries";#N/A,#N/A,FALSE,"Associated";#N/A,#N/A,FALSE,"BS"}</definedName>
    <definedName name="dfgfh" localSheetId="0" hidden="1">{#N/A,#N/A,FALSE,"Report Print"}</definedName>
    <definedName name="dfgfh" hidden="1">{#N/A,#N/A,FALSE,"Report Print"}</definedName>
    <definedName name="dfgkrt" localSheetId="0" hidden="1">{0,0,0,0;0,0,0,0;0,0,0,0}</definedName>
    <definedName name="dfgkrt" hidden="1">{0,0,0,0;0,0,0,0;0,0,0,0}</definedName>
    <definedName name="dfgs" localSheetId="0" hidden="1">{"'Sheet1'!$A$1:$H$36"}</definedName>
    <definedName name="dfgs" hidden="1">{"'Sheet1'!$A$1:$H$36"}</definedName>
    <definedName name="dfhkhfkjsg" localSheetId="0" hidden="1">{"'Sheet1'!$A$1:$H$36"}</definedName>
    <definedName name="dfhkhfkjsg" hidden="1">{"'Sheet1'!$A$1:$H$36"}</definedName>
    <definedName name="dfjkdhf" localSheetId="0" hidden="1">{"'Sheet1'!$A$1:$H$36"}</definedName>
    <definedName name="dfjkdhf" hidden="1">{"'Sheet1'!$A$1:$H$36"}</definedName>
    <definedName name="df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rldkjl" hidden="1">#REF!</definedName>
    <definedName name="dfs" localSheetId="0" hidden="1">{"'Feb 99'!$A$1:$G$30"}</definedName>
    <definedName name="dfs" hidden="1">{"'Feb 99'!$A$1:$G$30"}</definedName>
    <definedName name="DFSADF" localSheetId="0" hidden="1">{"Summary",#N/A,TRUE,"Summary";"Assumptions",#N/A,TRUE,"Assumptions";"Combined (Short)",#N/A,TRUE,"Combined Group"}</definedName>
    <definedName name="DFSADF" hidden="1">{"Summary",#N/A,TRUE,"Summary";"Assumptions",#N/A,TRUE,"Assumptions";"Combined (Short)",#N/A,TRUE,"Combined Group"}</definedName>
    <definedName name="dfsd" localSheetId="0" hidden="1">{#N/A,#N/A,TRUE,"Schedules &amp; Analysis";#N/A,#N/A,TRUE,"Balance Sheet"}</definedName>
    <definedName name="dfsd" hidden="1">{#N/A,#N/A,TRUE,"Schedules &amp; Analysis";#N/A,#N/A,TRUE,"Balance Sheet"}</definedName>
    <definedName name="dfsdfsf" hidden="1">#REF!</definedName>
    <definedName name="dfsdgss" localSheetId="0" hidden="1">{"'Sheet1'!$A$1:$H$36"}</definedName>
    <definedName name="dfsdgss" hidden="1">{"'Sheet1'!$A$1:$H$36"}</definedName>
    <definedName name="dfse" localSheetId="0" hidden="1">{"'Feb 99'!$A$1:$G$30"}</definedName>
    <definedName name="dfse" hidden="1">{"'Feb 99'!$A$1:$G$30"}</definedName>
    <definedName name="dfvd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wfwen" localSheetId="0" hidden="1">{"'Feb 99'!$A$1:$G$30"}</definedName>
    <definedName name="dfwfwen" hidden="1">{"'Feb 99'!$A$1:$G$30"}</definedName>
    <definedName name="dg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localSheetId="0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dg" localSheetId="0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ss" localSheetId="0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egteg" localSheetId="0" hidden="1">{"'home'!$F$26","'home'!$A$1:$J$25"}</definedName>
    <definedName name="dgegteg" hidden="1">{"'home'!$F$26","'home'!$A$1:$J$25"}</definedName>
    <definedName name="dgfg" localSheetId="0" hidden="1">{#N/A,#N/A,FALSE,"Sheet1"}</definedName>
    <definedName name="dgfg" hidden="1">{#N/A,#N/A,FALSE,"Sheet1"}</definedName>
    <definedName name="dgh" localSheetId="0" hidden="1">{"'home'!$F$26","'home'!$A$1:$J$25"}</definedName>
    <definedName name="dgh" hidden="1">{"'home'!$F$26","'home'!$A$1:$J$25"}</definedName>
    <definedName name="dgvsdfsdsdf" hidden="1">#REF!</definedName>
    <definedName name="dhdh" localSheetId="0" hidden="1">{"'표지'!$B$5"}</definedName>
    <definedName name="dhdh" hidden="1">{"'표지'!$B$5"}</definedName>
    <definedName name="dhfkldjk" localSheetId="0" hidden="1">{"'Sheet1'!$A$1:$H$36"}</definedName>
    <definedName name="dhfkldjk" hidden="1">{"'Sheet1'!$A$1:$H$36"}</definedName>
    <definedName name="dhjkfhdjkhslhjkls" localSheetId="0" hidden="1">{"'Sheet1'!$A$1:$H$36"}</definedName>
    <definedName name="dhjkfhdjkhslhjkls" hidden="1">{"'Sheet1'!$A$1:$H$36"}</definedName>
    <definedName name="dhksie" localSheetId="0" hidden="1">{"'Sheet1'!$A$1:$H$36"}</definedName>
    <definedName name="dhksie" hidden="1">{"'Sheet1'!$A$1:$H$36"}</definedName>
    <definedName name="dhsjhsks" localSheetId="0" hidden="1">{"'Sheet1'!$A$1:$H$36"}</definedName>
    <definedName name="dhsjhsks" hidden="1">{"'Sheet1'!$A$1:$H$36"}</definedName>
    <definedName name="dia" localSheetId="0" hidden="1">{"SCH1A",#N/A,FALSE,"US";"SCH2A",#N/A,FALSE,"US"}</definedName>
    <definedName name="dia" hidden="1">{"SCH1A",#N/A,FALSE,"US";"SCH2A",#N/A,FALSE,"US"}</definedName>
    <definedName name="diaoea" hidden="1">#REF!</definedName>
    <definedName name="didit" hidden="1">#REF!</definedName>
    <definedName name="dina" localSheetId="0" hidden="1">{#N/A,#N/A,FALSE,"Aging Summary";#N/A,#N/A,FALSE,"Ratio Analysis";#N/A,#N/A,FALSE,"Test 120 Day Accts";#N/A,#N/A,FALSE,"Tickmarks"}</definedName>
    <definedName name="dina" hidden="1">{#N/A,#N/A,FALSE,"Aging Summary";#N/A,#N/A,FALSE,"Ratio Analysis";#N/A,#N/A,FALSE,"Test 120 Day Accts";#N/A,#N/A,FALSE,"Tickmarks"}</definedName>
    <definedName name="dina1" localSheetId="0" hidden="1">{#N/A,#N/A,FALSE,"Aging Summary";#N/A,#N/A,FALSE,"Ratio Analysis";#N/A,#N/A,FALSE,"Test 120 Day Accts";#N/A,#N/A,FALSE,"Tickmarks"}</definedName>
    <definedName name="dina1" hidden="1">{#N/A,#N/A,FALSE,"Aging Summary";#N/A,#N/A,FALSE,"Ratio Analysis";#N/A,#N/A,FALSE,"Test 120 Day Accts";#N/A,#N/A,FALSE,"Tickmarks"}</definedName>
    <definedName name="dina1_1" localSheetId="0" hidden="1">{#N/A,#N/A,FALSE,"Aging Summary";#N/A,#N/A,FALSE,"Ratio Analysis";#N/A,#N/A,FALSE,"Test 120 Day Accts";#N/A,#N/A,FALSE,"Tickmarks"}</definedName>
    <definedName name="dina1_1" hidden="1">{#N/A,#N/A,FALSE,"Aging Summary";#N/A,#N/A,FALSE,"Ratio Analysis";#N/A,#N/A,FALSE,"Test 120 Day Accts";#N/A,#N/A,FALSE,"Tickmarks"}</definedName>
    <definedName name="dina1_1_1_1" localSheetId="0" hidden="1">{#N/A,#N/A,FALSE,"Aging Summary";#N/A,#N/A,FALSE,"Ratio Analysis";#N/A,#N/A,FALSE,"Test 120 Day Accts";#N/A,#N/A,FALSE,"Tickmarks"}</definedName>
    <definedName name="dina1_1_1_1" hidden="1">{#N/A,#N/A,FALSE,"Aging Summary";#N/A,#N/A,FALSE,"Ratio Analysis";#N/A,#N/A,FALSE,"Test 120 Day Accts";#N/A,#N/A,FALSE,"Tickmarks"}</definedName>
    <definedName name="dina1_1_1_2" localSheetId="0" hidden="1">{#N/A,#N/A,FALSE,"Aging Summary";#N/A,#N/A,FALSE,"Ratio Analysis";#N/A,#N/A,FALSE,"Test 120 Day Accts";#N/A,#N/A,FALSE,"Tickmarks"}</definedName>
    <definedName name="dina1_1_1_2" hidden="1">{#N/A,#N/A,FALSE,"Aging Summary";#N/A,#N/A,FALSE,"Ratio Analysis";#N/A,#N/A,FALSE,"Test 120 Day Accts";#N/A,#N/A,FALSE,"Tickmarks"}</definedName>
    <definedName name="dina1_1_1_3" localSheetId="0" hidden="1">{#N/A,#N/A,FALSE,"Aging Summary";#N/A,#N/A,FALSE,"Ratio Analysis";#N/A,#N/A,FALSE,"Test 120 Day Accts";#N/A,#N/A,FALSE,"Tickmarks"}</definedName>
    <definedName name="dina1_1_1_3" hidden="1">{#N/A,#N/A,FALSE,"Aging Summary";#N/A,#N/A,FALSE,"Ratio Analysis";#N/A,#N/A,FALSE,"Test 120 Day Accts";#N/A,#N/A,FALSE,"Tickmarks"}</definedName>
    <definedName name="dina1_1_2" localSheetId="0" hidden="1">{#N/A,#N/A,FALSE,"Aging Summary";#N/A,#N/A,FALSE,"Ratio Analysis";#N/A,#N/A,FALSE,"Test 120 Day Accts";#N/A,#N/A,FALSE,"Tickmarks"}</definedName>
    <definedName name="dina1_1_2" hidden="1">{#N/A,#N/A,FALSE,"Aging Summary";#N/A,#N/A,FALSE,"Ratio Analysis";#N/A,#N/A,FALSE,"Test 120 Day Accts";#N/A,#N/A,FALSE,"Tickmarks"}</definedName>
    <definedName name="dina1_1_3" localSheetId="0" hidden="1">{#N/A,#N/A,FALSE,"Aging Summary";#N/A,#N/A,FALSE,"Ratio Analysis";#N/A,#N/A,FALSE,"Test 120 Day Accts";#N/A,#N/A,FALSE,"Tickmarks"}</definedName>
    <definedName name="dina1_1_3" hidden="1">{#N/A,#N/A,FALSE,"Aging Summary";#N/A,#N/A,FALSE,"Ratio Analysis";#N/A,#N/A,FALSE,"Test 120 Day Accts";#N/A,#N/A,FALSE,"Tickmarks"}</definedName>
    <definedName name="dina1_1_4" localSheetId="0" hidden="1">{#N/A,#N/A,FALSE,"Aging Summary";#N/A,#N/A,FALSE,"Ratio Analysis";#N/A,#N/A,FALSE,"Test 120 Day Accts";#N/A,#N/A,FALSE,"Tickmarks"}</definedName>
    <definedName name="dina1_1_4" hidden="1">{#N/A,#N/A,FALSE,"Aging Summary";#N/A,#N/A,FALSE,"Ratio Analysis";#N/A,#N/A,FALSE,"Test 120 Day Accts";#N/A,#N/A,FALSE,"Tickmarks"}</definedName>
    <definedName name="dina1_2" localSheetId="0" hidden="1">{#N/A,#N/A,FALSE,"Aging Summary";#N/A,#N/A,FALSE,"Ratio Analysis";#N/A,#N/A,FALSE,"Test 120 Day Accts";#N/A,#N/A,FALSE,"Tickmarks"}</definedName>
    <definedName name="dina1_2" hidden="1">{#N/A,#N/A,FALSE,"Aging Summary";#N/A,#N/A,FALSE,"Ratio Analysis";#N/A,#N/A,FALSE,"Test 120 Day Accts";#N/A,#N/A,FALSE,"Tickmarks"}</definedName>
    <definedName name="dina1_3" localSheetId="0" hidden="1">{#N/A,#N/A,FALSE,"Aging Summary";#N/A,#N/A,FALSE,"Ratio Analysis";#N/A,#N/A,FALSE,"Test 120 Day Accts";#N/A,#N/A,FALSE,"Tickmarks"}</definedName>
    <definedName name="dina1_3" hidden="1">{#N/A,#N/A,FALSE,"Aging Summary";#N/A,#N/A,FALSE,"Ratio Analysis";#N/A,#N/A,FALSE,"Test 120 Day Accts";#N/A,#N/A,FALSE,"Tickmarks"}</definedName>
    <definedName name="dina1_4" localSheetId="0" hidden="1">{#N/A,#N/A,FALSE,"Aging Summary";#N/A,#N/A,FALSE,"Ratio Analysis";#N/A,#N/A,FALSE,"Test 120 Day Accts";#N/A,#N/A,FALSE,"Tickmarks"}</definedName>
    <definedName name="dina1_4" hidden="1">{#N/A,#N/A,FALSE,"Aging Summary";#N/A,#N/A,FALSE,"Ratio Analysis";#N/A,#N/A,FALSE,"Test 120 Day Accts";#N/A,#N/A,FALSE,"Tickmarks"}</definedName>
    <definedName name="dina4" localSheetId="0" hidden="1">{#N/A,#N/A,FALSE,"Aging Summary";#N/A,#N/A,FALSE,"Ratio Analysis";#N/A,#N/A,FALSE,"Test 120 Day Accts";#N/A,#N/A,FALSE,"Tickmarks"}</definedName>
    <definedName name="dina4" hidden="1">{#N/A,#N/A,FALSE,"Aging Summary";#N/A,#N/A,FALSE,"Ratio Analysis";#N/A,#N/A,FALSE,"Test 120 Day Accts";#N/A,#N/A,FALSE,"Tickmarks"}</definedName>
    <definedName name="dina4_1" localSheetId="0" hidden="1">{#N/A,#N/A,FALSE,"Aging Summary";#N/A,#N/A,FALSE,"Ratio Analysis";#N/A,#N/A,FALSE,"Test 120 Day Accts";#N/A,#N/A,FALSE,"Tickmarks"}</definedName>
    <definedName name="dina4_1" hidden="1">{#N/A,#N/A,FALSE,"Aging Summary";#N/A,#N/A,FALSE,"Ratio Analysis";#N/A,#N/A,FALSE,"Test 120 Day Accts";#N/A,#N/A,FALSE,"Tickmarks"}</definedName>
    <definedName name="dina4_1_1_1" localSheetId="0" hidden="1">{#N/A,#N/A,FALSE,"Aging Summary";#N/A,#N/A,FALSE,"Ratio Analysis";#N/A,#N/A,FALSE,"Test 120 Day Accts";#N/A,#N/A,FALSE,"Tickmarks"}</definedName>
    <definedName name="dina4_1_1_1" hidden="1">{#N/A,#N/A,FALSE,"Aging Summary";#N/A,#N/A,FALSE,"Ratio Analysis";#N/A,#N/A,FALSE,"Test 120 Day Accts";#N/A,#N/A,FALSE,"Tickmarks"}</definedName>
    <definedName name="dina4_1_1_2" localSheetId="0" hidden="1">{#N/A,#N/A,FALSE,"Aging Summary";#N/A,#N/A,FALSE,"Ratio Analysis";#N/A,#N/A,FALSE,"Test 120 Day Accts";#N/A,#N/A,FALSE,"Tickmarks"}</definedName>
    <definedName name="dina4_1_1_2" hidden="1">{#N/A,#N/A,FALSE,"Aging Summary";#N/A,#N/A,FALSE,"Ratio Analysis";#N/A,#N/A,FALSE,"Test 120 Day Accts";#N/A,#N/A,FALSE,"Tickmarks"}</definedName>
    <definedName name="dina4_1_1_3" localSheetId="0" hidden="1">{#N/A,#N/A,FALSE,"Aging Summary";#N/A,#N/A,FALSE,"Ratio Analysis";#N/A,#N/A,FALSE,"Test 120 Day Accts";#N/A,#N/A,FALSE,"Tickmarks"}</definedName>
    <definedName name="dina4_1_1_3" hidden="1">{#N/A,#N/A,FALSE,"Aging Summary";#N/A,#N/A,FALSE,"Ratio Analysis";#N/A,#N/A,FALSE,"Test 120 Day Accts";#N/A,#N/A,FALSE,"Tickmarks"}</definedName>
    <definedName name="dina4_1_2" localSheetId="0" hidden="1">{#N/A,#N/A,FALSE,"Aging Summary";#N/A,#N/A,FALSE,"Ratio Analysis";#N/A,#N/A,FALSE,"Test 120 Day Accts";#N/A,#N/A,FALSE,"Tickmarks"}</definedName>
    <definedName name="dina4_1_2" hidden="1">{#N/A,#N/A,FALSE,"Aging Summary";#N/A,#N/A,FALSE,"Ratio Analysis";#N/A,#N/A,FALSE,"Test 120 Day Accts";#N/A,#N/A,FALSE,"Tickmarks"}</definedName>
    <definedName name="dina4_1_3" localSheetId="0" hidden="1">{#N/A,#N/A,FALSE,"Aging Summary";#N/A,#N/A,FALSE,"Ratio Analysis";#N/A,#N/A,FALSE,"Test 120 Day Accts";#N/A,#N/A,FALSE,"Tickmarks"}</definedName>
    <definedName name="dina4_1_3" hidden="1">{#N/A,#N/A,FALSE,"Aging Summary";#N/A,#N/A,FALSE,"Ratio Analysis";#N/A,#N/A,FALSE,"Test 120 Day Accts";#N/A,#N/A,FALSE,"Tickmarks"}</definedName>
    <definedName name="dina4_1_4" localSheetId="0" hidden="1">{#N/A,#N/A,FALSE,"Aging Summary";#N/A,#N/A,FALSE,"Ratio Analysis";#N/A,#N/A,FALSE,"Test 120 Day Accts";#N/A,#N/A,FALSE,"Tickmarks"}</definedName>
    <definedName name="dina4_1_4" hidden="1">{#N/A,#N/A,FALSE,"Aging Summary";#N/A,#N/A,FALSE,"Ratio Analysis";#N/A,#N/A,FALSE,"Test 120 Day Accts";#N/A,#N/A,FALSE,"Tickmarks"}</definedName>
    <definedName name="dina4_2" localSheetId="0" hidden="1">{#N/A,#N/A,FALSE,"Aging Summary";#N/A,#N/A,FALSE,"Ratio Analysis";#N/A,#N/A,FALSE,"Test 120 Day Accts";#N/A,#N/A,FALSE,"Tickmarks"}</definedName>
    <definedName name="dina4_2" hidden="1">{#N/A,#N/A,FALSE,"Aging Summary";#N/A,#N/A,FALSE,"Ratio Analysis";#N/A,#N/A,FALSE,"Test 120 Day Accts";#N/A,#N/A,FALSE,"Tickmarks"}</definedName>
    <definedName name="dina4_3" localSheetId="0" hidden="1">{#N/A,#N/A,FALSE,"Aging Summary";#N/A,#N/A,FALSE,"Ratio Analysis";#N/A,#N/A,FALSE,"Test 120 Day Accts";#N/A,#N/A,FALSE,"Tickmarks"}</definedName>
    <definedName name="dina4_3" hidden="1">{#N/A,#N/A,FALSE,"Aging Summary";#N/A,#N/A,FALSE,"Ratio Analysis";#N/A,#N/A,FALSE,"Test 120 Day Accts";#N/A,#N/A,FALSE,"Tickmarks"}</definedName>
    <definedName name="dina4_4" localSheetId="0" hidden="1">{#N/A,#N/A,FALSE,"Aging Summary";#N/A,#N/A,FALSE,"Ratio Analysis";#N/A,#N/A,FALSE,"Test 120 Day Accts";#N/A,#N/A,FALSE,"Tickmarks"}</definedName>
    <definedName name="dina4_4" hidden="1">{#N/A,#N/A,FALSE,"Aging Summary";#N/A,#N/A,FALSE,"Ratio Analysis";#N/A,#N/A,FALSE,"Test 120 Day Accts";#N/A,#N/A,FALSE,"Tickmarks"}</definedName>
    <definedName name="Discount" hidden="1">#REF!</definedName>
    <definedName name="display_area_2" hidden="1">#REF!</definedName>
    <definedName name="Div_Inc_pb" hidden="1">#REF!</definedName>
    <definedName name="DivApb" hidden="1">#REF!</definedName>
    <definedName name="DivBpb" hidden="1">#REF!</definedName>
    <definedName name="DivCpb" hidden="1">#REF!</definedName>
    <definedName name="DivDpb" hidden="1">#REF!</definedName>
    <definedName name="DivEpb" hidden="1">#REF!</definedName>
    <definedName name="DivFpb" hidden="1">#REF!</definedName>
    <definedName name="DivGpb" hidden="1">#REF!</definedName>
    <definedName name="DivHpb" hidden="1">#REF!</definedName>
    <definedName name="Divisional_Toggle" hidden="1">#REF!</definedName>
    <definedName name="djhg" localSheetId="0" hidden="1">{#N/A,#N/A,FALSE,"Sheet1"}</definedName>
    <definedName name="djhg" hidden="1">{#N/A,#N/A,FALSE,"Sheet1"}</definedName>
    <definedName name="djkdjls" localSheetId="0" hidden="1">{"'Sheet1'!$A$1:$H$36"}</definedName>
    <definedName name="djkdjls" hidden="1">{"'Sheet1'!$A$1:$H$36"}</definedName>
    <definedName name="djkjksl" localSheetId="0" hidden="1">{"'Sheet1'!$A$1:$H$36"}</definedName>
    <definedName name="djkjksl" hidden="1">{"'Sheet1'!$A$1:$H$36"}</definedName>
    <definedName name="djklcnkl" localSheetId="0" hidden="1">{"'Sheet1'!$A$1:$H$36"}</definedName>
    <definedName name="djklcnkl" hidden="1">{"'Sheet1'!$A$1:$H$36"}</definedName>
    <definedName name="djklsjksj" localSheetId="0" hidden="1">{"'Sheet1'!$A$1:$H$36"}</definedName>
    <definedName name="djklsjksj" hidden="1">{"'Sheet1'!$A$1:$H$36"}</definedName>
    <definedName name="djklslls" localSheetId="0" hidden="1">{"'Sheet1'!$A$1:$H$36"}</definedName>
    <definedName name="djklslls" hidden="1">{"'Sheet1'!$A$1:$H$36"}</definedName>
    <definedName name="djkskls" localSheetId="0" hidden="1">{"'Sheet1'!$A$1:$H$36"}</definedName>
    <definedName name="djkskls" hidden="1">{"'Sheet1'!$A$1:$H$36"}</definedName>
    <definedName name="djksl" localSheetId="0" hidden="1">{"'Sheet1'!$A$1:$H$36"}</definedName>
    <definedName name="djksl" hidden="1">{"'Sheet1'!$A$1:$H$36"}</definedName>
    <definedName name="djkvcirejfr4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lkslmxl" localSheetId="0" hidden="1">{"'Sheet1'!$A$1:$H$36"}</definedName>
    <definedName name="djlkslmxl" hidden="1">{"'Sheet1'!$A$1:$H$36"}</definedName>
    <definedName name="dkdkdk" localSheetId="0" hidden="1">{"'Sheet1'!$A$1:$H$36"}</definedName>
    <definedName name="dkdkdk" hidden="1">{"'Sheet1'!$A$1:$H$36"}</definedName>
    <definedName name="dkdkdkd" localSheetId="0" hidden="1">{#N/A,#N/A,TRUE,"960318-1";#N/A,#N/A,TRUE,"960318-2";#N/A,#N/A,TRUE,"960318-3"}</definedName>
    <definedName name="dkdkdkd" hidden="1">{#N/A,#N/A,TRUE,"960318-1";#N/A,#N/A,TRUE,"960318-2";#N/A,#N/A,TRUE,"960318-3"}</definedName>
    <definedName name="DKDKDKEE" hidden="1">#REF!</definedName>
    <definedName name="dkibid" localSheetId="0" hidden="1">{"REPORT101",#N/A,FALSE,"101 &amp; 111"}</definedName>
    <definedName name="dkibid" hidden="1">{"REPORT101",#N/A,FALSE,"101 &amp; 111"}</definedName>
    <definedName name="dks" hidden="1">#N/A</definedName>
    <definedName name="dkslke" localSheetId="0" hidden="1">{"'Sheet1'!$A$1:$H$36"}</definedName>
    <definedName name="dkslke" hidden="1">{"'Sheet1'!$A$1:$H$36"}</definedName>
    <definedName name="dkt" localSheetId="0" hidden="1">{#N/A,#N/A,FALSE,"Bericht 2";#N/A,#N/A,FALSE,"Bericht 3";#N/A,#N/A,FALSE,"Bericht 1"}</definedName>
    <definedName name="dkt" hidden="1">{#N/A,#N/A,FALSE,"Bericht 2";#N/A,#N/A,FALSE,"Bericht 3";#N/A,#N/A,FALSE,"Bericht 1"}</definedName>
    <definedName name="dkvnkefv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l" localSheetId="0" hidden="1">{#N/A,#N/A,FALSE,"Sheet1"}</definedName>
    <definedName name="dl" hidden="1">{#N/A,#N/A,FALSE,"Sheet1"}</definedName>
    <definedName name="dl_1" localSheetId="0" hidden="1">{#N/A,#N/A,FALSE,"Sheet1"}</definedName>
    <definedName name="dl_1" hidden="1">{#N/A,#N/A,FALSE,"Sheet1"}</definedName>
    <definedName name="dl_1_1_1" localSheetId="0" hidden="1">{#N/A,#N/A,FALSE,"Sheet1"}</definedName>
    <definedName name="dl_1_1_1" hidden="1">{#N/A,#N/A,FALSE,"Sheet1"}</definedName>
    <definedName name="dl_1_1_2" localSheetId="0" hidden="1">{#N/A,#N/A,FALSE,"Sheet1"}</definedName>
    <definedName name="dl_1_1_2" hidden="1">{#N/A,#N/A,FALSE,"Sheet1"}</definedName>
    <definedName name="dl_1_1_3" localSheetId="0" hidden="1">{#N/A,#N/A,FALSE,"Sheet1"}</definedName>
    <definedName name="dl_1_1_3" hidden="1">{#N/A,#N/A,FALSE,"Sheet1"}</definedName>
    <definedName name="dl_1_2" localSheetId="0" hidden="1">{#N/A,#N/A,FALSE,"Sheet1"}</definedName>
    <definedName name="dl_1_2" hidden="1">{#N/A,#N/A,FALSE,"Sheet1"}</definedName>
    <definedName name="dl_1_3" localSheetId="0" hidden="1">{#N/A,#N/A,FALSE,"Sheet1"}</definedName>
    <definedName name="dl_1_3" hidden="1">{#N/A,#N/A,FALSE,"Sheet1"}</definedName>
    <definedName name="dl_1_4" localSheetId="0" hidden="1">{#N/A,#N/A,FALSE,"Sheet1"}</definedName>
    <definedName name="dl_1_4" hidden="1">{#N/A,#N/A,FALSE,"Sheet1"}</definedName>
    <definedName name="dl_2" localSheetId="0" hidden="1">{#N/A,#N/A,FALSE,"Sheet1"}</definedName>
    <definedName name="dl_2" hidden="1">{#N/A,#N/A,FALSE,"Sheet1"}</definedName>
    <definedName name="dl_3" localSheetId="0" hidden="1">{#N/A,#N/A,FALSE,"Sheet1"}</definedName>
    <definedName name="dl_3" hidden="1">{#N/A,#N/A,FALSE,"Sheet1"}</definedName>
    <definedName name="dl_4" localSheetId="0" hidden="1">{#N/A,#N/A,FALSE,"Sheet1"}</definedName>
    <definedName name="dl_4" hidden="1">{#N/A,#N/A,FALSE,"Sheet1"}</definedName>
    <definedName name="dlddd" localSheetId="0" hidden="1">{"'Sheet1'!$A$1:$H$36"}</definedName>
    <definedName name="dlddd" hidden="1">{"'Sheet1'!$A$1:$H$36"}</definedName>
    <definedName name="dlkañlsd" localSheetId="0" hidden="1">{"SCH1C",#N/A,FALSE,"North America";"SCH2C",#N/A,FALSE,"North America"}</definedName>
    <definedName name="dlkañlsd" hidden="1">{"SCH1C",#N/A,FALSE,"North America";"SCH2C",#N/A,FALSE,"North America"}</definedName>
    <definedName name="dlld" localSheetId="0" hidden="1">{"'Sheet1'!$A$1:$H$36"}</definedName>
    <definedName name="dlld" hidden="1">{"'Sheet1'!$A$1:$H$36"}</definedName>
    <definedName name="dlle" localSheetId="0" hidden="1">{"'Sheet1'!$A$1:$H$36"}</definedName>
    <definedName name="dlle" hidden="1">{"'Sheet1'!$A$1:$H$36"}</definedName>
    <definedName name="DME_BeforeCloseCompleted" hidden="1">"True"</definedName>
    <definedName name="DME_Dirty" hidden="1">"False"</definedName>
    <definedName name="DME_LocalFile" hidden="1">"True"</definedName>
    <definedName name="DN" localSheetId="0" hidden="1">{"'Sheet1'!$A$1:$H$36"}</definedName>
    <definedName name="DN" hidden="1">{"'Sheet1'!$A$1:$H$36"}</definedName>
    <definedName name="dnlksnlkslk" localSheetId="0" hidden="1">{"'Sheet1'!$A$1:$H$36"}</definedName>
    <definedName name="dnlksnlkslk" hidden="1">{"'Sheet1'!$A$1:$H$36"}</definedName>
    <definedName name="dog" localSheetId="0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dog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DPL" hidden="1">#REF!</definedName>
    <definedName name="dq" hidden="1">#REF!</definedName>
    <definedName name="dqf" localSheetId="0" hidden="1">{"'Sheet1'!$A$4:$M$6"}</definedName>
    <definedName name="dqf" hidden="1">{"'Sheet1'!$A$4:$M$6"}</definedName>
    <definedName name="dqfd" localSheetId="0" hidden="1">{"'Feb 99'!$A$1:$G$30"}</definedName>
    <definedName name="dqfd" hidden="1">{"'Feb 99'!$A$1:$G$30"}</definedName>
    <definedName name="dr" localSheetId="0" hidden="1">{"'毛利比较'!$A$4:$P$26"}</definedName>
    <definedName name="dr" hidden="1">{"'毛利比较'!$A$4:$P$26"}</definedName>
    <definedName name="DR_1" localSheetId="0" hidden="1">{"Aa",#N/A,FALSE,"A"}</definedName>
    <definedName name="DR_1" hidden="1">{"Aa",#N/A,FALSE,"A"}</definedName>
    <definedName name="dre" localSheetId="0" hidden="1">{"'home'!$F$26","'home'!$A$1:$J$25"}</definedName>
    <definedName name="dre" hidden="1">{"'home'!$F$26","'home'!$A$1:$J$25"}</definedName>
    <definedName name="drei" localSheetId="0" hidden="1">{#N/A,#N/A,FALSE,"Bericht 2";#N/A,#N/A,FALSE,"Bericht 3";#N/A,#N/A,FALSE,"Bericht 1"}</definedName>
    <definedName name="drei" hidden="1">{#N/A,#N/A,FALSE,"Bericht 2";#N/A,#N/A,FALSE,"Bericht 3";#N/A,#N/A,FALSE,"Bericht 1"}</definedName>
    <definedName name="drei1" localSheetId="0" hidden="1">{#N/A,#N/A,FALSE,"Bericht 2";#N/A,#N/A,FALSE,"Bericht 3";#N/A,#N/A,FALSE,"Bericht 1"}</definedName>
    <definedName name="drei1" hidden="1">{#N/A,#N/A,FALSE,"Bericht 2";#N/A,#N/A,FALSE,"Bericht 3";#N/A,#N/A,FALSE,"Bericht 1"}</definedName>
    <definedName name="DRJH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DRJH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drop" localSheetId="0" hidden="1">{"'Template'!$A$1:$I$70","'Monitor'!$A$1:$N$6","'Desktop'!$A$1:$N$6","'Laptop'!$A$1:$N$6"}</definedName>
    <definedName name="drop" hidden="1">{"'Template'!$A$1:$I$70","'Monitor'!$A$1:$N$6","'Desktop'!$A$1:$N$6","'Laptop'!$A$1:$N$6"}</definedName>
    <definedName name="DS" hidden="1">#REF!</definedName>
    <definedName name="dsa" localSheetId="0" hidden="1">{#N/A,#N/A,FALSE,"Assessment";#N/A,#N/A,FALSE,"Staffing";#N/A,#N/A,FALSE,"Hires";#N/A,#N/A,FALSE,"Assumptions"}</definedName>
    <definedName name="dsa" hidden="1">{#N/A,#N/A,FALSE,"Assessment";#N/A,#N/A,FALSE,"Staffing";#N/A,#N/A,FALSE,"Hires";#N/A,#N/A,FALSE,"Assumptions"}</definedName>
    <definedName name="dsad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adadw" localSheetId="0" hidden="1">{#N/A,#N/A,TRUE,"TITLE"}</definedName>
    <definedName name="dsadadadw" hidden="1">{#N/A,#N/A,TRUE,"TITLE"}</definedName>
    <definedName name="dsd" localSheetId="0" hidden="1">{#N/A,#N/A,FALSE,"Aging Summary";#N/A,#N/A,FALSE,"Ratio Analysis";#N/A,#N/A,FALSE,"Test 120 Day Accts";#N/A,#N/A,FALSE,"Tickmarks"}</definedName>
    <definedName name="dsd" hidden="1">{#N/A,#N/A,FALSE,"Aging Summary";#N/A,#N/A,FALSE,"Ratio Analysis";#N/A,#N/A,FALSE,"Test 120 Day Accts";#N/A,#N/A,FALSE,"Tickmarks"}</definedName>
    <definedName name="dsdfgs" localSheetId="0" hidden="1">{"'Sheet1'!$A$1:$H$36"}</definedName>
    <definedName name="dsdfgs" hidden="1">{"'Sheet1'!$A$1:$H$36"}</definedName>
    <definedName name="dsds" localSheetId="0" hidden="1">{"'Sheet1'!$A$1:$H$36"}</definedName>
    <definedName name="dsds" hidden="1">{"'Sheet1'!$A$1:$H$36"}</definedName>
    <definedName name="dse" localSheetId="0" hidden="1">{"'Sheet1'!$A$1:$H$36"}</definedName>
    <definedName name="dse" hidden="1">{"'Sheet1'!$A$1:$H$36"}</definedName>
    <definedName name="dsf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sf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sfdsfdsfds" localSheetId="0" hidden="1">{#N/A,#N/A,FALSE,"Assessment";#N/A,#N/A,FALSE,"Staffing";#N/A,#N/A,FALSE,"Hires";#N/A,#N/A,FALSE,"Assumptions"}</definedName>
    <definedName name="dsfdsfdsfds" hidden="1">{#N/A,#N/A,FALSE,"Assessment";#N/A,#N/A,FALSE,"Staffing";#N/A,#N/A,FALSE,"Hires";#N/A,#N/A,FALSE,"Assumptions"}</definedName>
    <definedName name="dsfgdsg" localSheetId="0" hidden="1">{"'Sheet1'!$A$1:$H$36"}</definedName>
    <definedName name="dsfgdsg" hidden="1">{"'Sheet1'!$A$1:$H$36"}</definedName>
    <definedName name="dsfgdsgdf" localSheetId="0" hidden="1">{"'Sheet1'!$A$1:$H$36"}</definedName>
    <definedName name="dsfgdsgdf" hidden="1">{"'Sheet1'!$A$1:$H$36"}</definedName>
    <definedName name="dsfgsdgsd65754" localSheetId="0" hidden="1">{"'Sheet1'!$A$1:$H$36"}</definedName>
    <definedName name="dsfgsdgsd65754" hidden="1">{"'Sheet1'!$A$1:$H$36"}</definedName>
    <definedName name="dsfs" hidden="1">#REF!</definedName>
    <definedName name="dsfsdfdsf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g" localSheetId="0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gdgwe" localSheetId="0" hidden="1">{"'Sheet1'!$A$1:$H$36"}</definedName>
    <definedName name="dsgdgwe" hidden="1">{"'Sheet1'!$A$1:$H$36"}</definedName>
    <definedName name="dsgdsfg" localSheetId="0" hidden="1">{"'Sheet1'!$A$1:$H$36"}</definedName>
    <definedName name="dsgdsfg" hidden="1">{"'Sheet1'!$A$1:$H$36"}</definedName>
    <definedName name="dsiuo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siuo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ss" hidden="1">#REF!</definedName>
    <definedName name="dssd" localSheetId="0" hidden="1">{"'Feb 99'!$A$1:$G$30"}</definedName>
    <definedName name="dssd" hidden="1">{"'Feb 99'!$A$1:$G$30"}</definedName>
    <definedName name="dssds" hidden="1">#REF!</definedName>
    <definedName name="dtf" hidden="1">#REF!</definedName>
    <definedName name="dtime" localSheetId="0" hidden="1">{"subs",#N/A,FALSE,"database ";"proportional",#N/A,FALSE,"database "}</definedName>
    <definedName name="dtime" hidden="1">{"subs",#N/A,FALSE,"database ";"proportional",#N/A,FALSE,"database "}</definedName>
    <definedName name="dtime2" localSheetId="0" hidden="1">{"subs",#N/A,FALSE,"database ";"proportional",#N/A,FALSE,"database "}</definedName>
    <definedName name="dtime2" hidden="1">{"subs",#N/A,FALSE,"database ";"proportional",#N/A,FALSE,"database "}</definedName>
    <definedName name="DTY" localSheetId="0" hidden="1">{"DCF","UPSIDE CASE",FALSE,"Sheet1";"DCF","BASE CASE",FALSE,"Sheet1";"DCF","DOWNSIDE CASE",FALSE,"Sheet1"}</definedName>
    <definedName name="DTY" hidden="1">{"DCF","UPSIDE CASE",FALSE,"Sheet1";"DCF","BASE CASE",FALSE,"Sheet1";"DCF","DOWNSIDE CASE",FALSE,"Sheet1"}</definedName>
    <definedName name="dude" localSheetId="0" hidden="1">{"'Server Configuration'!$A$1:$DB$281"}</definedName>
    <definedName name="dude" hidden="1">{"'Server Configuration'!$A$1:$DB$281"}</definedName>
    <definedName name="dv" localSheetId="0" hidden="1">{"'Sheet1'!$A$4:$M$6"}</definedName>
    <definedName name="dv" hidden="1">{"'Sheet1'!$A$4:$M$6"}</definedName>
    <definedName name="dwf" localSheetId="0" hidden="1">{"'Feb 99'!$A$1:$G$30"}</definedName>
    <definedName name="dwf" hidden="1">{"'Feb 99'!$A$1:$G$30"}</definedName>
    <definedName name="dwq" localSheetId="0" hidden="1">{"'毛利比较'!$A$4:$P$26"}</definedName>
    <definedName name="dwq" hidden="1">{"'毛利比较'!$A$4:$P$26"}</definedName>
    <definedName name="dwqf" localSheetId="0" hidden="1">{"'Sheet1'!$A$4:$M$6"}</definedName>
    <definedName name="dwqf" hidden="1">{"'Sheet1'!$A$4:$M$6"}</definedName>
    <definedName name="dwrn.2._.pagers." localSheetId="0" hidden="1">{"Cover",#N/A,FALSE,"Cover";"Summary",#N/A,FALSE,"Summarpage"}</definedName>
    <definedName name="dwrn.2._.pagers." hidden="1">{"Cover",#N/A,FALSE,"Cover";"Summary",#N/A,FALSE,"Summarpage"}</definedName>
    <definedName name="dwrn.allpages." localSheetId="0" hidden="1">{#N/A,#N/A,TRUE,"Historicals";#N/A,#N/A,TRUE,"Charts";#N/A,#N/A,TRUE,"Forecasts"}</definedName>
    <definedName name="dwrn.allpages." hidden="1">{#N/A,#N/A,TRUE,"Historicals";#N/A,#N/A,TRUE,"Charts";#N/A,#N/A,TRUE,"Forecasts"}</definedName>
    <definedName name="d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d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dwrn.CONSOLIDATION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dwrn.CONSOLIDATIO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dwrn.database" localSheetId="0" hidden="1">{"subs",#N/A,FALSE,"database ";"proportional",#N/A,FALSE,"database "}</definedName>
    <definedName name="dwrn.database" hidden="1">{"subs",#N/A,FALSE,"database ";"proportional",#N/A,FALSE,"database "}</definedName>
    <definedName name="dwrn.database2" localSheetId="0" hidden="1">{"subs",#N/A,FALSE,"database ";"proportional",#N/A,FALSE,"database "}</definedName>
    <definedName name="dwrn.database2" hidden="1">{"subs",#N/A,FALSE,"database ";"proportional",#N/A,FALSE,"database "}</definedName>
    <definedName name="dwrn.Industry.xls." localSheetId="0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d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dwrn.international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dwrn.international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dwrn.Main._.Report._.All._.Sections.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d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dwrn.MOBIL." localSheetId="0" hidden="1">{"quarter",#N/A,FALSE,"MOB"}</definedName>
    <definedName name="dwrn.MOBIL." hidden="1">{"quarter",#N/A,FALSE,"MOB"}</definedName>
    <definedName name="dwrn.PrimeCo." localSheetId="0" hidden="1">{"print 1",#N/A,FALSE,"PrimeCo PCS";"print 2",#N/A,FALSE,"PrimeCo PCS";"valuation",#N/A,FALSE,"PrimeCo PCS"}</definedName>
    <definedName name="dwrn.PrimeCo." hidden="1">{"print 1",#N/A,FALSE,"PrimeCo PCS";"print 2",#N/A,FALSE,"PrimeCo PCS";"valuation",#N/A,FALSE,"PrimeCo PCS"}</definedName>
    <definedName name="dwrn.print._.pages." localSheetId="0" hidden="1">{#N/A,#N/A,FALSE,"Spain MKT";#N/A,#N/A,FALSE,"Assumptions";#N/A,#N/A,FALSE,"Adve";#N/A,#N/A,FALSE,"E-Commerce";#N/A,#N/A,FALSE,"Opex";#N/A,#N/A,FALSE,"P&amp;L";#N/A,#N/A,FALSE,"FCF &amp; DCF"}</definedName>
    <definedName name="dwrn.print._.pages." hidden="1">{#N/A,#N/A,FALSE,"Spain MKT";#N/A,#N/A,FALSE,"Assumptions";#N/A,#N/A,FALSE,"Adve";#N/A,#N/A,FALSE,"E-Commerce";#N/A,#N/A,FALSE,"Opex";#N/A,#N/A,FALSE,"P&amp;L";#N/A,#N/A,FALSE,"FCF &amp; DCF"}</definedName>
    <definedName name="dwrn.Pulp." localSheetId="0" hidden="1">{"Pulp Production",#N/A,FALSE,"Pulp";"Pulp Earnings",#N/A,FALSE,"Pulp"}</definedName>
    <definedName name="dwrn.Pulp." hidden="1">{"Pulp Production",#N/A,FALSE,"Pulp";"Pulp Earnings",#N/A,FALSE,"Pulp"}</definedName>
    <definedName name="dwrn.Summary." localSheetId="0" hidden="1">{"Print Summary",#N/A,FALSE,"Bal_Graphs";"Print Summary",#N/A,FALSE,"DCF";"Print Summary",#N/A,FALSE,"Graphs";"Print Summary",#N/A,FALSE,"Summary"}</definedName>
    <definedName name="dwrn.Summary." hidden="1">{"Print Summary",#N/A,FALSE,"Bal_Graphs";"Print Summary",#N/A,FALSE,"DCF";"Print Summary",#N/A,FALSE,"Graphs";"Print Summary",#N/A,FALSE,"Summary"}</definedName>
    <definedName name="dwwww" localSheetId="0" hidden="1">{#N/A,#N/A,FALSE,"Sheet1"}</definedName>
    <definedName name="dwwww" hidden="1">{#N/A,#N/A,FALSE,"Sheet1"}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localSheetId="0" hidden="1">{"'Sheet1'!$A$4:$M$6"}</definedName>
    <definedName name="e" hidden="1">{"'Sheet1'!$A$4:$M$6"}</definedName>
    <definedName name="e_1" localSheetId="0" hidden="1">{#N/A,#N/A,TRUE,"FY BCG";#N/A,#N/A,TRUE,"FY w|o Wireless";#N/A,#N/A,TRUE,"FY Wireless"}</definedName>
    <definedName name="e_1" hidden="1">{#N/A,#N/A,TRUE,"FY BCG";#N/A,#N/A,TRUE,"FY w|o Wireless";#N/A,#N/A,TRUE,"FY Wireless"}</definedName>
    <definedName name="e_1_1_1" localSheetId="0" hidden="1">{"'Sheet1'!$A$4:$M$6"}</definedName>
    <definedName name="e_1_1_1" hidden="1">{"'Sheet1'!$A$4:$M$6"}</definedName>
    <definedName name="e_1_1_2" localSheetId="0" hidden="1">{"'Sheet1'!$A$4:$M$6"}</definedName>
    <definedName name="e_1_1_2" hidden="1">{"'Sheet1'!$A$4:$M$6"}</definedName>
    <definedName name="e_1_1_3" localSheetId="0" hidden="1">{"'Sheet1'!$A$4:$M$6"}</definedName>
    <definedName name="e_1_1_3" hidden="1">{"'Sheet1'!$A$4:$M$6"}</definedName>
    <definedName name="e_1_2" localSheetId="0" hidden="1">{"'Sheet1'!$A$4:$M$6"}</definedName>
    <definedName name="e_1_2" hidden="1">{"'Sheet1'!$A$4:$M$6"}</definedName>
    <definedName name="e_1_3" localSheetId="0" hidden="1">{"'Sheet1'!$A$4:$M$6"}</definedName>
    <definedName name="e_1_3" hidden="1">{"'Sheet1'!$A$4:$M$6"}</definedName>
    <definedName name="e_1_4" localSheetId="0" hidden="1">{"'Sheet1'!$A$4:$M$6"}</definedName>
    <definedName name="e_1_4" hidden="1">{"'Sheet1'!$A$4:$M$6"}</definedName>
    <definedName name="e_2" localSheetId="0" hidden="1">{"'Sheet1'!$A$4:$M$6"}</definedName>
    <definedName name="e_2" hidden="1">{"'Sheet1'!$A$4:$M$6"}</definedName>
    <definedName name="e_3" localSheetId="0" hidden="1">{"'Sheet1'!$A$4:$M$6"}</definedName>
    <definedName name="e_3" hidden="1">{"'Sheet1'!$A$4:$M$6"}</definedName>
    <definedName name="e_4" localSheetId="0" hidden="1">{"'Sheet1'!$A$4:$M$6"}</definedName>
    <definedName name="e_4" hidden="1">{"'Sheet1'!$A$4:$M$6"}</definedName>
    <definedName name="E.On" localSheetId="0" hidden="1">{#N/A,#N/A,FALSE,"Eastern";#N/A,#N/A,FALSE,"Western"}</definedName>
    <definedName name="E.On" hidden="1">{#N/A,#N/A,FALSE,"Eastern";#N/A,#N/A,FALSE,"Western"}</definedName>
    <definedName name="E50ﾄﾞﾗﾍﾙ西端" hidden="1">1</definedName>
    <definedName name="E5Y" localSheetId="0" hidden="1">{#N/A,#N/A,FALSE,"JKFLASH2";#N/A,#N/A,FALSE,"Page 4";#N/A,#N/A,FALSE,"page 3"}</definedName>
    <definedName name="E5Y" hidden="1">{#N/A,#N/A,FALSE,"JKFLASH2";#N/A,#N/A,FALSE,"Page 4";#N/A,#N/A,FALSE,"page 3"}</definedName>
    <definedName name="E5YN5Y" localSheetId="0" hidden="1">{#N/A,#N/A,TRUE,"income statement";#N/A,#N/A,TRUE,"balance sheet";#N/A,#N/A,TRUE,"cash flow";#N/A,#N/A,TRUE,"borrowing base";#N/A,#N/A,TRUE,"sales summary"}</definedName>
    <definedName name="E5YN5Y" hidden="1">{#N/A,#N/A,TRUE,"income statement";#N/A,#N/A,TRUE,"balance sheet";#N/A,#N/A,TRUE,"cash flow";#N/A,#N/A,TRUE,"borrowing base";#N/A,#N/A,TRUE,"sales summary"}</definedName>
    <definedName name="Ea" localSheetId="0" hidden="1">{"Act Vs Fcst YTD",#N/A,TRUE,"Monthly PL"}</definedName>
    <definedName name="Ea" hidden="1">{"Act Vs Fcst YTD",#N/A,TRUE,"Monthly PL"}</definedName>
    <definedName name="ean" localSheetId="0" hidden="1">{"'Feb 99'!$A$1:$G$30"}</definedName>
    <definedName name="ean" hidden="1">{"'Feb 99'!$A$1:$G$30"}</definedName>
    <definedName name="eare" localSheetId="0" hidden="1">{"FCB_ALL",#N/A,FALSE,"FCB"}</definedName>
    <definedName name="eare" hidden="1">{"FCB_ALL",#N/A,FALSE,"FCB"}</definedName>
    <definedName name="eare_1" localSheetId="0" hidden="1">{"FCB_ALL",#N/A,FALSE,"FCB"}</definedName>
    <definedName name="eare_1" hidden="1">{"FCB_ALL",#N/A,FALSE,"FCB"}</definedName>
    <definedName name="eare_1_1_1" localSheetId="0" hidden="1">{"FCB_ALL",#N/A,FALSE,"FCB"}</definedName>
    <definedName name="eare_1_1_1" hidden="1">{"FCB_ALL",#N/A,FALSE,"FCB"}</definedName>
    <definedName name="eare_1_1_2" localSheetId="0" hidden="1">{"FCB_ALL",#N/A,FALSE,"FCB"}</definedName>
    <definedName name="eare_1_1_2" hidden="1">{"FCB_ALL",#N/A,FALSE,"FCB"}</definedName>
    <definedName name="eare_1_1_3" localSheetId="0" hidden="1">{"FCB_ALL",#N/A,FALSE,"FCB"}</definedName>
    <definedName name="eare_1_1_3" hidden="1">{"FCB_ALL",#N/A,FALSE,"FCB"}</definedName>
    <definedName name="eare_1_2" localSheetId="0" hidden="1">{"FCB_ALL",#N/A,FALSE,"FCB"}</definedName>
    <definedName name="eare_1_2" hidden="1">{"FCB_ALL",#N/A,FALSE,"FCB"}</definedName>
    <definedName name="eare_1_3" localSheetId="0" hidden="1">{"FCB_ALL",#N/A,FALSE,"FCB"}</definedName>
    <definedName name="eare_1_3" hidden="1">{"FCB_ALL",#N/A,FALSE,"FCB"}</definedName>
    <definedName name="eare_1_4" localSheetId="0" hidden="1">{"FCB_ALL",#N/A,FALSE,"FCB"}</definedName>
    <definedName name="eare_1_4" hidden="1">{"FCB_ALL",#N/A,FALSE,"FCB"}</definedName>
    <definedName name="eare_2" localSheetId="0" hidden="1">{"FCB_ALL",#N/A,FALSE,"FCB"}</definedName>
    <definedName name="eare_2" hidden="1">{"FCB_ALL",#N/A,FALSE,"FCB"}</definedName>
    <definedName name="eare_3" localSheetId="0" hidden="1">{"FCB_ALL",#N/A,FALSE,"FCB"}</definedName>
    <definedName name="eare_3" hidden="1">{"FCB_ALL",#N/A,FALSE,"FCB"}</definedName>
    <definedName name="eare_4" localSheetId="0" hidden="1">{"FCB_ALL",#N/A,FALSE,"FCB"}</definedName>
    <definedName name="eare_4" hidden="1">{"FCB_ALL",#N/A,FALSE,"FCB"}</definedName>
    <definedName name="earea" localSheetId="0" hidden="1">{#N/A,#N/A,FALSE,"Sheet1"}</definedName>
    <definedName name="earea" hidden="1">{#N/A,#N/A,FALSE,"Sheet1"}</definedName>
    <definedName name="earea_1" localSheetId="0" hidden="1">{#N/A,#N/A,FALSE,"Sheet1"}</definedName>
    <definedName name="earea_1" hidden="1">{#N/A,#N/A,FALSE,"Sheet1"}</definedName>
    <definedName name="earea_1_1_1" localSheetId="0" hidden="1">{#N/A,#N/A,FALSE,"Sheet1"}</definedName>
    <definedName name="earea_1_1_1" hidden="1">{#N/A,#N/A,FALSE,"Sheet1"}</definedName>
    <definedName name="earea_1_1_2" localSheetId="0" hidden="1">{#N/A,#N/A,FALSE,"Sheet1"}</definedName>
    <definedName name="earea_1_1_2" hidden="1">{#N/A,#N/A,FALSE,"Sheet1"}</definedName>
    <definedName name="earea_1_1_3" localSheetId="0" hidden="1">{#N/A,#N/A,FALSE,"Sheet1"}</definedName>
    <definedName name="earea_1_1_3" hidden="1">{#N/A,#N/A,FALSE,"Sheet1"}</definedName>
    <definedName name="earea_1_2" localSheetId="0" hidden="1">{#N/A,#N/A,FALSE,"Sheet1"}</definedName>
    <definedName name="earea_1_2" hidden="1">{#N/A,#N/A,FALSE,"Sheet1"}</definedName>
    <definedName name="earea_1_3" localSheetId="0" hidden="1">{#N/A,#N/A,FALSE,"Sheet1"}</definedName>
    <definedName name="earea_1_3" hidden="1">{#N/A,#N/A,FALSE,"Sheet1"}</definedName>
    <definedName name="earea_1_4" localSheetId="0" hidden="1">{#N/A,#N/A,FALSE,"Sheet1"}</definedName>
    <definedName name="earea_1_4" hidden="1">{#N/A,#N/A,FALSE,"Sheet1"}</definedName>
    <definedName name="earea_2" localSheetId="0" hidden="1">{#N/A,#N/A,FALSE,"Sheet1"}</definedName>
    <definedName name="earea_2" hidden="1">{#N/A,#N/A,FALSE,"Sheet1"}</definedName>
    <definedName name="earea_3" localSheetId="0" hidden="1">{#N/A,#N/A,FALSE,"Sheet1"}</definedName>
    <definedName name="earea_3" hidden="1">{#N/A,#N/A,FALSE,"Sheet1"}</definedName>
    <definedName name="earea_4" localSheetId="0" hidden="1">{#N/A,#N/A,FALSE,"Sheet1"}</definedName>
    <definedName name="earea_4" hidden="1">{#N/A,#N/A,FALSE,"Sheet1"}</definedName>
    <definedName name="eareare" localSheetId="0" hidden="1">{"FCB_ALL",#N/A,FALSE,"FCB"}</definedName>
    <definedName name="eareare" hidden="1">{"FCB_ALL",#N/A,FALSE,"FCB"}</definedName>
    <definedName name="eareare_1" localSheetId="0" hidden="1">{"FCB_ALL",#N/A,FALSE,"FCB"}</definedName>
    <definedName name="eareare_1" hidden="1">{"FCB_ALL",#N/A,FALSE,"FCB"}</definedName>
    <definedName name="eareare_1_1_1" localSheetId="0" hidden="1">{"FCB_ALL",#N/A,FALSE,"FCB"}</definedName>
    <definedName name="eareare_1_1_1" hidden="1">{"FCB_ALL",#N/A,FALSE,"FCB"}</definedName>
    <definedName name="eareare_1_1_2" localSheetId="0" hidden="1">{"FCB_ALL",#N/A,FALSE,"FCB"}</definedName>
    <definedName name="eareare_1_1_2" hidden="1">{"FCB_ALL",#N/A,FALSE,"FCB"}</definedName>
    <definedName name="eareare_1_1_3" localSheetId="0" hidden="1">{"FCB_ALL",#N/A,FALSE,"FCB"}</definedName>
    <definedName name="eareare_1_1_3" hidden="1">{"FCB_ALL",#N/A,FALSE,"FCB"}</definedName>
    <definedName name="eareare_1_2" localSheetId="0" hidden="1">{"FCB_ALL",#N/A,FALSE,"FCB"}</definedName>
    <definedName name="eareare_1_2" hidden="1">{"FCB_ALL",#N/A,FALSE,"FCB"}</definedName>
    <definedName name="eareare_1_3" localSheetId="0" hidden="1">{"FCB_ALL",#N/A,FALSE,"FCB"}</definedName>
    <definedName name="eareare_1_3" hidden="1">{"FCB_ALL",#N/A,FALSE,"FCB"}</definedName>
    <definedName name="eareare_1_4" localSheetId="0" hidden="1">{"FCB_ALL",#N/A,FALSE,"FCB"}</definedName>
    <definedName name="eareare_1_4" hidden="1">{"FCB_ALL",#N/A,FALSE,"FCB"}</definedName>
    <definedName name="eareare_2" localSheetId="0" hidden="1">{"FCB_ALL",#N/A,FALSE,"FCB"}</definedName>
    <definedName name="eareare_2" hidden="1">{"FCB_ALL",#N/A,FALSE,"FCB"}</definedName>
    <definedName name="eareare_3" localSheetId="0" hidden="1">{"FCB_ALL",#N/A,FALSE,"FCB"}</definedName>
    <definedName name="eareare_3" hidden="1">{"FCB_ALL",#N/A,FALSE,"FCB"}</definedName>
    <definedName name="eareare_4" localSheetId="0" hidden="1">{"FCB_ALL",#N/A,FALSE,"FCB"}</definedName>
    <definedName name="eareare_4" hidden="1">{"FCB_ALL",#N/A,FALSE,"FCB"}</definedName>
    <definedName name="earer" localSheetId="0" hidden="1">{#N/A,#N/A,FALSE,"Sheet1"}</definedName>
    <definedName name="earer" hidden="1">{#N/A,#N/A,FALSE,"Sheet1"}</definedName>
    <definedName name="earer_1" localSheetId="0" hidden="1">{#N/A,#N/A,FALSE,"Sheet1"}</definedName>
    <definedName name="earer_1" hidden="1">{#N/A,#N/A,FALSE,"Sheet1"}</definedName>
    <definedName name="earer_1_1_1" localSheetId="0" hidden="1">{#N/A,#N/A,FALSE,"Sheet1"}</definedName>
    <definedName name="earer_1_1_1" hidden="1">{#N/A,#N/A,FALSE,"Sheet1"}</definedName>
    <definedName name="earer_1_1_2" localSheetId="0" hidden="1">{#N/A,#N/A,FALSE,"Sheet1"}</definedName>
    <definedName name="earer_1_1_2" hidden="1">{#N/A,#N/A,FALSE,"Sheet1"}</definedName>
    <definedName name="earer_1_1_3" localSheetId="0" hidden="1">{#N/A,#N/A,FALSE,"Sheet1"}</definedName>
    <definedName name="earer_1_1_3" hidden="1">{#N/A,#N/A,FALSE,"Sheet1"}</definedName>
    <definedName name="earer_1_2" localSheetId="0" hidden="1">{#N/A,#N/A,FALSE,"Sheet1"}</definedName>
    <definedName name="earer_1_2" hidden="1">{#N/A,#N/A,FALSE,"Sheet1"}</definedName>
    <definedName name="earer_1_3" localSheetId="0" hidden="1">{#N/A,#N/A,FALSE,"Sheet1"}</definedName>
    <definedName name="earer_1_3" hidden="1">{#N/A,#N/A,FALSE,"Sheet1"}</definedName>
    <definedName name="earer_1_4" localSheetId="0" hidden="1">{#N/A,#N/A,FALSE,"Sheet1"}</definedName>
    <definedName name="earer_1_4" hidden="1">{#N/A,#N/A,FALSE,"Sheet1"}</definedName>
    <definedName name="earer_2" localSheetId="0" hidden="1">{#N/A,#N/A,FALSE,"Sheet1"}</definedName>
    <definedName name="earer_2" hidden="1">{#N/A,#N/A,FALSE,"Sheet1"}</definedName>
    <definedName name="earer_3" localSheetId="0" hidden="1">{#N/A,#N/A,FALSE,"Sheet1"}</definedName>
    <definedName name="earer_3" hidden="1">{#N/A,#N/A,FALSE,"Sheet1"}</definedName>
    <definedName name="earer_4" localSheetId="0" hidden="1">{#N/A,#N/A,FALSE,"Sheet1"}</definedName>
    <definedName name="earer_4" hidden="1">{#N/A,#N/A,FALSE,"Sheet1"}</definedName>
    <definedName name="EBEQT" localSheetId="0" hidden="1">{#N/A,#N/A,FALSE,"Aging Summary";#N/A,#N/A,FALSE,"Ratio Analysis";#N/A,#N/A,FALSE,"Test 120 Day Accts";#N/A,#N/A,FALSE,"Tickmarks"}</definedName>
    <definedName name="EBEQT" hidden="1">{#N/A,#N/A,FALSE,"Aging Summary";#N/A,#N/A,FALSE,"Ratio Analysis";#N/A,#N/A,FALSE,"Test 120 Day Accts";#N/A,#N/A,FALSE,"Tickmarks"}</definedName>
    <definedName name="EBIT" localSheetId="0" hidden="1">{"mgmt forecast",#N/A,FALSE,"Mgmt Forecast";"dcf table",#N/A,FALSE,"Mgmt Forecast";"sensitivity",#N/A,FALSE,"Mgmt Forecast";"table inputs",#N/A,FALSE,"Mgmt Forecast";"calculations",#N/A,FALSE,"Mgmt Forecast"}</definedName>
    <definedName name="EBIT" hidden="1">{"mgmt forecast",#N/A,FALSE,"Mgmt Forecast";"dcf table",#N/A,FALSE,"Mgmt Forecast";"sensitivity",#N/A,FALSE,"Mgmt Forecast";"table inputs",#N/A,FALSE,"Mgmt Forecast";"calculations",#N/A,FALSE,"Mgmt Forecast"}</definedName>
    <definedName name="EBQET" localSheetId="0" hidden="1">{#N/A,#N/A,FALSE,"Aging Summary";#N/A,#N/A,FALSE,"Ratio Analysis";#N/A,#N/A,FALSE,"Test 120 Day Accts";#N/A,#N/A,FALSE,"Tickmarks"}</definedName>
    <definedName name="EBQET" hidden="1">{#N/A,#N/A,FALSE,"Aging Summary";#N/A,#N/A,FALSE,"Ratio Analysis";#N/A,#N/A,FALSE,"Test 120 Day Accts";#N/A,#N/A,FALSE,"Tickmarks"}</definedName>
    <definedName name="ebrwu" localSheetId="0" hidden="1">{#N/A,#N/A,FALSE,"Bericht 2";#N/A,#N/A,FALSE,"Bericht 3";#N/A,#N/A,FALSE,"Bericht 1"}</definedName>
    <definedName name="ebrwu" hidden="1">{#N/A,#N/A,FALSE,"Bericht 2";#N/A,#N/A,FALSE,"Bericht 3";#N/A,#N/A,FALSE,"Bericht 1"}</definedName>
    <definedName name="EBYTR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EBYTR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edfrre" hidden="1">#REF!</definedName>
    <definedName name="Editable" hidden="1">#REF!,#REF!,#REF!,#REF!</definedName>
    <definedName name="edition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m" localSheetId="0" hidden="1">{"'Feb 99'!$A$1:$G$30"}</definedName>
    <definedName name="edm" hidden="1">{"'Feb 99'!$A$1:$G$30"}</definedName>
    <definedName name="edt" localSheetId="0" hidden="1">{"'毛利比较'!$A$4:$P$26"}</definedName>
    <definedName name="edt" hidden="1">{"'毛利比较'!$A$4:$P$26"}</definedName>
    <definedName name="ee" localSheetId="0" hidden="1">{"FCB_ALL",#N/A,FALSE,"FCB"}</definedName>
    <definedName name="ee" hidden="1">{"FCB_ALL",#N/A,FALSE,"FCB"}</definedName>
    <definedName name="ee_1" localSheetId="0" hidden="1">{"FCB_ALL",#N/A,FALSE,"FCB"}</definedName>
    <definedName name="ee_1" hidden="1">{"FCB_ALL",#N/A,FALSE,"FCB"}</definedName>
    <definedName name="ee_1_1_1" localSheetId="0" hidden="1">{"FCB_ALL",#N/A,FALSE,"FCB"}</definedName>
    <definedName name="ee_1_1_1" hidden="1">{"FCB_ALL",#N/A,FALSE,"FCB"}</definedName>
    <definedName name="ee_1_1_2" localSheetId="0" hidden="1">{"FCB_ALL",#N/A,FALSE,"FCB"}</definedName>
    <definedName name="ee_1_1_2" hidden="1">{"FCB_ALL",#N/A,FALSE,"FCB"}</definedName>
    <definedName name="ee_1_1_3" localSheetId="0" hidden="1">{"FCB_ALL",#N/A,FALSE,"FCB"}</definedName>
    <definedName name="ee_1_1_3" hidden="1">{"FCB_ALL",#N/A,FALSE,"FCB"}</definedName>
    <definedName name="ee_1_2" localSheetId="0" hidden="1">{"FCB_ALL",#N/A,FALSE,"FCB"}</definedName>
    <definedName name="ee_1_2" hidden="1">{"FCB_ALL",#N/A,FALSE,"FCB"}</definedName>
    <definedName name="ee_1_3" localSheetId="0" hidden="1">{"FCB_ALL",#N/A,FALSE,"FCB"}</definedName>
    <definedName name="ee_1_3" hidden="1">{"FCB_ALL",#N/A,FALSE,"FCB"}</definedName>
    <definedName name="ee_1_4" localSheetId="0" hidden="1">{"FCB_ALL",#N/A,FALSE,"FCB"}</definedName>
    <definedName name="ee_1_4" hidden="1">{"FCB_ALL",#N/A,FALSE,"FCB"}</definedName>
    <definedName name="ee_2" localSheetId="0" hidden="1">{"FCB_ALL",#N/A,FALSE,"FCB"}</definedName>
    <definedName name="ee_2" hidden="1">{"FCB_ALL",#N/A,FALSE,"FCB"}</definedName>
    <definedName name="ee_3" localSheetId="0" hidden="1">{"FCB_ALL",#N/A,FALSE,"FCB"}</definedName>
    <definedName name="ee_3" hidden="1">{"FCB_ALL",#N/A,FALSE,"FCB"}</definedName>
    <definedName name="ee_4" localSheetId="0" hidden="1">{"FCB_ALL",#N/A,FALSE,"FCB"}</definedName>
    <definedName name="ee_4" hidden="1">{"FCB_ALL",#N/A,FALSE,"FCB"}</definedName>
    <definedName name="eee" localSheetId="2" hidden="1">#REF!</definedName>
    <definedName name="eee" localSheetId="3" hidden="1">#REF!</definedName>
    <definedName name="eee" hidden="1">#REF!</definedName>
    <definedName name="eeee" localSheetId="0" hidden="1">{#N/A,#N/A,FALSE,"Sheet1"}</definedName>
    <definedName name="eeee" hidden="1">{#N/A,#N/A,FALSE,"Sheet1"}</definedName>
    <definedName name="eeeee" localSheetId="0" hidden="1">{"'Feb 99'!$A$1:$G$30"}</definedName>
    <definedName name="eeeee" hidden="1">{"'Feb 99'!$A$1:$G$30"}</definedName>
    <definedName name="eeeeee" localSheetId="0" hidden="1">{"'Feb 99'!$A$1:$G$30"}</definedName>
    <definedName name="eeeeee" hidden="1">{"'Feb 99'!$A$1:$G$30"}</definedName>
    <definedName name="eeeeeeeeee" localSheetId="0" hidden="1">{#N/A,#N/A,FALSE,"Sheet1"}</definedName>
    <definedName name="eeeeeeeeee" hidden="1">{#N/A,#N/A,FALSE,"Sheet1"}</definedName>
    <definedName name="eeeeeeeeeee" localSheetId="0" hidden="1">{#N/A,#N/A,FALSE,"Aging Summary";#N/A,#N/A,FALSE,"Ratio Analysis";#N/A,#N/A,FALSE,"Test 120 Day Accts";#N/A,#N/A,FALSE,"Tickmarks"}</definedName>
    <definedName name="eeeeeeeeeee" hidden="1">{#N/A,#N/A,FALSE,"Aging Summary";#N/A,#N/A,FALSE,"Ratio Analysis";#N/A,#N/A,FALSE,"Test 120 Day Accts";#N/A,#N/A,FALSE,"Tickmarks"}</definedName>
    <definedName name="eeeeeeeeeeeeeee" localSheetId="0" hidden="1">{#N/A,#N/A,FALSE,"Sheet1"}</definedName>
    <definedName name="eeeeeeeeeeeeeee" hidden="1">{#N/A,#N/A,FALSE,"Sheet1"}</definedName>
    <definedName name="eeeeeeeeeeeeeeeeee" localSheetId="0" hidden="1">{#N/A,#N/A,FALSE,"Sheet1"}</definedName>
    <definedName name="eeeeeeeeeeeeeeeeee" hidden="1">{#N/A,#N/A,FALSE,"Sheet1"}</definedName>
    <definedName name="eeeeeeeeeeeeeeeeeeee" localSheetId="0" hidden="1">{#N/A,#N/A,FALSE,"Sheet1"}</definedName>
    <definedName name="eeeeeeeeeeeeeeeeeeee" hidden="1">{#N/A,#N/A,FALSE,"Sheet1"}</definedName>
    <definedName name="EEEEEEEEEEEEEEEEEEEEEEEEEEEE" localSheetId="2" hidden="1">{#N/A,#N/A,FALSE,"Aging Summary";#N/A,#N/A,FALSE,"Ratio Analysis";#N/A,#N/A,FALSE,"Test 120 Day Accts";#N/A,#N/A,FALSE,"Tickmarks"}</definedName>
    <definedName name="EEEEEEEEEEEEEEEEEEEEEEEEEEEE" localSheetId="0" hidden="1">{#N/A,#N/A,FALSE,"Aging Summary";#N/A,#N/A,FALSE,"Ratio Analysis";#N/A,#N/A,FALSE,"Test 120 Day Accts";#N/A,#N/A,FALSE,"Tickmarks"}</definedName>
    <definedName name="EEEEEEEEEEEEEEEEEEEEEEEEEEEE" localSheetId="3" hidden="1">{#N/A,#N/A,FALSE,"Aging Summary";#N/A,#N/A,FALSE,"Ratio Analysis";#N/A,#N/A,FALSE,"Test 120 Day Accts";#N/A,#N/A,FALSE,"Tickmarks"}</definedName>
    <definedName name="EEEEEEEEEEEEEEEEEEEEEEEEEEEE" hidden="1">{#N/A,#N/A,FALSE,"Aging Summary";#N/A,#N/A,FALSE,"Ratio Analysis";#N/A,#N/A,FALSE,"Test 120 Day Accts";#N/A,#N/A,FALSE,"Tickmarks"}</definedName>
    <definedName name="EEEEEEEEEEEEEEEEEEEEEEEEEEEEEEEEEEE" localSheetId="2" hidden="1">{#N/A,#N/A,FALSE,"Aging Summary";#N/A,#N/A,FALSE,"Ratio Analysis";#N/A,#N/A,FALSE,"Test 120 Day Accts";#N/A,#N/A,FALSE,"Tickmarks"}</definedName>
    <definedName name="EEEEEEEEEEEEEEEEEEEEEEEEEEEEEEEEEEE" localSheetId="0" hidden="1">{#N/A,#N/A,FALSE,"Aging Summary";#N/A,#N/A,FALSE,"Ratio Analysis";#N/A,#N/A,FALSE,"Test 120 Day Accts";#N/A,#N/A,FALSE,"Tickmarks"}</definedName>
    <definedName name="EEEEEEEEEEEEEEEEEEEEEEEEEEEEEEEEEEE" localSheetId="3" hidden="1">{#N/A,#N/A,FALSE,"Aging Summary";#N/A,#N/A,FALSE,"Ratio Analysis";#N/A,#N/A,FALSE,"Test 120 Day Accts";#N/A,#N/A,FALSE,"Tickmarks"}</definedName>
    <definedName name="EEEEEEEEEEEEEEEEEEEEEEEEEEEEEEEEEEE" hidden="1">{#N/A,#N/A,FALSE,"Aging Summary";#N/A,#N/A,FALSE,"Ratio Analysis";#N/A,#N/A,FALSE,"Test 120 Day Accts";#N/A,#N/A,FALSE,"Tickmarks"}</definedName>
    <definedName name="eeeer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eer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fe" localSheetId="0" hidden="1">{#N/A,#N/A,FALSE,"Sheet1"}</definedName>
    <definedName name="eefe" hidden="1">{#N/A,#N/A,FALSE,"Sheet1"}</definedName>
    <definedName name="eeg" localSheetId="0" hidden="1">{"'home'!$F$26","'home'!$A$1:$J$25"}</definedName>
    <definedName name="eeg" hidden="1">{"'home'!$F$26","'home'!$A$1:$J$25"}</definedName>
    <definedName name="eejrtrtrj" localSheetId="0" hidden="1">{"Green Book",#N/A,FALSE,"G Book";"Reconciliation",#N/A,FALSE,"EZ Prof Rec";"Consolidation",#N/A,FALSE,"Consolidated"}</definedName>
    <definedName name="eejrtrtrj" hidden="1">{"Green Book",#N/A,FALSE,"G Book";"Reconciliation",#N/A,FALSE,"EZ Prof Rec";"Consolidation",#N/A,FALSE,"Consolidated"}</definedName>
    <definedName name="eeojfkjks" localSheetId="0" hidden="1">{"'Sheet1'!$A$1:$H$36"}</definedName>
    <definedName name="eeojfkjks" hidden="1">{"'Sheet1'!$A$1:$H$36"}</definedName>
    <definedName name="EER" localSheetId="0" hidden="1">{"'표지'!$B$5"}</definedName>
    <definedName name="EER" hidden="1">{"'표지'!$B$5"}</definedName>
    <definedName name="eerfd" localSheetId="0" hidden="1">{"'Sheet1'!$A$1:$H$36"}</definedName>
    <definedName name="eerfd" hidden="1">{"'Sheet1'!$A$1:$H$36"}</definedName>
    <definedName name="EEW" localSheetId="0" hidden="1">{"'Feb 99'!$A$1:$G$30"}</definedName>
    <definedName name="EEW" hidden="1">{"'Feb 99'!$A$1:$G$30"}</definedName>
    <definedName name="ef" localSheetId="0" hidden="1">{"'Sheet1'!$A$4:$M$6"}</definedName>
    <definedName name="ef" hidden="1">{"'Sheet1'!$A$4:$M$6"}</definedName>
    <definedName name="ef_1" localSheetId="0" hidden="1">{"'Sheet1'!$A$4:$M$6"}</definedName>
    <definedName name="ef_1" hidden="1">{"'Sheet1'!$A$4:$M$6"}</definedName>
    <definedName name="ef_1_1_1" localSheetId="0" hidden="1">{"'Sheet1'!$A$4:$M$6"}</definedName>
    <definedName name="ef_1_1_1" hidden="1">{"'Sheet1'!$A$4:$M$6"}</definedName>
    <definedName name="ef_1_1_2" localSheetId="0" hidden="1">{"'Sheet1'!$A$4:$M$6"}</definedName>
    <definedName name="ef_1_1_2" hidden="1">{"'Sheet1'!$A$4:$M$6"}</definedName>
    <definedName name="ef_1_1_3" localSheetId="0" hidden="1">{"'Sheet1'!$A$4:$M$6"}</definedName>
    <definedName name="ef_1_1_3" hidden="1">{"'Sheet1'!$A$4:$M$6"}</definedName>
    <definedName name="ef_1_2" localSheetId="0" hidden="1">{"'Sheet1'!$A$4:$M$6"}</definedName>
    <definedName name="ef_1_2" hidden="1">{"'Sheet1'!$A$4:$M$6"}</definedName>
    <definedName name="ef_1_3" localSheetId="0" hidden="1">{"'Sheet1'!$A$4:$M$6"}</definedName>
    <definedName name="ef_1_3" hidden="1">{"'Sheet1'!$A$4:$M$6"}</definedName>
    <definedName name="ef_1_4" localSheetId="0" hidden="1">{"'Sheet1'!$A$4:$M$6"}</definedName>
    <definedName name="ef_1_4" hidden="1">{"'Sheet1'!$A$4:$M$6"}</definedName>
    <definedName name="ef_2" localSheetId="0" hidden="1">{"'Sheet1'!$A$4:$M$6"}</definedName>
    <definedName name="ef_2" hidden="1">{"'Sheet1'!$A$4:$M$6"}</definedName>
    <definedName name="ef_3" localSheetId="0" hidden="1">{"'Sheet1'!$A$4:$M$6"}</definedName>
    <definedName name="ef_3" hidden="1">{"'Sheet1'!$A$4:$M$6"}</definedName>
    <definedName name="ef_4" localSheetId="0" hidden="1">{"'Sheet1'!$A$4:$M$6"}</definedName>
    <definedName name="ef_4" hidden="1">{"'Sheet1'!$A$4:$M$6"}</definedName>
    <definedName name="efdw" localSheetId="0" hidden="1">{"'Feb 99'!$A$1:$G$30"}</definedName>
    <definedName name="efdw" hidden="1">{"'Feb 99'!$A$1:$G$30"}</definedName>
    <definedName name="efje" localSheetId="0" hidden="1">{#N/A,#N/A,FALSE,"Paradigm Trend";#N/A,#N/A,FALSE,"Paradigm Comparative";#N/A,#N/A,FALSE,"Alt Care Trend";#N/A,#N/A,FALSE,"Alt Care Comparative"}</definedName>
    <definedName name="efje" hidden="1">{#N/A,#N/A,FALSE,"Paradigm Trend";#N/A,#N/A,FALSE,"Paradigm Comparative";#N/A,#N/A,FALSE,"Alt Care Trend";#N/A,#N/A,FALSE,"Alt Care Comparative"}</definedName>
    <definedName name="efnedvcne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efr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efrpoek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W" hidden="1">#REF!</definedName>
    <definedName name="efvwv" localSheetId="0" hidden="1">{"'Sheet1'!$A$4:$M$6"}</definedName>
    <definedName name="efvwv" hidden="1">{"'Sheet1'!$A$4:$M$6"}</definedName>
    <definedName name="efw" localSheetId="0" hidden="1">{"'Sheet1'!$A$4:$M$6"}</definedName>
    <definedName name="efw" hidden="1">{"'Sheet1'!$A$4:$M$6"}</definedName>
    <definedName name="eg" localSheetId="0" hidden="1">{#N/A,#N/A,FALSE,"OI";#N/A,#N/A,FALSE,"EiD"}</definedName>
    <definedName name="eg" hidden="1">{#N/A,#N/A,FALSE,"OI";#N/A,#N/A,FALSE,"EiD"}</definedName>
    <definedName name="eghh" localSheetId="0" hidden="1">{"'home'!$F$26","'home'!$A$1:$J$25"}</definedName>
    <definedName name="eghh" hidden="1">{"'home'!$F$26","'home'!$A$1:$J$25"}</definedName>
    <definedName name="EGQ" localSheetId="0" hidden="1">{#N/A,#N/A,FALSE,"Aging Summary";#N/A,#N/A,FALSE,"Ratio Analysis";#N/A,#N/A,FALSE,"Test 120 Day Accts";#N/A,#N/A,FALSE,"Tickmarks"}</definedName>
    <definedName name="EGQ" hidden="1">{#N/A,#N/A,FALSE,"Aging Summary";#N/A,#N/A,FALSE,"Ratio Analysis";#N/A,#N/A,FALSE,"Test 120 Day Accts";#N/A,#N/A,FALSE,"Tickmarks"}</definedName>
    <definedName name="EHJYTKJHTK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ikty" hidden="1">#REF!</definedName>
    <definedName name="eiytn" hidden="1">#REF!</definedName>
    <definedName name="ejioos" localSheetId="0" hidden="1">{"'Sheet1'!$A$1:$H$36"}</definedName>
    <definedName name="ejioos" hidden="1">{"'Sheet1'!$A$1:$H$36"}</definedName>
    <definedName name="ejklejle" localSheetId="0" hidden="1">{"'Sheet1'!$A$1:$H$36"}</definedName>
    <definedName name="ejklejle" hidden="1">{"'Sheet1'!$A$1:$H$36"}</definedName>
    <definedName name="ekele" localSheetId="0" hidden="1">{"'Sheet1'!$A$1:$H$36"}</definedName>
    <definedName name="ekele" hidden="1">{"'Sheet1'!$A$1:$H$36"}</definedName>
    <definedName name="Emilio" hidden="1">#REF!</definedName>
    <definedName name="emilio1" hidden="1">#REF!</definedName>
    <definedName name="Emilio2" hidden="1">#REF!</definedName>
    <definedName name="emily" localSheetId="0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ndesa" localSheetId="0" hidden="1">{#N/A,#N/A,FALSE,"Eastern";#N/A,#N/A,FALSE,"Western"}</definedName>
    <definedName name="Endesa" hidden="1">{#N/A,#N/A,FALSE,"Eastern";#N/A,#N/A,FALSE,"Western"}</definedName>
    <definedName name="enel" localSheetId="0" hidden="1">{#N/A,#N/A,FALSE,"Eastern";#N/A,#N/A,FALSE,"Western"}</definedName>
    <definedName name="enel" hidden="1">{#N/A,#N/A,FALSE,"Eastern";#N/A,#N/A,FALSE,"Western"}</definedName>
    <definedName name="ENG_BI_EXE_NAME" hidden="1">"BICORE.EXE"</definedName>
    <definedName name="ENG_BI_EXEC_CMD_ARGS" hidden="1">"03304607807510111910111907503204907403304607812308807407807408508509507608006907406106908107613413206807008909008107306105713012310411911510512709811710606807008806909109506908606610310611409109910009312410811509110409609412011311209609510410204805413"</definedName>
    <definedName name="ENG_BI_EXEC_CMD_ARGS_2" hidden="1">"01240961161141091230971251080690660760660850700760830760610790820780990851021121161081051301231041191151051270981171060680700900830780910610900780810661041091091151251321021131141141190981211010720710800740920830910840830690650830710870650860650500520"</definedName>
    <definedName name="ENG_BI_EXEC_CMD_ARGS_3" hidden="1">"66060050055049063060056068058051054064050057059059054058051068056058050068050055064050057053059059057051063054058057063049054061059058061050059059050052064049058062059059057049063054050049063049058061059062056060049064058060055050055064050061062059057"</definedName>
    <definedName name="ENG_BI_EXEC_CMD_ARGS_4" hidden="1">"059060050060049129128095121124099108114100077070078075072079077078061105115126124083082072074082078075081065091066078088061053130"</definedName>
    <definedName name="ENG_BI_EXEC_CMD_ARGS_5" hidden="1">"9089080083089095081070073087093095080074087070080061074130123088089069069091070069085065086070077092070049129"</definedName>
    <definedName name="ENG_BI_GEN_LIC" hidden="1">"0"</definedName>
    <definedName name="ENG_BI_GEN_LIC_WS" hidden="1">"True"</definedName>
    <definedName name="ENG_BI_LANG_CODE" hidden="1">"en"</definedName>
    <definedName name="ENG_BI_LBI" hidden="1">"XC5Y8G33UL"</definedName>
    <definedName name="ENG_BI_REPOS_FILE" hidden="1">"C:\Users\bergstromk\AppData\Roaming\People\BIM\alchemex.svd"</definedName>
    <definedName name="ENG_BI_REPOS_PATH" hidden="1">"C:\Users\bergstromk\AppData\Roaming\People\BIM"</definedName>
    <definedName name="ENG_BI_TLA" hidden="1">"178;204;109;253;240;83;143;230;216;226;66;246;152;266;179;71;57;127;171;117;164;78;161;223;62;194;251;72;101;137;141;39"</definedName>
    <definedName name="ENG_BI_TLA2" hidden="1">"206;82;150;251;235;69;142;241;65;242;252;67;13;87;0;239;204;231;21;168;60;161;227;52;38;214;36;184;100;6;132;175"</definedName>
    <definedName name="EPAGOJKPRE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"vEcAAB|LCAAAAAAABADtvQdgHEmWJSYvbcp7f0r1StfgdKEIgGATJNiQQBDswYjN5pLsHWlHIymrKoHKZVZlXWYWQMztnbz33nvvvffee||997o7nU4n99//P1xmZAFs9s5K2smeIYCqyB8/fnwfPyIe/x7vFmV6mddNUS0/|2h3vPNRmi|n1axYXnz20bo939799KPf4|g3Th5/t6rfTqrq7Zerlpo2Kb23bB69a4rPPpq37erR3btXV1fjq3v"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"/Out901TZI7L8/j9/A5Qhquz8iCoRCdr7kQRFqEIS9P91mvy/x6CdHL88/b0/KCP56YPdnYODB7e3Z/f|323PLEVCtjv9vV8ev3h99uXPW3kcpMvZ6zdnLz7/EVkCsrw6fUnJyNMvTv|/731/w5Th8N599yPihOHs/28o8/8mG/fm9PMvX/0|X9vEkcfx6af37r1HZnL/69s4AXMb2nHDr8l9QpGQ|Z589fTz0zfpT56|gp1L749/3q4y3ZI|/5"</definedName>
    <definedName name="EPMWorkbookOptions_11" hidden="1">"/3Q3|W6bP7I/pspM|nP6JP4DM92/n/fA73/0VW78vXb06ItKevvr7d|/T|zu69g93b2737/y|3e5YmIed95/d6c/zs8|P/rzPfzwZZTn5ElJ6L/iOaxOTnwb2DH4lQlzInJ7v7lMf9/zpZ/t9j1j4/Pj45waLmD9Gqffr/bqtmSeJYDyvB9OHT05ev/r/Oet8wVTi/8vt/8er/J0vj3yB1xLjRxz8iSkiUvZ19Wp/c/xFVeivZOzv/nw/x/99j2"</definedName>
    <definedName name="EPMWorkbookOptions_12" hidden="1">"V69fHPy1Sui78kHZCrf27Y9|H|3bfOIQjxH//vq9dP/r7PcN0aLs6c/b617jxZf/D4/ooWhxXde/j4/ooXS4vSr/8/zxf97TNTrN6|O37x89eXnP0QDdfD/bgNlSdJ1pPmz/49z3jdMFPfx/8fp8v8eiXxz9sXpD1EYH/6/WxhBjW7stntv/ObLN8fP/7/Cc9|0LEZpsv8jmkT45Pj5jyjiU2TvR1wS4ZKd/88v2/|/x3x9cXr8|qtXp69/iCZs"</definedName>
    <definedName name="EPMWorkbookOptions_13" hidden="1">"d|f/3TbMkETCl5enr86|fHr283bFMaTG7/Pm//PJn29Q9m7RKMAm3ujx3ePVqiymWUtw7OfBp6Y5QauWS0KcPnuatZn5OPopfS5UW5TL5rOP5m27enT3bpsvVuu6GFf1xd2vmrx2OI3fNbOPjn7/Zy|/|P2fvDx58d3dnd//e/rS7sO98e6nB|P7492De3ebbHV3spre/f7v/z1qSEvOv//3TrJV/o5|nmdlkxOHBFzx2B/Je6LjkSlGJTvKI8a"</definedName>
    <definedName name="EPMWorkbookOptions_14" hidden="1">"g07HQxtG/wzH|V98uZrN8aaez2dB0Az|8nldXHTUIVn18N/LFpld5FJE3I8J2O|1/u1ZxsTs6Pnt18ur42Zs3v8/LH2ao8/9yM|FTpZt6OD7hT/8/rim/ecqQf/8j0sRJw47|j4gTJ86Dewc/IkqXKPfu7f1/nSjfoC/mo/l1bNyL4|e/z5uzk9d7X9/C7ezsH|zs3N7A7f6/3MBZksQ0lfvy/|M8|E2Th6z/j2gzQBsSETz7P6JLSBdalfn5a/"</definedName>
    <definedName name="EPMWorkbookOptions_15" hidden="1">"U388q9/6/T5f9FNu7169M3J8/px9e2cffu3b|/v79/exu39/9yG2dJErNx7sv/j/PgN02ee/d3dn5Ek57d/xG/DNBmf/dH/NKlye7uzu7/12ny/x7bdnL88vT3/qAE5acPdncODh48vntb03bv/92mzVIkZLvT3/vl8YvXZ1|||P86733DdGGL7777EXFCpjl7/ebsxec/IkvH5P//hmH|36TJ35x|/uWr3|drK3LyNT799N6990jE7f|/XZMLR"</definedName>
    <definedName name="EPMWorkbookOptions_16" hidden="1">"ULme/L5G6zH/v6v/r/Oej8rZPkRUfpE|XmbjowT5dWz8c/fqCROElp//Or4|f/XafL/Ilv25es3J0Tc01df35p9en9n997B7u2t2f3/l1szS5OQ977ze715|vrz4/|vM983TZbPj3//z1|9/BFVQqqcnOzu7|7|/NXewzL0xfMH9w5|JEZdylCodvL/dZr8v8eufX58fHLy5Vcv3vwQzdqn/|82a5Ykju|woHny|zw9ffnzNkSLEEWXSk5O3vyI"</definedName>
    <definedName name="EPMWorkbookOptions_17" hidden="1">"KAGnfP7qy9evf3/orx8RJiAMfQgZ|v1PvvjJH1EmkKO9nf2dnZ39/69T5f89du3VyzcnX70i|p58QPrxvS3bg/93WzaPKMRz9L|zpz9vDVqPFl|9fvojWigtnv9/3sP|xkhxfPr/ebb4f49Wfv3m1fGbl6||/PyHo5NZFR/8v1snW5KEDsGbN8/5w/|Ps943TJUXX/6IKD2iuI//P06X//foqTdnX5z|EFXUw/93qyhQoxuu7Hw6fvPlm//vrzB"</definedName>
    <definedName name="EPMWorkbookOptions_18" hidden="1">"9kzTZvTc|e/Hyq5|3Uf8ATX7EJ12a3P8RTXo02f//B03|32PDvjg9fv3Vq9PXP0Q7trvz/25DZkgikd3L01dnXz49|/98qPsNstwtGgXYxBs9vnu8WpXFNGsJjv08|NQ0J2jVckmI02dPszbjj/0P31TdwT9|lZ/XeTP/cvnlKl8egXKP74afcbOTMs9qwPxy|Tq7zI/Os7Khlt2Pue13q/rtpKreEnO2TEXTuv9F2P5qxpPmGn65kuH9P9PDDM"</definedName>
    <definedName name="EPMWorkbookOptions_19" hidden="1">"l7zgAA"</definedName>
    <definedName name="EPMWorkbookOptions_2" hidden="1">"jqr64u7ezs3v39/7i|evpPF9k28WyabPlNP/IvjW7|a2PqNc0fXxSLZf5FH2|qU7WdZ0v258s8iv|Mvj6adZm|il9/iJb5NKb7anNF6t1XXBXXzV5/bLOz3OCN83HhNBHR7//s5df/P5PXp68|O7uzu//PX1p9|HeePfTg/H98e7Bg7tNtro7WU3vfv/3/x41/PyYfp5kq/wd/TzPyib//uO76NihcbxalcU080h2a3QMjBCK97GO8ogx6HQstH"</definedName>
    <definedName name="EPMWorkbookOptions_3" hidden="1">"HkSu8OfvXtYjbLl0|LRb5sGM3hpg7FJmhDrV7PqysL46Qqq/qordf547uRLza9yqOIvNkbHb1ovxzG67at/HZfLYtftM65w|OzVyevjp|9efP7vDx9fDfWYhMgGS1J0P2d3XsHux6AGB343S/rWV4f7Ty|K79EoTerMrt|WVervG6vO7OljZ5nTfs6L0kw8tkX|WJC8h1pFk5utAE1kfe9IX/Pp8r3x997efzq9MWbb|/Sry||PD7hTx/f7b02A"</definedName>
    <definedName name="EPMWorkbookOptions_4" hidden="1">"P7bRV5n9XR|7ZqmpFUeLYvys4/ACB9Fh8jvRibkdu8|vnvTwL9pyjy4d/AjonSJ8ubLN8fPf8QxAxyzv/8jonSJcu/evf|vE|Xx3dtoZ89Y/OxZtxfHz3|fN2cnr/e|vm3b2dk/2Nm5vWnb/X|5abMk6Rk2983/xxnwm6bNT37x|786fvPzV4MPkOX4iy|/evHmR1SJmfwfydIAef7/IEj/LzJwr1|fvjl5Tj||toG7d|/|/f39/dsbuL3/lxs4"</definedName>
    <definedName name="EPMWorkbookOptions_5" hidden="1">"S5KQ8ciI7/x/nfG|aZqIrnJf/og8XZ/oR7QZoA2lMnd|///Pa/KfFaq8|P86Vf7fY99Ojl|e/t4flJv89MHuzsHBg9ubt3v/7zZvliIh453|3i|PX7w||/L/87z3jdPl7PWbsxef/4gsHcvmvvgRZXou0f9viPP/Jk3|5vTzL1/9Pl9bkVMi7tNP7917j0zc/v/bNblQJOS/J189/fz0TfqTp6|gzdP745|3OfJb0ueGdHnQyc9H|vy8DXpvSZ/"</definedName>
    <definedName name="EPMWorkbookOptions_6" hidden="1">"7P6LPRvr8fz6D|f8iG/jl6zcnROjTV1/fCn56f2f33sHu7a3g/f|XW0FLk56HevL/dc77pmnynd/rzfGzHxElJMrJye7|7t7PXyu3iVc|P/4RWSJkeXDv4P/7lPl/j1n7/Pj45ARLwT9Eq/bp/7utmiVJ16jRxz9vV8wjRNmnX|/v3qes|e6PqGKpgiVzTkH9/l|8|v2/OP7Ol69|/|MvuMmPaOTTiD58evry1Y|oYqlyD/K0g1Wo/887RP/vsW"</definedName>
    <definedName name="EPMWorkbookOptions_7" hidden="1">"|vXr45|eoV0ffkA7KX723hHvy/28J5RCGeo/999frp/9dZ7hujxfOft6FrjxRnT3/e6uceLV5//iMRMbQ4/er/83zx/x4L9frNq|M3L199|fkP0T4d/L/bPlmSdCMw/uz/45z3DRPFffz/cbr8v0ci35x9cfpDFMaH/|8WRlAjZLk9GuD4zZdvjp//f53nvlGa7P|IJj2a7H0QTd5rXP|focm98c6nP2KSkCD3/r9OkP/3WK8vTo9ff/Xq9PUP0"</definedName>
    <definedName name="EPMWorkbookOptions_8" hidden="1">"YLt7vy/24QZkkj08vL01dmXT89|3ob5ITV|nzf/n49rv0HZu0WjAJt4o8d3j1ersphmLcGxnwefmuYErVouCXH67GnWZvyx/|Gbqjv4x6/y8zpv5l8uv1zlyyNQ7vHd8DNudlLmWQ2YXy5fZ5f50XlWNtSy|zG3/W5Vv51U1VuS0papaFr3vwjbX8140lzDL1cyvP8HmwVYs7xHAAA="</definedName>
    <definedName name="EPMWorkbookOptions_9" hidden="1">"xe7o|OzVyavjZ2/e/D4vf5hxzv/LzYRPlW7e4fiEP/15ajKGKUNrNT8iSpco7NH|iGPixLl3796PiNITowf/nyfKN|iF|Wh|Hev24vj57/Pm7OT13te3bTs7|wc7O7c3bbv/LzdtliQxTeW|/P84D/6skOcnv/gRWUKyHH/x5Vcv3vyIKj0n8UeCNECbn/zi9///B9P8v8jKvX59|ubkOf342lbu3r379/f3929v5fb|X27lLElC7iNrvvP7v/j"</definedName>
    <definedName name="EQVQE" localSheetId="0" hidden="1">{#N/A,#N/A,FALSE,"Aging Summary";#N/A,#N/A,FALSE,"Ratio Analysis";#N/A,#N/A,FALSE,"Test 120 Day Accts";#N/A,#N/A,FALSE,"Tickmarks"}</definedName>
    <definedName name="EQVQE" hidden="1">{#N/A,#N/A,FALSE,"Aging Summary";#N/A,#N/A,FALSE,"Ratio Analysis";#N/A,#N/A,FALSE,"Test 120 Day Accts";#N/A,#N/A,FALSE,"Tickmarks"}</definedName>
    <definedName name="eqwrerqwr" localSheetId="0" hidden="1">{#N/A,#N/A,FALSE,"national";#N/A,#N/A,FALSE,"GZ";#N/A,#N/A,FALSE,"BJ";#N/A,#N/A,FALSE,"SH";#N/A,#N/A,FALSE,"ZJ"}</definedName>
    <definedName name="eqwrerqwr" hidden="1">{#N/A,#N/A,FALSE,"national";#N/A,#N/A,FALSE,"GZ";#N/A,#N/A,FALSE,"BJ";#N/A,#N/A,FALSE,"SH";#N/A,#N/A,FALSE,"ZJ"}</definedName>
    <definedName name="er" localSheetId="0" hidden="1">{#N/A,#N/A,TRUE,"Monthly BCG";#N/A,#N/A,TRUE,"Qrt BCG";#N/A,#N/A,TRUE,"FY BCG";#N/A,#N/A,TRUE,"1Q BCG";#N/A,#N/A,TRUE,"2Q BCG";#N/A,#N/A,TRUE,"3Q BCG";#N/A,#N/A,TRUE,"4Q BCG"}</definedName>
    <definedName name="er" hidden="1">{#N/A,#N/A,TRUE,"Monthly BCG";#N/A,#N/A,TRUE,"Qrt BCG";#N/A,#N/A,TRUE,"FY BCG";#N/A,#N/A,TRUE,"1Q BCG";#N/A,#N/A,TRUE,"2Q BCG";#N/A,#N/A,TRUE,"3Q BCG";#N/A,#N/A,TRUE,"4Q BCG"}</definedName>
    <definedName name="er_1" localSheetId="0" hidden="1">{#N/A,#N/A,TRUE,"Monthly BCG";#N/A,#N/A,TRUE,"Qrt BCG";#N/A,#N/A,TRUE,"FY BCG";#N/A,#N/A,TRUE,"1Q BCG";#N/A,#N/A,TRUE,"2Q BCG";#N/A,#N/A,TRUE,"3Q BCG";#N/A,#N/A,TRUE,"4Q BCG"}</definedName>
    <definedName name="er_1" hidden="1">{#N/A,#N/A,TRUE,"Monthly BCG";#N/A,#N/A,TRUE,"Qrt BCG";#N/A,#N/A,TRUE,"FY BCG";#N/A,#N/A,TRUE,"1Q BCG";#N/A,#N/A,TRUE,"2Q BCG";#N/A,#N/A,TRUE,"3Q BCG";#N/A,#N/A,TRUE,"4Q BCG"}</definedName>
    <definedName name="er." localSheetId="0" hidden="1">{#N/A,#N/A,FALSE,"资产负债表";#N/A,#N/A,FALSE,"资产负债表"}</definedName>
    <definedName name="er." hidden="1">{#N/A,#N/A,FALSE,"资产负债表";#N/A,#N/A,FALSE,"资产负债表"}</definedName>
    <definedName name="er._1" localSheetId="0" hidden="1">{#N/A,#N/A,FALSE,"资产负债表";#N/A,#N/A,FALSE,"资产负债表"}</definedName>
    <definedName name="er._1" hidden="1">{#N/A,#N/A,FALSE,"资产负债表";#N/A,#N/A,FALSE,"资产负债表"}</definedName>
    <definedName name="er._1_1" localSheetId="0" hidden="1">{#N/A,#N/A,FALSE,"资产负债表";#N/A,#N/A,FALSE,"资产负债表"}</definedName>
    <definedName name="er._1_1" hidden="1">{#N/A,#N/A,FALSE,"资产负债表";#N/A,#N/A,FALSE,"资产负债表"}</definedName>
    <definedName name="er5b5y" localSheetId="0" hidden="1">{"'Sheet1'!$A$4:$M$6"}</definedName>
    <definedName name="er5b5y" hidden="1">{"'Sheet1'!$A$4:$M$6"}</definedName>
    <definedName name="erarea" localSheetId="0" hidden="1">{#N/A,#N/A,FALSE,"Trading-Mult ";#N/A,#N/A,FALSE,"Trading-Cap";#N/A,#N/A,FALSE,"Trading-Inc";#N/A,#N/A,FALSE,"Cash Flow";#N/A,#N/A,FALSE,"M&amp;A info"}</definedName>
    <definedName name="erarea" hidden="1">{#N/A,#N/A,FALSE,"Trading-Mult ";#N/A,#N/A,FALSE,"Trading-Cap";#N/A,#N/A,FALSE,"Trading-Inc";#N/A,#N/A,FALSE,"Cash Flow";#N/A,#N/A,FALSE,"M&amp;A info"}</definedName>
    <definedName name="erarea_1" localSheetId="0" hidden="1">{#N/A,#N/A,FALSE,"Trading-Mult ";#N/A,#N/A,FALSE,"Trading-Cap";#N/A,#N/A,FALSE,"Trading-Inc";#N/A,#N/A,FALSE,"Cash Flow";#N/A,#N/A,FALSE,"M&amp;A info"}</definedName>
    <definedName name="erarea_1" hidden="1">{#N/A,#N/A,FALSE,"Trading-Mult ";#N/A,#N/A,FALSE,"Trading-Cap";#N/A,#N/A,FALSE,"Trading-Inc";#N/A,#N/A,FALSE,"Cash Flow";#N/A,#N/A,FALSE,"M&amp;A info"}</definedName>
    <definedName name="erarea_1_1_1" localSheetId="0" hidden="1">{#N/A,#N/A,FALSE,"Trading-Mult ";#N/A,#N/A,FALSE,"Trading-Cap";#N/A,#N/A,FALSE,"Trading-Inc";#N/A,#N/A,FALSE,"Cash Flow";#N/A,#N/A,FALSE,"M&amp;A info"}</definedName>
    <definedName name="erarea_1_1_1" hidden="1">{#N/A,#N/A,FALSE,"Trading-Mult ";#N/A,#N/A,FALSE,"Trading-Cap";#N/A,#N/A,FALSE,"Trading-Inc";#N/A,#N/A,FALSE,"Cash Flow";#N/A,#N/A,FALSE,"M&amp;A info"}</definedName>
    <definedName name="erarea_1_1_2" localSheetId="0" hidden="1">{#N/A,#N/A,FALSE,"Trading-Mult ";#N/A,#N/A,FALSE,"Trading-Cap";#N/A,#N/A,FALSE,"Trading-Inc";#N/A,#N/A,FALSE,"Cash Flow";#N/A,#N/A,FALSE,"M&amp;A info"}</definedName>
    <definedName name="erarea_1_1_2" hidden="1">{#N/A,#N/A,FALSE,"Trading-Mult ";#N/A,#N/A,FALSE,"Trading-Cap";#N/A,#N/A,FALSE,"Trading-Inc";#N/A,#N/A,FALSE,"Cash Flow";#N/A,#N/A,FALSE,"M&amp;A info"}</definedName>
    <definedName name="erarea_1_1_3" localSheetId="0" hidden="1">{#N/A,#N/A,FALSE,"Trading-Mult ";#N/A,#N/A,FALSE,"Trading-Cap";#N/A,#N/A,FALSE,"Trading-Inc";#N/A,#N/A,FALSE,"Cash Flow";#N/A,#N/A,FALSE,"M&amp;A info"}</definedName>
    <definedName name="erarea_1_1_3" hidden="1">{#N/A,#N/A,FALSE,"Trading-Mult ";#N/A,#N/A,FALSE,"Trading-Cap";#N/A,#N/A,FALSE,"Trading-Inc";#N/A,#N/A,FALSE,"Cash Flow";#N/A,#N/A,FALSE,"M&amp;A info"}</definedName>
    <definedName name="erarea_1_2" localSheetId="0" hidden="1">{#N/A,#N/A,FALSE,"Trading-Mult ";#N/A,#N/A,FALSE,"Trading-Cap";#N/A,#N/A,FALSE,"Trading-Inc";#N/A,#N/A,FALSE,"Cash Flow";#N/A,#N/A,FALSE,"M&amp;A info"}</definedName>
    <definedName name="erarea_1_2" hidden="1">{#N/A,#N/A,FALSE,"Trading-Mult ";#N/A,#N/A,FALSE,"Trading-Cap";#N/A,#N/A,FALSE,"Trading-Inc";#N/A,#N/A,FALSE,"Cash Flow";#N/A,#N/A,FALSE,"M&amp;A info"}</definedName>
    <definedName name="erarea_1_3" localSheetId="0" hidden="1">{#N/A,#N/A,FALSE,"Trading-Mult ";#N/A,#N/A,FALSE,"Trading-Cap";#N/A,#N/A,FALSE,"Trading-Inc";#N/A,#N/A,FALSE,"Cash Flow";#N/A,#N/A,FALSE,"M&amp;A info"}</definedName>
    <definedName name="erarea_1_3" hidden="1">{#N/A,#N/A,FALSE,"Trading-Mult ";#N/A,#N/A,FALSE,"Trading-Cap";#N/A,#N/A,FALSE,"Trading-Inc";#N/A,#N/A,FALSE,"Cash Flow";#N/A,#N/A,FALSE,"M&amp;A info"}</definedName>
    <definedName name="erarea_1_4" localSheetId="0" hidden="1">{#N/A,#N/A,FALSE,"Trading-Mult ";#N/A,#N/A,FALSE,"Trading-Cap";#N/A,#N/A,FALSE,"Trading-Inc";#N/A,#N/A,FALSE,"Cash Flow";#N/A,#N/A,FALSE,"M&amp;A info"}</definedName>
    <definedName name="erarea_1_4" hidden="1">{#N/A,#N/A,FALSE,"Trading-Mult ";#N/A,#N/A,FALSE,"Trading-Cap";#N/A,#N/A,FALSE,"Trading-Inc";#N/A,#N/A,FALSE,"Cash Flow";#N/A,#N/A,FALSE,"M&amp;A info"}</definedName>
    <definedName name="erarea_2" localSheetId="0" hidden="1">{#N/A,#N/A,FALSE,"Trading-Mult ";#N/A,#N/A,FALSE,"Trading-Cap";#N/A,#N/A,FALSE,"Trading-Inc";#N/A,#N/A,FALSE,"Cash Flow";#N/A,#N/A,FALSE,"M&amp;A info"}</definedName>
    <definedName name="erarea_2" hidden="1">{#N/A,#N/A,FALSE,"Trading-Mult ";#N/A,#N/A,FALSE,"Trading-Cap";#N/A,#N/A,FALSE,"Trading-Inc";#N/A,#N/A,FALSE,"Cash Flow";#N/A,#N/A,FALSE,"M&amp;A info"}</definedName>
    <definedName name="erarea_3" localSheetId="0" hidden="1">{#N/A,#N/A,FALSE,"Trading-Mult ";#N/A,#N/A,FALSE,"Trading-Cap";#N/A,#N/A,FALSE,"Trading-Inc";#N/A,#N/A,FALSE,"Cash Flow";#N/A,#N/A,FALSE,"M&amp;A info"}</definedName>
    <definedName name="erarea_3" hidden="1">{#N/A,#N/A,FALSE,"Trading-Mult ";#N/A,#N/A,FALSE,"Trading-Cap";#N/A,#N/A,FALSE,"Trading-Inc";#N/A,#N/A,FALSE,"Cash Flow";#N/A,#N/A,FALSE,"M&amp;A info"}</definedName>
    <definedName name="erarea_4" localSheetId="0" hidden="1">{#N/A,#N/A,FALSE,"Trading-Mult ";#N/A,#N/A,FALSE,"Trading-Cap";#N/A,#N/A,FALSE,"Trading-Inc";#N/A,#N/A,FALSE,"Cash Flow";#N/A,#N/A,FALSE,"M&amp;A info"}</definedName>
    <definedName name="erarea_4" hidden="1">{#N/A,#N/A,FALSE,"Trading-Mult ";#N/A,#N/A,FALSE,"Trading-Cap";#N/A,#N/A,FALSE,"Trading-Inc";#N/A,#N/A,FALSE,"Cash Flow";#N/A,#N/A,FALSE,"M&amp;A info"}</definedName>
    <definedName name="ERE" localSheetId="0" hidden="1">{"'표지'!$B$5"}</definedName>
    <definedName name="ERE" hidden="1">{"'표지'!$B$5"}</definedName>
    <definedName name="erer" hidden="1">#REF!</definedName>
    <definedName name="ererer" hidden="1">#REF!</definedName>
    <definedName name="ererere" localSheetId="0" hidden="1">{"'Sheet1'!$A$1:$H$36"}</definedName>
    <definedName name="ererere" hidden="1">{"'Sheet1'!$A$1:$H$36"}</definedName>
    <definedName name="erermx" localSheetId="0" hidden="1">{"'327012'!$A$2:$L$63"}</definedName>
    <definedName name="erermx" hidden="1">{"'327012'!$A$2:$L$63"}</definedName>
    <definedName name="ererr" localSheetId="0" hidden="1">{#N/A,#N/A,FALSE,"Sheet1"}</definedName>
    <definedName name="ererr" hidden="1">{#N/A,#N/A,FALSE,"Sheet1"}</definedName>
    <definedName name="erew" localSheetId="0" hidden="1">{"'777'!$A$1:$H$41"}</definedName>
    <definedName name="erew" hidden="1">{"'777'!$A$1:$H$41"}</definedName>
    <definedName name="erew_1" localSheetId="0" hidden="1">{#N/A,#N/A,FALSE,"Sheet1"}</definedName>
    <definedName name="erew_1" hidden="1">{#N/A,#N/A,FALSE,"Sheet1"}</definedName>
    <definedName name="erew_1_1_1" localSheetId="0" hidden="1">{#N/A,#N/A,FALSE,"Sheet1"}</definedName>
    <definedName name="erew_1_1_1" hidden="1">{#N/A,#N/A,FALSE,"Sheet1"}</definedName>
    <definedName name="erew_1_1_2" localSheetId="0" hidden="1">{#N/A,#N/A,FALSE,"Sheet1"}</definedName>
    <definedName name="erew_1_1_2" hidden="1">{#N/A,#N/A,FALSE,"Sheet1"}</definedName>
    <definedName name="erew_1_1_3" localSheetId="0" hidden="1">{#N/A,#N/A,FALSE,"Sheet1"}</definedName>
    <definedName name="erew_1_1_3" hidden="1">{#N/A,#N/A,FALSE,"Sheet1"}</definedName>
    <definedName name="erew_1_2" localSheetId="0" hidden="1">{#N/A,#N/A,FALSE,"Sheet1"}</definedName>
    <definedName name="erew_1_2" hidden="1">{#N/A,#N/A,FALSE,"Sheet1"}</definedName>
    <definedName name="erew_1_3" localSheetId="0" hidden="1">{#N/A,#N/A,FALSE,"Sheet1"}</definedName>
    <definedName name="erew_1_3" hidden="1">{#N/A,#N/A,FALSE,"Sheet1"}</definedName>
    <definedName name="erew_1_4" localSheetId="0" hidden="1">{#N/A,#N/A,FALSE,"Sheet1"}</definedName>
    <definedName name="erew_1_4" hidden="1">{#N/A,#N/A,FALSE,"Sheet1"}</definedName>
    <definedName name="erew_2" localSheetId="0" hidden="1">{#N/A,#N/A,FALSE,"Sheet1"}</definedName>
    <definedName name="erew_2" hidden="1">{#N/A,#N/A,FALSE,"Sheet1"}</definedName>
    <definedName name="erew_3" localSheetId="0" hidden="1">{#N/A,#N/A,FALSE,"Sheet1"}</definedName>
    <definedName name="erew_3" hidden="1">{#N/A,#N/A,FALSE,"Sheet1"}</definedName>
    <definedName name="erew_4" localSheetId="0" hidden="1">{#N/A,#N/A,FALSE,"Sheet1"}</definedName>
    <definedName name="erew_4" hidden="1">{#N/A,#N/A,FALSE,"Sheet1"}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ref" hidden="1">#REF!</definedName>
    <definedName name="ergfeq" localSheetId="0" hidden="1">{"'Feb 99'!$A$1:$G$30"}</definedName>
    <definedName name="ergfeq" hidden="1">{"'Feb 99'!$A$1:$G$30"}</definedName>
    <definedName name="ERHFI" localSheetId="0" hidden="1">{"'Feb 99'!$A$1:$G$30"}</definedName>
    <definedName name="ERHFI" hidden="1">{"'Feb 99'!$A$1:$G$30"}</definedName>
    <definedName name="erqw" localSheetId="0" hidden="1">{#N/A,#N/A,TRUE,"Qrt BCG";#N/A,#N/A,TRUE,"Qrt w|o Wireless";#N/A,#N/A,TRUE,"Qrt Wireless"}</definedName>
    <definedName name="erqw" hidden="1">{#N/A,#N/A,TRUE,"Qrt BCG";#N/A,#N/A,TRUE,"Qrt w|o Wireless";#N/A,#N/A,TRUE,"Qrt Wireless"}</definedName>
    <definedName name="erqw_1" localSheetId="0" hidden="1">{#N/A,#N/A,TRUE,"Qrt BCG";#N/A,#N/A,TRUE,"Qrt w|o Wireless";#N/A,#N/A,TRUE,"Qrt Wireless"}</definedName>
    <definedName name="erqw_1" hidden="1">{#N/A,#N/A,TRUE,"Qrt BCG";#N/A,#N/A,TRUE,"Qrt w|o Wireless";#N/A,#N/A,TRUE,"Qrt Wireless"}</definedName>
    <definedName name="ert" localSheetId="0" hidden="1">{"'毛利比较'!$A$4:$P$26"}</definedName>
    <definedName name="ert" hidden="1">{"'毛利比较'!$A$4:$P$26"}</definedName>
    <definedName name="erw" localSheetId="0" hidden="1">{#N/A,#N/A,FALSE,"Qrt Fcst";#N/A,#N/A,FALSE,"Qrt Fcst vs Plan &amp; PY";#N/A,#N/A,FALSE,"FY Fcst vs Plan &amp; PY";#N/A,#N/A,FALSE,"EVA CAP";#N/A,#N/A,FALSE,"EVA NOPAT"}</definedName>
    <definedName name="erw" hidden="1">{#N/A,#N/A,FALSE,"Qrt Fcst";#N/A,#N/A,FALSE,"Qrt Fcst vs Plan &amp; PY";#N/A,#N/A,FALSE,"FY Fcst vs Plan &amp; PY";#N/A,#N/A,FALSE,"EVA CAP";#N/A,#N/A,FALSE,"EVA NOPAT"}</definedName>
    <definedName name="erw_1" localSheetId="0" hidden="1">{#N/A,#N/A,FALSE,"Qrt Fcst";#N/A,#N/A,FALSE,"Qrt Fcst vs Plan &amp; PY";#N/A,#N/A,FALSE,"FY Fcst vs Plan &amp; PY";#N/A,#N/A,FALSE,"EVA CAP";#N/A,#N/A,FALSE,"EVA NOPAT"}</definedName>
    <definedName name="erw_1" hidden="1">{#N/A,#N/A,FALSE,"Qrt Fcst";#N/A,#N/A,FALSE,"Qrt Fcst vs Plan &amp; PY";#N/A,#N/A,FALSE,"FY Fcst vs Plan &amp; PY";#N/A,#N/A,FALSE,"EVA CAP";#N/A,#N/A,FALSE,"EVA NOPAT"}</definedName>
    <definedName name="es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s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sd" localSheetId="0" hidden="1">{#N/A,#N/A,FALSE,"Eastern";#N/A,#N/A,FALSE,"Western"}</definedName>
    <definedName name="esd" hidden="1">{#N/A,#N/A,FALSE,"Eastern";#N/A,#N/A,FALSE,"Western"}</definedName>
    <definedName name="ESPeXToEUR" localSheetId="0" hidden="1">1/[0]!EUReXToFIM</definedName>
    <definedName name="ESPeXToEUR" hidden="1">1/[0]!EUReXToFIM</definedName>
    <definedName name="ETCH장비" localSheetId="0" hidden="1">{#N/A,#N/A,TRUE,"960318-1";#N/A,#N/A,TRUE,"960318-2";#N/A,#N/A,TRUE,"960318-3"}</definedName>
    <definedName name="ETCH장비" hidden="1">{#N/A,#N/A,TRUE,"960318-1";#N/A,#N/A,TRUE,"960318-2";#N/A,#N/A,TRUE,"960318-3"}</definedName>
    <definedName name="etch장비별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tch장비별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tet" localSheetId="0" hidden="1">{#N/A,#N/A,FALSE,"Calc";#N/A,#N/A,FALSE,"Sensitivity";#N/A,#N/A,FALSE,"LT Earn.Dil.";#N/A,#N/A,FALSE,"Dil. AVP"}</definedName>
    <definedName name="etet" hidden="1">{#N/A,#N/A,FALSE,"Calc";#N/A,#N/A,FALSE,"Sensitivity";#N/A,#N/A,FALSE,"LT Earn.Dil.";#N/A,#N/A,FALSE,"Dil. AVP"}</definedName>
    <definedName name="ETG" localSheetId="0" hidden="1">{"DCF","UPSIDE CASE",FALSE,"Sheet1";"DCF","BASE CASE",FALSE,"Sheet1";"DCF","DOWNSIDE CASE",FALSE,"Sheet1"}</definedName>
    <definedName name="ETG" hidden="1">{"DCF","UPSIDE CASE",FALSE,"Sheet1";"DCF","BASE CASE",FALSE,"Sheet1";"DCF","DOWNSIDE CASE",FALSE,"Sheet1"}</definedName>
    <definedName name="eth" localSheetId="0" hidden="1">{"'Sheet1'!$A$4:$M$6"}</definedName>
    <definedName name="eth" hidden="1">{"'Sheet1'!$A$4:$M$6"}</definedName>
    <definedName name="etqw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q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qw_1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qw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wet" localSheetId="0" hidden="1">{"'Sheet1'!$A$1:$H$36"}</definedName>
    <definedName name="etwet" hidden="1">{"'Sheet1'!$A$1:$H$36"}</definedName>
    <definedName name="ETYJ" localSheetId="0" hidden="1">{#N/A,#N/A,FALSE,"JKFLASH2";#N/A,#N/A,FALSE,"Page 4";#N/A,#N/A,FALSE,"page 3"}</definedName>
    <definedName name="ETYJ" hidden="1">{#N/A,#N/A,FALSE,"JKFLASH2";#N/A,#N/A,FALSE,"Page 4";#N/A,#N/A,FALSE,"page 3"}</definedName>
    <definedName name="ETYN" localSheetId="0" hidden="1">{"DCF1",#N/A,FALSE,"SIERRA DCF";"MATRIX1",#N/A,FALSE,"SIERRA DCF"}</definedName>
    <definedName name="ETYN" hidden="1">{"DCF1",#N/A,FALSE,"SIERRA DCF";"MATRIX1",#N/A,FALSE,"SIERRA DCF"}</definedName>
    <definedName name="eugene" localSheetId="0" hidden="1">{"'Sheet1'!$A$1:$H$36"}</definedName>
    <definedName name="eugene" hidden="1">{"'Sheet1'!$A$1:$H$36"}</definedName>
    <definedName name="EUReXToATS" hidden="1">#REF!</definedName>
    <definedName name="EUReXToBEF" hidden="1">#REF!</definedName>
    <definedName name="EUReXToDEM" hidden="1">#REF!</definedName>
    <definedName name="EUReXToESP" hidden="1">#REF!</definedName>
    <definedName name="EUReXToFIM" hidden="1">#REF!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uw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uw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v" localSheetId="0" hidden="1">{"'Sheet1'!$A$4:$M$6"}</definedName>
    <definedName name="ev" hidden="1">{"'Sheet1'!$A$4:$M$6"}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38544.651875</definedName>
    <definedName name="EV__LOCKEDCVW__AP_CAPEX" hidden="1">"TOTAIRCRAFTTYPE,B01.08,60000,BYR2013,50HEQ0002,I0045,MISC_ALL,SN_ALL,F_120,TOT_BS,TROUTEPROF,TOT_LC,TTLTAILNO,2005.TOTAL,PERIODIC,"</definedName>
    <definedName name="EV__LOCKEDCVW__AP_DFC" hidden="1">"TOTAIRCRAFTTYPE,ALL_CLASSES,ACTUAL,1000,NO_COSTCTR,ALL_DAYMTH,BYR2007,TOTENGNO,TOTFLIGHTNO,TOT_LLCST,TROUTEPROF,TOT_LC,TOTCO,ALL_SC_CC,TTLTAILNO,2005.TOTAL,PERIODIC,"</definedName>
    <definedName name="EV__LOCKEDCVW__AP_GLOBAL" hidden="1">"ACTUAL,BYR2007,TTL_ASSUMP,GLOBAL,TROUTEPROF,TOT_LC,2005.TOTAL,PERIODIC,"</definedName>
    <definedName name="EV__LOCKEDCVW__AP_HC" hidden="1">"B01.08,BYR2014,50HEQ6001,JOBTYPE,POSITION,TOT_GRD,MISC_ALL,F_TOP,TOT_BS,5000,TROUTEPROF,TOT_LC,2014.TOTAL,PERIODIC,"</definedName>
    <definedName name="EV__LOCKEDCVW__AP_OFC" hidden="1">"AT7,ACTUAL,ALL_DAYMTH,BYR2007,50HEQ6007,TOTFLIGHTNO,TOTOFC,5000,TROUTEPROF,TOT_LC,ALL_SC_CC,TTLTAILNO,2005.TOTAL,PERIODIC,"</definedName>
    <definedName name="EV__LOCKEDCVW__AP_PL" hidden="1">"B01.08,BYR2015,50HEQ2511,R50HEQ620702,F_TOP,P50HEQ6000,71115002,5000,TROUTEPROF,TOT_LC,2005.TOTAL,PERIODIC,"</definedName>
    <definedName name="EV__LOCKEDCVW__AP_REVN_M" hidden="1">"NO_AIRCRAFT,ALL_CLASSES,ACTUAL,50HEQ6303,ALL_DAYMTH,BYR2013,TOTFLIGHTNO,TOTMAS,5000,TROUTEPROF,TOTROUTES,TC_MYR,72010001,ALL_SC_CC,TOT_STATONS,TTLTAILNO,2005.TOTAL,PERIODIC,"</definedName>
    <definedName name="EV__LOCKEDCVW__Consolidation" hidden="1">"NIAD,BESEG,INPUT,ACTUAL,G_NONE,LC,1200,CLOSE,I_NONE,2012.MAY,YTD,"</definedName>
    <definedName name="EV__LOCKEDCVW__Ownership" hidden="1">"ACTUAL,G_MAS,ALL_ENTITY,TOTAL_INTERCO,METHOD,2011.TOTAL,YTD,"</definedName>
    <definedName name="EV__LOCKEDCVW__RATE" hidden="1">"ACTUAL,AED,AVG,GLOBAL,2005.TOTAL,PERIODIC,"</definedName>
    <definedName name="EV__LOCKEDCVW__Rates" hidden="1">"ACTUAL,AED,GLOBAL,AVG,2011.TOTAL,YTD,"</definedName>
    <definedName name="EV__LOCKEDCVW__SALESCOST" hidden="1">"C_02,B01,SG10,NOACCOUNT,2_NON_CONSIGN,810093,ALL,OnG,ALLPRODUCTS,P_SG1013_SG10,USD,2013.TOTAL,Periodic,"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01_PL_BS_INPUT.XLSM" hidden="1">"[Consolidation"</definedName>
    <definedName name="EV__MEMORYCVW__03_MAS_PL_NOTES_INPUT1" hidden="1">"[Consolidation"</definedName>
    <definedName name="EV__MEMORYCVW__03_MAS_PL_NOTES_INPUT1_ACCOUNT" hidden="1">"[NIAD"</definedName>
    <definedName name="EV__MEMORYCVW__03_MAS_PL_NOTES_INPUT1_ANALYSIS" hidden="1">"[BESEG"</definedName>
    <definedName name="EV__MEMORYCVW__03_MAS_PL_NOTES_INPUT1_AUDITID" hidden="1">"[INPUT"</definedName>
    <definedName name="EV__MEMORYCVW__03_MAS_PL_NOTES_INPUT1_CATEGORY" hidden="1">"[ACTUAL"</definedName>
    <definedName name="EV__MEMORYCVW__03_MAS_PL_NOTES_INPUT1_CONSOSCOPE" hidden="1">"[G_NONE"</definedName>
    <definedName name="EV__MEMORYCVW__03_MAS_PL_NOTES_INPUT1_CURRENCY" hidden="1">"[LC"</definedName>
    <definedName name="EV__MEMORYCVW__03_MAS_PL_NOTES_INPUT1_ENTITY" hidden="1">"[1200"</definedName>
    <definedName name="EV__MEMORYCVW__03_MAS_PL_NOTES_INPUT1_FLOW" hidden="1">"[ST99"</definedName>
    <definedName name="EV__MEMORYCVW__03_MAS_PL_NOTES_INPUT1_INTERCO" hidden="1">"[I_NONE"</definedName>
    <definedName name="EV__MEMORYCVW__03_MAS_PL_NOTES_INPUT1_MEASURES" hidden="1">"[YTD"</definedName>
    <definedName name="EV__MEMORYCVW__03_MAS_PL_NOTES_INPUT1_TIME" hidden="1">"[2012.MAY"</definedName>
    <definedName name="EV__MEMORYCVW__08_BS_MOVEMENT1_INPUT.XLSM" hidden="1">"[Consolidation"</definedName>
    <definedName name="EV__MEMORYCVW__08_BS_MOVEMENT1_INPUT.XLSM_ACCOUNT" hidden="1">"[NIAD"</definedName>
    <definedName name="EV__MEMORYCVW__08_BS_MOVEMENT1_INPUT.XLSM_ANALYSIS" hidden="1">"[BESEG"</definedName>
    <definedName name="EV__MEMORYCVW__08_BS_MOVEMENT1_INPUT.XLSM_AUDITID" hidden="1">"[ALL_AUDITID"</definedName>
    <definedName name="EV__MEMORYCVW__08_BS_MOVEMENT1_INPUT.XLSM_CATEGORY" hidden="1">"[ACTUAL"</definedName>
    <definedName name="EV__MEMORYCVW__08_BS_MOVEMENT1_INPUT.XLSM_CONSOSCOPE" hidden="1">"[G_MAS"</definedName>
    <definedName name="EV__MEMORYCVW__08_BS_MOVEMENT1_INPUT.XLSM_CURRENCY" hidden="1">"[MYR"</definedName>
    <definedName name="EV__MEMORYCVW__08_BS_MOVEMENT1_INPUT.XLSM_ENTITY" hidden="1">"[1000"</definedName>
    <definedName name="EV__MEMORYCVW__08_BS_MOVEMENT1_INPUT.XLSM_FLOW" hidden="1">"[FINAL"</definedName>
    <definedName name="EV__MEMORYCVW__08_BS_MOVEMENT1_INPUT.XLSM_INTERCO" hidden="1">"[TOTAL_INTERCO"</definedName>
    <definedName name="EV__MEMORYCVW__08_BS_MOVEMENT1_INPUT.XLSM_MEASURES" hidden="1">"[YTD"</definedName>
    <definedName name="EV__MEMORYCVW__08_BS_MOVEMENT1_INPUT.XLSM_TIME" hidden="1">"[2012.APR"</definedName>
    <definedName name="EV__MEMORYCVW__BOOK1" hidden="1">"[Consolidation"</definedName>
    <definedName name="EV__MEMORYCVW__BOOK1_ACCOUNT" hidden="1">"[TBS"</definedName>
    <definedName name="EV__MEMORYCVW__BOOK1_ANALYSIS" hidden="1">"[BESEG"</definedName>
    <definedName name="EV__MEMORYCVW__BOOK1_AUDITID" hidden="1">"[ALL_AUDITID"</definedName>
    <definedName name="EV__MEMORYCVW__BOOK1_CATEGORY" hidden="1">"[ACTUAL"</definedName>
    <definedName name="EV__MEMORYCVW__BOOK1_CONSOSCOPE" hidden="1">"[G_NONE"</definedName>
    <definedName name="EV__MEMORYCVW__BOOK1_CURRENCY" hidden="1">"[MYR"</definedName>
    <definedName name="EV__MEMORYCVW__BOOK1_ENTITY" hidden="1">"[7000"</definedName>
    <definedName name="EV__MEMORYCVW__BOOK1_FLOW" hidden="1">"[CLOSE"</definedName>
    <definedName name="EV__MEMORYCVW__BOOK1_INTERCO" hidden="1">"[TOTAL_INTERCO"</definedName>
    <definedName name="EV__MEMORYCVW__BOOK1_MEASURES" hidden="1">"[YTD"</definedName>
    <definedName name="EV__MEMORYCVW__BOOK1_TIME" hidden="1">"[2012.APR"</definedName>
    <definedName name="EV__MEMORYCVW__BOOK2" hidden="1">"[Consolidation"</definedName>
    <definedName name="EV__MEMORYCVW__BOOK2_ACCOUNT" hidden="1">"[TBS"</definedName>
    <definedName name="EV__MEMORYCVW__BOOK2_ANALYSIS" hidden="1">"[BESEG"</definedName>
    <definedName name="EV__MEMORYCVW__BOOK2_AUDITID" hidden="1">"[INPUT"</definedName>
    <definedName name="EV__MEMORYCVW__BOOK2_CATEGORY" hidden="1">"[ACTUAL"</definedName>
    <definedName name="EV__MEMORYCVW__BOOK2_CONSOSCOPE" hidden="1">"[G_NONE"</definedName>
    <definedName name="EV__MEMORYCVW__BOOK2_CURRENCY" hidden="1">"[LC"</definedName>
    <definedName name="EV__MEMORYCVW__BOOK2_ENTITY" hidden="1">"[1200"</definedName>
    <definedName name="EV__MEMORYCVW__BOOK2_FLOW" hidden="1">"[ST99"</definedName>
    <definedName name="EV__MEMORYCVW__BOOK2_INTERCO" hidden="1">"[I_NONE"</definedName>
    <definedName name="EV__MEMORYCVW__BOOK2_MEASURES" hidden="1">"[YTD"</definedName>
    <definedName name="EV__MEMORYCVW__BOOK2_TIME" hidden="1">"[2012.MAY"</definedName>
    <definedName name="EV__MEMORYCVW__BOOK3" hidden="1">"[Consolidation"</definedName>
    <definedName name="EV__MEMORYCVW__BOOK3_ACCOUNT" hidden="1">"[TBS"</definedName>
    <definedName name="EV__MEMORYCVW__BOOK3_ANALYSIS" hidden="1">"[BESEG"</definedName>
    <definedName name="EV__MEMORYCVW__BOOK3_AUDITID" hidden="1">"[INPUT"</definedName>
    <definedName name="EV__MEMORYCVW__BOOK3_CATEGORY" hidden="1">"[ACTUAL"</definedName>
    <definedName name="EV__MEMORYCVW__BOOK3_CONSOSCOPE" hidden="1">"[G_NONE"</definedName>
    <definedName name="EV__MEMORYCVW__BOOK3_CURRENCY" hidden="1">"[LC"</definedName>
    <definedName name="EV__MEMORYCVW__BOOK3_ENTITY" hidden="1">"[1200"</definedName>
    <definedName name="EV__MEMORYCVW__BOOK3_FLOW" hidden="1">"[ST99"</definedName>
    <definedName name="EV__MEMORYCVW__BOOK3_INTERCO" hidden="1">"[I_NONE"</definedName>
    <definedName name="EV__MEMORYCVW__BOOK3_MEASURES" hidden="1">"[YTD"</definedName>
    <definedName name="EV__MEMORYCVW__BOOK3_TIME" hidden="1">"[2012.MAY"</definedName>
    <definedName name="EV__MEMORYCVW__BOOK5" hidden="1">"[Consolidation"</definedName>
    <definedName name="EV__MEMORYCVW__BOOK5_ACCOUNT" hidden="1">"[TBS"</definedName>
    <definedName name="EV__MEMORYCVW__BOOK5_ANALYSIS" hidden="1">"[BESEG"</definedName>
    <definedName name="EV__MEMORYCVW__BOOK5_AUDITID" hidden="1">"[INPUT"</definedName>
    <definedName name="EV__MEMORYCVW__BOOK5_CATEGORY" hidden="1">"[ACTUAL"</definedName>
    <definedName name="EV__MEMORYCVW__BOOK5_CONSOSCOPE" hidden="1">"[G_NONE"</definedName>
    <definedName name="EV__MEMORYCVW__BOOK5_CURRENCY" hidden="1">"[LC"</definedName>
    <definedName name="EV__MEMORYCVW__BOOK5_ENTITY" hidden="1">"[1200"</definedName>
    <definedName name="EV__MEMORYCVW__BOOK5_FLOW" hidden="1">"[ST99"</definedName>
    <definedName name="EV__MEMORYCVW__BOOK5_INTERCO" hidden="1">"[I_NONE"</definedName>
    <definedName name="EV__MEMORYCVW__BOOK5_MEASURES" hidden="1">"[YTD"</definedName>
    <definedName name="EV__MEMORYCVW__BOOK5_TIME" hidden="1">"[2012.MAY"</definedName>
    <definedName name="EV__MEMORYCVW__H03_MAS_HISTDATA_MONTHLY_INPUT1" hidden="1">"[Consolidation"</definedName>
    <definedName name="EV__WBEVMODE__" hidden="1">1</definedName>
    <definedName name="EV__WBREFOPTIONS__" hidden="1">134217728</definedName>
    <definedName name="EV__WBVERSION__" hidden="1">0</definedName>
    <definedName name="EV__WSINFO__" hidden="1">"sysadm_$88$"</definedName>
    <definedName name="EV_LF" hidden="1">"(GMT+08:00)05/02/2012 3:39:21 PM"</definedName>
    <definedName name="ev.Calculation" hidden="1">2</definedName>
    <definedName name="ev.Initialized" hidden="1">FALSE</definedName>
    <definedName name="ewaw" localSheetId="0" hidden="1">{#N/A,#N/A,FALSE,"Assessment";#N/A,#N/A,FALSE,"Staffing";#N/A,#N/A,FALSE,"Hires";#N/A,#N/A,FALSE,"Assumptions"}</definedName>
    <definedName name="ewaw" hidden="1">{#N/A,#N/A,FALSE,"Assessment";#N/A,#N/A,FALSE,"Staffing";#N/A,#N/A,FALSE,"Hires";#N/A,#N/A,FALSE,"Assumptions"}</definedName>
    <definedName name="ewfrw" localSheetId="0" hidden="1">{"'Feb 99'!$A$1:$G$30"}</definedName>
    <definedName name="ewfrw" hidden="1">{"'Feb 99'!$A$1:$G$30"}</definedName>
    <definedName name="ewrtqwer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wrtqw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ww" localSheetId="0" hidden="1">{"'Feb 99'!$A$1:$G$30"}</definedName>
    <definedName name="eww" hidden="1">{"'Feb 99'!$A$1:$G$30"}</definedName>
    <definedName name="ExactAddinConnection" hidden="1">"100"</definedName>
    <definedName name="ExactAddinConnection.034" hidden="1">"NOIVU;034;gl4;1"</definedName>
    <definedName name="ExactAddinConnection.100" hidden="1">"CFN-SQL;500;lydia_ang;1"</definedName>
    <definedName name="ExactAddinReports" hidden="1">1</definedName>
    <definedName name="Exchange_Rates" hidden="1">#REF!</definedName>
    <definedName name="excl_FX" localSheetId="0" hidden="1">{"SCM_Detail",#N/A,FALSE,"SCM";"SCM_Top",#N/A,FALSE,"SCM"}</definedName>
    <definedName name="excl_FX" hidden="1">{"SCM_Detail",#N/A,FALSE,"SCM";"SCM_Top",#N/A,FALSE,"SCM"}</definedName>
    <definedName name="Exh5.2" hidden="1">#REF!</definedName>
    <definedName name="Existing_Production" hidden="1">#REF!</definedName>
    <definedName name="Expense" localSheetId="0" hidden="1">{"'W.W. Summary'!$A$1:$K$37"}</definedName>
    <definedName name="Expense" hidden="1">{"'W.W. Summary'!$A$1:$K$37"}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YH" localSheetId="0" hidden="1">{#N/A,#N/A,FALSE,"12MFC"}</definedName>
    <definedName name="EYH" hidden="1">{#N/A,#N/A,FALSE,"12MFC"}</definedName>
    <definedName name="eymy" localSheetId="0" hidden="1">{"'Feb 99'!$A$1:$G$30"}</definedName>
    <definedName name="eymy" hidden="1">{"'Feb 99'!$A$1:$G$30"}</definedName>
    <definedName name="eymye" localSheetId="0" hidden="1">{"'Feb 99'!$A$1:$G$30"}</definedName>
    <definedName name="eymye" hidden="1">{"'Feb 99'!$A$1:$G$30"}</definedName>
    <definedName name="ezaqs" localSheetId="0" hidden="1">{#N/A,#N/A,FALSE,"Eastern";#N/A,#N/A,FALSE,"Western"}</definedName>
    <definedName name="ezaqs" hidden="1">{#N/A,#N/A,FALSE,"Eastern";#N/A,#N/A,FALSE,"Western"}</definedName>
    <definedName name="f" localSheetId="0" hidden="1">{"'Sheet1'!$A$4:$M$6"}</definedName>
    <definedName name="f" hidden="1">{"'Sheet1'!$A$4:$M$6"}</definedName>
    <definedName name="f_1" localSheetId="0" hidden="1">{#N/A,#N/A,TRUE,"3Q BCG";#N/A,#N/A,TRUE,"3Q w|o Wireless";#N/A,#N/A,TRUE,"3Q Wireless"}</definedName>
    <definedName name="f_1" hidden="1">{#N/A,#N/A,TRUE,"3Q BCG";#N/A,#N/A,TRUE,"3Q w|o Wireless";#N/A,#N/A,TRUE,"3Q Wireless"}</definedName>
    <definedName name="f_1_1_1" localSheetId="0" hidden="1">{"'Sheet1'!$A$4:$M$6"}</definedName>
    <definedName name="f_1_1_1" hidden="1">{"'Sheet1'!$A$4:$M$6"}</definedName>
    <definedName name="f_1_1_2" localSheetId="0" hidden="1">{"'Sheet1'!$A$4:$M$6"}</definedName>
    <definedName name="f_1_1_2" hidden="1">{"'Sheet1'!$A$4:$M$6"}</definedName>
    <definedName name="f_1_1_3" localSheetId="0" hidden="1">{"'Sheet1'!$A$4:$M$6"}</definedName>
    <definedName name="f_1_1_3" hidden="1">{"'Sheet1'!$A$4:$M$6"}</definedName>
    <definedName name="f_1_2" localSheetId="0" hidden="1">{"'Sheet1'!$A$4:$M$6"}</definedName>
    <definedName name="f_1_2" hidden="1">{"'Sheet1'!$A$4:$M$6"}</definedName>
    <definedName name="f_1_3" localSheetId="0" hidden="1">{"'Sheet1'!$A$4:$M$6"}</definedName>
    <definedName name="f_1_3" hidden="1">{"'Sheet1'!$A$4:$M$6"}</definedName>
    <definedName name="f_1_4" localSheetId="0" hidden="1">{"'Sheet1'!$A$4:$M$6"}</definedName>
    <definedName name="f_1_4" hidden="1">{"'Sheet1'!$A$4:$M$6"}</definedName>
    <definedName name="f_2" localSheetId="0" hidden="1">{"'Sheet1'!$A$4:$M$6"}</definedName>
    <definedName name="f_2" hidden="1">{"'Sheet1'!$A$4:$M$6"}</definedName>
    <definedName name="f_3" localSheetId="0" hidden="1">{"'Sheet1'!$A$4:$M$6"}</definedName>
    <definedName name="f_3" hidden="1">{"'Sheet1'!$A$4:$M$6"}</definedName>
    <definedName name="f_4" localSheetId="0" hidden="1">{"'Sheet1'!$A$4:$M$6"}</definedName>
    <definedName name="f_4" hidden="1">{"'Sheet1'!$A$4:$M$6"}</definedName>
    <definedName name="F1c" hidden="1">#REF!</definedName>
    <definedName name="f3f" localSheetId="0" hidden="1">{"'Feb 99'!$A$1:$G$30"}</definedName>
    <definedName name="f3f" hidden="1">{"'Feb 99'!$A$1:$G$30"}</definedName>
    <definedName name="fa20042005" localSheetId="0" hidden="1">{#N/A,#N/A,FALSE,"Aging Summary";#N/A,#N/A,FALSE,"Ratio Analysis";#N/A,#N/A,FALSE,"Test 120 Day Accts";#N/A,#N/A,FALSE,"Tickmarks"}</definedName>
    <definedName name="fa20042005" hidden="1">{#N/A,#N/A,FALSE,"Aging Summary";#N/A,#N/A,FALSE,"Ratio Analysis";#N/A,#N/A,FALSE,"Test 120 Day Accts";#N/A,#N/A,FALSE,"Tickmarks"}</definedName>
    <definedName name="fa20042005_1" localSheetId="0" hidden="1">{#N/A,#N/A,FALSE,"Aging Summary";#N/A,#N/A,FALSE,"Ratio Analysis";#N/A,#N/A,FALSE,"Test 120 Day Accts";#N/A,#N/A,FALSE,"Tickmarks"}</definedName>
    <definedName name="fa20042005_1" hidden="1">{#N/A,#N/A,FALSE,"Aging Summary";#N/A,#N/A,FALSE,"Ratio Analysis";#N/A,#N/A,FALSE,"Test 120 Day Accts";#N/A,#N/A,FALSE,"Tickmarks"}</definedName>
    <definedName name="fa20042005_1_1_1" localSheetId="0" hidden="1">{#N/A,#N/A,FALSE,"Aging Summary";#N/A,#N/A,FALSE,"Ratio Analysis";#N/A,#N/A,FALSE,"Test 120 Day Accts";#N/A,#N/A,FALSE,"Tickmarks"}</definedName>
    <definedName name="fa20042005_1_1_1" hidden="1">{#N/A,#N/A,FALSE,"Aging Summary";#N/A,#N/A,FALSE,"Ratio Analysis";#N/A,#N/A,FALSE,"Test 120 Day Accts";#N/A,#N/A,FALSE,"Tickmarks"}</definedName>
    <definedName name="fa20042005_1_1_2" localSheetId="0" hidden="1">{#N/A,#N/A,FALSE,"Aging Summary";#N/A,#N/A,FALSE,"Ratio Analysis";#N/A,#N/A,FALSE,"Test 120 Day Accts";#N/A,#N/A,FALSE,"Tickmarks"}</definedName>
    <definedName name="fa20042005_1_1_2" hidden="1">{#N/A,#N/A,FALSE,"Aging Summary";#N/A,#N/A,FALSE,"Ratio Analysis";#N/A,#N/A,FALSE,"Test 120 Day Accts";#N/A,#N/A,FALSE,"Tickmarks"}</definedName>
    <definedName name="fa20042005_1_1_3" localSheetId="0" hidden="1">{#N/A,#N/A,FALSE,"Aging Summary";#N/A,#N/A,FALSE,"Ratio Analysis";#N/A,#N/A,FALSE,"Test 120 Day Accts";#N/A,#N/A,FALSE,"Tickmarks"}</definedName>
    <definedName name="fa20042005_1_1_3" hidden="1">{#N/A,#N/A,FALSE,"Aging Summary";#N/A,#N/A,FALSE,"Ratio Analysis";#N/A,#N/A,FALSE,"Test 120 Day Accts";#N/A,#N/A,FALSE,"Tickmarks"}</definedName>
    <definedName name="fa20042005_1_2" localSheetId="0" hidden="1">{#N/A,#N/A,FALSE,"Aging Summary";#N/A,#N/A,FALSE,"Ratio Analysis";#N/A,#N/A,FALSE,"Test 120 Day Accts";#N/A,#N/A,FALSE,"Tickmarks"}</definedName>
    <definedName name="fa20042005_1_2" hidden="1">{#N/A,#N/A,FALSE,"Aging Summary";#N/A,#N/A,FALSE,"Ratio Analysis";#N/A,#N/A,FALSE,"Test 120 Day Accts";#N/A,#N/A,FALSE,"Tickmarks"}</definedName>
    <definedName name="fa20042005_1_3" localSheetId="0" hidden="1">{#N/A,#N/A,FALSE,"Aging Summary";#N/A,#N/A,FALSE,"Ratio Analysis";#N/A,#N/A,FALSE,"Test 120 Day Accts";#N/A,#N/A,FALSE,"Tickmarks"}</definedName>
    <definedName name="fa20042005_1_3" hidden="1">{#N/A,#N/A,FALSE,"Aging Summary";#N/A,#N/A,FALSE,"Ratio Analysis";#N/A,#N/A,FALSE,"Test 120 Day Accts";#N/A,#N/A,FALSE,"Tickmarks"}</definedName>
    <definedName name="fa20042005_1_4" localSheetId="0" hidden="1">{#N/A,#N/A,FALSE,"Aging Summary";#N/A,#N/A,FALSE,"Ratio Analysis";#N/A,#N/A,FALSE,"Test 120 Day Accts";#N/A,#N/A,FALSE,"Tickmarks"}</definedName>
    <definedName name="fa20042005_1_4" hidden="1">{#N/A,#N/A,FALSE,"Aging Summary";#N/A,#N/A,FALSE,"Ratio Analysis";#N/A,#N/A,FALSE,"Test 120 Day Accts";#N/A,#N/A,FALSE,"Tickmarks"}</definedName>
    <definedName name="fa20042005_2" localSheetId="0" hidden="1">{#N/A,#N/A,FALSE,"Aging Summary";#N/A,#N/A,FALSE,"Ratio Analysis";#N/A,#N/A,FALSE,"Test 120 Day Accts";#N/A,#N/A,FALSE,"Tickmarks"}</definedName>
    <definedName name="fa20042005_2" hidden="1">{#N/A,#N/A,FALSE,"Aging Summary";#N/A,#N/A,FALSE,"Ratio Analysis";#N/A,#N/A,FALSE,"Test 120 Day Accts";#N/A,#N/A,FALSE,"Tickmarks"}</definedName>
    <definedName name="fa20042005_3" localSheetId="0" hidden="1">{#N/A,#N/A,FALSE,"Aging Summary";#N/A,#N/A,FALSE,"Ratio Analysis";#N/A,#N/A,FALSE,"Test 120 Day Accts";#N/A,#N/A,FALSE,"Tickmarks"}</definedName>
    <definedName name="fa20042005_3" hidden="1">{#N/A,#N/A,FALSE,"Aging Summary";#N/A,#N/A,FALSE,"Ratio Analysis";#N/A,#N/A,FALSE,"Test 120 Day Accts";#N/A,#N/A,FALSE,"Tickmarks"}</definedName>
    <definedName name="fa20042005_4" localSheetId="0" hidden="1">{#N/A,#N/A,FALSE,"Aging Summary";#N/A,#N/A,FALSE,"Ratio Analysis";#N/A,#N/A,FALSE,"Test 120 Day Accts";#N/A,#N/A,FALSE,"Tickmarks"}</definedName>
    <definedName name="fa20042005_4" hidden="1">{#N/A,#N/A,FALSE,"Aging Summary";#N/A,#N/A,FALSE,"Ratio Analysis";#N/A,#N/A,FALSE,"Test 120 Day Accts";#N/A,#N/A,FALSE,"Tickmarks"}</definedName>
    <definedName name="fa200420051" localSheetId="0" hidden="1">{#N/A,#N/A,FALSE,"Aging Summary";#N/A,#N/A,FALSE,"Ratio Analysis";#N/A,#N/A,FALSE,"Test 120 Day Accts";#N/A,#N/A,FALSE,"Tickmarks"}</definedName>
    <definedName name="fa200420051" hidden="1">{#N/A,#N/A,FALSE,"Aging Summary";#N/A,#N/A,FALSE,"Ratio Analysis";#N/A,#N/A,FALSE,"Test 120 Day Accts";#N/A,#N/A,FALSE,"Tickmarks"}</definedName>
    <definedName name="fa200420051_1" localSheetId="0" hidden="1">{#N/A,#N/A,FALSE,"Aging Summary";#N/A,#N/A,FALSE,"Ratio Analysis";#N/A,#N/A,FALSE,"Test 120 Day Accts";#N/A,#N/A,FALSE,"Tickmarks"}</definedName>
    <definedName name="fa200420051_1" hidden="1">{#N/A,#N/A,FALSE,"Aging Summary";#N/A,#N/A,FALSE,"Ratio Analysis";#N/A,#N/A,FALSE,"Test 120 Day Accts";#N/A,#N/A,FALSE,"Tickmarks"}</definedName>
    <definedName name="fa200420051_1_1_1" localSheetId="0" hidden="1">{#N/A,#N/A,FALSE,"Aging Summary";#N/A,#N/A,FALSE,"Ratio Analysis";#N/A,#N/A,FALSE,"Test 120 Day Accts";#N/A,#N/A,FALSE,"Tickmarks"}</definedName>
    <definedName name="fa200420051_1_1_1" hidden="1">{#N/A,#N/A,FALSE,"Aging Summary";#N/A,#N/A,FALSE,"Ratio Analysis";#N/A,#N/A,FALSE,"Test 120 Day Accts";#N/A,#N/A,FALSE,"Tickmarks"}</definedName>
    <definedName name="fa200420051_1_1_2" localSheetId="0" hidden="1">{#N/A,#N/A,FALSE,"Aging Summary";#N/A,#N/A,FALSE,"Ratio Analysis";#N/A,#N/A,FALSE,"Test 120 Day Accts";#N/A,#N/A,FALSE,"Tickmarks"}</definedName>
    <definedName name="fa200420051_1_1_2" hidden="1">{#N/A,#N/A,FALSE,"Aging Summary";#N/A,#N/A,FALSE,"Ratio Analysis";#N/A,#N/A,FALSE,"Test 120 Day Accts";#N/A,#N/A,FALSE,"Tickmarks"}</definedName>
    <definedName name="fa200420051_1_1_3" localSheetId="0" hidden="1">{#N/A,#N/A,FALSE,"Aging Summary";#N/A,#N/A,FALSE,"Ratio Analysis";#N/A,#N/A,FALSE,"Test 120 Day Accts";#N/A,#N/A,FALSE,"Tickmarks"}</definedName>
    <definedName name="fa200420051_1_1_3" hidden="1">{#N/A,#N/A,FALSE,"Aging Summary";#N/A,#N/A,FALSE,"Ratio Analysis";#N/A,#N/A,FALSE,"Test 120 Day Accts";#N/A,#N/A,FALSE,"Tickmarks"}</definedName>
    <definedName name="fa200420051_1_2" localSheetId="0" hidden="1">{#N/A,#N/A,FALSE,"Aging Summary";#N/A,#N/A,FALSE,"Ratio Analysis";#N/A,#N/A,FALSE,"Test 120 Day Accts";#N/A,#N/A,FALSE,"Tickmarks"}</definedName>
    <definedName name="fa200420051_1_2" hidden="1">{#N/A,#N/A,FALSE,"Aging Summary";#N/A,#N/A,FALSE,"Ratio Analysis";#N/A,#N/A,FALSE,"Test 120 Day Accts";#N/A,#N/A,FALSE,"Tickmarks"}</definedName>
    <definedName name="fa200420051_1_3" localSheetId="0" hidden="1">{#N/A,#N/A,FALSE,"Aging Summary";#N/A,#N/A,FALSE,"Ratio Analysis";#N/A,#N/A,FALSE,"Test 120 Day Accts";#N/A,#N/A,FALSE,"Tickmarks"}</definedName>
    <definedName name="fa200420051_1_3" hidden="1">{#N/A,#N/A,FALSE,"Aging Summary";#N/A,#N/A,FALSE,"Ratio Analysis";#N/A,#N/A,FALSE,"Test 120 Day Accts";#N/A,#N/A,FALSE,"Tickmarks"}</definedName>
    <definedName name="fa200420051_1_4" localSheetId="0" hidden="1">{#N/A,#N/A,FALSE,"Aging Summary";#N/A,#N/A,FALSE,"Ratio Analysis";#N/A,#N/A,FALSE,"Test 120 Day Accts";#N/A,#N/A,FALSE,"Tickmarks"}</definedName>
    <definedName name="fa200420051_1_4" hidden="1">{#N/A,#N/A,FALSE,"Aging Summary";#N/A,#N/A,FALSE,"Ratio Analysis";#N/A,#N/A,FALSE,"Test 120 Day Accts";#N/A,#N/A,FALSE,"Tickmarks"}</definedName>
    <definedName name="fa200420051_2" localSheetId="0" hidden="1">{#N/A,#N/A,FALSE,"Aging Summary";#N/A,#N/A,FALSE,"Ratio Analysis";#N/A,#N/A,FALSE,"Test 120 Day Accts";#N/A,#N/A,FALSE,"Tickmarks"}</definedName>
    <definedName name="fa200420051_2" hidden="1">{#N/A,#N/A,FALSE,"Aging Summary";#N/A,#N/A,FALSE,"Ratio Analysis";#N/A,#N/A,FALSE,"Test 120 Day Accts";#N/A,#N/A,FALSE,"Tickmarks"}</definedName>
    <definedName name="fa200420051_3" localSheetId="0" hidden="1">{#N/A,#N/A,FALSE,"Aging Summary";#N/A,#N/A,FALSE,"Ratio Analysis";#N/A,#N/A,FALSE,"Test 120 Day Accts";#N/A,#N/A,FALSE,"Tickmarks"}</definedName>
    <definedName name="fa200420051_3" hidden="1">{#N/A,#N/A,FALSE,"Aging Summary";#N/A,#N/A,FALSE,"Ratio Analysis";#N/A,#N/A,FALSE,"Test 120 Day Accts";#N/A,#N/A,FALSE,"Tickmarks"}</definedName>
    <definedName name="fa200420051_4" localSheetId="0" hidden="1">{#N/A,#N/A,FALSE,"Aging Summary";#N/A,#N/A,FALSE,"Ratio Analysis";#N/A,#N/A,FALSE,"Test 120 Day Accts";#N/A,#N/A,FALSE,"Tickmarks"}</definedName>
    <definedName name="fa200420051_4" hidden="1">{#N/A,#N/A,FALSE,"Aging Summary";#N/A,#N/A,FALSE,"Ratio Analysis";#N/A,#N/A,FALSE,"Test 120 Day Accts";#N/A,#N/A,FALSE,"Tickmarks"}</definedName>
    <definedName name="fa200440054" localSheetId="0" hidden="1">{#N/A,#N/A,FALSE,"Aging Summary";#N/A,#N/A,FALSE,"Ratio Analysis";#N/A,#N/A,FALSE,"Test 120 Day Accts";#N/A,#N/A,FALSE,"Tickmarks"}</definedName>
    <definedName name="fa200440054" hidden="1">{#N/A,#N/A,FALSE,"Aging Summary";#N/A,#N/A,FALSE,"Ratio Analysis";#N/A,#N/A,FALSE,"Test 120 Day Accts";#N/A,#N/A,FALSE,"Tickmarks"}</definedName>
    <definedName name="fa200440054_1" localSheetId="0" hidden="1">{#N/A,#N/A,FALSE,"Aging Summary";#N/A,#N/A,FALSE,"Ratio Analysis";#N/A,#N/A,FALSE,"Test 120 Day Accts";#N/A,#N/A,FALSE,"Tickmarks"}</definedName>
    <definedName name="fa200440054_1" hidden="1">{#N/A,#N/A,FALSE,"Aging Summary";#N/A,#N/A,FALSE,"Ratio Analysis";#N/A,#N/A,FALSE,"Test 120 Day Accts";#N/A,#N/A,FALSE,"Tickmarks"}</definedName>
    <definedName name="fa200440054_1_1_1" localSheetId="0" hidden="1">{#N/A,#N/A,FALSE,"Aging Summary";#N/A,#N/A,FALSE,"Ratio Analysis";#N/A,#N/A,FALSE,"Test 120 Day Accts";#N/A,#N/A,FALSE,"Tickmarks"}</definedName>
    <definedName name="fa200440054_1_1_1" hidden="1">{#N/A,#N/A,FALSE,"Aging Summary";#N/A,#N/A,FALSE,"Ratio Analysis";#N/A,#N/A,FALSE,"Test 120 Day Accts";#N/A,#N/A,FALSE,"Tickmarks"}</definedName>
    <definedName name="fa200440054_1_1_2" localSheetId="0" hidden="1">{#N/A,#N/A,FALSE,"Aging Summary";#N/A,#N/A,FALSE,"Ratio Analysis";#N/A,#N/A,FALSE,"Test 120 Day Accts";#N/A,#N/A,FALSE,"Tickmarks"}</definedName>
    <definedName name="fa200440054_1_1_2" hidden="1">{#N/A,#N/A,FALSE,"Aging Summary";#N/A,#N/A,FALSE,"Ratio Analysis";#N/A,#N/A,FALSE,"Test 120 Day Accts";#N/A,#N/A,FALSE,"Tickmarks"}</definedName>
    <definedName name="fa200440054_1_1_3" localSheetId="0" hidden="1">{#N/A,#N/A,FALSE,"Aging Summary";#N/A,#N/A,FALSE,"Ratio Analysis";#N/A,#N/A,FALSE,"Test 120 Day Accts";#N/A,#N/A,FALSE,"Tickmarks"}</definedName>
    <definedName name="fa200440054_1_1_3" hidden="1">{#N/A,#N/A,FALSE,"Aging Summary";#N/A,#N/A,FALSE,"Ratio Analysis";#N/A,#N/A,FALSE,"Test 120 Day Accts";#N/A,#N/A,FALSE,"Tickmarks"}</definedName>
    <definedName name="fa200440054_1_2" localSheetId="0" hidden="1">{#N/A,#N/A,FALSE,"Aging Summary";#N/A,#N/A,FALSE,"Ratio Analysis";#N/A,#N/A,FALSE,"Test 120 Day Accts";#N/A,#N/A,FALSE,"Tickmarks"}</definedName>
    <definedName name="fa200440054_1_2" hidden="1">{#N/A,#N/A,FALSE,"Aging Summary";#N/A,#N/A,FALSE,"Ratio Analysis";#N/A,#N/A,FALSE,"Test 120 Day Accts";#N/A,#N/A,FALSE,"Tickmarks"}</definedName>
    <definedName name="fa200440054_1_3" localSheetId="0" hidden="1">{#N/A,#N/A,FALSE,"Aging Summary";#N/A,#N/A,FALSE,"Ratio Analysis";#N/A,#N/A,FALSE,"Test 120 Day Accts";#N/A,#N/A,FALSE,"Tickmarks"}</definedName>
    <definedName name="fa200440054_1_3" hidden="1">{#N/A,#N/A,FALSE,"Aging Summary";#N/A,#N/A,FALSE,"Ratio Analysis";#N/A,#N/A,FALSE,"Test 120 Day Accts";#N/A,#N/A,FALSE,"Tickmarks"}</definedName>
    <definedName name="fa200440054_1_4" localSheetId="0" hidden="1">{#N/A,#N/A,FALSE,"Aging Summary";#N/A,#N/A,FALSE,"Ratio Analysis";#N/A,#N/A,FALSE,"Test 120 Day Accts";#N/A,#N/A,FALSE,"Tickmarks"}</definedName>
    <definedName name="fa200440054_1_4" hidden="1">{#N/A,#N/A,FALSE,"Aging Summary";#N/A,#N/A,FALSE,"Ratio Analysis";#N/A,#N/A,FALSE,"Test 120 Day Accts";#N/A,#N/A,FALSE,"Tickmarks"}</definedName>
    <definedName name="fa200440054_2" localSheetId="0" hidden="1">{#N/A,#N/A,FALSE,"Aging Summary";#N/A,#N/A,FALSE,"Ratio Analysis";#N/A,#N/A,FALSE,"Test 120 Day Accts";#N/A,#N/A,FALSE,"Tickmarks"}</definedName>
    <definedName name="fa200440054_2" hidden="1">{#N/A,#N/A,FALSE,"Aging Summary";#N/A,#N/A,FALSE,"Ratio Analysis";#N/A,#N/A,FALSE,"Test 120 Day Accts";#N/A,#N/A,FALSE,"Tickmarks"}</definedName>
    <definedName name="fa200440054_3" localSheetId="0" hidden="1">{#N/A,#N/A,FALSE,"Aging Summary";#N/A,#N/A,FALSE,"Ratio Analysis";#N/A,#N/A,FALSE,"Test 120 Day Accts";#N/A,#N/A,FALSE,"Tickmarks"}</definedName>
    <definedName name="fa200440054_3" hidden="1">{#N/A,#N/A,FALSE,"Aging Summary";#N/A,#N/A,FALSE,"Ratio Analysis";#N/A,#N/A,FALSE,"Test 120 Day Accts";#N/A,#N/A,FALSE,"Tickmarks"}</definedName>
    <definedName name="fa200440054_4" localSheetId="0" hidden="1">{#N/A,#N/A,FALSE,"Aging Summary";#N/A,#N/A,FALSE,"Ratio Analysis";#N/A,#N/A,FALSE,"Test 120 Day Accts";#N/A,#N/A,FALSE,"Tickmarks"}</definedName>
    <definedName name="fa200440054_4" hidden="1">{#N/A,#N/A,FALSE,"Aging Summary";#N/A,#N/A,FALSE,"Ratio Analysis";#N/A,#N/A,FALSE,"Test 120 Day Accts";#N/A,#N/A,FALSE,"Tickmarks"}</definedName>
    <definedName name="faaaa" localSheetId="0" hidden="1">{"'Jan'!$AC$129:$AC$169"}</definedName>
    <definedName name="faaaa" hidden="1">{"'Jan'!$AC$129:$AC$169"}</definedName>
    <definedName name="fadf" localSheetId="0" hidden="1">{#N/A,#N/A,FALSE,"Sheet1"}</definedName>
    <definedName name="fadf" hidden="1">{#N/A,#N/A,FALSE,"Sheet1"}</definedName>
    <definedName name="faif" localSheetId="0" hidden="1">{#N/A,#N/A,FALSE,"资产负债表";#N/A,#N/A,FALSE,"资产负债表"}</definedName>
    <definedName name="faif" hidden="1">{#N/A,#N/A,FALSE,"资产负债表";#N/A,#N/A,FALSE,"资产负债表"}</definedName>
    <definedName name="Faiz" localSheetId="0" hidden="1">{#N/A,#N/A,FALSE,"Sheet1"}</definedName>
    <definedName name="Faiz" hidden="1">{#N/A,#N/A,FALSE,"Sheet1"}</definedName>
    <definedName name="Fandi" hidden="1">32</definedName>
    <definedName name="FAPL" hidden="1">#REF!</definedName>
    <definedName name="fasdfasdf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asdfasdf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awa" hidden="1">#REF!</definedName>
    <definedName name="FC" hidden="1">#REF!</definedName>
    <definedName name="fcb" localSheetId="0" hidden="1">{"FCB_ALL",#N/A,FALSE,"FCB"}</definedName>
    <definedName name="fcb" hidden="1">{"FCB_ALL",#N/A,FALSE,"FCB"}</definedName>
    <definedName name="fcb_1" localSheetId="0" hidden="1">{"FCB_ALL",#N/A,FALSE,"FCB"}</definedName>
    <definedName name="fcb_1" hidden="1">{"FCB_ALL",#N/A,FALSE,"FCB"}</definedName>
    <definedName name="fcb_1_1_1" localSheetId="0" hidden="1">{"FCB_ALL",#N/A,FALSE,"FCB"}</definedName>
    <definedName name="fcb_1_1_1" hidden="1">{"FCB_ALL",#N/A,FALSE,"FCB"}</definedName>
    <definedName name="fcb_1_1_2" localSheetId="0" hidden="1">{"FCB_ALL",#N/A,FALSE,"FCB"}</definedName>
    <definedName name="fcb_1_1_2" hidden="1">{"FCB_ALL",#N/A,FALSE,"FCB"}</definedName>
    <definedName name="fcb_1_1_3" localSheetId="0" hidden="1">{"FCB_ALL",#N/A,FALSE,"FCB"}</definedName>
    <definedName name="fcb_1_1_3" hidden="1">{"FCB_ALL",#N/A,FALSE,"FCB"}</definedName>
    <definedName name="fcb_1_2" localSheetId="0" hidden="1">{"FCB_ALL",#N/A,FALSE,"FCB"}</definedName>
    <definedName name="fcb_1_2" hidden="1">{"FCB_ALL",#N/A,FALSE,"FCB"}</definedName>
    <definedName name="fcb_1_3" localSheetId="0" hidden="1">{"FCB_ALL",#N/A,FALSE,"FCB"}</definedName>
    <definedName name="fcb_1_3" hidden="1">{"FCB_ALL",#N/A,FALSE,"FCB"}</definedName>
    <definedName name="fcb_1_4" localSheetId="0" hidden="1">{"FCB_ALL",#N/A,FALSE,"FCB"}</definedName>
    <definedName name="fcb_1_4" hidden="1">{"FCB_ALL",#N/A,FALSE,"FCB"}</definedName>
    <definedName name="fcb_2" localSheetId="0" hidden="1">{"FCB_ALL",#N/A,FALSE,"FCB"}</definedName>
    <definedName name="fcb_2" hidden="1">{"FCB_ALL",#N/A,FALSE,"FCB"}</definedName>
    <definedName name="fcb_3" localSheetId="0" hidden="1">{"FCB_ALL",#N/A,FALSE,"FCB"}</definedName>
    <definedName name="fcb_3" hidden="1">{"FCB_ALL",#N/A,FALSE,"FCB"}</definedName>
    <definedName name="fcb_4" localSheetId="0" hidden="1">{"FCB_ALL",#N/A,FALSE,"FCB"}</definedName>
    <definedName name="fcb_4" hidden="1">{"FCB_ALL",#N/A,FALSE,"FCB"}</definedName>
    <definedName name="FCode" hidden="1">#REF!</definedName>
    <definedName name="fcsfcs" localSheetId="0" hidden="1">{"'Feb 99'!$A$1:$G$30"}</definedName>
    <definedName name="fcsfcs" hidden="1">{"'Feb 99'!$A$1:$G$30"}</definedName>
    <definedName name="Fcst" hidden="1">#REF!</definedName>
    <definedName name="FCWF" hidden="1">#REF!</definedName>
    <definedName name="fcwfc" localSheetId="0" hidden="1">{"'Feb 99'!$A$1:$G$30"}</definedName>
    <definedName name="fcwfc" hidden="1">{"'Feb 99'!$A$1:$G$30"}</definedName>
    <definedName name="fd" localSheetId="0" hidden="1">{"SCH2C",#N/A,FALSE,"North America"}</definedName>
    <definedName name="fd" hidden="1">{"SCH2C",#N/A,FALSE,"North America"}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df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fddfdf" hidden="1">{"Valuation - Letter",#N/A,TRUE,"Valuation Summary";"Financial Statements - Letter",#N/A,TRUE,"Results";"Results - Letter",#N/A,TRUE,"Results";"Ratios - Letter",#N/A,TRUE,"Results";"P2 Summary - Letter",#N/A,TRUE,"Results"}</definedName>
    <definedName name="fdegegege" localSheetId="0" hidden="1">{"'home'!$F$26","'home'!$A$1:$J$25"}</definedName>
    <definedName name="fdegegege" hidden="1">{"'home'!$F$26","'home'!$A$1:$J$25"}</definedName>
    <definedName name="FDG" localSheetId="0" hidden="1">{#N/A,#N/A,FALSE,"제목"}</definedName>
    <definedName name="FDG" hidden="1">{#N/A,#N/A,FALSE,"제목"}</definedName>
    <definedName name="fdhdslas" hidden="1">#REF!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1_1_aUrv" hidden="1">#REF!</definedName>
    <definedName name="FDP_152_1_aSrv" hidden="1">#REF!</definedName>
    <definedName name="FDP_153_1_aUrv" hidden="1">#REF!</definedName>
    <definedName name="FDP_154_1_aSrv" hidden="1">#REF!</definedName>
    <definedName name="FDP_155_1_aUrv" hidden="1">#REF!</definedName>
    <definedName name="FDP_156_1_aDrv" hidden="1">#REF!</definedName>
    <definedName name="FDP_156_1_aSrv" hidden="1">#REF!</definedName>
    <definedName name="FDP_157_1_aUrv" hidden="1">#REF!</definedName>
    <definedName name="FDP_158_1_aSrv" hidden="1">#REF!</definedName>
    <definedName name="FDP_159_1_aUrv" hidden="1">#REF!</definedName>
    <definedName name="FDP_16_1_aUrv" hidden="1">#REF!</definedName>
    <definedName name="FDP_160_1_aSrv" hidden="1">#REF!</definedName>
    <definedName name="FDP_161_1_aDrv" hidden="1">#REF!</definedName>
    <definedName name="FDP_161_1_aUrv" hidden="1">#REF!</definedName>
    <definedName name="FDP_162_1_aDrv" hidden="1">#REF!</definedName>
    <definedName name="FDP_163_1_aDrv" hidden="1">#REF!</definedName>
    <definedName name="FDP_163_1_aUrv" hidden="1">#REF!</definedName>
    <definedName name="FDP_164_1_aDrv" hidden="1">#REF!</definedName>
    <definedName name="FDP_165_1_aD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4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180_1_aUdv" hidden="1">#REF!</definedName>
    <definedName name="FDP_181_1_aUdv" hidden="1">#REF!</definedName>
    <definedName name="FDP_182_1_aUdv" hidden="1">#REF!</definedName>
    <definedName name="FDP_183_1_aUd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U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Drv" hidden="1">#REF!</definedName>
    <definedName name="FDP_24_1_aUrv" hidden="1">#REF!</definedName>
    <definedName name="FDP_25_1_aDrv" hidden="1">#REF!</definedName>
    <definedName name="FDP_25_1_aUrv" hidden="1">#REF!</definedName>
    <definedName name="FDP_26_1_aDrv" hidden="1">#REF!</definedName>
    <definedName name="FDP_26_1_aUrv" hidden="1">#REF!</definedName>
    <definedName name="FDP_27_1_aUrv" hidden="1">#REF!</definedName>
    <definedName name="FDP_28_1_aDrv" hidden="1">#REF!</definedName>
    <definedName name="FDP_28_1_aUrv" hidden="1">#REF!</definedName>
    <definedName name="FDP_29_1_aDrv" hidden="1">#REF!</definedName>
    <definedName name="FDP_3_1_aUrv" hidden="1">#REF!</definedName>
    <definedName name="FDP_30_1_aDrv" hidden="1">#REF!</definedName>
    <definedName name="FDP_30_1_aUrv" hidden="1">#REF!</definedName>
    <definedName name="FDP_31_1_aDrv" hidden="1">#REF!</definedName>
    <definedName name="FDP_31_1_aUrv" hidden="1">#REF!</definedName>
    <definedName name="FDP_32_1_aDrv" hidden="1">#REF!</definedName>
    <definedName name="FDP_32_1_aUrv" hidden="1">#REF!</definedName>
    <definedName name="FDP_33_1_aUrv" hidden="1">#REF!</definedName>
    <definedName name="FDP_34_1_aUrv" hidden="1">#REF!</definedName>
    <definedName name="FDP_35_1_aS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Srv" hidden="1">#REF!</definedName>
    <definedName name="FDP_42_1_aSrv" hidden="1">#REF!</definedName>
    <definedName name="FDP_43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8_1_aSrv" hidden="1">#REF!</definedName>
    <definedName name="FDP_49_1_aUrv" hidden="1">#REF!</definedName>
    <definedName name="FDP_5_1_aUrv" hidden="1">#REF!</definedName>
    <definedName name="FDP_50_1_aUrv" hidden="1">#REF!</definedName>
    <definedName name="FDP_51_1_aUrv" hidden="1">#REF!</definedName>
    <definedName name="FDP_52_1_aUrv" hidden="1">#REF!</definedName>
    <definedName name="FDP_53_1_aUrv" hidden="1">#REF!</definedName>
    <definedName name="FDP_54_1_aDd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Srv" hidden="1">#REF!</definedName>
    <definedName name="FDP_62_1_aSrv" hidden="1">#REF!</definedName>
    <definedName name="FDP_63_1_aUrv" hidden="1">#REF!</definedName>
    <definedName name="FDP_64_1_aSrv" hidden="1">#REF!</definedName>
    <definedName name="FDP_65_1_aSrv" hidden="1">#REF!</definedName>
    <definedName name="FDP_65_1_aUrv" hidden="1">#REF!</definedName>
    <definedName name="FDP_66_1_aUrv" hidden="1">#REF!</definedName>
    <definedName name="FDP_67_1_aUrv" hidden="1">#REF!</definedName>
    <definedName name="FDP_67_1_rUrv" hidden="1">#REF!</definedName>
    <definedName name="FDP_68_1_aUrv" hidden="1">#REF!</definedName>
    <definedName name="FDP_69_1_aUrv" hidden="1">#REF!</definedName>
    <definedName name="FDP_7_1_aUrv" hidden="1">#REF!</definedName>
    <definedName name="FDP_70_1_aDrv" hidden="1">#REF!</definedName>
    <definedName name="FDP_71_1_aUrv" hidden="1">#REF!</definedName>
    <definedName name="FDP_72_1_aDrv" hidden="1">#REF!</definedName>
    <definedName name="FDP_73_1_aUrv" hidden="1">#REF!</definedName>
    <definedName name="FDP_74_1_aUrv" hidden="1">#REF!</definedName>
    <definedName name="FDP_75_1_aSrv" hidden="1">#REF!</definedName>
    <definedName name="FDP_76_1_aUrv" hidden="1">#REF!</definedName>
    <definedName name="FDP_77_1_aUrv" hidden="1">#REF!</definedName>
    <definedName name="FDP_78_1_aUrv" hidden="1">#REF!</definedName>
    <definedName name="FDP_79_1_aUrv" hidden="1">#REF!</definedName>
    <definedName name="FDP_8_1_aDrv" hidden="1">#REF!</definedName>
    <definedName name="FDP_80_1_aUrv" hidden="1">#REF!</definedName>
    <definedName name="FDP_81_1_aSrv" hidden="1">#REF!</definedName>
    <definedName name="FDP_82_1_aUrv" hidden="1">#REF!</definedName>
    <definedName name="FDP_83_1_aSrv" hidden="1">#REF!</definedName>
    <definedName name="FDP_84_1_aUrv" hidden="1">#REF!</definedName>
    <definedName name="FDP_85_1_aUrv" hidden="1">#REF!</definedName>
    <definedName name="FDP_86_1_aUrv" hidden="1">#REF!</definedName>
    <definedName name="FDP_87_1_aSrv" hidden="1">#REF!</definedName>
    <definedName name="FDP_88_1_aUrv" hidden="1">#REF!</definedName>
    <definedName name="FDP_89_1_aSrv" hidden="1">#REF!</definedName>
    <definedName name="FDP_9_1_aD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3_1_aD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r" localSheetId="0" hidden="1">{"'home'!$F$26","'home'!$A$1:$J$25"}</definedName>
    <definedName name="fdr" hidden="1">{"'home'!$F$26","'home'!$A$1:$J$25"}</definedName>
    <definedName name="fds" hidden="1">#REF!</definedName>
    <definedName name="fdsafdf" localSheetId="0" hidden="1">{"SCH1A",#N/A,FALSE,"US"}</definedName>
    <definedName name="fdsafdf" hidden="1">{"SCH1A",#N/A,FALSE,"US"}</definedName>
    <definedName name="fdsafdsa" hidden="1">#REF!</definedName>
    <definedName name="fdsf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dsfn" localSheetId="0" hidden="1">{"'Feb 99'!$A$1:$G$30"}</definedName>
    <definedName name="fdsfn" hidden="1">{"'Feb 99'!$A$1:$G$30"}</definedName>
    <definedName name="fdsfs" localSheetId="0" hidden="1">{"GLI-Income Statement",#N/A,FALSE,"gli";"GLI - Balance Sheet Wksht",#N/A,FALSE,"gli";"GLI-Cash Flow",#N/A,FALSE,"gli";"GLI Qtrly Stats",#N/A,FALSE,"gli"}</definedName>
    <definedName name="fdsfs" hidden="1">{"GLI-Income Statement",#N/A,FALSE,"gli";"GLI - Balance Sheet Wksht",#N/A,FALSE,"gli";"GLI-Cash Flow",#N/A,FALSE,"gli";"GLI Qtrly Stats",#N/A,FALSE,"gli"}</definedName>
    <definedName name="fdvfdv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W" localSheetId="0" hidden="1">{"'Feb 99'!$A$1:$G$30"}</definedName>
    <definedName name="FDW" hidden="1">{"'Feb 99'!$A$1:$G$30"}</definedName>
    <definedName name="fdwlk" localSheetId="0" hidden="1">{"'Feb 99'!$A$1:$G$30"}</definedName>
    <definedName name="fdwlk" hidden="1">{"'Feb 99'!$A$1:$G$30"}</definedName>
    <definedName name="fe" localSheetId="0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fe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FE_1" localSheetId="0" hidden="1">{"menu",#N/A,FALSE,"Menu"}</definedName>
    <definedName name="FE_1" hidden="1">{"menu",#N/A,FALSE,"Menu"}</definedName>
    <definedName name="FEB" localSheetId="0" hidden="1">{"'Feb 99'!$A$1:$G$30"}</definedName>
    <definedName name="FEB" hidden="1">{"'Feb 99'!$A$1:$G$30"}</definedName>
    <definedName name="FEBe" localSheetId="0" hidden="1">{"'Feb 99'!$A$1:$G$30"}</definedName>
    <definedName name="FEBe" hidden="1">{"'Feb 99'!$A$1:$G$30"}</definedName>
    <definedName name="fefe" localSheetId="0" hidden="1">{"'home'!$F$26","'home'!$A$1:$J$25"}</definedName>
    <definedName name="fefe" hidden="1">{"'home'!$F$26","'home'!$A$1:$J$25"}</definedName>
    <definedName name="fefef" localSheetId="0" hidden="1">{"'home'!$F$26","'home'!$A$1:$J$25"}</definedName>
    <definedName name="fefef" hidden="1">{"'home'!$F$26","'home'!$A$1:$J$25"}</definedName>
    <definedName name="fefefe" localSheetId="0" hidden="1">{"'home'!$F$26","'home'!$A$1:$J$25"}</definedName>
    <definedName name="fefefe" hidden="1">{"'home'!$F$26","'home'!$A$1:$J$25"}</definedName>
    <definedName name="fefefehhh" localSheetId="0" hidden="1">{"'home'!$F$26","'home'!$A$1:$J$25"}</definedName>
    <definedName name="fefefehhh" hidden="1">{"'home'!$F$26","'home'!$A$1:$J$25"}</definedName>
    <definedName name="fefgahSFG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jel" localSheetId="0" hidden="1">{"'home'!$F$26","'home'!$A$1:$J$25"}</definedName>
    <definedName name="fejel" hidden="1">{"'home'!$F$26","'home'!$A$1:$J$25"}</definedName>
    <definedName name="fejsklaj" hidden="1">#REF!</definedName>
    <definedName name="fer" localSheetId="0" hidden="1">{"'Feb 99'!$A$1:$G$30"}</definedName>
    <definedName name="fer" hidden="1">{"'Feb 99'!$A$1:$G$30"}</definedName>
    <definedName name="feret" localSheetId="0" hidden="1">{"'Feb 99'!$A$1:$G$30"}</definedName>
    <definedName name="feret" hidden="1">{"'Feb 99'!$A$1:$G$30"}</definedName>
    <definedName name="fern" localSheetId="0" hidden="1">{"'Feb 99'!$A$1:$G$30"}</definedName>
    <definedName name="fern" hidden="1">{"'Feb 99'!$A$1:$G$30"}</definedName>
    <definedName name="fet" localSheetId="0" hidden="1">{"'home'!$F$26","'home'!$A$1:$J$25"}</definedName>
    <definedName name="fet" hidden="1">{"'home'!$F$26","'home'!$A$1:$J$25"}</definedName>
    <definedName name="FEWWFE" hidden="1">#REF!</definedName>
    <definedName name="FEWWW" localSheetId="0" hidden="1">{#N/A,#N/A,FALSE,"Sheet1"}</definedName>
    <definedName name="FEWWW" hidden="1">{#N/A,#N/A,FALSE,"Sheet1"}</definedName>
    <definedName name="ff" localSheetId="0" hidden="1">{"'Sheet1'!$A$4:$M$6"}</definedName>
    <definedName name="ff" hidden="1">{"'Sheet1'!$A$4:$M$6"}</definedName>
    <definedName name="ff_1" localSheetId="0" hidden="1">{"menu",#N/A,FALSE,"Menu"}</definedName>
    <definedName name="ff_1" hidden="1">{"menu",#N/A,FALSE,"Menu"}</definedName>
    <definedName name="ff_1_1" localSheetId="0" hidden="1">{#N/A,#N/A,FALSE,"资产负债表";#N/A,#N/A,FALSE,"资产负债表"}</definedName>
    <definedName name="ff_1_1" hidden="1">{#N/A,#N/A,FALSE,"资产负债表";#N/A,#N/A,FALSE,"资产负债表"}</definedName>
    <definedName name="ff_1_1_1" localSheetId="0" hidden="1">{"'Sheet1'!$A$4:$M$6"}</definedName>
    <definedName name="ff_1_1_1" hidden="1">{"'Sheet1'!$A$4:$M$6"}</definedName>
    <definedName name="ff_1_1_2" localSheetId="0" hidden="1">{"'Sheet1'!$A$4:$M$6"}</definedName>
    <definedName name="ff_1_1_2" hidden="1">{"'Sheet1'!$A$4:$M$6"}</definedName>
    <definedName name="ff_1_1_3" localSheetId="0" hidden="1">{"'Sheet1'!$A$4:$M$6"}</definedName>
    <definedName name="ff_1_1_3" hidden="1">{"'Sheet1'!$A$4:$M$6"}</definedName>
    <definedName name="ff_1_2" localSheetId="0" hidden="1">{"'Sheet1'!$A$4:$M$6"}</definedName>
    <definedName name="ff_1_2" hidden="1">{"'Sheet1'!$A$4:$M$6"}</definedName>
    <definedName name="ff_1_3" localSheetId="0" hidden="1">{"'Sheet1'!$A$4:$M$6"}</definedName>
    <definedName name="ff_1_3" hidden="1">{"'Sheet1'!$A$4:$M$6"}</definedName>
    <definedName name="ff_1_4" localSheetId="0" hidden="1">{"'Sheet1'!$A$4:$M$6"}</definedName>
    <definedName name="ff_1_4" hidden="1">{"'Sheet1'!$A$4:$M$6"}</definedName>
    <definedName name="ff_2" localSheetId="0" hidden="1">{"'Sheet1'!$A$4:$M$6"}</definedName>
    <definedName name="ff_2" hidden="1">{"'Sheet1'!$A$4:$M$6"}</definedName>
    <definedName name="ff_3" localSheetId="0" hidden="1">{"'Sheet1'!$A$4:$M$6"}</definedName>
    <definedName name="ff_3" hidden="1">{"'Sheet1'!$A$4:$M$6"}</definedName>
    <definedName name="ff_4" localSheetId="0" hidden="1">{"'Sheet1'!$A$4:$M$6"}</definedName>
    <definedName name="ff_4" hidden="1">{"'Sheet1'!$A$4:$M$6"}</definedName>
    <definedName name="FFAB7" hidden="1">#N/A</definedName>
    <definedName name="ffds" hidden="1">#REF!</definedName>
    <definedName name="ffefe" localSheetId="0" hidden="1">{"'home'!$F$26","'home'!$A$1:$J$25"}</definedName>
    <definedName name="ffefe" hidden="1">{"'home'!$F$26","'home'!$A$1:$J$25"}</definedName>
    <definedName name="fff" hidden="1">#N/A</definedName>
    <definedName name="fffe" localSheetId="0" hidden="1">{#N/A,#N/A,FALSE,"Sheet1"}</definedName>
    <definedName name="fffe" hidden="1">{#N/A,#N/A,FALSE,"Sheet1"}</definedName>
    <definedName name="ffff" localSheetId="0" hidden="1">{"D37J20",#N/A,FALSE,"Graphs"}</definedName>
    <definedName name="ffff" hidden="1">{"D37J20",#N/A,FALSE,"Graphs"}</definedName>
    <definedName name="ffffff" localSheetId="2" hidden="1">#REF!</definedName>
    <definedName name="ffffff" localSheetId="3" hidden="1">#REF!</definedName>
    <definedName name="ffffff" hidden="1">#REF!</definedName>
    <definedName name="fffffff" localSheetId="0" hidden="1">{"'Sheet1'!$A$1:$H$36"}</definedName>
    <definedName name="fffffff" hidden="1">{"'Sheet1'!$A$1:$H$36"}</definedName>
    <definedName name="ffffffff" localSheetId="0" hidden="1">{#N/A,#N/A,FALSE,"Sheet1"}</definedName>
    <definedName name="ffffffff" hidden="1">{#N/A,#N/A,FALSE,"Sheet1"}</definedName>
    <definedName name="fffffffffff" localSheetId="0" hidden="1">{#N/A,#N/A,FALSE,"Sheet1"}</definedName>
    <definedName name="fffffffffff" hidden="1">{#N/A,#N/A,FALSE,"Sheet1"}</definedName>
    <definedName name="ffffffffffff" localSheetId="0" hidden="1">{#N/A,#N/A,FALSE,"Sheet1"}</definedName>
    <definedName name="ffffffffffff" hidden="1">{#N/A,#N/A,FALSE,"Sheet1"}</definedName>
    <definedName name="ffffffffffffff" localSheetId="0" hidden="1">{#N/A,#N/A,FALSE,"Sheet1"}</definedName>
    <definedName name="ffffffffffffff" hidden="1">{#N/A,#N/A,FALSE,"Sheet1"}</definedName>
    <definedName name="ffffffffffffffff" localSheetId="0" hidden="1">{#N/A,#N/A,FALSE,"Sheet1"}</definedName>
    <definedName name="ffffffffffffffff" hidden="1">{#N/A,#N/A,FALSE,"Sheet1"}</definedName>
    <definedName name="fffffffffffffffff" localSheetId="0" hidden="1">{#N/A,#N/A,FALSE,"Sheet1"}</definedName>
    <definedName name="fffffffffffffffff" hidden="1">{#N/A,#N/A,FALSE,"Sheet1"}</definedName>
    <definedName name="FFFFFFFFFFFFFFFFFFFFFFFFFFFFFFFFFFFFFF" localSheetId="0" hidden="1">{#N/A,#N/A,FALSE,"Sheet1";#N/A,#N/A,FALSE,"Sheet2 "}</definedName>
    <definedName name="FFFFFFFFFFFFFFFFFFFFFFFFFFFFFFFFFFFFFF" hidden="1">{#N/A,#N/A,FALSE,"Sheet1";#N/A,#N/A,FALSE,"Sheet2 "}</definedName>
    <definedName name="fffr" hidden="1">#REF!</definedName>
    <definedName name="fffw" localSheetId="0" hidden="1">{"'Feb 99'!$A$1:$G$30"}</definedName>
    <definedName name="fffw" hidden="1">{"'Feb 99'!$A$1:$G$30"}</definedName>
    <definedName name="fg" localSheetId="0" hidden="1">{"'Sheet1'!$A$4:$M$6"}</definedName>
    <definedName name="fg" hidden="1">{"'Sheet1'!$A$4:$M$6"}</definedName>
    <definedName name="fg_1" localSheetId="0" hidden="1">{"'Sheet1'!$A$4:$M$6"}</definedName>
    <definedName name="fg_1" hidden="1">{"'Sheet1'!$A$4:$M$6"}</definedName>
    <definedName name="fg_1_1_1" localSheetId="0" hidden="1">{"'Sheet1'!$A$4:$M$6"}</definedName>
    <definedName name="fg_1_1_1" hidden="1">{"'Sheet1'!$A$4:$M$6"}</definedName>
    <definedName name="fg_1_1_2" localSheetId="0" hidden="1">{"'Sheet1'!$A$4:$M$6"}</definedName>
    <definedName name="fg_1_1_2" hidden="1">{"'Sheet1'!$A$4:$M$6"}</definedName>
    <definedName name="fg_1_1_3" localSheetId="0" hidden="1">{"'Sheet1'!$A$4:$M$6"}</definedName>
    <definedName name="fg_1_1_3" hidden="1">{"'Sheet1'!$A$4:$M$6"}</definedName>
    <definedName name="fg_1_2" localSheetId="0" hidden="1">{"'Sheet1'!$A$4:$M$6"}</definedName>
    <definedName name="fg_1_2" hidden="1">{"'Sheet1'!$A$4:$M$6"}</definedName>
    <definedName name="fg_1_3" localSheetId="0" hidden="1">{"'Sheet1'!$A$4:$M$6"}</definedName>
    <definedName name="fg_1_3" hidden="1">{"'Sheet1'!$A$4:$M$6"}</definedName>
    <definedName name="fg_1_4" localSheetId="0" hidden="1">{"'Sheet1'!$A$4:$M$6"}</definedName>
    <definedName name="fg_1_4" hidden="1">{"'Sheet1'!$A$4:$M$6"}</definedName>
    <definedName name="fg_2" localSheetId="0" hidden="1">{"'Sheet1'!$A$4:$M$6"}</definedName>
    <definedName name="fg_2" hidden="1">{"'Sheet1'!$A$4:$M$6"}</definedName>
    <definedName name="fg_3" localSheetId="0" hidden="1">{"'Sheet1'!$A$4:$M$6"}</definedName>
    <definedName name="fg_3" hidden="1">{"'Sheet1'!$A$4:$M$6"}</definedName>
    <definedName name="fg_4" localSheetId="0" hidden="1">{"'Sheet1'!$A$4:$M$6"}</definedName>
    <definedName name="fg_4" hidden="1">{"'Sheet1'!$A$4:$M$6"}</definedName>
    <definedName name="fgdfg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fgdfg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fgdfgdfgdf" hidden="1">#REF!</definedName>
    <definedName name="fgf" localSheetId="0" hidden="1">{"'Feb 99'!$A$1:$G$30"}</definedName>
    <definedName name="fgf" hidden="1">{"'Feb 99'!$A$1:$G$30"}</definedName>
    <definedName name="fgfg" hidden="1">#REF!</definedName>
    <definedName name="fgh" localSheetId="0" hidden="1">{#VALUE!,#N/A,FALSE,0}</definedName>
    <definedName name="fgh" hidden="1">{#VALUE!,#N/A,FALSE,0}</definedName>
    <definedName name="FGHFH" localSheetId="0" hidden="1">{"' calendrier 2000'!$A$1:$Q$38"}</definedName>
    <definedName name="FGHFH" hidden="1">{"' calendrier 2000'!$A$1:$Q$38"}</definedName>
    <definedName name="fghjk" hidden="1">#REF!</definedName>
    <definedName name="fgsg" localSheetId="0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tr" localSheetId="0" hidden="1">{"'home'!$F$26","'home'!$A$1:$J$25"}</definedName>
    <definedName name="fgtr" hidden="1">{"'home'!$F$26","'home'!$A$1:$J$25"}</definedName>
    <definedName name="fh" localSheetId="0" hidden="1">{#N/A,#N/A,FALSE,"Sheet1"}</definedName>
    <definedName name="fh" hidden="1">{#N/A,#N/A,FALSE,"Sheet1"}</definedName>
    <definedName name="fhe" localSheetId="0" hidden="1">{#N/A,#N/A,FALSE,"Sheet1"}</definedName>
    <definedName name="fhe" hidden="1">{#N/A,#N/A,FALSE,"Sheet1"}</definedName>
    <definedName name="fia" localSheetId="0" hidden="1">{"Printsmall",#N/A,FALSE,"Balance Sheet"}</definedName>
    <definedName name="fia" hidden="1">{"Printsmall",#N/A,FALSE,"Balance Sheet"}</definedName>
    <definedName name="Fig" localSheetId="0" hidden="1">{"det (May)",#N/A,FALSE,"June";"sum (MAY YTD)",#N/A,FALSE,"June YTD"}</definedName>
    <definedName name="Fig" hidden="1">{"det (May)",#N/A,FALSE,"June";"sum (MAY YTD)",#N/A,FALSE,"June YTD"}</definedName>
    <definedName name="fii" localSheetId="0" hidden="1">{#N/A,#N/A,FALSE,"资产负债表";#N/A,#N/A,FALSE,"资产负债表"}</definedName>
    <definedName name="fii" hidden="1">{#N/A,#N/A,FALSE,"资产负债表";#N/A,#N/A,FALSE,"资产负债表"}</definedName>
    <definedName name="Fill_1" hidden="1">#REF!</definedName>
    <definedName name="fill1" hidden="1">#REF!</definedName>
    <definedName name="FIMeXToEUR" localSheetId="0" hidden="1">1/[0]!EUReXToFRF</definedName>
    <definedName name="FIMeXToEUR" hidden="1">1/[0]!EUReXToFRF</definedName>
    <definedName name="final" localSheetId="0" hidden="1">{"SCH1C",#N/A,FALSE,"North America"}</definedName>
    <definedName name="final" hidden="1">{"SCH1C",#N/A,FALSE,"North America"}</definedName>
    <definedName name="finance" localSheetId="0" hidden="1">{#N/A,#N/A,FALSE,"Aging Summary";#N/A,#N/A,FALSE,"Ratio Analysis";#N/A,#N/A,FALSE,"Test 120 Day Accts";#N/A,#N/A,FALSE,"Tickmarks"}</definedName>
    <definedName name="finance" hidden="1">{#N/A,#N/A,FALSE,"Aging Summary";#N/A,#N/A,FALSE,"Ratio Analysis";#N/A,#N/A,FALSE,"Test 120 Day Accts";#N/A,#N/A,FALSE,"Tickmarks"}</definedName>
    <definedName name="Findit" localSheetId="0" hidden="1">{#N/A,#N/A,FALSE,"Aging Summary";#N/A,#N/A,FALSE,"Ratio Analysis";#N/A,#N/A,FALSE,"Test 120 Day Accts";#N/A,#N/A,FALSE,"Tickmarks"}</definedName>
    <definedName name="Findit" hidden="1">{#N/A,#N/A,FALSE,"Aging Summary";#N/A,#N/A,FALSE,"Ratio Analysis";#N/A,#N/A,FALSE,"Test 120 Day Accts";#N/A,#N/A,FALSE,"Tickmarks"}</definedName>
    <definedName name="five" localSheetId="0" hidden="1">{"ONE",#N/A,FALSE,"Sheet1"}</definedName>
    <definedName name="five" hidden="1">{"ONE",#N/A,FALSE,"Sheet1"}</definedName>
    <definedName name="fjgki" hidden="1">#REF!</definedName>
    <definedName name="fjk" localSheetId="0" hidden="1">{#N/A,#N/A,FALSE,"OI";#N/A,#N/A,FALSE,"EiD"}</definedName>
    <definedName name="fjk" hidden="1">{#N/A,#N/A,FALSE,"OI";#N/A,#N/A,FALSE,"EiD"}</definedName>
    <definedName name="fjklsjkl" localSheetId="0" hidden="1">{"'Sheet1'!$A$1:$H$36"}</definedName>
    <definedName name="fjklsjkl" hidden="1">{"'Sheet1'!$A$1:$H$36"}</definedName>
    <definedName name="fkjer" localSheetId="0" hidden="1">{"'home'!$F$26","'home'!$A$1:$J$25"}</definedName>
    <definedName name="fkjer" hidden="1">{"'home'!$F$26","'home'!$A$1:$J$25"}</definedName>
    <definedName name="fks" localSheetId="0" hidden="1">{"'Feb 99'!$A$1:$G$30"}</definedName>
    <definedName name="fks" hidden="1">{"'Feb 99'!$A$1:$G$30"}</definedName>
    <definedName name="Flash" localSheetId="0" hidden="1">{#N/A,#N/A,FALSE,"Créances";#N/A,#N/A,FALSE,"Effectifs";#N/A,#N/A,FALSE,"SI"}</definedName>
    <definedName name="Flash" hidden="1">{#N/A,#N/A,FALSE,"Créances";#N/A,#N/A,FALSE,"Effectifs";#N/A,#N/A,FALSE,"SI"}</definedName>
    <definedName name="flsklhdjhjd" localSheetId="0" hidden="1">{"'Sheet1'!$A$1:$H$36"}</definedName>
    <definedName name="flsklhdjhjd" hidden="1">{"'Sheet1'!$A$1:$H$36"}</definedName>
    <definedName name="FLUJOS.PÁG.113" localSheetId="0" hidden="1">{#N/A,#N/A,FALSE,"Aging Summary";#N/A,#N/A,FALSE,"Ratio Analysis";#N/A,#N/A,FALSE,"Test 120 Day Accts";#N/A,#N/A,FALSE,"Tickmarks"}</definedName>
    <definedName name="FLUJOS.PÁG.113" hidden="1">{#N/A,#N/A,FALSE,"Aging Summary";#N/A,#N/A,FALSE,"Ratio Analysis";#N/A,#N/A,FALSE,"Test 120 Day Accts";#N/A,#N/A,FALSE,"Tickmarks"}</definedName>
    <definedName name="fmklgjdtf" hidden="1">#REF!</definedName>
    <definedName name="FNBV_M" hidden="1">#REF!</definedName>
    <definedName name="foobar" localSheetId="0" hidden="1">{#N/A,#N/A,FALSE,"Table of Contents";#N/A,#N/A,FALSE,"Overview";#N/A,#N/A,FALSE,"Data"}</definedName>
    <definedName name="foobar" hidden="1">{#N/A,#N/A,FALSE,"Table of Contents";#N/A,#N/A,FALSE,"Overview";#N/A,#N/A,FALSE,"Data"}</definedName>
    <definedName name="Forecast" hidden="1">#REF!</definedName>
    <definedName name="ForecastPeriod" hidden="1">#REF!</definedName>
    <definedName name="fox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r" localSheetId="0" hidden="1">{"'Sheet1'!$A$4:$M$6"}</definedName>
    <definedName name="fr" hidden="1">{"'Sheet1'!$A$4:$M$6"}</definedName>
    <definedName name="france" localSheetId="0" hidden="1">{#N/A,#N/A,FALSE,"Eastern";#N/A,#N/A,FALSE,"Western"}</definedName>
    <definedName name="france" hidden="1">{#N/A,#N/A,FALSE,"Eastern";#N/A,#N/A,FALSE,"Western"}</definedName>
    <definedName name="Frank" localSheetId="0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re" localSheetId="0" hidden="1">{"'home'!$F$26","'home'!$A$1:$J$25"}</definedName>
    <definedName name="fre" hidden="1">{"'home'!$F$26","'home'!$A$1:$J$25"}</definedName>
    <definedName name="FRED" localSheetId="0" hidden="1">{"' calendrier 2000'!$A$1:$Q$38"}</definedName>
    <definedName name="FRED" hidden="1">{"' calendrier 2000'!$A$1:$Q$38"}</definedName>
    <definedName name="frefer" hidden="1">#REF!</definedName>
    <definedName name="FREU" localSheetId="0" hidden="1">{"'Feb 99'!$A$1:$G$30"}</definedName>
    <definedName name="FREU" hidden="1">{"'Feb 99'!$A$1:$G$30"}</definedName>
    <definedName name="FRFeXToEUR" localSheetId="0" hidden="1">1/[0]!EUReXToIEP</definedName>
    <definedName name="FRFeXToEUR" hidden="1">1/[0]!EUReXToIEP</definedName>
    <definedName name="fsd" localSheetId="0" hidden="1">{#N/A,#N/A,FALSE,"Sheet1"}</definedName>
    <definedName name="fsd" hidden="1">{#N/A,#N/A,FALSE,"Sheet1"}</definedName>
    <definedName name="fsd_1" localSheetId="0" hidden="1">{#N/A,#N/A,FALSE,"Sheet1"}</definedName>
    <definedName name="fsd_1" hidden="1">{#N/A,#N/A,FALSE,"Sheet1"}</definedName>
    <definedName name="fsd_1_1_1" localSheetId="0" hidden="1">{#N/A,#N/A,FALSE,"Sheet1"}</definedName>
    <definedName name="fsd_1_1_1" hidden="1">{#N/A,#N/A,FALSE,"Sheet1"}</definedName>
    <definedName name="fsd_1_1_2" localSheetId="0" hidden="1">{#N/A,#N/A,FALSE,"Sheet1"}</definedName>
    <definedName name="fsd_1_1_2" hidden="1">{#N/A,#N/A,FALSE,"Sheet1"}</definedName>
    <definedName name="fsd_1_1_3" localSheetId="0" hidden="1">{#N/A,#N/A,FALSE,"Sheet1"}</definedName>
    <definedName name="fsd_1_1_3" hidden="1">{#N/A,#N/A,FALSE,"Sheet1"}</definedName>
    <definedName name="fsd_1_2" localSheetId="0" hidden="1">{#N/A,#N/A,FALSE,"Sheet1"}</definedName>
    <definedName name="fsd_1_2" hidden="1">{#N/A,#N/A,FALSE,"Sheet1"}</definedName>
    <definedName name="fsd_1_3" localSheetId="0" hidden="1">{#N/A,#N/A,FALSE,"Sheet1"}</definedName>
    <definedName name="fsd_1_3" hidden="1">{#N/A,#N/A,FALSE,"Sheet1"}</definedName>
    <definedName name="fsd_1_4" localSheetId="0" hidden="1">{#N/A,#N/A,FALSE,"Sheet1"}</definedName>
    <definedName name="fsd_1_4" hidden="1">{#N/A,#N/A,FALSE,"Sheet1"}</definedName>
    <definedName name="fsd_2" localSheetId="0" hidden="1">{#N/A,#N/A,FALSE,"Sheet1"}</definedName>
    <definedName name="fsd_2" hidden="1">{#N/A,#N/A,FALSE,"Sheet1"}</definedName>
    <definedName name="fsd_3" localSheetId="0" hidden="1">{#N/A,#N/A,FALSE,"Sheet1"}</definedName>
    <definedName name="fsd_3" hidden="1">{#N/A,#N/A,FALSE,"Sheet1"}</definedName>
    <definedName name="fsd_4" localSheetId="0" hidden="1">{#N/A,#N/A,FALSE,"Sheet1"}</definedName>
    <definedName name="fsd_4" hidden="1">{#N/A,#N/A,FALSE,"Sheet1"}</definedName>
    <definedName name="fsda" hidden="1">#REF!</definedName>
    <definedName name="FSDAF" localSheetId="0" hidden="1">{#N/A,#N/A,FALSE,"제목"}</definedName>
    <definedName name="FSDAF" hidden="1">{#N/A,#N/A,FALSE,"제목"}</definedName>
    <definedName name="fsds" localSheetId="0" hidden="1">{#N/A,#N/A,FALSE,"mgtsum.XLS";#N/A,#N/A,FALSE,"CAPONE";#N/A,#N/A,FALSE,"CAPTWO";#N/A,#N/A,FALSE,"CAPTHREE"}</definedName>
    <definedName name="fsds" hidden="1">{#N/A,#N/A,FALSE,"mgtsum.XLS";#N/A,#N/A,FALSE,"CAPONE";#N/A,#N/A,FALSE,"CAPTWO";#N/A,#N/A,FALSE,"CAPTHREE"}</definedName>
    <definedName name="fse" localSheetId="0" hidden="1">{#N/A,#N/A,FALSE,"Sheet1"}</definedName>
    <definedName name="fse" hidden="1">{#N/A,#N/A,FALSE,"Sheet1"}</definedName>
    <definedName name="fse_1" localSheetId="0" hidden="1">{#N/A,#N/A,FALSE,"Sheet1"}</definedName>
    <definedName name="fse_1" hidden="1">{#N/A,#N/A,FALSE,"Sheet1"}</definedName>
    <definedName name="fse_1_1_1" localSheetId="0" hidden="1">{#N/A,#N/A,FALSE,"Sheet1"}</definedName>
    <definedName name="fse_1_1_1" hidden="1">{#N/A,#N/A,FALSE,"Sheet1"}</definedName>
    <definedName name="fse_1_1_2" localSheetId="0" hidden="1">{#N/A,#N/A,FALSE,"Sheet1"}</definedName>
    <definedName name="fse_1_1_2" hidden="1">{#N/A,#N/A,FALSE,"Sheet1"}</definedName>
    <definedName name="fse_1_1_3" localSheetId="0" hidden="1">{#N/A,#N/A,FALSE,"Sheet1"}</definedName>
    <definedName name="fse_1_1_3" hidden="1">{#N/A,#N/A,FALSE,"Sheet1"}</definedName>
    <definedName name="fse_1_2" localSheetId="0" hidden="1">{#N/A,#N/A,FALSE,"Sheet1"}</definedName>
    <definedName name="fse_1_2" hidden="1">{#N/A,#N/A,FALSE,"Sheet1"}</definedName>
    <definedName name="fse_1_3" localSheetId="0" hidden="1">{#N/A,#N/A,FALSE,"Sheet1"}</definedName>
    <definedName name="fse_1_3" hidden="1">{#N/A,#N/A,FALSE,"Sheet1"}</definedName>
    <definedName name="fse_1_4" localSheetId="0" hidden="1">{#N/A,#N/A,FALSE,"Sheet1"}</definedName>
    <definedName name="fse_1_4" hidden="1">{#N/A,#N/A,FALSE,"Sheet1"}</definedName>
    <definedName name="fse_2" localSheetId="0" hidden="1">{#N/A,#N/A,FALSE,"Sheet1"}</definedName>
    <definedName name="fse_2" hidden="1">{#N/A,#N/A,FALSE,"Sheet1"}</definedName>
    <definedName name="fse_3" localSheetId="0" hidden="1">{#N/A,#N/A,FALSE,"Sheet1"}</definedName>
    <definedName name="fse_3" hidden="1">{#N/A,#N/A,FALSE,"Sheet1"}</definedName>
    <definedName name="fse_4" localSheetId="0" hidden="1">{#N/A,#N/A,FALSE,"Sheet1"}</definedName>
    <definedName name="fse_4" hidden="1">{#N/A,#N/A,FALSE,"Sheet1"}</definedName>
    <definedName name="fsf" hidden="1">"CT30000120020930        "</definedName>
    <definedName name="fsfs" localSheetId="0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SoPacific" localSheetId="0" hidden="1">{"BS",#N/A,FALSE,"USA"}</definedName>
    <definedName name="FSoPacific" hidden="1">{"BS",#N/A,FALSE,"USA"}</definedName>
    <definedName name="fss" localSheetId="0" hidden="1">{"'Sheet1'!$A$1:$H$36"}</definedName>
    <definedName name="fss" hidden="1">{"'Sheet1'!$A$1:$H$36"}</definedName>
    <definedName name="fuck" localSheetId="0" hidden="1">{"by departments",#N/A,TRUE,"FORECAST";"cap_headcount",#N/A,TRUE,"FORECAST";"summary",#N/A,TRUE,"FORECAST"}</definedName>
    <definedName name="fuck" hidden="1">{"by departments",#N/A,TRUE,"FORECAST";"cap_headcount",#N/A,TRUE,"FORECAST";"summary",#N/A,TRUE,"FORECAST"}</definedName>
    <definedName name="FUCK_1" localSheetId="0" hidden="1">{"IS Years",#N/A,FALSE,"C";"IS Q95",#N/A,FALSE,"C";"IS Q96",#N/A,FALSE,"C";"IS Q97",#N/A,FALSE,"C"}</definedName>
    <definedName name="FUCK_1" hidden="1">{"IS Years",#N/A,FALSE,"C";"IS Q95",#N/A,FALSE,"C";"IS Q96",#N/A,FALSE,"C";"IS Q97",#N/A,FALSE,"C"}</definedName>
    <definedName name="fuckme" localSheetId="0" hidden="1">{"SUMMARY",#N/A,TRUE,"SUMMARY";"compare",#N/A,TRUE,"Vs. Bus Plan";"ratios",#N/A,TRUE,"Ratios";"REVENUE",#N/A,TRUE,"Revenue";"expenses",#N/A,TRUE,"1996 budget";"payroll",#N/A,TRUE,"Payroll"}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ture_Values" hidden="1">#REF!</definedName>
    <definedName name="fw" localSheetId="0" hidden="1">{"'Feb 99'!$A$1:$G$30"}</definedName>
    <definedName name="fw" hidden="1">{"'Feb 99'!$A$1:$G$30"}</definedName>
    <definedName name="FWEF" localSheetId="0" hidden="1">{"'Feb 99'!$A$1:$G$30"}</definedName>
    <definedName name="FWEF" hidden="1">{"'Feb 99'!$A$1:$G$30"}</definedName>
    <definedName name="FWEFWF" localSheetId="0" hidden="1">{"'Feb 99'!$A$1:$G$30"}</definedName>
    <definedName name="FWEFWF" hidden="1">{"'Feb 99'!$A$1:$G$30"}</definedName>
    <definedName name="FWFDW" localSheetId="0" hidden="1">{"'Feb 99'!$A$1:$G$30"}</definedName>
    <definedName name="FWFDW" hidden="1">{"'Feb 99'!$A$1:$G$30"}</definedName>
    <definedName name="fwFE" localSheetId="0" hidden="1">{#N/A,#N/A,FALSE,"Sheet1"}</definedName>
    <definedName name="fwFE" hidden="1">{#N/A,#N/A,FALSE,"Sheet1"}</definedName>
    <definedName name="FWFEF" localSheetId="0" hidden="1">{"'Feb 99'!$A$1:$G$30"}</definedName>
    <definedName name="FWFEF" hidden="1">{"'Feb 99'!$A$1:$G$30"}</definedName>
    <definedName name="fwW" localSheetId="0" hidden="1">{#N/A,#N/A,FALSE,"Sheet1"}</definedName>
    <definedName name="fwW" hidden="1">{#N/A,#N/A,FALSE,"Sheet1"}</definedName>
    <definedName name="fxdghsfgh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_1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y" hidden="1">#REF!</definedName>
    <definedName name="fyrhrh" localSheetId="0" hidden="1">{"'home'!$F$26","'home'!$A$1:$J$25"}</definedName>
    <definedName name="fyrhrh" hidden="1">{"'home'!$F$26","'home'!$A$1:$J$25"}</definedName>
    <definedName name="g" localSheetId="0" hidden="1">{"'Sheet1'!$A$4:$M$6"}</definedName>
    <definedName name="g" hidden="1">{"'Sheet1'!$A$4:$M$6"}</definedName>
    <definedName name="ğ" hidden="1">#REF!</definedName>
    <definedName name="g_1" localSheetId="0" hidden="1">{#N/A,#N/A,TRUE,"1Q BCG";#N/A,#N/A,TRUE,"1Q w|o Wireless";#N/A,#N/A,TRUE,"1Q Wireless"}</definedName>
    <definedName name="g_1" hidden="1">{#N/A,#N/A,TRUE,"1Q BCG";#N/A,#N/A,TRUE,"1Q w|o Wireless";#N/A,#N/A,TRUE,"1Q Wireless"}</definedName>
    <definedName name="g_1_1_1" localSheetId="0" hidden="1">{"'Sheet1'!$A$4:$M$6"}</definedName>
    <definedName name="g_1_1_1" hidden="1">{"'Sheet1'!$A$4:$M$6"}</definedName>
    <definedName name="g_1_1_2" localSheetId="0" hidden="1">{"'Sheet1'!$A$4:$M$6"}</definedName>
    <definedName name="g_1_1_2" hidden="1">{"'Sheet1'!$A$4:$M$6"}</definedName>
    <definedName name="g_1_1_3" localSheetId="0" hidden="1">{"'Sheet1'!$A$4:$M$6"}</definedName>
    <definedName name="g_1_1_3" hidden="1">{"'Sheet1'!$A$4:$M$6"}</definedName>
    <definedName name="g_1_2" localSheetId="0" hidden="1">{"'Sheet1'!$A$4:$M$6"}</definedName>
    <definedName name="g_1_2" hidden="1">{"'Sheet1'!$A$4:$M$6"}</definedName>
    <definedName name="g_1_3" localSheetId="0" hidden="1">{"'Sheet1'!$A$4:$M$6"}</definedName>
    <definedName name="g_1_3" hidden="1">{"'Sheet1'!$A$4:$M$6"}</definedName>
    <definedName name="g_1_4" localSheetId="0" hidden="1">{"'Sheet1'!$A$4:$M$6"}</definedName>
    <definedName name="g_1_4" hidden="1">{"'Sheet1'!$A$4:$M$6"}</definedName>
    <definedName name="g_2" localSheetId="0" hidden="1">{"'Sheet1'!$A$4:$M$6"}</definedName>
    <definedName name="g_2" hidden="1">{"'Sheet1'!$A$4:$M$6"}</definedName>
    <definedName name="g_3" localSheetId="0" hidden="1">{"'Sheet1'!$A$4:$M$6"}</definedName>
    <definedName name="g_3" hidden="1">{"'Sheet1'!$A$4:$M$6"}</definedName>
    <definedName name="g_4" localSheetId="0" hidden="1">{"'Sheet1'!$A$4:$M$6"}</definedName>
    <definedName name="g_4" hidden="1">{"'Sheet1'!$A$4:$M$6"}</definedName>
    <definedName name="GA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GA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gaee" localSheetId="0" hidden="1">{#N/A,#N/A,FALSE,"Sheet1"}</definedName>
    <definedName name="gaee" hidden="1">{#N/A,#N/A,FALSE,"Sheet1"}</definedName>
    <definedName name="galsas" localSheetId="0" hidden="1">{"'Feb 99'!$A$1:$G$30"}</definedName>
    <definedName name="galsas" hidden="1">{"'Feb 99'!$A$1:$G$30"}</definedName>
    <definedName name="galsas_1" localSheetId="0" hidden="1">{"'Feb 99'!$A$1:$G$30"}</definedName>
    <definedName name="galsas_1" hidden="1">{"'Feb 99'!$A$1:$G$30"}</definedName>
    <definedName name="GC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d" hidden="1">#REF!</definedName>
    <definedName name="gdfdf" localSheetId="0" hidden="1">{#N/A,#N/A,FALSE,"Sheet1"}</definedName>
    <definedName name="gdfdf" hidden="1">{#N/A,#N/A,FALSE,"Sheet1"}</definedName>
    <definedName name="gdfdh" localSheetId="0" hidden="1">{#N/A,#N/A,FALSE,"TAX COMPUTATION";#N/A,#N/A,FALSE,"TAX SCHEDULE";#N/A,#N/A,FALSE,"ADDITIONS";#N/A,#N/A,FALSE,"W &amp; T"}</definedName>
    <definedName name="gdfdh" hidden="1">{#N/A,#N/A,FALSE,"TAX COMPUTATION";#N/A,#N/A,FALSE,"TAX SCHEDULE";#N/A,#N/A,FALSE,"ADDITIONS";#N/A,#N/A,FALSE,"W &amp; T"}</definedName>
    <definedName name="gdfsg" localSheetId="0" hidden="1">{"'Sheet1'!$A$1:$H$36"}</definedName>
    <definedName name="gdfsg" hidden="1">{"'Sheet1'!$A$1:$H$36"}</definedName>
    <definedName name="gdk" hidden="1">#REF!</definedName>
    <definedName name="GDS" localSheetId="0" hidden="1">{#N/A,#N/A,FALSE,"Assessment";#N/A,#N/A,FALSE,"Staffing";#N/A,#N/A,FALSE,"Hires";#N/A,#N/A,FALSE,"Assumptions"}</definedName>
    <definedName name="GDS" hidden="1">{#N/A,#N/A,FALSE,"Assessment";#N/A,#N/A,FALSE,"Staffing";#N/A,#N/A,FALSE,"Hires";#N/A,#N/A,FALSE,"Assumptions"}</definedName>
    <definedName name="gdsdfs" localSheetId="0" hidden="1">{"SCM_Detail",#N/A,FALSE,"SCM";"SCM_Top",#N/A,FALSE,"SCM"}</definedName>
    <definedName name="gdsdfs" hidden="1">{"SCM_Detail",#N/A,FALSE,"SCM";"SCM_Top",#N/A,FALSE,"SCM"}</definedName>
    <definedName name="ge" localSheetId="0" hidden="1">{#N/A,#N/A,FALSE,"Sheet1"}</definedName>
    <definedName name="ge" hidden="1">{#N/A,#N/A,FALSE,"Sheet1"}</definedName>
    <definedName name="gee" localSheetId="0" hidden="1">{"'Feb 99'!$A$1:$G$30"}</definedName>
    <definedName name="gee" hidden="1">{"'Feb 99'!$A$1:$G$30"}</definedName>
    <definedName name="geer" localSheetId="0" hidden="1">{#N/A,#N/A,FALSE,"Sheet1"}</definedName>
    <definedName name="geer" hidden="1">{#N/A,#N/A,FALSE,"Sheet1"}</definedName>
    <definedName name="general" hidden="1">#REF!</definedName>
    <definedName name="gerg" localSheetId="0" hidden="1">{#N/A,#N/A,FALSE,"Sheet1"}</definedName>
    <definedName name="gerg" hidden="1">{#N/A,#N/A,FALSE,"Sheet1"}</definedName>
    <definedName name="Gestion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" localSheetId="0" hidden="1">{"'毛利比较'!$A$4:$P$26"}</definedName>
    <definedName name="gf" hidden="1">{"'毛利比较'!$A$4:$P$26"}</definedName>
    <definedName name="gf3g" localSheetId="0" hidden="1">{"'Feb 99'!$A$1:$G$30"}</definedName>
    <definedName name="gf3g" hidden="1">{"'Feb 99'!$A$1:$G$30"}</definedName>
    <definedName name="gfd" localSheetId="0" hidden="1">{"FCB_ALL",#N/A,FALSE,"FCB";"GREY_ALL",#N/A,FALSE,"GREY"}</definedName>
    <definedName name="gfd" hidden="1">{"FCB_ALL",#N/A,FALSE,"FCB";"GREY_ALL",#N/A,FALSE,"GREY"}</definedName>
    <definedName name="gfd_1" localSheetId="0" hidden="1">{"FCB_ALL",#N/A,FALSE,"FCB";"GREY_ALL",#N/A,FALSE,"GREY"}</definedName>
    <definedName name="gfd_1" hidden="1">{"FCB_ALL",#N/A,FALSE,"FCB";"GREY_ALL",#N/A,FALSE,"GREY"}</definedName>
    <definedName name="gfd_1_1_1" localSheetId="0" hidden="1">{"FCB_ALL",#N/A,FALSE,"FCB";"GREY_ALL",#N/A,FALSE,"GREY"}</definedName>
    <definedName name="gfd_1_1_1" hidden="1">{"FCB_ALL",#N/A,FALSE,"FCB";"GREY_ALL",#N/A,FALSE,"GREY"}</definedName>
    <definedName name="gfd_1_1_2" localSheetId="0" hidden="1">{"FCB_ALL",#N/A,FALSE,"FCB";"GREY_ALL",#N/A,FALSE,"GREY"}</definedName>
    <definedName name="gfd_1_1_2" hidden="1">{"FCB_ALL",#N/A,FALSE,"FCB";"GREY_ALL",#N/A,FALSE,"GREY"}</definedName>
    <definedName name="gfd_1_1_3" localSheetId="0" hidden="1">{"FCB_ALL",#N/A,FALSE,"FCB";"GREY_ALL",#N/A,FALSE,"GREY"}</definedName>
    <definedName name="gfd_1_1_3" hidden="1">{"FCB_ALL",#N/A,FALSE,"FCB";"GREY_ALL",#N/A,FALSE,"GREY"}</definedName>
    <definedName name="gfd_1_2" localSheetId="0" hidden="1">{"FCB_ALL",#N/A,FALSE,"FCB";"GREY_ALL",#N/A,FALSE,"GREY"}</definedName>
    <definedName name="gfd_1_2" hidden="1">{"FCB_ALL",#N/A,FALSE,"FCB";"GREY_ALL",#N/A,FALSE,"GREY"}</definedName>
    <definedName name="gfd_1_3" localSheetId="0" hidden="1">{"FCB_ALL",#N/A,FALSE,"FCB";"GREY_ALL",#N/A,FALSE,"GREY"}</definedName>
    <definedName name="gfd_1_3" hidden="1">{"FCB_ALL",#N/A,FALSE,"FCB";"GREY_ALL",#N/A,FALSE,"GREY"}</definedName>
    <definedName name="gfd_1_4" localSheetId="0" hidden="1">{"FCB_ALL",#N/A,FALSE,"FCB";"GREY_ALL",#N/A,FALSE,"GREY"}</definedName>
    <definedName name="gfd_1_4" hidden="1">{"FCB_ALL",#N/A,FALSE,"FCB";"GREY_ALL",#N/A,FALSE,"GREY"}</definedName>
    <definedName name="gfd_2" localSheetId="0" hidden="1">{"FCB_ALL",#N/A,FALSE,"FCB";"GREY_ALL",#N/A,FALSE,"GREY"}</definedName>
    <definedName name="gfd_2" hidden="1">{"FCB_ALL",#N/A,FALSE,"FCB";"GREY_ALL",#N/A,FALSE,"GREY"}</definedName>
    <definedName name="gfd_3" localSheetId="0" hidden="1">{"FCB_ALL",#N/A,FALSE,"FCB";"GREY_ALL",#N/A,FALSE,"GREY"}</definedName>
    <definedName name="gfd_3" hidden="1">{"FCB_ALL",#N/A,FALSE,"FCB";"GREY_ALL",#N/A,FALSE,"GREY"}</definedName>
    <definedName name="gfd_4" localSheetId="0" hidden="1">{"FCB_ALL",#N/A,FALSE,"FCB";"GREY_ALL",#N/A,FALSE,"GREY"}</definedName>
    <definedName name="gfd_4" hidden="1">{"FCB_ALL",#N/A,FALSE,"FCB";"GREY_ALL",#N/A,FALSE,"GREY"}</definedName>
    <definedName name="gfdgf" localSheetId="2" hidden="1">#REF!</definedName>
    <definedName name="gfdgf" localSheetId="3" hidden="1">#REF!</definedName>
    <definedName name="gfdgf" hidden="1">#REF!</definedName>
    <definedName name="gfdsgfsdfgdsg" hidden="1">#REF!</definedName>
    <definedName name="gfe3g" localSheetId="0" hidden="1">{"'Feb 99'!$A$1:$G$30"}</definedName>
    <definedName name="gfe3g" hidden="1">{"'Feb 99'!$A$1:$G$30"}</definedName>
    <definedName name="gfen" localSheetId="0" hidden="1">{#N/A,#N/A,FALSE,"Sheet1"}</definedName>
    <definedName name="gfen" hidden="1">{#N/A,#N/A,FALSE,"Sheet1"}</definedName>
    <definedName name="gfer" localSheetId="0" hidden="1">{"'home'!$F$26","'home'!$A$1:$J$25"}</definedName>
    <definedName name="gfer" hidden="1">{"'home'!$F$26","'home'!$A$1:$J$25"}</definedName>
    <definedName name="GFGFDGS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hf" localSheetId="0" hidden="1">{"DCF","UPSIDE CASE",FALSE,"Sheet1";"DCF","BASE CASE",FALSE,"Sheet1";"DCF","DOWNSIDE CASE",FALSE,"Sheet1"}</definedName>
    <definedName name="gfhf" hidden="1">{"DCF","UPSIDE CASE",FALSE,"Sheet1";"DCF","BASE CASE",FALSE,"Sheet1";"DCF","DOWNSIDE CASE",FALSE,"Sheet1"}</definedName>
    <definedName name="gfht" localSheetId="0" hidden="1">{#N/A,#N/A,FALSE,"TAX COMPUTATION";#N/A,#N/A,FALSE,"TAX SCHEDULE";#N/A,#N/A,FALSE,"ADDITIONS";#N/A,#N/A,FALSE,"W &amp; T"}</definedName>
    <definedName name="gfht" hidden="1">{#N/A,#N/A,FALSE,"TAX COMPUTATION";#N/A,#N/A,FALSE,"TAX SCHEDULE";#N/A,#N/A,FALSE,"ADDITIONS";#N/A,#N/A,FALSE,"W &amp; T"}</definedName>
    <definedName name="gfmndsogjsdf" hidden="1">#REF!</definedName>
    <definedName name="gfr" localSheetId="0" hidden="1">{"'home'!$F$26","'home'!$A$1:$J$25"}</definedName>
    <definedName name="gfr" hidden="1">{"'home'!$F$26","'home'!$A$1:$J$25"}</definedName>
    <definedName name="gfrgf" localSheetId="0" hidden="1">{#N/A,#N/A,FALSE,"Sheet1"}</definedName>
    <definedName name="gfrgf" hidden="1">{#N/A,#N/A,FALSE,"Sheet1"}</definedName>
    <definedName name="gfrgfe" localSheetId="0" hidden="1">{#N/A,#N/A,FALSE,"Sheet1"}</definedName>
    <definedName name="gfrgfe" hidden="1">{#N/A,#N/A,FALSE,"Sheet1"}</definedName>
    <definedName name="gft" localSheetId="0" hidden="1">{"'毛利比较'!$A$4:$P$26"}</definedName>
    <definedName name="gft" hidden="1">{"'毛利比较'!$A$4:$P$26"}</definedName>
    <definedName name="gfwg" localSheetId="0" hidden="1">{"'Feb 99'!$A$1:$G$30"}</definedName>
    <definedName name="gfwg" hidden="1">{"'Feb 99'!$A$1:$G$30"}</definedName>
    <definedName name="gg" localSheetId="0" hidden="1">{"'Sheet1'!$A$4:$M$6"}</definedName>
    <definedName name="gg" hidden="1">{"'Sheet1'!$A$4:$M$6"}</definedName>
    <definedName name="gg_1" localSheetId="0" hidden="1">{"Ka",#N/A,FALSE,"K"}</definedName>
    <definedName name="gg_1" hidden="1">{"Ka",#N/A,FALSE,"K"}</definedName>
    <definedName name="gg_1_1_1" localSheetId="0" hidden="1">{"'Sheet1'!$A$4:$M$6"}</definedName>
    <definedName name="gg_1_1_1" hidden="1">{"'Sheet1'!$A$4:$M$6"}</definedName>
    <definedName name="gg_1_1_2" localSheetId="0" hidden="1">{"'Sheet1'!$A$4:$M$6"}</definedName>
    <definedName name="gg_1_1_2" hidden="1">{"'Sheet1'!$A$4:$M$6"}</definedName>
    <definedName name="gg_1_1_3" localSheetId="0" hidden="1">{"'Sheet1'!$A$4:$M$6"}</definedName>
    <definedName name="gg_1_1_3" hidden="1">{"'Sheet1'!$A$4:$M$6"}</definedName>
    <definedName name="gg_1_2" localSheetId="0" hidden="1">{"'Sheet1'!$A$4:$M$6"}</definedName>
    <definedName name="gg_1_2" hidden="1">{"'Sheet1'!$A$4:$M$6"}</definedName>
    <definedName name="gg_1_3" localSheetId="0" hidden="1">{"'Sheet1'!$A$4:$M$6"}</definedName>
    <definedName name="gg_1_3" hidden="1">{"'Sheet1'!$A$4:$M$6"}</definedName>
    <definedName name="gg_1_4" localSheetId="0" hidden="1">{"'Sheet1'!$A$4:$M$6"}</definedName>
    <definedName name="gg_1_4" hidden="1">{"'Sheet1'!$A$4:$M$6"}</definedName>
    <definedName name="gg_2" localSheetId="0" hidden="1">{"'Sheet1'!$A$4:$M$6"}</definedName>
    <definedName name="gg_2" hidden="1">{"'Sheet1'!$A$4:$M$6"}</definedName>
    <definedName name="ggfhfgh" localSheetId="0" hidden="1">{"QNETINCOME",#N/A,FALSE,"Financial";"INCOME",#N/A,FALSE,"Financial";"CASHFLOW",#N/A,FALSE,"Financial";"CAPITAL",#N/A,FALSE,"Financial"}</definedName>
    <definedName name="ggfhfgh" hidden="1">{"QNETINCOME",#N/A,FALSE,"Financial";"INCOME",#N/A,FALSE,"Financial";"CASHFLOW",#N/A,FALSE,"Financial";"CAPITAL",#N/A,FALSE,"Financial"}</definedName>
    <definedName name="GGG" localSheetId="0" hidden="1">{"'Sheet1'!$A$1:$H$36"}</definedName>
    <definedName name="GGG" hidden="1">{"'Sheet1'!$A$1:$H$36"}</definedName>
    <definedName name="gggg" localSheetId="0" hidden="1">{"SCH1A",#N/A,FALSE,"US";"SCH2A",#N/A,FALSE,"US"}</definedName>
    <definedName name="gggg" hidden="1">{"SCH1A",#N/A,FALSE,"US";"SCH2A",#N/A,FALSE,"US"}</definedName>
    <definedName name="gggggggggg" localSheetId="0" hidden="1">{#N/A,#N/A,FALSE,"Sheet1"}</definedName>
    <definedName name="gggggggggg" hidden="1">{#N/A,#N/A,FALSE,"Sheet1"}</definedName>
    <definedName name="gggggggggggggggg" localSheetId="0" hidden="1">{#N/A,#N/A,FALSE,"SUMMARY96";#N/A,#N/A,FALSE,"SUMMARY96"}</definedName>
    <definedName name="gggggggggggggggg" hidden="1">{#N/A,#N/A,FALSE,"SUMMARY96";#N/A,#N/A,FALSE,"SUMMARY96"}</definedName>
    <definedName name="gggggggggggggggggggggg" localSheetId="0" hidden="1">{#N/A,#N/A,FALSE,"Sheet1"}</definedName>
    <definedName name="gggggggggggggggggggggg" hidden="1">{#N/A,#N/A,FALSE,"Sheet1"}</definedName>
    <definedName name="ggh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ggh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GGRE" localSheetId="0" hidden="1">{"'Sheet1'!$A$1:$H$36"}</definedName>
    <definedName name="GGRE" hidden="1">{"'Sheet1'!$A$1:$H$36"}</definedName>
    <definedName name="gh" localSheetId="0" hidden="1">{"'毛利比较'!$A$4:$P$26"}</definedName>
    <definedName name="gh" hidden="1">{"'毛利比较'!$A$4:$P$26"}</definedName>
    <definedName name="gh_1" localSheetId="0" hidden="1">{"'Sheet1'!$A$4:$M$6"}</definedName>
    <definedName name="gh_1" hidden="1">{"'Sheet1'!$A$4:$M$6"}</definedName>
    <definedName name="gh_1_1_1" localSheetId="0" hidden="1">{"'Sheet1'!$A$4:$M$6"}</definedName>
    <definedName name="gh_1_1_1" hidden="1">{"'Sheet1'!$A$4:$M$6"}</definedName>
    <definedName name="gh_1_1_2" localSheetId="0" hidden="1">{"'Sheet1'!$A$4:$M$6"}</definedName>
    <definedName name="gh_1_1_2" hidden="1">{"'Sheet1'!$A$4:$M$6"}</definedName>
    <definedName name="gh_1_1_3" localSheetId="0" hidden="1">{"'Sheet1'!$A$4:$M$6"}</definedName>
    <definedName name="gh_1_1_3" hidden="1">{"'Sheet1'!$A$4:$M$6"}</definedName>
    <definedName name="gh_1_2" localSheetId="0" hidden="1">{"'Sheet1'!$A$4:$M$6"}</definedName>
    <definedName name="gh_1_2" hidden="1">{"'Sheet1'!$A$4:$M$6"}</definedName>
    <definedName name="gh_1_3" localSheetId="0" hidden="1">{"'Sheet1'!$A$4:$M$6"}</definedName>
    <definedName name="gh_1_3" hidden="1">{"'Sheet1'!$A$4:$M$6"}</definedName>
    <definedName name="gh_1_4" localSheetId="0" hidden="1">{"'Sheet1'!$A$4:$M$6"}</definedName>
    <definedName name="gh_1_4" hidden="1">{"'Sheet1'!$A$4:$M$6"}</definedName>
    <definedName name="gh_2" localSheetId="0" hidden="1">{"'Sheet1'!$A$4:$M$6"}</definedName>
    <definedName name="gh_2" hidden="1">{"'Sheet1'!$A$4:$M$6"}</definedName>
    <definedName name="gh_3" localSheetId="0" hidden="1">{"'Sheet1'!$A$4:$M$6"}</definedName>
    <definedName name="gh_3" hidden="1">{"'Sheet1'!$A$4:$M$6"}</definedName>
    <definedName name="gh_4" localSheetId="0" hidden="1">{"'Sheet1'!$A$4:$M$6"}</definedName>
    <definedName name="gh_4" hidden="1">{"'Sheet1'!$A$4:$M$6"}</definedName>
    <definedName name="ghggg" localSheetId="0" hidden="1">1/[0]!EUReXToFIM</definedName>
    <definedName name="ghggg" hidden="1">1/[0]!EUReXToFIM</definedName>
    <definedName name="ghgh" localSheetId="0" hidden="1">{"DCF","UPSIDE CASE",FALSE,"Sheet1";"DCF","BASE CASE",FALSE,"Sheet1";"DCF","DOWNSIDE CASE",FALSE,"Sheet1"}</definedName>
    <definedName name="ghgh" hidden="1">{"DCF","UPSIDE CASE",FALSE,"Sheet1";"DCF","BASE CASE",FALSE,"Sheet1";"DCF","DOWNSIDE CASE",FALSE,"Sheet1"}</definedName>
    <definedName name="ghhj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ghhj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ghi" localSheetId="0" hidden="1">{"'Sheet1'!$A$4:$M$6"}</definedName>
    <definedName name="ghi" hidden="1">{"'Sheet1'!$A$4:$M$6"}</definedName>
    <definedName name="ghi_1" localSheetId="0" hidden="1">{"'Sheet1'!$A$4:$M$6"}</definedName>
    <definedName name="ghi_1" hidden="1">{"'Sheet1'!$A$4:$M$6"}</definedName>
    <definedName name="ghi_1_1_1" localSheetId="0" hidden="1">{"'Sheet1'!$A$4:$M$6"}</definedName>
    <definedName name="ghi_1_1_1" hidden="1">{"'Sheet1'!$A$4:$M$6"}</definedName>
    <definedName name="ghi_1_1_2" localSheetId="0" hidden="1">{"'Sheet1'!$A$4:$M$6"}</definedName>
    <definedName name="ghi_1_1_2" hidden="1">{"'Sheet1'!$A$4:$M$6"}</definedName>
    <definedName name="ghi_1_1_3" localSheetId="0" hidden="1">{"'Sheet1'!$A$4:$M$6"}</definedName>
    <definedName name="ghi_1_1_3" hidden="1">{"'Sheet1'!$A$4:$M$6"}</definedName>
    <definedName name="ghi_1_2" localSheetId="0" hidden="1">{"'Sheet1'!$A$4:$M$6"}</definedName>
    <definedName name="ghi_1_2" hidden="1">{"'Sheet1'!$A$4:$M$6"}</definedName>
    <definedName name="ghi_1_3" localSheetId="0" hidden="1">{"'Sheet1'!$A$4:$M$6"}</definedName>
    <definedName name="ghi_1_3" hidden="1">{"'Sheet1'!$A$4:$M$6"}</definedName>
    <definedName name="ghi_1_4" localSheetId="0" hidden="1">{"'Sheet1'!$A$4:$M$6"}</definedName>
    <definedName name="ghi_1_4" hidden="1">{"'Sheet1'!$A$4:$M$6"}</definedName>
    <definedName name="ghi_2" localSheetId="0" hidden="1">{"'Sheet1'!$A$4:$M$6"}</definedName>
    <definedName name="ghi_2" hidden="1">{"'Sheet1'!$A$4:$M$6"}</definedName>
    <definedName name="ghi_3" localSheetId="0" hidden="1">{"'Sheet1'!$A$4:$M$6"}</definedName>
    <definedName name="ghi_3" hidden="1">{"'Sheet1'!$A$4:$M$6"}</definedName>
    <definedName name="ghi_4" localSheetId="0" hidden="1">{"'Sheet1'!$A$4:$M$6"}</definedName>
    <definedName name="ghi_4" hidden="1">{"'Sheet1'!$A$4:$M$6"}</definedName>
    <definedName name="ghjb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ghjb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ghjb_1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ghjb_1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ghjk" hidden="1">#REF!</definedName>
    <definedName name="ghjlou" localSheetId="0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RR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t" localSheetId="0" hidden="1">{"'home'!$F$26","'home'!$A$1:$J$25"}</definedName>
    <definedName name="ght" hidden="1">{"'home'!$F$26","'home'!$A$1:$J$25"}</definedName>
    <definedName name="ghyrt" localSheetId="0" hidden="1">{"'home'!$F$26","'home'!$A$1:$J$25"}</definedName>
    <definedName name="ghyrt" hidden="1">{"'home'!$F$26","'home'!$A$1:$J$25"}</definedName>
    <definedName name="GIREN1" hidden="1">#REF!</definedName>
    <definedName name="gj" localSheetId="0" hidden="1">{#N/A,#N/A,FALSE,"OI";#N/A,#N/A,FALSE,"EiD"}</definedName>
    <definedName name="gj" hidden="1">{#N/A,#N/A,FALSE,"OI";#N/A,#N/A,FALSE,"EiD"}</definedName>
    <definedName name="GJH" localSheetId="0" hidden="1">{#N/A,#N/A,FALSE,"제목"}</definedName>
    <definedName name="GJH" hidden="1">{#N/A,#N/A,FALSE,"제목"}</definedName>
    <definedName name="gklk" localSheetId="0" hidden="1">{#N/A,#N/A,FALSE,"Sheet1"}</definedName>
    <definedName name="gklk" hidden="1">{#N/A,#N/A,FALSE,"Sheet1"}</definedName>
    <definedName name="gklke" localSheetId="0" hidden="1">{#N/A,#N/A,FALSE,"Sheet1"}</definedName>
    <definedName name="gklke" hidden="1">{#N/A,#N/A,FALSE,"Sheet1"}</definedName>
    <definedName name="gl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mk" localSheetId="0" hidden="1">{#N/A,#N/A,FALSE,"Assessment";#N/A,#N/A,FALSE,"Staffing";#N/A,#N/A,FALSE,"Hires";#N/A,#N/A,FALSE,"Assumptions"}</definedName>
    <definedName name="gmk" hidden="1">{#N/A,#N/A,FALSE,"Assessment";#N/A,#N/A,FALSE,"Staffing";#N/A,#N/A,FALSE,"Hires";#N/A,#N/A,FALSE,"Assumptions"}</definedName>
    <definedName name="GMSA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OAL" localSheetId="0" hidden="1">{"'汇总'!$A$1:$H$38"}</definedName>
    <definedName name="GOAL" hidden="1">{"'汇总'!$A$1:$H$38"}</definedName>
    <definedName name="gogo" localSheetId="0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ood" localSheetId="0" hidden="1">{#N/A,#N/A,FALSE,"Aging Summary";#N/A,#N/A,FALSE,"Ratio Analysis";#N/A,#N/A,FALSE,"Test 120 Day Accts";#N/A,#N/A,FALSE,"Tickmarks"}</definedName>
    <definedName name="good" hidden="1">{#N/A,#N/A,FALSE,"Aging Summary";#N/A,#N/A,FALSE,"Ratio Analysis";#N/A,#N/A,FALSE,"Test 120 Day Accts";#N/A,#N/A,FALSE,"Tickmarks"}</definedName>
    <definedName name="gr" localSheetId="0" hidden="1">{#N/A,#N/A,FALSE,"BALANCE SHEET";#N/A,#N/A,FALSE,"PL ACCOUNT";#N/A,#N/A,FALSE,"FIXED ASSETS";#N/A,#N/A,FALSE,"HP (V)";#N/A,#N/A,FALSE,"TAX COMP";#N/A,#N/A,FALSE,"W&amp;T";#N/A,#N/A,FALSE,"RECONCILE"}</definedName>
    <definedName name="gr" hidden="1">{#N/A,#N/A,FALSE,"BALANCE SHEET";#N/A,#N/A,FALSE,"PL ACCOUNT";#N/A,#N/A,FALSE,"FIXED ASSETS";#N/A,#N/A,FALSE,"HP (V)";#N/A,#N/A,FALSE,"TAX COMP";#N/A,#N/A,FALSE,"W&amp;T";#N/A,#N/A,FALSE,"RECONCILE"}</definedName>
    <definedName name="graph" localSheetId="0" hidden="1">{#N/A,#N/A,FALSE,"A";#N/A,#N/A,FALSE,"A"}</definedName>
    <definedName name="graph" hidden="1">{#N/A,#N/A,FALSE,"A";#N/A,#N/A,FALSE,"A"}</definedName>
    <definedName name="graph_5" localSheetId="0" hidden="1">{#N/A,#N/A,FALSE,"A";#N/A,#N/A,FALSE,"A"}</definedName>
    <definedName name="graph_5" hidden="1">{#N/A,#N/A,FALSE,"A";#N/A,#N/A,FALSE,"A"}</definedName>
    <definedName name="graph1" localSheetId="0" hidden="1">{#N/A,#N/A,FALSE,"A";#N/A,#N/A,FALSE,"A"}</definedName>
    <definedName name="graph1" hidden="1">{#N/A,#N/A,FALSE,"A";#N/A,#N/A,FALSE,"A"}</definedName>
    <definedName name="greg" localSheetId="0" hidden="1">{#N/A,#N/A,FALSE,"Assessment";#N/A,#N/A,FALSE,"Staffing";#N/A,#N/A,FALSE,"Hires";#N/A,#N/A,FALSE,"Assumptions"}</definedName>
    <definedName name="greg" hidden="1">{#N/A,#N/A,FALSE,"Assessment";#N/A,#N/A,FALSE,"Staffing";#N/A,#N/A,FALSE,"Hires";#N/A,#N/A,FALSE,"Assumptions"}</definedName>
    <definedName name="gsdags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sda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sdg" localSheetId="0" hidden="1">{"'Sheet1'!$A$1:$H$36"}</definedName>
    <definedName name="gsdg" hidden="1">{"'Sheet1'!$A$1:$H$36"}</definedName>
    <definedName name="gtehf" localSheetId="0" hidden="1">{#N/A,#N/A,FALSE,"OI";#N/A,#N/A,FALSE,"EiD"}</definedName>
    <definedName name="gtehf" hidden="1">{#N/A,#N/A,FALSE,"OI";#N/A,#N/A,FALSE,"EiD"}</definedName>
    <definedName name="gtrw" localSheetId="0" hidden="1">{"'Sheet1'!$A$4:$M$6"}</definedName>
    <definedName name="gtrw" hidden="1">{"'Sheet1'!$A$4:$M$6"}</definedName>
    <definedName name="gtyi" localSheetId="0" hidden="1">{#N/A,#N/A,FALSE,"Sheet1"}</definedName>
    <definedName name="gtyi" hidden="1">{#N/A,#N/A,FALSE,"Sheet1"}</definedName>
    <definedName name="gu" localSheetId="0" hidden="1">{"'Sheet1'!$A$1:$H$36"}</definedName>
    <definedName name="gu" hidden="1">{"'Sheet1'!$A$1:$H$36"}</definedName>
    <definedName name="Guatemala" localSheetId="0" hidden="1">{"SCH1C",#N/A,FALSE,"North America"}</definedName>
    <definedName name="Guatemala" hidden="1">{"SCH1C",#N/A,FALSE,"North America"}</definedName>
    <definedName name="Guideline" hidden="1">#REF!</definedName>
    <definedName name="guna" localSheetId="0" hidden="1">{"DCF","UPSIDE CASE",FALSE,"Sheet1";"DCF","BASE CASE",FALSE,"Sheet1";"DCF","DOWNSIDE CASE",FALSE,"Sheet1"}</definedName>
    <definedName name="guna" hidden="1">{"DCF","UPSIDE CASE",FALSE,"Sheet1";"DCF","BASE CASE",FALSE,"Sheet1";"DCF","DOWNSIDE CASE",FALSE,"Sheet1"}</definedName>
    <definedName name="GVFZDFGDFG" localSheetId="0" hidden="1">{"'Sheet1'!$A$4:$M$6"}</definedName>
    <definedName name="GVFZDFGDFG" hidden="1">{"'Sheet1'!$A$4:$M$6"}</definedName>
    <definedName name="GVFZDFGDFG_1" localSheetId="0" hidden="1">{"'Sheet1'!$A$4:$M$6"}</definedName>
    <definedName name="GVFZDFGDFG_1" hidden="1">{"'Sheet1'!$A$4:$M$6"}</definedName>
    <definedName name="GVFZDFGDFG_1_1_1" localSheetId="0" hidden="1">{"'Sheet1'!$A$4:$M$6"}</definedName>
    <definedName name="GVFZDFGDFG_1_1_1" hidden="1">{"'Sheet1'!$A$4:$M$6"}</definedName>
    <definedName name="GVFZDFGDFG_1_1_2" localSheetId="0" hidden="1">{"'Sheet1'!$A$4:$M$6"}</definedName>
    <definedName name="GVFZDFGDFG_1_1_2" hidden="1">{"'Sheet1'!$A$4:$M$6"}</definedName>
    <definedName name="GVFZDFGDFG_1_1_3" localSheetId="0" hidden="1">{"'Sheet1'!$A$4:$M$6"}</definedName>
    <definedName name="GVFZDFGDFG_1_1_3" hidden="1">{"'Sheet1'!$A$4:$M$6"}</definedName>
    <definedName name="GVFZDFGDFG_1_2" localSheetId="0" hidden="1">{"'Sheet1'!$A$4:$M$6"}</definedName>
    <definedName name="GVFZDFGDFG_1_2" hidden="1">{"'Sheet1'!$A$4:$M$6"}</definedName>
    <definedName name="GVFZDFGDFG_1_3" localSheetId="0" hidden="1">{"'Sheet1'!$A$4:$M$6"}</definedName>
    <definedName name="GVFZDFGDFG_1_3" hidden="1">{"'Sheet1'!$A$4:$M$6"}</definedName>
    <definedName name="GVFZDFGDFG_1_4" localSheetId="0" hidden="1">{"'Sheet1'!$A$4:$M$6"}</definedName>
    <definedName name="GVFZDFGDFG_1_4" hidden="1">{"'Sheet1'!$A$4:$M$6"}</definedName>
    <definedName name="GVFZDFGDFG_2" localSheetId="0" hidden="1">{"'Sheet1'!$A$4:$M$6"}</definedName>
    <definedName name="GVFZDFGDFG_2" hidden="1">{"'Sheet1'!$A$4:$M$6"}</definedName>
    <definedName name="GVFZDFGDFG_3" localSheetId="0" hidden="1">{"'Sheet1'!$A$4:$M$6"}</definedName>
    <definedName name="GVFZDFGDFG_3" hidden="1">{"'Sheet1'!$A$4:$M$6"}</definedName>
    <definedName name="GVFZDFGDFG_4" localSheetId="0" hidden="1">{"'Sheet1'!$A$4:$M$6"}</definedName>
    <definedName name="GVFZDFGDFG_4" hidden="1">{"'Sheet1'!$A$4:$M$6"}</definedName>
    <definedName name="h" localSheetId="0" hidden="1">{"'Sheet1'!$A$4:$M$6"}</definedName>
    <definedName name="h" hidden="1">{"'Sheet1'!$A$4:$M$6"}</definedName>
    <definedName name="h_1" localSheetId="0" hidden="1">{#N/A,#N/A,TRUE,"2Q BCG";#N/A,#N/A,TRUE,"2Q w|o Wireless";#N/A,#N/A,TRUE,"2Q Wireless"}</definedName>
    <definedName name="h_1" hidden="1">{#N/A,#N/A,TRUE,"2Q BCG";#N/A,#N/A,TRUE,"2Q w|o Wireless";#N/A,#N/A,TRUE,"2Q Wireless"}</definedName>
    <definedName name="h_1_1_1" localSheetId="0" hidden="1">{"'Sheet1'!$A$4:$M$6"}</definedName>
    <definedName name="h_1_1_1" hidden="1">{"'Sheet1'!$A$4:$M$6"}</definedName>
    <definedName name="h_1_1_2" localSheetId="0" hidden="1">{"'Sheet1'!$A$4:$M$6"}</definedName>
    <definedName name="h_1_1_2" hidden="1">{"'Sheet1'!$A$4:$M$6"}</definedName>
    <definedName name="h_1_1_3" localSheetId="0" hidden="1">{"'Sheet1'!$A$4:$M$6"}</definedName>
    <definedName name="h_1_1_3" hidden="1">{"'Sheet1'!$A$4:$M$6"}</definedName>
    <definedName name="h_1_2" localSheetId="0" hidden="1">{"'Sheet1'!$A$4:$M$6"}</definedName>
    <definedName name="h_1_2" hidden="1">{"'Sheet1'!$A$4:$M$6"}</definedName>
    <definedName name="h_1_3" localSheetId="0" hidden="1">{"'Sheet1'!$A$4:$M$6"}</definedName>
    <definedName name="h_1_3" hidden="1">{"'Sheet1'!$A$4:$M$6"}</definedName>
    <definedName name="h_1_4" localSheetId="0" hidden="1">{"'Sheet1'!$A$4:$M$6"}</definedName>
    <definedName name="h_1_4" hidden="1">{"'Sheet1'!$A$4:$M$6"}</definedName>
    <definedName name="h_2" localSheetId="0" hidden="1">{"'Sheet1'!$A$4:$M$6"}</definedName>
    <definedName name="h_2" hidden="1">{"'Sheet1'!$A$4:$M$6"}</definedName>
    <definedName name="HACK03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df" hidden="1">#REF!</definedName>
    <definedName name="hadiah" localSheetId="0" hidden="1">{#N/A,#N/A,FALSE,"资产负债表";#N/A,#N/A,FALSE,"资产负债表"}</definedName>
    <definedName name="hadiah" hidden="1">{#N/A,#N/A,FALSE,"资产负债表";#N/A,#N/A,FALSE,"资产负债表"}</definedName>
    <definedName name="haga" hidden="1">#REF!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RRIS.CK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bk" hidden="1">#REF!</definedName>
    <definedName name="Header1" hidden="1">IF(COUNTA(#REF!)=0,0,INDEX(#REF!,MATCH(ROW(#REF!),#REF!,TRUE)))+1</definedName>
    <definedName name="heare" localSheetId="0" hidden="1">{#N/A,#N/A,FALSE,"Sheet1"}</definedName>
    <definedName name="heare" hidden="1">{#N/A,#N/A,FALSE,"Sheet1"}</definedName>
    <definedName name="hello" localSheetId="0" hidden="1">{"DDC1",#N/A,FALSE,"I";"DDC2",#N/A,FALSE,"I"}</definedName>
    <definedName name="hello" hidden="1">{"DDC1",#N/A,FALSE,"I";"DDC2",#N/A,FALSE,"I"}</definedName>
    <definedName name="hello_1" localSheetId="0" hidden="1">{"DDC1",#N/A,FALSE,"I";"DDC2",#N/A,FALSE,"I"}</definedName>
    <definedName name="hello_1" hidden="1">{"DDC1",#N/A,FALSE,"I";"DDC2",#N/A,FALSE,"I"}</definedName>
    <definedName name="help" localSheetId="0" hidden="1">{"SCH1B",#N/A,FALSE,"Canada";"SCH2B",#N/A,FALSE,"Canada"}</definedName>
    <definedName name="help" hidden="1">{"SCH1B",#N/A,FALSE,"Canada";"SCH2B",#N/A,FALSE,"Canada"}</definedName>
    <definedName name="help1" localSheetId="0" hidden="1">{"SCH1B",#N/A,FALSE,"Canada"}</definedName>
    <definedName name="help1" hidden="1">{"SCH1B",#N/A,FALSE,"Canada"}</definedName>
    <definedName name="help2" localSheetId="0" hidden="1">{"SCH2B",#N/A,FALSE,"Canada"}</definedName>
    <definedName name="help2" hidden="1">{"SCH2B",#N/A,FALSE,"Canada"}</definedName>
    <definedName name="help3" localSheetId="0" hidden="1">{"SCH1C",#N/A,FALSE,"North America";"SCH2C",#N/A,FALSE,"North America"}</definedName>
    <definedName name="help3" hidden="1">{"SCH1C",#N/A,FALSE,"North America";"SCH2C",#N/A,FALSE,"North America"}</definedName>
    <definedName name="help4" localSheetId="0" hidden="1">{"SCH1C",#N/A,FALSE,"North America"}</definedName>
    <definedName name="help4" hidden="1">{"SCH1C",#N/A,FALSE,"North America"}</definedName>
    <definedName name="help5" localSheetId="0" hidden="1">{"SCH2C",#N/A,FALSE,"North America"}</definedName>
    <definedName name="help5" hidden="1">{"SCH2C",#N/A,FALSE,"North America"}</definedName>
    <definedName name="help6" localSheetId="0" hidden="1">{"SCH1A",#N/A,FALSE,"US";"SCH2A",#N/A,FALSE,"US"}</definedName>
    <definedName name="help6" hidden="1">{"SCH1A",#N/A,FALSE,"US";"SCH2A",#N/A,FALSE,"US"}</definedName>
    <definedName name="help7" localSheetId="0" hidden="1">{"SCH1A",#N/A,FALSE,"US"}</definedName>
    <definedName name="help7" hidden="1">{"SCH1A",#N/A,FALSE,"US"}</definedName>
    <definedName name="help8" localSheetId="0" hidden="1">{"SCH2A",#N/A,FALSE,"US"}</definedName>
    <definedName name="help8" hidden="1">{"SCH2A",#N/A,FALSE,"US"}</definedName>
    <definedName name="henry" localSheetId="0" hidden="1">{#N/A,#N/A,FALSE,"Ocean";#N/A,#N/A,FALSE,"NewYork";#N/A,#N/A,FALSE,"Gateway";#N/A,#N/A,FALSE,"GVH";#N/A,#N/A,FALSE,"GVM";#N/A,#N/A,FALSE,"GVT"}</definedName>
    <definedName name="henry" hidden="1">{#N/A,#N/A,FALSE,"Ocean";#N/A,#N/A,FALSE,"NewYork";#N/A,#N/A,FALSE,"Gateway";#N/A,#N/A,FALSE,"GVH";#N/A,#N/A,FALSE,"GVM";#N/A,#N/A,FALSE,"GVT"}</definedName>
    <definedName name="hera" localSheetId="0" hidden="1">{"'Sheet1'!$A$4:$M$6"}</definedName>
    <definedName name="hera" hidden="1">{"'Sheet1'!$A$4:$M$6"}</definedName>
    <definedName name="hera_1" localSheetId="0" hidden="1">{"'Sheet1'!$A$4:$M$6"}</definedName>
    <definedName name="hera_1" hidden="1">{"'Sheet1'!$A$4:$M$6"}</definedName>
    <definedName name="hera_1_1_1" localSheetId="0" hidden="1">{"'Sheet1'!$A$4:$M$6"}</definedName>
    <definedName name="hera_1_1_1" hidden="1">{"'Sheet1'!$A$4:$M$6"}</definedName>
    <definedName name="hera_1_1_2" localSheetId="0" hidden="1">{"'Sheet1'!$A$4:$M$6"}</definedName>
    <definedName name="hera_1_1_2" hidden="1">{"'Sheet1'!$A$4:$M$6"}</definedName>
    <definedName name="hera_1_1_3" localSheetId="0" hidden="1">{"'Sheet1'!$A$4:$M$6"}</definedName>
    <definedName name="hera_1_1_3" hidden="1">{"'Sheet1'!$A$4:$M$6"}</definedName>
    <definedName name="hera_1_2" localSheetId="0" hidden="1">{"'Sheet1'!$A$4:$M$6"}</definedName>
    <definedName name="hera_1_2" hidden="1">{"'Sheet1'!$A$4:$M$6"}</definedName>
    <definedName name="hera_1_3" localSheetId="0" hidden="1">{"'Sheet1'!$A$4:$M$6"}</definedName>
    <definedName name="hera_1_3" hidden="1">{"'Sheet1'!$A$4:$M$6"}</definedName>
    <definedName name="hera_1_4" localSheetId="0" hidden="1">{"'Sheet1'!$A$4:$M$6"}</definedName>
    <definedName name="hera_1_4" hidden="1">{"'Sheet1'!$A$4:$M$6"}</definedName>
    <definedName name="hera_2" localSheetId="0" hidden="1">{"'Sheet1'!$A$4:$M$6"}</definedName>
    <definedName name="hera_2" hidden="1">{"'Sheet1'!$A$4:$M$6"}</definedName>
    <definedName name="hera_3" localSheetId="0" hidden="1">{"'Sheet1'!$A$4:$M$6"}</definedName>
    <definedName name="hera_3" hidden="1">{"'Sheet1'!$A$4:$M$6"}</definedName>
    <definedName name="hera_4" localSheetId="0" hidden="1">{"'Sheet1'!$A$4:$M$6"}</definedName>
    <definedName name="hera_4" hidden="1">{"'Sheet1'!$A$4:$M$6"}</definedName>
    <definedName name="HETY" localSheetId="0" hidden="1">{"DCF1",#N/A,FALSE,"SIERRA DCF";"MATRIX1",#N/A,FALSE,"SIERRA DCF"}</definedName>
    <definedName name="HETY" hidden="1">{"DCF1",#N/A,FALSE,"SIERRA DCF";"MATRIX1",#N/A,FALSE,"SIERRA DCF"}</definedName>
    <definedName name="hfhs" localSheetId="0" hidden="1">{#N/A,#N/A,FALSE,"Bericht 2";#N/A,#N/A,FALSE,"Bericht 3";#N/A,#N/A,FALSE,"Bericht 1"}</definedName>
    <definedName name="hfhs" hidden="1">{#N/A,#N/A,FALSE,"Bericht 2";#N/A,#N/A,FALSE,"Bericht 3";#N/A,#N/A,FALSE,"Bericht 1"}</definedName>
    <definedName name="HFWH" localSheetId="0" hidden="1">{"'Feb 99'!$A$1:$G$30"}</definedName>
    <definedName name="HFWH" hidden="1">{"'Feb 99'!$A$1:$G$30"}</definedName>
    <definedName name="hg" localSheetId="0" hidden="1">{#N/A,#N/A,FALSE,"Assessment";#N/A,#N/A,FALSE,"Staffing";#N/A,#N/A,FALSE,"Hires";#N/A,#N/A,FALSE,"Assumptions"}</definedName>
    <definedName name="hg" hidden="1">{#N/A,#N/A,FALSE,"Assessment";#N/A,#N/A,FALSE,"Staffing";#N/A,#N/A,FALSE,"Hires";#N/A,#N/A,FALSE,"Assumptions"}</definedName>
    <definedName name="hgas" hidden="1">#REF!</definedName>
    <definedName name="hgd" localSheetId="0" hidden="1">{#N/A,#N/A,FALSE,"TAX COMPUTATION";#N/A,#N/A,FALSE,"TAX SCHEDULE";#N/A,#N/A,FALSE,"ADDITIONS";#N/A,#N/A,FALSE,"W &amp; T"}</definedName>
    <definedName name="hgd" hidden="1">{#N/A,#N/A,FALSE,"TAX COMPUTATION";#N/A,#N/A,FALSE,"TAX SCHEDULE";#N/A,#N/A,FALSE,"ADDITIONS";#N/A,#N/A,FALSE,"W &amp; T"}</definedName>
    <definedName name="HGGGH" localSheetId="0" hidden="1">{#N/A,#N/A,FALSE,"제목"}</definedName>
    <definedName name="HGGGH" hidden="1">{#N/A,#N/A,FALSE,"제목"}</definedName>
    <definedName name="hgjs" localSheetId="0" hidden="1">{#N/A,#N/A,FALSE,"QTR Total";#N/A,#N/A,FALSE,"QTR ASNS";#N/A,#N/A,FALSE,"QTR PNCNS";#N/A,#N/A,FALSE,"QTR DSNS";#N/A,#N/A,FALSE,"QTR TNS"}</definedName>
    <definedName name="hgjs" hidden="1">{#N/A,#N/A,FALSE,"QTR Total";#N/A,#N/A,FALSE,"QTR ASNS";#N/A,#N/A,FALSE,"QTR PNCNS";#N/A,#N/A,FALSE,"QTR DSNS";#N/A,#N/A,FALSE,"QTR TNS"}</definedName>
    <definedName name="hh" localSheetId="0" hidden="1">{"'Sheet1'!$A$4:$M$6"}</definedName>
    <definedName name="hh" hidden="1">{"'Sheet1'!$A$4:$M$6"}</definedName>
    <definedName name="hh_1" localSheetId="0" hidden="1">{"'Sheet1'!$A$4:$M$6"}</definedName>
    <definedName name="hh_1" hidden="1">{"'Sheet1'!$A$4:$M$6"}</definedName>
    <definedName name="hh_1_1_1" localSheetId="0" hidden="1">{"'Sheet1'!$A$4:$M$6"}</definedName>
    <definedName name="hh_1_1_1" hidden="1">{"'Sheet1'!$A$4:$M$6"}</definedName>
    <definedName name="hh_1_1_2" localSheetId="0" hidden="1">{"'Sheet1'!$A$4:$M$6"}</definedName>
    <definedName name="hh_1_1_2" hidden="1">{"'Sheet1'!$A$4:$M$6"}</definedName>
    <definedName name="hh_1_1_3" localSheetId="0" hidden="1">{"'Sheet1'!$A$4:$M$6"}</definedName>
    <definedName name="hh_1_1_3" hidden="1">{"'Sheet1'!$A$4:$M$6"}</definedName>
    <definedName name="hh_1_2" localSheetId="0" hidden="1">{"'Sheet1'!$A$4:$M$6"}</definedName>
    <definedName name="hh_1_2" hidden="1">{"'Sheet1'!$A$4:$M$6"}</definedName>
    <definedName name="hh_1_3" localSheetId="0" hidden="1">{"'Sheet1'!$A$4:$M$6"}</definedName>
    <definedName name="hh_1_3" hidden="1">{"'Sheet1'!$A$4:$M$6"}</definedName>
    <definedName name="hh_1_4" localSheetId="0" hidden="1">{"'Sheet1'!$A$4:$M$6"}</definedName>
    <definedName name="hh_1_4" hidden="1">{"'Sheet1'!$A$4:$M$6"}</definedName>
    <definedName name="hh_2" localSheetId="0" hidden="1">{"'Sheet1'!$A$4:$M$6"}</definedName>
    <definedName name="hh_2" hidden="1">{"'Sheet1'!$A$4:$M$6"}</definedName>
    <definedName name="hh_3" localSheetId="0" hidden="1">{"'Sheet1'!$A$4:$M$6"}</definedName>
    <definedName name="hh_3" hidden="1">{"'Sheet1'!$A$4:$M$6"}</definedName>
    <definedName name="hh_4" localSheetId="0" hidden="1">{"'Sheet1'!$A$4:$M$6"}</definedName>
    <definedName name="hh_4" hidden="1">{"'Sheet1'!$A$4:$M$6"}</definedName>
    <definedName name="hherereq" localSheetId="0" hidden="1">1/[0]!EUReXToNLG</definedName>
    <definedName name="hherereq" hidden="1">1/[0]!EUReXToNLG</definedName>
    <definedName name="hhh" localSheetId="0" hidden="1">{#N/A,#N/A,TRUE,"4Q BCG";#N/A,#N/A,TRUE,"4Q w|o Wireless";#N/A,#N/A,TRUE,"4Q Wireless"}</definedName>
    <definedName name="hhh" hidden="1">{#N/A,#N/A,TRUE,"4Q BCG";#N/A,#N/A,TRUE,"4Q w|o Wireless";#N/A,#N/A,TRUE,"4Q Wireless"}</definedName>
    <definedName name="hhh_1" localSheetId="0" hidden="1">{#N/A,#N/A,TRUE,"4Q BCG";#N/A,#N/A,TRUE,"4Q w|o Wireless";#N/A,#N/A,TRUE,"4Q Wireless"}</definedName>
    <definedName name="hhh_1" hidden="1">{#N/A,#N/A,TRUE,"4Q BCG";#N/A,#N/A,TRUE,"4Q w|o Wireless";#N/A,#N/A,TRUE,"4Q Wireless"}</definedName>
    <definedName name="hhhh" localSheetId="0" hidden="1">{#N/A,#N/A,FALSE,"Assessment";#N/A,#N/A,FALSE,"Staffing";#N/A,#N/A,FALSE,"Hires";#N/A,#N/A,FALSE,"Assumptions"}</definedName>
    <definedName name="hhhh" hidden="1">{#N/A,#N/A,FALSE,"Assessment";#N/A,#N/A,FALSE,"Staffing";#N/A,#N/A,FALSE,"Hires";#N/A,#N/A,FALSE,"Assumptions"}</definedName>
    <definedName name="hhhhhh" localSheetId="0" hidden="1">1/[0]!EUReXToESP</definedName>
    <definedName name="hhhhhh" hidden="1">1/[0]!EUReXToESP</definedName>
    <definedName name="hhhhhhh" hidden="1">#REF!</definedName>
    <definedName name="hhhhhhhhhhhhhhhhhhhhhhhh" localSheetId="0" hidden="1">{#N/A,#N/A,FALSE,"Sheet1"}</definedName>
    <definedName name="hhhhhhhhhhhhhhhhhhhhhhhh" hidden="1">{#N/A,#N/A,FALSE,"Sheet1"}</definedName>
    <definedName name="hhj" hidden="1">#REF!</definedName>
    <definedName name="hi" localSheetId="0" hidden="1">{"'Sheet1'!$A$4:$M$6"}</definedName>
    <definedName name="hi" hidden="1">{"'Sheet1'!$A$4:$M$6"}</definedName>
    <definedName name="hi_1" localSheetId="0" hidden="1">{"'Sheet1'!$A$4:$M$6"}</definedName>
    <definedName name="hi_1" hidden="1">{"'Sheet1'!$A$4:$M$6"}</definedName>
    <definedName name="hi_1_1_1" localSheetId="0" hidden="1">{"'Sheet1'!$A$4:$M$6"}</definedName>
    <definedName name="hi_1_1_1" hidden="1">{"'Sheet1'!$A$4:$M$6"}</definedName>
    <definedName name="hi_1_1_2" localSheetId="0" hidden="1">{"'Sheet1'!$A$4:$M$6"}</definedName>
    <definedName name="hi_1_1_2" hidden="1">{"'Sheet1'!$A$4:$M$6"}</definedName>
    <definedName name="hi_1_1_3" localSheetId="0" hidden="1">{"'Sheet1'!$A$4:$M$6"}</definedName>
    <definedName name="hi_1_1_3" hidden="1">{"'Sheet1'!$A$4:$M$6"}</definedName>
    <definedName name="hi_1_2" localSheetId="0" hidden="1">{"'Sheet1'!$A$4:$M$6"}</definedName>
    <definedName name="hi_1_2" hidden="1">{"'Sheet1'!$A$4:$M$6"}</definedName>
    <definedName name="hi_1_3" localSheetId="0" hidden="1">{"'Sheet1'!$A$4:$M$6"}</definedName>
    <definedName name="hi_1_3" hidden="1">{"'Sheet1'!$A$4:$M$6"}</definedName>
    <definedName name="hi_1_4" localSheetId="0" hidden="1">{"'Sheet1'!$A$4:$M$6"}</definedName>
    <definedName name="hi_1_4" hidden="1">{"'Sheet1'!$A$4:$M$6"}</definedName>
    <definedName name="hi_2" localSheetId="0" hidden="1">{"'Sheet1'!$A$4:$M$6"}</definedName>
    <definedName name="hi_2" hidden="1">{"'Sheet1'!$A$4:$M$6"}</definedName>
    <definedName name="hi_3" localSheetId="0" hidden="1">{"'Sheet1'!$A$4:$M$6"}</definedName>
    <definedName name="hi_3" hidden="1">{"'Sheet1'!$A$4:$M$6"}</definedName>
    <definedName name="hi_4" localSheetId="0" hidden="1">{"'Sheet1'!$A$4:$M$6"}</definedName>
    <definedName name="hi_4" hidden="1">{"'Sheet1'!$A$4:$M$6"}</definedName>
    <definedName name="HiddenRows" hidden="1">#REF!</definedName>
    <definedName name="Highlights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i" localSheetId="0" hidden="1">{#N/A,#N/A,FALSE,"Sheet1"}</definedName>
    <definedName name="hii" hidden="1">{#N/A,#N/A,FALSE,"Sheet1"}</definedName>
    <definedName name="hij" localSheetId="0" hidden="1">{"'Sheet1'!$A$4:$M$6"}</definedName>
    <definedName name="hij" hidden="1">{"'Sheet1'!$A$4:$M$6"}</definedName>
    <definedName name="hij_1" localSheetId="0" hidden="1">{"'Sheet1'!$A$4:$M$6"}</definedName>
    <definedName name="hij_1" hidden="1">{"'Sheet1'!$A$4:$M$6"}</definedName>
    <definedName name="hij_1_1_1" localSheetId="0" hidden="1">{"'Sheet1'!$A$4:$M$6"}</definedName>
    <definedName name="hij_1_1_1" hidden="1">{"'Sheet1'!$A$4:$M$6"}</definedName>
    <definedName name="hij_1_1_2" localSheetId="0" hidden="1">{"'Sheet1'!$A$4:$M$6"}</definedName>
    <definedName name="hij_1_1_2" hidden="1">{"'Sheet1'!$A$4:$M$6"}</definedName>
    <definedName name="hij_1_1_3" localSheetId="0" hidden="1">{"'Sheet1'!$A$4:$M$6"}</definedName>
    <definedName name="hij_1_1_3" hidden="1">{"'Sheet1'!$A$4:$M$6"}</definedName>
    <definedName name="hij_1_2" localSheetId="0" hidden="1">{"'Sheet1'!$A$4:$M$6"}</definedName>
    <definedName name="hij_1_2" hidden="1">{"'Sheet1'!$A$4:$M$6"}</definedName>
    <definedName name="hij_1_3" localSheetId="0" hidden="1">{"'Sheet1'!$A$4:$M$6"}</definedName>
    <definedName name="hij_1_3" hidden="1">{"'Sheet1'!$A$4:$M$6"}</definedName>
    <definedName name="hij_1_4" localSheetId="0" hidden="1">{"'Sheet1'!$A$4:$M$6"}</definedName>
    <definedName name="hij_1_4" hidden="1">{"'Sheet1'!$A$4:$M$6"}</definedName>
    <definedName name="hij_2" localSheetId="0" hidden="1">{"'Sheet1'!$A$4:$M$6"}</definedName>
    <definedName name="hij_2" hidden="1">{"'Sheet1'!$A$4:$M$6"}</definedName>
    <definedName name="hij_3" localSheetId="0" hidden="1">{"'Sheet1'!$A$4:$M$6"}</definedName>
    <definedName name="hij_3" hidden="1">{"'Sheet1'!$A$4:$M$6"}</definedName>
    <definedName name="hij_4" localSheetId="0" hidden="1">{"'Sheet1'!$A$4:$M$6"}</definedName>
    <definedName name="hij_4" hidden="1">{"'Sheet1'!$A$4:$M$6"}</definedName>
    <definedName name="hire" localSheetId="0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re_1" localSheetId="0" hidden="1">{#N/A,#N/A,FALSE,"Aging Summary";#N/A,#N/A,FALSE,"Ratio Analysis";#N/A,#N/A,FALSE,"Test 120 Day Accts";#N/A,#N/A,FALSE,"Tickmarks"}</definedName>
    <definedName name="hire_1" hidden="1">{#N/A,#N/A,FALSE,"Aging Summary";#N/A,#N/A,FALSE,"Ratio Analysis";#N/A,#N/A,FALSE,"Test 120 Day Accts";#N/A,#N/A,FALSE,"Tickmarks"}</definedName>
    <definedName name="hire_1_1" localSheetId="0" hidden="1">{#N/A,#N/A,FALSE,"Aging Summary";#N/A,#N/A,FALSE,"Ratio Analysis";#N/A,#N/A,FALSE,"Test 120 Day Accts";#N/A,#N/A,FALSE,"Tickmarks"}</definedName>
    <definedName name="hire_1_1" hidden="1">{#N/A,#N/A,FALSE,"Aging Summary";#N/A,#N/A,FALSE,"Ratio Analysis";#N/A,#N/A,FALSE,"Test 120 Day Accts";#N/A,#N/A,FALSE,"Tickmarks"}</definedName>
    <definedName name="hire_1_1_1" localSheetId="0" hidden="1">{#N/A,#N/A,FALSE,"Aging Summary";#N/A,#N/A,FALSE,"Ratio Analysis";#N/A,#N/A,FALSE,"Test 120 Day Accts";#N/A,#N/A,FALSE,"Tickmarks"}</definedName>
    <definedName name="hire_1_1_1" hidden="1">{#N/A,#N/A,FALSE,"Aging Summary";#N/A,#N/A,FALSE,"Ratio Analysis";#N/A,#N/A,FALSE,"Test 120 Day Accts";#N/A,#N/A,FALSE,"Tickmarks"}</definedName>
    <definedName name="hire_1_1_2" localSheetId="0" hidden="1">{#N/A,#N/A,FALSE,"Aging Summary";#N/A,#N/A,FALSE,"Ratio Analysis";#N/A,#N/A,FALSE,"Test 120 Day Accts";#N/A,#N/A,FALSE,"Tickmarks"}</definedName>
    <definedName name="hire_1_1_2" hidden="1">{#N/A,#N/A,FALSE,"Aging Summary";#N/A,#N/A,FALSE,"Ratio Analysis";#N/A,#N/A,FALSE,"Test 120 Day Accts";#N/A,#N/A,FALSE,"Tickmarks"}</definedName>
    <definedName name="hire_1_1_3" localSheetId="0" hidden="1">{#N/A,#N/A,FALSE,"Aging Summary";#N/A,#N/A,FALSE,"Ratio Analysis";#N/A,#N/A,FALSE,"Test 120 Day Accts";#N/A,#N/A,FALSE,"Tickmarks"}</definedName>
    <definedName name="hire_1_1_3" hidden="1">{#N/A,#N/A,FALSE,"Aging Summary";#N/A,#N/A,FALSE,"Ratio Analysis";#N/A,#N/A,FALSE,"Test 120 Day Accts";#N/A,#N/A,FALSE,"Tickmarks"}</definedName>
    <definedName name="hire_1_2" localSheetId="0" hidden="1">{#N/A,#N/A,FALSE,"Aging Summary";#N/A,#N/A,FALSE,"Ratio Analysis";#N/A,#N/A,FALSE,"Test 120 Day Accts";#N/A,#N/A,FALSE,"Tickmarks"}</definedName>
    <definedName name="hire_1_2" hidden="1">{#N/A,#N/A,FALSE,"Aging Summary";#N/A,#N/A,FALSE,"Ratio Analysis";#N/A,#N/A,FALSE,"Test 120 Day Accts";#N/A,#N/A,FALSE,"Tickmarks"}</definedName>
    <definedName name="hire_1_3" localSheetId="0" hidden="1">{#N/A,#N/A,FALSE,"Aging Summary";#N/A,#N/A,FALSE,"Ratio Analysis";#N/A,#N/A,FALSE,"Test 120 Day Accts";#N/A,#N/A,FALSE,"Tickmarks"}</definedName>
    <definedName name="hire_1_3" hidden="1">{#N/A,#N/A,FALSE,"Aging Summary";#N/A,#N/A,FALSE,"Ratio Analysis";#N/A,#N/A,FALSE,"Test 120 Day Accts";#N/A,#N/A,FALSE,"Tickmarks"}</definedName>
    <definedName name="hire_2" localSheetId="0" hidden="1">{#N/A,#N/A,FALSE,"Aging Summary";#N/A,#N/A,FALSE,"Ratio Analysis";#N/A,#N/A,FALSE,"Test 120 Day Accts";#N/A,#N/A,FALSE,"Tickmarks"}</definedName>
    <definedName name="hire_2" hidden="1">{#N/A,#N/A,FALSE,"Aging Summary";#N/A,#N/A,FALSE,"Ratio Analysis";#N/A,#N/A,FALSE,"Test 120 Day Accts";#N/A,#N/A,FALSE,"Tickmarks"}</definedName>
    <definedName name="hire_3" localSheetId="0" hidden="1">{#N/A,#N/A,FALSE,"Aging Summary";#N/A,#N/A,FALSE,"Ratio Analysis";#N/A,#N/A,FALSE,"Test 120 Day Accts";#N/A,#N/A,FALSE,"Tickmarks"}</definedName>
    <definedName name="hire_3" hidden="1">{#N/A,#N/A,FALSE,"Aging Summary";#N/A,#N/A,FALSE,"Ratio Analysis";#N/A,#N/A,FALSE,"Test 120 Day Accts";#N/A,#N/A,FALSE,"Tickmarks"}</definedName>
    <definedName name="hire_4" localSheetId="0" hidden="1">{#N/A,#N/A,FALSE,"Aging Summary";#N/A,#N/A,FALSE,"Ratio Analysis";#N/A,#N/A,FALSE,"Test 120 Day Accts";#N/A,#N/A,FALSE,"Tickmarks"}</definedName>
    <definedName name="hire_4" hidden="1">{#N/A,#N/A,FALSE,"Aging Summary";#N/A,#N/A,FALSE,"Ratio Analysis";#N/A,#N/A,FALSE,"Test 120 Day Accts";#N/A,#N/A,FALSE,"Tickmarks"}</definedName>
    <definedName name="hire2" localSheetId="0" hidden="1">{#N/A,#N/A,FALSE,"Aging Summary";#N/A,#N/A,FALSE,"Ratio Analysis";#N/A,#N/A,FALSE,"Test 120 Day Accts";#N/A,#N/A,FALSE,"Tickmarks"}</definedName>
    <definedName name="hire2" hidden="1">{#N/A,#N/A,FALSE,"Aging Summary";#N/A,#N/A,FALSE,"Ratio Analysis";#N/A,#N/A,FALSE,"Test 120 Day Accts";#N/A,#N/A,FALSE,"Tickmarks"}</definedName>
    <definedName name="hire2_1" localSheetId="0" hidden="1">{#N/A,#N/A,FALSE,"Aging Summary";#N/A,#N/A,FALSE,"Ratio Analysis";#N/A,#N/A,FALSE,"Test 120 Day Accts";#N/A,#N/A,FALSE,"Tickmarks"}</definedName>
    <definedName name="hire2_1" hidden="1">{#N/A,#N/A,FALSE,"Aging Summary";#N/A,#N/A,FALSE,"Ratio Analysis";#N/A,#N/A,FALSE,"Test 120 Day Accts";#N/A,#N/A,FALSE,"Tickmarks"}</definedName>
    <definedName name="hire2_1_1_1" localSheetId="0" hidden="1">{#N/A,#N/A,FALSE,"Aging Summary";#N/A,#N/A,FALSE,"Ratio Analysis";#N/A,#N/A,FALSE,"Test 120 Day Accts";#N/A,#N/A,FALSE,"Tickmarks"}</definedName>
    <definedName name="hire2_1_1_1" hidden="1">{#N/A,#N/A,FALSE,"Aging Summary";#N/A,#N/A,FALSE,"Ratio Analysis";#N/A,#N/A,FALSE,"Test 120 Day Accts";#N/A,#N/A,FALSE,"Tickmarks"}</definedName>
    <definedName name="hire2_1_1_2" localSheetId="0" hidden="1">{#N/A,#N/A,FALSE,"Aging Summary";#N/A,#N/A,FALSE,"Ratio Analysis";#N/A,#N/A,FALSE,"Test 120 Day Accts";#N/A,#N/A,FALSE,"Tickmarks"}</definedName>
    <definedName name="hire2_1_1_2" hidden="1">{#N/A,#N/A,FALSE,"Aging Summary";#N/A,#N/A,FALSE,"Ratio Analysis";#N/A,#N/A,FALSE,"Test 120 Day Accts";#N/A,#N/A,FALSE,"Tickmarks"}</definedName>
    <definedName name="hire2_1_1_3" localSheetId="0" hidden="1">{#N/A,#N/A,FALSE,"Aging Summary";#N/A,#N/A,FALSE,"Ratio Analysis";#N/A,#N/A,FALSE,"Test 120 Day Accts";#N/A,#N/A,FALSE,"Tickmarks"}</definedName>
    <definedName name="hire2_1_1_3" hidden="1">{#N/A,#N/A,FALSE,"Aging Summary";#N/A,#N/A,FALSE,"Ratio Analysis";#N/A,#N/A,FALSE,"Test 120 Day Accts";#N/A,#N/A,FALSE,"Tickmarks"}</definedName>
    <definedName name="hire2_1_2" localSheetId="0" hidden="1">{#N/A,#N/A,FALSE,"Aging Summary";#N/A,#N/A,FALSE,"Ratio Analysis";#N/A,#N/A,FALSE,"Test 120 Day Accts";#N/A,#N/A,FALSE,"Tickmarks"}</definedName>
    <definedName name="hire2_1_2" hidden="1">{#N/A,#N/A,FALSE,"Aging Summary";#N/A,#N/A,FALSE,"Ratio Analysis";#N/A,#N/A,FALSE,"Test 120 Day Accts";#N/A,#N/A,FALSE,"Tickmarks"}</definedName>
    <definedName name="hire2_1_3" localSheetId="0" hidden="1">{#N/A,#N/A,FALSE,"Aging Summary";#N/A,#N/A,FALSE,"Ratio Analysis";#N/A,#N/A,FALSE,"Test 120 Day Accts";#N/A,#N/A,FALSE,"Tickmarks"}</definedName>
    <definedName name="hire2_1_3" hidden="1">{#N/A,#N/A,FALSE,"Aging Summary";#N/A,#N/A,FALSE,"Ratio Analysis";#N/A,#N/A,FALSE,"Test 120 Day Accts";#N/A,#N/A,FALSE,"Tickmarks"}</definedName>
    <definedName name="hire2_1_4" localSheetId="0" hidden="1">{#N/A,#N/A,FALSE,"Aging Summary";#N/A,#N/A,FALSE,"Ratio Analysis";#N/A,#N/A,FALSE,"Test 120 Day Accts";#N/A,#N/A,FALSE,"Tickmarks"}</definedName>
    <definedName name="hire2_1_4" hidden="1">{#N/A,#N/A,FALSE,"Aging Summary";#N/A,#N/A,FALSE,"Ratio Analysis";#N/A,#N/A,FALSE,"Test 120 Day Accts";#N/A,#N/A,FALSE,"Tickmarks"}</definedName>
    <definedName name="hire2_2" localSheetId="0" hidden="1">{#N/A,#N/A,FALSE,"Aging Summary";#N/A,#N/A,FALSE,"Ratio Analysis";#N/A,#N/A,FALSE,"Test 120 Day Accts";#N/A,#N/A,FALSE,"Tickmarks"}</definedName>
    <definedName name="hire2_2" hidden="1">{#N/A,#N/A,FALSE,"Aging Summary";#N/A,#N/A,FALSE,"Ratio Analysis";#N/A,#N/A,FALSE,"Test 120 Day Accts";#N/A,#N/A,FALSE,"Tickmarks"}</definedName>
    <definedName name="hire2_3" localSheetId="0" hidden="1">{#N/A,#N/A,FALSE,"Aging Summary";#N/A,#N/A,FALSE,"Ratio Analysis";#N/A,#N/A,FALSE,"Test 120 Day Accts";#N/A,#N/A,FALSE,"Tickmarks"}</definedName>
    <definedName name="hire2_3" hidden="1">{#N/A,#N/A,FALSE,"Aging Summary";#N/A,#N/A,FALSE,"Ratio Analysis";#N/A,#N/A,FALSE,"Test 120 Day Accts";#N/A,#N/A,FALSE,"Tickmarks"}</definedName>
    <definedName name="hire2_4" localSheetId="0" hidden="1">{#N/A,#N/A,FALSE,"Aging Summary";#N/A,#N/A,FALSE,"Ratio Analysis";#N/A,#N/A,FALSE,"Test 120 Day Accts";#N/A,#N/A,FALSE,"Tickmarks"}</definedName>
    <definedName name="hire2_4" hidden="1">{#N/A,#N/A,FALSE,"Aging Summary";#N/A,#N/A,FALSE,"Ratio Analysis";#N/A,#N/A,FALSE,"Test 120 Day Accts";#N/A,#N/A,FALSE,"Tickmarks"}</definedName>
    <definedName name="hire4" localSheetId="0" hidden="1">{#N/A,#N/A,FALSE,"Aging Summary";#N/A,#N/A,FALSE,"Ratio Analysis";#N/A,#N/A,FALSE,"Test 120 Day Accts";#N/A,#N/A,FALSE,"Tickmarks"}</definedName>
    <definedName name="hire4" hidden="1">{#N/A,#N/A,FALSE,"Aging Summary";#N/A,#N/A,FALSE,"Ratio Analysis";#N/A,#N/A,FALSE,"Test 120 Day Accts";#N/A,#N/A,FALSE,"Tickmarks"}</definedName>
    <definedName name="hire4_1" localSheetId="0" hidden="1">{#N/A,#N/A,FALSE,"Aging Summary";#N/A,#N/A,FALSE,"Ratio Analysis";#N/A,#N/A,FALSE,"Test 120 Day Accts";#N/A,#N/A,FALSE,"Tickmarks"}</definedName>
    <definedName name="hire4_1" hidden="1">{#N/A,#N/A,FALSE,"Aging Summary";#N/A,#N/A,FALSE,"Ratio Analysis";#N/A,#N/A,FALSE,"Test 120 Day Accts";#N/A,#N/A,FALSE,"Tickmarks"}</definedName>
    <definedName name="hire4_1_1_1" localSheetId="0" hidden="1">{#N/A,#N/A,FALSE,"Aging Summary";#N/A,#N/A,FALSE,"Ratio Analysis";#N/A,#N/A,FALSE,"Test 120 Day Accts";#N/A,#N/A,FALSE,"Tickmarks"}</definedName>
    <definedName name="hire4_1_1_1" hidden="1">{#N/A,#N/A,FALSE,"Aging Summary";#N/A,#N/A,FALSE,"Ratio Analysis";#N/A,#N/A,FALSE,"Test 120 Day Accts";#N/A,#N/A,FALSE,"Tickmarks"}</definedName>
    <definedName name="hire4_1_1_2" localSheetId="0" hidden="1">{#N/A,#N/A,FALSE,"Aging Summary";#N/A,#N/A,FALSE,"Ratio Analysis";#N/A,#N/A,FALSE,"Test 120 Day Accts";#N/A,#N/A,FALSE,"Tickmarks"}</definedName>
    <definedName name="hire4_1_1_2" hidden="1">{#N/A,#N/A,FALSE,"Aging Summary";#N/A,#N/A,FALSE,"Ratio Analysis";#N/A,#N/A,FALSE,"Test 120 Day Accts";#N/A,#N/A,FALSE,"Tickmarks"}</definedName>
    <definedName name="hire4_1_1_3" localSheetId="0" hidden="1">{#N/A,#N/A,FALSE,"Aging Summary";#N/A,#N/A,FALSE,"Ratio Analysis";#N/A,#N/A,FALSE,"Test 120 Day Accts";#N/A,#N/A,FALSE,"Tickmarks"}</definedName>
    <definedName name="hire4_1_1_3" hidden="1">{#N/A,#N/A,FALSE,"Aging Summary";#N/A,#N/A,FALSE,"Ratio Analysis";#N/A,#N/A,FALSE,"Test 120 Day Accts";#N/A,#N/A,FALSE,"Tickmarks"}</definedName>
    <definedName name="hire4_1_2" localSheetId="0" hidden="1">{#N/A,#N/A,FALSE,"Aging Summary";#N/A,#N/A,FALSE,"Ratio Analysis";#N/A,#N/A,FALSE,"Test 120 Day Accts";#N/A,#N/A,FALSE,"Tickmarks"}</definedName>
    <definedName name="hire4_1_2" hidden="1">{#N/A,#N/A,FALSE,"Aging Summary";#N/A,#N/A,FALSE,"Ratio Analysis";#N/A,#N/A,FALSE,"Test 120 Day Accts";#N/A,#N/A,FALSE,"Tickmarks"}</definedName>
    <definedName name="hire4_1_3" localSheetId="0" hidden="1">{#N/A,#N/A,FALSE,"Aging Summary";#N/A,#N/A,FALSE,"Ratio Analysis";#N/A,#N/A,FALSE,"Test 120 Day Accts";#N/A,#N/A,FALSE,"Tickmarks"}</definedName>
    <definedName name="hire4_1_3" hidden="1">{#N/A,#N/A,FALSE,"Aging Summary";#N/A,#N/A,FALSE,"Ratio Analysis";#N/A,#N/A,FALSE,"Test 120 Day Accts";#N/A,#N/A,FALSE,"Tickmarks"}</definedName>
    <definedName name="hire4_1_4" localSheetId="0" hidden="1">{#N/A,#N/A,FALSE,"Aging Summary";#N/A,#N/A,FALSE,"Ratio Analysis";#N/A,#N/A,FALSE,"Test 120 Day Accts";#N/A,#N/A,FALSE,"Tickmarks"}</definedName>
    <definedName name="hire4_1_4" hidden="1">{#N/A,#N/A,FALSE,"Aging Summary";#N/A,#N/A,FALSE,"Ratio Analysis";#N/A,#N/A,FALSE,"Test 120 Day Accts";#N/A,#N/A,FALSE,"Tickmarks"}</definedName>
    <definedName name="hire4_2" localSheetId="0" hidden="1">{#N/A,#N/A,FALSE,"Aging Summary";#N/A,#N/A,FALSE,"Ratio Analysis";#N/A,#N/A,FALSE,"Test 120 Day Accts";#N/A,#N/A,FALSE,"Tickmarks"}</definedName>
    <definedName name="hire4_2" hidden="1">{#N/A,#N/A,FALSE,"Aging Summary";#N/A,#N/A,FALSE,"Ratio Analysis";#N/A,#N/A,FALSE,"Test 120 Day Accts";#N/A,#N/A,FALSE,"Tickmarks"}</definedName>
    <definedName name="hire4_3" localSheetId="0" hidden="1">{#N/A,#N/A,FALSE,"Aging Summary";#N/A,#N/A,FALSE,"Ratio Analysis";#N/A,#N/A,FALSE,"Test 120 Day Accts";#N/A,#N/A,FALSE,"Tickmarks"}</definedName>
    <definedName name="hire4_3" hidden="1">{#N/A,#N/A,FALSE,"Aging Summary";#N/A,#N/A,FALSE,"Ratio Analysis";#N/A,#N/A,FALSE,"Test 120 Day Accts";#N/A,#N/A,FALSE,"Tickmarks"}</definedName>
    <definedName name="hire4_4" localSheetId="0" hidden="1">{#N/A,#N/A,FALSE,"Aging Summary";#N/A,#N/A,FALSE,"Ratio Analysis";#N/A,#N/A,FALSE,"Test 120 Day Accts";#N/A,#N/A,FALSE,"Tickmarks"}</definedName>
    <definedName name="hire4_4" hidden="1">{#N/A,#N/A,FALSE,"Aging Summary";#N/A,#N/A,FALSE,"Ratio Analysis";#N/A,#N/A,FALSE,"Test 120 Day Accts";#N/A,#N/A,FALSE,"Tickmarks"}</definedName>
    <definedName name="HISTORICAL" localSheetId="0" hidden="1">{"GTI monthly IS",#N/A,FALSE,"gti";#N/A,#N/A,FALSE,"gti"}</definedName>
    <definedName name="HISTORICAL" hidden="1">{"GTI monthly IS",#N/A,FALSE,"gti";#N/A,#N/A,FALSE,"gti"}</definedName>
    <definedName name="hiyeijk" hidden="1">#REF!</definedName>
    <definedName name="hj" localSheetId="0" hidden="1">{#N/A,#N/A,TRUE,"3Q BCG";#N/A,#N/A,TRUE,"3Q w|o Wireless";#N/A,#N/A,TRUE,"3Q Wireless"}</definedName>
    <definedName name="hj" hidden="1">{#N/A,#N/A,TRUE,"3Q BCG";#N/A,#N/A,TRUE,"3Q w|o Wireless";#N/A,#N/A,TRUE,"3Q Wireless"}</definedName>
    <definedName name="hj_1" localSheetId="0" hidden="1">{#N/A,#N/A,TRUE,"3Q BCG";#N/A,#N/A,TRUE,"3Q w|o Wireless";#N/A,#N/A,TRUE,"3Q Wireless"}</definedName>
    <definedName name="hj_1" hidden="1">{#N/A,#N/A,TRUE,"3Q BCG";#N/A,#N/A,TRUE,"3Q w|o Wireless";#N/A,#N/A,TRUE,"3Q Wireless"}</definedName>
    <definedName name="hjashd" hidden="1">#REF!</definedName>
    <definedName name="HJGJ" localSheetId="0" hidden="1">{"'FAB Yield'!$L$7"}</definedName>
    <definedName name="HJGJ" hidden="1">{"'FAB Yield'!$L$7"}</definedName>
    <definedName name="hjjk" localSheetId="0" hidden="1">{"'Sheet1'!$A$1:$H$36"}</definedName>
    <definedName name="hjjk" hidden="1">{"'Sheet1'!$A$1:$H$36"}</definedName>
    <definedName name="HJK" localSheetId="0" hidden="1">{"'표지'!$B$5"}</definedName>
    <definedName name="HJK" hidden="1">{"'표지'!$B$5"}</definedName>
    <definedName name="hjkjhku" localSheetId="0" hidden="1">{#N/A,#N/A,FALSE,"资产负债表";#N/A,#N/A,FALSE,"资产负债表"}</definedName>
    <definedName name="hjkjhku" hidden="1">{#N/A,#N/A,FALSE,"资产负债表";#N/A,#N/A,FALSE,"资产负债表"}</definedName>
    <definedName name="HJWF" localSheetId="0" hidden="1">{"'Feb 99'!$A$1:$G$30"}</definedName>
    <definedName name="HJWF" hidden="1">{"'Feb 99'!$A$1:$G$30"}</definedName>
    <definedName name="hk" localSheetId="0" hidden="1">{"'毛利比较'!$A$4:$P$26"}</definedName>
    <definedName name="hk" hidden="1">{"'毛利比较'!$A$4:$P$26"}</definedName>
    <definedName name="hk_1" localSheetId="0" hidden="1">{"'Sheet1'!$A$4:$M$6"}</definedName>
    <definedName name="hk_1" hidden="1">{"'Sheet1'!$A$4:$M$6"}</definedName>
    <definedName name="hk_1_1_1" localSheetId="0" hidden="1">{"'Sheet1'!$A$4:$M$6"}</definedName>
    <definedName name="hk_1_1_1" hidden="1">{"'Sheet1'!$A$4:$M$6"}</definedName>
    <definedName name="hk_1_1_2" localSheetId="0" hidden="1">{"'Sheet1'!$A$4:$M$6"}</definedName>
    <definedName name="hk_1_1_2" hidden="1">{"'Sheet1'!$A$4:$M$6"}</definedName>
    <definedName name="hk_1_1_3" localSheetId="0" hidden="1">{"'Sheet1'!$A$4:$M$6"}</definedName>
    <definedName name="hk_1_1_3" hidden="1">{"'Sheet1'!$A$4:$M$6"}</definedName>
    <definedName name="hk_1_2" localSheetId="0" hidden="1">{"'Sheet1'!$A$4:$M$6"}</definedName>
    <definedName name="hk_1_2" hidden="1">{"'Sheet1'!$A$4:$M$6"}</definedName>
    <definedName name="hk_1_3" localSheetId="0" hidden="1">{"'Sheet1'!$A$4:$M$6"}</definedName>
    <definedName name="hk_1_3" hidden="1">{"'Sheet1'!$A$4:$M$6"}</definedName>
    <definedName name="hk_1_4" localSheetId="0" hidden="1">{"'Sheet1'!$A$4:$M$6"}</definedName>
    <definedName name="hk_1_4" hidden="1">{"'Sheet1'!$A$4:$M$6"}</definedName>
    <definedName name="hk_2" localSheetId="0" hidden="1">{"'Sheet1'!$A$4:$M$6"}</definedName>
    <definedName name="hk_2" hidden="1">{"'Sheet1'!$A$4:$M$6"}</definedName>
    <definedName name="hk_3" localSheetId="0" hidden="1">{"'Sheet1'!$A$4:$M$6"}</definedName>
    <definedName name="hk_3" hidden="1">{"'Sheet1'!$A$4:$M$6"}</definedName>
    <definedName name="hk_4" localSheetId="0" hidden="1">{"'Sheet1'!$A$4:$M$6"}</definedName>
    <definedName name="hk_4" hidden="1">{"'Sheet1'!$A$4:$M$6"}</definedName>
    <definedName name="hkgf" localSheetId="0" hidden="1">{#N/A,#N/A,FALSE,"资产负债表";#N/A,#N/A,FALSE,"资产负债表"}</definedName>
    <definedName name="hkgf" hidden="1">{#N/A,#N/A,FALSE,"资产负债表";#N/A,#N/A,FALSE,"资产负债表"}</definedName>
    <definedName name="hkjw" localSheetId="0" hidden="1">{#N/A,#N/A,FALSE,"제목"}</definedName>
    <definedName name="hkjw" hidden="1">{#N/A,#N/A,FALSE,"제목"}</definedName>
    <definedName name="hl." hidden="1">#REF!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localSheetId="0" hidden="1">#REF!,#REF!,#REF!,#REF!,#REF!,#REF!,#REF!,#REF!,#REF!,#REF!,#REF!</definedName>
    <definedName name="hn.ConvertZero1" hidden="1">#REF!,#REF!,#REF!,#REF!,#REF!,#REF!,#REF!,#REF!,#REF!,#REF!,#REF!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o" localSheetId="0" hidden="1">{#N/A,#N/A,FALSE,"제목"}</definedName>
    <definedName name="ho" hidden="1">{#N/A,#N/A,FALSE,"제목"}</definedName>
    <definedName name="HOIF" localSheetId="0" hidden="1">{"'Feb 99'!$A$1:$G$30"}</definedName>
    <definedName name="HOIF" hidden="1">{"'Feb 99'!$A$1:$G$30"}</definedName>
    <definedName name="Hoja" localSheetId="0" hidden="1">{"SCH2B",#N/A,FALSE,"Canada"}</definedName>
    <definedName name="Hoja" hidden="1">{"SCH2B",#N/A,FALSE,"Canada"}</definedName>
    <definedName name="HOLA" localSheetId="0" hidden="1">{"SCH2C",#N/A,FALSE,"North America"}</definedName>
    <definedName name="HOLA" hidden="1">{"SCH2C",#N/A,FALSE,"North America"}</definedName>
    <definedName name="HOME" localSheetId="0" hidden="1">{#N/A,#N/A,FALSE,"Assessment";#N/A,#N/A,FALSE,"Staffing";#N/A,#N/A,FALSE,"Hires";#N/A,#N/A,FALSE,"Assumptions"}</definedName>
    <definedName name="HOME" hidden="1">{#N/A,#N/A,FALSE,"Assessment";#N/A,#N/A,FALSE,"Staffing";#N/A,#N/A,FALSE,"Hires";#N/A,#N/A,FALSE,"Assumptions"}</definedName>
    <definedName name="HOMFE" localSheetId="0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P" localSheetId="0" hidden="1">{#N/A,#N/A,FALSE,"Aging Summary";#N/A,#N/A,FALSE,"Ratio Analysis";#N/A,#N/A,FALSE,"Test 120 Day Accts";#N/A,#N/A,FALSE,"Tickmarks"}</definedName>
    <definedName name="HP" hidden="1">{#N/A,#N/A,FALSE,"Aging Summary";#N/A,#N/A,FALSE,"Ratio Analysis";#N/A,#N/A,FALSE,"Test 120 Day Accts";#N/A,#N/A,FALSE,"Tickmarks"}</definedName>
    <definedName name="HP_1" localSheetId="0" hidden="1">{#N/A,#N/A,FALSE,"Aging Summary";#N/A,#N/A,FALSE,"Ratio Analysis";#N/A,#N/A,FALSE,"Test 120 Day Accts";#N/A,#N/A,FALSE,"Tickmarks"}</definedName>
    <definedName name="HP_1" hidden="1">{#N/A,#N/A,FALSE,"Aging Summary";#N/A,#N/A,FALSE,"Ratio Analysis";#N/A,#N/A,FALSE,"Test 120 Day Accts";#N/A,#N/A,FALSE,"Tickmarks"}</definedName>
    <definedName name="HP_1_1" localSheetId="0" hidden="1">{#N/A,#N/A,FALSE,"Aging Summary";#N/A,#N/A,FALSE,"Ratio Analysis";#N/A,#N/A,FALSE,"Test 120 Day Accts";#N/A,#N/A,FALSE,"Tickmarks"}</definedName>
    <definedName name="HP_1_1" hidden="1">{#N/A,#N/A,FALSE,"Aging Summary";#N/A,#N/A,FALSE,"Ratio Analysis";#N/A,#N/A,FALSE,"Test 120 Day Accts";#N/A,#N/A,FALSE,"Tickmarks"}</definedName>
    <definedName name="HP_1_1_1" localSheetId="0" hidden="1">{#N/A,#N/A,FALSE,"Aging Summary";#N/A,#N/A,FALSE,"Ratio Analysis";#N/A,#N/A,FALSE,"Test 120 Day Accts";#N/A,#N/A,FALSE,"Tickmarks"}</definedName>
    <definedName name="HP_1_1_1" hidden="1">{#N/A,#N/A,FALSE,"Aging Summary";#N/A,#N/A,FALSE,"Ratio Analysis";#N/A,#N/A,FALSE,"Test 120 Day Accts";#N/A,#N/A,FALSE,"Tickmarks"}</definedName>
    <definedName name="HP_1_1_2" localSheetId="0" hidden="1">{#N/A,#N/A,FALSE,"Aging Summary";#N/A,#N/A,FALSE,"Ratio Analysis";#N/A,#N/A,FALSE,"Test 120 Day Accts";#N/A,#N/A,FALSE,"Tickmarks"}</definedName>
    <definedName name="HP_1_1_2" hidden="1">{#N/A,#N/A,FALSE,"Aging Summary";#N/A,#N/A,FALSE,"Ratio Analysis";#N/A,#N/A,FALSE,"Test 120 Day Accts";#N/A,#N/A,FALSE,"Tickmarks"}</definedName>
    <definedName name="HP_1_1_3" localSheetId="0" hidden="1">{#N/A,#N/A,FALSE,"Aging Summary";#N/A,#N/A,FALSE,"Ratio Analysis";#N/A,#N/A,FALSE,"Test 120 Day Accts";#N/A,#N/A,FALSE,"Tickmarks"}</definedName>
    <definedName name="HP_1_1_3" hidden="1">{#N/A,#N/A,FALSE,"Aging Summary";#N/A,#N/A,FALSE,"Ratio Analysis";#N/A,#N/A,FALSE,"Test 120 Day Accts";#N/A,#N/A,FALSE,"Tickmarks"}</definedName>
    <definedName name="HP_1_2" localSheetId="0" hidden="1">{#N/A,#N/A,FALSE,"Aging Summary";#N/A,#N/A,FALSE,"Ratio Analysis";#N/A,#N/A,FALSE,"Test 120 Day Accts";#N/A,#N/A,FALSE,"Tickmarks"}</definedName>
    <definedName name="HP_1_2" hidden="1">{#N/A,#N/A,FALSE,"Aging Summary";#N/A,#N/A,FALSE,"Ratio Analysis";#N/A,#N/A,FALSE,"Test 120 Day Accts";#N/A,#N/A,FALSE,"Tickmarks"}</definedName>
    <definedName name="HP_1_3" localSheetId="0" hidden="1">{#N/A,#N/A,FALSE,"Aging Summary";#N/A,#N/A,FALSE,"Ratio Analysis";#N/A,#N/A,FALSE,"Test 120 Day Accts";#N/A,#N/A,FALSE,"Tickmarks"}</definedName>
    <definedName name="HP_1_3" hidden="1">{#N/A,#N/A,FALSE,"Aging Summary";#N/A,#N/A,FALSE,"Ratio Analysis";#N/A,#N/A,FALSE,"Test 120 Day Accts";#N/A,#N/A,FALSE,"Tickmarks"}</definedName>
    <definedName name="HP_2" localSheetId="0" hidden="1">{#N/A,#N/A,FALSE,"Aging Summary";#N/A,#N/A,FALSE,"Ratio Analysis";#N/A,#N/A,FALSE,"Test 120 Day Accts";#N/A,#N/A,FALSE,"Tickmarks"}</definedName>
    <definedName name="HP_2" hidden="1">{#N/A,#N/A,FALSE,"Aging Summary";#N/A,#N/A,FALSE,"Ratio Analysis";#N/A,#N/A,FALSE,"Test 120 Day Accts";#N/A,#N/A,FALSE,"Tickmarks"}</definedName>
    <definedName name="HP_3" localSheetId="0" hidden="1">{#N/A,#N/A,FALSE,"Aging Summary";#N/A,#N/A,FALSE,"Ratio Analysis";#N/A,#N/A,FALSE,"Test 120 Day Accts";#N/A,#N/A,FALSE,"Tickmarks"}</definedName>
    <definedName name="HP_3" hidden="1">{#N/A,#N/A,FALSE,"Aging Summary";#N/A,#N/A,FALSE,"Ratio Analysis";#N/A,#N/A,FALSE,"Test 120 Day Accts";#N/A,#N/A,FALSE,"Tickmarks"}</definedName>
    <definedName name="HP_4" localSheetId="0" hidden="1">{#N/A,#N/A,FALSE,"Aging Summary";#N/A,#N/A,FALSE,"Ratio Analysis";#N/A,#N/A,FALSE,"Test 120 Day Accts";#N/A,#N/A,FALSE,"Tickmarks"}</definedName>
    <definedName name="HP_4" hidden="1">{#N/A,#N/A,FALSE,"Aging Summary";#N/A,#N/A,FALSE,"Ratio Analysis";#N/A,#N/A,FALSE,"Test 120 Day Accts";#N/A,#N/A,FALSE,"Tickmarks"}</definedName>
    <definedName name="hrrt" localSheetId="0" hidden="1">{#N/A,#N/A,FALSE,"Sheet1"}</definedName>
    <definedName name="hrrt" hidden="1">{#N/A,#N/A,FALSE,"Sheet1"}</definedName>
    <definedName name="hs" hidden="1">#REF!</definedName>
    <definedName name="ht" localSheetId="0" hidden="1">{"'毛利比较'!$A$4:$P$26"}</definedName>
    <definedName name="ht" hidden="1">{"'毛利比较'!$A$4:$P$26"}</definedName>
    <definedName name="ht_1" localSheetId="0" hidden="1">{"'Sheet1'!$A$4:$M$6"}</definedName>
    <definedName name="ht_1" hidden="1">{"'Sheet1'!$A$4:$M$6"}</definedName>
    <definedName name="ht_1_1_1" localSheetId="0" hidden="1">{"'Sheet1'!$A$4:$M$6"}</definedName>
    <definedName name="ht_1_1_1" hidden="1">{"'Sheet1'!$A$4:$M$6"}</definedName>
    <definedName name="ht_1_1_2" localSheetId="0" hidden="1">{"'Sheet1'!$A$4:$M$6"}</definedName>
    <definedName name="ht_1_1_2" hidden="1">{"'Sheet1'!$A$4:$M$6"}</definedName>
    <definedName name="ht_1_1_3" localSheetId="0" hidden="1">{"'Sheet1'!$A$4:$M$6"}</definedName>
    <definedName name="ht_1_1_3" hidden="1">{"'Sheet1'!$A$4:$M$6"}</definedName>
    <definedName name="ht_1_2" localSheetId="0" hidden="1">{"'Sheet1'!$A$4:$M$6"}</definedName>
    <definedName name="ht_1_2" hidden="1">{"'Sheet1'!$A$4:$M$6"}</definedName>
    <definedName name="ht_1_3" localSheetId="0" hidden="1">{"'Sheet1'!$A$4:$M$6"}</definedName>
    <definedName name="ht_1_3" hidden="1">{"'Sheet1'!$A$4:$M$6"}</definedName>
    <definedName name="ht_1_4" localSheetId="0" hidden="1">{"'Sheet1'!$A$4:$M$6"}</definedName>
    <definedName name="ht_1_4" hidden="1">{"'Sheet1'!$A$4:$M$6"}</definedName>
    <definedName name="ht_2" localSheetId="0" hidden="1">{"'Sheet1'!$A$4:$M$6"}</definedName>
    <definedName name="ht_2" hidden="1">{"'Sheet1'!$A$4:$M$6"}</definedName>
    <definedName name="ht_3" localSheetId="0" hidden="1">{"'Sheet1'!$A$4:$M$6"}</definedName>
    <definedName name="ht_3" hidden="1">{"'Sheet1'!$A$4:$M$6"}</definedName>
    <definedName name="ht_4" localSheetId="0" hidden="1">{"'Sheet1'!$A$4:$M$6"}</definedName>
    <definedName name="ht_4" hidden="1">{"'Sheet1'!$A$4:$M$6"}</definedName>
    <definedName name="htl" localSheetId="0" hidden="1">{"'Sheet1'!$A$4:$M$6"}</definedName>
    <definedName name="htl" hidden="1">{"'Sheet1'!$A$4:$M$6"}</definedName>
    <definedName name="htl_1" localSheetId="0" hidden="1">{"'Sheet1'!$A$4:$M$6"}</definedName>
    <definedName name="htl_1" hidden="1">{"'Sheet1'!$A$4:$M$6"}</definedName>
    <definedName name="htl_1_1_1" localSheetId="0" hidden="1">{"'Sheet1'!$A$4:$M$6"}</definedName>
    <definedName name="htl_1_1_1" hidden="1">{"'Sheet1'!$A$4:$M$6"}</definedName>
    <definedName name="htl_1_1_2" localSheetId="0" hidden="1">{"'Sheet1'!$A$4:$M$6"}</definedName>
    <definedName name="htl_1_1_2" hidden="1">{"'Sheet1'!$A$4:$M$6"}</definedName>
    <definedName name="htl_1_1_3" localSheetId="0" hidden="1">{"'Sheet1'!$A$4:$M$6"}</definedName>
    <definedName name="htl_1_1_3" hidden="1">{"'Sheet1'!$A$4:$M$6"}</definedName>
    <definedName name="htl_1_2" localSheetId="0" hidden="1">{"'Sheet1'!$A$4:$M$6"}</definedName>
    <definedName name="htl_1_2" hidden="1">{"'Sheet1'!$A$4:$M$6"}</definedName>
    <definedName name="htl_1_3" localSheetId="0" hidden="1">{"'Sheet1'!$A$4:$M$6"}</definedName>
    <definedName name="htl_1_3" hidden="1">{"'Sheet1'!$A$4:$M$6"}</definedName>
    <definedName name="htl_1_4" localSheetId="0" hidden="1">{"'Sheet1'!$A$4:$M$6"}</definedName>
    <definedName name="htl_1_4" hidden="1">{"'Sheet1'!$A$4:$M$6"}</definedName>
    <definedName name="htl_2" localSheetId="0" hidden="1">{"'Sheet1'!$A$4:$M$6"}</definedName>
    <definedName name="htl_2" hidden="1">{"'Sheet1'!$A$4:$M$6"}</definedName>
    <definedName name="htl_3" localSheetId="0" hidden="1">{"'Sheet1'!$A$4:$M$6"}</definedName>
    <definedName name="htl_3" hidden="1">{"'Sheet1'!$A$4:$M$6"}</definedName>
    <definedName name="htl_4" localSheetId="0" hidden="1">{"'Sheet1'!$A$4:$M$6"}</definedName>
    <definedName name="htl_4" hidden="1">{"'Sheet1'!$A$4:$M$6"}</definedName>
    <definedName name="html" localSheetId="0" hidden="1">{"'Sheet1'!$A$4:$M$6"}</definedName>
    <definedName name="html" hidden="1">{"'Sheet1'!$A$4:$M$6"}</definedName>
    <definedName name="html_1" localSheetId="0" hidden="1">{"'Sheet1'!$A$4:$M$6"}</definedName>
    <definedName name="html_1" hidden="1">{"'Sheet1'!$A$4:$M$6"}</definedName>
    <definedName name="html_1_1_1" localSheetId="0" hidden="1">{"'Sheet1'!$A$4:$M$6"}</definedName>
    <definedName name="html_1_1_1" hidden="1">{"'Sheet1'!$A$4:$M$6"}</definedName>
    <definedName name="html_1_1_2" localSheetId="0" hidden="1">{"'Sheet1'!$A$4:$M$6"}</definedName>
    <definedName name="html_1_1_2" hidden="1">{"'Sheet1'!$A$4:$M$6"}</definedName>
    <definedName name="html_1_1_3" localSheetId="0" hidden="1">{"'Sheet1'!$A$4:$M$6"}</definedName>
    <definedName name="html_1_1_3" hidden="1">{"'Sheet1'!$A$4:$M$6"}</definedName>
    <definedName name="html_1_2" localSheetId="0" hidden="1">{"'Sheet1'!$A$4:$M$6"}</definedName>
    <definedName name="html_1_2" hidden="1">{"'Sheet1'!$A$4:$M$6"}</definedName>
    <definedName name="html_1_3" localSheetId="0" hidden="1">{"'Sheet1'!$A$4:$M$6"}</definedName>
    <definedName name="html_1_3" hidden="1">{"'Sheet1'!$A$4:$M$6"}</definedName>
    <definedName name="html_1_4" localSheetId="0" hidden="1">{"'Sheet1'!$A$4:$M$6"}</definedName>
    <definedName name="html_1_4" hidden="1">{"'Sheet1'!$A$4:$M$6"}</definedName>
    <definedName name="html_2" localSheetId="0" hidden="1">{"'Sheet1'!$A$4:$M$6"}</definedName>
    <definedName name="html_2" hidden="1">{"'Sheet1'!$A$4:$M$6"}</definedName>
    <definedName name="html_3" localSheetId="0" hidden="1">{"'Sheet1'!$A$4:$M$6"}</definedName>
    <definedName name="html_3" hidden="1">{"'Sheet1'!$A$4:$M$6"}</definedName>
    <definedName name="html_4" localSheetId="0" hidden="1">{"'Sheet1'!$A$4:$M$6"}</definedName>
    <definedName name="html_4" hidden="1">{"'Sheet1'!$A$4:$M$6"}</definedName>
    <definedName name="html_cnt" localSheetId="0" hidden="1">{"'표지'!$B$5"}</definedName>
    <definedName name="html_cnt" hidden="1">{"'표지'!$B$5"}</definedName>
    <definedName name="html_cnt2" localSheetId="0" hidden="1">{"'표지'!$B$5"}</definedName>
    <definedName name="html_cnt2" hidden="1">{"'표지'!$B$5"}</definedName>
    <definedName name="HTML_CodePage" hidden="1">1252</definedName>
    <definedName name="HTML_CodePage_1" hidden="1">1251</definedName>
    <definedName name="HTML_Comtrol" localSheetId="0" hidden="1">{"'Financial Objectives'!$A$1:$K$33"}</definedName>
    <definedName name="HTML_Comtrol" hidden="1">{"'Financial Objectives'!$A$1:$K$33"}</definedName>
    <definedName name="HTML_cont" localSheetId="0" hidden="1">{"'Financial Objectives'!$A$1:$K$33"}</definedName>
    <definedName name="HTML_cont" hidden="1">{"'Financial Objectives'!$A$1:$K$33"}</definedName>
    <definedName name="HTML_Control" localSheetId="2" hidden="1">{"'Sheet1'!$A$1:$H$145"}</definedName>
    <definedName name="HTML_Control" localSheetId="0" hidden="1">{"'Sheet1'!$A$1:$H$145"}</definedName>
    <definedName name="HTML_Control" localSheetId="3" hidden="1">{"'Sheet1'!$A$1:$H$145"}</definedName>
    <definedName name="HTML_Control" hidden="1">{"'Sheet1'!$A$1:$H$145"}</definedName>
    <definedName name="HTML_Control_1" localSheetId="0" hidden="1">{"'A'!$CL$1:$DB$170"}</definedName>
    <definedName name="HTML_Control_1" hidden="1">{"'A'!$CL$1:$DB$170"}</definedName>
    <definedName name="HTML_Control_1_1_1" localSheetId="0" hidden="1">{"'Sheet1'!$A$4:$M$6"}</definedName>
    <definedName name="HTML_Control_1_1_1" hidden="1">{"'Sheet1'!$A$4:$M$6"}</definedName>
    <definedName name="HTML_Control_1_1_2" localSheetId="0" hidden="1">{"'Sheet1'!$A$4:$M$6"}</definedName>
    <definedName name="HTML_Control_1_1_2" hidden="1">{"'Sheet1'!$A$4:$M$6"}</definedName>
    <definedName name="HTML_Control_1_1_3" localSheetId="0" hidden="1">{"'Sheet1'!$A$4:$M$6"}</definedName>
    <definedName name="HTML_Control_1_1_3" hidden="1">{"'Sheet1'!$A$4:$M$6"}</definedName>
    <definedName name="HTML_Control_1_2" localSheetId="0" hidden="1">{"'Sheet1'!$A$4:$M$6"}</definedName>
    <definedName name="HTML_Control_1_2" hidden="1">{"'Sheet1'!$A$4:$M$6"}</definedName>
    <definedName name="HTML_Control_1_3" localSheetId="0" hidden="1">{"'Sheet1'!$A$4:$M$6"}</definedName>
    <definedName name="HTML_Control_1_3" hidden="1">{"'Sheet1'!$A$4:$M$6"}</definedName>
    <definedName name="HTML_Control_1_4" localSheetId="0" hidden="1">{"'Sheet1'!$A$4:$M$6"}</definedName>
    <definedName name="HTML_Control_1_4" hidden="1">{"'Sheet1'!$A$4:$M$6"}</definedName>
    <definedName name="HTML_Control_2" localSheetId="0" hidden="1">{"'Sheet1'!$A$4:$M$6"}</definedName>
    <definedName name="HTML_Control_2" hidden="1">{"'Sheet1'!$A$4:$M$6"}</definedName>
    <definedName name="HTML_Control_3" localSheetId="0" hidden="1">{"'Sheet1'!$A$4:$M$6"}</definedName>
    <definedName name="HTML_Control_3" hidden="1">{"'Sheet1'!$A$4:$M$6"}</definedName>
    <definedName name="HTML_Control_4" localSheetId="0" hidden="1">{"'Sheet1'!$A$4:$M$6"}</definedName>
    <definedName name="HTML_Control_4" hidden="1">{"'Sheet1'!$A$4:$M$6"}</definedName>
    <definedName name="HTML_Control1" localSheetId="0" hidden="1">{"'Key fig. Rpt'!$B$5:$K$94"}</definedName>
    <definedName name="HTML_Control1" hidden="1">{"'Key fig. Rpt'!$B$5:$K$94"}</definedName>
    <definedName name="HTML_Control111" localSheetId="0" hidden="1">{"'Z3-1'!$B$9:$I$29"}</definedName>
    <definedName name="HTML_Control111" hidden="1">{"'Z3-1'!$B$9:$I$29"}</definedName>
    <definedName name="html_control2" localSheetId="0" hidden="1">{"'生管'!$A$1:$H$43"}</definedName>
    <definedName name="html_control2" hidden="1">{"'生管'!$A$1:$H$43"}</definedName>
    <definedName name="HTML_Description" hidden="1">""</definedName>
    <definedName name="HTML_Email" hidden="1">""</definedName>
    <definedName name="HTML_Header" hidden="1">"Country Risk Premiums"</definedName>
    <definedName name="HTML_Header_1" hidden="1">"C_F"</definedName>
    <definedName name="HTML_LastUpdate" hidden="1">"2/19/99"</definedName>
    <definedName name="HTML_LastUpdate_1" hidden="1">"14.07.00"</definedName>
    <definedName name="HTML_LineAfter" hidden="1">TRUE</definedName>
    <definedName name="HTML_LineBefore" hidden="1">TRUE</definedName>
    <definedName name="HTML_Name" hidden="1">"Aswath Damodaran"</definedName>
    <definedName name="HTML_Name_1" hidden="1">"General Manager"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 hidden="1">"C:\My Documents\MyHTML.htm"</definedName>
    <definedName name="HTML_PathFile_1" hidden="1">"C:\my_docs\MyHTML.htm"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"Country Risk Premiums"</definedName>
    <definedName name="HTML_Title_1" hidden="1">"Cash-wc2"</definedName>
    <definedName name="html0" localSheetId="0" hidden="1">{"'Gasses'!$A$1:$E$17","'Minor'!$G$15","'Minor'!$A$1:$B$2"}</definedName>
    <definedName name="html0" hidden="1">{"'Gasses'!$A$1:$E$17","'Minor'!$G$15","'Minor'!$A$1:$B$2"}</definedName>
    <definedName name="html0_1" localSheetId="0" hidden="1">{"'Gasses'!$A$1:$E$17","'Minor'!$G$15","'Minor'!$A$1:$B$2"}</definedName>
    <definedName name="html0_1" hidden="1">{"'Gasses'!$A$1:$E$17","'Minor'!$G$15","'Minor'!$A$1:$B$2"}</definedName>
    <definedName name="html1" localSheetId="0" hidden="1">{"'Sheet1'!$A$4:$M$6"}</definedName>
    <definedName name="html1" hidden="1">{"'Sheet1'!$A$4:$M$6"}</definedName>
    <definedName name="HTML1_1" hidden="1">"[PP_EUR.xls]Germany!$A$1:$K$41"</definedName>
    <definedName name="html1_1_1_1" localSheetId="0" hidden="1">{"'Sheet1'!$A$4:$M$6"}</definedName>
    <definedName name="html1_1_1_1" hidden="1">{"'Sheet1'!$A$4:$M$6"}</definedName>
    <definedName name="html1_1_1_2" localSheetId="0" hidden="1">{"'Sheet1'!$A$4:$M$6"}</definedName>
    <definedName name="html1_1_1_2" hidden="1">{"'Sheet1'!$A$4:$M$6"}</definedName>
    <definedName name="html1_1_1_3" localSheetId="0" hidden="1">{"'Sheet1'!$A$4:$M$6"}</definedName>
    <definedName name="html1_1_1_3" hidden="1">{"'Sheet1'!$A$4:$M$6"}</definedName>
    <definedName name="html1_1_2" localSheetId="0" hidden="1">{"'Sheet1'!$A$4:$M$6"}</definedName>
    <definedName name="html1_1_2" hidden="1">{"'Sheet1'!$A$4:$M$6"}</definedName>
    <definedName name="html1_1_3" localSheetId="0" hidden="1">{"'Sheet1'!$A$4:$M$6"}</definedName>
    <definedName name="html1_1_3" hidden="1">{"'Sheet1'!$A$4:$M$6"}</definedName>
    <definedName name="html1_1_4" localSheetId="0" hidden="1">{"'Sheet1'!$A$4:$M$6"}</definedName>
    <definedName name="html1_1_4" hidden="1">{"'Sheet1'!$A$4:$M$6"}</definedName>
    <definedName name="HTML1_10" hidden="1">""</definedName>
    <definedName name="HTML1_11" hidden="1">1</definedName>
    <definedName name="HTML1_12" hidden="1">"C:\INTRANET\GERMANY.htm"</definedName>
    <definedName name="HTML1_2" hidden="1">1</definedName>
    <definedName name="HTML1_3" hidden="1">"PP_EUR"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10_1" hidden="1">"'[nenpyo.xls]金融収支(98･3末)'!$A$3:$K$24"</definedName>
    <definedName name="HTML10_10" hidden="1">""</definedName>
    <definedName name="HTML10_11" hidden="1">1</definedName>
    <definedName name="HTML10_12" hidden="1">"C:\WINNT\Profiles\09529\ﾃﾞｽｸﾄｯﾌﾟ\MyHTML.htm"</definedName>
    <definedName name="HTML10_2" hidden="1">1</definedName>
    <definedName name="HTML10_3" hidden="1">"nenpyo"</definedName>
    <definedName name="HTML10_4" hidden="1">"金融収支(98･3末)"</definedName>
    <definedName name="HTML10_5" hidden="1">""</definedName>
    <definedName name="HTML10_6" hidden="1">-4146</definedName>
    <definedName name="HTML10_7" hidden="1">-4146</definedName>
    <definedName name="HTML10_8" hidden="1">"98/09/03"</definedName>
    <definedName name="HTML10_9" hidden="1">"09529"</definedName>
    <definedName name="HTML11_1" hidden="1">"'[nenpyo.xls]金融収支(98･3末)'!$A$26:$K$70"</definedName>
    <definedName name="HTML11_10" hidden="1">""</definedName>
    <definedName name="HTML11_11" hidden="1">1</definedName>
    <definedName name="HTML11_12" hidden="1">"C:\WINNT\Profiles\09529\ﾃﾞｽｸﾄｯﾌﾟ\MyHTML2.htm"</definedName>
    <definedName name="HTML11_2" hidden="1">1</definedName>
    <definedName name="HTML11_3" hidden="1">"nenpyo"</definedName>
    <definedName name="HTML11_4" hidden="1">"金融収支(98･3末)"</definedName>
    <definedName name="HTML11_5" hidden="1">""</definedName>
    <definedName name="HTML11_6" hidden="1">-4146</definedName>
    <definedName name="HTML11_7" hidden="1">-4146</definedName>
    <definedName name="HTML11_8" hidden="1">"98/09/03"</definedName>
    <definedName name="HTML11_9" hidden="1">"09529"</definedName>
    <definedName name="HTML2_1" hidden="1">"[PP_EUR1.XLS]Germany!$A$1:$K$44"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2_Control" localSheetId="0" hidden="1">{"'Jan'!$AC$129:$AC$169"}</definedName>
    <definedName name="HTML2_Control" hidden="1">{"'Jan'!$AC$129:$AC$169"}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5_1" hidden="1">"[nenpyo.xls]金融収支ﾗﾝｷﾝｸﾞ!$A$4:$J$70"</definedName>
    <definedName name="HTML5_10" hidden="1">""</definedName>
    <definedName name="HTML5_11" hidden="1">1</definedName>
    <definedName name="HTML5_12" hidden="1">"C:\WINNT\Profiles\09529\ﾃﾞｽｸﾄｯﾌﾟ\MyHTML.htm"</definedName>
    <definedName name="HTML5_2" hidden="1">1</definedName>
    <definedName name="HTML5_3" hidden="1">"Technology Stock Comparables"</definedName>
    <definedName name="HTML5_4" hidden="1">"Fibre Optics"</definedName>
    <definedName name="HTML5_5" hidden="1">""</definedName>
    <definedName name="HTML5_6" hidden="1">-4146</definedName>
    <definedName name="HTML5_7" hidden="1">-4146</definedName>
    <definedName name="HTML5_8" hidden="1">35355</definedName>
    <definedName name="HTML5_9" hidden="1">"Ian Prittie"</definedName>
    <definedName name="HTML6_1" hidden="1">"[nenpyo.xls]金融収支ﾗﾝｷﾝｸﾞ!$A$3:$J$24"</definedName>
    <definedName name="HTML6_10" hidden="1">""</definedName>
    <definedName name="HTML6_11" hidden="1">1</definedName>
    <definedName name="HTML6_12" hidden="1">"C:\WINNT\Profiles\09529\ﾃﾞｽｸﾄｯﾌﾟ\MyHTML.htm"</definedName>
    <definedName name="HTML6_2" hidden="1">1</definedName>
    <definedName name="HTML6_3" hidden="1">"Technology Stock Comparables"</definedName>
    <definedName name="HTML6_4" hidden="1">"Internet"</definedName>
    <definedName name="HTML6_5" hidden="1">""</definedName>
    <definedName name="HTML6_6" hidden="1">-4146</definedName>
    <definedName name="HTML6_7" hidden="1">-4146</definedName>
    <definedName name="HTML6_8" hidden="1">35355</definedName>
    <definedName name="HTML6_9" hidden="1">"Ian Prittie"</definedName>
    <definedName name="HTML7_1" hidden="1">"[nenpyo.xls]金融収支ﾗﾝｷﾝｸﾞ!$A$26:$J$71"</definedName>
    <definedName name="HTML7_10" hidden="1">""</definedName>
    <definedName name="HTML7_11" hidden="1">1</definedName>
    <definedName name="HTML7_12" hidden="1">"C:\WINNT\Profiles\09529\ﾃﾞｽｸﾄｯﾌﾟ\MyHTML2.htm"</definedName>
    <definedName name="HTML7_2" hidden="1">1</definedName>
    <definedName name="HTML7_3" hidden="1">"nenpyo"</definedName>
    <definedName name="HTML7_4" hidden="1">"金融収支ﾗﾝｷﾝｸﾞ"</definedName>
    <definedName name="HTML7_5" hidden="1">""</definedName>
    <definedName name="HTML7_6" hidden="1">-4146</definedName>
    <definedName name="HTML7_7" hidden="1">-4146</definedName>
    <definedName name="HTML7_8" hidden="1">"98/09/02"</definedName>
    <definedName name="HTML7_9" hidden="1">"09529"</definedName>
    <definedName name="HTML8_1" hidden="1">"[nenpyo.xls]金融収支!$A$3:$K$26"</definedName>
    <definedName name="HTML8_10" hidden="1">""</definedName>
    <definedName name="HTML8_11" hidden="1">1</definedName>
    <definedName name="HTML8_12" hidden="1">"C:\WINNT\Profiles\09529\ﾃﾞｽｸﾄｯﾌﾟ\MyHTML.htm"</definedName>
    <definedName name="HTML8_2" hidden="1">1</definedName>
    <definedName name="HTML8_3" hidden="1">"nenpyo"</definedName>
    <definedName name="HTML8_4" hidden="1">"金融収支"</definedName>
    <definedName name="HTML8_5" hidden="1">""</definedName>
    <definedName name="HTML8_6" hidden="1">-4146</definedName>
    <definedName name="HTML8_7" hidden="1">-4146</definedName>
    <definedName name="HTML8_8" hidden="1">"98/09/03"</definedName>
    <definedName name="HTML8_9" hidden="1">"09529"</definedName>
    <definedName name="HTML9_1" hidden="1">"[nenpyo.xls]金融収支!$A$28:$K$72"</definedName>
    <definedName name="HTML9_10" hidden="1">""</definedName>
    <definedName name="HTML9_11" hidden="1">1</definedName>
    <definedName name="HTML9_12" hidden="1">"C:\WINNT\Profiles\09529\ﾃﾞｽｸﾄｯﾌﾟ\MyHTML2.htm"</definedName>
    <definedName name="HTML9_2" hidden="1">1</definedName>
    <definedName name="HTML9_3" hidden="1">"nenpyo"</definedName>
    <definedName name="HTML9_4" hidden="1">"金融収支"</definedName>
    <definedName name="HTML9_5" hidden="1">""</definedName>
    <definedName name="HTML9_6" hidden="1">-4146</definedName>
    <definedName name="HTML9_7" hidden="1">-4146</definedName>
    <definedName name="HTML9_8" hidden="1">"98/09/03"</definedName>
    <definedName name="HTML9_9" hidden="1">"09529"</definedName>
    <definedName name="htmlControl2" localSheetId="0" hidden="1">{"'표지'!$B$5"}</definedName>
    <definedName name="htmlControl2" hidden="1">{"'표지'!$B$5"}</definedName>
    <definedName name="HTMLCount" hidden="1">2</definedName>
    <definedName name="HTRH" localSheetId="0" hidden="1">{"'표지'!$B$5"}</definedName>
    <definedName name="HTRH" hidden="1">{"'표지'!$B$5"}</definedName>
    <definedName name="htt" localSheetId="0" hidden="1">{"'Sheet1'!$A$4:$M$6"}</definedName>
    <definedName name="htt" hidden="1">{"'Sheet1'!$A$4:$M$6"}</definedName>
    <definedName name="htt_1" localSheetId="0" hidden="1">{"'Sheet1'!$A$4:$M$6"}</definedName>
    <definedName name="htt_1" hidden="1">{"'Sheet1'!$A$4:$M$6"}</definedName>
    <definedName name="htt_1_1_1" localSheetId="0" hidden="1">{"'Sheet1'!$A$4:$M$6"}</definedName>
    <definedName name="htt_1_1_1" hidden="1">{"'Sheet1'!$A$4:$M$6"}</definedName>
    <definedName name="htt_1_1_2" localSheetId="0" hidden="1">{"'Sheet1'!$A$4:$M$6"}</definedName>
    <definedName name="htt_1_1_2" hidden="1">{"'Sheet1'!$A$4:$M$6"}</definedName>
    <definedName name="htt_1_1_3" localSheetId="0" hidden="1">{"'Sheet1'!$A$4:$M$6"}</definedName>
    <definedName name="htt_1_1_3" hidden="1">{"'Sheet1'!$A$4:$M$6"}</definedName>
    <definedName name="htt_1_2" localSheetId="0" hidden="1">{"'Sheet1'!$A$4:$M$6"}</definedName>
    <definedName name="htt_1_2" hidden="1">{"'Sheet1'!$A$4:$M$6"}</definedName>
    <definedName name="htt_1_3" localSheetId="0" hidden="1">{"'Sheet1'!$A$4:$M$6"}</definedName>
    <definedName name="htt_1_3" hidden="1">{"'Sheet1'!$A$4:$M$6"}</definedName>
    <definedName name="htt_1_4" localSheetId="0" hidden="1">{"'Sheet1'!$A$4:$M$6"}</definedName>
    <definedName name="htt_1_4" hidden="1">{"'Sheet1'!$A$4:$M$6"}</definedName>
    <definedName name="htt_2" localSheetId="0" hidden="1">{"'Sheet1'!$A$4:$M$6"}</definedName>
    <definedName name="htt_2" hidden="1">{"'Sheet1'!$A$4:$M$6"}</definedName>
    <definedName name="htt_3" localSheetId="0" hidden="1">{"'Sheet1'!$A$4:$M$6"}</definedName>
    <definedName name="htt_3" hidden="1">{"'Sheet1'!$A$4:$M$6"}</definedName>
    <definedName name="htt_4" localSheetId="0" hidden="1">{"'Sheet1'!$A$4:$M$6"}</definedName>
    <definedName name="htt_4" hidden="1">{"'Sheet1'!$A$4:$M$6"}</definedName>
    <definedName name="hueoa" localSheetId="0" hidden="1">{#N/A,#N/A,FALSE,"资产负债表";#N/A,#N/A,FALSE,"资产负债表"}</definedName>
    <definedName name="hueoa" hidden="1">{#N/A,#N/A,FALSE,"资产负债表";#N/A,#N/A,FALSE,"资产负债表"}</definedName>
    <definedName name="HV" localSheetId="0" hidden="1">{#N/A,#N/A,FALSE,"Sheet1"}</definedName>
    <definedName name="HV" hidden="1">{#N/A,#N/A,FALSE,"Sheet1"}</definedName>
    <definedName name="HVBV" localSheetId="0" hidden="1">{#N/A,#N/A,FALSE,"Sheet1"}</definedName>
    <definedName name="HVBV" hidden="1">{#N/A,#N/A,FALSE,"Sheet1"}</definedName>
    <definedName name="hy" localSheetId="0" hidden="1">{"'毛利比较'!$A$4:$P$26"}</definedName>
    <definedName name="hy" hidden="1">{"'毛利比较'!$A$4:$P$26"}</definedName>
    <definedName name="hyg" localSheetId="0" hidden="1">{#N/A,#N/A,FALSE,"Eastern";#N/A,#N/A,FALSE,"Western"}</definedName>
    <definedName name="hyg" hidden="1">{#N/A,#N/A,FALSE,"Eastern";#N/A,#N/A,FALSE,"Western"}</definedName>
    <definedName name="Hypo_Brice" hidden="1">#REF!</definedName>
    <definedName name="i" localSheetId="0" hidden="1">{"'Sheet1'!$A$4:$M$6"}</definedName>
    <definedName name="i" hidden="1">{"'Sheet1'!$A$4:$M$6"}</definedName>
    <definedName name="i_1" localSheetId="0" hidden="1">{"'Sheet1'!$A$4:$M$6"}</definedName>
    <definedName name="i_1" hidden="1">{"'Sheet1'!$A$4:$M$6"}</definedName>
    <definedName name="i_2" localSheetId="0" hidden="1">{"'Sheet1'!$A$4:$M$6"}</definedName>
    <definedName name="i_2" hidden="1">{"'Sheet1'!$A$4:$M$6"}</definedName>
    <definedName name="ibu" hidden="1">#REF!</definedName>
    <definedName name="ibv" hidden="1">#REF!</definedName>
    <definedName name="ICE" localSheetId="0" hidden="1">{#N/A,#N/A,FALSE,"Q195R0";#N/A,#N/A,FALSE,"Q295R0";#N/A,#N/A,FALSE,"Q395R0";#N/A,#N/A,FALSE,"Q495R0";#N/A,#N/A,FALSE,"95TOTAL"}</definedName>
    <definedName name="ICE" hidden="1">{#N/A,#N/A,FALSE,"Q195R0";#N/A,#N/A,FALSE,"Q295R0";#N/A,#N/A,FALSE,"Q395R0";#N/A,#N/A,FALSE,"Q495R0";#N/A,#N/A,FALSE,"95TOTAL"}</definedName>
    <definedName name="idhsafe" localSheetId="0" hidden="1">{"'Feb 99'!$A$1:$G$30"}</definedName>
    <definedName name="idhsafe" hidden="1">{"'Feb 99'!$A$1:$G$30"}</definedName>
    <definedName name="ieity" hidden="1">#REF!</definedName>
    <definedName name="ienc" localSheetId="0" hidden="1">{"'Feb 99'!$A$1:$G$30"}</definedName>
    <definedName name="ienc" hidden="1">{"'Feb 99'!$A$1:$G$30"}</definedName>
    <definedName name="IEPeXToEUR" localSheetId="0" hidden="1">1/[0]!EUReXToITL</definedName>
    <definedName name="IEPeXToEUR" hidden="1">1/[0]!EUReXToITL</definedName>
    <definedName name="iety" hidden="1">#REF!</definedName>
    <definedName name="ieyh" hidden="1">#REF!</definedName>
    <definedName name="iii" localSheetId="0" hidden="1">{#N/A,#N/A,FALSE,"B"}</definedName>
    <definedName name="iii" hidden="1">{#N/A,#N/A,FALSE,"B"}</definedName>
    <definedName name="iiiii" hidden="1">#REF!</definedName>
    <definedName name="iiiiiiiiiiiiii" localSheetId="0" hidden="1">{#N/A,#N/A,FALSE,"Sheet1"}</definedName>
    <definedName name="iiiiiiiiiiiiii" hidden="1">{#N/A,#N/A,FALSE,"Sheet1"}</definedName>
    <definedName name="iiuu" localSheetId="0" hidden="1">{"'Sheet1'!$A$1:$H$36"}</definedName>
    <definedName name="iiuu" hidden="1">{"'Sheet1'!$A$1:$H$36"}</definedName>
    <definedName name="ij" localSheetId="0" hidden="1">{"'Sheet1'!$A$4:$M$6"}</definedName>
    <definedName name="ij" hidden="1">{"'Sheet1'!$A$4:$M$6"}</definedName>
    <definedName name="ij_1" localSheetId="0" hidden="1">{"'Sheet1'!$A$4:$M$6"}</definedName>
    <definedName name="ij_1" hidden="1">{"'Sheet1'!$A$4:$M$6"}</definedName>
    <definedName name="ij_1_1_1" localSheetId="0" hidden="1">{"'Sheet1'!$A$4:$M$6"}</definedName>
    <definedName name="ij_1_1_1" hidden="1">{"'Sheet1'!$A$4:$M$6"}</definedName>
    <definedName name="ij_1_1_2" localSheetId="0" hidden="1">{"'Sheet1'!$A$4:$M$6"}</definedName>
    <definedName name="ij_1_1_2" hidden="1">{"'Sheet1'!$A$4:$M$6"}</definedName>
    <definedName name="ij_1_1_3" localSheetId="0" hidden="1">{"'Sheet1'!$A$4:$M$6"}</definedName>
    <definedName name="ij_1_1_3" hidden="1">{"'Sheet1'!$A$4:$M$6"}</definedName>
    <definedName name="ij_1_2" localSheetId="0" hidden="1">{"'Sheet1'!$A$4:$M$6"}</definedName>
    <definedName name="ij_1_2" hidden="1">{"'Sheet1'!$A$4:$M$6"}</definedName>
    <definedName name="ij_1_3" localSheetId="0" hidden="1">{"'Sheet1'!$A$4:$M$6"}</definedName>
    <definedName name="ij_1_3" hidden="1">{"'Sheet1'!$A$4:$M$6"}</definedName>
    <definedName name="ij_1_4" localSheetId="0" hidden="1">{"'Sheet1'!$A$4:$M$6"}</definedName>
    <definedName name="ij_1_4" hidden="1">{"'Sheet1'!$A$4:$M$6"}</definedName>
    <definedName name="ij_2" localSheetId="0" hidden="1">{"'Sheet1'!$A$4:$M$6"}</definedName>
    <definedName name="ij_2" hidden="1">{"'Sheet1'!$A$4:$M$6"}</definedName>
    <definedName name="ij_3" localSheetId="0" hidden="1">{"'Sheet1'!$A$4:$M$6"}</definedName>
    <definedName name="ij_3" hidden="1">{"'Sheet1'!$A$4:$M$6"}</definedName>
    <definedName name="ij_4" localSheetId="0" hidden="1">{"'Sheet1'!$A$4:$M$6"}</definedName>
    <definedName name="ij_4" hidden="1">{"'Sheet1'!$A$4:$M$6"}</definedName>
    <definedName name="ijijij" hidden="1">#REF!</definedName>
    <definedName name="i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i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Impax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Impax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imsi" localSheetId="0" hidden="1">{"'Sheet1'!$A$1:$H$36"}</definedName>
    <definedName name="imsi" hidden="1">{"'Sheet1'!$A$1:$H$36"}</definedName>
    <definedName name="Incomepb" hidden="1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"C:\Pastel07\BICPARTNER2007.EXE"</definedName>
    <definedName name="INFO_INSTANCE_ID" hidden="1">"0"</definedName>
    <definedName name="INFO_INSTANCE_NAME" hidden="1">"Total Lve Liability _20090213_08_31_31_3131.xls"</definedName>
    <definedName name="INFO_REPORT_CODE" hidden="1">""</definedName>
    <definedName name="INFO_REPORT_ID" hidden="1">"374"</definedName>
    <definedName name="INFO_REPORT_NAME" hidden="1">"Total Lve Liability "</definedName>
    <definedName name="INFO_RUN_USER" hidden="1">""</definedName>
    <definedName name="INFO_RUN_WORKSTATIO" hidden="1">"FIN-B47YW4J"</definedName>
    <definedName name="INFO_RUN_WORKSTATION" hidden="1">"DPRAGRUM"</definedName>
    <definedName name="Inst" localSheetId="0" hidden="1">{"SCH1B",#N/A,FALSE,"Canada";"SCH2B",#N/A,FALSE,"Canada"}</definedName>
    <definedName name="Inst" hidden="1">{"SCH1B",#N/A,FALSE,"Canada";"SCH2B",#N/A,FALSE,"Canada"}</definedName>
    <definedName name="Instructions2" localSheetId="0" hidden="1">{"SCH1B",#N/A,FALSE,"Canada";"SCH2B",#N/A,FALSE,"Canada"}</definedName>
    <definedName name="Instructions2" hidden="1">{"SCH1B",#N/A,FALSE,"Canada";"SCH2B",#N/A,FALSE,"Canada"}</definedName>
    <definedName name="IntroPrintArea" hidden="1">#REF!</definedName>
    <definedName name="inv" hidden="1">#REF!</definedName>
    <definedName name="ioo" localSheetId="0" hidden="1">{"'毛利比较'!$A$4:$P$26"}</definedName>
    <definedName name="ioo" hidden="1">{"'毛利比较'!$A$4:$P$26"}</definedName>
    <definedName name="IPP_Tom" localSheetId="0" hidden="1">{"'Sheet1'!$A$4:$M$6"}</definedName>
    <definedName name="IPP_Tom" hidden="1">{"'Sheet1'!$A$4:$M$6"}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_CHANGE2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THOM" hidden="1">"c5153"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REUT" hidden="1">"c3843"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555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EST_REUT" hidden="1">"c3837"</definedName>
    <definedName name="IQ_FFO_EST_THOM" hidden="1">"c3999"</definedName>
    <definedName name="IQ_FFO_HIGH_EST" hidden="1">"c419"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REUT" hidden="1">"c3840"</definedName>
    <definedName name="IQ_FFO_LOW_EST_THOM" hidden="1">"c4002"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40079.5922222222</definedName>
    <definedName name="IQ_NAMES_REVISION_DATE__1" hidden="1">42038.6853125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39424.4599189815</definedName>
    <definedName name="IQ_REVOLVING_SECURED_1_–4_NON_ACCRUAL_FFIEC" hidden="1">"c15565"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0</definedName>
    <definedName name="IQRA10" hidden="1">"$A$11:$A$262"</definedName>
    <definedName name="IQRA39" hidden="1">"$A$40:$A$75"</definedName>
    <definedName name="IQRA7" hidden="1">"$A$8:$A$11"</definedName>
    <definedName name="IQRA8" hidden="1">"$A$9:$A$260"</definedName>
    <definedName name="IQRAF17" hidden="1">"$AF$18:$AF$269"</definedName>
    <definedName name="IQRAI11" hidden="1">"$AI$12:$AI$23"</definedName>
    <definedName name="IQRAP17" hidden="1">"$AP$18"</definedName>
    <definedName name="IQRAP89" hidden="1">"$AP$90:$AP$97"</definedName>
    <definedName name="IQRAQ17" hidden="1">"$AQ$18"</definedName>
    <definedName name="IQRAQ89" hidden="1">"$AQ$90"</definedName>
    <definedName name="IQRAR89" hidden="1">"$AR$90:$AR$97"</definedName>
    <definedName name="IQRAS17" hidden="1">"$AS$18:$AS$25"</definedName>
    <definedName name="IQRAS89" hidden="1">"$AS$90:$AS$93"</definedName>
    <definedName name="IQRAT17" hidden="1">"$AT$18:$AT$25"</definedName>
    <definedName name="IQRAT89" hidden="1">"$AT$90:$AT$97"</definedName>
    <definedName name="IQRAU17" hidden="1">"$AU$18"</definedName>
    <definedName name="IQRAV89" hidden="1">"$AV$90:$AV$97"</definedName>
    <definedName name="IQRAX89" hidden="1">"$AX$90:$AX$97"</definedName>
    <definedName name="IQRAZ17" hidden="1">"$AZ$18:$AZ$25"</definedName>
    <definedName name="IQRB14" hidden="1">"$B$15:$B$518"</definedName>
    <definedName name="IQRB15" hidden="1">"$B$16:$B$17"</definedName>
    <definedName name="IQRB16" hidden="1">"$B$17:$B$520"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B7" hidden="1">"$B$8:$B$11"</definedName>
    <definedName name="IQRB8" hidden="1">"$B$9:$B$260"</definedName>
    <definedName name="IQRB9" hidden="1">"$B$10"</definedName>
    <definedName name="IQRBB17" hidden="1">"$BB$18:$BB$1299"</definedName>
    <definedName name="IQRC14" hidden="1">"$C$15:$C$119"</definedName>
    <definedName name="IQRC15" hidden="1">"$C$16:$C$20"</definedName>
    <definedName name="IQRC24" hidden="1">"$C$25:$C$29"</definedName>
    <definedName name="IQRC39" hidden="1">"$C$40:$C$83"</definedName>
    <definedName name="IQRC7" hidden="1">"$C$8:$C$11"</definedName>
    <definedName name="IQRC8" hidden="1">"$C$9:$C$260"</definedName>
    <definedName name="IQRCapitalStructureDetailsU34" hidden="1">#REF!</definedName>
    <definedName name="IQRCapitalStructureDetailsU5" hidden="1">#REF!</definedName>
    <definedName name="IQRCapitalStructureDetailsU63" hidden="1">#REF!</definedName>
    <definedName name="IQRD108" hidden="1">"$D$109:$D$111"</definedName>
    <definedName name="IQRD11" hidden="1">"$D$12:$D$21"</definedName>
    <definedName name="IQRD14" hidden="1">"$D$15:$D$38"</definedName>
    <definedName name="IQRD15" hidden="1">"$D$16:$D$17"</definedName>
    <definedName name="IQRD22" hidden="1">"$D$23:$D$25"</definedName>
    <definedName name="IQRD39" hidden="1">"$D$40:$D$83"</definedName>
    <definedName name="IQRD44" hidden="1">"$D$45:$D$54"</definedName>
    <definedName name="IQRD66" hidden="1">"$D$67:$D$69"</definedName>
    <definedName name="IQRD7" hidden="1">"$D$8:$D$11"</definedName>
    <definedName name="IQRD77" hidden="1">"$D$78:$D$87"</definedName>
    <definedName name="IQRD88" hidden="1">"$D$89"</definedName>
    <definedName name="IQRDataA8" hidden="1">#REF!</definedName>
    <definedName name="IQRDataB8" hidden="1">#REF!</definedName>
    <definedName name="IQRDataC8" hidden="1">#REF!</definedName>
    <definedName name="IQRE7" hidden="1">"$E$8:$E$11"</definedName>
    <definedName name="IQRF7" hidden="1">"$F$8:$F$11"</definedName>
    <definedName name="IQRG10" hidden="1">"$H$10:$V$10"</definedName>
    <definedName name="IQRG11" hidden="1">"$H$11"</definedName>
    <definedName name="IQRG115" hidden="1">"$H$115:$I$115"</definedName>
    <definedName name="IQRG116" hidden="1">"$H$116"</definedName>
    <definedName name="IQRG117" hidden="1">"$H$117"</definedName>
    <definedName name="IQRG118" hidden="1">"$H$118:$K$118"</definedName>
    <definedName name="IQRG119" hidden="1">"$H$119:$W$119"</definedName>
    <definedName name="IQRG12" hidden="1">"$H$12:$O$12"</definedName>
    <definedName name="IQRG120" hidden="1">"$H$120:$L$120"</definedName>
    <definedName name="IQRG121" hidden="1">"$H$121:$J$121"</definedName>
    <definedName name="IQRG122" hidden="1">"$H$122"</definedName>
    <definedName name="IQRG123" hidden="1">"$H$123"</definedName>
    <definedName name="IQRG124" hidden="1">"$H$124"</definedName>
    <definedName name="IQRG125" hidden="1">"$H$125"</definedName>
    <definedName name="IQRG126" hidden="1">"$H$126"</definedName>
    <definedName name="IQRG127" hidden="1">"$H$127:$K$127"</definedName>
    <definedName name="IQRG128" hidden="1">"$H$128:$M$128"</definedName>
    <definedName name="IQRG129" hidden="1">"$H$129:$K$129"</definedName>
    <definedName name="IQRG13" hidden="1">"$H$13"</definedName>
    <definedName name="IQRG130" hidden="1">"$H$130:$J$130"</definedName>
    <definedName name="IQRG131" hidden="1">"$H$131:$P$131"</definedName>
    <definedName name="IQRG132" hidden="1">"$H$132:$M$132"</definedName>
    <definedName name="IQRG133" hidden="1">"$H$133"</definedName>
    <definedName name="IQRG134" hidden="1">"$H$134"</definedName>
    <definedName name="IQRG135" hidden="1">"$H$135:$N$135"</definedName>
    <definedName name="IQRG14" hidden="1">"$H$14:$L$14"</definedName>
    <definedName name="IQRG15" hidden="1">"$H$15:$R$15"</definedName>
    <definedName name="IQRG150" hidden="1">"$H$150:$I$150"</definedName>
    <definedName name="IQRG151" hidden="1">"$H$151"</definedName>
    <definedName name="IQRG152" hidden="1">"$H$152"</definedName>
    <definedName name="IQRG153" hidden="1">"$H$153:$K$153"</definedName>
    <definedName name="IQRG154" hidden="1">"$H$154:$W$154"</definedName>
    <definedName name="IQRG155" hidden="1">"$H$155:$L$155"</definedName>
    <definedName name="IQRG156" hidden="1">"$H$156:$J$156"</definedName>
    <definedName name="IQRG157" hidden="1">"$H$157"</definedName>
    <definedName name="IQRG158" hidden="1">"$H$158"</definedName>
    <definedName name="IQRG159" hidden="1">"$H$159"</definedName>
    <definedName name="IQRG16" hidden="1">"$H$16:$L$16"</definedName>
    <definedName name="IQRG160" hidden="1">"$H$160"</definedName>
    <definedName name="IQRG161" hidden="1">"$H$161"</definedName>
    <definedName name="IQRG162" hidden="1">"$H$162:$K$162"</definedName>
    <definedName name="IQRG163" hidden="1">"$H$163:$M$163"</definedName>
    <definedName name="IQRG164" hidden="1">"$H$164:$K$164"</definedName>
    <definedName name="IQRG165" hidden="1">"$H$165:$J$165"</definedName>
    <definedName name="IQRG166" hidden="1">"$H$166:$P$166"</definedName>
    <definedName name="IQRG167" hidden="1">"$H$167:$M$167"</definedName>
    <definedName name="IQRG168" hidden="1">"$H$168"</definedName>
    <definedName name="IQRG169" hidden="1">"$H$169"</definedName>
    <definedName name="IQRG17" hidden="1">"$H$17:$K$17"</definedName>
    <definedName name="IQRG170" hidden="1">"$H$170:$N$170"</definedName>
    <definedName name="IQRG18" hidden="1">"$H$18:$T$18"</definedName>
    <definedName name="IQRG19" hidden="1">"$H$19:$R$19"</definedName>
    <definedName name="IQRG20" hidden="1">"$H$20:$K$20"</definedName>
    <definedName name="IQRG21" hidden="1">"$H$21:$Q$21"</definedName>
    <definedName name="IQRG22" hidden="1">"$H$22:$T$22"</definedName>
    <definedName name="IQRG23" hidden="1">"$H$23:$Q$23"</definedName>
    <definedName name="IQRG24" hidden="1">"$H$24:$O$24"</definedName>
    <definedName name="IQRG25" hidden="1">"$H$25:$J$25"</definedName>
    <definedName name="IQRG26" hidden="1">"$H$26:$R$26"</definedName>
    <definedName name="IQRG29" hidden="1">"$G$30:$G$35"</definedName>
    <definedName name="IQRG31" hidden="1">"$G$32:$G$40"</definedName>
    <definedName name="IQRG36" hidden="1">"$G$37:$G$42"</definedName>
    <definedName name="IQRG37" hidden="1">"$G$38:$G$43"</definedName>
    <definedName name="IQRG38" hidden="1">"$G$39:$G$40"</definedName>
    <definedName name="IQRG39" hidden="1">"$G$40:$G$41"</definedName>
    <definedName name="IQRG40" hidden="1">"$G$41"</definedName>
    <definedName name="IQRG41" hidden="1">"$H$41:$AC$41"</definedName>
    <definedName name="IQRG42" hidden="1">"$H$42:$L$42"</definedName>
    <definedName name="IQRG43" hidden="1">"$H$43:$L$43"</definedName>
    <definedName name="IQRG44" hidden="1">"$H$44:$T$44"</definedName>
    <definedName name="IQRG45" hidden="1">"$H$45:$V$45"</definedName>
    <definedName name="IQRG46" hidden="1">"$H$46"</definedName>
    <definedName name="IQRG47" hidden="1">"$H$47:$O$47"</definedName>
    <definedName name="IQRG48" hidden="1">"$H$48"</definedName>
    <definedName name="IQRG49" hidden="1">"$H$49:$L$49"</definedName>
    <definedName name="IQRG50" hidden="1">"$H$50:$R$50"</definedName>
    <definedName name="IQRG51" hidden="1">"$H$51:$L$51"</definedName>
    <definedName name="IQRG52" hidden="1">"$H$52:$K$52"</definedName>
    <definedName name="IQRG53" hidden="1">"$H$53:$T$53"</definedName>
    <definedName name="IQRG54" hidden="1">"$H$54:$R$54"</definedName>
    <definedName name="IQRG55" hidden="1">"$H$55:$K$55"</definedName>
    <definedName name="IQRG56" hidden="1">"$H$56:$Q$56"</definedName>
    <definedName name="IQRG57" hidden="1">"$H$57:$T$57"</definedName>
    <definedName name="IQRG58" hidden="1">"$H$58:$Q$58"</definedName>
    <definedName name="IQRG59" hidden="1">"$H$59:$O$59"</definedName>
    <definedName name="IQRG6" hidden="1">"$H$6:$AC$6"</definedName>
    <definedName name="IQRG60" hidden="1">"$H$60:$J$60"</definedName>
    <definedName name="IQRG61" hidden="1">"$H$61:$R$61"</definedName>
    <definedName name="IQRG66" hidden="1">"$G$67:$G$71"</definedName>
    <definedName name="IQRG67" hidden="1">"$G$68:$G$72"</definedName>
    <definedName name="IQRG7" hidden="1">"$H$7:$L$7"</definedName>
    <definedName name="IQRG70" hidden="1">"$G$71:$G$73"</definedName>
    <definedName name="IQRG73" hidden="1">"$G$74:$G$77"</definedName>
    <definedName name="IQRG75" hidden="1">"$G$76:$G$79"</definedName>
    <definedName name="IQRG77" hidden="1">"$G$78"</definedName>
    <definedName name="IQRG8" hidden="1">"$H$8:$L$8"</definedName>
    <definedName name="IQRG81" hidden="1">"$G$82:$G$84"</definedName>
    <definedName name="IQRG84" hidden="1">"$G$85:$G$87"</definedName>
    <definedName name="IQRG86" hidden="1">"$G$87:$G$89"</definedName>
    <definedName name="IQRG9" hidden="1">"$H$9:$T$9"</definedName>
    <definedName name="IQRH14" hidden="1">"$H$15:$H$24"</definedName>
    <definedName name="IQRH19" hidden="1">"$H$20"</definedName>
    <definedName name="IQRH23" hidden="1">"$H$24:$H$32"</definedName>
    <definedName name="IQRH24" hidden="1">"$H$25:$H$33"</definedName>
    <definedName name="IQRH26" hidden="1">"$H$27"</definedName>
    <definedName name="IQRH29" hidden="1">"$H$30:$H$35"</definedName>
    <definedName name="IQRH31" hidden="1">"$H$32:$H$40"</definedName>
    <definedName name="IQRH36" hidden="1">"$H$37:$H$42"</definedName>
    <definedName name="IQRH37" hidden="1">"$H$38:$H$43"</definedName>
    <definedName name="IQRH38" hidden="1">"$H$39:$H$40"</definedName>
    <definedName name="IQRH39" hidden="1">"$H$40:$H$41"</definedName>
    <definedName name="IQRH40" hidden="1">"$H$41"</definedName>
    <definedName name="IQRH42" hidden="1">"$H$43"</definedName>
    <definedName name="IQRH43" hidden="1">"$H$44"</definedName>
    <definedName name="IQRH44" hidden="1">"$H$45:$H$50"</definedName>
    <definedName name="IQRH45" hidden="1">"$H$46"</definedName>
    <definedName name="IQRH46" hidden="1">"$H$47"</definedName>
    <definedName name="IQRH47" hidden="1">"$H$48"</definedName>
    <definedName name="IQRH48" hidden="1">"$H$49"</definedName>
    <definedName name="IQRH49" hidden="1">"$H$50"</definedName>
    <definedName name="IQRH51" hidden="1">"$H$52"</definedName>
    <definedName name="IQRH52" hidden="1">"$H$53"</definedName>
    <definedName name="IQRH53" hidden="1">"$H$54"</definedName>
    <definedName name="IQRH55" hidden="1">"$H$56:$H$58"</definedName>
    <definedName name="IQRH56" hidden="1">"$H$57:$H$59"</definedName>
    <definedName name="IQRH61" hidden="1">"$H$62:$H$71"</definedName>
    <definedName name="IQRH66" hidden="1">"$H$67:$H$71"</definedName>
    <definedName name="IQRH67" hidden="1">"$H$68:$H$72"</definedName>
    <definedName name="IQRH7" hidden="1">"$H$8:$H$11"</definedName>
    <definedName name="IQRH70" hidden="1">"$H$71:$H$73"</definedName>
    <definedName name="IQRH73" hidden="1">"$H$74:$H$77"</definedName>
    <definedName name="IQRH75" hidden="1">"$H$76:$H$79"</definedName>
    <definedName name="IQRH77" hidden="1">"$H$78"</definedName>
    <definedName name="IQRH81" hidden="1">"$H$82:$H$84"</definedName>
    <definedName name="IQRH84" hidden="1">"$H$85:$H$87"</definedName>
    <definedName name="IQRH86" hidden="1">"$H$87:$H$89"</definedName>
    <definedName name="IQRI7" hidden="1">"$I$8:$I$11"</definedName>
    <definedName name="IQRJ7" hidden="1">"$J$8:$J$11"</definedName>
    <definedName name="IQRN39" hidden="1">"$N$40:$N$83"</definedName>
    <definedName name="IQRN40" hidden="1">"$N$41:$N$84"</definedName>
    <definedName name="IQRO40" hidden="1">"$O$41:$O$84"</definedName>
    <definedName name="IQROnepointC14" hidden="1">#REF!</definedName>
    <definedName name="IQRPMOD38" hidden="1">#REF!</definedName>
    <definedName name="IQRQ39" hidden="1">"$Q$40:$Q$134"</definedName>
    <definedName name="IQRQ40" hidden="1">"$Q$41:$Q$122"</definedName>
    <definedName name="IQRSheet3M17" hidden="1">#REF!</definedName>
    <definedName name="IQRSheet6A7" hidden="1">#REF!</definedName>
    <definedName name="iQShowHideColumns" hidden="1">"iQShowAll"</definedName>
    <definedName name="Irene" localSheetId="0" hidden="1">1/Input!ev</definedName>
    <definedName name="Irene" hidden="1">1/ev</definedName>
    <definedName name="irytd" localSheetId="0" hidden="1">{#N/A,#N/A,FALSE,"Bericht 2";#N/A,#N/A,FALSE,"Bericht 3";#N/A,#N/A,FALSE,"Bericht 1"}</definedName>
    <definedName name="irytd" hidden="1">{#N/A,#N/A,FALSE,"Bericht 2";#N/A,#N/A,FALSE,"Bericht 3";#N/A,#N/A,FALSE,"Bericht 1"}</definedName>
    <definedName name="iryui" localSheetId="0" hidden="1">{#N/A,#N/A,FALSE,"Tabelle1"}</definedName>
    <definedName name="iryui" hidden="1">{#N/A,#N/A,FALSE,"Tabelle1"}</definedName>
    <definedName name="IsColHidden" hidden="1">FALSE</definedName>
    <definedName name="IsLTMColHidden" hidden="1">FALSE</definedName>
    <definedName name="IT" localSheetId="0" hidden="1">{"'Sheet1'!$A$1:$H$36"}</definedName>
    <definedName name="IT" hidden="1">{"'Sheet1'!$A$1:$H$36"}</definedName>
    <definedName name="ITLeXToEUR" localSheetId="0" hidden="1">1/[0]!EUReXToLUF</definedName>
    <definedName name="ITLeXToEUR" hidden="1">1/[0]!EUReXToLUF</definedName>
    <definedName name="ity" localSheetId="0" hidden="1">{#N/A,#N/A,FALSE,"Sheet1"}</definedName>
    <definedName name="ity" hidden="1">{#N/A,#N/A,FALSE,"Sheet1"}</definedName>
    <definedName name="ityedn" hidden="1">#REF!</definedName>
    <definedName name="ityn" hidden="1">#REF!</definedName>
    <definedName name="IT수정" localSheetId="0" hidden="1">{"'Sheet1'!$A$1:$H$36"}</definedName>
    <definedName name="IT수정" hidden="1">{"'Sheet1'!$A$1:$H$36"}</definedName>
    <definedName name="iu" localSheetId="0" hidden="1">{"'Feb 99'!$A$1:$G$30"}</definedName>
    <definedName name="iu" hidden="1">{"'Feb 99'!$A$1:$G$30"}</definedName>
    <definedName name="iuhiliu" localSheetId="0" hidden="1">{#N/A,#N/A,FALSE,"Sheet1"}</definedName>
    <definedName name="iuhiliu" hidden="1">{#N/A,#N/A,FALSE,"Sheet1"}</definedName>
    <definedName name="iuhiliu_1" localSheetId="0" hidden="1">{#N/A,#N/A,FALSE,"Sheet1"}</definedName>
    <definedName name="iuhiliu_1" hidden="1">{#N/A,#N/A,FALSE,"Sheet1"}</definedName>
    <definedName name="iuhiliu_1_1_1" localSheetId="0" hidden="1">{#N/A,#N/A,FALSE,"Sheet1"}</definedName>
    <definedName name="iuhiliu_1_1_1" hidden="1">{#N/A,#N/A,FALSE,"Sheet1"}</definedName>
    <definedName name="iuhiliu_1_1_2" localSheetId="0" hidden="1">{#N/A,#N/A,FALSE,"Sheet1"}</definedName>
    <definedName name="iuhiliu_1_1_2" hidden="1">{#N/A,#N/A,FALSE,"Sheet1"}</definedName>
    <definedName name="iuhiliu_1_1_3" localSheetId="0" hidden="1">{#N/A,#N/A,FALSE,"Sheet1"}</definedName>
    <definedName name="iuhiliu_1_1_3" hidden="1">{#N/A,#N/A,FALSE,"Sheet1"}</definedName>
    <definedName name="iuhiliu_1_2" localSheetId="0" hidden="1">{#N/A,#N/A,FALSE,"Sheet1"}</definedName>
    <definedName name="iuhiliu_1_2" hidden="1">{#N/A,#N/A,FALSE,"Sheet1"}</definedName>
    <definedName name="iuhiliu_1_3" localSheetId="0" hidden="1">{#N/A,#N/A,FALSE,"Sheet1"}</definedName>
    <definedName name="iuhiliu_1_3" hidden="1">{#N/A,#N/A,FALSE,"Sheet1"}</definedName>
    <definedName name="iuhiliu_1_4" localSheetId="0" hidden="1">{#N/A,#N/A,FALSE,"Sheet1"}</definedName>
    <definedName name="iuhiliu_1_4" hidden="1">{#N/A,#N/A,FALSE,"Sheet1"}</definedName>
    <definedName name="iuhiliu_2" localSheetId="0" hidden="1">{#N/A,#N/A,FALSE,"Sheet1"}</definedName>
    <definedName name="iuhiliu_2" hidden="1">{#N/A,#N/A,FALSE,"Sheet1"}</definedName>
    <definedName name="iuhiliu_3" localSheetId="0" hidden="1">{#N/A,#N/A,FALSE,"Sheet1"}</definedName>
    <definedName name="iuhiliu_3" hidden="1">{#N/A,#N/A,FALSE,"Sheet1"}</definedName>
    <definedName name="iuhiliu_4" localSheetId="0" hidden="1">{#N/A,#N/A,FALSE,"Sheet1"}</definedName>
    <definedName name="iuhiliu_4" hidden="1">{#N/A,#N/A,FALSE,"Sheet1"}</definedName>
    <definedName name="iuj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iuj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iuuu" hidden="1">#REF!</definedName>
    <definedName name="IUY" localSheetId="0" hidden="1">{#N/A,#N/A,FALSE,"A";#N/A,#N/A,FALSE,"A"}</definedName>
    <definedName name="IUY" hidden="1">{#N/A,#N/A,FALSE,"A";#N/A,#N/A,FALSE,"A"}</definedName>
    <definedName name="iytyo" localSheetId="0" hidden="1">{#N/A,#N/A,FALSE,"Aging Summary";#N/A,#N/A,FALSE,"Ratio Analysis";#N/A,#N/A,FALSE,"Test 120 Day Accts";#N/A,#N/A,FALSE,"Tickmarks"}</definedName>
    <definedName name="iytyo" hidden="1">{#N/A,#N/A,FALSE,"Aging Summary";#N/A,#N/A,FALSE,"Ratio Analysis";#N/A,#N/A,FALSE,"Test 120 Day Accts";#N/A,#N/A,FALSE,"Tickmarks"}</definedName>
    <definedName name="ıopı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ıopı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ıopıop" localSheetId="0" hidden="1">{"det (May)",#N/A,FALSE,"June";"sum (MAY YTD)",#N/A,FALSE,"June YTD"}</definedName>
    <definedName name="ıopıop" hidden="1">{"det (May)",#N/A,FALSE,"June";"sum (MAY YTD)",#N/A,FALSE,"June YTD"}</definedName>
    <definedName name="ıopıopıp" localSheetId="0" hidden="1">{"det (May)",#N/A,FALSE,"June";"sum (MAY YTD)",#N/A,FALSE,"June YTD"}</definedName>
    <definedName name="ıopıopıp" hidden="1">{"det (May)",#N/A,FALSE,"June";"sum (MAY YTD)",#N/A,FALSE,"June YTD"}</definedName>
    <definedName name="ıopjjk" localSheetId="0" hidden="1">{"det (May)",#N/A,FALSE,"June";"sum (MAY YTD)",#N/A,FALSE,"June YTD"}</definedName>
    <definedName name="ıopjjk" hidden="1">{"det (May)",#N/A,FALSE,"June";"sum (MAY YTD)",#N/A,FALSE,"June YTD"}</definedName>
    <definedName name="j" localSheetId="0" hidden="1">{#N/A,#N/A,TRUE,"FACTS";"DWGLIST",#N/A,TRUE,"DWGS"}</definedName>
    <definedName name="j" hidden="1">{#N/A,#N/A,TRUE,"FACTS";"DWGLIST",#N/A,TRUE,"DWGS"}</definedName>
    <definedName name="J_WT" hidden="1">#REF!</definedName>
    <definedName name="jack" localSheetId="0" hidden="1">{"'Sheet1'!$A$4:$M$6"}</definedName>
    <definedName name="jack" hidden="1">{"'Sheet1'!$A$4:$M$6"}</definedName>
    <definedName name="jack_1" localSheetId="0" hidden="1">{"'Sheet1'!$A$4:$M$6"}</definedName>
    <definedName name="jack_1" hidden="1">{"'Sheet1'!$A$4:$M$6"}</definedName>
    <definedName name="jack_1_1_1" localSheetId="0" hidden="1">{"'Sheet1'!$A$4:$M$6"}</definedName>
    <definedName name="jack_1_1_1" hidden="1">{"'Sheet1'!$A$4:$M$6"}</definedName>
    <definedName name="jack_1_1_2" localSheetId="0" hidden="1">{"'Sheet1'!$A$4:$M$6"}</definedName>
    <definedName name="jack_1_1_2" hidden="1">{"'Sheet1'!$A$4:$M$6"}</definedName>
    <definedName name="jack_1_1_3" localSheetId="0" hidden="1">{"'Sheet1'!$A$4:$M$6"}</definedName>
    <definedName name="jack_1_1_3" hidden="1">{"'Sheet1'!$A$4:$M$6"}</definedName>
    <definedName name="jack_1_2" localSheetId="0" hidden="1">{"'Sheet1'!$A$4:$M$6"}</definedName>
    <definedName name="jack_1_2" hidden="1">{"'Sheet1'!$A$4:$M$6"}</definedName>
    <definedName name="jack_1_3" localSheetId="0" hidden="1">{"'Sheet1'!$A$4:$M$6"}</definedName>
    <definedName name="jack_1_3" hidden="1">{"'Sheet1'!$A$4:$M$6"}</definedName>
    <definedName name="jack_1_4" localSheetId="0" hidden="1">{"'Sheet1'!$A$4:$M$6"}</definedName>
    <definedName name="jack_1_4" hidden="1">{"'Sheet1'!$A$4:$M$6"}</definedName>
    <definedName name="jack_2" localSheetId="0" hidden="1">{"'Sheet1'!$A$4:$M$6"}</definedName>
    <definedName name="jack_2" hidden="1">{"'Sheet1'!$A$4:$M$6"}</definedName>
    <definedName name="jack_3" localSheetId="0" hidden="1">{"'Sheet1'!$A$4:$M$6"}</definedName>
    <definedName name="jack_3" hidden="1">{"'Sheet1'!$A$4:$M$6"}</definedName>
    <definedName name="jack_4" localSheetId="0" hidden="1">{"'Sheet1'!$A$4:$M$6"}</definedName>
    <definedName name="jack_4" hidden="1">{"'Sheet1'!$A$4:$M$6"}</definedName>
    <definedName name="jadkfj" hidden="1">#REF!</definedName>
    <definedName name="jajjks" localSheetId="0" hidden="1">{#N/A,#N/A,FALSE,"Total";#N/A,#N/A,FALSE,"ASNS";#N/A,#N/A,FALSE,"PNCNS";#N/A,#N/A,FALSE,"DSNS";#N/A,#N/A,FALSE,"TNS"}</definedName>
    <definedName name="jajjks" hidden="1">{#N/A,#N/A,FALSE,"Total";#N/A,#N/A,FALSE,"ASNS";#N/A,#N/A,FALSE,"PNCNS";#N/A,#N/A,FALSE,"DSNS";#N/A,#N/A,FALSE,"TNS"}</definedName>
    <definedName name="Jas" localSheetId="0" hidden="1">{"'Feb 99'!$A$1:$G$30"}</definedName>
    <definedName name="Jas" hidden="1">{"'Feb 99'!$A$1:$G$30"}</definedName>
    <definedName name="JB" localSheetId="0" hidden="1">{#N/A,#N/A,FALSE,"K_DRIV"}</definedName>
    <definedName name="JB" hidden="1">{#N/A,#N/A,FALSE,"K_DRIV"}</definedName>
    <definedName name="jd" localSheetId="0" hidden="1">{#N/A,#N/A,FALSE,"BALANCE SHEET";#N/A,#N/A,FALSE,"PL ACCOUNT";#N/A,#N/A,FALSE,"FIXED ASSETS";#N/A,#N/A,FALSE,"HP (V)";#N/A,#N/A,FALSE,"TAX COMP";#N/A,#N/A,FALSE,"W&amp;T";#N/A,#N/A,FALSE,"RECONCILE"}</definedName>
    <definedName name="jd" hidden="1">{#N/A,#N/A,FALSE,"BALANCE SHEET";#N/A,#N/A,FALSE,"PL ACCOUNT";#N/A,#N/A,FALSE,"FIXED ASSETS";#N/A,#N/A,FALSE,"HP (V)";#N/A,#N/A,FALSE,"TAX COMP";#N/A,#N/A,FALSE,"W&amp;T";#N/A,#N/A,FALSE,"RECONCILE"}</definedName>
    <definedName name="jeanne" localSheetId="0" hidden="1">{#N/A,#N/A,FALSE,"Eastern";#N/A,#N/A,FALSE,"Western"}</definedName>
    <definedName name="jeanne" hidden="1">{#N/A,#N/A,FALSE,"Eastern";#N/A,#N/A,FALSE,"Western"}</definedName>
    <definedName name="jeklklw" localSheetId="0" hidden="1">{"'Sheet1'!$A$1:$H$36"}</definedName>
    <definedName name="jeklklw" hidden="1">{"'Sheet1'!$A$1:$H$36"}</definedName>
    <definedName name="jertjtrjtr" localSheetId="0" hidden="1">{#N/A,#N/A,FALSE,"Report1"}</definedName>
    <definedName name="jertjtrjtr" hidden="1">{#N/A,#N/A,FALSE,"Report1"}</definedName>
    <definedName name="jfdkglsa" hidden="1">#REF!</definedName>
    <definedName name="JFWO" localSheetId="0" hidden="1">{"'Feb 99'!$A$1:$G$30"}</definedName>
    <definedName name="JFWO" hidden="1">{"'Feb 99'!$A$1:$G$30"}</definedName>
    <definedName name="jh" localSheetId="0" hidden="1">{"'Sheet1'!$A$1:$H$36"}</definedName>
    <definedName name="jh" hidden="1">{"'Sheet1'!$A$1:$H$36"}</definedName>
    <definedName name="jhg" localSheetId="0" hidden="1">{"'毛利比较'!$A$4:$P$26"}</definedName>
    <definedName name="jhg" hidden="1">{"'毛利比较'!$A$4:$P$26"}</definedName>
    <definedName name="jhj" hidden="1">#REF!</definedName>
    <definedName name="jhk" localSheetId="0" hidden="1">{"D24J24",#N/A,FALSE,"graphs"}</definedName>
    <definedName name="jhk" hidden="1">{"D24J24",#N/A,FALSE,"graphs"}</definedName>
    <definedName name="jhl" localSheetId="0" hidden="1">{#N/A,#N/A,FALSE,"Sheet1"}</definedName>
    <definedName name="jhl" hidden="1">{#N/A,#N/A,FALSE,"Sheet1"}</definedName>
    <definedName name="jhl_1" localSheetId="0" hidden="1">{#N/A,#N/A,FALSE,"Sheet1"}</definedName>
    <definedName name="jhl_1" hidden="1">{#N/A,#N/A,FALSE,"Sheet1"}</definedName>
    <definedName name="jhl_1_1_1" localSheetId="0" hidden="1">{#N/A,#N/A,FALSE,"Sheet1"}</definedName>
    <definedName name="jhl_1_1_1" hidden="1">{#N/A,#N/A,FALSE,"Sheet1"}</definedName>
    <definedName name="jhl_1_1_2" localSheetId="0" hidden="1">{#N/A,#N/A,FALSE,"Sheet1"}</definedName>
    <definedName name="jhl_1_1_2" hidden="1">{#N/A,#N/A,FALSE,"Sheet1"}</definedName>
    <definedName name="jhl_1_1_3" localSheetId="0" hidden="1">{#N/A,#N/A,FALSE,"Sheet1"}</definedName>
    <definedName name="jhl_1_1_3" hidden="1">{#N/A,#N/A,FALSE,"Sheet1"}</definedName>
    <definedName name="jhl_1_2" localSheetId="0" hidden="1">{#N/A,#N/A,FALSE,"Sheet1"}</definedName>
    <definedName name="jhl_1_2" hidden="1">{#N/A,#N/A,FALSE,"Sheet1"}</definedName>
    <definedName name="jhl_1_3" localSheetId="0" hidden="1">{#N/A,#N/A,FALSE,"Sheet1"}</definedName>
    <definedName name="jhl_1_3" hidden="1">{#N/A,#N/A,FALSE,"Sheet1"}</definedName>
    <definedName name="jhl_1_4" localSheetId="0" hidden="1">{#N/A,#N/A,FALSE,"Sheet1"}</definedName>
    <definedName name="jhl_1_4" hidden="1">{#N/A,#N/A,FALSE,"Sheet1"}</definedName>
    <definedName name="jhl_2" localSheetId="0" hidden="1">{#N/A,#N/A,FALSE,"Sheet1"}</definedName>
    <definedName name="jhl_2" hidden="1">{#N/A,#N/A,FALSE,"Sheet1"}</definedName>
    <definedName name="jhl_3" localSheetId="0" hidden="1">{#N/A,#N/A,FALSE,"Sheet1"}</definedName>
    <definedName name="jhl_3" hidden="1">{#N/A,#N/A,FALSE,"Sheet1"}</definedName>
    <definedName name="jhl_4" localSheetId="0" hidden="1">{#N/A,#N/A,FALSE,"Sheet1"}</definedName>
    <definedName name="jhl_4" hidden="1">{#N/A,#N/A,FALSE,"Sheet1"}</definedName>
    <definedName name="ji" localSheetId="0" hidden="1">{#N/A,#N/A,FALSE,"Sheet1"}</definedName>
    <definedName name="ji" hidden="1">{#N/A,#N/A,FALSE,"Sheet1"}</definedName>
    <definedName name="ji_1" localSheetId="0" hidden="1">{#N/A,#N/A,FALSE,"Sheet1"}</definedName>
    <definedName name="ji_1" hidden="1">{#N/A,#N/A,FALSE,"Sheet1"}</definedName>
    <definedName name="ji_1_1_1" localSheetId="0" hidden="1">{#N/A,#N/A,FALSE,"Sheet1"}</definedName>
    <definedName name="ji_1_1_1" hidden="1">{#N/A,#N/A,FALSE,"Sheet1"}</definedName>
    <definedName name="ji_1_1_2" localSheetId="0" hidden="1">{#N/A,#N/A,FALSE,"Sheet1"}</definedName>
    <definedName name="ji_1_1_2" hidden="1">{#N/A,#N/A,FALSE,"Sheet1"}</definedName>
    <definedName name="ji_1_1_3" localSheetId="0" hidden="1">{#N/A,#N/A,FALSE,"Sheet1"}</definedName>
    <definedName name="ji_1_1_3" hidden="1">{#N/A,#N/A,FALSE,"Sheet1"}</definedName>
    <definedName name="ji_1_2" localSheetId="0" hidden="1">{#N/A,#N/A,FALSE,"Sheet1"}</definedName>
    <definedName name="ji_1_2" hidden="1">{#N/A,#N/A,FALSE,"Sheet1"}</definedName>
    <definedName name="ji_1_3" localSheetId="0" hidden="1">{#N/A,#N/A,FALSE,"Sheet1"}</definedName>
    <definedName name="ji_1_3" hidden="1">{#N/A,#N/A,FALSE,"Sheet1"}</definedName>
    <definedName name="ji_1_4" localSheetId="0" hidden="1">{#N/A,#N/A,FALSE,"Sheet1"}</definedName>
    <definedName name="ji_1_4" hidden="1">{#N/A,#N/A,FALSE,"Sheet1"}</definedName>
    <definedName name="ji_2" localSheetId="0" hidden="1">{#N/A,#N/A,FALSE,"Sheet1"}</definedName>
    <definedName name="ji_2" hidden="1">{#N/A,#N/A,FALSE,"Sheet1"}</definedName>
    <definedName name="ji_3" localSheetId="0" hidden="1">{#N/A,#N/A,FALSE,"Sheet1"}</definedName>
    <definedName name="ji_3" hidden="1">{#N/A,#N/A,FALSE,"Sheet1"}</definedName>
    <definedName name="ji_4" localSheetId="0" hidden="1">{#N/A,#N/A,FALSE,"Sheet1"}</definedName>
    <definedName name="ji_4" hidden="1">{#N/A,#N/A,FALSE,"Sheet1"}</definedName>
    <definedName name="jik" localSheetId="0" hidden="1">{"'Sheet1'!$A$4:$M$6"}</definedName>
    <definedName name="jik" hidden="1">{"'Sheet1'!$A$4:$M$6"}</definedName>
    <definedName name="jik_1" localSheetId="0" hidden="1">{"'Sheet1'!$A$4:$M$6"}</definedName>
    <definedName name="jik_1" hidden="1">{"'Sheet1'!$A$4:$M$6"}</definedName>
    <definedName name="jik_1_1_1" localSheetId="0" hidden="1">{"'Sheet1'!$A$4:$M$6"}</definedName>
    <definedName name="jik_1_1_1" hidden="1">{"'Sheet1'!$A$4:$M$6"}</definedName>
    <definedName name="jik_1_1_2" localSheetId="0" hidden="1">{"'Sheet1'!$A$4:$M$6"}</definedName>
    <definedName name="jik_1_1_2" hidden="1">{"'Sheet1'!$A$4:$M$6"}</definedName>
    <definedName name="jik_1_1_3" localSheetId="0" hidden="1">{"'Sheet1'!$A$4:$M$6"}</definedName>
    <definedName name="jik_1_1_3" hidden="1">{"'Sheet1'!$A$4:$M$6"}</definedName>
    <definedName name="jik_1_2" localSheetId="0" hidden="1">{"'Sheet1'!$A$4:$M$6"}</definedName>
    <definedName name="jik_1_2" hidden="1">{"'Sheet1'!$A$4:$M$6"}</definedName>
    <definedName name="jik_1_3" localSheetId="0" hidden="1">{"'Sheet1'!$A$4:$M$6"}</definedName>
    <definedName name="jik_1_3" hidden="1">{"'Sheet1'!$A$4:$M$6"}</definedName>
    <definedName name="jik_1_4" localSheetId="0" hidden="1">{"'Sheet1'!$A$4:$M$6"}</definedName>
    <definedName name="jik_1_4" hidden="1">{"'Sheet1'!$A$4:$M$6"}</definedName>
    <definedName name="jik_2" localSheetId="0" hidden="1">{"'Sheet1'!$A$4:$M$6"}</definedName>
    <definedName name="jik_2" hidden="1">{"'Sheet1'!$A$4:$M$6"}</definedName>
    <definedName name="jik_3" localSheetId="0" hidden="1">{"'Sheet1'!$A$4:$M$6"}</definedName>
    <definedName name="jik_3" hidden="1">{"'Sheet1'!$A$4:$M$6"}</definedName>
    <definedName name="jik_4" localSheetId="0" hidden="1">{"'Sheet1'!$A$4:$M$6"}</definedName>
    <definedName name="jik_4" hidden="1">{"'Sheet1'!$A$4:$M$6"}</definedName>
    <definedName name="jj" localSheetId="0" hidden="1">{"'Apr-00'!$B$4:$AD$44"}</definedName>
    <definedName name="jj" hidden="1">{"'Apr-00'!$B$4:$AD$44"}</definedName>
    <definedName name="jjj" localSheetId="0" hidden="1">{#N/A,#N/A,TRUE,"4Q BCG";#N/A,#N/A,TRUE,"4Q w|o Wireless";#N/A,#N/A,TRUE,"4Q Wireless"}</definedName>
    <definedName name="jjj" hidden="1">{#N/A,#N/A,TRUE,"4Q BCG";#N/A,#N/A,TRUE,"4Q w|o Wireless";#N/A,#N/A,TRUE,"4Q Wireless"}</definedName>
    <definedName name="jjj_1" localSheetId="0" hidden="1">{#N/A,#N/A,TRUE,"4Q BCG";#N/A,#N/A,TRUE,"4Q w|o Wireless";#N/A,#N/A,TRUE,"4Q Wireless"}</definedName>
    <definedName name="jjj_1" hidden="1">{#N/A,#N/A,TRUE,"4Q BCG";#N/A,#N/A,TRUE,"4Q w|o Wireless";#N/A,#N/A,TRUE,"4Q Wireless"}</definedName>
    <definedName name="JJJJ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JJJJ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jjjjj" hidden="1">#REF!</definedName>
    <definedName name="JJJJJJ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jjjjj" localSheetId="0" hidden="1">{#N/A,#N/A,FALSE,"Sheet1"}</definedName>
    <definedName name="jjjjjjjjjjjjjj" hidden="1">{#N/A,#N/A,FALSE,"Sheet1"}</definedName>
    <definedName name="jjjjjjjjjjjjjjjj" localSheetId="0" hidden="1">{#N/A,#N/A,FALSE,"Sheet1"}</definedName>
    <definedName name="jjjjjjjjjjjjjjjj" hidden="1">{#N/A,#N/A,FALSE,"Sheet1"}</definedName>
    <definedName name="jjjjjjjjjjjjjjjjjjjjjjj" localSheetId="0" hidden="1">{#N/A,#N/A,FALSE,"Sheet1"}</definedName>
    <definedName name="jjjjjjjjjjjjjjjjjjjjjjj" hidden="1">{#N/A,#N/A,FALSE,"Sheet1"}</definedName>
    <definedName name="jjjjjjjjjjjjjjjjjjjjjjjjj" localSheetId="0" hidden="1">{#N/A,#N/A,FALSE,"Sheet1"}</definedName>
    <definedName name="jjjjjjjjjjjjjjjjjjjjjjjjj" hidden="1">{#N/A,#N/A,FALSE,"Sheet1"}</definedName>
    <definedName name="jjjjjjjjjjjjjjjjjjjjjjjjjj" localSheetId="0" hidden="1">{#N/A,#N/A,FALSE,"Sheet1"}</definedName>
    <definedName name="jjjjjjjjjjjjjjjjjjjjjjjjjj" hidden="1">{#N/A,#N/A,FALSE,"Sheet1"}</definedName>
    <definedName name="jjkk" localSheetId="0" hidden="1">{"'Feb 99'!$A$1:$G$30"}</definedName>
    <definedName name="jjkk" hidden="1">{"'Feb 99'!$A$1:$G$30"}</definedName>
    <definedName name="jjkkj" localSheetId="0" hidden="1">{#VALUE!,#N/A,FALSE,0}</definedName>
    <definedName name="jjkkj" hidden="1">{#VALUE!,#N/A,FALSE,0}</definedName>
    <definedName name="jjl" localSheetId="0" hidden="1">{"'표지'!$B$5"}</definedName>
    <definedName name="jjl" hidden="1">{"'표지'!$B$5"}</definedName>
    <definedName name="jjuggf" localSheetId="0" hidden="1">{#N/A,#N/A,FALSE,"资产负债表";#N/A,#N/A,FALSE,"资产负债表"}</definedName>
    <definedName name="jjuggf" hidden="1">{#N/A,#N/A,FALSE,"资产负债表";#N/A,#N/A,FALSE,"资产负债表"}</definedName>
    <definedName name="j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fdlgjkt" localSheetId="0" hidden="1">{0,0,0,#VALUE!;0,0,0,#VALUE!;0,FALSE,0,0}</definedName>
    <definedName name="jkfdlgjkt" hidden="1">{0,0,0,#VALUE!;0,0,0,#VALUE!;0,FALSE,0,0}</definedName>
    <definedName name="jkg" localSheetId="0" hidden="1">{#N/A,#N/A,FALSE,"제목"}</definedName>
    <definedName name="jkg" hidden="1">{#N/A,#N/A,FALSE,"제목"}</definedName>
    <definedName name="jkh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jk1" localSheetId="0" hidden="1">{#N/A,#N/A,FALSE,"Bericht 2";#N/A,#N/A,FALSE,"Bericht 3";#N/A,#N/A,FALSE,"Bericht 1"}</definedName>
    <definedName name="jkhjk1" hidden="1">{#N/A,#N/A,FALSE,"Bericht 2";#N/A,#N/A,FALSE,"Bericht 3";#N/A,#N/A,FALSE,"Bericht 1"}</definedName>
    <definedName name="jki" localSheetId="0" hidden="1">{#N/A,#N/A,FALSE,"资产负债表";#N/A,#N/A,FALSE,"资产负债表"}</definedName>
    <definedName name="jki" hidden="1">{#N/A,#N/A,FALSE,"资产负债表";#N/A,#N/A,FALSE,"资产负债表"}</definedName>
    <definedName name="jkj" localSheetId="0" hidden="1">{#N/A,#N/A,TRUE,"FY BCG";#N/A,#N/A,TRUE,"FY w|o Wireless";#N/A,#N/A,TRUE,"FY Wireless"}</definedName>
    <definedName name="jkj" hidden="1">{#N/A,#N/A,TRUE,"FY BCG";#N/A,#N/A,TRUE,"FY w|o Wireless";#N/A,#N/A,TRUE,"FY Wireless"}</definedName>
    <definedName name="jkj_1" localSheetId="0" hidden="1">{#N/A,#N/A,TRUE,"FY BCG";#N/A,#N/A,TRUE,"FY w|o Wireless";#N/A,#N/A,TRUE,"FY Wireless"}</definedName>
    <definedName name="jkj_1" hidden="1">{#N/A,#N/A,TRUE,"FY BCG";#N/A,#N/A,TRUE,"FY w|o Wireless";#N/A,#N/A,TRUE,"FY Wireless"}</definedName>
    <definedName name="jkjkj" hidden="1">#REF!</definedName>
    <definedName name="jkjkjk" localSheetId="0" hidden="1">{"'Sheet1'!$A$4:$M$6"}</definedName>
    <definedName name="jkjkjk" hidden="1">{"'Sheet1'!$A$4:$M$6"}</definedName>
    <definedName name="jkkjh" localSheetId="0" hidden="1">{"'Server Configuration'!$A$1:$DB$281"}</definedName>
    <definedName name="jkkjh" hidden="1">{"'Server Configuration'!$A$1:$DB$281"}</definedName>
    <definedName name="jkl" localSheetId="0" hidden="1">{#N/A,#N/A,FALSE,"资产负债表";#N/A,#N/A,FALSE,"资产负债表"}</definedName>
    <definedName name="jkl" hidden="1">{#N/A,#N/A,FALSE,"资产负债表";#N/A,#N/A,FALSE,"资产负债表"}</definedName>
    <definedName name="jklejke" localSheetId="0" hidden="1">{"'Sheet1'!$A$1:$H$36"}</definedName>
    <definedName name="jklejke" hidden="1">{"'Sheet1'!$A$1:$H$36"}</definedName>
    <definedName name="jkm" localSheetId="0" hidden="1">{#N/A,#N/A,FALSE,"제목"}</definedName>
    <definedName name="jkm" hidden="1">{#N/A,#N/A,FALSE,"제목"}</definedName>
    <definedName name="jkşş" localSheetId="0" hidden="1">{"det (May)",#N/A,FALSE,"June";"sum (MAY YTD)",#N/A,FALSE,"June YTD"}</definedName>
    <definedName name="jkşş" hidden="1">{"det (May)",#N/A,FALSE,"June";"sum (MAY YTD)",#N/A,FALSE,"June YTD"}</definedName>
    <definedName name="Jkt" localSheetId="0" hidden="1">{"SCH1C",#N/A,FALSE,"North America";"SCH2C",#N/A,FALSE,"North America"}</definedName>
    <definedName name="Jkt" hidden="1">{"SCH1C",#N/A,FALSE,"North America";"SCH2C",#N/A,FALSE,"North America"}</definedName>
    <definedName name="jku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ljl" localSheetId="0" hidden="1">{"det (May)",#N/A,FALSE,"June";"sum (MAY YTD)",#N/A,FALSE,"June YTD"}</definedName>
    <definedName name="jljl" hidden="1">{"det (May)",#N/A,FALSE,"June";"sum (MAY YTD)",#N/A,FALSE,"June YTD"}</definedName>
    <definedName name="jlkj\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lkj\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lkjl" localSheetId="0" hidden="1">{#N/A,#N/A,FALSE,"Aging Summary";#N/A,#N/A,FALSE,"Ratio Analysis";#N/A,#N/A,FALSE,"Test 120 Day Accts";#N/A,#N/A,FALSE,"Tickmarks"}</definedName>
    <definedName name="jlkjl" hidden="1">{#N/A,#N/A,FALSE,"Aging Summary";#N/A,#N/A,FALSE,"Ratio Analysis";#N/A,#N/A,FALSE,"Test 120 Day Accts";#N/A,#N/A,FALSE,"Tickmarks"}</definedName>
    <definedName name="jlkjl_1" localSheetId="0" hidden="1">{#N/A,#N/A,FALSE,"Aging Summary";#N/A,#N/A,FALSE,"Ratio Analysis";#N/A,#N/A,FALSE,"Test 120 Day Accts";#N/A,#N/A,FALSE,"Tickmarks"}</definedName>
    <definedName name="jlkjl_1" hidden="1">{#N/A,#N/A,FALSE,"Aging Summary";#N/A,#N/A,FALSE,"Ratio Analysis";#N/A,#N/A,FALSE,"Test 120 Day Accts";#N/A,#N/A,FALSE,"Tickmarks"}</definedName>
    <definedName name="jlkjlkj" localSheetId="0" hidden="1">{#N/A,#N/A,FALSE,"Gateway";#N/A,#N/A,FALSE,"NewYork";#N/A,#N/A,FALSE,"Ocean";#N/A,#N/A,FALSE,"GVH";#N/A,#N/A,FALSE,"GVM";#N/A,#N/A,FALSE,"GVT"}</definedName>
    <definedName name="jlkjlkj" hidden="1">{#N/A,#N/A,FALSE,"Gateway";#N/A,#N/A,FALSE,"NewYork";#N/A,#N/A,FALSE,"Ocean";#N/A,#N/A,FALSE,"GVH";#N/A,#N/A,FALSE,"GVM";#N/A,#N/A,FALSE,"GVT"}</definedName>
    <definedName name="jllk" localSheetId="0" hidden="1">{#N/A,#N/A,TRUE,"Monthly Wireless";#N/A,#N/A,TRUE,"Qrt Wireless";#N/A,#N/A,TRUE,"FY Wireless";#N/A,#N/A,TRUE,"1Q Wireless";#N/A,#N/A,TRUE,"2Q Wireless";#N/A,#N/A,TRUE,"3Q Wireless";#N/A,#N/A,TRUE,"4Q Wireless"}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llk_1" localSheetId="0" hidden="1">{#N/A,#N/A,TRUE,"Monthly Wireless";#N/A,#N/A,TRUE,"Qrt Wireless";#N/A,#N/A,TRUE,"FY Wireless";#N/A,#N/A,TRUE,"1Q Wireless";#N/A,#N/A,TRUE,"2Q Wireless";#N/A,#N/A,TRUE,"3Q Wireless";#N/A,#N/A,TRUE,"4Q Wireless"}</definedName>
    <definedName name="jllk_1" hidden="1">{#N/A,#N/A,TRUE,"Monthly Wireless";#N/A,#N/A,TRUE,"Qrt Wireless";#N/A,#N/A,TRUE,"FY Wireless";#N/A,#N/A,TRUE,"1Q Wireless";#N/A,#N/A,TRUE,"2Q Wireless";#N/A,#N/A,TRUE,"3Q Wireless";#N/A,#N/A,TRUE,"4Q Wireless"}</definedName>
    <definedName name="JMLSDGMLSQ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" localSheetId="0" hidden="1">{"'毛利比较'!$A$4:$P$26"}</definedName>
    <definedName name="jn" hidden="1">{"'毛利比较'!$A$4:$P$26"}</definedName>
    <definedName name="Jo" localSheetId="0" hidden="1">1/[0]!EUReXToFIM</definedName>
    <definedName name="Jo" hidden="1">1/[0]!EUReXToFIM</definedName>
    <definedName name="joko" localSheetId="0" hidden="1">{#N/A,#N/A,FALSE,"Aging Summary";#N/A,#N/A,FALSE,"Ratio Analysis";#N/A,#N/A,FALSE,"Test 120 Day Accts";#N/A,#N/A,FALSE,"Tickmarks"}</definedName>
    <definedName name="joko" hidden="1">{#N/A,#N/A,FALSE,"Aging Summary";#N/A,#N/A,FALSE,"Ratio Analysis";#N/A,#N/A,FALSE,"Test 120 Day Accts";#N/A,#N/A,FALSE,"Tickmarks"}</definedName>
    <definedName name="joko_1" localSheetId="0" hidden="1">{#N/A,#N/A,FALSE,"Aging Summary";#N/A,#N/A,FALSE,"Ratio Analysis";#N/A,#N/A,FALSE,"Test 120 Day Accts";#N/A,#N/A,FALSE,"Tickmarks"}</definedName>
    <definedName name="joko_1" hidden="1">{#N/A,#N/A,FALSE,"Aging Summary";#N/A,#N/A,FALSE,"Ratio Analysis";#N/A,#N/A,FALSE,"Test 120 Day Accts";#N/A,#N/A,FALSE,"Tickmarks"}</definedName>
    <definedName name="joko_1_1_1" localSheetId="0" hidden="1">{#N/A,#N/A,FALSE,"Aging Summary";#N/A,#N/A,FALSE,"Ratio Analysis";#N/A,#N/A,FALSE,"Test 120 Day Accts";#N/A,#N/A,FALSE,"Tickmarks"}</definedName>
    <definedName name="joko_1_1_1" hidden="1">{#N/A,#N/A,FALSE,"Aging Summary";#N/A,#N/A,FALSE,"Ratio Analysis";#N/A,#N/A,FALSE,"Test 120 Day Accts";#N/A,#N/A,FALSE,"Tickmarks"}</definedName>
    <definedName name="joko_1_1_2" localSheetId="0" hidden="1">{#N/A,#N/A,FALSE,"Aging Summary";#N/A,#N/A,FALSE,"Ratio Analysis";#N/A,#N/A,FALSE,"Test 120 Day Accts";#N/A,#N/A,FALSE,"Tickmarks"}</definedName>
    <definedName name="joko_1_1_2" hidden="1">{#N/A,#N/A,FALSE,"Aging Summary";#N/A,#N/A,FALSE,"Ratio Analysis";#N/A,#N/A,FALSE,"Test 120 Day Accts";#N/A,#N/A,FALSE,"Tickmarks"}</definedName>
    <definedName name="joko_1_1_3" localSheetId="0" hidden="1">{#N/A,#N/A,FALSE,"Aging Summary";#N/A,#N/A,FALSE,"Ratio Analysis";#N/A,#N/A,FALSE,"Test 120 Day Accts";#N/A,#N/A,FALSE,"Tickmarks"}</definedName>
    <definedName name="joko_1_1_3" hidden="1">{#N/A,#N/A,FALSE,"Aging Summary";#N/A,#N/A,FALSE,"Ratio Analysis";#N/A,#N/A,FALSE,"Test 120 Day Accts";#N/A,#N/A,FALSE,"Tickmarks"}</definedName>
    <definedName name="joko_1_2" localSheetId="0" hidden="1">{#N/A,#N/A,FALSE,"Aging Summary";#N/A,#N/A,FALSE,"Ratio Analysis";#N/A,#N/A,FALSE,"Test 120 Day Accts";#N/A,#N/A,FALSE,"Tickmarks"}</definedName>
    <definedName name="joko_1_2" hidden="1">{#N/A,#N/A,FALSE,"Aging Summary";#N/A,#N/A,FALSE,"Ratio Analysis";#N/A,#N/A,FALSE,"Test 120 Day Accts";#N/A,#N/A,FALSE,"Tickmarks"}</definedName>
    <definedName name="joko_1_3" localSheetId="0" hidden="1">{#N/A,#N/A,FALSE,"Aging Summary";#N/A,#N/A,FALSE,"Ratio Analysis";#N/A,#N/A,FALSE,"Test 120 Day Accts";#N/A,#N/A,FALSE,"Tickmarks"}</definedName>
    <definedName name="joko_1_3" hidden="1">{#N/A,#N/A,FALSE,"Aging Summary";#N/A,#N/A,FALSE,"Ratio Analysis";#N/A,#N/A,FALSE,"Test 120 Day Accts";#N/A,#N/A,FALSE,"Tickmarks"}</definedName>
    <definedName name="joko_1_4" localSheetId="0" hidden="1">{#N/A,#N/A,FALSE,"Aging Summary";#N/A,#N/A,FALSE,"Ratio Analysis";#N/A,#N/A,FALSE,"Test 120 Day Accts";#N/A,#N/A,FALSE,"Tickmarks"}</definedName>
    <definedName name="joko_1_4" hidden="1">{#N/A,#N/A,FALSE,"Aging Summary";#N/A,#N/A,FALSE,"Ratio Analysis";#N/A,#N/A,FALSE,"Test 120 Day Accts";#N/A,#N/A,FALSE,"Tickmarks"}</definedName>
    <definedName name="joko_2" localSheetId="0" hidden="1">{#N/A,#N/A,FALSE,"Aging Summary";#N/A,#N/A,FALSE,"Ratio Analysis";#N/A,#N/A,FALSE,"Test 120 Day Accts";#N/A,#N/A,FALSE,"Tickmarks"}</definedName>
    <definedName name="joko_2" hidden="1">{#N/A,#N/A,FALSE,"Aging Summary";#N/A,#N/A,FALSE,"Ratio Analysis";#N/A,#N/A,FALSE,"Test 120 Day Accts";#N/A,#N/A,FALSE,"Tickmarks"}</definedName>
    <definedName name="joko_3" localSheetId="0" hidden="1">{#N/A,#N/A,FALSE,"Aging Summary";#N/A,#N/A,FALSE,"Ratio Analysis";#N/A,#N/A,FALSE,"Test 120 Day Accts";#N/A,#N/A,FALSE,"Tickmarks"}</definedName>
    <definedName name="joko_3" hidden="1">{#N/A,#N/A,FALSE,"Aging Summary";#N/A,#N/A,FALSE,"Ratio Analysis";#N/A,#N/A,FALSE,"Test 120 Day Accts";#N/A,#N/A,FALSE,"Tickmarks"}</definedName>
    <definedName name="joko_4" localSheetId="0" hidden="1">{#N/A,#N/A,FALSE,"Aging Summary";#N/A,#N/A,FALSE,"Ratio Analysis";#N/A,#N/A,FALSE,"Test 120 Day Accts";#N/A,#N/A,FALSE,"Tickmarks"}</definedName>
    <definedName name="joko_4" hidden="1">{#N/A,#N/A,FALSE,"Aging Summary";#N/A,#N/A,FALSE,"Ratio Analysis";#N/A,#N/A,FALSE,"Test 120 Day Accts";#N/A,#N/A,FALSE,"Tickmarks"}</definedName>
    <definedName name="JP" localSheetId="0" hidden="1">{"'Feb 99'!$A$1:$G$30"}</definedName>
    <definedName name="JP" hidden="1">{"'Feb 99'!$A$1:$G$30"}</definedName>
    <definedName name="JRM" localSheetId="0" hidden="1">{"EVA",#N/A,FALSE,"EVA";"WACC",#N/A,FALSE,"WACC"}</definedName>
    <definedName name="JRM" hidden="1">{"EVA",#N/A,FALSE,"EVA";"WACC",#N/A,FALSE,"WACC"}</definedName>
    <definedName name="jrtr" localSheetId="0" hidden="1">{#N/A,#N/A,FALSE,"Sheet1"}</definedName>
    <definedName name="jrtr" hidden="1">{#N/A,#N/A,FALSE,"Sheet1"}</definedName>
    <definedName name="jry" localSheetId="0" hidden="1">{#N/A,#N/A,FALSE,"ET"}</definedName>
    <definedName name="jry" hidden="1">{#N/A,#N/A,FALSE,"ET"}</definedName>
    <definedName name="jsldfhjslg" localSheetId="0" hidden="1">{0,0,0,0}</definedName>
    <definedName name="jsldfhjslg" hidden="1">{0,0,0,0}</definedName>
    <definedName name="jterjterjtj" localSheetId="0" hidden="1">{#N/A,#N/A,FALSE,"Tabelle1"}</definedName>
    <definedName name="jterjterjtj" hidden="1">{#N/A,#N/A,FALSE,"Tabelle1"}</definedName>
    <definedName name="jtrjrtrjtr" localSheetId="0" hidden="1">{"Green Book",#N/A,FALSE,"G Book";"Reconciliation",#N/A,FALSE,"EZ Prof Rec";"Consolidation",#N/A,FALSE,"Consolidated"}</definedName>
    <definedName name="jtrjrtrjtr" hidden="1">{"Green Book",#N/A,FALSE,"G Book";"Reconciliation",#N/A,FALSE,"EZ Prof Rec";"Consolidation",#N/A,FALSE,"Consolidated"}</definedName>
    <definedName name="jtrjtreu" localSheetId="0" hidden="1">{#N/A,#N/A,FALSE,"General Assumptions";#N/A,#N/A,FALSE,"Accounts";#N/A,#N/A,FALSE,"OperatingAssumptions";#N/A,#N/A,FALSE,"Cashflow";#N/A,#N/A,FALSE,"Debt";#N/A,#N/A,FALSE,"Ops Summary";#N/A,#N/A,FALSE,"Summary"}</definedName>
    <definedName name="jtrjtreu" hidden="1">{#N/A,#N/A,FALSE,"General Assumptions";#N/A,#N/A,FALSE,"Accounts";#N/A,#N/A,FALSE,"OperatingAssumptions";#N/A,#N/A,FALSE,"Cashflow";#N/A,#N/A,FALSE,"Debt";#N/A,#N/A,FALSE,"Ops Summary";#N/A,#N/A,FALSE,"Summary"}</definedName>
    <definedName name="jttrt" localSheetId="0" hidden="1">{#N/A,#N/A,FALSE,"Sheet1"}</definedName>
    <definedName name="jttrt" hidden="1">{#N/A,#N/A,FALSE,"Sheet1"}</definedName>
    <definedName name="ju" localSheetId="0" hidden="1">{"'毛利比较'!$A$4:$P$26"}</definedName>
    <definedName name="ju" hidden="1">{"'毛利比较'!$A$4:$P$26"}</definedName>
    <definedName name="Jul" hidden="1">#REF!</definedName>
    <definedName name="julio" localSheetId="0" hidden="1">{"SCH1B",#N/A,FALSE,"Canada";"SCH2B",#N/A,FALSE,"Canada"}</definedName>
    <definedName name="julio" hidden="1">{"SCH1B",#N/A,FALSE,"Canada";"SCH2B",#N/A,FALSE,"Canada"}</definedName>
    <definedName name="Jun" hidden="1">#REF!</definedName>
    <definedName name="juo" hidden="1">#REF!</definedName>
    <definedName name="jyr" localSheetId="0" hidden="1">{#N/A,#N/A,FALSE,"Bericht 2";#N/A,#N/A,FALSE,"Bericht 3";#N/A,#N/A,FALSE,"Bericht 1"}</definedName>
    <definedName name="jyr" hidden="1">{#N/A,#N/A,FALSE,"Bericht 2";#N/A,#N/A,FALSE,"Bericht 3";#N/A,#N/A,FALSE,"Bericht 1"}</definedName>
    <definedName name="k" localSheetId="0" hidden="1">{"det (May)",#N/A,FALSE,"June";"sum (MAY YTD)",#N/A,FALSE,"June YTD"}</definedName>
    <definedName name="k" hidden="1">{"det (May)",#N/A,FALSE,"June";"sum (MAY YTD)",#N/A,FALSE,"June YTD"}</definedName>
    <definedName name="k_1" localSheetId="0" hidden="1">{"Ba",#N/A,FALSE,"B"}</definedName>
    <definedName name="k_1" hidden="1">{"Ba",#N/A,FALSE,"B"}</definedName>
    <definedName name="K11.1.2" hidden="1">#REF!</definedName>
    <definedName name="K2__EVCOMOPTS__" hidden="1">6</definedName>
    <definedName name="K2_WBEVMODE" hidden="1">0</definedName>
    <definedName name="K2a" localSheetId="0" hidden="1">{#N/A,#N/A,FALSE,"Sheet1"}</definedName>
    <definedName name="K2a" hidden="1">{#N/A,#N/A,FALSE,"Sheet1"}</definedName>
    <definedName name="K7a" hidden="1">255</definedName>
    <definedName name="KAi" localSheetId="0" hidden="1">{#N/A,#N/A,FALSE,"Sheet1"}</definedName>
    <definedName name="KAi" hidden="1">{#N/A,#N/A,FALSE,"Sheet1"}</definedName>
    <definedName name="kaial" localSheetId="0" hidden="1">{"SCH2B",#N/A,FALSE,"Canada"}</definedName>
    <definedName name="kaial" hidden="1">{"SCH2B",#N/A,FALSE,"Canada"}</definedName>
    <definedName name="kam" localSheetId="0" hidden="1">{"'Feb 99'!$A$1:$G$30"}</definedName>
    <definedName name="kam" hidden="1">{"'Feb 99'!$A$1:$G$30"}</definedName>
    <definedName name="karina" localSheetId="0" hidden="1">{"'Sheet1'!$A$4:$M$6"}</definedName>
    <definedName name="karina" hidden="1">{"'Sheet1'!$A$4:$M$6"}</definedName>
    <definedName name="KB" localSheetId="0" hidden="1">{#N/A,#N/A,FALSE,"Sheet1"}</definedName>
    <definedName name="KB" hidden="1">{#N/A,#N/A,FALSE,"Sheet1"}</definedName>
    <definedName name="kbid" localSheetId="0" hidden="1">{"PRICE",#N/A,FALSE,"PRICE VAR"}</definedName>
    <definedName name="kbid" hidden="1">{"PRICE",#N/A,FALSE,"PRICE VAR"}</definedName>
    <definedName name="KC" localSheetId="0" hidden="1">{#N/A,#N/A,FALSE,"Sheet1"}</definedName>
    <definedName name="KC" hidden="1">{#N/A,#N/A,FALSE,"Sheet1"}</definedName>
    <definedName name="kcc" hidden="1">#REF!</definedName>
    <definedName name="kcd" hidden="1">#REF!</definedName>
    <definedName name="kce" hidden="1">#REF!</definedName>
    <definedName name="kcr" hidden="1">#REF!</definedName>
    <definedName name="kdibm" localSheetId="0" hidden="1">{"REPORT100",#N/A,FALSE,"100 &amp; 110"}</definedName>
    <definedName name="kdibm" hidden="1">{"REPORT100",#N/A,FALSE,"100 &amp; 110"}</definedName>
    <definedName name="kdjfsa" localSheetId="2" hidden="1">#REF!</definedName>
    <definedName name="kdjfsa" localSheetId="3" hidden="1">#REF!</definedName>
    <definedName name="kdjfsa" hidden="1">#REF!</definedName>
    <definedName name="kdkd" localSheetId="0" hidden="1">{#N/A,#N/A,FALSE,"Sheet1"}</definedName>
    <definedName name="kdkd" hidden="1">{#N/A,#N/A,FALSE,"Sheet1"}</definedName>
    <definedName name="kdkd_1" localSheetId="0" hidden="1">{#N/A,#N/A,FALSE,"Sheet1"}</definedName>
    <definedName name="kdkd_1" hidden="1">{#N/A,#N/A,FALSE,"Sheet1"}</definedName>
    <definedName name="kdkd_1_1_1" localSheetId="0" hidden="1">{#N/A,#N/A,FALSE,"Sheet1"}</definedName>
    <definedName name="kdkd_1_1_1" hidden="1">{#N/A,#N/A,FALSE,"Sheet1"}</definedName>
    <definedName name="kdkd_1_1_2" localSheetId="0" hidden="1">{#N/A,#N/A,FALSE,"Sheet1"}</definedName>
    <definedName name="kdkd_1_1_2" hidden="1">{#N/A,#N/A,FALSE,"Sheet1"}</definedName>
    <definedName name="kdkd_1_1_3" localSheetId="0" hidden="1">{#N/A,#N/A,FALSE,"Sheet1"}</definedName>
    <definedName name="kdkd_1_1_3" hidden="1">{#N/A,#N/A,FALSE,"Sheet1"}</definedName>
    <definedName name="kdkd_1_2" localSheetId="0" hidden="1">{#N/A,#N/A,FALSE,"Sheet1"}</definedName>
    <definedName name="kdkd_1_2" hidden="1">{#N/A,#N/A,FALSE,"Sheet1"}</definedName>
    <definedName name="kdkd_1_3" localSheetId="0" hidden="1">{#N/A,#N/A,FALSE,"Sheet1"}</definedName>
    <definedName name="kdkd_1_3" hidden="1">{#N/A,#N/A,FALSE,"Sheet1"}</definedName>
    <definedName name="kdkd_1_4" localSheetId="0" hidden="1">{#N/A,#N/A,FALSE,"Sheet1"}</definedName>
    <definedName name="kdkd_1_4" hidden="1">{#N/A,#N/A,FALSE,"Sheet1"}</definedName>
    <definedName name="kdkd_2" localSheetId="0" hidden="1">{#N/A,#N/A,FALSE,"Sheet1"}</definedName>
    <definedName name="kdkd_2" hidden="1">{#N/A,#N/A,FALSE,"Sheet1"}</definedName>
    <definedName name="kdkd_3" localSheetId="0" hidden="1">{#N/A,#N/A,FALSE,"Sheet1"}</definedName>
    <definedName name="kdkd_3" hidden="1">{#N/A,#N/A,FALSE,"Sheet1"}</definedName>
    <definedName name="kdkd_4" localSheetId="0" hidden="1">{#N/A,#N/A,FALSE,"Sheet1"}</definedName>
    <definedName name="kdkd_4" hidden="1">{#N/A,#N/A,FALSE,"Sheet1"}</definedName>
    <definedName name="kegs" localSheetId="0" hidden="1">{"det (May)",#N/A,FALSE,"June";"sum (MAY YTD)",#N/A,FALSE,"June YTD"}</definedName>
    <definedName name="kegs" hidden="1">{"det (May)",#N/A,FALSE,"June";"sum (MAY YTD)",#N/A,FALSE,"June YTD"}</definedName>
    <definedName name="key" hidden="1">#REF!</definedName>
    <definedName name="keyA" hidden="1">#REF!</definedName>
    <definedName name="KeycustInst" localSheetId="0" hidden="1">{"SCH2B",#N/A,FALSE,"Canada"}</definedName>
    <definedName name="KeycustInst" hidden="1">{"SCH2B",#N/A,FALSE,"Canada"}</definedName>
    <definedName name="KEYS1" hidden="1">#REF!</definedName>
    <definedName name="keyz" hidden="1">#REF!</definedName>
    <definedName name="kf" localSheetId="0" hidden="1">{#N/A,#N/A,FALSE,"Bericht 2";#N/A,#N/A,FALSE,"Bericht 3";#N/A,#N/A,FALSE,"Bericht 1"}</definedName>
    <definedName name="kf" hidden="1">{#N/A,#N/A,FALSE,"Bericht 2";#N/A,#N/A,FALSE,"Bericht 3";#N/A,#N/A,FALSE,"Bericht 1"}</definedName>
    <definedName name="kfhgkty" localSheetId="0" hidden="1">{#N/A,#N/A,FALSE,"Bericht 2";#N/A,#N/A,FALSE,"Bericht 3";#N/A,#N/A,FALSE,"Bericht 1"}</definedName>
    <definedName name="kfhgkty" hidden="1">{#N/A,#N/A,FALSE,"Bericht 2";#N/A,#N/A,FALSE,"Bericht 3";#N/A,#N/A,FALSE,"Bericht 1"}</definedName>
    <definedName name="khg" localSheetId="0" hidden="1">{#N/A,#N/A,FALSE,"OI";#N/A,#N/A,FALSE,"EiD"}</definedName>
    <definedName name="khg" hidden="1">{#N/A,#N/A,FALSE,"OI";#N/A,#N/A,FALSE,"EiD"}</definedName>
    <definedName name="khj" localSheetId="0" hidden="1">{#N/A,#N/A,FALSE,"Sheet1"}</definedName>
    <definedName name="khj" hidden="1">{#N/A,#N/A,FALSE,"Sheet1"}</definedName>
    <definedName name="khj_1" localSheetId="0" hidden="1">{#N/A,#N/A,FALSE,"Sheet1"}</definedName>
    <definedName name="khj_1" hidden="1">{#N/A,#N/A,FALSE,"Sheet1"}</definedName>
    <definedName name="khj_1_1_1" localSheetId="0" hidden="1">{#N/A,#N/A,FALSE,"Sheet1"}</definedName>
    <definedName name="khj_1_1_1" hidden="1">{#N/A,#N/A,FALSE,"Sheet1"}</definedName>
    <definedName name="khj_1_1_2" localSheetId="0" hidden="1">{#N/A,#N/A,FALSE,"Sheet1"}</definedName>
    <definedName name="khj_1_1_2" hidden="1">{#N/A,#N/A,FALSE,"Sheet1"}</definedName>
    <definedName name="khj_1_1_3" localSheetId="0" hidden="1">{#N/A,#N/A,FALSE,"Sheet1"}</definedName>
    <definedName name="khj_1_1_3" hidden="1">{#N/A,#N/A,FALSE,"Sheet1"}</definedName>
    <definedName name="khj_1_2" localSheetId="0" hidden="1">{#N/A,#N/A,FALSE,"Sheet1"}</definedName>
    <definedName name="khj_1_2" hidden="1">{#N/A,#N/A,FALSE,"Sheet1"}</definedName>
    <definedName name="khj_1_3" localSheetId="0" hidden="1">{#N/A,#N/A,FALSE,"Sheet1"}</definedName>
    <definedName name="khj_1_3" hidden="1">{#N/A,#N/A,FALSE,"Sheet1"}</definedName>
    <definedName name="khj_1_4" localSheetId="0" hidden="1">{#N/A,#N/A,FALSE,"Sheet1"}</definedName>
    <definedName name="khj_1_4" hidden="1">{#N/A,#N/A,FALSE,"Sheet1"}</definedName>
    <definedName name="khj_2" localSheetId="0" hidden="1">{#N/A,#N/A,FALSE,"Sheet1"}</definedName>
    <definedName name="khj_2" hidden="1">{#N/A,#N/A,FALSE,"Sheet1"}</definedName>
    <definedName name="khj_3" localSheetId="0" hidden="1">{#N/A,#N/A,FALSE,"Sheet1"}</definedName>
    <definedName name="khj_3" hidden="1">{#N/A,#N/A,FALSE,"Sheet1"}</definedName>
    <definedName name="khj_4" localSheetId="0" hidden="1">{#N/A,#N/A,FALSE,"Sheet1"}</definedName>
    <definedName name="khj_4" hidden="1">{#N/A,#N/A,FALSE,"Sheet1"}</definedName>
    <definedName name="ki" localSheetId="0" hidden="1">{"'毛利比较'!$A$4:$P$26"}</definedName>
    <definedName name="ki" hidden="1">{"'毛利比较'!$A$4:$P$26"}</definedName>
    <definedName name="kibmb" localSheetId="0" hidden="1">{"MFG COGS",#N/A,FALSE,"MFG COGS";"MFGCOGS ESTIMATES",#N/A,FALSE,"MFG COGS"}</definedName>
    <definedName name="kibmb" hidden="1">{"MFG COGS",#N/A,FALSE,"MFG COGS";"MFGCOGS ESTIMATES",#N/A,FALSE,"MFG COGS"}</definedName>
    <definedName name="kiby\" localSheetId="0" hidden="1">{"JOBCOGS",#N/A,FALSE,"JOB COGS";"JOBHIST",#N/A,FALSE,"JOB COGS"}</definedName>
    <definedName name="kiby\" hidden="1">{"JOBCOGS",#N/A,FALSE,"JOB COGS";"JOBHIST",#N/A,FALSE,"JOB COGS"}</definedName>
    <definedName name="KIECO" hidden="1">#REF!</definedName>
    <definedName name="kiiuyu" localSheetId="0" hidden="1">{#N/A,#N/A,FALSE,"资产负债表";#N/A,#N/A,FALSE,"资产负债表"}</definedName>
    <definedName name="kiiuyu" hidden="1">{#N/A,#N/A,FALSE,"资产负债表";#N/A,#N/A,FALSE,"资产负债表"}</definedName>
    <definedName name="Kile" localSheetId="0" hidden="1">{"SCH1B",#N/A,FALSE,"Canada"}</definedName>
    <definedName name="Kile" hidden="1">{"SCH1B",#N/A,FALSE,"Canada"}</definedName>
    <definedName name="Kile1" localSheetId="0" hidden="1">{"SCH1B",#N/A,FALSE,"Canada"}</definedName>
    <definedName name="Kile1" hidden="1">{"SCH1B",#N/A,FALSE,"Canada"}</definedName>
    <definedName name="kim" localSheetId="0" hidden="1">{"CONSOL",#N/A,FALSE,"CONSOLIDATION"}</definedName>
    <definedName name="kim" hidden="1">{"CONSOL",#N/A,FALSE,"CONSOLIDATION"}</definedName>
    <definedName name="kimb" localSheetId="0" hidden="1">{"EXCH HIST",#N/A,FALSE,"EXCHANGE VAR";"RATES",#N/A,FALSE,"EXCHANGE VAR"}</definedName>
    <definedName name="kimb" hidden="1">{"EXCH HIST",#N/A,FALSE,"EXCHANGE VAR";"RATES",#N/A,FALSE,"EXCHANGE VAR"}</definedName>
    <definedName name="kimbmb" localSheetId="0" hidden="1">{"MFGVAR",#N/A,FALSE,"MFG VAR"}</definedName>
    <definedName name="kimbmb" hidden="1">{"MFGVAR",#N/A,FALSE,"MFG VAR"}</definedName>
    <definedName name="kio" localSheetId="0" hidden="1">{"'毛利比较'!$A$4:$P$26"}</definedName>
    <definedName name="kio" hidden="1">{"'毛利比较'!$A$4:$P$26"}</definedName>
    <definedName name="kj" localSheetId="0" hidden="1">{#N/A,#N/A,FALSE,"Assessment";#N/A,#N/A,FALSE,"Staffing";#N/A,#N/A,FALSE,"Hires";#N/A,#N/A,FALSE,"Assumptions"}</definedName>
    <definedName name="kj" hidden="1">{#N/A,#N/A,FALSE,"Assessment";#N/A,#N/A,FALSE,"Staffing";#N/A,#N/A,FALSE,"Hires";#N/A,#N/A,FALSE,"Assumptions"}</definedName>
    <definedName name="kjdjdjd" localSheetId="0" hidden="1">{#N/A,#N/A,FALSE,"Sheet1"}</definedName>
    <definedName name="kjdjdjd" hidden="1">{#N/A,#N/A,FALSE,"Sheet1"}</definedName>
    <definedName name="kjdjdjd_1" localSheetId="0" hidden="1">{#N/A,#N/A,FALSE,"Sheet1"}</definedName>
    <definedName name="kjdjdjd_1" hidden="1">{#N/A,#N/A,FALSE,"Sheet1"}</definedName>
    <definedName name="kjdjdjd_1_1_1" localSheetId="0" hidden="1">{#N/A,#N/A,FALSE,"Sheet1"}</definedName>
    <definedName name="kjdjdjd_1_1_1" hidden="1">{#N/A,#N/A,FALSE,"Sheet1"}</definedName>
    <definedName name="kjdjdjd_1_1_2" localSheetId="0" hidden="1">{#N/A,#N/A,FALSE,"Sheet1"}</definedName>
    <definedName name="kjdjdjd_1_1_2" hidden="1">{#N/A,#N/A,FALSE,"Sheet1"}</definedName>
    <definedName name="kjdjdjd_1_1_3" localSheetId="0" hidden="1">{#N/A,#N/A,FALSE,"Sheet1"}</definedName>
    <definedName name="kjdjdjd_1_1_3" hidden="1">{#N/A,#N/A,FALSE,"Sheet1"}</definedName>
    <definedName name="kjdjdjd_1_2" localSheetId="0" hidden="1">{#N/A,#N/A,FALSE,"Sheet1"}</definedName>
    <definedName name="kjdjdjd_1_2" hidden="1">{#N/A,#N/A,FALSE,"Sheet1"}</definedName>
    <definedName name="kjdjdjd_1_3" localSheetId="0" hidden="1">{#N/A,#N/A,FALSE,"Sheet1"}</definedName>
    <definedName name="kjdjdjd_1_3" hidden="1">{#N/A,#N/A,FALSE,"Sheet1"}</definedName>
    <definedName name="kjdjdjd_1_4" localSheetId="0" hidden="1">{#N/A,#N/A,FALSE,"Sheet1"}</definedName>
    <definedName name="kjdjdjd_1_4" hidden="1">{#N/A,#N/A,FALSE,"Sheet1"}</definedName>
    <definedName name="kjdjdjd_2" localSheetId="0" hidden="1">{#N/A,#N/A,FALSE,"Sheet1"}</definedName>
    <definedName name="kjdjdjd_2" hidden="1">{#N/A,#N/A,FALSE,"Sheet1"}</definedName>
    <definedName name="kjdjdjd_3" localSheetId="0" hidden="1">{#N/A,#N/A,FALSE,"Sheet1"}</definedName>
    <definedName name="kjdjdjd_3" hidden="1">{#N/A,#N/A,FALSE,"Sheet1"}</definedName>
    <definedName name="kjdjdjd_4" localSheetId="0" hidden="1">{#N/A,#N/A,FALSE,"Sheet1"}</definedName>
    <definedName name="kjdjdjd_4" hidden="1">{#N/A,#N/A,FALSE,"Sheet1"}</definedName>
    <definedName name="kjdslf" localSheetId="0" hidden="1">{#N/A,#N/A,FALSE,"Sheet1"}</definedName>
    <definedName name="kjdslf" hidden="1">{#N/A,#N/A,FALSE,"Sheet1"}</definedName>
    <definedName name="kjdslf_1" localSheetId="0" hidden="1">{#N/A,#N/A,FALSE,"Sheet1"}</definedName>
    <definedName name="kjdslf_1" hidden="1">{#N/A,#N/A,FALSE,"Sheet1"}</definedName>
    <definedName name="kjdslf_1_1_1" localSheetId="0" hidden="1">{#N/A,#N/A,FALSE,"Sheet1"}</definedName>
    <definedName name="kjdslf_1_1_1" hidden="1">{#N/A,#N/A,FALSE,"Sheet1"}</definedName>
    <definedName name="kjdslf_1_1_2" localSheetId="0" hidden="1">{#N/A,#N/A,FALSE,"Sheet1"}</definedName>
    <definedName name="kjdslf_1_1_2" hidden="1">{#N/A,#N/A,FALSE,"Sheet1"}</definedName>
    <definedName name="kjdslf_1_1_3" localSheetId="0" hidden="1">{#N/A,#N/A,FALSE,"Sheet1"}</definedName>
    <definedName name="kjdslf_1_1_3" hidden="1">{#N/A,#N/A,FALSE,"Sheet1"}</definedName>
    <definedName name="kjdslf_1_2" localSheetId="0" hidden="1">{#N/A,#N/A,FALSE,"Sheet1"}</definedName>
    <definedName name="kjdslf_1_2" hidden="1">{#N/A,#N/A,FALSE,"Sheet1"}</definedName>
    <definedName name="kjdslf_1_3" localSheetId="0" hidden="1">{#N/A,#N/A,FALSE,"Sheet1"}</definedName>
    <definedName name="kjdslf_1_3" hidden="1">{#N/A,#N/A,FALSE,"Sheet1"}</definedName>
    <definedName name="kjdslf_1_4" localSheetId="0" hidden="1">{#N/A,#N/A,FALSE,"Sheet1"}</definedName>
    <definedName name="kjdslf_1_4" hidden="1">{#N/A,#N/A,FALSE,"Sheet1"}</definedName>
    <definedName name="kjdslf_2" localSheetId="0" hidden="1">{#N/A,#N/A,FALSE,"Sheet1"}</definedName>
    <definedName name="kjdslf_2" hidden="1">{#N/A,#N/A,FALSE,"Sheet1"}</definedName>
    <definedName name="kjdslf_3" localSheetId="0" hidden="1">{#N/A,#N/A,FALSE,"Sheet1"}</definedName>
    <definedName name="kjdslf_3" hidden="1">{#N/A,#N/A,FALSE,"Sheet1"}</definedName>
    <definedName name="kjdslf_4" localSheetId="0" hidden="1">{#N/A,#N/A,FALSE,"Sheet1"}</definedName>
    <definedName name="kjdslf_4" hidden="1">{#N/A,#N/A,FALSE,"Sheet1"}</definedName>
    <definedName name="kjejk" localSheetId="0" hidden="1">{"'home'!$F$26","'home'!$A$1:$J$25"}</definedName>
    <definedName name="kjejk" hidden="1">{"'home'!$F$26","'home'!$A$1:$J$25"}</definedName>
    <definedName name="kjfkdj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hkl" localSheetId="0" hidden="1">{#N/A,#N/A,FALSE,"Sheet1"}</definedName>
    <definedName name="kjhkl" hidden="1">{#N/A,#N/A,FALSE,"Sheet1"}</definedName>
    <definedName name="kjhkl_1" localSheetId="0" hidden="1">{#N/A,#N/A,FALSE,"Sheet1"}</definedName>
    <definedName name="kjhkl_1" hidden="1">{#N/A,#N/A,FALSE,"Sheet1"}</definedName>
    <definedName name="kjhkl_1_1_1" localSheetId="0" hidden="1">{#N/A,#N/A,FALSE,"Sheet1"}</definedName>
    <definedName name="kjhkl_1_1_1" hidden="1">{#N/A,#N/A,FALSE,"Sheet1"}</definedName>
    <definedName name="kjhkl_1_1_2" localSheetId="0" hidden="1">{#N/A,#N/A,FALSE,"Sheet1"}</definedName>
    <definedName name="kjhkl_1_1_2" hidden="1">{#N/A,#N/A,FALSE,"Sheet1"}</definedName>
    <definedName name="kjhkl_1_1_3" localSheetId="0" hidden="1">{#N/A,#N/A,FALSE,"Sheet1"}</definedName>
    <definedName name="kjhkl_1_1_3" hidden="1">{#N/A,#N/A,FALSE,"Sheet1"}</definedName>
    <definedName name="kjhkl_1_2" localSheetId="0" hidden="1">{#N/A,#N/A,FALSE,"Sheet1"}</definedName>
    <definedName name="kjhkl_1_2" hidden="1">{#N/A,#N/A,FALSE,"Sheet1"}</definedName>
    <definedName name="kjhkl_1_3" localSheetId="0" hidden="1">{#N/A,#N/A,FALSE,"Sheet1"}</definedName>
    <definedName name="kjhkl_1_3" hidden="1">{#N/A,#N/A,FALSE,"Sheet1"}</definedName>
    <definedName name="kjhkl_1_4" localSheetId="0" hidden="1">{#N/A,#N/A,FALSE,"Sheet1"}</definedName>
    <definedName name="kjhkl_1_4" hidden="1">{#N/A,#N/A,FALSE,"Sheet1"}</definedName>
    <definedName name="kjhkl_2" localSheetId="0" hidden="1">{#N/A,#N/A,FALSE,"Sheet1"}</definedName>
    <definedName name="kjhkl_2" hidden="1">{#N/A,#N/A,FALSE,"Sheet1"}</definedName>
    <definedName name="kjhkl_3" localSheetId="0" hidden="1">{#N/A,#N/A,FALSE,"Sheet1"}</definedName>
    <definedName name="kjhkl_3" hidden="1">{#N/A,#N/A,FALSE,"Sheet1"}</definedName>
    <definedName name="kjhkl_4" localSheetId="0" hidden="1">{#N/A,#N/A,FALSE,"Sheet1"}</definedName>
    <definedName name="kjhkl_4" hidden="1">{#N/A,#N/A,FALSE,"Sheet1"}</definedName>
    <definedName name="kjk" localSheetId="0" hidden="1">{"'Sheet1'!$A$1:$H$36"}</definedName>
    <definedName name="kjk" hidden="1">{"'Sheet1'!$A$1:$H$36"}</definedName>
    <definedName name="kjkjlj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kjkjlj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k" localSheetId="0" hidden="1">{"det (May)",#N/A,FALSE,"June";"sum (MAY YTD)",#N/A,FALSE,"June YTD"}</definedName>
    <definedName name="kjlk" hidden="1">{"det (May)",#N/A,FALSE,"June";"sum (MAY YTD)",#N/A,FALSE,"June YTD"}</definedName>
    <definedName name="kjlkj" localSheetId="0" hidden="1">{0,0,0,0;0,0,0,0;0,0,0,0;0,0,0,0;0,0,0,0;0,0,0,0;0,0,0,0;0,0,0,0;0,0,0,0;0,0,0,0;0,0,0,0;0,0,0,0;0,0,0,0}</definedName>
    <definedName name="kjlkj" hidden="1">{0,0,0,0;0,0,0,0;0,0,0,0;0,0,0,0;0,0,0,0;0,0,0,0;0,0,0,0;0,0,0,0;0,0,0,0;0,0,0,0;0,0,0,0;0,0,0,0;0,0,0,0}</definedName>
    <definedName name="kjlllll" localSheetId="0" hidden="1">{#N/A,#N/A,FALSE,"Assessment";#N/A,#N/A,FALSE,"Staffing";#N/A,#N/A,FALSE,"Hires";#N/A,#N/A,FALSE,"Assumptions"}</definedName>
    <definedName name="kjlllll" hidden="1">{#N/A,#N/A,FALSE,"Assessment";#N/A,#N/A,FALSE,"Staffing";#N/A,#N/A,FALSE,"Hires";#N/A,#N/A,FALSE,"Assumptions"}</definedName>
    <definedName name="kjlşhş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kjlşhş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kjlşkljş" localSheetId="0" hidden="1">{"det (May)",#N/A,FALSE,"June";"sum (MAY YTD)",#N/A,FALSE,"June YTD"}</definedName>
    <definedName name="kjlşkljş" hidden="1">{"det (May)",#N/A,FALSE,"June";"sum (MAY YTD)",#N/A,FALSE,"June YTD"}</definedName>
    <definedName name="kjnnkn" localSheetId="0" hidden="1">{"'Feb 99'!$A$1:$G$30"}</definedName>
    <definedName name="kjnnkn" hidden="1">{"'Feb 99'!$A$1:$G$30"}</definedName>
    <definedName name="KKA" localSheetId="0" hidden="1">{#N/A,#N/A,FALSE,"Sheet1"}</definedName>
    <definedName name="KKA" hidden="1">{#N/A,#N/A,FALSE,"Sheet1"}</definedName>
    <definedName name="KKK" localSheetId="0" hidden="1">{#N/A,#N/A,FALSE,"Assessment";#N/A,#N/A,FALSE,"Staffing";#N/A,#N/A,FALSE,"Hires";#N/A,#N/A,FALSE,"Assumptions"}</definedName>
    <definedName name="KKK" hidden="1">{#N/A,#N/A,FALSE,"Assessment";#N/A,#N/A,FALSE,"Staffing";#N/A,#N/A,FALSE,"Hires";#N/A,#N/A,FALSE,"Assumptions"}</definedName>
    <definedName name="kkk_1" localSheetId="0" hidden="1">{"CSheet",#N/A,FALSE,"C";"SmCap",#N/A,FALSE,"VAL1";"GulfCoast",#N/A,FALSE,"VAL1";"nav",#N/A,FALSE,"NAV";"Summary",#N/A,FALSE,"NAV"}</definedName>
    <definedName name="kkk_1" hidden="1">{"CSheet",#N/A,FALSE,"C";"SmCap",#N/A,FALSE,"VAL1";"GulfCoast",#N/A,FALSE,"VAL1";"nav",#N/A,FALSE,"NAV";"Summary",#N/A,FALSE,"NAV"}</definedName>
    <definedName name="kkkk" localSheetId="0" hidden="1">{#N/A,#N/A,FALSE,"Assessment";#N/A,#N/A,FALSE,"Staffing";#N/A,#N/A,FALSE,"Hires";#N/A,#N/A,FALSE,"Assumptions"}</definedName>
    <definedName name="kkkk" hidden="1">{#N/A,#N/A,FALSE,"Assessment";#N/A,#N/A,FALSE,"Staffing";#N/A,#N/A,FALSE,"Hires";#N/A,#N/A,FALSE,"Assumptions"}</definedName>
    <definedName name="kkkkkkkkkkkkkkkkkkkkkkkkkk" localSheetId="0" hidden="1">{#N/A,#N/A,FALSE,"Sheet1"}</definedName>
    <definedName name="kkkkkkkkkkkkkkkkkkkkkkkkkk" hidden="1">{#N/A,#N/A,FALSE,"Sheet1"}</definedName>
    <definedName name="kkl" localSheetId="0" hidden="1">{"DCF","UPSIDE CASE",FALSE,"Sheet1";"DCF","BASE CASE",FALSE,"Sheet1";"DCF","DOWNSIDE CASE",FALSE,"Sheet1"}</definedName>
    <definedName name="kkl" hidden="1">{"DCF","UPSIDE CASE",FALSE,"Sheet1";"DCF","BASE CASE",FALSE,"Sheet1";"DCF","DOWNSIDE CASE",FALSE,"Sheet1"}</definedName>
    <definedName name="kkl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kkl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kkzc" localSheetId="0" hidden="1">{#N/A,#N/A,FALSE,"Sheet1"}</definedName>
    <definedName name="kkzc" hidden="1">{#N/A,#N/A,FALSE,"Sheet1"}</definedName>
    <definedName name="kl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j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j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jkjkjljjjjökl" localSheetId="0" hidden="1">1/[0]!EUReXToESP</definedName>
    <definedName name="kljkjkjljjjjökl" hidden="1">1/[0]!EUReXToESP</definedName>
    <definedName name="klm" localSheetId="0" hidden="1">{"'Sheet1'!$A$4:$M$6"}</definedName>
    <definedName name="klm" hidden="1">{"'Sheet1'!$A$4:$M$6"}</definedName>
    <definedName name="klm_1" localSheetId="0" hidden="1">{"'Sheet1'!$A$4:$M$6"}</definedName>
    <definedName name="klm_1" hidden="1">{"'Sheet1'!$A$4:$M$6"}</definedName>
    <definedName name="klm_1_1_1" localSheetId="0" hidden="1">{"'Sheet1'!$A$4:$M$6"}</definedName>
    <definedName name="klm_1_1_1" hidden="1">{"'Sheet1'!$A$4:$M$6"}</definedName>
    <definedName name="klm_1_1_2" localSheetId="0" hidden="1">{"'Sheet1'!$A$4:$M$6"}</definedName>
    <definedName name="klm_1_1_2" hidden="1">{"'Sheet1'!$A$4:$M$6"}</definedName>
    <definedName name="klm_1_1_3" localSheetId="0" hidden="1">{"'Sheet1'!$A$4:$M$6"}</definedName>
    <definedName name="klm_1_1_3" hidden="1">{"'Sheet1'!$A$4:$M$6"}</definedName>
    <definedName name="klm_1_2" localSheetId="0" hidden="1">{"'Sheet1'!$A$4:$M$6"}</definedName>
    <definedName name="klm_1_2" hidden="1">{"'Sheet1'!$A$4:$M$6"}</definedName>
    <definedName name="klm_1_3" localSheetId="0" hidden="1">{"'Sheet1'!$A$4:$M$6"}</definedName>
    <definedName name="klm_1_3" hidden="1">{"'Sheet1'!$A$4:$M$6"}</definedName>
    <definedName name="klm_1_4" localSheetId="0" hidden="1">{"'Sheet1'!$A$4:$M$6"}</definedName>
    <definedName name="klm_1_4" hidden="1">{"'Sheet1'!$A$4:$M$6"}</definedName>
    <definedName name="klm_2" localSheetId="0" hidden="1">{"'Sheet1'!$A$4:$M$6"}</definedName>
    <definedName name="klm_2" hidden="1">{"'Sheet1'!$A$4:$M$6"}</definedName>
    <definedName name="klm_3" localSheetId="0" hidden="1">{"'Sheet1'!$A$4:$M$6"}</definedName>
    <definedName name="klm_3" hidden="1">{"'Sheet1'!$A$4:$M$6"}</definedName>
    <definedName name="klm_4" localSheetId="0" hidden="1">{"'Sheet1'!$A$4:$M$6"}</definedName>
    <definedName name="klm_4" hidden="1">{"'Sheet1'!$A$4:$M$6"}</definedName>
    <definedName name="kls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s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M" hidden="1">5</definedName>
    <definedName name="kmh" localSheetId="0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m" localSheetId="0" hidden="1">{#N/A,#N/A,FALSE,"제목"}</definedName>
    <definedName name="kmm" hidden="1">{#N/A,#N/A,FALSE,"제목"}</definedName>
    <definedName name="Knew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new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ñlñlñlñ" hidden="1">#REF!</definedName>
    <definedName name="ko" localSheetId="0" hidden="1">{"'毛利比较'!$A$4:$P$26"}</definedName>
    <definedName name="ko" hidden="1">{"'毛利比较'!$A$4:$P$26"}</definedName>
    <definedName name="kodak" localSheetId="0" hidden="1">{"REPORT100",#N/A,FALSE,"100 &amp; 110"}</definedName>
    <definedName name="kodak" hidden="1">{"REPORT100",#N/A,FALSE,"100 &amp; 110"}</definedName>
    <definedName name="kodakrjs" localSheetId="0" hidden="1">{"MFG COGS",#N/A,FALSE,"MFG COGS";"MFGCOGS ESTIMATES",#N/A,FALSE,"MFG COGS"}</definedName>
    <definedName name="kodakrjs" hidden="1">{"MFG COGS",#N/A,FALSE,"MFG COGS";"MFGCOGS ESTIMATES",#N/A,FALSE,"MFG COGS"}</definedName>
    <definedName name="kom" localSheetId="0" hidden="1">{"'T&amp;C'!$A$1:$B$35","'Utility Requiments-Footprint'!$A$1:$E$92","'UP2000 Conf'!$A$1:$F$311","'Quote Summary'!$B$1:$D$43","'Features-Config'!$A$1:$D$99","'quocvrpge'!$A$1:$J$42"}</definedName>
    <definedName name="kom" hidden="1">{"'T&amp;C'!$A$1:$B$35","'Utility Requiments-Footprint'!$A$1:$E$92","'UP2000 Conf'!$A$1:$F$311","'Quote Summary'!$B$1:$D$43","'Features-Config'!$A$1:$D$99","'quocvrpge'!$A$1:$J$42"}</definedName>
    <definedName name="kon" hidden="1">#REF!</definedName>
    <definedName name="kong" localSheetId="0" hidden="1">{"'T&amp;C'!$A$1:$B$35","'Utility Requiments-Footprint'!$A$1:$E$92","'UP2000 Conf'!$A$1:$F$311","'Quote Summary'!$B$1:$D$43","'Features-Config'!$A$1:$D$99","'quocvrpge'!$A$1:$J$42"}</definedName>
    <definedName name="kong" hidden="1">{"'T&amp;C'!$A$1:$B$35","'Utility Requiments-Footprint'!$A$1:$E$92","'UP2000 Conf'!$A$1:$F$311","'Quote Summary'!$B$1:$D$43","'Features-Config'!$A$1:$D$99","'quocvrpge'!$A$1:$J$42"}</definedName>
    <definedName name="kongsbu" localSheetId="0" hidden="1">{"'T&amp;C'!$A$1:$B$35","'Utility Requiments-Footprint'!$A$1:$E$92","'UP2000 Conf'!$A$1:$F$311","'Quote Summary'!$B$1:$D$43","'Features-Config'!$A$1:$D$99","'quocvrpge'!$A$1:$J$42"}</definedName>
    <definedName name="kongsbu" hidden="1">{"'T&amp;C'!$A$1:$B$35","'Utility Requiments-Footprint'!$A$1:$E$92","'UP2000 Conf'!$A$1:$F$311","'Quote Summary'!$B$1:$D$43","'Features-Config'!$A$1:$D$99","'quocvrpge'!$A$1:$J$42"}</definedName>
    <definedName name="kook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ook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PPP" localSheetId="0" hidden="1">{#N/A,#N/A,FALSE,"Sheet1"}</definedName>
    <definedName name="KPPP" hidden="1">{#N/A,#N/A,FALSE,"Sheet1"}</definedName>
    <definedName name="krs" localSheetId="0" hidden="1">{#N/A,#N/A,FALSE,"Sheet2"}</definedName>
    <definedName name="krs" hidden="1">{#N/A,#N/A,FALSE,"Sheet2"}</definedName>
    <definedName name="ktd" localSheetId="0" hidden="1">{#N/A,#N/A,FALSE,"Bericht 2";#N/A,#N/A,FALSE,"Bericht 3";#N/A,#N/A,FALSE,"Bericht 1"}</definedName>
    <definedName name="ktd" hidden="1">{#N/A,#N/A,FALSE,"Bericht 2";#N/A,#N/A,FALSE,"Bericht 3";#N/A,#N/A,FALSE,"Bericht 1"}</definedName>
    <definedName name="KTO_BILGUV_3" localSheetId="0" hidden="1">#REF!,#REF!,#REF!,#REF!,#REF!,#REF!,#REF!,#REF!,#REF!,#REF!,#REF!,#REF!,#REF!,#REF!,#REF!,#REF!,#REF!,#REF!,#REF!</definedName>
    <definedName name="KTO_BILGUV_3" hidden="1">#REF!,#REF!,#REF!,#REF!,#REF!,#REF!,#REF!,#REF!,#REF!,#REF!,#REF!,#REF!,#REF!,#REF!,#REF!,#REF!,#REF!,#REF!,#REF!</definedName>
    <definedName name="KTO_BILGUV_4" hidden="1">#REF!,#REF!,#REF!,#REF!,#REF!,#REF!,#REF!,#REF!,#REF!,#REF!,#REF!,#REF!,#REF!,#REF!,#REF!,#REF!,#REF!,#REF!,#REF!,#REF!,#REF!,#REF!,#REF!,#REF!,#REF!</definedName>
    <definedName name="KTO_H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_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Knz2_L" hidden="1">#REF!,#REF!,#REF!,#REF!,#REF!,#REF!,#REF!,#REF!</definedName>
    <definedName name="ktyktytkykty" localSheetId="0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ktyktytkykty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kuh" localSheetId="0" hidden="1">{#N/A,#N/A,FALSE,"제목"}</definedName>
    <definedName name="kuh" hidden="1">{#N/A,#N/A,FALSE,"제목"}</definedName>
    <definedName name="kUNCI2" hidden="1">#REF!</definedName>
    <definedName name="KUULSD" localSheetId="0" hidden="1">{#N/A,#N/A,FALSE,"COMP"}</definedName>
    <definedName name="KUULSD" hidden="1">{#N/A,#N/A,FALSE,"COMP"}</definedName>
    <definedName name="KUULSD_1" localSheetId="0" hidden="1">{#N/A,#N/A,FALSE,"COMP"}</definedName>
    <definedName name="KUULSD_1" hidden="1">{#N/A,#N/A,FALSE,"COMP"}</definedName>
    <definedName name="Kx" localSheetId="0" hidden="1">{#N/A,#N/A,FALSE,"Sheet1"}</definedName>
    <definedName name="Kx" hidden="1">{#N/A,#N/A,FALSE,"Sheet1"}</definedName>
    <definedName name="kykyttyk" localSheetId="0" hidden="1">{#N/A,#N/A,FALSE,"Bericht 2";#N/A,#N/A,FALSE,"Bericht 3";#N/A,#N/A,FALSE,"Bericht 1"}</definedName>
    <definedName name="kykyttyk" hidden="1">{#N/A,#N/A,FALSE,"Bericht 2";#N/A,#N/A,FALSE,"Bericht 3";#N/A,#N/A,FALSE,"Bericht 1"}</definedName>
    <definedName name="kytktyykt" localSheetId="0" hidden="1">{"Green Book",#N/A,FALSE,"G Book";"Reconciliation",#N/A,FALSE,"EZ Prof Rec"}</definedName>
    <definedName name="kytktyykt" hidden="1">{"Green Book",#N/A,FALSE,"G Book";"Reconciliation",#N/A,FALSE,"EZ Prof Rec"}</definedName>
    <definedName name="kytkytkytkyt" localSheetId="0" hidden="1">{"Green Book",#N/A,FALSE,"G Book";"Reconciliation",#N/A,FALSE,"EZ Prof Rec"}</definedName>
    <definedName name="kytkytkytkyt" hidden="1">{"Green Book",#N/A,FALSE,"G Book";"Reconciliation",#N/A,FALSE,"EZ Prof Rec"}</definedName>
    <definedName name="l" localSheetId="0" hidden="1">{"'Sheet1'!$A$4:$M$6"}</definedName>
    <definedName name="l" hidden="1">{"'Sheet1'!$A$4:$M$6"}</definedName>
    <definedName name="l_1" localSheetId="0" hidden="1">{"'Sheet1'!$A$4:$M$6"}</definedName>
    <definedName name="l_1" hidden="1">{"'Sheet1'!$A$4:$M$6"}</definedName>
    <definedName name="l_1_1_1" localSheetId="0" hidden="1">{"'Sheet1'!$A$4:$M$6"}</definedName>
    <definedName name="l_1_1_1" hidden="1">{"'Sheet1'!$A$4:$M$6"}</definedName>
    <definedName name="l_1_1_2" localSheetId="0" hidden="1">{"'Sheet1'!$A$4:$M$6"}</definedName>
    <definedName name="l_1_1_2" hidden="1">{"'Sheet1'!$A$4:$M$6"}</definedName>
    <definedName name="l_1_1_3" localSheetId="0" hidden="1">{"'Sheet1'!$A$4:$M$6"}</definedName>
    <definedName name="l_1_1_3" hidden="1">{"'Sheet1'!$A$4:$M$6"}</definedName>
    <definedName name="l_1_2" localSheetId="0" hidden="1">{"'Sheet1'!$A$4:$M$6"}</definedName>
    <definedName name="l_1_2" hidden="1">{"'Sheet1'!$A$4:$M$6"}</definedName>
    <definedName name="l_1_3" localSheetId="0" hidden="1">{"'Sheet1'!$A$4:$M$6"}</definedName>
    <definedName name="l_1_3" hidden="1">{"'Sheet1'!$A$4:$M$6"}</definedName>
    <definedName name="l_1_4" localSheetId="0" hidden="1">{"'Sheet1'!$A$4:$M$6"}</definedName>
    <definedName name="l_1_4" hidden="1">{"'Sheet1'!$A$4:$M$6"}</definedName>
    <definedName name="l_2" localSheetId="0" hidden="1">{"'Sheet1'!$A$4:$M$6"}</definedName>
    <definedName name="l_2" hidden="1">{"'Sheet1'!$A$4:$M$6"}</definedName>
    <definedName name="l_3" localSheetId="0" hidden="1">{"'Sheet1'!$A$4:$M$6"}</definedName>
    <definedName name="l_3" hidden="1">{"'Sheet1'!$A$4:$M$6"}</definedName>
    <definedName name="l_4" localSheetId="0" hidden="1">{"'Sheet1'!$A$4:$M$6"}</definedName>
    <definedName name="l_4" hidden="1">{"'Sheet1'!$A$4:$M$6"}</definedName>
    <definedName name="LABOR_CONT_COST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n" localSheetId="0" hidden="1">{"'现金流量表（全部投资）'!$B$4:$P$23"}</definedName>
    <definedName name="lan" hidden="1">{"'现金流量表（全部投资）'!$B$4:$P$23"}</definedName>
    <definedName name="lasgjn" localSheetId="0" hidden="1">{#N/A,#N/A,FALSE,"资产负债表";#N/A,#N/A,FALSE,"资产负债表"}</definedName>
    <definedName name="lasgjn" hidden="1">{#N/A,#N/A,FALSE,"资产负债表";#N/A,#N/A,FALSE,"资产负债表"}</definedName>
    <definedName name="LAURA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C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C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DI교육총괄표" localSheetId="0" hidden="1">{#N/A,#N/A,TRUE,"TITLE"}</definedName>
    <definedName name="LDI교육총괄표" hidden="1">{#N/A,#N/A,TRUE,"TITLE"}</definedName>
    <definedName name="le" localSheetId="0" hidden="1">{"RESUMEN",#N/A,FALSE,"BASE ANEXOS";"ANEXO 1",#N/A,FALSE,"BASE ANEXOS";"ANEXO 2",#N/A,FALSE,"BASE ANEXOS"}</definedName>
    <definedName name="le" hidden="1">{"RESUMEN",#N/A,FALSE,"BASE ANEXOS";"ANEXO 1",#N/A,FALSE,"BASE ANEXOS";"ANEXO 2",#N/A,FALSE,"BASE ANEXOS"}</definedName>
    <definedName name="Legacy1" localSheetId="0" hidden="1">{"'표지'!$B$5"}</definedName>
    <definedName name="Legacy1" hidden="1">{"'표지'!$B$5"}</definedName>
    <definedName name="lek" localSheetId="0" hidden="1">{#N/A,#N/A,FALSE,"Aging Summary";#N/A,#N/A,FALSE,"Ratio Analysis";#N/A,#N/A,FALSE,"Test 120 Day Accts";#N/A,#N/A,FALSE,"Tickmarks"}</definedName>
    <definedName name="lek" hidden="1">{#N/A,#N/A,FALSE,"Aging Summary";#N/A,#N/A,FALSE,"Ratio Analysis";#N/A,#N/A,FALSE,"Test 120 Day Accts";#N/A,#N/A,FALSE,"Tickmarks"}</definedName>
    <definedName name="lek_1" localSheetId="0" hidden="1">{#N/A,#N/A,FALSE,"Aging Summary";#N/A,#N/A,FALSE,"Ratio Analysis";#N/A,#N/A,FALSE,"Test 120 Day Accts";#N/A,#N/A,FALSE,"Tickmarks"}</definedName>
    <definedName name="lek_1" hidden="1">{#N/A,#N/A,FALSE,"Aging Summary";#N/A,#N/A,FALSE,"Ratio Analysis";#N/A,#N/A,FALSE,"Test 120 Day Accts";#N/A,#N/A,FALSE,"Tickmarks"}</definedName>
    <definedName name="lek_1_1" localSheetId="0" hidden="1">{#N/A,#N/A,FALSE,"Aging Summary";#N/A,#N/A,FALSE,"Ratio Analysis";#N/A,#N/A,FALSE,"Test 120 Day Accts";#N/A,#N/A,FALSE,"Tickmarks"}</definedName>
    <definedName name="lek_1_1" hidden="1">{#N/A,#N/A,FALSE,"Aging Summary";#N/A,#N/A,FALSE,"Ratio Analysis";#N/A,#N/A,FALSE,"Test 120 Day Accts";#N/A,#N/A,FALSE,"Tickmarks"}</definedName>
    <definedName name="lek_1_1_1" localSheetId="0" hidden="1">{#N/A,#N/A,FALSE,"Aging Summary";#N/A,#N/A,FALSE,"Ratio Analysis";#N/A,#N/A,FALSE,"Test 120 Day Accts";#N/A,#N/A,FALSE,"Tickmarks"}</definedName>
    <definedName name="lek_1_1_1" hidden="1">{#N/A,#N/A,FALSE,"Aging Summary";#N/A,#N/A,FALSE,"Ratio Analysis";#N/A,#N/A,FALSE,"Test 120 Day Accts";#N/A,#N/A,FALSE,"Tickmarks"}</definedName>
    <definedName name="lek_1_1_2" localSheetId="0" hidden="1">{#N/A,#N/A,FALSE,"Aging Summary";#N/A,#N/A,FALSE,"Ratio Analysis";#N/A,#N/A,FALSE,"Test 120 Day Accts";#N/A,#N/A,FALSE,"Tickmarks"}</definedName>
    <definedName name="lek_1_1_2" hidden="1">{#N/A,#N/A,FALSE,"Aging Summary";#N/A,#N/A,FALSE,"Ratio Analysis";#N/A,#N/A,FALSE,"Test 120 Day Accts";#N/A,#N/A,FALSE,"Tickmarks"}</definedName>
    <definedName name="lek_1_1_3" localSheetId="0" hidden="1">{#N/A,#N/A,FALSE,"Aging Summary";#N/A,#N/A,FALSE,"Ratio Analysis";#N/A,#N/A,FALSE,"Test 120 Day Accts";#N/A,#N/A,FALSE,"Tickmarks"}</definedName>
    <definedName name="lek_1_1_3" hidden="1">{#N/A,#N/A,FALSE,"Aging Summary";#N/A,#N/A,FALSE,"Ratio Analysis";#N/A,#N/A,FALSE,"Test 120 Day Accts";#N/A,#N/A,FALSE,"Tickmarks"}</definedName>
    <definedName name="lek_1_2" localSheetId="0" hidden="1">{#N/A,#N/A,FALSE,"Aging Summary";#N/A,#N/A,FALSE,"Ratio Analysis";#N/A,#N/A,FALSE,"Test 120 Day Accts";#N/A,#N/A,FALSE,"Tickmarks"}</definedName>
    <definedName name="lek_1_2" hidden="1">{#N/A,#N/A,FALSE,"Aging Summary";#N/A,#N/A,FALSE,"Ratio Analysis";#N/A,#N/A,FALSE,"Test 120 Day Accts";#N/A,#N/A,FALSE,"Tickmarks"}</definedName>
    <definedName name="lek_1_3" localSheetId="0" hidden="1">{#N/A,#N/A,FALSE,"Aging Summary";#N/A,#N/A,FALSE,"Ratio Analysis";#N/A,#N/A,FALSE,"Test 120 Day Accts";#N/A,#N/A,FALSE,"Tickmarks"}</definedName>
    <definedName name="lek_1_3" hidden="1">{#N/A,#N/A,FALSE,"Aging Summary";#N/A,#N/A,FALSE,"Ratio Analysis";#N/A,#N/A,FALSE,"Test 120 Day Accts";#N/A,#N/A,FALSE,"Tickmarks"}</definedName>
    <definedName name="lek_2" localSheetId="0" hidden="1">{#N/A,#N/A,FALSE,"Aging Summary";#N/A,#N/A,FALSE,"Ratio Analysis";#N/A,#N/A,FALSE,"Test 120 Day Accts";#N/A,#N/A,FALSE,"Tickmarks"}</definedName>
    <definedName name="lek_2" hidden="1">{#N/A,#N/A,FALSE,"Aging Summary";#N/A,#N/A,FALSE,"Ratio Analysis";#N/A,#N/A,FALSE,"Test 120 Day Accts";#N/A,#N/A,FALSE,"Tickmarks"}</definedName>
    <definedName name="lek_3" localSheetId="0" hidden="1">{#N/A,#N/A,FALSE,"Aging Summary";#N/A,#N/A,FALSE,"Ratio Analysis";#N/A,#N/A,FALSE,"Test 120 Day Accts";#N/A,#N/A,FALSE,"Tickmarks"}</definedName>
    <definedName name="lek_3" hidden="1">{#N/A,#N/A,FALSE,"Aging Summary";#N/A,#N/A,FALSE,"Ratio Analysis";#N/A,#N/A,FALSE,"Test 120 Day Accts";#N/A,#N/A,FALSE,"Tickmarks"}</definedName>
    <definedName name="lek_4" localSheetId="0" hidden="1">{#N/A,#N/A,FALSE,"Aging Summary";#N/A,#N/A,FALSE,"Ratio Analysis";#N/A,#N/A,FALSE,"Test 120 Day Accts";#N/A,#N/A,FALSE,"Tickmarks"}</definedName>
    <definedName name="lek_4" hidden="1">{#N/A,#N/A,FALSE,"Aging Summary";#N/A,#N/A,FALSE,"Ratio Analysis";#N/A,#N/A,FALSE,"Test 120 Day Accts";#N/A,#N/A,FALSE,"Tickmarks"}</definedName>
    <definedName name="lf" hidden="1">#REF!</definedName>
    <definedName name="lg" localSheetId="0" hidden="1">{"'home'!$F$26","'home'!$A$1:$J$25"}</definedName>
    <definedName name="lg" hidden="1">{"'home'!$F$26","'home'!$A$1:$J$25"}</definedName>
    <definedName name="lidhalsfdhe.f" localSheetId="0" hidden="1">{"'Feb 99'!$A$1:$G$30"}</definedName>
    <definedName name="lidhalsfdhe.f" hidden="1">{"'Feb 99'!$A$1:$G$30"}</definedName>
    <definedName name="lili" hidden="1">#REF!</definedName>
    <definedName name="limcount" hidden="1">2</definedName>
    <definedName name="ListOffset" hidden="1">1</definedName>
    <definedName name="ljk" localSheetId="0" hidden="1">{"'Sheet1'!$A$1:$H$36"}</definedName>
    <definedName name="ljk" hidden="1">{"'Sheet1'!$A$1:$H$36"}</definedName>
    <definedName name="ljlhlhl" localSheetId="0" hidden="1">{#N/A,#N/A,FALSE,"Sheet1"}</definedName>
    <definedName name="ljlhlhl" hidden="1">{#N/A,#N/A,FALSE,"Sheet1"}</definedName>
    <definedName name="ljljj" localSheetId="0" hidden="1">{"'Feb 99'!$A$1:$G$30"}</definedName>
    <definedName name="ljljj" hidden="1">{"'Feb 99'!$A$1:$G$30"}</definedName>
    <definedName name="ljljl" localSheetId="0" hidden="1">{#N/A,#N/A,FALSE,"资产负债表";#N/A,#N/A,FALSE,"资产负债表"}</definedName>
    <definedName name="ljljl" hidden="1">{#N/A,#N/A,FALSE,"资产负债表";#N/A,#N/A,FALSE,"资产负债表"}</definedName>
    <definedName name="lk" localSheetId="0" hidden="1">{#N/A,#N/A,FALSE,"mgtsum.XLS";#N/A,#N/A,FALSE,"CAPONE";#N/A,#N/A,FALSE,"CAPTWO";#N/A,#N/A,FALSE,"CAPTHREE"}</definedName>
    <definedName name="lk" hidden="1">{#N/A,#N/A,FALSE,"mgtsum.XLS";#N/A,#N/A,FALSE,"CAPONE";#N/A,#N/A,FALSE,"CAPTWO";#N/A,#N/A,FALSE,"CAPTHREE"}</definedName>
    <definedName name="lkjljj" localSheetId="0" hidden="1">{#N/A,#N/A,FALSE,"Sheet1"}</definedName>
    <definedName name="lkjljj" hidden="1">{#N/A,#N/A,FALSE,"Sheet1"}</definedName>
    <definedName name="lkjlkj" localSheetId="0" hidden="1">{"Final",#N/A,FALSE,"Feb-96"}</definedName>
    <definedName name="lkjlkj" hidden="1">{"Final",#N/A,FALSE,"Feb-96"}</definedName>
    <definedName name="lkk" localSheetId="0" hidden="1">{"'Sheet1'!$A$1:$H$36"}</definedName>
    <definedName name="lkk" hidden="1">{"'Sheet1'!$A$1:$H$36"}</definedName>
    <definedName name="lkkl" localSheetId="0" hidden="1">{"'Sheet1'!$A$1:$H$36"}</definedName>
    <definedName name="lkkl" hidden="1">{"'Sheet1'!$A$1:$H$36"}</definedName>
    <definedName name="lklkl" localSheetId="0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klmlmk" localSheetId="0" hidden="1">{"'Feb 99'!$A$1:$G$30"}</definedName>
    <definedName name="lklmlmk" hidden="1">{"'Feb 99'!$A$1:$G$30"}</definedName>
    <definedName name="lkn" localSheetId="0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lkn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lkşlkş" localSheetId="0" hidden="1">{"det (May)",#N/A,FALSE,"June";"sum (MAY YTD)",#N/A,FALSE,"June YTD"}</definedName>
    <definedName name="lkşlkş" hidden="1">{"det (May)",#N/A,FALSE,"June";"sum (MAY YTD)",#N/A,FALSE,"June YTD"}</definedName>
    <definedName name="ll" localSheetId="0" hidden="1">{"'Sheet1'!$A$1:$H$36"}</definedName>
    <definedName name="ll" hidden="1">{"'Sheet1'!$A$1:$H$36"}</definedName>
    <definedName name="lll" localSheetId="0" hidden="1">{#N/A,#N/A,FALSE,"Assessment";#N/A,#N/A,FALSE,"Staffing";#N/A,#N/A,FALSE,"Hires";#N/A,#N/A,FALSE,"Assumptions"}</definedName>
    <definedName name="lll" hidden="1">{#N/A,#N/A,FALSE,"Assessment";#N/A,#N/A,FALSE,"Staffing";#N/A,#N/A,FALSE,"Hires";#N/A,#N/A,FALSE,"Assumptions"}</definedName>
    <definedName name="lllll" hidden="1">#REF!</definedName>
    <definedName name="llllllllll" localSheetId="0" hidden="1">{#N/A,#N/A,FALSE,"Sheet1"}</definedName>
    <definedName name="llllllllll" hidden="1">{#N/A,#N/A,FALSE,"Sheet1"}</definedName>
    <definedName name="llllllllllllllllllllllllll" localSheetId="0" hidden="1">{#N/A,#N/A,FALSE,"Sheet1"}</definedName>
    <definedName name="llllllllllllllllllllllllll" hidden="1">{#N/A,#N/A,FALSE,"Sheet1"}</definedName>
    <definedName name="lllllllllllllllllllllllllllllllllll" localSheetId="0" hidden="1">{#N/A,#N/A,FALSE,"Sheet1"}</definedName>
    <definedName name="lllllllllllllllllllllllllllllllllll" hidden="1">{#N/A,#N/A,FALSE,"Sheet1"}</definedName>
    <definedName name="lm" localSheetId="0" hidden="1">{"'Sheet1'!$A$4:$M$6"}</definedName>
    <definedName name="lm" hidden="1">{"'Sheet1'!$A$4:$M$6"}</definedName>
    <definedName name="lm_1" localSheetId="0" hidden="1">{"'Sheet1'!$A$4:$M$6"}</definedName>
    <definedName name="lm_1" hidden="1">{"'Sheet1'!$A$4:$M$6"}</definedName>
    <definedName name="lm_1_1_1" localSheetId="0" hidden="1">{"'Sheet1'!$A$4:$M$6"}</definedName>
    <definedName name="lm_1_1_1" hidden="1">{"'Sheet1'!$A$4:$M$6"}</definedName>
    <definedName name="lm_1_1_2" localSheetId="0" hidden="1">{"'Sheet1'!$A$4:$M$6"}</definedName>
    <definedName name="lm_1_1_2" hidden="1">{"'Sheet1'!$A$4:$M$6"}</definedName>
    <definedName name="lm_1_1_3" localSheetId="0" hidden="1">{"'Sheet1'!$A$4:$M$6"}</definedName>
    <definedName name="lm_1_1_3" hidden="1">{"'Sheet1'!$A$4:$M$6"}</definedName>
    <definedName name="lm_1_2" localSheetId="0" hidden="1">{"'Sheet1'!$A$4:$M$6"}</definedName>
    <definedName name="lm_1_2" hidden="1">{"'Sheet1'!$A$4:$M$6"}</definedName>
    <definedName name="lm_1_3" localSheetId="0" hidden="1">{"'Sheet1'!$A$4:$M$6"}</definedName>
    <definedName name="lm_1_3" hidden="1">{"'Sheet1'!$A$4:$M$6"}</definedName>
    <definedName name="lm_1_4" localSheetId="0" hidden="1">{"'Sheet1'!$A$4:$M$6"}</definedName>
    <definedName name="lm_1_4" hidden="1">{"'Sheet1'!$A$4:$M$6"}</definedName>
    <definedName name="lm_2" localSheetId="0" hidden="1">{"'Sheet1'!$A$4:$M$6"}</definedName>
    <definedName name="lm_2" hidden="1">{"'Sheet1'!$A$4:$M$6"}</definedName>
    <definedName name="lm_3" localSheetId="0" hidden="1">{"'Sheet1'!$A$4:$M$6"}</definedName>
    <definedName name="lm_3" hidden="1">{"'Sheet1'!$A$4:$M$6"}</definedName>
    <definedName name="lm_4" localSheetId="0" hidden="1">{"'Sheet1'!$A$4:$M$6"}</definedName>
    <definedName name="lm_4" hidden="1">{"'Sheet1'!$A$4:$M$6"}</definedName>
    <definedName name="lnbg" localSheetId="0" hidden="1">{"'Feb 99'!$A$1:$G$30"}</definedName>
    <definedName name="lnbg" hidden="1">{"'Feb 99'!$A$1:$G$30"}</definedName>
    <definedName name="lo" localSheetId="0" hidden="1">{#N/A,#N/A,FALSE,"Sheet1"}</definedName>
    <definedName name="lo" hidden="1">{#N/A,#N/A,FALSE,"Sheet1"}</definedName>
    <definedName name="lo_1" localSheetId="0" hidden="1">{#N/A,#N/A,FALSE,"Sheet1"}</definedName>
    <definedName name="lo_1" hidden="1">{#N/A,#N/A,FALSE,"Sheet1"}</definedName>
    <definedName name="lo_1_1_1" localSheetId="0" hidden="1">{#N/A,#N/A,FALSE,"Sheet1"}</definedName>
    <definedName name="lo_1_1_1" hidden="1">{#N/A,#N/A,FALSE,"Sheet1"}</definedName>
    <definedName name="lo_1_1_2" localSheetId="0" hidden="1">{#N/A,#N/A,FALSE,"Sheet1"}</definedName>
    <definedName name="lo_1_1_2" hidden="1">{#N/A,#N/A,FALSE,"Sheet1"}</definedName>
    <definedName name="lo_1_1_3" localSheetId="0" hidden="1">{#N/A,#N/A,FALSE,"Sheet1"}</definedName>
    <definedName name="lo_1_1_3" hidden="1">{#N/A,#N/A,FALSE,"Sheet1"}</definedName>
    <definedName name="lo_1_2" localSheetId="0" hidden="1">{#N/A,#N/A,FALSE,"Sheet1"}</definedName>
    <definedName name="lo_1_2" hidden="1">{#N/A,#N/A,FALSE,"Sheet1"}</definedName>
    <definedName name="lo_1_3" localSheetId="0" hidden="1">{#N/A,#N/A,FALSE,"Sheet1"}</definedName>
    <definedName name="lo_1_3" hidden="1">{#N/A,#N/A,FALSE,"Sheet1"}</definedName>
    <definedName name="lo_1_4" localSheetId="0" hidden="1">{#N/A,#N/A,FALSE,"Sheet1"}</definedName>
    <definedName name="lo_1_4" hidden="1">{#N/A,#N/A,FALSE,"Sheet1"}</definedName>
    <definedName name="lo_2" localSheetId="0" hidden="1">{#N/A,#N/A,FALSE,"Sheet1"}</definedName>
    <definedName name="lo_2" hidden="1">{#N/A,#N/A,FALSE,"Sheet1"}</definedName>
    <definedName name="lo_3" localSheetId="0" hidden="1">{#N/A,#N/A,FALSE,"Sheet1"}</definedName>
    <definedName name="lo_3" hidden="1">{#N/A,#N/A,FALSE,"Sheet1"}</definedName>
    <definedName name="lo_4" localSheetId="0" hidden="1">{#N/A,#N/A,FALSE,"Sheet1"}</definedName>
    <definedName name="lo_4" hidden="1">{#N/A,#N/A,FALSE,"Sheet1"}</definedName>
    <definedName name="LOCAL_MYSQL_DATE_FORMAT" localSheetId="0" hidden="1">REPT(Input!__ase4_1_3,4)&amp;Input!__ase4_1_1_2&amp;REPT(Input!__ase4_1_1_3,2)&amp;Input!__ase4_1_1_2&amp;REPT(Input!__ase4_1_1_2,2)&amp;" "&amp;REPT(Input!__ase4_1_1_2,2)&amp;Input!__ase4_1_2&amp;REPT(Input!__ase4_1_1_2,2)&amp;Input!__ase4_1_2&amp;REPT(Input!__ase4_1_1_3,2)</definedName>
    <definedName name="LOCAL_MYSQL_DATE_FORMAT" hidden="1">REPT([0]!__ase4_1_3,4)&amp;[0]!__ase4_1_1_2&amp;REPT([0]!__ase4_1_1_3,2)&amp;[0]!__ase4_1_1_2&amp;REPT([0]!__ase4_1_1_2,2)&amp;" "&amp;REPT([0]!__ase4_1_1_2,2)&amp;[0]!__ase4_1_2&amp;REPT([0]!__ase4_1_1_2,2)&amp;[0]!__ase4_1_2&amp;REPT(__ase4_1_1_3,2)</definedName>
    <definedName name="LOKE" localSheetId="0" hidden="1">{#N/A,#N/A,FALSE,"Sheet1"}</definedName>
    <definedName name="LOKE" hidden="1">{#N/A,#N/A,FALSE,"Sheet1"}</definedName>
    <definedName name="longh" localSheetId="0" hidden="1">{"GTI monthly IS",#N/A,FALSE,"gti";#N/A,#N/A,FALSE,"gti"}</definedName>
    <definedName name="longh" hidden="1">{"GTI monthly IS",#N/A,FALSE,"gti";#N/A,#N/A,FALSE,"gti"}</definedName>
    <definedName name="lp" localSheetId="0" hidden="1">{"'毛利比较'!$A$4:$P$26"}</definedName>
    <definedName name="lp" hidden="1">{"'毛利比较'!$A$4:$P$26"}</definedName>
    <definedName name="lpl" localSheetId="0" hidden="1">{#N/A,#N/A,FALSE,"Aging Summary";#N/A,#N/A,FALSE,"Ratio Analysis";#N/A,#N/A,FALSE,"Test 120 Day Accts";#N/A,#N/A,FALSE,"Tickmarks"}</definedName>
    <definedName name="lpl" hidden="1">{#N/A,#N/A,FALSE,"Aging Summary";#N/A,#N/A,FALSE,"Ratio Analysis";#N/A,#N/A,FALSE,"Test 120 Day Accts";#N/A,#N/A,FALSE,"Tickmarks"}</definedName>
    <definedName name="lpl_1" localSheetId="0" hidden="1">{#N/A,#N/A,FALSE,"Aging Summary";#N/A,#N/A,FALSE,"Ratio Analysis";#N/A,#N/A,FALSE,"Test 120 Day Accts";#N/A,#N/A,FALSE,"Tickmarks"}</definedName>
    <definedName name="lpl_1" hidden="1">{#N/A,#N/A,FALSE,"Aging Summary";#N/A,#N/A,FALSE,"Ratio Analysis";#N/A,#N/A,FALSE,"Test 120 Day Accts";#N/A,#N/A,FALSE,"Tickmarks"}</definedName>
    <definedName name="lpl_1_1_1" localSheetId="0" hidden="1">{#N/A,#N/A,FALSE,"Aging Summary";#N/A,#N/A,FALSE,"Ratio Analysis";#N/A,#N/A,FALSE,"Test 120 Day Accts";#N/A,#N/A,FALSE,"Tickmarks"}</definedName>
    <definedName name="lpl_1_1_1" hidden="1">{#N/A,#N/A,FALSE,"Aging Summary";#N/A,#N/A,FALSE,"Ratio Analysis";#N/A,#N/A,FALSE,"Test 120 Day Accts";#N/A,#N/A,FALSE,"Tickmarks"}</definedName>
    <definedName name="lpl_1_1_2" localSheetId="0" hidden="1">{#N/A,#N/A,FALSE,"Aging Summary";#N/A,#N/A,FALSE,"Ratio Analysis";#N/A,#N/A,FALSE,"Test 120 Day Accts";#N/A,#N/A,FALSE,"Tickmarks"}</definedName>
    <definedName name="lpl_1_1_2" hidden="1">{#N/A,#N/A,FALSE,"Aging Summary";#N/A,#N/A,FALSE,"Ratio Analysis";#N/A,#N/A,FALSE,"Test 120 Day Accts";#N/A,#N/A,FALSE,"Tickmarks"}</definedName>
    <definedName name="lpl_1_1_3" localSheetId="0" hidden="1">{#N/A,#N/A,FALSE,"Aging Summary";#N/A,#N/A,FALSE,"Ratio Analysis";#N/A,#N/A,FALSE,"Test 120 Day Accts";#N/A,#N/A,FALSE,"Tickmarks"}</definedName>
    <definedName name="lpl_1_1_3" hidden="1">{#N/A,#N/A,FALSE,"Aging Summary";#N/A,#N/A,FALSE,"Ratio Analysis";#N/A,#N/A,FALSE,"Test 120 Day Accts";#N/A,#N/A,FALSE,"Tickmarks"}</definedName>
    <definedName name="lpl_1_2" localSheetId="0" hidden="1">{#N/A,#N/A,FALSE,"Aging Summary";#N/A,#N/A,FALSE,"Ratio Analysis";#N/A,#N/A,FALSE,"Test 120 Day Accts";#N/A,#N/A,FALSE,"Tickmarks"}</definedName>
    <definedName name="lpl_1_2" hidden="1">{#N/A,#N/A,FALSE,"Aging Summary";#N/A,#N/A,FALSE,"Ratio Analysis";#N/A,#N/A,FALSE,"Test 120 Day Accts";#N/A,#N/A,FALSE,"Tickmarks"}</definedName>
    <definedName name="lpl_1_3" localSheetId="0" hidden="1">{#N/A,#N/A,FALSE,"Aging Summary";#N/A,#N/A,FALSE,"Ratio Analysis";#N/A,#N/A,FALSE,"Test 120 Day Accts";#N/A,#N/A,FALSE,"Tickmarks"}</definedName>
    <definedName name="lpl_1_3" hidden="1">{#N/A,#N/A,FALSE,"Aging Summary";#N/A,#N/A,FALSE,"Ratio Analysis";#N/A,#N/A,FALSE,"Test 120 Day Accts";#N/A,#N/A,FALSE,"Tickmarks"}</definedName>
    <definedName name="lpl_1_4" localSheetId="0" hidden="1">{#N/A,#N/A,FALSE,"Aging Summary";#N/A,#N/A,FALSE,"Ratio Analysis";#N/A,#N/A,FALSE,"Test 120 Day Accts";#N/A,#N/A,FALSE,"Tickmarks"}</definedName>
    <definedName name="lpl_1_4" hidden="1">{#N/A,#N/A,FALSE,"Aging Summary";#N/A,#N/A,FALSE,"Ratio Analysis";#N/A,#N/A,FALSE,"Test 120 Day Accts";#N/A,#N/A,FALSE,"Tickmarks"}</definedName>
    <definedName name="lpl_2" localSheetId="0" hidden="1">{#N/A,#N/A,FALSE,"Aging Summary";#N/A,#N/A,FALSE,"Ratio Analysis";#N/A,#N/A,FALSE,"Test 120 Day Accts";#N/A,#N/A,FALSE,"Tickmarks"}</definedName>
    <definedName name="lpl_2" hidden="1">{#N/A,#N/A,FALSE,"Aging Summary";#N/A,#N/A,FALSE,"Ratio Analysis";#N/A,#N/A,FALSE,"Test 120 Day Accts";#N/A,#N/A,FALSE,"Tickmarks"}</definedName>
    <definedName name="lpl_3" localSheetId="0" hidden="1">{#N/A,#N/A,FALSE,"Aging Summary";#N/A,#N/A,FALSE,"Ratio Analysis";#N/A,#N/A,FALSE,"Test 120 Day Accts";#N/A,#N/A,FALSE,"Tickmarks"}</definedName>
    <definedName name="lpl_3" hidden="1">{#N/A,#N/A,FALSE,"Aging Summary";#N/A,#N/A,FALSE,"Ratio Analysis";#N/A,#N/A,FALSE,"Test 120 Day Accts";#N/A,#N/A,FALSE,"Tickmarks"}</definedName>
    <definedName name="lpl_4" localSheetId="0" hidden="1">{#N/A,#N/A,FALSE,"Aging Summary";#N/A,#N/A,FALSE,"Ratio Analysis";#N/A,#N/A,FALSE,"Test 120 Day Accts";#N/A,#N/A,FALSE,"Tickmarks"}</definedName>
    <definedName name="lpl_4" hidden="1">{#N/A,#N/A,FALSE,"Aging Summary";#N/A,#N/A,FALSE,"Ratio Analysis";#N/A,#N/A,FALSE,"Test 120 Day Accts";#N/A,#N/A,FALSE,"Tickmarks"}</definedName>
    <definedName name="LR" hidden="1">#REF!</definedName>
    <definedName name="lşjlkşjklş" localSheetId="0" hidden="1">{"det (May)",#N/A,FALSE,"June";"sum (MAY YTD)",#N/A,FALSE,"June YTD"}</definedName>
    <definedName name="lşjlkşjklş" hidden="1">{"det (May)",#N/A,FALSE,"June";"sum (MAY YTD)",#N/A,FALSE,"June YTD"}</definedName>
    <definedName name="lti" hidden="1">#REF!</definedName>
    <definedName name="ltm_BalanceSheet" hidden="1">#REF!</definedName>
    <definedName name="ltm_IncomeStatement" hidden="1">#REF!</definedName>
    <definedName name="LTSA_9E" hidden="1">#REF!</definedName>
    <definedName name="LUFeXToEUR" localSheetId="0" hidden="1">1/[0]!EUReXToNLG</definedName>
    <definedName name="LUFeXToEUR" hidden="1">1/[0]!EUReXToNLG</definedName>
    <definedName name="lu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WK" localSheetId="0" hidden="1">{"'NPL @ 30 June 00'!$B$22"}</definedName>
    <definedName name="LWK" hidden="1">{"'NPL @ 30 June 00'!$B$22"}</definedName>
    <definedName name="LX" localSheetId="0" hidden="1">{#N/A,#N/A,FALSE,"资产负债表";#N/A,#N/A,FALSE,"资产负债表"}</definedName>
    <definedName name="LX" hidden="1">{#N/A,#N/A,FALSE,"资产负债表";#N/A,#N/A,FALSE,"资产负债表"}</definedName>
    <definedName name="LX_1" localSheetId="0" hidden="1">{#N/A,#N/A,FALSE,"资产负债表";#N/A,#N/A,FALSE,"资产负债表"}</definedName>
    <definedName name="LX_1" hidden="1">{#N/A,#N/A,FALSE,"资产负债表";#N/A,#N/A,FALSE,"资产负债表"}</definedName>
    <definedName name="LX_1_1" localSheetId="0" hidden="1">{#N/A,#N/A,FALSE,"资产负债表";#N/A,#N/A,FALSE,"资产负债表"}</definedName>
    <definedName name="LX_1_1" hidden="1">{#N/A,#N/A,FALSE,"资产负债表";#N/A,#N/A,FALSE,"资产负债表"}</definedName>
    <definedName name="lyka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lyka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lyka_1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lyka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m" localSheetId="0" hidden="1">{"'Sheet1'!$A$4:$M$6"}</definedName>
    <definedName name="m" hidden="1">{"'Sheet1'!$A$4:$M$6"}</definedName>
    <definedName name="m_1_1_1" localSheetId="0" hidden="1">{"'Sheet1'!$A$4:$M$6"}</definedName>
    <definedName name="m_1_1_1" hidden="1">{"'Sheet1'!$A$4:$M$6"}</definedName>
    <definedName name="m_1_1_2" localSheetId="0" hidden="1">{"'Sheet1'!$A$4:$M$6"}</definedName>
    <definedName name="m_1_1_2" hidden="1">{"'Sheet1'!$A$4:$M$6"}</definedName>
    <definedName name="m_1_1_3" localSheetId="0" hidden="1">{"'Sheet1'!$A$4:$M$6"}</definedName>
    <definedName name="m_1_1_3" hidden="1">{"'Sheet1'!$A$4:$M$6"}</definedName>
    <definedName name="m_1_2" localSheetId="0" hidden="1">{"'Sheet1'!$A$4:$M$6"}</definedName>
    <definedName name="m_1_2" hidden="1">{"'Sheet1'!$A$4:$M$6"}</definedName>
    <definedName name="m_1_3" localSheetId="0" hidden="1">{"'Sheet1'!$A$4:$M$6"}</definedName>
    <definedName name="m_1_3" hidden="1">{"'Sheet1'!$A$4:$M$6"}</definedName>
    <definedName name="m_1_4" localSheetId="0" hidden="1">{"'Sheet1'!$A$4:$M$6"}</definedName>
    <definedName name="m_1_4" hidden="1">{"'Sheet1'!$A$4:$M$6"}</definedName>
    <definedName name="m_2" localSheetId="0" hidden="1">{"'Sheet1'!$A$4:$M$6"}</definedName>
    <definedName name="m_2" hidden="1">{"'Sheet1'!$A$4:$M$6"}</definedName>
    <definedName name="m_3" localSheetId="0" hidden="1">{"'Sheet1'!$A$4:$M$6"}</definedName>
    <definedName name="m_3" hidden="1">{"'Sheet1'!$A$4:$M$6"}</definedName>
    <definedName name="m_4" localSheetId="0" hidden="1">{"'Sheet1'!$A$4:$M$6"}</definedName>
    <definedName name="m_4" hidden="1">{"'Sheet1'!$A$4:$M$6"}</definedName>
    <definedName name="M_PlaceofPath" hidden="1">"F:\GCAPPELL\VDF_Models\Education\COCO_VDF.xls"</definedName>
    <definedName name="Mahin" hidden="1">#REF!</definedName>
    <definedName name="Mahinedran" hidden="1">#REF!</definedName>
    <definedName name="MAMA" localSheetId="0" hidden="1">{"'Feb 99'!$A$1:$G$30"}</definedName>
    <definedName name="MAMA" hidden="1">{"'Feb 99'!$A$1:$G$30"}</definedName>
    <definedName name="MAR" localSheetId="0" hidden="1">{"'Sheet1'!$A$4:$M$6"}</definedName>
    <definedName name="MAR" hidden="1">{"'Sheet1'!$A$4:$M$6"}</definedName>
    <definedName name="MAR_1" localSheetId="0" hidden="1">{"'Sheet1'!$A$4:$M$6"}</definedName>
    <definedName name="MAR_1" hidden="1">{"'Sheet1'!$A$4:$M$6"}</definedName>
    <definedName name="MAR_1_1_1" localSheetId="0" hidden="1">{"'Sheet1'!$A$4:$M$6"}</definedName>
    <definedName name="MAR_1_1_1" hidden="1">{"'Sheet1'!$A$4:$M$6"}</definedName>
    <definedName name="MAR_1_1_2" localSheetId="0" hidden="1">{"'Sheet1'!$A$4:$M$6"}</definedName>
    <definedName name="MAR_1_1_2" hidden="1">{"'Sheet1'!$A$4:$M$6"}</definedName>
    <definedName name="MAR_1_1_3" localSheetId="0" hidden="1">{"'Sheet1'!$A$4:$M$6"}</definedName>
    <definedName name="MAR_1_1_3" hidden="1">{"'Sheet1'!$A$4:$M$6"}</definedName>
    <definedName name="MAR_1_2" localSheetId="0" hidden="1">{"'Sheet1'!$A$4:$M$6"}</definedName>
    <definedName name="MAR_1_2" hidden="1">{"'Sheet1'!$A$4:$M$6"}</definedName>
    <definedName name="MAR_1_3" localSheetId="0" hidden="1">{"'Sheet1'!$A$4:$M$6"}</definedName>
    <definedName name="MAR_1_3" hidden="1">{"'Sheet1'!$A$4:$M$6"}</definedName>
    <definedName name="MAR_1_4" localSheetId="0" hidden="1">{"'Sheet1'!$A$4:$M$6"}</definedName>
    <definedName name="MAR_1_4" hidden="1">{"'Sheet1'!$A$4:$M$6"}</definedName>
    <definedName name="MAR_2" localSheetId="0" hidden="1">{"'Sheet1'!$A$4:$M$6"}</definedName>
    <definedName name="MAR_2" hidden="1">{"'Sheet1'!$A$4:$M$6"}</definedName>
    <definedName name="MAR_3" localSheetId="0" hidden="1">{"'Sheet1'!$A$4:$M$6"}</definedName>
    <definedName name="MAR_3" hidden="1">{"'Sheet1'!$A$4:$M$6"}</definedName>
    <definedName name="MAR_4" localSheetId="0" hidden="1">{"'Sheet1'!$A$4:$M$6"}</definedName>
    <definedName name="MAR_4" hidden="1">{"'Sheet1'!$A$4:$M$6"}</definedName>
    <definedName name="MATRIX" localSheetId="0" hidden="1">{"'Sheet1'!$A$1:$H$36"}</definedName>
    <definedName name="MATRIX" hidden="1">{"'Sheet1'!$A$1:$H$36"}</definedName>
    <definedName name="mb_inputLocation" hidden="1">#REF!</definedName>
    <definedName name="mclkd" localSheetId="0" hidden="1">{"'Sheet1'!$A$1:$H$36"}</definedName>
    <definedName name="mclkd" hidden="1">{"'Sheet1'!$A$1:$H$36"}</definedName>
    <definedName name="mdq" localSheetId="0" hidden="1">{"'Feb 99'!$A$1:$G$30"}</definedName>
    <definedName name="mdq" hidden="1">{"'Feb 99'!$A$1:$G$30"}</definedName>
    <definedName name="me" hidden="1">#REF!</definedName>
    <definedName name="medol" localSheetId="0" hidden="1">{#N/A,#N/A,FALSE,"Sheet1"}</definedName>
    <definedName name="medol" hidden="1">{#N/A,#N/A,FALSE,"Sheet1"}</definedName>
    <definedName name="medol_1" localSheetId="0" hidden="1">{#N/A,#N/A,FALSE,"Sheet1"}</definedName>
    <definedName name="medol_1" hidden="1">{#N/A,#N/A,FALSE,"Sheet1"}</definedName>
    <definedName name="medol_1_1" localSheetId="0" hidden="1">{#N/A,#N/A,FALSE,"Sheet1"}</definedName>
    <definedName name="medol_1_1" hidden="1">{#N/A,#N/A,FALSE,"Sheet1"}</definedName>
    <definedName name="medol_1_1_1" localSheetId="0" hidden="1">{#N/A,#N/A,FALSE,"Sheet1"}</definedName>
    <definedName name="medol_1_1_1" hidden="1">{#N/A,#N/A,FALSE,"Sheet1"}</definedName>
    <definedName name="medol_1_1_2" localSheetId="0" hidden="1">{#N/A,#N/A,FALSE,"Sheet1"}</definedName>
    <definedName name="medol_1_1_2" hidden="1">{#N/A,#N/A,FALSE,"Sheet1"}</definedName>
    <definedName name="medol_1_1_3" localSheetId="0" hidden="1">{#N/A,#N/A,FALSE,"Sheet1"}</definedName>
    <definedName name="medol_1_1_3" hidden="1">{#N/A,#N/A,FALSE,"Sheet1"}</definedName>
    <definedName name="medol_1_2" localSheetId="0" hidden="1">{#N/A,#N/A,FALSE,"Sheet1"}</definedName>
    <definedName name="medol_1_2" hidden="1">{#N/A,#N/A,FALSE,"Sheet1"}</definedName>
    <definedName name="medol_1_3" localSheetId="0" hidden="1">{#N/A,#N/A,FALSE,"Sheet1"}</definedName>
    <definedName name="medol_1_3" hidden="1">{#N/A,#N/A,FALSE,"Sheet1"}</definedName>
    <definedName name="medol_2" localSheetId="0" hidden="1">{#N/A,#N/A,FALSE,"Sheet1"}</definedName>
    <definedName name="medol_2" hidden="1">{#N/A,#N/A,FALSE,"Sheet1"}</definedName>
    <definedName name="medol_3" localSheetId="0" hidden="1">{#N/A,#N/A,FALSE,"Sheet1"}</definedName>
    <definedName name="medol_3" hidden="1">{#N/A,#N/A,FALSE,"Sheet1"}</definedName>
    <definedName name="medol_4" localSheetId="0" hidden="1">{#N/A,#N/A,FALSE,"Sheet1"}</definedName>
    <definedName name="medol_4" hidden="1">{#N/A,#N/A,FALSE,"Sheet1"}</definedName>
    <definedName name="meivy" localSheetId="2" hidden="1">{#N/A,#N/A,FALSE,"Aging Summary";#N/A,#N/A,FALSE,"Ratio Analysis";#N/A,#N/A,FALSE,"Test 120 Day Accts";#N/A,#N/A,FALSE,"Tickmarks"}</definedName>
    <definedName name="meivy" localSheetId="0" hidden="1">{#N/A,#N/A,FALSE,"Aging Summary";#N/A,#N/A,FALSE,"Ratio Analysis";#N/A,#N/A,FALSE,"Test 120 Day Accts";#N/A,#N/A,FALSE,"Tickmarks"}</definedName>
    <definedName name="meivy" localSheetId="3" hidden="1">{#N/A,#N/A,FALSE,"Aging Summary";#N/A,#N/A,FALSE,"Ratio Analysis";#N/A,#N/A,FALSE,"Test 120 Day Accts";#N/A,#N/A,FALSE,"Tickmarks"}</definedName>
    <definedName name="meivy" hidden="1">{#N/A,#N/A,FALSE,"Aging Summary";#N/A,#N/A,FALSE,"Ratio Analysis";#N/A,#N/A,FALSE,"Test 120 Day Accts";#N/A,#N/A,FALSE,"Tickmarks"}</definedName>
    <definedName name="melani1" localSheetId="0" hidden="1">{#N/A,#N/A,FALSE,"K_DRIV"}</definedName>
    <definedName name="melani1" hidden="1">{#N/A,#N/A,FALSE,"K_DRIV"}</definedName>
    <definedName name="melanie" localSheetId="0" hidden="1">{#N/A,#N/A,FALSE,"K_DRIV"}</definedName>
    <definedName name="melanie" hidden="1">{#N/A,#N/A,FALSE,"K_DRIV"}</definedName>
    <definedName name="MerrillPrintIt" hidden="1">#REF!</definedName>
    <definedName name="MEWarning" hidden="1">1</definedName>
    <definedName name="mhmh" localSheetId="0" hidden="1">{#N/A,#N/A,FALSE,"Sheet1"}</definedName>
    <definedName name="mhmh" hidden="1">{#N/A,#N/A,FALSE,"Sheet1"}</definedName>
    <definedName name="mil" hidden="1">#REF!</definedName>
    <definedName name="milas" hidden="1">#REF!</definedName>
    <definedName name="min" localSheetId="0" hidden="1">{"'Feb 99'!$A$1:$G$30"}</definedName>
    <definedName name="min" hidden="1">{"'Feb 99'!$A$1:$G$30"}</definedName>
    <definedName name="misc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s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IU" localSheetId="0" hidden="1">{#N/A,#N/A,FALSE,"Trading-Mult ";#N/A,#N/A,FALSE,"Trading-Cap";#N/A,#N/A,FALSE,"Trading-Inc";#N/A,#N/A,FALSE,"Cash Flow";#N/A,#N/A,FALSE,"M&amp;A info"}</definedName>
    <definedName name="MIU" hidden="1">{#N/A,#N/A,FALSE,"Trading-Mult ";#N/A,#N/A,FALSE,"Trading-Cap";#N/A,#N/A,FALSE,"Trading-Inc";#N/A,#N/A,FALSE,"Cash Flow";#N/A,#N/A,FALSE,"M&amp;A info"}</definedName>
    <definedName name="MIUM" localSheetId="0" hidden="1">{#N/A,#N/A,FALSE,"Trading-Mult ";#N/A,#N/A,FALSE,"Trading-Cap";#N/A,#N/A,FALSE,"Trading-Inc";#N/A,#N/A,FALSE,"Cash Flow";#N/A,#N/A,FALSE,"M&amp;A info"}</definedName>
    <definedName name="MIUM" hidden="1">{#N/A,#N/A,FALSE,"Trading-Mult ";#N/A,#N/A,FALSE,"Trading-Cap";#N/A,#N/A,FALSE,"Trading-Inc";#N/A,#N/A,FALSE,"Cash Flow";#N/A,#N/A,FALSE,"M&amp;A info"}</definedName>
    <definedName name="mj" localSheetId="0" hidden="1">{"'毛利比较'!$A$4:$P$26"}</definedName>
    <definedName name="mj" hidden="1">{"'毛利比较'!$A$4:$P$26"}</definedName>
    <definedName name="mjlkj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mjlkj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MK" hidden="1">#REF!</definedName>
    <definedName name="mkkl" localSheetId="0" hidden="1">{"'Sheet1'!$A$1:$H$36"}</definedName>
    <definedName name="mkkl" hidden="1">{"'Sheet1'!$A$1:$H$36"}</definedName>
    <definedName name="MLBFFDMLGM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kcoe" localSheetId="0" hidden="1">{"'Sheet1'!$A$1:$H$36"}</definedName>
    <definedName name="mlkcoe" hidden="1">{"'Sheet1'!$A$1:$H$36"}</definedName>
    <definedName name="mm" localSheetId="0" hidden="1">{#N/A,#N/A,FALSE,"Aging Summary";#N/A,#N/A,FALSE,"Ratio Analysis";#N/A,#N/A,FALSE,"Test 120 Day Accts";#N/A,#N/A,FALSE,"Tickmarks"}</definedName>
    <definedName name="mm" hidden="1">{#N/A,#N/A,FALSE,"Aging Summary";#N/A,#N/A,FALSE,"Ratio Analysis";#N/A,#N/A,FALSE,"Test 120 Day Accts";#N/A,#N/A,FALSE,"Tickmarks"}</definedName>
    <definedName name="mm_1" localSheetId="0" hidden="1">{#N/A,#N/A,FALSE,"Aging Summary";#N/A,#N/A,FALSE,"Ratio Analysis";#N/A,#N/A,FALSE,"Test 120 Day Accts";#N/A,#N/A,FALSE,"Tickmarks"}</definedName>
    <definedName name="mm_1" hidden="1">{#N/A,#N/A,FALSE,"Aging Summary";#N/A,#N/A,FALSE,"Ratio Analysis";#N/A,#N/A,FALSE,"Test 120 Day Accts";#N/A,#N/A,FALSE,"Tickmarks"}</definedName>
    <definedName name="mm_1_1_1" localSheetId="0" hidden="1">{#N/A,#N/A,FALSE,"Aging Summary";#N/A,#N/A,FALSE,"Ratio Analysis";#N/A,#N/A,FALSE,"Test 120 Day Accts";#N/A,#N/A,FALSE,"Tickmarks"}</definedName>
    <definedName name="mm_1_1_1" hidden="1">{#N/A,#N/A,FALSE,"Aging Summary";#N/A,#N/A,FALSE,"Ratio Analysis";#N/A,#N/A,FALSE,"Test 120 Day Accts";#N/A,#N/A,FALSE,"Tickmarks"}</definedName>
    <definedName name="mm_1_1_2" localSheetId="0" hidden="1">{#N/A,#N/A,FALSE,"Aging Summary";#N/A,#N/A,FALSE,"Ratio Analysis";#N/A,#N/A,FALSE,"Test 120 Day Accts";#N/A,#N/A,FALSE,"Tickmarks"}</definedName>
    <definedName name="mm_1_1_2" hidden="1">{#N/A,#N/A,FALSE,"Aging Summary";#N/A,#N/A,FALSE,"Ratio Analysis";#N/A,#N/A,FALSE,"Test 120 Day Accts";#N/A,#N/A,FALSE,"Tickmarks"}</definedName>
    <definedName name="mm_1_1_3" localSheetId="0" hidden="1">{#N/A,#N/A,FALSE,"Aging Summary";#N/A,#N/A,FALSE,"Ratio Analysis";#N/A,#N/A,FALSE,"Test 120 Day Accts";#N/A,#N/A,FALSE,"Tickmarks"}</definedName>
    <definedName name="mm_1_1_3" hidden="1">{#N/A,#N/A,FALSE,"Aging Summary";#N/A,#N/A,FALSE,"Ratio Analysis";#N/A,#N/A,FALSE,"Test 120 Day Accts";#N/A,#N/A,FALSE,"Tickmarks"}</definedName>
    <definedName name="mm_1_2" localSheetId="0" hidden="1">{#N/A,#N/A,FALSE,"Aging Summary";#N/A,#N/A,FALSE,"Ratio Analysis";#N/A,#N/A,FALSE,"Test 120 Day Accts";#N/A,#N/A,FALSE,"Tickmarks"}</definedName>
    <definedName name="mm_1_2" hidden="1">{#N/A,#N/A,FALSE,"Aging Summary";#N/A,#N/A,FALSE,"Ratio Analysis";#N/A,#N/A,FALSE,"Test 120 Day Accts";#N/A,#N/A,FALSE,"Tickmarks"}</definedName>
    <definedName name="mm_1_3" localSheetId="0" hidden="1">{#N/A,#N/A,FALSE,"Aging Summary";#N/A,#N/A,FALSE,"Ratio Analysis";#N/A,#N/A,FALSE,"Test 120 Day Accts";#N/A,#N/A,FALSE,"Tickmarks"}</definedName>
    <definedName name="mm_1_3" hidden="1">{#N/A,#N/A,FALSE,"Aging Summary";#N/A,#N/A,FALSE,"Ratio Analysis";#N/A,#N/A,FALSE,"Test 120 Day Accts";#N/A,#N/A,FALSE,"Tickmarks"}</definedName>
    <definedName name="mm_1_4" localSheetId="0" hidden="1">{#N/A,#N/A,FALSE,"Aging Summary";#N/A,#N/A,FALSE,"Ratio Analysis";#N/A,#N/A,FALSE,"Test 120 Day Accts";#N/A,#N/A,FALSE,"Tickmarks"}</definedName>
    <definedName name="mm_1_4" hidden="1">{#N/A,#N/A,FALSE,"Aging Summary";#N/A,#N/A,FALSE,"Ratio Analysis";#N/A,#N/A,FALSE,"Test 120 Day Accts";#N/A,#N/A,FALSE,"Tickmarks"}</definedName>
    <definedName name="mm_2" localSheetId="0" hidden="1">{#N/A,#N/A,FALSE,"Aging Summary";#N/A,#N/A,FALSE,"Ratio Analysis";#N/A,#N/A,FALSE,"Test 120 Day Accts";#N/A,#N/A,FALSE,"Tickmarks"}</definedName>
    <definedName name="mm_2" hidden="1">{#N/A,#N/A,FALSE,"Aging Summary";#N/A,#N/A,FALSE,"Ratio Analysis";#N/A,#N/A,FALSE,"Test 120 Day Accts";#N/A,#N/A,FALSE,"Tickmarks"}</definedName>
    <definedName name="mm_3" localSheetId="0" hidden="1">{#N/A,#N/A,FALSE,"Aging Summary";#N/A,#N/A,FALSE,"Ratio Analysis";#N/A,#N/A,FALSE,"Test 120 Day Accts";#N/A,#N/A,FALSE,"Tickmarks"}</definedName>
    <definedName name="mm_3" hidden="1">{#N/A,#N/A,FALSE,"Aging Summary";#N/A,#N/A,FALSE,"Ratio Analysis";#N/A,#N/A,FALSE,"Test 120 Day Accts";#N/A,#N/A,FALSE,"Tickmarks"}</definedName>
    <definedName name="mm_4" localSheetId="0" hidden="1">{#N/A,#N/A,FALSE,"Aging Summary";#N/A,#N/A,FALSE,"Ratio Analysis";#N/A,#N/A,FALSE,"Test 120 Day Accts";#N/A,#N/A,FALSE,"Tickmarks"}</definedName>
    <definedName name="mm_4" hidden="1">{#N/A,#N/A,FALSE,"Aging Summary";#N/A,#N/A,FALSE,"Ratio Analysis";#N/A,#N/A,FALSE,"Test 120 Day Accts";#N/A,#N/A,FALSE,"Tickmarks"}</definedName>
    <definedName name="mmm" localSheetId="0" hidden="1">{#N/A,#N/A,TRUE,"FACTS";"DWGLIST",#N/A,TRUE,"DWGS"}</definedName>
    <definedName name="mmm" hidden="1">{#N/A,#N/A,TRUE,"FACTS";"DWGLIST",#N/A,TRUE,"DWGS"}</definedName>
    <definedName name="mmmm" hidden="1">#REF!</definedName>
    <definedName name="mmmmm" hidden="1">#REF!</definedName>
    <definedName name="mmmmmm" localSheetId="0" hidden="1">{#N/A,#N/A,FALSE,"Sheet1"}</definedName>
    <definedName name="mmmmmm" hidden="1">{#N/A,#N/A,FALSE,"Sheet1"}</definedName>
    <definedName name="mmmmmmmm" localSheetId="0" hidden="1">{#N/A,#N/A,FALSE,"Sheet1"}</definedName>
    <definedName name="mmmmmmmm" hidden="1">{#N/A,#N/A,FALSE,"Sheet1"}</definedName>
    <definedName name="mmmmmmmmm" localSheetId="0" hidden="1">{#N/A,#N/A,FALSE,"Sheet1"}</definedName>
    <definedName name="mmmmmmmmm" hidden="1">{#N/A,#N/A,FALSE,"Sheet1"}</definedName>
    <definedName name="mmmmmmmmmmmmm" localSheetId="0" hidden="1">{#N/A,#N/A,FALSE,"Sheet1"}</definedName>
    <definedName name="mmmmmmmmmmmmm" hidden="1">{#N/A,#N/A,FALSE,"Sheet1"}</definedName>
    <definedName name="mmmmmmmmmmmmmmmmmm" localSheetId="0" hidden="1">{#N/A,#N/A,FALSE,"Sheet1"}</definedName>
    <definedName name="mmmmmmmmmmmmmmmmmm" hidden="1">{#N/A,#N/A,FALSE,"Sheet1"}</definedName>
    <definedName name="mmmmmmmmmmmmmmmmmmmmmmm" localSheetId="0" hidden="1">{#N/A,#N/A,FALSE,"Sheet1"}</definedName>
    <definedName name="mmmmmmmmmmmmmmmmmmmmmmm" hidden="1">{#N/A,#N/A,FALSE,"Sheet1"}</definedName>
    <definedName name="mn" localSheetId="0" hidden="1">{"'Feb 99'!$A$1:$G$30"}</definedName>
    <definedName name="mn" hidden="1">{"'Feb 99'!$A$1:$G$30"}</definedName>
    <definedName name="mnb" localSheetId="0" hidden="1">{"'毛利比较'!$A$4:$P$26"}</definedName>
    <definedName name="mnb" hidden="1">{"'毛利比较'!$A$4:$P$26"}</definedName>
    <definedName name="mnj" localSheetId="0" hidden="1">{"'毛利比较'!$A$4:$P$26"}</definedName>
    <definedName name="mnj" hidden="1">{"'毛利比较'!$A$4:$P$26"}</definedName>
    <definedName name="mnth" localSheetId="0" hidden="1">{"Da",#N/A,FALSE,"D"}</definedName>
    <definedName name="mnth" hidden="1">{"Da",#N/A,FALSE,"D"}</definedName>
    <definedName name="mnthly" localSheetId="0" hidden="1">{"DDC1",#N/A,FALSE,"I";"DDC2",#N/A,FALSE,"I"}</definedName>
    <definedName name="mnthly" hidden="1">{"DDC1",#N/A,FALSE,"I";"DDC2",#N/A,FALSE,"I"}</definedName>
    <definedName name="modify" localSheetId="0" hidden="1">{"'Sheet1'!$A$1:$H$36"}</definedName>
    <definedName name="modify" hidden="1">{"'Sheet1'!$A$1:$H$36"}</definedName>
    <definedName name="Mono" localSheetId="0" hidden="1">{"'TODAY START'!$E$21:$F$23","'TODAY START'!$E$18","'TODAY START'!$A$1:$F$79"}</definedName>
    <definedName name="Mono" hidden="1">{"'TODAY START'!$E$21:$F$23","'TODAY START'!$E$18","'TODAY START'!$A$1:$F$79"}</definedName>
    <definedName name="Monthly" localSheetId="0" hidden="1">{"Oa",#N/A,FALSE,"O";"Ob",#N/A,FALSE,"O";"Oc",#N/A,FALSE,"O";"Od",#N/A,FALSE,"O";"Oe",#N/A,FALSE,"O";"Of",#N/A,FALSE,"O";"Og",#N/A,FALSE,"O";"Oh",#N/A,FALSE,"O";"Oi",#N/A,FALSE,"O"}</definedName>
    <definedName name="Monthly" hidden="1">{"Oa",#N/A,FALSE,"O";"Ob",#N/A,FALSE,"O";"Oc",#N/A,FALSE,"O";"Od",#N/A,FALSE,"O";"Oe",#N/A,FALSE,"O";"Of",#N/A,FALSE,"O";"Og",#N/A,FALSE,"O";"Oh",#N/A,FALSE,"O";"Oi",#N/A,FALSE,"O"}</definedName>
    <definedName name="MRHCR2" localSheetId="0" hidden="1">{#N/A,#N/A,FALSE,"POR"}</definedName>
    <definedName name="MRHCR2" hidden="1">{#N/A,#N/A,FALSE,"POR"}</definedName>
    <definedName name="MRNY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MRNY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MRY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MRY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MRYJM" localSheetId="0" hidden="1">{"adj95mult",#N/A,FALSE,"COMPCO";"adj95est",#N/A,FALSE,"COMPCO"}</definedName>
    <definedName name="MRYJM" hidden="1">{"adj95mult",#N/A,FALSE,"COMPCO";"adj95est",#N/A,FALSE,"COMPCO"}</definedName>
    <definedName name="MSW03ALessonLearnt" hidden="1">#REF!</definedName>
    <definedName name="mty" localSheetId="0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mty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MUI7M" localSheetId="0" hidden="1">{#N/A,#N/A,FALSE,"Trading-Mult ";#N/A,#N/A,FALSE,"Trading-Cap";#N/A,#N/A,FALSE,"Trading-Inc";#N/A,#N/A,FALSE,"Cash Flow";#N/A,#N/A,FALSE,"M&amp;A info"}</definedName>
    <definedName name="MUI7M" hidden="1">{#N/A,#N/A,FALSE,"Trading-Mult ";#N/A,#N/A,FALSE,"Trading-Cap";#N/A,#N/A,FALSE,"Trading-Inc";#N/A,#N/A,FALSE,"Cash Flow";#N/A,#N/A,FALSE,"M&amp;A info"}</definedName>
    <definedName name="MUIM" localSheetId="0" hidden="1">{#N/A,#N/A,FALSE,"Trading-Mult ";#N/A,#N/A,FALSE,"Trading-Cap";#N/A,#N/A,FALSE,"Trading-Inc";#N/A,#N/A,FALSE,"Cash Flow";#N/A,#N/A,FALSE,"M&amp;A info"}</definedName>
    <definedName name="MUIM" hidden="1">{#N/A,#N/A,FALSE,"Trading-Mult ";#N/A,#N/A,FALSE,"Trading-Cap";#N/A,#N/A,FALSE,"Trading-Inc";#N/A,#N/A,FALSE,"Cash Flow";#N/A,#N/A,FALSE,"M&amp;A info"}</definedName>
    <definedName name="MUTMK" localSheetId="0" hidden="1">{#N/A,#N/A,FALSE,"Trading-Mult ";#N/A,#N/A,FALSE,"Trading-Cap";#N/A,#N/A,FALSE,"Trading-Inc";#N/A,#N/A,FALSE,"Cash Flow";#N/A,#N/A,FALSE,"M&amp;A info"}</definedName>
    <definedName name="MUTMK" hidden="1">{#N/A,#N/A,FALSE,"Trading-Mult ";#N/A,#N/A,FALSE,"Trading-Cap";#N/A,#N/A,FALSE,"Trading-Inc";#N/A,#N/A,FALSE,"Cash Flow";#N/A,#N/A,FALSE,"M&amp;A info"}</definedName>
    <definedName name="MX" hidden="1">#REF!</definedName>
    <definedName name="MYM" localSheetId="0" hidden="1">{"'Sheet1'!$A$4:$M$6"}</definedName>
    <definedName name="MYM" hidden="1">{"'Sheet1'!$A$4:$M$6"}</definedName>
    <definedName name="MYRM" localSheetId="0" hidden="1">{"page1",#N/A,FALSE,"BHCOMPC5";"page2",#N/A,FALSE,"BHCOMPC5";"page3",#N/A,FALSE,"BHCOMPC5";"page4",#N/A,FALSE,"BHCOMPC5"}</definedName>
    <definedName name="MYRM" hidden="1">{"page1",#N/A,FALSE,"BHCOMPC5";"page2",#N/A,FALSE,"BHCOMPC5";"page3",#N/A,FALSE,"BHCOMPC5";"page4",#N/A,FALSE,"BHCOMPC5"}</definedName>
    <definedName name="myt" localSheetId="0" hidden="1">{#N/A,#N/A,FALSE,"Hours Worked";#N/A,#N/A,FALSE,"Labour Cost Jul98-Jun99";#N/A,#N/A,FALSE,"Standard Hours"}</definedName>
    <definedName name="myt" hidden="1">{#N/A,#N/A,FALSE,"Hours Worked";#N/A,#N/A,FALSE,"Labour Cost Jul98-Jun99";#N/A,#N/A,FALSE,"Standard Hours"}</definedName>
    <definedName name="n" localSheetId="2" hidden="1">#REF!</definedName>
    <definedName name="n" localSheetId="3" hidden="1">#REF!</definedName>
    <definedName name="n" hidden="1">#REF!</definedName>
    <definedName name="N_1" localSheetId="0" hidden="1">{"'Sheet1'!$A$4:$M$6"}</definedName>
    <definedName name="N_1" hidden="1">{"'Sheet1'!$A$4:$M$6"}</definedName>
    <definedName name="N_1_1_1" localSheetId="0" hidden="1">{"'Sheet1'!$A$4:$M$6"}</definedName>
    <definedName name="N_1_1_1" hidden="1">{"'Sheet1'!$A$4:$M$6"}</definedName>
    <definedName name="N_1_1_2" localSheetId="0" hidden="1">{"'Sheet1'!$A$4:$M$6"}</definedName>
    <definedName name="N_1_1_2" hidden="1">{"'Sheet1'!$A$4:$M$6"}</definedName>
    <definedName name="N_1_1_3" localSheetId="0" hidden="1">{"'Sheet1'!$A$4:$M$6"}</definedName>
    <definedName name="N_1_1_3" hidden="1">{"'Sheet1'!$A$4:$M$6"}</definedName>
    <definedName name="N_1_2" localSheetId="0" hidden="1">{"'Sheet1'!$A$4:$M$6"}</definedName>
    <definedName name="N_1_2" hidden="1">{"'Sheet1'!$A$4:$M$6"}</definedName>
    <definedName name="N_1_3" localSheetId="0" hidden="1">{"'Sheet1'!$A$4:$M$6"}</definedName>
    <definedName name="N_1_3" hidden="1">{"'Sheet1'!$A$4:$M$6"}</definedName>
    <definedName name="N_1_4" localSheetId="0" hidden="1">{"'Sheet1'!$A$4:$M$6"}</definedName>
    <definedName name="N_1_4" hidden="1">{"'Sheet1'!$A$4:$M$6"}</definedName>
    <definedName name="N_2" localSheetId="0" hidden="1">{"'Sheet1'!$A$4:$M$6"}</definedName>
    <definedName name="N_2" hidden="1">{"'Sheet1'!$A$4:$M$6"}</definedName>
    <definedName name="N_3" localSheetId="0" hidden="1">{"'Sheet1'!$A$4:$M$6"}</definedName>
    <definedName name="N_3" hidden="1">{"'Sheet1'!$A$4:$M$6"}</definedName>
    <definedName name="N_4" localSheetId="0" hidden="1">{"'Sheet1'!$A$4:$M$6"}</definedName>
    <definedName name="N_4" hidden="1">{"'Sheet1'!$A$4:$M$6"}</definedName>
    <definedName name="nan" localSheetId="0" hidden="1">{"'现金流量表（全部投资）'!$B$4:$P$23"}</definedName>
    <definedName name="nan" hidden="1">{"'现金流量表（全部投资）'!$B$4:$P$23"}</definedName>
    <definedName name="nb" localSheetId="0" hidden="1">{"'毛利比较'!$A$4:$P$26"}</definedName>
    <definedName name="nb" hidden="1">{"'毛利比较'!$A$4:$P$26"}</definedName>
    <definedName name="nbmn" localSheetId="0" hidden="1">{"det (May)",#N/A,FALSE,"June";"sum (MAY YTD)",#N/A,FALSE,"June YTD"}</definedName>
    <definedName name="nbmn" hidden="1">{"det (May)",#N/A,FALSE,"June";"sum (MAY YTD)",#N/A,FALSE,"June YTD"}</definedName>
    <definedName name="NBNA141414" hidden="1">#REF!</definedName>
    <definedName name="nbu" localSheetId="0" hidden="1">{"'Memunka2'!$A$1:$C$25"}</definedName>
    <definedName name="nbu" hidden="1">{"'Memunka2'!$A$1:$C$25"}</definedName>
    <definedName name="nc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t" hidden="1">#REF!</definedName>
    <definedName name="nebube3" localSheetId="0" hidden="1">{"'Memunka2'!$A$1:$C$25"}</definedName>
    <definedName name="nebube3" hidden="1">{"'Memunka2'!$A$1:$C$25"}</definedName>
    <definedName name="nebuya" localSheetId="0" hidden="1">{"'Memunka2'!$A$1:$C$25"}</definedName>
    <definedName name="nebuya" hidden="1">{"'Memunka2'!$A$1:$C$25"}</definedName>
    <definedName name="NEU" localSheetId="0" hidden="1">{#N/A,#N/A,FALSE,"Tabelle1"}</definedName>
    <definedName name="NEU" hidden="1">{#N/A,#N/A,FALSE,"Tabelle1"}</definedName>
    <definedName name="New" hidden="1">OFFSET(#REF!,1,0)</definedName>
    <definedName name="New_PKG동" localSheetId="0" hidden="1">{"'Sheet1'!$A$1:$H$36"}</definedName>
    <definedName name="New_PKG동" hidden="1">{"'Sheet1'!$A$1:$H$36"}</definedName>
    <definedName name="new.exhibs." localSheetId="2" hidden="1">{#N/A,#N/A,FALSE,"Assumptions";#N/A,#N/A,FALSE,"quarterly";#N/A,#N/A,FALSE,"yearly"}</definedName>
    <definedName name="new.exhibs." localSheetId="0" hidden="1">{#N/A,#N/A,FALSE,"Assumptions";#N/A,#N/A,FALSE,"quarterly";#N/A,#N/A,FALSE,"yearly"}</definedName>
    <definedName name="new.exhibs." localSheetId="3" hidden="1">{#N/A,#N/A,FALSE,"Assumptions";#N/A,#N/A,FALSE,"quarterly";#N/A,#N/A,FALSE,"yearly"}</definedName>
    <definedName name="new.exhibs." hidden="1">{#N/A,#N/A,FALSE,"Assumptions";#N/A,#N/A,FALSE,"quarterly";#N/A,#N/A,FALSE,"yearly"}</definedName>
    <definedName name="new.m" localSheetId="0" hidden="1">{"Ha",#N/A,FALSE,"H";"Hb",#N/A,FALSE,"H"}</definedName>
    <definedName name="new.m" hidden="1">{"Ha",#N/A,FALSE,"H";"Hb",#N/A,FALSE,"H"}</definedName>
    <definedName name="new.pl" localSheetId="0" hidden="1">{"PL2000",#N/A,FALSE,"BL2000"}</definedName>
    <definedName name="new.pl" hidden="1">{"PL2000",#N/A,FALSE,"BL2000"}</definedName>
    <definedName name="new.rep." localSheetId="2" hidden="1">{#N/A,#N/A,FALSE,"Exh. 5A";#N/A,#N/A,FALSE,"Exh. 6"}</definedName>
    <definedName name="new.rep." localSheetId="0" hidden="1">{#N/A,#N/A,FALSE,"Exh. 5A";#N/A,#N/A,FALSE,"Exh. 6"}</definedName>
    <definedName name="new.rep." localSheetId="3" hidden="1">{#N/A,#N/A,FALSE,"Exh. 5A";#N/A,#N/A,FALSE,"Exh. 6"}</definedName>
    <definedName name="new.rep." hidden="1">{#N/A,#N/A,FALSE,"Exh. 5A";#N/A,#N/A,FALSE,"Exh. 6"}</definedName>
    <definedName name="newDC" localSheetId="0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EWFILL" hidden="1">#REF!</definedName>
    <definedName name="Newp" hidden="1">#REF!</definedName>
    <definedName name="Newpro" hidden="1">#REF!</definedName>
    <definedName name="Newproject" hidden="1">#REF!</definedName>
    <definedName name="NewRange" hidden="1">#REF!</definedName>
    <definedName name="NewReserves" localSheetId="0" hidden="1">{"CSheet",#N/A,FALSE,"C";"SmCap",#N/A,FALSE,"VAL1";"GulfCoast",#N/A,FALSE,"VAL1";"nav",#N/A,FALSE,"NAV";"Summary",#N/A,FALSE,"NAV"}</definedName>
    <definedName name="NewReserves" hidden="1">{"CSheet",#N/A,FALSE,"C";"SmCap",#N/A,FALSE,"VAL1";"GulfCoast",#N/A,FALSE,"VAL1";"nav",#N/A,FALSE,"NAV";"Summary",#N/A,FALSE,"NAV"}</definedName>
    <definedName name="NewReserves_1" localSheetId="0" hidden="1">{"CSheet",#N/A,FALSE,"C";"SmCap",#N/A,FALSE,"VAL1";"GulfCoast",#N/A,FALSE,"VAL1";"nav",#N/A,FALSE,"NAV";"Summary",#N/A,FALSE,"NAV"}</definedName>
    <definedName name="NewReserves_1" hidden="1">{"CSheet",#N/A,FALSE,"C";"SmCap",#N/A,FALSE,"VAL1";"GulfCoast",#N/A,FALSE,"VAL1";"nav",#N/A,FALSE,"NAV";"Summary",#N/A,FALSE,"NAV"}</definedName>
    <definedName name="Newsprint.summary" localSheetId="0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fri" hidden="1">0</definedName>
    <definedName name="NFW" localSheetId="0" hidden="1">{"'Feb 99'!$A$1:$G$30"}</definedName>
    <definedName name="NFW" hidden="1">{"'Feb 99'!$A$1:$G$30"}</definedName>
    <definedName name="nh" localSheetId="0" hidden="1">{"'毛利比较'!$A$4:$P$26"}</definedName>
    <definedName name="nh" hidden="1">{"'毛利比较'!$A$4:$P$26"}</definedName>
    <definedName name="nhh" localSheetId="0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hh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ia" localSheetId="0" hidden="1">{"Printsmall",#N/A,FALSE,"Balance Sheet"}</definedName>
    <definedName name="nia" hidden="1">{"Printsmall",#N/A,FALSE,"Balance Sheet"}</definedName>
    <definedName name="NICsi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NICsi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nji" localSheetId="0" hidden="1">{"'毛利比较'!$A$4:$P$26"}</definedName>
    <definedName name="nji" hidden="1">{"'毛利比较'!$A$4:$P$26"}</definedName>
    <definedName name="njk" localSheetId="0" hidden="1">{"'毛利比较'!$A$4:$P$26"}</definedName>
    <definedName name="njk" hidden="1">{"'毛利比较'!$A$4:$P$26"}</definedName>
    <definedName name="njuolhnolnh" localSheetId="0" hidden="1">{#N/A,#N/A,FALSE,"Aging Summary";#N/A,#N/A,FALSE,"Ratio Analysis";#N/A,#N/A,FALSE,"Test 120 Day Accts";#N/A,#N/A,FALSE,"Tickmarks"}</definedName>
    <definedName name="njuolhnolnh" hidden="1">{#N/A,#N/A,FALSE,"Aging Summary";#N/A,#N/A,FALSE,"Ratio Analysis";#N/A,#N/A,FALSE,"Test 120 Day Accts";#N/A,#N/A,FALSE,"Tickmarks"}</definedName>
    <definedName name="njuolhnolnh_1" localSheetId="0" hidden="1">{#N/A,#N/A,FALSE,"Aging Summary";#N/A,#N/A,FALSE,"Ratio Analysis";#N/A,#N/A,FALSE,"Test 120 Day Accts";#N/A,#N/A,FALSE,"Tickmarks"}</definedName>
    <definedName name="njuolhnolnh_1" hidden="1">{#N/A,#N/A,FALSE,"Aging Summary";#N/A,#N/A,FALSE,"Ratio Analysis";#N/A,#N/A,FALSE,"Test 120 Day Accts";#N/A,#N/A,FALSE,"Tickmarks"}</definedName>
    <definedName name="njuolhnolnh_1_1_1" localSheetId="0" hidden="1">{#N/A,#N/A,FALSE,"Aging Summary";#N/A,#N/A,FALSE,"Ratio Analysis";#N/A,#N/A,FALSE,"Test 120 Day Accts";#N/A,#N/A,FALSE,"Tickmarks"}</definedName>
    <definedName name="njuolhnolnh_1_1_1" hidden="1">{#N/A,#N/A,FALSE,"Aging Summary";#N/A,#N/A,FALSE,"Ratio Analysis";#N/A,#N/A,FALSE,"Test 120 Day Accts";#N/A,#N/A,FALSE,"Tickmarks"}</definedName>
    <definedName name="njuolhnolnh_1_1_2" localSheetId="0" hidden="1">{#N/A,#N/A,FALSE,"Aging Summary";#N/A,#N/A,FALSE,"Ratio Analysis";#N/A,#N/A,FALSE,"Test 120 Day Accts";#N/A,#N/A,FALSE,"Tickmarks"}</definedName>
    <definedName name="njuolhnolnh_1_1_2" hidden="1">{#N/A,#N/A,FALSE,"Aging Summary";#N/A,#N/A,FALSE,"Ratio Analysis";#N/A,#N/A,FALSE,"Test 120 Day Accts";#N/A,#N/A,FALSE,"Tickmarks"}</definedName>
    <definedName name="njuolhnolnh_1_1_3" localSheetId="0" hidden="1">{#N/A,#N/A,FALSE,"Aging Summary";#N/A,#N/A,FALSE,"Ratio Analysis";#N/A,#N/A,FALSE,"Test 120 Day Accts";#N/A,#N/A,FALSE,"Tickmarks"}</definedName>
    <definedName name="njuolhnolnh_1_1_3" hidden="1">{#N/A,#N/A,FALSE,"Aging Summary";#N/A,#N/A,FALSE,"Ratio Analysis";#N/A,#N/A,FALSE,"Test 120 Day Accts";#N/A,#N/A,FALSE,"Tickmarks"}</definedName>
    <definedName name="njuolhnolnh_1_2" localSheetId="0" hidden="1">{#N/A,#N/A,FALSE,"Aging Summary";#N/A,#N/A,FALSE,"Ratio Analysis";#N/A,#N/A,FALSE,"Test 120 Day Accts";#N/A,#N/A,FALSE,"Tickmarks"}</definedName>
    <definedName name="njuolhnolnh_1_2" hidden="1">{#N/A,#N/A,FALSE,"Aging Summary";#N/A,#N/A,FALSE,"Ratio Analysis";#N/A,#N/A,FALSE,"Test 120 Day Accts";#N/A,#N/A,FALSE,"Tickmarks"}</definedName>
    <definedName name="njuolhnolnh_1_3" localSheetId="0" hidden="1">{#N/A,#N/A,FALSE,"Aging Summary";#N/A,#N/A,FALSE,"Ratio Analysis";#N/A,#N/A,FALSE,"Test 120 Day Accts";#N/A,#N/A,FALSE,"Tickmarks"}</definedName>
    <definedName name="njuolhnolnh_1_3" hidden="1">{#N/A,#N/A,FALSE,"Aging Summary";#N/A,#N/A,FALSE,"Ratio Analysis";#N/A,#N/A,FALSE,"Test 120 Day Accts";#N/A,#N/A,FALSE,"Tickmarks"}</definedName>
    <definedName name="njuolhnolnh_1_4" localSheetId="0" hidden="1">{#N/A,#N/A,FALSE,"Aging Summary";#N/A,#N/A,FALSE,"Ratio Analysis";#N/A,#N/A,FALSE,"Test 120 Day Accts";#N/A,#N/A,FALSE,"Tickmarks"}</definedName>
    <definedName name="njuolhnolnh_1_4" hidden="1">{#N/A,#N/A,FALSE,"Aging Summary";#N/A,#N/A,FALSE,"Ratio Analysis";#N/A,#N/A,FALSE,"Test 120 Day Accts";#N/A,#N/A,FALSE,"Tickmarks"}</definedName>
    <definedName name="njuolhnolnh_2" localSheetId="0" hidden="1">{#N/A,#N/A,FALSE,"Aging Summary";#N/A,#N/A,FALSE,"Ratio Analysis";#N/A,#N/A,FALSE,"Test 120 Day Accts";#N/A,#N/A,FALSE,"Tickmarks"}</definedName>
    <definedName name="njuolhnolnh_2" hidden="1">{#N/A,#N/A,FALSE,"Aging Summary";#N/A,#N/A,FALSE,"Ratio Analysis";#N/A,#N/A,FALSE,"Test 120 Day Accts";#N/A,#N/A,FALSE,"Tickmarks"}</definedName>
    <definedName name="njuolhnolnh_3" localSheetId="0" hidden="1">{#N/A,#N/A,FALSE,"Aging Summary";#N/A,#N/A,FALSE,"Ratio Analysis";#N/A,#N/A,FALSE,"Test 120 Day Accts";#N/A,#N/A,FALSE,"Tickmarks"}</definedName>
    <definedName name="njuolhnolnh_3" hidden="1">{#N/A,#N/A,FALSE,"Aging Summary";#N/A,#N/A,FALSE,"Ratio Analysis";#N/A,#N/A,FALSE,"Test 120 Day Accts";#N/A,#N/A,FALSE,"Tickmarks"}</definedName>
    <definedName name="njuolhnolnh_4" localSheetId="0" hidden="1">{#N/A,#N/A,FALSE,"Aging Summary";#N/A,#N/A,FALSE,"Ratio Analysis";#N/A,#N/A,FALSE,"Test 120 Day Accts";#N/A,#N/A,FALSE,"Tickmarks"}</definedName>
    <definedName name="njuolhnolnh_4" hidden="1">{#N/A,#N/A,FALSE,"Aging Summary";#N/A,#N/A,FALSE,"Ratio Analysis";#N/A,#N/A,FALSE,"Test 120 Day Accts";#N/A,#N/A,FALSE,"Tickmarks"}</definedName>
    <definedName name="NLGeXToEUR" localSheetId="0" hidden="1">1/[0]!EUReXToPTE</definedName>
    <definedName name="NLGeXToEUR" hidden="1">1/[0]!EUReXToPTE</definedName>
    <definedName name="nm" localSheetId="0" hidden="1">{"'毛利比较'!$A$4:$P$26"}</definedName>
    <definedName name="nm" hidden="1">{"'毛利比较'!$A$4:$P$26"}</definedName>
    <definedName name="nn" localSheetId="0" hidden="1">{"'Sheet1'!$A$4:$M$6"}</definedName>
    <definedName name="nn" hidden="1">{"'Sheet1'!$A$4:$M$6"}</definedName>
    <definedName name="nn_1" localSheetId="0" hidden="1">{"'Sheet1'!$A$4:$M$6"}</definedName>
    <definedName name="nn_1" hidden="1">{"'Sheet1'!$A$4:$M$6"}</definedName>
    <definedName name="nn_1_1_1" localSheetId="0" hidden="1">{"'Sheet1'!$A$4:$M$6"}</definedName>
    <definedName name="nn_1_1_1" hidden="1">{"'Sheet1'!$A$4:$M$6"}</definedName>
    <definedName name="nn_1_1_2" localSheetId="0" hidden="1">{"'Sheet1'!$A$4:$M$6"}</definedName>
    <definedName name="nn_1_1_2" hidden="1">{"'Sheet1'!$A$4:$M$6"}</definedName>
    <definedName name="nn_1_1_3" localSheetId="0" hidden="1">{"'Sheet1'!$A$4:$M$6"}</definedName>
    <definedName name="nn_1_1_3" hidden="1">{"'Sheet1'!$A$4:$M$6"}</definedName>
    <definedName name="nn_1_2" localSheetId="0" hidden="1">{"'Sheet1'!$A$4:$M$6"}</definedName>
    <definedName name="nn_1_2" hidden="1">{"'Sheet1'!$A$4:$M$6"}</definedName>
    <definedName name="nn_1_3" localSheetId="0" hidden="1">{"'Sheet1'!$A$4:$M$6"}</definedName>
    <definedName name="nn_1_3" hidden="1">{"'Sheet1'!$A$4:$M$6"}</definedName>
    <definedName name="nn_1_4" localSheetId="0" hidden="1">{"'Sheet1'!$A$4:$M$6"}</definedName>
    <definedName name="nn_1_4" hidden="1">{"'Sheet1'!$A$4:$M$6"}</definedName>
    <definedName name="nn_2" localSheetId="0" hidden="1">{"'Sheet1'!$A$4:$M$6"}</definedName>
    <definedName name="nn_2" hidden="1">{"'Sheet1'!$A$4:$M$6"}</definedName>
    <definedName name="nn_3" localSheetId="0" hidden="1">{"'Sheet1'!$A$4:$M$6"}</definedName>
    <definedName name="nn_3" hidden="1">{"'Sheet1'!$A$4:$M$6"}</definedName>
    <definedName name="nn_4" localSheetId="0" hidden="1">{"'Sheet1'!$A$4:$M$6"}</definedName>
    <definedName name="nn_4" hidden="1">{"'Sheet1'!$A$4:$M$6"}</definedName>
    <definedName name="nnk" localSheetId="0" hidden="1">{"'Feb 99'!$A$1:$G$30"}</definedName>
    <definedName name="nnk" hidden="1">{"'Feb 99'!$A$1:$G$30"}</definedName>
    <definedName name="nnn" localSheetId="0" hidden="1">{#N/A,#N/A,FALSE,"Aging Summary";#N/A,#N/A,FALSE,"Ratio Analysis";#N/A,#N/A,FALSE,"Test 120 Day Accts";#N/A,#N/A,FALSE,"Tickmarks"}</definedName>
    <definedName name="nnn" hidden="1">{#N/A,#N/A,FALSE,"Aging Summary";#N/A,#N/A,FALSE,"Ratio Analysis";#N/A,#N/A,FALSE,"Test 120 Day Accts";#N/A,#N/A,FALSE,"Tickmarks"}</definedName>
    <definedName name="nnn_1" localSheetId="0" hidden="1">{#N/A,#N/A,FALSE,"Aging Summary";#N/A,#N/A,FALSE,"Ratio Analysis";#N/A,#N/A,FALSE,"Test 120 Day Accts";#N/A,#N/A,FALSE,"Tickmarks"}</definedName>
    <definedName name="nnn_1" hidden="1">{#N/A,#N/A,FALSE,"Aging Summary";#N/A,#N/A,FALSE,"Ratio Analysis";#N/A,#N/A,FALSE,"Test 120 Day Accts";#N/A,#N/A,FALSE,"Tickmarks"}</definedName>
    <definedName name="nnn_1_1_1" localSheetId="0" hidden="1">{#N/A,#N/A,FALSE,"Aging Summary";#N/A,#N/A,FALSE,"Ratio Analysis";#N/A,#N/A,FALSE,"Test 120 Day Accts";#N/A,#N/A,FALSE,"Tickmarks"}</definedName>
    <definedName name="nnn_1_1_1" hidden="1">{#N/A,#N/A,FALSE,"Aging Summary";#N/A,#N/A,FALSE,"Ratio Analysis";#N/A,#N/A,FALSE,"Test 120 Day Accts";#N/A,#N/A,FALSE,"Tickmarks"}</definedName>
    <definedName name="nnn_1_1_2" localSheetId="0" hidden="1">{#N/A,#N/A,FALSE,"Aging Summary";#N/A,#N/A,FALSE,"Ratio Analysis";#N/A,#N/A,FALSE,"Test 120 Day Accts";#N/A,#N/A,FALSE,"Tickmarks"}</definedName>
    <definedName name="nnn_1_1_2" hidden="1">{#N/A,#N/A,FALSE,"Aging Summary";#N/A,#N/A,FALSE,"Ratio Analysis";#N/A,#N/A,FALSE,"Test 120 Day Accts";#N/A,#N/A,FALSE,"Tickmarks"}</definedName>
    <definedName name="nnn_1_1_3" localSheetId="0" hidden="1">{#N/A,#N/A,FALSE,"Aging Summary";#N/A,#N/A,FALSE,"Ratio Analysis";#N/A,#N/A,FALSE,"Test 120 Day Accts";#N/A,#N/A,FALSE,"Tickmarks"}</definedName>
    <definedName name="nnn_1_1_3" hidden="1">{#N/A,#N/A,FALSE,"Aging Summary";#N/A,#N/A,FALSE,"Ratio Analysis";#N/A,#N/A,FALSE,"Test 120 Day Accts";#N/A,#N/A,FALSE,"Tickmarks"}</definedName>
    <definedName name="nnn_1_2" localSheetId="0" hidden="1">{#N/A,#N/A,FALSE,"Aging Summary";#N/A,#N/A,FALSE,"Ratio Analysis";#N/A,#N/A,FALSE,"Test 120 Day Accts";#N/A,#N/A,FALSE,"Tickmarks"}</definedName>
    <definedName name="nnn_1_2" hidden="1">{#N/A,#N/A,FALSE,"Aging Summary";#N/A,#N/A,FALSE,"Ratio Analysis";#N/A,#N/A,FALSE,"Test 120 Day Accts";#N/A,#N/A,FALSE,"Tickmarks"}</definedName>
    <definedName name="nnn_1_3" localSheetId="0" hidden="1">{#N/A,#N/A,FALSE,"Aging Summary";#N/A,#N/A,FALSE,"Ratio Analysis";#N/A,#N/A,FALSE,"Test 120 Day Accts";#N/A,#N/A,FALSE,"Tickmarks"}</definedName>
    <definedName name="nnn_1_3" hidden="1">{#N/A,#N/A,FALSE,"Aging Summary";#N/A,#N/A,FALSE,"Ratio Analysis";#N/A,#N/A,FALSE,"Test 120 Day Accts";#N/A,#N/A,FALSE,"Tickmarks"}</definedName>
    <definedName name="nnn_1_4" localSheetId="0" hidden="1">{#N/A,#N/A,FALSE,"Aging Summary";#N/A,#N/A,FALSE,"Ratio Analysis";#N/A,#N/A,FALSE,"Test 120 Day Accts";#N/A,#N/A,FALSE,"Tickmarks"}</definedName>
    <definedName name="nnn_1_4" hidden="1">{#N/A,#N/A,FALSE,"Aging Summary";#N/A,#N/A,FALSE,"Ratio Analysis";#N/A,#N/A,FALSE,"Test 120 Day Accts";#N/A,#N/A,FALSE,"Tickmarks"}</definedName>
    <definedName name="nnn_2" localSheetId="0" hidden="1">{#N/A,#N/A,FALSE,"Aging Summary";#N/A,#N/A,FALSE,"Ratio Analysis";#N/A,#N/A,FALSE,"Test 120 Day Accts";#N/A,#N/A,FALSE,"Tickmarks"}</definedName>
    <definedName name="nnn_2" hidden="1">{#N/A,#N/A,FALSE,"Aging Summary";#N/A,#N/A,FALSE,"Ratio Analysis";#N/A,#N/A,FALSE,"Test 120 Day Accts";#N/A,#N/A,FALSE,"Tickmarks"}</definedName>
    <definedName name="nnn_3" localSheetId="0" hidden="1">{#N/A,#N/A,FALSE,"Aging Summary";#N/A,#N/A,FALSE,"Ratio Analysis";#N/A,#N/A,FALSE,"Test 120 Day Accts";#N/A,#N/A,FALSE,"Tickmarks"}</definedName>
    <definedName name="nnn_3" hidden="1">{#N/A,#N/A,FALSE,"Aging Summary";#N/A,#N/A,FALSE,"Ratio Analysis";#N/A,#N/A,FALSE,"Test 120 Day Accts";#N/A,#N/A,FALSE,"Tickmarks"}</definedName>
    <definedName name="nnn_4" localSheetId="0" hidden="1">{#N/A,#N/A,FALSE,"Aging Summary";#N/A,#N/A,FALSE,"Ratio Analysis";#N/A,#N/A,FALSE,"Test 120 Day Accts";#N/A,#N/A,FALSE,"Tickmarks"}</definedName>
    <definedName name="nnn_4" hidden="1">{#N/A,#N/A,FALSE,"Aging Summary";#N/A,#N/A,FALSE,"Ratio Analysis";#N/A,#N/A,FALSE,"Test 120 Day Accts";#N/A,#N/A,FALSE,"Tickmarks"}</definedName>
    <definedName name="NNNN" localSheetId="0" hidden="1">{"'Sheet1'!$A$1:$H$36"}</definedName>
    <definedName name="NNNN" hidden="1">{"'Sheet1'!$A$1:$H$36"}</definedName>
    <definedName name="nnnnn" localSheetId="0" hidden="1">{#N/A,#N/A,FALSE,"Sheet1"}</definedName>
    <definedName name="nnnnn" hidden="1">{#N/A,#N/A,FALSE,"Sheet1"}</definedName>
    <definedName name="nnnnnnn" localSheetId="0" hidden="1">{#N/A,#N/A,FALSE,"Sheet1"}</definedName>
    <definedName name="nnnnnnn" hidden="1">{#N/A,#N/A,FALSE,"Sheet1"}</definedName>
    <definedName name="nnnnnnnnnnnn" localSheetId="0" hidden="1">{#N/A,#N/A,FALSE,"Sheet1"}</definedName>
    <definedName name="nnnnnnnnnnnn" hidden="1">{#N/A,#N/A,FALSE,"Sheet1"}</definedName>
    <definedName name="nnnnnnnnnnnnnn" localSheetId="0" hidden="1">{#N/A,#N/A,FALSE,"Aging Summary";#N/A,#N/A,FALSE,"Ratio Analysis";#N/A,#N/A,FALSE,"Test 120 Day Accts";#N/A,#N/A,FALSE,"Tickmarks"}</definedName>
    <definedName name="nnnnnnnnnnnnnn" hidden="1">{#N/A,#N/A,FALSE,"Aging Summary";#N/A,#N/A,FALSE,"Ratio Analysis";#N/A,#N/A,FALSE,"Test 120 Day Accts";#N/A,#N/A,FALSE,"Tickmarks"}</definedName>
    <definedName name="nnnnnnnnnnnnnn_1" localSheetId="0" hidden="1">{#N/A,#N/A,FALSE,"Aging Summary";#N/A,#N/A,FALSE,"Ratio Analysis";#N/A,#N/A,FALSE,"Test 120 Day Accts";#N/A,#N/A,FALSE,"Tickmarks"}</definedName>
    <definedName name="nnnnnnnnnnnnnn_1" hidden="1">{#N/A,#N/A,FALSE,"Aging Summary";#N/A,#N/A,FALSE,"Ratio Analysis";#N/A,#N/A,FALSE,"Test 120 Day Accts";#N/A,#N/A,FALSE,"Tickmarks"}</definedName>
    <definedName name="nnnnnnnnnnnnnn_1_1_1" localSheetId="0" hidden="1">{#N/A,#N/A,FALSE,"Aging Summary";#N/A,#N/A,FALSE,"Ratio Analysis";#N/A,#N/A,FALSE,"Test 120 Day Accts";#N/A,#N/A,FALSE,"Tickmarks"}</definedName>
    <definedName name="nnnnnnnnnnnnnn_1_1_1" hidden="1">{#N/A,#N/A,FALSE,"Aging Summary";#N/A,#N/A,FALSE,"Ratio Analysis";#N/A,#N/A,FALSE,"Test 120 Day Accts";#N/A,#N/A,FALSE,"Tickmarks"}</definedName>
    <definedName name="nnnnnnnnnnnnnn_1_1_2" localSheetId="0" hidden="1">{#N/A,#N/A,FALSE,"Aging Summary";#N/A,#N/A,FALSE,"Ratio Analysis";#N/A,#N/A,FALSE,"Test 120 Day Accts";#N/A,#N/A,FALSE,"Tickmarks"}</definedName>
    <definedName name="nnnnnnnnnnnnnn_1_1_2" hidden="1">{#N/A,#N/A,FALSE,"Aging Summary";#N/A,#N/A,FALSE,"Ratio Analysis";#N/A,#N/A,FALSE,"Test 120 Day Accts";#N/A,#N/A,FALSE,"Tickmarks"}</definedName>
    <definedName name="nnnnnnnnnnnnnn_1_1_3" localSheetId="0" hidden="1">{#N/A,#N/A,FALSE,"Aging Summary";#N/A,#N/A,FALSE,"Ratio Analysis";#N/A,#N/A,FALSE,"Test 120 Day Accts";#N/A,#N/A,FALSE,"Tickmarks"}</definedName>
    <definedName name="nnnnnnnnnnnnnn_1_1_3" hidden="1">{#N/A,#N/A,FALSE,"Aging Summary";#N/A,#N/A,FALSE,"Ratio Analysis";#N/A,#N/A,FALSE,"Test 120 Day Accts";#N/A,#N/A,FALSE,"Tickmarks"}</definedName>
    <definedName name="nnnnnnnnnnnnnn_1_2" localSheetId="0" hidden="1">{#N/A,#N/A,FALSE,"Aging Summary";#N/A,#N/A,FALSE,"Ratio Analysis";#N/A,#N/A,FALSE,"Test 120 Day Accts";#N/A,#N/A,FALSE,"Tickmarks"}</definedName>
    <definedName name="nnnnnnnnnnnnnn_1_2" hidden="1">{#N/A,#N/A,FALSE,"Aging Summary";#N/A,#N/A,FALSE,"Ratio Analysis";#N/A,#N/A,FALSE,"Test 120 Day Accts";#N/A,#N/A,FALSE,"Tickmarks"}</definedName>
    <definedName name="nnnnnnnnnnnnnn_1_3" localSheetId="0" hidden="1">{#N/A,#N/A,FALSE,"Aging Summary";#N/A,#N/A,FALSE,"Ratio Analysis";#N/A,#N/A,FALSE,"Test 120 Day Accts";#N/A,#N/A,FALSE,"Tickmarks"}</definedName>
    <definedName name="nnnnnnnnnnnnnn_1_3" hidden="1">{#N/A,#N/A,FALSE,"Aging Summary";#N/A,#N/A,FALSE,"Ratio Analysis";#N/A,#N/A,FALSE,"Test 120 Day Accts";#N/A,#N/A,FALSE,"Tickmarks"}</definedName>
    <definedName name="nnnnnnnnnnnnnn_1_4" localSheetId="0" hidden="1">{#N/A,#N/A,FALSE,"Aging Summary";#N/A,#N/A,FALSE,"Ratio Analysis";#N/A,#N/A,FALSE,"Test 120 Day Accts";#N/A,#N/A,FALSE,"Tickmarks"}</definedName>
    <definedName name="nnnnnnnnnnnnnn_1_4" hidden="1">{#N/A,#N/A,FALSE,"Aging Summary";#N/A,#N/A,FALSE,"Ratio Analysis";#N/A,#N/A,FALSE,"Test 120 Day Accts";#N/A,#N/A,FALSE,"Tickmarks"}</definedName>
    <definedName name="nnnnnnnnnnnnnn_2" localSheetId="0" hidden="1">{#N/A,#N/A,FALSE,"Aging Summary";#N/A,#N/A,FALSE,"Ratio Analysis";#N/A,#N/A,FALSE,"Test 120 Day Accts";#N/A,#N/A,FALSE,"Tickmarks"}</definedName>
    <definedName name="nnnnnnnnnnnnnn_2" hidden="1">{#N/A,#N/A,FALSE,"Aging Summary";#N/A,#N/A,FALSE,"Ratio Analysis";#N/A,#N/A,FALSE,"Test 120 Day Accts";#N/A,#N/A,FALSE,"Tickmarks"}</definedName>
    <definedName name="nnnnnnnnnnnnnn_3" localSheetId="0" hidden="1">{#N/A,#N/A,FALSE,"Aging Summary";#N/A,#N/A,FALSE,"Ratio Analysis";#N/A,#N/A,FALSE,"Test 120 Day Accts";#N/A,#N/A,FALSE,"Tickmarks"}</definedName>
    <definedName name="nnnnnnnnnnnnnn_3" hidden="1">{#N/A,#N/A,FALSE,"Aging Summary";#N/A,#N/A,FALSE,"Ratio Analysis";#N/A,#N/A,FALSE,"Test 120 Day Accts";#N/A,#N/A,FALSE,"Tickmarks"}</definedName>
    <definedName name="nnnnnnnnnnnnnn_4" localSheetId="0" hidden="1">{#N/A,#N/A,FALSE,"Aging Summary";#N/A,#N/A,FALSE,"Ratio Analysis";#N/A,#N/A,FALSE,"Test 120 Day Accts";#N/A,#N/A,FALSE,"Tickmarks"}</definedName>
    <definedName name="nnnnnnnnnnnnnn_4" hidden="1">{#N/A,#N/A,FALSE,"Aging Summary";#N/A,#N/A,FALSE,"Ratio Analysis";#N/A,#N/A,FALSE,"Test 120 Day Accts";#N/A,#N/A,FALSE,"Tickmarks"}</definedName>
    <definedName name="nnnnnnnnnnnnnnnnnnnnn" localSheetId="0" hidden="1">{#N/A,#N/A,FALSE,"Sheet1"}</definedName>
    <definedName name="nnnnnnnnnnnnnnnnnnnnn" hidden="1">{#N/A,#N/A,FALSE,"Sheet1"}</definedName>
    <definedName name="nnnnnnnnnnnnnnnnnnnnnn" localSheetId="0" hidden="1">{#N/A,#N/A,FALSE,"Sheet1"}</definedName>
    <definedName name="nnnnnnnnnnnnnnnnnnnnnn" hidden="1">{#N/A,#N/A,FALSE,"Sheet1"}</definedName>
    <definedName name="NNO" localSheetId="0" hidden="1">{#N/A,#N/A,FALSE,"Aging Summary";#N/A,#N/A,FALSE,"Ratio Analysis";#N/A,#N/A,FALSE,"Test 120 Day Accts";#N/A,#N/A,FALSE,"Tickmarks"}</definedName>
    <definedName name="NNO" hidden="1">{#N/A,#N/A,FALSE,"Aging Summary";#N/A,#N/A,FALSE,"Ratio Analysis";#N/A,#N/A,FALSE,"Test 120 Day Accts";#N/A,#N/A,FALSE,"Tickmarks"}</definedName>
    <definedName name="noidea" localSheetId="0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估值法写字楼" hidden="1">#REF!</definedName>
    <definedName name="nom" hidden="1">#REF!</definedName>
    <definedName name="None" localSheetId="0" hidden="1">{#N/A,#N/A,FALSE,"POR"}</definedName>
    <definedName name="None" hidden="1">{#N/A,#N/A,FALSE,"POR"}</definedName>
    <definedName name="NOTE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uv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eau" hidden="1">#REF!</definedName>
    <definedName name="November" localSheetId="0" hidden="1">{#N/A,#N/A,TRUE,"constb"}</definedName>
    <definedName name="November" hidden="1">{#N/A,#N/A,TRUE,"constb"}</definedName>
    <definedName name="nrttt" localSheetId="0" hidden="1">{#N/A,#N/A,FALSE,"Sheet1"}</definedName>
    <definedName name="nrttt" hidden="1">{#N/A,#N/A,FALSE,"Sheet1"}</definedName>
    <definedName name="nrtttttt" localSheetId="0" hidden="1">{#N/A,#N/A,FALSE,"Sheet1"}</definedName>
    <definedName name="nrtttttt" hidden="1">{#N/A,#N/A,FALSE,"Sheet1"}</definedName>
    <definedName name="NRU" localSheetId="0" hidden="1">{#N/A,#N/A,FALSE,"Aging Summary";#N/A,#N/A,FALSE,"Ratio Analysis";#N/A,#N/A,FALSE,"Test 120 Day Accts";#N/A,#N/A,FALSE,"Tickmarks"}</definedName>
    <definedName name="NRU" hidden="1">{#N/A,#N/A,FALSE,"Aging Summary";#N/A,#N/A,FALSE,"Ratio Analysis";#N/A,#N/A,FALSE,"Test 120 Day Accts";#N/A,#N/A,FALSE,"Tickmarks"}</definedName>
    <definedName name="NRUJ" localSheetId="0" hidden="1">{"EVA",#N/A,FALSE,"EVA";"WACC",#N/A,FALSE,"WACC"}</definedName>
    <definedName name="NRUJ" hidden="1">{"EVA",#N/A,FALSE,"EVA";"WACC",#N/A,FALSE,"WACC"}</definedName>
    <definedName name="NRUM" localSheetId="0" hidden="1">{#N/A,#N/A,FALSE,"Sheet1"}</definedName>
    <definedName name="NRUM" hidden="1">{#N/A,#N/A,FALSE,"Sheet1"}</definedName>
    <definedName name="NRY" localSheetId="0" hidden="1">{#N/A,#N/A,FALSE,"Sheet1"}</definedName>
    <definedName name="NRY" hidden="1">{#N/A,#N/A,FALSE,"Sheet1"}</definedName>
    <definedName name="NRYJM" localSheetId="0" hidden="1">{"'Sheet1'!$A$4:$M$6"}</definedName>
    <definedName name="NRYJM" hidden="1">{"'Sheet1'!$A$4:$M$6"}</definedName>
    <definedName name="nsteus" localSheetId="0" hidden="1">{"LCConsBSFinalCflowQ",#N/A,TRUE,"LCCons";"LCConsBSCflowQ",#N/A,TRUE,"LCCons";"LCConsSupportCflowQ",#N/A,TRUE,"LCCons"}</definedName>
    <definedName name="nsteus" hidden="1">{"LCConsBSFinalCflowQ",#N/A,TRUE,"LCCons";"LCConsBSCflowQ",#N/A,TRUE,"LCCons";"LCConsSupportCflowQ",#N/A,TRUE,"LCCons"}</definedName>
    <definedName name="ntd" hidden="1">#REF!</definedName>
    <definedName name="NTHEN" localSheetId="0" hidden="1">{#N/A,#N/A,FALSE,"Aging Summary";#N/A,#N/A,FALSE,"Ratio Analysis";#N/A,#N/A,FALSE,"Test 120 Day Accts";#N/A,#N/A,FALSE,"Tickmarks"}</definedName>
    <definedName name="NTHEN" hidden="1">{#N/A,#N/A,FALSE,"Aging Summary";#N/A,#N/A,FALSE,"Ratio Analysis";#N/A,#N/A,FALSE,"Test 120 Day Accts";#N/A,#N/A,FALSE,"Tickmarks"}</definedName>
    <definedName name="ntnt" hidden="1">#REF!</definedName>
    <definedName name="nty" localSheetId="0" hidden="1">{"'毛利比较'!$A$4:$P$26"}</definedName>
    <definedName name="nty" hidden="1">{"'毛利比较'!$A$4:$P$26"}</definedName>
    <definedName name="nu\" localSheetId="0" hidden="1">{"'毛利比较'!$A$4:$P$26"}</definedName>
    <definedName name="nu\" hidden="1">{"'毛利比较'!$A$4:$P$26"}</definedName>
    <definedName name="NUIM" localSheetId="0" hidden="1">{#N/A,#N/A,FALSE,"Trading-Mult ";#N/A,#N/A,FALSE,"Trading-Cap";#N/A,#N/A,FALSE,"Trading-Inc";#N/A,#N/A,FALSE,"Cash Flow";#N/A,#N/A,FALSE,"M&amp;A info"}</definedName>
    <definedName name="NUIM" hidden="1">{#N/A,#N/A,FALSE,"Trading-Mult ";#N/A,#N/A,FALSE,"Trading-Cap";#N/A,#N/A,FALSE,"Trading-Inc";#N/A,#N/A,FALSE,"Cash Flow";#N/A,#N/A,FALSE,"M&amp;A info"}</definedName>
    <definedName name="Num" hidden="1">100</definedName>
    <definedName name="nutenu" hidden="1">#REF!</definedName>
    <definedName name="nvkjnfv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y" localSheetId="0" hidden="1">{"'毛利比较'!$A$4:$P$26"}</definedName>
    <definedName name="ny" hidden="1">{"'毛利比较'!$A$4:$P$26"}</definedName>
    <definedName name="NYU" localSheetId="0" hidden="1">{"FCB_ALL",#N/A,FALSE,"FCB"}</definedName>
    <definedName name="NYU" hidden="1">{"FCB_ALL",#N/A,FALSE,"FCB"}</definedName>
    <definedName name="NYUM" localSheetId="0" hidden="1">{"'Sheet1'!$A$4:$M$6"}</definedName>
    <definedName name="NYUM" hidden="1">{"'Sheet1'!$A$4:$M$6"}</definedName>
    <definedName name="o" localSheetId="0" hidden="1">{#N/A,#N/A,FALSE,"Aging Summary";#N/A,#N/A,FALSE,"Ratio Analysis";#N/A,#N/A,FALSE,"Test 120 Day Accts";#N/A,#N/A,FALSE,"Tickmarks"}</definedName>
    <definedName name="o" hidden="1">{#N/A,#N/A,FALSE,"Aging Summary";#N/A,#N/A,FALSE,"Ratio Analysis";#N/A,#N/A,FALSE,"Test 120 Day Accts";#N/A,#N/A,FALSE,"Tickmarks"}</definedName>
    <definedName name="o_1_1" localSheetId="0" hidden="1">{#N/A,#N/A,FALSE,"Aging Summary";#N/A,#N/A,FALSE,"Ratio Analysis";#N/A,#N/A,FALSE,"Test 120 Day Accts";#N/A,#N/A,FALSE,"Tickmarks"}</definedName>
    <definedName name="o_1_1" hidden="1">{#N/A,#N/A,FALSE,"Aging Summary";#N/A,#N/A,FALSE,"Ratio Analysis";#N/A,#N/A,FALSE,"Test 120 Day Accts";#N/A,#N/A,FALSE,"Tickmarks"}</definedName>
    <definedName name="o_1_1_1" localSheetId="0" hidden="1">{#N/A,#N/A,FALSE,"Aging Summary";#N/A,#N/A,FALSE,"Ratio Analysis";#N/A,#N/A,FALSE,"Test 120 Day Accts";#N/A,#N/A,FALSE,"Tickmarks"}</definedName>
    <definedName name="o_1_1_1" hidden="1">{#N/A,#N/A,FALSE,"Aging Summary";#N/A,#N/A,FALSE,"Ratio Analysis";#N/A,#N/A,FALSE,"Test 120 Day Accts";#N/A,#N/A,FALSE,"Tickmarks"}</definedName>
    <definedName name="o_1_1_2" localSheetId="0" hidden="1">{#N/A,#N/A,FALSE,"Aging Summary";#N/A,#N/A,FALSE,"Ratio Analysis";#N/A,#N/A,FALSE,"Test 120 Day Accts";#N/A,#N/A,FALSE,"Tickmarks"}</definedName>
    <definedName name="o_1_1_2" hidden="1">{#N/A,#N/A,FALSE,"Aging Summary";#N/A,#N/A,FALSE,"Ratio Analysis";#N/A,#N/A,FALSE,"Test 120 Day Accts";#N/A,#N/A,FALSE,"Tickmarks"}</definedName>
    <definedName name="o_1_1_3" localSheetId="0" hidden="1">{#N/A,#N/A,FALSE,"Aging Summary";#N/A,#N/A,FALSE,"Ratio Analysis";#N/A,#N/A,FALSE,"Test 120 Day Accts";#N/A,#N/A,FALSE,"Tickmarks"}</definedName>
    <definedName name="o_1_1_3" hidden="1">{#N/A,#N/A,FALSE,"Aging Summary";#N/A,#N/A,FALSE,"Ratio Analysis";#N/A,#N/A,FALSE,"Test 120 Day Accts";#N/A,#N/A,FALSE,"Tickmarks"}</definedName>
    <definedName name="o_1_2" localSheetId="0" hidden="1">{#N/A,#N/A,FALSE,"Aging Summary";#N/A,#N/A,FALSE,"Ratio Analysis";#N/A,#N/A,FALSE,"Test 120 Day Accts";#N/A,#N/A,FALSE,"Tickmarks"}</definedName>
    <definedName name="o_1_2" hidden="1">{#N/A,#N/A,FALSE,"Aging Summary";#N/A,#N/A,FALSE,"Ratio Analysis";#N/A,#N/A,FALSE,"Test 120 Day Accts";#N/A,#N/A,FALSE,"Tickmarks"}</definedName>
    <definedName name="o_1_3" localSheetId="0" hidden="1">{#N/A,#N/A,FALSE,"Aging Summary";#N/A,#N/A,FALSE,"Ratio Analysis";#N/A,#N/A,FALSE,"Test 120 Day Accts";#N/A,#N/A,FALSE,"Tickmarks"}</definedName>
    <definedName name="o_1_3" hidden="1">{#N/A,#N/A,FALSE,"Aging Summary";#N/A,#N/A,FALSE,"Ratio Analysis";#N/A,#N/A,FALSE,"Test 120 Day Accts";#N/A,#N/A,FALSE,"Tickmarks"}</definedName>
    <definedName name="o_2" localSheetId="0" hidden="1">{#N/A,#N/A,FALSE,"Aging Summary";#N/A,#N/A,FALSE,"Ratio Analysis";#N/A,#N/A,FALSE,"Test 120 Day Accts";#N/A,#N/A,FALSE,"Tickmarks"}</definedName>
    <definedName name="o_2" hidden="1">{#N/A,#N/A,FALSE,"Aging Summary";#N/A,#N/A,FALSE,"Ratio Analysis";#N/A,#N/A,FALSE,"Test 120 Day Accts";#N/A,#N/A,FALSE,"Tickmarks"}</definedName>
    <definedName name="o_3" localSheetId="0" hidden="1">{#N/A,#N/A,FALSE,"Aging Summary";#N/A,#N/A,FALSE,"Ratio Analysis";#N/A,#N/A,FALSE,"Test 120 Day Accts";#N/A,#N/A,FALSE,"Tickmarks"}</definedName>
    <definedName name="o_3" hidden="1">{#N/A,#N/A,FALSE,"Aging Summary";#N/A,#N/A,FALSE,"Ratio Analysis";#N/A,#N/A,FALSE,"Test 120 Day Accts";#N/A,#N/A,FALSE,"Tickmarks"}</definedName>
    <definedName name="o_4" localSheetId="0" hidden="1">{#N/A,#N/A,FALSE,"Aging Summary";#N/A,#N/A,FALSE,"Ratio Analysis";#N/A,#N/A,FALSE,"Test 120 Day Accts";#N/A,#N/A,FALSE,"Tickmarks"}</definedName>
    <definedName name="o_4" hidden="1">{#N/A,#N/A,FALSE,"Aging Summary";#N/A,#N/A,FALSE,"Ratio Analysis";#N/A,#N/A,FALSE,"Test 120 Day Accts";#N/A,#N/A,FALSE,"Tickmarks"}</definedName>
    <definedName name="Oa" localSheetId="2" hidden="1">#REF!</definedName>
    <definedName name="Oa" localSheetId="3" hidden="1">#REF!</definedName>
    <definedName name="Oa" hidden="1">#REF!</definedName>
    <definedName name="October" localSheetId="0" hidden="1">{#N/A,#N/A,TRUE,"constb"}</definedName>
    <definedName name="October" hidden="1">{#N/A,#N/A,TRUE,"constb"}</definedName>
    <definedName name="ody" localSheetId="0" hidden="1">{#N/A,#N/A,FALSE,"Bericht 2";#N/A,#N/A,FALSE,"Bericht 3";#N/A,#N/A,FALSE,"Bericht 1"}</definedName>
    <definedName name="ody" hidden="1">{#N/A,#N/A,FALSE,"Bericht 2";#N/A,#N/A,FALSE,"Bericht 3";#N/A,#N/A,FALSE,"Bericht 1"}</definedName>
    <definedName name="oe" localSheetId="0" hidden="1">{"'毛利比较'!$A$4:$P$26"}</definedName>
    <definedName name="oe" hidden="1">{"'毛利比较'!$A$4:$P$26"}</definedName>
    <definedName name="OFJGIQ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i" localSheetId="0" hidden="1">{"'毛利比较'!$A$4:$P$26"}</definedName>
    <definedName name="oi" hidden="1">{"'毛利比较'!$A$4:$P$26"}</definedName>
    <definedName name="OJJSML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localSheetId="0" hidden="1">{#N/A,#N/A,FALSE,"Aging Summary";#N/A,#N/A,FALSE,"Ratio Analysis";#N/A,#N/A,FALSE,"Test 120 Day Accts";#N/A,#N/A,FALSE,"Tickmarks"}</definedName>
    <definedName name="ok" hidden="1">{#N/A,#N/A,FALSE,"Aging Summary";#N/A,#N/A,FALSE,"Ratio Analysis";#N/A,#N/A,FALSE,"Test 120 Day Accts";#N/A,#N/A,FALSE,"Tickmarks"}</definedName>
    <definedName name="ok_1" localSheetId="0" hidden="1">{#N/A,#N/A,FALSE,"Aging Summary";#N/A,#N/A,FALSE,"Ratio Analysis";#N/A,#N/A,FALSE,"Test 120 Day Accts";#N/A,#N/A,FALSE,"Tickmarks"}</definedName>
    <definedName name="ok_1" hidden="1">{#N/A,#N/A,FALSE,"Aging Summary";#N/A,#N/A,FALSE,"Ratio Analysis";#N/A,#N/A,FALSE,"Test 120 Day Accts";#N/A,#N/A,FALSE,"Tickmarks"}</definedName>
    <definedName name="ok_1_1_1" localSheetId="0" hidden="1">{#N/A,#N/A,FALSE,"Aging Summary";#N/A,#N/A,FALSE,"Ratio Analysis";#N/A,#N/A,FALSE,"Test 120 Day Accts";#N/A,#N/A,FALSE,"Tickmarks"}</definedName>
    <definedName name="ok_1_1_1" hidden="1">{#N/A,#N/A,FALSE,"Aging Summary";#N/A,#N/A,FALSE,"Ratio Analysis";#N/A,#N/A,FALSE,"Test 120 Day Accts";#N/A,#N/A,FALSE,"Tickmarks"}</definedName>
    <definedName name="ok_1_1_2" localSheetId="0" hidden="1">{#N/A,#N/A,FALSE,"Aging Summary";#N/A,#N/A,FALSE,"Ratio Analysis";#N/A,#N/A,FALSE,"Test 120 Day Accts";#N/A,#N/A,FALSE,"Tickmarks"}</definedName>
    <definedName name="ok_1_1_2" hidden="1">{#N/A,#N/A,FALSE,"Aging Summary";#N/A,#N/A,FALSE,"Ratio Analysis";#N/A,#N/A,FALSE,"Test 120 Day Accts";#N/A,#N/A,FALSE,"Tickmarks"}</definedName>
    <definedName name="ok_1_1_3" localSheetId="0" hidden="1">{#N/A,#N/A,FALSE,"Aging Summary";#N/A,#N/A,FALSE,"Ratio Analysis";#N/A,#N/A,FALSE,"Test 120 Day Accts";#N/A,#N/A,FALSE,"Tickmarks"}</definedName>
    <definedName name="ok_1_1_3" hidden="1">{#N/A,#N/A,FALSE,"Aging Summary";#N/A,#N/A,FALSE,"Ratio Analysis";#N/A,#N/A,FALSE,"Test 120 Day Accts";#N/A,#N/A,FALSE,"Tickmarks"}</definedName>
    <definedName name="ok_1_2" localSheetId="0" hidden="1">{#N/A,#N/A,FALSE,"Aging Summary";#N/A,#N/A,FALSE,"Ratio Analysis";#N/A,#N/A,FALSE,"Test 120 Day Accts";#N/A,#N/A,FALSE,"Tickmarks"}</definedName>
    <definedName name="ok_1_2" hidden="1">{#N/A,#N/A,FALSE,"Aging Summary";#N/A,#N/A,FALSE,"Ratio Analysis";#N/A,#N/A,FALSE,"Test 120 Day Accts";#N/A,#N/A,FALSE,"Tickmarks"}</definedName>
    <definedName name="ok_1_3" localSheetId="0" hidden="1">{#N/A,#N/A,FALSE,"Aging Summary";#N/A,#N/A,FALSE,"Ratio Analysis";#N/A,#N/A,FALSE,"Test 120 Day Accts";#N/A,#N/A,FALSE,"Tickmarks"}</definedName>
    <definedName name="ok_1_3" hidden="1">{#N/A,#N/A,FALSE,"Aging Summary";#N/A,#N/A,FALSE,"Ratio Analysis";#N/A,#N/A,FALSE,"Test 120 Day Accts";#N/A,#N/A,FALSE,"Tickmarks"}</definedName>
    <definedName name="ok_1_4" localSheetId="0" hidden="1">{#N/A,#N/A,FALSE,"Aging Summary";#N/A,#N/A,FALSE,"Ratio Analysis";#N/A,#N/A,FALSE,"Test 120 Day Accts";#N/A,#N/A,FALSE,"Tickmarks"}</definedName>
    <definedName name="ok_1_4" hidden="1">{#N/A,#N/A,FALSE,"Aging Summary";#N/A,#N/A,FALSE,"Ratio Analysis";#N/A,#N/A,FALSE,"Test 120 Day Accts";#N/A,#N/A,FALSE,"Tickmarks"}</definedName>
    <definedName name="ok_2" localSheetId="0" hidden="1">{#N/A,#N/A,FALSE,"Aging Summary";#N/A,#N/A,FALSE,"Ratio Analysis";#N/A,#N/A,FALSE,"Test 120 Day Accts";#N/A,#N/A,FALSE,"Tickmarks"}</definedName>
    <definedName name="ok_2" hidden="1">{#N/A,#N/A,FALSE,"Aging Summary";#N/A,#N/A,FALSE,"Ratio Analysis";#N/A,#N/A,FALSE,"Test 120 Day Accts";#N/A,#N/A,FALSE,"Tickmarks"}</definedName>
    <definedName name="ok_3" localSheetId="0" hidden="1">{#N/A,#N/A,FALSE,"Aging Summary";#N/A,#N/A,FALSE,"Ratio Analysis";#N/A,#N/A,FALSE,"Test 120 Day Accts";#N/A,#N/A,FALSE,"Tickmarks"}</definedName>
    <definedName name="ok_3" hidden="1">{#N/A,#N/A,FALSE,"Aging Summary";#N/A,#N/A,FALSE,"Ratio Analysis";#N/A,#N/A,FALSE,"Test 120 Day Accts";#N/A,#N/A,FALSE,"Tickmarks"}</definedName>
    <definedName name="ok_4" localSheetId="0" hidden="1">{#N/A,#N/A,FALSE,"Aging Summary";#N/A,#N/A,FALSE,"Ratio Analysis";#N/A,#N/A,FALSE,"Test 120 Day Accts";#N/A,#N/A,FALSE,"Tickmarks"}</definedName>
    <definedName name="ok_4" hidden="1">{#N/A,#N/A,FALSE,"Aging Summary";#N/A,#N/A,FALSE,"Ratio Analysis";#N/A,#N/A,FALSE,"Test 120 Day Accts";#N/A,#N/A,FALSE,"Tickmarks"}</definedName>
    <definedName name="okay" localSheetId="0" hidden="1">{#N/A,#N/A,FALSE,"mgtsum.XLS";#N/A,#N/A,FALSE,"CAPONE";#N/A,#N/A,FALSE,"CAPTWO";#N/A,#N/A,FALSE,"CAPTHREE"}</definedName>
    <definedName name="okay" hidden="1">{#N/A,#N/A,FALSE,"mgtsum.XLS";#N/A,#N/A,FALSE,"CAPONE";#N/A,#N/A,FALSE,"CAPTWO";#N/A,#N/A,FALSE,"CAPTHREE"}</definedName>
    <definedName name="old" localSheetId="0" hidden="1">{"vue1",#N/A,FALSE,"synthese";"vue2",#N/A,FALSE,"synthese"}</definedName>
    <definedName name="old" hidden="1">{"vue1",#N/A,FALSE,"synthese";"vue2",#N/A,FALSE,"synthese"}</definedName>
    <definedName name="oldd" localSheetId="0" hidden="1">{"vue1",#N/A,FALSE,"synthese";"vue2",#N/A,FALSE,"synthese"}</definedName>
    <definedName name="oldd" hidden="1">{"vue1",#N/A,FALSE,"synthese";"vue2",#N/A,FALSE,"synthese"}</definedName>
    <definedName name="oldPath" hidden="1">"D:\My Documents\2005年度底稿\东部公司2005年度\广州基地2005\广州基地2005"</definedName>
    <definedName name="oli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oli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OLM" localSheetId="0" hidden="1">{"KIC_R",#N/A,FALSE,"DSD_M1"}</definedName>
    <definedName name="OLM" hidden="1">{"KIC_R",#N/A,FALSE,"DSD_M1"}</definedName>
    <definedName name="ömnö" localSheetId="0" hidden="1">{"det (May)",#N/A,FALSE,"June";"sum (MAY YTD)",#N/A,FALSE,"June YTD"}</definedName>
    <definedName name="ömnö" hidden="1">{"det (May)",#N/A,FALSE,"June";"sum (MAY YTD)",#N/A,FALSE,"June YTD"}</definedName>
    <definedName name="on" localSheetId="0" hidden="1">{#N/A,#N/A,FALSE,"Sheet1"}</definedName>
    <definedName name="on" hidden="1">{#N/A,#N/A,FALSE,"Sheet1"}</definedName>
    <definedName name="on_1" localSheetId="0" hidden="1">{#N/A,#N/A,FALSE,"Sheet1"}</definedName>
    <definedName name="on_1" hidden="1">{#N/A,#N/A,FALSE,"Sheet1"}</definedName>
    <definedName name="on_1_1_1" localSheetId="0" hidden="1">{#N/A,#N/A,FALSE,"Sheet1"}</definedName>
    <definedName name="on_1_1_1" hidden="1">{#N/A,#N/A,FALSE,"Sheet1"}</definedName>
    <definedName name="on_1_1_2" localSheetId="0" hidden="1">{#N/A,#N/A,FALSE,"Sheet1"}</definedName>
    <definedName name="on_1_1_2" hidden="1">{#N/A,#N/A,FALSE,"Sheet1"}</definedName>
    <definedName name="on_1_1_3" localSheetId="0" hidden="1">{#N/A,#N/A,FALSE,"Sheet1"}</definedName>
    <definedName name="on_1_1_3" hidden="1">{#N/A,#N/A,FALSE,"Sheet1"}</definedName>
    <definedName name="on_1_2" localSheetId="0" hidden="1">{#N/A,#N/A,FALSE,"Sheet1"}</definedName>
    <definedName name="on_1_2" hidden="1">{#N/A,#N/A,FALSE,"Sheet1"}</definedName>
    <definedName name="on_1_3" localSheetId="0" hidden="1">{#N/A,#N/A,FALSE,"Sheet1"}</definedName>
    <definedName name="on_1_3" hidden="1">{#N/A,#N/A,FALSE,"Sheet1"}</definedName>
    <definedName name="on_1_4" localSheetId="0" hidden="1">{#N/A,#N/A,FALSE,"Sheet1"}</definedName>
    <definedName name="on_1_4" hidden="1">{#N/A,#N/A,FALSE,"Sheet1"}</definedName>
    <definedName name="on_2" localSheetId="0" hidden="1">{#N/A,#N/A,FALSE,"Sheet1"}</definedName>
    <definedName name="on_2" hidden="1">{#N/A,#N/A,FALSE,"Sheet1"}</definedName>
    <definedName name="on_3" localSheetId="0" hidden="1">{#N/A,#N/A,FALSE,"Sheet1"}</definedName>
    <definedName name="on_3" hidden="1">{#N/A,#N/A,FALSE,"Sheet1"}</definedName>
    <definedName name="on_4" localSheetId="0" hidden="1">{#N/A,#N/A,FALSE,"Sheet1"}</definedName>
    <definedName name="on_4" hidden="1">{#N/A,#N/A,FALSE,"Sheet1"}</definedName>
    <definedName name="oo" localSheetId="0" hidden="1">{0,0,0,0;0,0,0,0;0,0,0,0;0,0,1.51025168547124E-293,0}</definedName>
    <definedName name="oo" hidden="1">{0,0,0,0;0,0,0,0;0,0,0,0;0,0,1.51025168547124E-293,0}</definedName>
    <definedName name="oooo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" localSheetId="0" hidden="1">{#N/A,#N/A,FALSE,"Calc";#N/A,#N/A,FALSE,"Sensitivity";#N/A,#N/A,FALSE,"LT Earn.Dil.";#N/A,#N/A,FALSE,"Dil. AVP"}</definedName>
    <definedName name="ooooo" hidden="1">{#N/A,#N/A,FALSE,"Calc";#N/A,#N/A,FALSE,"Sensitivity";#N/A,#N/A,FALSE,"LT Earn.Dil.";#N/A,#N/A,FALSE,"Dil. AVP"}</definedName>
    <definedName name="oooooo" localSheetId="0" hidden="1">{#N/A,#N/A,FALSE,"Sheet1"}</definedName>
    <definedName name="oooooo" hidden="1">{#N/A,#N/A,FALSE,"Sheet1"}</definedName>
    <definedName name="oooooooooooo" localSheetId="0" hidden="1">{#N/A,#N/A,FALSE,"Sheet1"}</definedName>
    <definedName name="oooooooooooo" hidden="1">{#N/A,#N/A,FALSE,"Sheet1"}</definedName>
    <definedName name="oor" hidden="1">#REF!</definedName>
    <definedName name="op" localSheetId="0" hidden="1">{"'毛利比较'!$A$4:$P$26"}</definedName>
    <definedName name="op" hidden="1">{"'毛利比较'!$A$4:$P$26"}</definedName>
    <definedName name="opex" localSheetId="0" hidden="1">{"'Feb 99'!$A$1:$G$30"}</definedName>
    <definedName name="opex" hidden="1">{"'Feb 99'!$A$1:$G$30"}</definedName>
    <definedName name="opex2" localSheetId="0" hidden="1">{"'Feb 99'!$A$1:$G$30"}</definedName>
    <definedName name="opex2" hidden="1">{"'Feb 99'!$A$1:$G$30"}</definedName>
    <definedName name="Order2" hidden="1">1</definedName>
    <definedName name="OrderTable" hidden="1">#REF!</definedName>
    <definedName name="other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other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other2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other2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oniel.xls" localSheetId="0" hidden="1">{"SCH1B",#N/A,FALSE,"Canada"}</definedName>
    <definedName name="Otoniel.xls" hidden="1">{"SCH1B",#N/A,FALSE,"Canada"}</definedName>
    <definedName name="otro" localSheetId="0" hidden="1">{"SCH2B",#N/A,FALSE,"Canada"}</definedName>
    <definedName name="otro" hidden="1">{"SCH2B",#N/A,FALSE,"Canada"}</definedName>
    <definedName name="ots" localSheetId="0" hidden="1">{#VALUE!,#N/A,FALSE,0}</definedName>
    <definedName name="ots" hidden="1">{#VALUE!,#N/A,FALSE,0}</definedName>
    <definedName name="otto" localSheetId="0" hidden="1">{"SCM_Detail",#N/A,FALSE,"SCM";"SCM_Top",#N/A,FALSE,"SCM"}</definedName>
    <definedName name="otto" hidden="1">{"SCM_Detail",#N/A,FALSE,"SCM";"SCM_Top",#N/A,FALSE,"SCM"}</definedName>
    <definedName name="oty" localSheetId="0" hidden="1">{#N/A,#N/A,FALSE,"Comp"}</definedName>
    <definedName name="oty" hidden="1">{#N/A,#N/A,FALSE,"Comp"}</definedName>
    <definedName name="oui" hidden="1">#REF!</definedName>
    <definedName name="OUT" hidden="1">#N/A</definedName>
    <definedName name="Output_graph1" hidden="1">#REF!</definedName>
    <definedName name="output_graph2" hidden="1">#REF!</definedName>
    <definedName name="output_graph3" hidden="1">#REF!</definedName>
    <definedName name="output_praph4" hidden="1">#REF!</definedName>
    <definedName name="owi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owi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Ownership" hidden="1">OFFSET(#REF!,1,0)</definedName>
    <definedName name="oyd" localSheetId="0" hidden="1">{#N/A,#N/A,FALSE,"Bericht 2";#N/A,#N/A,FALSE,"Bericht 3";#N/A,#N/A,FALSE,"Bericht 1"}</definedName>
    <definedName name="oyd" hidden="1">{#N/A,#N/A,FALSE,"Bericht 2";#N/A,#N/A,FALSE,"Bericht 3";#N/A,#N/A,FALSE,"Bericht 1"}</definedName>
    <definedName name="oyt" localSheetId="0" hidden="1">{#N/A,#N/A,FALSE,"Rec 31.12.2001"}</definedName>
    <definedName name="oyt" hidden="1">{#N/A,#N/A,FALSE,"Rec 31.12.2001"}</definedName>
    <definedName name="p" localSheetId="0" hidden="1">{"FCB_ALL",#N/A,FALSE,"FCB";"GREY_ALL",#N/A,FALSE,"GREY"}</definedName>
    <definedName name="p" hidden="1">{"FCB_ALL",#N/A,FALSE,"FCB";"GREY_ALL",#N/A,FALSE,"GREY"}</definedName>
    <definedName name="p_1" localSheetId="0" hidden="1">{"FCB_ALL",#N/A,FALSE,"FCB";"GREY_ALL",#N/A,FALSE,"GREY"}</definedName>
    <definedName name="p_1" hidden="1">{"FCB_ALL",#N/A,FALSE,"FCB";"GREY_ALL",#N/A,FALSE,"GREY"}</definedName>
    <definedName name="p_1_1_1" localSheetId="0" hidden="1">{"FCB_ALL",#N/A,FALSE,"FCB";"GREY_ALL",#N/A,FALSE,"GREY"}</definedName>
    <definedName name="p_1_1_1" hidden="1">{"FCB_ALL",#N/A,FALSE,"FCB";"GREY_ALL",#N/A,FALSE,"GREY"}</definedName>
    <definedName name="p_1_1_2" localSheetId="0" hidden="1">{"FCB_ALL",#N/A,FALSE,"FCB";"GREY_ALL",#N/A,FALSE,"GREY"}</definedName>
    <definedName name="p_1_1_2" hidden="1">{"FCB_ALL",#N/A,FALSE,"FCB";"GREY_ALL",#N/A,FALSE,"GREY"}</definedName>
    <definedName name="p_1_1_3" localSheetId="0" hidden="1">{"FCB_ALL",#N/A,FALSE,"FCB";"GREY_ALL",#N/A,FALSE,"GREY"}</definedName>
    <definedName name="p_1_1_3" hidden="1">{"FCB_ALL",#N/A,FALSE,"FCB";"GREY_ALL",#N/A,FALSE,"GREY"}</definedName>
    <definedName name="p_1_2" localSheetId="0" hidden="1">{"FCB_ALL",#N/A,FALSE,"FCB";"GREY_ALL",#N/A,FALSE,"GREY"}</definedName>
    <definedName name="p_1_2" hidden="1">{"FCB_ALL",#N/A,FALSE,"FCB";"GREY_ALL",#N/A,FALSE,"GREY"}</definedName>
    <definedName name="p_1_3" localSheetId="0" hidden="1">{"FCB_ALL",#N/A,FALSE,"FCB";"GREY_ALL",#N/A,FALSE,"GREY"}</definedName>
    <definedName name="p_1_3" hidden="1">{"FCB_ALL",#N/A,FALSE,"FCB";"GREY_ALL",#N/A,FALSE,"GREY"}</definedName>
    <definedName name="p_1_4" localSheetId="0" hidden="1">{"FCB_ALL",#N/A,FALSE,"FCB";"GREY_ALL",#N/A,FALSE,"GREY"}</definedName>
    <definedName name="p_1_4" hidden="1">{"FCB_ALL",#N/A,FALSE,"FCB";"GREY_ALL",#N/A,FALSE,"GREY"}</definedName>
    <definedName name="p_2" localSheetId="0" hidden="1">{"FCB_ALL",#N/A,FALSE,"FCB";"GREY_ALL",#N/A,FALSE,"GREY"}</definedName>
    <definedName name="p_2" hidden="1">{"FCB_ALL",#N/A,FALSE,"FCB";"GREY_ALL",#N/A,FALSE,"GREY"}</definedName>
    <definedName name="p_3" localSheetId="0" hidden="1">{"FCB_ALL",#N/A,FALSE,"FCB";"GREY_ALL",#N/A,FALSE,"GREY"}</definedName>
    <definedName name="p_3" hidden="1">{"FCB_ALL",#N/A,FALSE,"FCB";"GREY_ALL",#N/A,FALSE,"GREY"}</definedName>
    <definedName name="p_4" localSheetId="0" hidden="1">{"FCB_ALL",#N/A,FALSE,"FCB";"GREY_ALL",#N/A,FALSE,"GREY"}</definedName>
    <definedName name="p_4" hidden="1">{"FCB_ALL",#N/A,FALSE,"FCB";"GREY_ALL",#N/A,FALSE,"GREY"}</definedName>
    <definedName name="p.CreditStats" hidden="1">#REF!</definedName>
    <definedName name="p.DCF" hidden="1">#REF!</definedName>
    <definedName name="p.DCF_Titles" hidden="1">#REF!</definedName>
    <definedName name="p.DivisionA" hidden="1">#REF!</definedName>
    <definedName name="p.DivisionB" hidden="1">#REF!</definedName>
    <definedName name="p.DivisionC" hidden="1">#REF!</definedName>
    <definedName name="p.DivisionD" hidden="1">#REF!</definedName>
    <definedName name="p.DivisionE" hidden="1">#REF!</definedName>
    <definedName name="p.DivisionF" hidden="1">#REF!</definedName>
    <definedName name="p.DivisionG" hidden="1">#REF!</definedName>
    <definedName name="p.DivisionH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0" hidden="1">#REF!</definedName>
    <definedName name="p1268copy" localSheetId="0" hidden="1">{#N/A,#N/A,FALSE,"mgtsum.XLS";#N/A,#N/A,FALSE,"CAPONE";#N/A,#N/A,FALSE,"CAPTWO";#N/A,#N/A,FALSE,"CAPTHREE"}</definedName>
    <definedName name="p1268copy" hidden="1">{#N/A,#N/A,FALSE,"mgtsum.XLS";#N/A,#N/A,FALSE,"CAPONE";#N/A,#N/A,FALSE,"CAPTWO";#N/A,#N/A,FALSE,"CAPTHREE"}</definedName>
    <definedName name="pack1" localSheetId="0" hidden="1">{"'Template'!$A$1:$I$70","'Monitor'!$A$1:$N$6","'Desktop'!$A$1:$N$6","'Laptop'!$A$1:$N$6"}</definedName>
    <definedName name="pack1" hidden="1">{"'Template'!$A$1:$I$70","'Monitor'!$A$1:$N$6","'Desktop'!$A$1:$N$6","'Laptop'!$A$1:$N$6"}</definedName>
    <definedName name="PAEGJMLFK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25a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l_Workbook_GUID" hidden="1">"NFHCQVK1UFWC42WKQNG8AM9Q"</definedName>
    <definedName name="PAOKGFKBGK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yable2" hidden="1">#REF!</definedName>
    <definedName name="Payments" hidden="1">#REF!</definedName>
    <definedName name="PBBT_Durchschnitt" hidden="1">#REF!</definedName>
    <definedName name="PBBT_Intern_akt_Zinssatz" hidden="1">#REF!</definedName>
    <definedName name="PBBT_Intern_alt_Zinssatz" hidden="1">#REF!</definedName>
    <definedName name="PBBT_Intern_alt_Zinssatz_bis" hidden="1">#REF!</definedName>
    <definedName name="PBBT_SH_1_Kopf" hidden="1">#REF!</definedName>
    <definedName name="PBBT_SH_1_KT" hidden="1">#REF!</definedName>
    <definedName name="PBBT_SH_3_KT" hidden="1">#REF!</definedName>
    <definedName name="PBBT_SH_3_S1" hidden="1">#REF!</definedName>
    <definedName name="PBBT_SH_3_S10" hidden="1">#REF!</definedName>
    <definedName name="PBBT_SH_3_S11" hidden="1">#REF!</definedName>
    <definedName name="PBBT_SH_3_S12" hidden="1">#REF!</definedName>
    <definedName name="PBBT_SH_3_S2" hidden="1">#REF!</definedName>
    <definedName name="PBBT_SH_3_S3" hidden="1">#REF!</definedName>
    <definedName name="PBBT_SH_3_S4" hidden="1">#REF!</definedName>
    <definedName name="PBBT_SH_3_S5" hidden="1">#REF!</definedName>
    <definedName name="PBBT_SH_3_S6" hidden="1">#REF!</definedName>
    <definedName name="PBBT_SH_3_S7" hidden="1">#REF!</definedName>
    <definedName name="PBBT_SH_3_S8" hidden="1">#REF!</definedName>
    <definedName name="PBBT_SH_3_S9" hidden="1">#REF!</definedName>
    <definedName name="PBBT_SH_4_C1" hidden="1">#REF!</definedName>
    <definedName name="PBBT_SH_4_KGps" hidden="1">#REF!</definedName>
    <definedName name="PBBT_SH_4_KT" hidden="1">#REF!</definedName>
    <definedName name="PBBT_SH_96_KT" hidden="1">#REF!</definedName>
    <definedName name="PBBT_Version" hidden="1">#REF!</definedName>
    <definedName name="pbCountingPages" hidden="1">FALSE</definedName>
    <definedName name="PDMK" hidden="1">#REF!</definedName>
    <definedName name="pedro" localSheetId="0" hidden="1">{"SCH1B",#N/A,FALSE,"Canada";"SCH2B",#N/A,FALSE,"Canada"}</definedName>
    <definedName name="pedro" hidden="1">{"SCH1B",#N/A,FALSE,"Canada";"SCH2B",#N/A,FALSE,"Canada"}</definedName>
    <definedName name="pedro2" localSheetId="0" hidden="1">{"SCH1B",#N/A,FALSE,"Canada"}</definedName>
    <definedName name="pedro2" hidden="1">{"SCH1B",#N/A,FALSE,"Canada"}</definedName>
    <definedName name="PEOGKJMKA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rcent2" localSheetId="0" hidden="1">{#N/A,#N/A,FALSE,"Aging Summary";#N/A,#N/A,FALSE,"Ratio Analysis";#N/A,#N/A,FALSE,"Test 120 Day Accts";#N/A,#N/A,FALSE,"Tickmarks"}</definedName>
    <definedName name="Percent2" hidden="1">{#N/A,#N/A,FALSE,"Aging Summary";#N/A,#N/A,FALSE,"Ratio Analysis";#N/A,#N/A,FALSE,"Test 120 Day Accts";#N/A,#N/A,FALSE,"Tickmarks"}</definedName>
    <definedName name="pest" localSheetId="0" hidden="1">{"SCH1A",#N/A,FALSE,"US"}</definedName>
    <definedName name="pest" hidden="1">{"SCH1A",#N/A,FALSE,"US"}</definedName>
    <definedName name="pig" localSheetId="2" hidden="1">#REF!</definedName>
    <definedName name="pig" localSheetId="3" hidden="1">#REF!</definedName>
    <definedName name="pig" hidden="1">#REF!</definedName>
    <definedName name="pin" localSheetId="0" hidden="1">{#N/A,#N/A,FALSE,"Aging Summary";#N/A,#N/A,FALSE,"Ratio Analysis";#N/A,#N/A,FALSE,"Test 120 Day Accts";#N/A,#N/A,FALSE,"Tickmarks"}</definedName>
    <definedName name="pin" hidden="1">{#N/A,#N/A,FALSE,"Aging Summary";#N/A,#N/A,FALSE,"Ratio Analysis";#N/A,#N/A,FALSE,"Test 120 Day Accts";#N/A,#N/A,FALSE,"Tickmarks"}</definedName>
    <definedName name="pin_1" localSheetId="0" hidden="1">{#N/A,#N/A,FALSE,"Aging Summary";#N/A,#N/A,FALSE,"Ratio Analysis";#N/A,#N/A,FALSE,"Test 120 Day Accts";#N/A,#N/A,FALSE,"Tickmarks"}</definedName>
    <definedName name="pin_1" hidden="1">{#N/A,#N/A,FALSE,"Aging Summary";#N/A,#N/A,FALSE,"Ratio Analysis";#N/A,#N/A,FALSE,"Test 120 Day Accts";#N/A,#N/A,FALSE,"Tickmarks"}</definedName>
    <definedName name="pin_1_1_1" localSheetId="0" hidden="1">{#N/A,#N/A,FALSE,"Aging Summary";#N/A,#N/A,FALSE,"Ratio Analysis";#N/A,#N/A,FALSE,"Test 120 Day Accts";#N/A,#N/A,FALSE,"Tickmarks"}</definedName>
    <definedName name="pin_1_1_1" hidden="1">{#N/A,#N/A,FALSE,"Aging Summary";#N/A,#N/A,FALSE,"Ratio Analysis";#N/A,#N/A,FALSE,"Test 120 Day Accts";#N/A,#N/A,FALSE,"Tickmarks"}</definedName>
    <definedName name="pin_1_1_2" localSheetId="0" hidden="1">{#N/A,#N/A,FALSE,"Aging Summary";#N/A,#N/A,FALSE,"Ratio Analysis";#N/A,#N/A,FALSE,"Test 120 Day Accts";#N/A,#N/A,FALSE,"Tickmarks"}</definedName>
    <definedName name="pin_1_1_2" hidden="1">{#N/A,#N/A,FALSE,"Aging Summary";#N/A,#N/A,FALSE,"Ratio Analysis";#N/A,#N/A,FALSE,"Test 120 Day Accts";#N/A,#N/A,FALSE,"Tickmarks"}</definedName>
    <definedName name="pin_1_1_3" localSheetId="0" hidden="1">{#N/A,#N/A,FALSE,"Aging Summary";#N/A,#N/A,FALSE,"Ratio Analysis";#N/A,#N/A,FALSE,"Test 120 Day Accts";#N/A,#N/A,FALSE,"Tickmarks"}</definedName>
    <definedName name="pin_1_1_3" hidden="1">{#N/A,#N/A,FALSE,"Aging Summary";#N/A,#N/A,FALSE,"Ratio Analysis";#N/A,#N/A,FALSE,"Test 120 Day Accts";#N/A,#N/A,FALSE,"Tickmarks"}</definedName>
    <definedName name="pin_1_2" localSheetId="0" hidden="1">{#N/A,#N/A,FALSE,"Aging Summary";#N/A,#N/A,FALSE,"Ratio Analysis";#N/A,#N/A,FALSE,"Test 120 Day Accts";#N/A,#N/A,FALSE,"Tickmarks"}</definedName>
    <definedName name="pin_1_2" hidden="1">{#N/A,#N/A,FALSE,"Aging Summary";#N/A,#N/A,FALSE,"Ratio Analysis";#N/A,#N/A,FALSE,"Test 120 Day Accts";#N/A,#N/A,FALSE,"Tickmarks"}</definedName>
    <definedName name="pin_1_3" localSheetId="0" hidden="1">{#N/A,#N/A,FALSE,"Aging Summary";#N/A,#N/A,FALSE,"Ratio Analysis";#N/A,#N/A,FALSE,"Test 120 Day Accts";#N/A,#N/A,FALSE,"Tickmarks"}</definedName>
    <definedName name="pin_1_3" hidden="1">{#N/A,#N/A,FALSE,"Aging Summary";#N/A,#N/A,FALSE,"Ratio Analysis";#N/A,#N/A,FALSE,"Test 120 Day Accts";#N/A,#N/A,FALSE,"Tickmarks"}</definedName>
    <definedName name="pin_1_4" localSheetId="0" hidden="1">{#N/A,#N/A,FALSE,"Aging Summary";#N/A,#N/A,FALSE,"Ratio Analysis";#N/A,#N/A,FALSE,"Test 120 Day Accts";#N/A,#N/A,FALSE,"Tickmarks"}</definedName>
    <definedName name="pin_1_4" hidden="1">{#N/A,#N/A,FALSE,"Aging Summary";#N/A,#N/A,FALSE,"Ratio Analysis";#N/A,#N/A,FALSE,"Test 120 Day Accts";#N/A,#N/A,FALSE,"Tickmarks"}</definedName>
    <definedName name="pin_2" localSheetId="0" hidden="1">{#N/A,#N/A,FALSE,"Aging Summary";#N/A,#N/A,FALSE,"Ratio Analysis";#N/A,#N/A,FALSE,"Test 120 Day Accts";#N/A,#N/A,FALSE,"Tickmarks"}</definedName>
    <definedName name="pin_2" hidden="1">{#N/A,#N/A,FALSE,"Aging Summary";#N/A,#N/A,FALSE,"Ratio Analysis";#N/A,#N/A,FALSE,"Test 120 Day Accts";#N/A,#N/A,FALSE,"Tickmarks"}</definedName>
    <definedName name="pin_3" localSheetId="0" hidden="1">{#N/A,#N/A,FALSE,"Aging Summary";#N/A,#N/A,FALSE,"Ratio Analysis";#N/A,#N/A,FALSE,"Test 120 Day Accts";#N/A,#N/A,FALSE,"Tickmarks"}</definedName>
    <definedName name="pin_3" hidden="1">{#N/A,#N/A,FALSE,"Aging Summary";#N/A,#N/A,FALSE,"Ratio Analysis";#N/A,#N/A,FALSE,"Test 120 Day Accts";#N/A,#N/A,FALSE,"Tickmarks"}</definedName>
    <definedName name="pin_4" localSheetId="0" hidden="1">{#N/A,#N/A,FALSE,"Aging Summary";#N/A,#N/A,FALSE,"Ratio Analysis";#N/A,#N/A,FALSE,"Test 120 Day Accts";#N/A,#N/A,FALSE,"Tickmarks"}</definedName>
    <definedName name="pin_4" hidden="1">{#N/A,#N/A,FALSE,"Aging Summary";#N/A,#N/A,FALSE,"Ratio Analysis";#N/A,#N/A,FALSE,"Test 120 Day Accts";#N/A,#N/A,FALSE,"Tickmarks"}</definedName>
    <definedName name="PISchedule" hidden="1">#REF!</definedName>
    <definedName name="pkg" localSheetId="0" hidden="1">{"'Sheet1'!$A$1:$H$36"}</definedName>
    <definedName name="pkg" hidden="1">{"'Sheet1'!$A$1:$H$36"}</definedName>
    <definedName name="pl" localSheetId="0" hidden="1">{"'OP 1999'!$A$7:$H$30"}</definedName>
    <definedName name="pl" hidden="1">{"'OP 1999'!$A$7:$H$30"}</definedName>
    <definedName name="PLAu" localSheetId="0" hidden="1">{#N/A,#N/A,FALSE,"Aging Summary";#N/A,#N/A,FALSE,"Ratio Analysis";#N/A,#N/A,FALSE,"Test 120 Day Accts";#N/A,#N/A,FALSE,"Tickmarks"}</definedName>
    <definedName name="PLAu" hidden="1">{#N/A,#N/A,FALSE,"Aging Summary";#N/A,#N/A,FALSE,"Ratio Analysis";#N/A,#N/A,FALSE,"Test 120 Day Accts";#N/A,#N/A,FALSE,"Tickmarks"}</definedName>
    <definedName name="PLAu_1" localSheetId="0" hidden="1">{#N/A,#N/A,FALSE,"Aging Summary";#N/A,#N/A,FALSE,"Ratio Analysis";#N/A,#N/A,FALSE,"Test 120 Day Accts";#N/A,#N/A,FALSE,"Tickmarks"}</definedName>
    <definedName name="PLAu_1" hidden="1">{#N/A,#N/A,FALSE,"Aging Summary";#N/A,#N/A,FALSE,"Ratio Analysis";#N/A,#N/A,FALSE,"Test 120 Day Accts";#N/A,#N/A,FALSE,"Tickmarks"}</definedName>
    <definedName name="PLAu_1_1_1" localSheetId="0" hidden="1">{#N/A,#N/A,FALSE,"Aging Summary";#N/A,#N/A,FALSE,"Ratio Analysis";#N/A,#N/A,FALSE,"Test 120 Day Accts";#N/A,#N/A,FALSE,"Tickmarks"}</definedName>
    <definedName name="PLAu_1_1_1" hidden="1">{#N/A,#N/A,FALSE,"Aging Summary";#N/A,#N/A,FALSE,"Ratio Analysis";#N/A,#N/A,FALSE,"Test 120 Day Accts";#N/A,#N/A,FALSE,"Tickmarks"}</definedName>
    <definedName name="PLAu_1_1_2" localSheetId="0" hidden="1">{#N/A,#N/A,FALSE,"Aging Summary";#N/A,#N/A,FALSE,"Ratio Analysis";#N/A,#N/A,FALSE,"Test 120 Day Accts";#N/A,#N/A,FALSE,"Tickmarks"}</definedName>
    <definedName name="PLAu_1_1_2" hidden="1">{#N/A,#N/A,FALSE,"Aging Summary";#N/A,#N/A,FALSE,"Ratio Analysis";#N/A,#N/A,FALSE,"Test 120 Day Accts";#N/A,#N/A,FALSE,"Tickmarks"}</definedName>
    <definedName name="PLAu_1_1_3" localSheetId="0" hidden="1">{#N/A,#N/A,FALSE,"Aging Summary";#N/A,#N/A,FALSE,"Ratio Analysis";#N/A,#N/A,FALSE,"Test 120 Day Accts";#N/A,#N/A,FALSE,"Tickmarks"}</definedName>
    <definedName name="PLAu_1_1_3" hidden="1">{#N/A,#N/A,FALSE,"Aging Summary";#N/A,#N/A,FALSE,"Ratio Analysis";#N/A,#N/A,FALSE,"Test 120 Day Accts";#N/A,#N/A,FALSE,"Tickmarks"}</definedName>
    <definedName name="PLAu_1_2" localSheetId="0" hidden="1">{#N/A,#N/A,FALSE,"Aging Summary";#N/A,#N/A,FALSE,"Ratio Analysis";#N/A,#N/A,FALSE,"Test 120 Day Accts";#N/A,#N/A,FALSE,"Tickmarks"}</definedName>
    <definedName name="PLAu_1_2" hidden="1">{#N/A,#N/A,FALSE,"Aging Summary";#N/A,#N/A,FALSE,"Ratio Analysis";#N/A,#N/A,FALSE,"Test 120 Day Accts";#N/A,#N/A,FALSE,"Tickmarks"}</definedName>
    <definedName name="PLAu_1_3" localSheetId="0" hidden="1">{#N/A,#N/A,FALSE,"Aging Summary";#N/A,#N/A,FALSE,"Ratio Analysis";#N/A,#N/A,FALSE,"Test 120 Day Accts";#N/A,#N/A,FALSE,"Tickmarks"}</definedName>
    <definedName name="PLAu_1_3" hidden="1">{#N/A,#N/A,FALSE,"Aging Summary";#N/A,#N/A,FALSE,"Ratio Analysis";#N/A,#N/A,FALSE,"Test 120 Day Accts";#N/A,#N/A,FALSE,"Tickmarks"}</definedName>
    <definedName name="PLAu_1_4" localSheetId="0" hidden="1">{#N/A,#N/A,FALSE,"Aging Summary";#N/A,#N/A,FALSE,"Ratio Analysis";#N/A,#N/A,FALSE,"Test 120 Day Accts";#N/A,#N/A,FALSE,"Tickmarks"}</definedName>
    <definedName name="PLAu_1_4" hidden="1">{#N/A,#N/A,FALSE,"Aging Summary";#N/A,#N/A,FALSE,"Ratio Analysis";#N/A,#N/A,FALSE,"Test 120 Day Accts";#N/A,#N/A,FALSE,"Tickmarks"}</definedName>
    <definedName name="PLAu_2" localSheetId="0" hidden="1">{#N/A,#N/A,FALSE,"Aging Summary";#N/A,#N/A,FALSE,"Ratio Analysis";#N/A,#N/A,FALSE,"Test 120 Day Accts";#N/A,#N/A,FALSE,"Tickmarks"}</definedName>
    <definedName name="PLAu_2" hidden="1">{#N/A,#N/A,FALSE,"Aging Summary";#N/A,#N/A,FALSE,"Ratio Analysis";#N/A,#N/A,FALSE,"Test 120 Day Accts";#N/A,#N/A,FALSE,"Tickmarks"}</definedName>
    <definedName name="PLAu_3" localSheetId="0" hidden="1">{#N/A,#N/A,FALSE,"Aging Summary";#N/A,#N/A,FALSE,"Ratio Analysis";#N/A,#N/A,FALSE,"Test 120 Day Accts";#N/A,#N/A,FALSE,"Tickmarks"}</definedName>
    <definedName name="PLAu_3" hidden="1">{#N/A,#N/A,FALSE,"Aging Summary";#N/A,#N/A,FALSE,"Ratio Analysis";#N/A,#N/A,FALSE,"Test 120 Day Accts";#N/A,#N/A,FALSE,"Tickmarks"}</definedName>
    <definedName name="PLAu_4" localSheetId="0" hidden="1">{#N/A,#N/A,FALSE,"Aging Summary";#N/A,#N/A,FALSE,"Ratio Analysis";#N/A,#N/A,FALSE,"Test 120 Day Accts";#N/A,#N/A,FALSE,"Tickmarks"}</definedName>
    <definedName name="PLAu_4" hidden="1">{#N/A,#N/A,FALSE,"Aging Summary";#N/A,#N/A,FALSE,"Ratio Analysis";#N/A,#N/A,FALSE,"Test 120 Day Accts";#N/A,#N/A,FALSE,"Tickmarks"}</definedName>
    <definedName name="please" localSheetId="0" hidden="1">{"SCM_Detail",#N/A,FALSE,"SCM";"SCM_Top",#N/A,FALSE,"SCM"}</definedName>
    <definedName name="please" hidden="1">{"SCM_Detail",#N/A,FALSE,"SCM";"SCM_Top",#N/A,FALSE,"SCM"}</definedName>
    <definedName name="plo" hidden="1">255</definedName>
    <definedName name="Plumbing" localSheetId="0" hidden="1">{#N/A,#N/A,TRUE,"FACTS";"DWGLIST",#N/A,TRUE,"DWGS"}</definedName>
    <definedName name="Plumbing" hidden="1">{#N/A,#N/A,TRUE,"FACTS";"DWGLIST",#N/A,TRUE,"DWGS"}</definedName>
    <definedName name="Plumbing1" localSheetId="0" hidden="1">{#N/A,#N/A,TRUE,"FACTS";"DWGLIST",#N/A,TRUE,"DWGS"}</definedName>
    <definedName name="Plumbing1" hidden="1">{#N/A,#N/A,TRUE,"FACTS";"DWGLIST",#N/A,TRUE,"DWGS"}</definedName>
    <definedName name="pmser" localSheetId="0" hidden="1">{#N/A,#N/A,FALSE,"Eastern";#N/A,#N/A,FALSE,"Western"}</definedName>
    <definedName name="pmser" hidden="1">{#N/A,#N/A,FALSE,"Eastern";#N/A,#N/A,FALSE,"Western"}</definedName>
    <definedName name="PNL" localSheetId="0" hidden="1">{#N/A,#N/A,FALSE,"Inc. St.";#N/A,#N/A,FALSE,"FYear";#N/A,#N/A,FALSE,"Revs.";#N/A,#N/A,FALSE,"RevsYear";#N/A,#N/A,FALSE,"Balance";#N/A,#N/A,FALSE,"CompVal";#N/A,#N/A,FALSE,"Val.";#N/A,#N/A,FALSE,"DCFval"}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" localSheetId="0" hidden="1">{"'毛利比较'!$A$4:$P$26"}</definedName>
    <definedName name="po" hidden="1">{"'毛利比较'!$A$4:$P$26"}</definedName>
    <definedName name="po_1" localSheetId="0" hidden="1">{#N/A,#N/A,TRUE,"Monthly Wireless";#N/A,#N/A,TRUE,"Qrt Wireless";#N/A,#N/A,TRUE,"FY Wireless";#N/A,#N/A,TRUE,"1Q Wireless";#N/A,#N/A,TRUE,"2Q Wireless";#N/A,#N/A,TRUE,"3Q Wireless";#N/A,#N/A,TRUE,"4Q Wireless"}</definedName>
    <definedName name="po_1" hidden="1">{#N/A,#N/A,TRUE,"Monthly Wireless";#N/A,#N/A,TRUE,"Qrt Wireless";#N/A,#N/A,TRUE,"FY Wireless";#N/A,#N/A,TRUE,"1Q Wireless";#N/A,#N/A,TRUE,"2Q Wireless";#N/A,#N/A,TRUE,"3Q Wireless";#N/A,#N/A,TRUE,"4Q Wireless"}</definedName>
    <definedName name="POA" localSheetId="0" hidden="1">{"det (May)",#N/A,FALSE,"June";"sum (MAY YTD)",#N/A,FALSE,"June YTD"}</definedName>
    <definedName name="POA" hidden="1">{"det (May)",#N/A,FALSE,"June";"sum (MAY YTD)",#N/A,FALSE,"June YTD"}</definedName>
    <definedName name="POFGKMKG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j" localSheetId="2" hidden="1">#REF!</definedName>
    <definedName name="poij" localSheetId="3" hidden="1">#REF!</definedName>
    <definedName name="poij" hidden="1">#REF!</definedName>
    <definedName name="POIPOIOPI" hidden="1">#REF!</definedName>
    <definedName name="POIPOIP" hidden="1">#REF!</definedName>
    <definedName name="poj" localSheetId="0" hidden="1">{#N/A,#N/A,FALSE,"YTCHAN";#N/A,#N/A,FALSE,"TOMMY";#N/A,#N/A,FALSE,"REP.OFFICE";#N/A,#N/A,FALSE,"E&amp;Y_CONSULTANT";#N/A,#N/A,FALSE,"BT &amp; CIT"}</definedName>
    <definedName name="poj" hidden="1">{#N/A,#N/A,FALSE,"YTCHAN";#N/A,#N/A,FALSE,"TOMMY";#N/A,#N/A,FALSE,"REP.OFFICE";#N/A,#N/A,FALSE,"E&amp;Y_CONSULTANT";#N/A,#N/A,FALSE,"BT &amp; CIT"}</definedName>
    <definedName name="POJFGOJ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l" localSheetId="0" hidden="1">{#N/A,#N/A,FALSE,"Eastern";#N/A,#N/A,FALSE,"Western"}</definedName>
    <definedName name="pol" hidden="1">{#N/A,#N/A,FALSE,"Eastern";#N/A,#N/A,FALSE,"Western"}</definedName>
    <definedName name="poo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o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p" localSheetId="0" hidden="1">{"det (May)",#N/A,FALSE,"June";"sum (MAY YTD)",#N/A,FALSE,"June YTD"}</definedName>
    <definedName name="pop" hidden="1">{"det (May)",#N/A,FALSE,"June";"sum (MAY YTD)",#N/A,FALSE,"June YTD"}</definedName>
    <definedName name="PopCache_GL_INTERFACE_REFERENCE7" hidden="1">#REF!</definedName>
    <definedName name="Popn" localSheetId="0" hidden="1">{"'Sheet1'!$L$16"}</definedName>
    <definedName name="Popn" hidden="1">{"'Sheet1'!$L$16"}</definedName>
    <definedName name="popo" localSheetId="0" hidden="1">{#N/A,#N/A,FALSE,"Aging Summary";#N/A,#N/A,FALSE,"Ratio Analysis";#N/A,#N/A,FALSE,"Test 120 Day Accts";#N/A,#N/A,FALSE,"Tickmarks"}</definedName>
    <definedName name="popo" hidden="1">{#N/A,#N/A,FALSE,"Aging Summary";#N/A,#N/A,FALSE,"Ratio Analysis";#N/A,#N/A,FALSE,"Test 120 Day Accts";#N/A,#N/A,FALSE,"Tickmarks"}</definedName>
    <definedName name="POR" localSheetId="0" hidden="1">{#N/A,#N/A,FALSE,"95TOTAL"}</definedName>
    <definedName name="POR" hidden="1">{#N/A,#N/A,FALSE,"95TOTAL"}</definedName>
    <definedName name="Portails" localSheetId="0" hidden="1">{"' calendrier 2000'!$A$1:$Q$38"}</definedName>
    <definedName name="Portails" hidden="1">{"' calendrier 2000'!$A$1:$Q$38"}</definedName>
    <definedName name="PP" localSheetId="0" hidden="1">{#N/A,#N/A,FALSE,"Aging Summary";#N/A,#N/A,FALSE,"Ratio Analysis";#N/A,#N/A,FALSE,"Test 120 Day Accts";#N/A,#N/A,FALSE,"Tickmarks"}</definedName>
    <definedName name="PP" hidden="1">{#N/A,#N/A,FALSE,"Aging Summary";#N/A,#N/A,FALSE,"Ratio Analysis";#N/A,#N/A,FALSE,"Test 120 Day Accts";#N/A,#N/A,FALSE,"Tickmarks"}</definedName>
    <definedName name="PP_1" localSheetId="0" hidden="1">{#N/A,#N/A,FALSE,"Aging Summary";#N/A,#N/A,FALSE,"Ratio Analysis";#N/A,#N/A,FALSE,"Test 120 Day Accts";#N/A,#N/A,FALSE,"Tickmarks"}</definedName>
    <definedName name="PP_1" hidden="1">{#N/A,#N/A,FALSE,"Aging Summary";#N/A,#N/A,FALSE,"Ratio Analysis";#N/A,#N/A,FALSE,"Test 120 Day Accts";#N/A,#N/A,FALSE,"Tickmarks"}</definedName>
    <definedName name="PP_1_1_1" localSheetId="0" hidden="1">{#N/A,#N/A,FALSE,"Aging Summary";#N/A,#N/A,FALSE,"Ratio Analysis";#N/A,#N/A,FALSE,"Test 120 Day Accts";#N/A,#N/A,FALSE,"Tickmarks"}</definedName>
    <definedName name="PP_1_1_1" hidden="1">{#N/A,#N/A,FALSE,"Aging Summary";#N/A,#N/A,FALSE,"Ratio Analysis";#N/A,#N/A,FALSE,"Test 120 Day Accts";#N/A,#N/A,FALSE,"Tickmarks"}</definedName>
    <definedName name="PP_1_1_2" localSheetId="0" hidden="1">{#N/A,#N/A,FALSE,"Aging Summary";#N/A,#N/A,FALSE,"Ratio Analysis";#N/A,#N/A,FALSE,"Test 120 Day Accts";#N/A,#N/A,FALSE,"Tickmarks"}</definedName>
    <definedName name="PP_1_1_2" hidden="1">{#N/A,#N/A,FALSE,"Aging Summary";#N/A,#N/A,FALSE,"Ratio Analysis";#N/A,#N/A,FALSE,"Test 120 Day Accts";#N/A,#N/A,FALSE,"Tickmarks"}</definedName>
    <definedName name="PP_1_1_3" localSheetId="0" hidden="1">{#N/A,#N/A,FALSE,"Aging Summary";#N/A,#N/A,FALSE,"Ratio Analysis";#N/A,#N/A,FALSE,"Test 120 Day Accts";#N/A,#N/A,FALSE,"Tickmarks"}</definedName>
    <definedName name="PP_1_1_3" hidden="1">{#N/A,#N/A,FALSE,"Aging Summary";#N/A,#N/A,FALSE,"Ratio Analysis";#N/A,#N/A,FALSE,"Test 120 Day Accts";#N/A,#N/A,FALSE,"Tickmarks"}</definedName>
    <definedName name="PP_1_2" localSheetId="0" hidden="1">{#N/A,#N/A,FALSE,"Aging Summary";#N/A,#N/A,FALSE,"Ratio Analysis";#N/A,#N/A,FALSE,"Test 120 Day Accts";#N/A,#N/A,FALSE,"Tickmarks"}</definedName>
    <definedName name="PP_1_2" hidden="1">{#N/A,#N/A,FALSE,"Aging Summary";#N/A,#N/A,FALSE,"Ratio Analysis";#N/A,#N/A,FALSE,"Test 120 Day Accts";#N/A,#N/A,FALSE,"Tickmarks"}</definedName>
    <definedName name="PP_1_3" localSheetId="0" hidden="1">{#N/A,#N/A,FALSE,"Aging Summary";#N/A,#N/A,FALSE,"Ratio Analysis";#N/A,#N/A,FALSE,"Test 120 Day Accts";#N/A,#N/A,FALSE,"Tickmarks"}</definedName>
    <definedName name="PP_1_3" hidden="1">{#N/A,#N/A,FALSE,"Aging Summary";#N/A,#N/A,FALSE,"Ratio Analysis";#N/A,#N/A,FALSE,"Test 120 Day Accts";#N/A,#N/A,FALSE,"Tickmarks"}</definedName>
    <definedName name="PP_1_4" localSheetId="0" hidden="1">{#N/A,#N/A,FALSE,"Aging Summary";#N/A,#N/A,FALSE,"Ratio Analysis";#N/A,#N/A,FALSE,"Test 120 Day Accts";#N/A,#N/A,FALSE,"Tickmarks"}</definedName>
    <definedName name="PP_1_4" hidden="1">{#N/A,#N/A,FALSE,"Aging Summary";#N/A,#N/A,FALSE,"Ratio Analysis";#N/A,#N/A,FALSE,"Test 120 Day Accts";#N/A,#N/A,FALSE,"Tickmarks"}</definedName>
    <definedName name="PP_2" localSheetId="0" hidden="1">{#N/A,#N/A,FALSE,"Aging Summary";#N/A,#N/A,FALSE,"Ratio Analysis";#N/A,#N/A,FALSE,"Test 120 Day Accts";#N/A,#N/A,FALSE,"Tickmarks"}</definedName>
    <definedName name="PP_2" hidden="1">{#N/A,#N/A,FALSE,"Aging Summary";#N/A,#N/A,FALSE,"Ratio Analysis";#N/A,#N/A,FALSE,"Test 120 Day Accts";#N/A,#N/A,FALSE,"Tickmarks"}</definedName>
    <definedName name="PP_3" localSheetId="0" hidden="1">{#N/A,#N/A,FALSE,"Aging Summary";#N/A,#N/A,FALSE,"Ratio Analysis";#N/A,#N/A,FALSE,"Test 120 Day Accts";#N/A,#N/A,FALSE,"Tickmarks"}</definedName>
    <definedName name="PP_3" hidden="1">{#N/A,#N/A,FALSE,"Aging Summary";#N/A,#N/A,FALSE,"Ratio Analysis";#N/A,#N/A,FALSE,"Test 120 Day Accts";#N/A,#N/A,FALSE,"Tickmarks"}</definedName>
    <definedName name="PP_4" localSheetId="0" hidden="1">{#N/A,#N/A,FALSE,"Aging Summary";#N/A,#N/A,FALSE,"Ratio Analysis";#N/A,#N/A,FALSE,"Test 120 Day Accts";#N/A,#N/A,FALSE,"Tickmarks"}</definedName>
    <definedName name="PP_4" hidden="1">{#N/A,#N/A,FALSE,"Aging Summary";#N/A,#N/A,FALSE,"Ratio Analysis";#N/A,#N/A,FALSE,"Test 120 Day Accts";#N/A,#N/A,FALSE,"Tickmarks"}</definedName>
    <definedName name="ppeppe" localSheetId="0" hidden="1">{"'Sheet1'!$A$1:$H$36"}</definedName>
    <definedName name="ppeppe" hidden="1">{"'Sheet1'!$A$1:$H$36"}</definedName>
    <definedName name="PPO" localSheetId="0" hidden="1">{"'Feb 99'!$A$1:$G$30"}</definedName>
    <definedName name="PPO" hidden="1">{"'Feb 99'!$A$1:$G$30"}</definedName>
    <definedName name="ppp" localSheetId="0" hidden="1">{"DCF","UPSIDE CASE",FALSE,"Sheet1";"DCF","BASE CASE",FALSE,"Sheet1";"DCF","DOWNSIDE CASE",FALSE,"Sheet1"}</definedName>
    <definedName name="ppp" hidden="1">{"DCF","UPSIDE CASE",FALSE,"Sheet1";"DCF","BASE CASE",FALSE,"Sheet1";"DCF","DOWNSIDE CASE",FALSE,"Sheet1"}</definedName>
    <definedName name="ppp_1" localSheetId="0" hidden="1">{"DCF","UPSIDE CASE",FALSE,"Sheet1";"DCF","BASE CASE",FALSE,"Sheet1";"DCF","DOWNSIDE CASE",FALSE,"Sheet1"}</definedName>
    <definedName name="ppp_1" hidden="1">{"DCF","UPSIDE CASE",FALSE,"Sheet1";"DCF","BASE CASE",FALSE,"Sheet1";"DCF","DOWNSIDE CASE",FALSE,"Sheet1"}</definedName>
    <definedName name="pppe" localSheetId="0" hidden="1">{"'Sheet1'!$A$1:$H$36"}</definedName>
    <definedName name="pppe" hidden="1">{"'Sheet1'!$A$1:$H$36"}</definedName>
    <definedName name="pppp" hidden="1">#REF!</definedName>
    <definedName name="pppp1" localSheetId="0" hidden="1">{#N/A,#N/A,FALSE,"ASSUM"}</definedName>
    <definedName name="pppp1" hidden="1">{#N/A,#N/A,FALSE,"ASSUM"}</definedName>
    <definedName name="ppppp" hidden="1">#REF!</definedName>
    <definedName name="ppppppp" localSheetId="0" hidden="1">{"'Sheet1'!$A$1:$H$36"}</definedName>
    <definedName name="ppppppp" hidden="1">{"'Sheet1'!$A$1:$H$36"}</definedName>
    <definedName name="ppppppppppppppppp" localSheetId="0" hidden="1">{#N/A,#N/A,FALSE,"Sheet1"}</definedName>
    <definedName name="ppppppppppppppppp" hidden="1">{#N/A,#N/A,FALSE,"Sheet1"}</definedName>
    <definedName name="pr" localSheetId="0" hidden="1">{#N/A,#N/A,FALSE,"Aging Summary";#N/A,#N/A,FALSE,"Ratio Analysis";#N/A,#N/A,FALSE,"Test 120 Day Accts";#N/A,#N/A,FALSE,"Tickmarks"}</definedName>
    <definedName name="pr" hidden="1">{#N/A,#N/A,FALSE,"Aging Summary";#N/A,#N/A,FALSE,"Ratio Analysis";#N/A,#N/A,FALSE,"Test 120 Day Accts";#N/A,#N/A,FALSE,"Tickmarks"}</definedName>
    <definedName name="pr_1" localSheetId="0" hidden="1">{#N/A,#N/A,FALSE,"Aging Summary";#N/A,#N/A,FALSE,"Ratio Analysis";#N/A,#N/A,FALSE,"Test 120 Day Accts";#N/A,#N/A,FALSE,"Tickmarks"}</definedName>
    <definedName name="pr_1" hidden="1">{#N/A,#N/A,FALSE,"Aging Summary";#N/A,#N/A,FALSE,"Ratio Analysis";#N/A,#N/A,FALSE,"Test 120 Day Accts";#N/A,#N/A,FALSE,"Tickmarks"}</definedName>
    <definedName name="pr_1_1_1" localSheetId="0" hidden="1">{#N/A,#N/A,FALSE,"Aging Summary";#N/A,#N/A,FALSE,"Ratio Analysis";#N/A,#N/A,FALSE,"Test 120 Day Accts";#N/A,#N/A,FALSE,"Tickmarks"}</definedName>
    <definedName name="pr_1_1_1" hidden="1">{#N/A,#N/A,FALSE,"Aging Summary";#N/A,#N/A,FALSE,"Ratio Analysis";#N/A,#N/A,FALSE,"Test 120 Day Accts";#N/A,#N/A,FALSE,"Tickmarks"}</definedName>
    <definedName name="pr_1_1_2" localSheetId="0" hidden="1">{#N/A,#N/A,FALSE,"Aging Summary";#N/A,#N/A,FALSE,"Ratio Analysis";#N/A,#N/A,FALSE,"Test 120 Day Accts";#N/A,#N/A,FALSE,"Tickmarks"}</definedName>
    <definedName name="pr_1_1_2" hidden="1">{#N/A,#N/A,FALSE,"Aging Summary";#N/A,#N/A,FALSE,"Ratio Analysis";#N/A,#N/A,FALSE,"Test 120 Day Accts";#N/A,#N/A,FALSE,"Tickmarks"}</definedName>
    <definedName name="pr_1_1_3" localSheetId="0" hidden="1">{#N/A,#N/A,FALSE,"Aging Summary";#N/A,#N/A,FALSE,"Ratio Analysis";#N/A,#N/A,FALSE,"Test 120 Day Accts";#N/A,#N/A,FALSE,"Tickmarks"}</definedName>
    <definedName name="pr_1_1_3" hidden="1">{#N/A,#N/A,FALSE,"Aging Summary";#N/A,#N/A,FALSE,"Ratio Analysis";#N/A,#N/A,FALSE,"Test 120 Day Accts";#N/A,#N/A,FALSE,"Tickmarks"}</definedName>
    <definedName name="pr_1_2" localSheetId="0" hidden="1">{#N/A,#N/A,FALSE,"Aging Summary";#N/A,#N/A,FALSE,"Ratio Analysis";#N/A,#N/A,FALSE,"Test 120 Day Accts";#N/A,#N/A,FALSE,"Tickmarks"}</definedName>
    <definedName name="pr_1_2" hidden="1">{#N/A,#N/A,FALSE,"Aging Summary";#N/A,#N/A,FALSE,"Ratio Analysis";#N/A,#N/A,FALSE,"Test 120 Day Accts";#N/A,#N/A,FALSE,"Tickmarks"}</definedName>
    <definedName name="pr_1_3" localSheetId="0" hidden="1">{#N/A,#N/A,FALSE,"Aging Summary";#N/A,#N/A,FALSE,"Ratio Analysis";#N/A,#N/A,FALSE,"Test 120 Day Accts";#N/A,#N/A,FALSE,"Tickmarks"}</definedName>
    <definedName name="pr_1_3" hidden="1">{#N/A,#N/A,FALSE,"Aging Summary";#N/A,#N/A,FALSE,"Ratio Analysis";#N/A,#N/A,FALSE,"Test 120 Day Accts";#N/A,#N/A,FALSE,"Tickmarks"}</definedName>
    <definedName name="pr_1_4" localSheetId="0" hidden="1">{#N/A,#N/A,FALSE,"Aging Summary";#N/A,#N/A,FALSE,"Ratio Analysis";#N/A,#N/A,FALSE,"Test 120 Day Accts";#N/A,#N/A,FALSE,"Tickmarks"}</definedName>
    <definedName name="pr_1_4" hidden="1">{#N/A,#N/A,FALSE,"Aging Summary";#N/A,#N/A,FALSE,"Ratio Analysis";#N/A,#N/A,FALSE,"Test 120 Day Accts";#N/A,#N/A,FALSE,"Tickmarks"}</definedName>
    <definedName name="pr_2" localSheetId="0" hidden="1">{#N/A,#N/A,FALSE,"Aging Summary";#N/A,#N/A,FALSE,"Ratio Analysis";#N/A,#N/A,FALSE,"Test 120 Day Accts";#N/A,#N/A,FALSE,"Tickmarks"}</definedName>
    <definedName name="pr_2" hidden="1">{#N/A,#N/A,FALSE,"Aging Summary";#N/A,#N/A,FALSE,"Ratio Analysis";#N/A,#N/A,FALSE,"Test 120 Day Accts";#N/A,#N/A,FALSE,"Tickmarks"}</definedName>
    <definedName name="pr_3" localSheetId="0" hidden="1">{#N/A,#N/A,FALSE,"Aging Summary";#N/A,#N/A,FALSE,"Ratio Analysis";#N/A,#N/A,FALSE,"Test 120 Day Accts";#N/A,#N/A,FALSE,"Tickmarks"}</definedName>
    <definedName name="pr_3" hidden="1">{#N/A,#N/A,FALSE,"Aging Summary";#N/A,#N/A,FALSE,"Ratio Analysis";#N/A,#N/A,FALSE,"Test 120 Day Accts";#N/A,#N/A,FALSE,"Tickmarks"}</definedName>
    <definedName name="pr_4" localSheetId="0" hidden="1">{#N/A,#N/A,FALSE,"Aging Summary";#N/A,#N/A,FALSE,"Ratio Analysis";#N/A,#N/A,FALSE,"Test 120 Day Accts";#N/A,#N/A,FALSE,"Tickmarks"}</definedName>
    <definedName name="pr_4" hidden="1">{#N/A,#N/A,FALSE,"Aging Summary";#N/A,#N/A,FALSE,"Ratio Analysis";#N/A,#N/A,FALSE,"Test 120 Day Accts";#N/A,#N/A,FALSE,"Tickmarks"}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" localSheetId="0" hidden="1">{#N/A,#N/A,FALSE,"95TOTAL"}</definedName>
    <definedName name="Price" hidden="1">{#N/A,#N/A,FALSE,"95TOTAL"}</definedName>
    <definedName name="_xlnm.Print_Area" localSheetId="2" hidden="1">#REF!</definedName>
    <definedName name="_xlnm.Print_Area" localSheetId="3" hidden="1">#REF!</definedName>
    <definedName name="_xlnm.Print_Area" hidden="1">#REF!</definedName>
    <definedName name="print1" localSheetId="0" hidden="1">{#N/A,#N/A,FALSE,"$170M Cash";#N/A,#N/A,FALSE,"$250M Cash";#N/A,#N/A,FALSE,"$325M Cash"}</definedName>
    <definedName name="print1" hidden="1">{#N/A,#N/A,FALSE,"$170M Cash";#N/A,#N/A,FALSE,"$250M Cash";#N/A,#N/A,FALSE,"$325M Cash"}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m" hidden="1">#REF!</definedName>
    <definedName name="PRO" localSheetId="0" hidden="1">{"det (May)",#N/A,FALSE,"June";"sum (MAY YTD)",#N/A,FALSE,"June YTD"}</definedName>
    <definedName name="PRO" hidden="1">{"det (May)",#N/A,FALSE,"June";"sum (MAY YTD)",#N/A,FALSE,"June YTD"}</definedName>
    <definedName name="problem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problem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problem_1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problem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ProdForm" hidden="1">#REF!</definedName>
    <definedName name="Product" hidden="1">#REF!</definedName>
    <definedName name="Program" hidden="1">#REF!</definedName>
    <definedName name="project" localSheetId="0" hidden="1">REPT(Input!__ase4_1_3,4)&amp;Input!__ase4_1_1_2&amp;REPT(Input!_________________________________________htl1_1_3,2)&amp;Input!__ase4_1_1_2&amp;REPT(Input!__ase4_1_1_2,2)&amp;" "&amp;REPT(Input!__ase4_1_1_2,2)&amp;Input!__ase4_1_2&amp;REPT(Input!__ase4_1_1_2,2)&amp;Input!__ase4_1_2&amp;REPT(Input!__ase4_1_1_3,2)</definedName>
    <definedName name="project" hidden="1">REPT([0]!__ase4_1_3,4)&amp;[0]!__ase4_1_1_2&amp;REPT([0]!_________________________________________htl1_1_3,2)&amp;[0]!__ase4_1_1_2&amp;REPT([0]!__ase4_1_1_2,2)&amp;" "&amp;REPT([0]!__ase4_1_1_2,2)&amp;[0]!__ase4_1_2&amp;REPT([0]!__ase4_1_1_2,2)&amp;[0]!__ase4_1_2&amp;REPT(__ase4_1_1_3,2)</definedName>
    <definedName name="PROLEM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inks_0237b412db404ee5aea8d97882f48ae1" hidden="1">#REF!</definedName>
    <definedName name="prolinks_0630e6bd9fdf4e1fbaf3e0ce3b5f005a" hidden="1">#REF!</definedName>
    <definedName name="prolinks_0738758c278241318dfc35d629494165" hidden="1">#REF!</definedName>
    <definedName name="prolinks_07d8257204554b1da4b4cdb7611b9e19" hidden="1">#REF!</definedName>
    <definedName name="prolinks_0a0487a5d05f455dacaa2f0fe8327eb9" hidden="1">#REF!</definedName>
    <definedName name="prolinks_0a635072dfc64215b88c2f2623c91b11" hidden="1">#REF!</definedName>
    <definedName name="prolinks_0aed36afa60e4b75a3fddbd71deedb63" hidden="1">#REF!</definedName>
    <definedName name="prolinks_0aeead2c138a4ab195540d9d029758ad" hidden="1">#REF!</definedName>
    <definedName name="prolinks_0dce7d81564c474292f03b301656a82e" hidden="1">#REF!</definedName>
    <definedName name="prolinks_160d7de3da3e44a297bec88ea9f298d1" hidden="1">#REF!</definedName>
    <definedName name="prolinks_16796ea780cc4dbab7a2c822117c32f8" hidden="1">#REF!</definedName>
    <definedName name="prolinks_178afaa8334c4faeb67688f9ac392f9e" hidden="1">#REF!</definedName>
    <definedName name="prolinks_18b5dac024054a218aad524e4b07cfb7" hidden="1">#REF!</definedName>
    <definedName name="prolinks_19baa6daec6d4726a1d7c682c5472521" hidden="1">#REF!</definedName>
    <definedName name="prolinks_1b12fedd89154af390eb2ba896ced3de" hidden="1">#REF!</definedName>
    <definedName name="prolinks_2020f4b43e7a49a0bde5d04edad59abd" hidden="1">#REF!</definedName>
    <definedName name="prolinks_21b46ec670df4bc48951a38529ccbb8d" hidden="1">#REF!</definedName>
    <definedName name="prolinks_21f9b39f7c9d4ab6997c8cd5b272ac37" hidden="1">#REF!</definedName>
    <definedName name="prolinks_286e06d870d8458fa05d9bdd4ac06721" hidden="1">#REF!</definedName>
    <definedName name="prolinks_29d268942b02416c981a610f37db6656" hidden="1">#REF!</definedName>
    <definedName name="prolinks_2d7014fa92c240208bed169f63a057c4" hidden="1">#REF!</definedName>
    <definedName name="prolinks_2d8063cf2a694cbfaa00ed422b486095" hidden="1">#REF!</definedName>
    <definedName name="prolinks_31b0664808c447acbc0fb328b1337b32" hidden="1">#REF!</definedName>
    <definedName name="prolinks_327bbef3a7f94ed99d9c80a5756df8b5" hidden="1">#REF!</definedName>
    <definedName name="prolinks_329f624f72ac4b6a9d10207429d8c01e" hidden="1">#REF!</definedName>
    <definedName name="prolinks_3508172fa5ac4205a4540b4ec2c5c151" hidden="1">#REF!</definedName>
    <definedName name="prolinks_357142773cf94e85a22b04f2658f5585" hidden="1">#REF!</definedName>
    <definedName name="prolinks_35af124e23af4b31906d7e52c306e1c0" hidden="1">#REF!</definedName>
    <definedName name="prolinks_3c115b710fdb4c869433d0c22f43ec5b" hidden="1">#REF!</definedName>
    <definedName name="prolinks_40076ed7fd1c480d85535f86aff882e7" hidden="1">#REF!</definedName>
    <definedName name="prolinks_4195d5e737a7485f86b01ccc1169f54d" hidden="1">#REF!</definedName>
    <definedName name="prolinks_423505ec06d54a6d83d6733bc898d315" hidden="1">#REF!</definedName>
    <definedName name="prolinks_4244658e94a849439f12f48e5af9887d" hidden="1">#REF!</definedName>
    <definedName name="prolinks_428771fc1c774917933360e3fac029e1" hidden="1">#REF!</definedName>
    <definedName name="prolinks_433fe0510de746cea775fed213dd4ae4" hidden="1">#REF!</definedName>
    <definedName name="prolinks_469f8a60c9c2432ca666b583b502a067" hidden="1">#REF!</definedName>
    <definedName name="prolinks_498179aa75224896a181896ec0fc3de2" hidden="1">#REF!</definedName>
    <definedName name="prolinks_50567acea1c54efcbd8ce50c8bdf711a" hidden="1">#REF!</definedName>
    <definedName name="prolinks_53425637d51c49eaa66a367e89186b2d" hidden="1">#REF!</definedName>
    <definedName name="prolinks_592ace24d7274dd6b53fcdff71577d63" hidden="1">#REF!</definedName>
    <definedName name="prolinks_5ac6ddfb8298449ba609a7b78536a3c7" hidden="1">#REF!</definedName>
    <definedName name="prolinks_5c30890a552940c4b863148e90de1603" hidden="1">#REF!</definedName>
    <definedName name="prolinks_5ce39926d9ef47d6bff7191436429ceb" hidden="1">#REF!</definedName>
    <definedName name="prolinks_61aef457dc6b4cbb9dd4bd600faf27ed" hidden="1">#REF!</definedName>
    <definedName name="prolinks_670868aa00e943f29823a0b0e9d18168" hidden="1">#REF!</definedName>
    <definedName name="prolinks_69c5a59e02a04f8086deb456200c5a54" hidden="1">#REF!</definedName>
    <definedName name="prolinks_6cbd820fd9e54c92a74f36386a54f394" hidden="1">#REF!</definedName>
    <definedName name="prolinks_6fb7ec66bd3548c7ad848f466d0e5e95" hidden="1">#REF!</definedName>
    <definedName name="prolinks_718c4480790a478a84bb0aaa4cb6bb95" hidden="1">#REF!</definedName>
    <definedName name="prolinks_77f5c171256447c5baef15bafbed7548" hidden="1">#REF!</definedName>
    <definedName name="prolinks_77fdd4f80b0240c79e1a28fea2b55c57" hidden="1">#REF!</definedName>
    <definedName name="prolinks_78c95847f15d430c89ca6e5b56af0e69" hidden="1">#REF!</definedName>
    <definedName name="prolinks_7a916c18dff04f93953c03c46cd7735b" hidden="1">#REF!</definedName>
    <definedName name="prolinks_7b705a8a686543c98f5df9842f924fd3" hidden="1">#REF!</definedName>
    <definedName name="prolinks_7cb7f7c752784a00a8d07bf2050b1aa2" hidden="1">#REF!</definedName>
    <definedName name="prolinks_7cc1e7d6c0c0469ebbcc186114c0aad0" hidden="1">#REF!</definedName>
    <definedName name="prolinks_7da5b35663924b20ada5ad7eab08073f" hidden="1">#REF!</definedName>
    <definedName name="prolinks_7e421d8588a14963bfe89cc0c79e8041" hidden="1">#REF!</definedName>
    <definedName name="prolinks_8774972887dc4457bda995b7a78dae83" hidden="1">#REF!</definedName>
    <definedName name="prolinks_8c97c22ae28e4303b579d19eced35565" hidden="1">#REF!</definedName>
    <definedName name="prolinks_9543c10f192c4fe78e84bf6ef74b8575" hidden="1">#REF!</definedName>
    <definedName name="prolinks_96d52855a22a45079bd8b5154b14389e" hidden="1">#REF!</definedName>
    <definedName name="prolinks_9714735cafc648fe8ecdd4e663795f00" hidden="1">#REF!</definedName>
    <definedName name="prolinks_97745de667db4319acc42e79459154e8" hidden="1">#REF!</definedName>
    <definedName name="prolinks_991cf96679c44ee6808e27a615997e83" hidden="1">#REF!</definedName>
    <definedName name="prolinks_9b3aba538b3d44eb9c48f883f37bc6a6" hidden="1">#REF!</definedName>
    <definedName name="prolinks_9c9be881804a442685b0f45515fab00a" hidden="1">#REF!</definedName>
    <definedName name="prolinks_9e2a9aab291d40afba1d1482abacd2d2" hidden="1">#REF!</definedName>
    <definedName name="prolinks_9e82112a6df743bf9763f3b37d3a87cf" hidden="1">#REF!</definedName>
    <definedName name="prolinks_a0108456aa0440cba30667f2ea221650" hidden="1">#REF!</definedName>
    <definedName name="prolinks_a225f45f108e40ed88488bd1320315b5" hidden="1">#REF!</definedName>
    <definedName name="prolinks_a3931ba01cf248f2961fca43e71c11bc" hidden="1">#REF!</definedName>
    <definedName name="prolinks_a4280d7d25034a6c935c5238a5c2f6d5" hidden="1">#REF!</definedName>
    <definedName name="prolinks_a5bf294c50f545128b5542cca8cf1171" hidden="1">#REF!</definedName>
    <definedName name="prolinks_a5eba7ea69c64e808bbcd37f1ea11c06" hidden="1">#REF!</definedName>
    <definedName name="prolinks_a7474856ac8f4f6bafad89854e8231eb" hidden="1">#REF!</definedName>
    <definedName name="prolinks_a7839bd69746448ea39ca3bdb3c153ce" hidden="1">#REF!</definedName>
    <definedName name="prolinks_a7c68c7ab53d45b2bff411bd633c8d91" hidden="1">#REF!</definedName>
    <definedName name="prolinks_ac3e384b74c24f9c905a467bb6911dbd" hidden="1">#REF!</definedName>
    <definedName name="prolinks_b1358124f23a438b904cea6f5e4ea982" hidden="1">#REF!</definedName>
    <definedName name="prolinks_b3efe8a8b8874ebfa60059368db1ce12" hidden="1">#REF!</definedName>
    <definedName name="prolinks_b423ce39d093441cb0480c43f63bbeec" hidden="1">#REF!</definedName>
    <definedName name="prolinks_ba78949dd5e6420aac2cf6e3969794ba" hidden="1">#REF!</definedName>
    <definedName name="prolinks_bf81f0cb34f04192a72f25b946557e3d" hidden="1">#REF!</definedName>
    <definedName name="prolinks_bf969bcc0c874fa29500c21b61f3b6eb" hidden="1">#REF!</definedName>
    <definedName name="prolinks_c1ba4b1abcbc45298da584b22cae86b4" hidden="1">#REF!</definedName>
    <definedName name="prolinks_c5b14f08a94a44fea9856c4b4a5f852b" hidden="1">#REF!</definedName>
    <definedName name="prolinks_c8947306e33745c9a097b1d726a62234" hidden="1">#REF!</definedName>
    <definedName name="prolinks_cb25697e5337492baa72bcd9078865bc" hidden="1">#REF!</definedName>
    <definedName name="prolinks_cb6a1e927d514486be3427b3d8995b95" hidden="1">#REF!</definedName>
    <definedName name="prolinks_cbd44c1b458140aeab5d04540ed33c3e" hidden="1">#REF!</definedName>
    <definedName name="prolinks_d2d5bebb8435477ebcce34db9a6cb28a" hidden="1">#REF!</definedName>
    <definedName name="prolinks_d548d75c5d1c462b91aecb7e320d7979" hidden="1">#REF!</definedName>
    <definedName name="prolinks_d5574e53863a4497a345871fe9873896" hidden="1">#REF!</definedName>
    <definedName name="prolinks_d9595078fb7b444db6c1309278f74dcd" hidden="1">#REF!</definedName>
    <definedName name="prolinks_de156c68973b4e1fb8673e56fddb9af6" hidden="1">#REF!</definedName>
    <definedName name="prolinks_def7f0a91d8e4ef4ae194eebdb808fbd" hidden="1">#REF!</definedName>
    <definedName name="prolinks_e284efb8a81748b199789b00cf720777" hidden="1">#REF!</definedName>
    <definedName name="prolinks_e7242f8b00ec4047a1630bd80c1264bc" hidden="1">#REF!</definedName>
    <definedName name="prolinks_ee4cc20d56aa48659f4df9c501794b6f" hidden="1">#REF!</definedName>
    <definedName name="prolinks_f107832d14fa4397809afa08d765ae19" hidden="1">#REF!</definedName>
    <definedName name="prolinks_f19036f0badf4937abb9c37a90aa31a7" hidden="1">#REF!</definedName>
    <definedName name="prolinks_fa0e264707c54779a1c3a378bc5ab182" hidden="1">#REF!</definedName>
    <definedName name="prolinks_fce2c3e030a644389fdd83628e1f17e0" hidden="1">#REF!</definedName>
    <definedName name="prolinks_fd5bdbb7d7cb4a47b4d016b6ca6e39b1" hidden="1">#REF!</definedName>
    <definedName name="prolinks_fda2de559fcc4f13b479c56fdadbb80b" hidden="1">#REF!</definedName>
    <definedName name="prov" localSheetId="0" hidden="1">{"Ergebnisbericht_UBA",#N/A,FALSE,"MB"}</definedName>
    <definedName name="prov" hidden="1">{"Ergebnisbericht_UBA",#N/A,FALSE,"MB"}</definedName>
    <definedName name="Prova" localSheetId="0" hidden="1">{"Ergebnisbericht_UBA",#N/A,FALSE,"MB"}</definedName>
    <definedName name="Prova" hidden="1">{"Ergebnisbericht_UBA",#N/A,FALSE,"MB"}</definedName>
    <definedName name="PRR" localSheetId="0" hidden="1">{"'status'!$B$2:$H$15"}</definedName>
    <definedName name="PRR" hidden="1">{"'status'!$B$2:$H$15"}</definedName>
    <definedName name="PTEeXToEUR" localSheetId="0" hidden="1">1/Input!ev</definedName>
    <definedName name="PTEeXToEUR" hidden="1">1/ev</definedName>
    <definedName name="ptFileDateTime" hidden="1">39464.5079282407</definedName>
    <definedName name="PTree_RiskProfile_IncludeCumulativeChart" hidden="1">TRUE</definedName>
    <definedName name="PTree_RiskProfile_IncludeProbabilityChart" hidden="1">TRUE</definedName>
    <definedName name="PTree_RiskProfile_IncludeStatisticalSummary" hidden="1">TRUE</definedName>
    <definedName name="PTree_RiskProfile_Model" hidden="1">#N/A</definedName>
    <definedName name="PTree_RiskProfile_PathsToAnalyze" hidden="1">1</definedName>
    <definedName name="PTree_RiskProfile_StartingNode" hidden="1">#N/A</definedName>
    <definedName name="pu" localSheetId="0" hidden="1">{"'毛利比较'!$A$4:$P$26"}</definedName>
    <definedName name="pu" hidden="1">{"'毛利比较'!$A$4:$P$26"}</definedName>
    <definedName name="PUB_FileID" hidden="1">"L10003649.xls"</definedName>
    <definedName name="PUB_UserID" hidden="1">"MAYERX"</definedName>
    <definedName name="puui" localSheetId="0" hidden="1">{#N/A,#N/A,TRUE,"Qrt BCG";#N/A,#N/A,TRUE,"Qrt w|o Wireless";#N/A,#N/A,TRUE,"Qrt Wireless"}</definedName>
    <definedName name="puui" hidden="1">{#N/A,#N/A,TRUE,"Qrt BCG";#N/A,#N/A,TRUE,"Qrt w|o Wireless";#N/A,#N/A,TRUE,"Qrt Wireless"}</definedName>
    <definedName name="puui_1" localSheetId="0" hidden="1">{#N/A,#N/A,TRUE,"Qrt BCG";#N/A,#N/A,TRUE,"Qrt w|o Wireless";#N/A,#N/A,TRUE,"Qrt Wireless"}</definedName>
    <definedName name="puui_1" hidden="1">{#N/A,#N/A,TRUE,"Qrt BCG";#N/A,#N/A,TRUE,"Qrt w|o Wireless";#N/A,#N/A,TRUE,"Qrt Wireless"}</definedName>
    <definedName name="py" localSheetId="0" hidden="1">{"'毛利比较'!$A$4:$P$26"}</definedName>
    <definedName name="py" hidden="1">{"'毛利比较'!$A$4:$P$26"}</definedName>
    <definedName name="q" localSheetId="2" hidden="1">#REF!</definedName>
    <definedName name="q" localSheetId="3" hidden="1">#REF!</definedName>
    <definedName name="q" hidden="1">#REF!</definedName>
    <definedName name="q_1" localSheetId="0" hidden="1">{#N/A,#N/A,TRUE,"Monthly BCG";#N/A,#N/A,TRUE,"Monthly w|o Wireless";#N/A,#N/A,TRUE,"Monthly Wireless"}</definedName>
    <definedName name="q_1" hidden="1">{#N/A,#N/A,TRUE,"Monthly BCG";#N/A,#N/A,TRUE,"Monthly w|o Wireless";#N/A,#N/A,TRUE,"Monthly Wireless"}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3RGQ3R" localSheetId="0" hidden="1">{#N/A,#N/A,FALSE,"Aging Summary";#N/A,#N/A,FALSE,"Ratio Analysis";#N/A,#N/A,FALSE,"Test 120 Day Accts";#N/A,#N/A,FALSE,"Tickmarks"}</definedName>
    <definedName name="Q3RGQ3R" hidden="1">{#N/A,#N/A,FALSE,"Aging Summary";#N/A,#N/A,FALSE,"Ratio Analysis";#N/A,#N/A,FALSE,"Test 120 Day Accts";#N/A,#N/A,FALSE,"Tickmarks"}</definedName>
    <definedName name="QD" localSheetId="0" hidden="1">{"'Feb 99'!$A$1:$G$30"}</definedName>
    <definedName name="QD" hidden="1">{"'Feb 99'!$A$1:$G$30"}</definedName>
    <definedName name="qdqd" localSheetId="0" hidden="1">{#N/A,#N/A,FALSE,"Table of Contents";#N/A,#N/A,FALSE,"Overview";#N/A,#N/A,FALSE,"Data"}</definedName>
    <definedName name="qdqd" hidden="1">{#N/A,#N/A,FALSE,"Table of Contents";#N/A,#N/A,FALSE,"Overview";#N/A,#N/A,FALSE,"Data"}</definedName>
    <definedName name="qe" localSheetId="0" hidden="1">{#N/A,#N/A,FALSE,"TAX COMPUTATION";#N/A,#N/A,FALSE,"TAX SCHEDULE";#N/A,#N/A,FALSE,"ADDITIONS";#N/A,#N/A,FALSE,"W &amp; T"}</definedName>
    <definedName name="qe" hidden="1">{#N/A,#N/A,FALSE,"TAX COMPUTATION";#N/A,#N/A,FALSE,"TAX SCHEDULE";#N/A,#N/A,FALSE,"ADDITIONS";#N/A,#N/A,FALSE,"W &amp; T"}</definedName>
    <definedName name="qeazr" localSheetId="0" hidden="1">{#N/A,#N/A,FALSE,"Eastern";#N/A,#N/A,FALSE,"Western"}</definedName>
    <definedName name="qeazr" hidden="1">{#N/A,#N/A,FALSE,"Eastern";#N/A,#N/A,FALSE,"Western"}</definedName>
    <definedName name="QEF" localSheetId="0" hidden="1">{"'Sheet1'!$A$4:$M$6"}</definedName>
    <definedName name="QEF" hidden="1">{"'Sheet1'!$A$4:$M$6"}</definedName>
    <definedName name="QER" localSheetId="0" hidden="1">{#N/A,#N/A,FALSE,"Aging Summary";#N/A,#N/A,FALSE,"Ratio Analysis";#N/A,#N/A,FALSE,"Test 120 Day Accts";#N/A,#N/A,FALSE,"Tickmarks"}</definedName>
    <definedName name="QER" hidden="1">{#N/A,#N/A,FALSE,"Aging Summary";#N/A,#N/A,FALSE,"Ratio Analysis";#N/A,#N/A,FALSE,"Test 120 Day Accts";#N/A,#N/A,FALSE,"Tickmarks"}</definedName>
    <definedName name="qerg" localSheetId="0" hidden="1">{"'Sheet1'!$A$4:$M$6"}</definedName>
    <definedName name="qerg" hidden="1">{"'Sheet1'!$A$4:$M$6"}</definedName>
    <definedName name="QERV" localSheetId="0" hidden="1">{#N/A,#N/A,FALSE,"Aging Summary";#N/A,#N/A,FALSE,"Ratio Analysis";#N/A,#N/A,FALSE,"Test 120 Day Accts";#N/A,#N/A,FALSE,"Tickmarks"}</definedName>
    <definedName name="QERV" hidden="1">{#N/A,#N/A,FALSE,"Aging Summary";#N/A,#N/A,FALSE,"Ratio Analysis";#N/A,#N/A,FALSE,"Test 120 Day Accts";#N/A,#N/A,FALSE,"Tickmarks"}</definedName>
    <definedName name="QETB" localSheetId="0" hidden="1">{#N/A,#N/A,FALSE,"Aging Summary";#N/A,#N/A,FALSE,"Ratio Analysis";#N/A,#N/A,FALSE,"Test 120 Day Accts";#N/A,#N/A,FALSE,"Tickmarks"}</definedName>
    <definedName name="QETB" hidden="1">{#N/A,#N/A,FALSE,"Aging Summary";#N/A,#N/A,FALSE,"Ratio Analysis";#N/A,#N/A,FALSE,"Test 120 Day Accts";#N/A,#N/A,FALSE,"Tickmarks"}</definedName>
    <definedName name="qfe" localSheetId="0" hidden="1">{"'Sheet1'!$A$4:$M$6"}</definedName>
    <definedName name="qfe" hidden="1">{"'Sheet1'!$A$4:$M$6"}</definedName>
    <definedName name="qq" localSheetId="0" hidden="1">{"'Sheet1'!$A$4:$M$6"}</definedName>
    <definedName name="qq" hidden="1">{"'Sheet1'!$A$4:$M$6"}</definedName>
    <definedName name="qq_1" localSheetId="0" hidden="1">{"'Sheet1'!$A$4:$M$6"}</definedName>
    <definedName name="qq_1" hidden="1">{"'Sheet1'!$A$4:$M$6"}</definedName>
    <definedName name="qq_1_1" localSheetId="0" hidden="1">{"'Sheet1'!$A$4:$M$6"}</definedName>
    <definedName name="qq_1_1" hidden="1">{"'Sheet1'!$A$4:$M$6"}</definedName>
    <definedName name="qq_1_1_1" localSheetId="0" hidden="1">{"'Sheet1'!$A$4:$M$6"}</definedName>
    <definedName name="qq_1_1_1" hidden="1">{"'Sheet1'!$A$4:$M$6"}</definedName>
    <definedName name="qq_1_1_2" localSheetId="0" hidden="1">{"'Sheet1'!$A$4:$M$6"}</definedName>
    <definedName name="qq_1_1_2" hidden="1">{"'Sheet1'!$A$4:$M$6"}</definedName>
    <definedName name="qq_1_1_3" localSheetId="0" hidden="1">{"'Sheet1'!$A$4:$M$6"}</definedName>
    <definedName name="qq_1_1_3" hidden="1">{"'Sheet1'!$A$4:$M$6"}</definedName>
    <definedName name="qq_1_2" localSheetId="0" hidden="1">{"'Sheet1'!$A$4:$M$6"}</definedName>
    <definedName name="qq_1_2" hidden="1">{"'Sheet1'!$A$4:$M$6"}</definedName>
    <definedName name="qq_1_3" localSheetId="0" hidden="1">{"'Sheet1'!$A$4:$M$6"}</definedName>
    <definedName name="qq_1_3" hidden="1">{"'Sheet1'!$A$4:$M$6"}</definedName>
    <definedName name="qq_2" localSheetId="0" hidden="1">{"'Sheet1'!$A$4:$M$6"}</definedName>
    <definedName name="qq_2" hidden="1">{"'Sheet1'!$A$4:$M$6"}</definedName>
    <definedName name="qq_3" localSheetId="0" hidden="1">{"'Sheet1'!$A$4:$M$6"}</definedName>
    <definedName name="qq_3" hidden="1">{"'Sheet1'!$A$4:$M$6"}</definedName>
    <definedName name="qq_4" localSheetId="0" hidden="1">{"'Sheet1'!$A$4:$M$6"}</definedName>
    <definedName name="qq_4" hidden="1">{"'Sheet1'!$A$4:$M$6"}</definedName>
    <definedName name="qqq" localSheetId="0" hidden="1">{"SCH1C",#N/A,FALSE,"North America";"SCH2C",#N/A,FALSE,"North America"}</definedName>
    <definedName name="qqq" hidden="1">{"SCH1C",#N/A,FALSE,"North America";"SCH2C",#N/A,FALSE,"North America"}</definedName>
    <definedName name="QQQQ" localSheetId="0" hidden="1">{"'Sheet1'!$A$1:$H$36"}</definedName>
    <definedName name="QQQQ" hidden="1">{"'Sheet1'!$A$1:$H$36"}</definedName>
    <definedName name="QQQQQ" hidden="1">#REF!</definedName>
    <definedName name="qqqqqq" localSheetId="0" hidden="1">{"SH Summary",#N/A,FALSE,"SPRING HILL";"budget",#N/A,FALSE,"SPRING HILL"}</definedName>
    <definedName name="qqqqqq" hidden="1">{"SH Summary",#N/A,FALSE,"SPRING HILL";"budget",#N/A,FALSE,"SPRING HILL"}</definedName>
    <definedName name="qqqqqqqqqqqqq" localSheetId="0" hidden="1">{#N/A,#N/A,FALSE,"Assessment";#N/A,#N/A,FALSE,"Staffing";#N/A,#N/A,FALSE,"Hires";#N/A,#N/A,FALSE,"Assumptions"}</definedName>
    <definedName name="qqqqqqqqqqqqq" hidden="1">{#N/A,#N/A,FALSE,"Assessment";#N/A,#N/A,FALSE,"Staffing";#N/A,#N/A,FALSE,"Hires";#N/A,#N/A,FALSE,"Assumptions"}</definedName>
    <definedName name="qqqqqqqqqqqqqqqqqqq" localSheetId="0" hidden="1">{#N/A,#N/A,FALSE,"Sheet1"}</definedName>
    <definedName name="qqqqqqqqqqqqqqqqqqq" hidden="1">{#N/A,#N/A,FALSE,"Sheet1"}</definedName>
    <definedName name="qqwe" localSheetId="0" hidden="1">{"'Sheet1'!$A$4:$M$6"}</definedName>
    <definedName name="qqwe" hidden="1">{"'Sheet1'!$A$4:$M$6"}</definedName>
    <definedName name="QR" localSheetId="0" hidden="1">{"'Sheet1'!$A$4:$M$6"}</definedName>
    <definedName name="QR" hidden="1">{"'Sheet1'!$A$4:$M$6"}</definedName>
    <definedName name="qrewq" localSheetId="0" hidden="1">{"'Sheet1'!$A$1:$H$36"}</definedName>
    <definedName name="qrewq" hidden="1">{"'Sheet1'!$A$1:$H$36"}</definedName>
    <definedName name="qrf" localSheetId="0" hidden="1">{"'Sheet1'!$A$4:$M$6"}</definedName>
    <definedName name="qrf" hidden="1">{"'Sheet1'!$A$4:$M$6"}</definedName>
    <definedName name="qrfv" localSheetId="0" hidden="1">{"'Sheet1'!$A$4:$M$6"}</definedName>
    <definedName name="qrfv" hidden="1">{"'Sheet1'!$A$4:$M$6"}</definedName>
    <definedName name="qrvq" localSheetId="0" hidden="1">{"'Sheet1'!$A$4:$M$6"}</definedName>
    <definedName name="qrvq" hidden="1">{"'Sheet1'!$A$4:$M$6"}</definedName>
    <definedName name="QRYCOUNT" hidden="1">0</definedName>
    <definedName name="QRYNEXT" hidden="1">1</definedName>
    <definedName name="QRYWKS1" hidden="1">0</definedName>
    <definedName name="qsad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qsad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QSDSQD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fd" localSheetId="0" hidden="1">{#N/A,#N/A,TRUE,"Cover sheet";#N/A,#N/A,TRUE,"INPUTS";#N/A,#N/A,TRUE,"OUTPUTS";#N/A,#N/A,TRUE,"VALUATION"}</definedName>
    <definedName name="qsfd" hidden="1">{#N/A,#N/A,TRUE,"Cover sheet";#N/A,#N/A,TRUE,"INPUTS";#N/A,#N/A,TRUE,"OUTPUTS";#N/A,#N/A,TRUE,"VALUATION"}</definedName>
    <definedName name="qt" localSheetId="0" hidden="1">{#N/A,#N/A,FALSE,"BALANCE SHEET";#N/A,#N/A,FALSE,"PL ACCOUNT";#N/A,#N/A,FALSE,"FIXED ASSETS";#N/A,#N/A,FALSE,"HP (V)";#N/A,#N/A,FALSE,"TAX COMP";#N/A,#N/A,FALSE,"W&amp;T";#N/A,#N/A,FALSE,"RECONCILE"}</definedName>
    <definedName name="qt" hidden="1">{#N/A,#N/A,FALSE,"BALANCE SHEET";#N/A,#N/A,FALSE,"PL ACCOUNT";#N/A,#N/A,FALSE,"FIXED ASSETS";#N/A,#N/A,FALSE,"HP (V)";#N/A,#N/A,FALSE,"TAX COMP";#N/A,#N/A,FALSE,"W&amp;T";#N/A,#N/A,FALSE,"RECONCILE"}</definedName>
    <definedName name="question1" localSheetId="0" hidden="1">{#N/A,#N/A,FALSE,"Aging Summary";#N/A,#N/A,FALSE,"Ratio Analysis";#N/A,#N/A,FALSE,"Test 120 Day Accts";#N/A,#N/A,FALSE,"Tickmarks"}</definedName>
    <definedName name="question1" hidden="1">{#N/A,#N/A,FALSE,"Aging Summary";#N/A,#N/A,FALSE,"Ratio Analysis";#N/A,#N/A,FALSE,"Test 120 Day Accts";#N/A,#N/A,FALSE,"Tickmarks"}</definedName>
    <definedName name="question2" localSheetId="0" hidden="1">{"Balance Sheet",#N/A,FALSE,"Balance Sheet";"Balance Sheet - By Quarter",#N/A,FALSE,"Balance Sheet";"Fixed Assets",#N/A,FALSE,"Balance Sheet";"Fixed Assets - By Quarter",#N/A,FALSE,"Balance Sheet";"WIP",#N/A,FALSE,"Balance Sheet";"WIP - By Quarter",#N/A,FALSE,"Balance Sheet";"Debtors",#N/A,FALSE,"Balance Sheet";"Debtors - By Quarter",#N/A,FALSE,"Balance Sheet";"Creditors",#N/A,FALSE,"Balance Sheet";"Creditors - By Quarter",#N/A,FALSE,"Balance Sheet";"Advanced Payments",#N/A,FALSE,"Balance Sheet";"Advance Payments - By Quarter",#N/A,FALSE,"Balance Sheet";"Provisions",#N/A,FALSE,"Balance Sheet";"Provisions - By Quarter",#N/A,FALSE,"Balance Sheet";"Reserves",#N/A,FALSE,"Balance Sheet";"Reserves - By Quarter",#N/A,FALSE,"Balance Sheet";"Outstanding Order Book",#N/A,FALSE,"Balance Sheet";"Outstanding Order Book - By Quarter",#N/A,FALSE,"Balance Sheet"}</definedName>
    <definedName name="question2" hidden="1">{"Balance Sheet",#N/A,FALSE,"Balance Sheet";"Balance Sheet - By Quarter",#N/A,FALSE,"Balance Sheet";"Fixed Assets",#N/A,FALSE,"Balance Sheet";"Fixed Assets - By Quarter",#N/A,FALSE,"Balance Sheet";"WIP",#N/A,FALSE,"Balance Sheet";"WIP - By Quarter",#N/A,FALSE,"Balance Sheet";"Debtors",#N/A,FALSE,"Balance Sheet";"Debtors - By Quarter",#N/A,FALSE,"Balance Sheet";"Creditors",#N/A,FALSE,"Balance Sheet";"Creditors - By Quarter",#N/A,FALSE,"Balance Sheet";"Advanced Payments",#N/A,FALSE,"Balance Sheet";"Advance Payments - By Quarter",#N/A,FALSE,"Balance Sheet";"Provisions",#N/A,FALSE,"Balance Sheet";"Provisions - By Quarter",#N/A,FALSE,"Balance Sheet";"Reserves",#N/A,FALSE,"Balance Sheet";"Reserves - By Quarter",#N/A,FALSE,"Balance Sheet";"Outstanding Order Book",#N/A,FALSE,"Balance Sheet";"Outstanding Order Book - By Quarter",#N/A,FALSE,"Balance Sheet"}</definedName>
    <definedName name="question3" localSheetId="0" hidden="1">{"Balance Sheet",#N/A,FALSE,"Balance Sheet";"Balance Sheet - By Quarter",#N/A,FALSE,"Balance Sheet"}</definedName>
    <definedName name="question3" hidden="1">{"Balance Sheet",#N/A,FALSE,"Balance Sheet";"Balance Sheet - By Quarter",#N/A,FALSE,"Balance Sheet"}</definedName>
    <definedName name="question4" localSheetId="0" hidden="1">{"Cash Flow",#N/A,FALSE,"Cash flow";"Cash Flow - By Quarter",#N/A,FALSE,"Cash flow"}</definedName>
    <definedName name="question4" hidden="1">{"Cash Flow",#N/A,FALSE,"Cash flow";"Cash Flow - By Quarter",#N/A,FALSE,"Cash flow"}</definedName>
    <definedName name="question5" localSheetId="0" hidden="1">{"Orders Received",#N/A,FALSE,"P&amp;L";"Orders Received - By Quarter",#N/A,FALSE,"P&amp;L";"Sales",#N/A,FALSE,"P&amp;L";"Sales - By Quarter",#N/A,FALSE,"P&amp;L";"Cost Of Sales",#N/A,FALSE,"P&amp;L";"Cost Of Sales - By Quarter",#N/A,FALSE,"P&amp;L";"Marketing",#N/A,FALSE,"P&amp;L";"Marketing - By Quarter",#N/A,FALSE,"P&amp;L";"Tendering",#N/A,FALSE,"P&amp;L";"Tendering - By Quarter",#N/A,FALSE,"P&amp;L";"Admin &amp; Support",#N/A,FALSE,"P&amp;L";"Admin &amp; Support - By Quarter",#N/A,FALSE,"P&amp;L";"Technical",#N/A,FALSE,"P&amp;L";"Technical - By Quarter",#N/A,FALSE,"P&amp;L";"Divisional Admin",#N/A,FALSE,"P&amp;L";"Divisional Admin - By Quarter",#N/A,FALSE,"P&amp;L";"Operating Expenses",#N/A,FALSE,"P&amp;L";"Operating Expenses - By Quarter",#N/A,FALSE,"P&amp;L";"Accommodation",#N/A,FALSE,"P&amp;L";"Accommodation - By Quarter",#N/A,FALSE,"P&amp;L";"Miscellaneous",#N/A,FALSE,"P&amp;L";"Interest",#N/A,FALSE,"P&amp;L"}</definedName>
    <definedName name="question5" hidden="1">{"Orders Received",#N/A,FALSE,"P&amp;L";"Orders Received - By Quarter",#N/A,FALSE,"P&amp;L";"Sales",#N/A,FALSE,"P&amp;L";"Sales - By Quarter",#N/A,FALSE,"P&amp;L";"Cost Of Sales",#N/A,FALSE,"P&amp;L";"Cost Of Sales - By Quarter",#N/A,FALSE,"P&amp;L";"Marketing",#N/A,FALSE,"P&amp;L";"Marketing - By Quarter",#N/A,FALSE,"P&amp;L";"Tendering",#N/A,FALSE,"P&amp;L";"Tendering - By Quarter",#N/A,FALSE,"P&amp;L";"Admin &amp; Support",#N/A,FALSE,"P&amp;L";"Admin &amp; Support - By Quarter",#N/A,FALSE,"P&amp;L";"Technical",#N/A,FALSE,"P&amp;L";"Technical - By Quarter",#N/A,FALSE,"P&amp;L";"Divisional Admin",#N/A,FALSE,"P&amp;L";"Divisional Admin - By Quarter",#N/A,FALSE,"P&amp;L";"Operating Expenses",#N/A,FALSE,"P&amp;L";"Operating Expenses - By Quarter",#N/A,FALSE,"P&amp;L";"Accommodation",#N/A,FALSE,"P&amp;L";"Accommodation - By Quarter",#N/A,FALSE,"P&amp;L";"Miscellaneous",#N/A,FALSE,"P&amp;L";"Interest",#N/A,FALSE,"P&amp;L"}</definedName>
    <definedName name="question6" localSheetId="0" hidden="1">{"P&amp;L",#N/A,FALSE,"P&amp;L";"P&amp;L - By Quarter",#N/A,FALSE,"P&amp;L"}</definedName>
    <definedName name="question6" hidden="1">{"P&amp;L",#N/A,FALSE,"P&amp;L";"P&amp;L - By Quarter",#N/A,FALSE,"P&amp;L"}</definedName>
    <definedName name="qw" localSheetId="0" hidden="1">{"'Sheet1'!$A$1:$H$36"}</definedName>
    <definedName name="qw" hidden="1">{"'Sheet1'!$A$1:$H$36"}</definedName>
    <definedName name="qwdf" localSheetId="0" hidden="1">{"'Sheet1'!$A$4:$M$6"}</definedName>
    <definedName name="qwdf" hidden="1">{"'Sheet1'!$A$4:$M$6"}</definedName>
    <definedName name="qwdqdfe" localSheetId="0" hidden="1">{"'Sheet1'!$A$1:$H$36"}</definedName>
    <definedName name="qwdqdfe" hidden="1">{"'Sheet1'!$A$1:$H$36"}</definedName>
    <definedName name="QWDWQD" localSheetId="0" hidden="1">{"'Feb 99'!$A$1:$G$30"}</definedName>
    <definedName name="QWDWQD" hidden="1">{"'Feb 99'!$A$1:$G$30"}</definedName>
    <definedName name="QWE" localSheetId="0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qwedfwer" localSheetId="0" hidden="1">{#N/A,#N/A,FALSE,"mgtsum.XLS";#N/A,#N/A,FALSE,"CAPONE";#N/A,#N/A,FALSE,"CAPTWO";#N/A,#N/A,FALSE,"CAPTHREE"}</definedName>
    <definedName name="qwedfwer" hidden="1">{#N/A,#N/A,FALSE,"mgtsum.XLS";#N/A,#N/A,FALSE,"CAPONE";#N/A,#N/A,FALSE,"CAPTWO";#N/A,#N/A,FALSE,"CAPTHREE"}</definedName>
    <definedName name="qwef" localSheetId="0" hidden="1">{"'Sheet1'!$A$4:$M$6"}</definedName>
    <definedName name="qwef" hidden="1">{"'Sheet1'!$A$4:$M$6"}</definedName>
    <definedName name="qwer" localSheetId="0" hidden="1">{#N/A,#N/A,FALSE,"4-up charts p.1";#N/A,#N/A,FALSE,"4-up charts p.2";#N/A,#N/A,FALSE," rate of ? qtr";#N/A,#N/A,FALSE,"Detail Rel rate of ? ";#N/A,#N/A,FALSE,"Inventory"}</definedName>
    <definedName name="qwer" hidden="1">{#N/A,#N/A,FALSE,"4-up charts p.1";#N/A,#N/A,FALSE,"4-up charts p.2";#N/A,#N/A,FALSE," rate of ? qtr";#N/A,#N/A,FALSE,"Detail Rel rate of ? ";#N/A,#N/A,FALSE,"Inventory"}</definedName>
    <definedName name="qwerq" localSheetId="0" hidden="1">{#N/A,#N/A,TRUE,"FY BCG";#N/A,#N/A,TRUE,"FY w|o Wireless";#N/A,#N/A,TRUE,"FY Wireless"}</definedName>
    <definedName name="qwerq" hidden="1">{#N/A,#N/A,TRUE,"FY BCG";#N/A,#N/A,TRUE,"FY w|o Wireless";#N/A,#N/A,TRUE,"FY Wireless"}</definedName>
    <definedName name="qwerq_1" localSheetId="0" hidden="1">{#N/A,#N/A,TRUE,"FY BCG";#N/A,#N/A,TRUE,"FY w|o Wireless";#N/A,#N/A,TRUE,"FY Wireless"}</definedName>
    <definedName name="qwerq_1" hidden="1">{#N/A,#N/A,TRUE,"FY BCG";#N/A,#N/A,TRUE,"FY w|o Wireless";#N/A,#N/A,TRUE,"FY Wireless"}</definedName>
    <definedName name="qwerty" localSheetId="0" hidden="1">{#N/A,#N/A,FALSE,"Assessment";#N/A,#N/A,FALSE,"Staffing";#N/A,#N/A,FALSE,"Hires";#N/A,#N/A,FALSE,"Assumptions"}</definedName>
    <definedName name="qwerty" hidden="1">{#N/A,#N/A,FALSE,"Assessment";#N/A,#N/A,FALSE,"Staffing";#N/A,#N/A,FALSE,"Hires";#N/A,#N/A,FALSE,"Assumptions"}</definedName>
    <definedName name="qwf" localSheetId="0" hidden="1">{"'Sheet1'!$A$4:$M$6"}</definedName>
    <definedName name="qwf" hidden="1">{"'Sheet1'!$A$4:$M$6"}</definedName>
    <definedName name="qwos" localSheetId="0" hidden="1">{#N/A,#N/A,FALSE,"제목"}</definedName>
    <definedName name="qwos" hidden="1">{#N/A,#N/A,FALSE,"제목"}</definedName>
    <definedName name="qwqw" localSheetId="0" hidden="1">{#N/A,#N/A,FALSE,"Créances";#N/A,#N/A,FALSE,"Effectifs";#N/A,#N/A,FALSE,"SI"}</definedName>
    <definedName name="qwqw" hidden="1">{#N/A,#N/A,FALSE,"Créances";#N/A,#N/A,FALSE,"Effectifs";#N/A,#N/A,FALSE,"SI"}</definedName>
    <definedName name="qwrf" localSheetId="0" hidden="1">{"'Sheet1'!$A$4:$M$6"}</definedName>
    <definedName name="qwrf" hidden="1">{"'Sheet1'!$A$4:$M$6"}</definedName>
    <definedName name="qwrtqw" localSheetId="0" hidden="1">{"'Sheet1'!$A$1:$H$36"}</definedName>
    <definedName name="qwrtqw" hidden="1">{"'Sheet1'!$A$1:$H$36"}</definedName>
    <definedName name="qy" localSheetId="0" hidden="1">{#N/A,#N/A,FALSE,"TAX COMPUTATION";#N/A,#N/A,FALSE,"TAX SCHEDULE";#N/A,#N/A,FALSE,"ADDITIONS";#N/A,#N/A,FALSE,"W &amp; T"}</definedName>
    <definedName name="qy" hidden="1">{#N/A,#N/A,FALSE,"TAX COMPUTATION";#N/A,#N/A,FALSE,"TAX SCHEDULE";#N/A,#N/A,FALSE,"ADDITIONS";#N/A,#N/A,FALSE,"W &amp; T"}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1235431" hidden="1">#REF!</definedName>
    <definedName name="ra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aeuy" hidden="1">#REF!</definedName>
    <definedName name="rampup" localSheetId="0" hidden="1">{"'Sheet1'!$A$1:$H$36"}</definedName>
    <definedName name="rampup" hidden="1">{"'Sheet1'!$A$1:$H$36"}</definedName>
    <definedName name="RangeChange" hidden="1">#N/A</definedName>
    <definedName name="ratio1" localSheetId="0" hidden="1">{"'Sheet1'!$A$4:$M$6"}</definedName>
    <definedName name="ratio1" hidden="1">{"'Sheet1'!$A$4:$M$6"}</definedName>
    <definedName name="ratio1_1" localSheetId="0" hidden="1">{"'Sheet1'!$A$4:$M$6"}</definedName>
    <definedName name="ratio1_1" hidden="1">{"'Sheet1'!$A$4:$M$6"}</definedName>
    <definedName name="ratio1_1_1_1" localSheetId="0" hidden="1">{"'Sheet1'!$A$4:$M$6"}</definedName>
    <definedName name="ratio1_1_1_1" hidden="1">{"'Sheet1'!$A$4:$M$6"}</definedName>
    <definedName name="ratio1_1_1_2" localSheetId="0" hidden="1">{"'Sheet1'!$A$4:$M$6"}</definedName>
    <definedName name="ratio1_1_1_2" hidden="1">{"'Sheet1'!$A$4:$M$6"}</definedName>
    <definedName name="ratio1_1_1_3" localSheetId="0" hidden="1">{"'Sheet1'!$A$4:$M$6"}</definedName>
    <definedName name="ratio1_1_1_3" hidden="1">{"'Sheet1'!$A$4:$M$6"}</definedName>
    <definedName name="ratio1_1_2" localSheetId="0" hidden="1">{"'Sheet1'!$A$4:$M$6"}</definedName>
    <definedName name="ratio1_1_2" hidden="1">{"'Sheet1'!$A$4:$M$6"}</definedName>
    <definedName name="ratio1_1_3" localSheetId="0" hidden="1">{"'Sheet1'!$A$4:$M$6"}</definedName>
    <definedName name="ratio1_1_3" hidden="1">{"'Sheet1'!$A$4:$M$6"}</definedName>
    <definedName name="ratio1_1_4" localSheetId="0" hidden="1">{"'Sheet1'!$A$4:$M$6"}</definedName>
    <definedName name="ratio1_1_4" hidden="1">{"'Sheet1'!$A$4:$M$6"}</definedName>
    <definedName name="ratio1_2" localSheetId="0" hidden="1">{"'Sheet1'!$A$4:$M$6"}</definedName>
    <definedName name="ratio1_2" hidden="1">{"'Sheet1'!$A$4:$M$6"}</definedName>
    <definedName name="ratio1_3" localSheetId="0" hidden="1">{"'Sheet1'!$A$4:$M$6"}</definedName>
    <definedName name="ratio1_3" hidden="1">{"'Sheet1'!$A$4:$M$6"}</definedName>
    <definedName name="ratio1_4" localSheetId="0" hidden="1">{"'Sheet1'!$A$4:$M$6"}</definedName>
    <definedName name="ratio1_4" hidden="1">{"'Sheet1'!$A$4:$M$6"}</definedName>
    <definedName name="RCArea" hidden="1">#REF!</definedName>
    <definedName name="RD" localSheetId="0" hidden="1">{"'Sheet1'!$A$1:$H$36"}</definedName>
    <definedName name="RD" hidden="1">{"'Sheet1'!$A$1:$H$36"}</definedName>
    <definedName name="RDIMM" localSheetId="0" hidden="1">{"'Sheet1'!$A$1:$H$36"}</definedName>
    <definedName name="RDIMM" hidden="1">{"'Sheet1'!$A$1:$H$36"}</definedName>
    <definedName name="REBEL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eipt" hidden="1">#REF!</definedName>
    <definedName name="_xlnm.Recorder" hidden="1">#REF!</definedName>
    <definedName name="RedefinePrintTableRange" hidden="1">#REF!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e3n" localSheetId="0" hidden="1">{"'Feb 99'!$A$1:$G$30"}</definedName>
    <definedName name="ree3n" hidden="1">{"'Feb 99'!$A$1:$G$30"}</definedName>
    <definedName name="reear" localSheetId="0" hidden="1">{#N/A,#N/A,FALSE,"Sheet1"}</definedName>
    <definedName name="reear" hidden="1">{#N/A,#N/A,FALSE,"Sheet1"}</definedName>
    <definedName name="reear_1" localSheetId="0" hidden="1">{#N/A,#N/A,FALSE,"Sheet1"}</definedName>
    <definedName name="reear_1" hidden="1">{#N/A,#N/A,FALSE,"Sheet1"}</definedName>
    <definedName name="reear_1_1_1" localSheetId="0" hidden="1">{#N/A,#N/A,FALSE,"Sheet1"}</definedName>
    <definedName name="reear_1_1_1" hidden="1">{#N/A,#N/A,FALSE,"Sheet1"}</definedName>
    <definedName name="reear_1_1_2" localSheetId="0" hidden="1">{#N/A,#N/A,FALSE,"Sheet1"}</definedName>
    <definedName name="reear_1_1_2" hidden="1">{#N/A,#N/A,FALSE,"Sheet1"}</definedName>
    <definedName name="reear_1_1_3" localSheetId="0" hidden="1">{#N/A,#N/A,FALSE,"Sheet1"}</definedName>
    <definedName name="reear_1_1_3" hidden="1">{#N/A,#N/A,FALSE,"Sheet1"}</definedName>
    <definedName name="reear_1_2" localSheetId="0" hidden="1">{#N/A,#N/A,FALSE,"Sheet1"}</definedName>
    <definedName name="reear_1_2" hidden="1">{#N/A,#N/A,FALSE,"Sheet1"}</definedName>
    <definedName name="reear_1_3" localSheetId="0" hidden="1">{#N/A,#N/A,FALSE,"Sheet1"}</definedName>
    <definedName name="reear_1_3" hidden="1">{#N/A,#N/A,FALSE,"Sheet1"}</definedName>
    <definedName name="reear_1_4" localSheetId="0" hidden="1">{#N/A,#N/A,FALSE,"Sheet1"}</definedName>
    <definedName name="reear_1_4" hidden="1">{#N/A,#N/A,FALSE,"Sheet1"}</definedName>
    <definedName name="reear_2" localSheetId="0" hidden="1">{#N/A,#N/A,FALSE,"Sheet1"}</definedName>
    <definedName name="reear_2" hidden="1">{#N/A,#N/A,FALSE,"Sheet1"}</definedName>
    <definedName name="reear_3" localSheetId="0" hidden="1">{#N/A,#N/A,FALSE,"Sheet1"}</definedName>
    <definedName name="reear_3" hidden="1">{#N/A,#N/A,FALSE,"Sheet1"}</definedName>
    <definedName name="reear_4" localSheetId="0" hidden="1">{#N/A,#N/A,FALSE,"Sheet1"}</definedName>
    <definedName name="reear_4" hidden="1">{#N/A,#N/A,FALSE,"Sheet1"}</definedName>
    <definedName name="REF" localSheetId="0" hidden="1">{#N/A,#N/A,FALSE,"COMP"}</definedName>
    <definedName name="REF" hidden="1">{#N/A,#N/A,FALSE,"COMP"}</definedName>
    <definedName name="REF_1" localSheetId="0" hidden="1">{#N/A,#N/A,FALSE,"COMP"}</definedName>
    <definedName name="REF_1" hidden="1">{#N/A,#N/A,FALSE,"COMP"}</definedName>
    <definedName name="refref" hidden="1">#REF!</definedName>
    <definedName name="reg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reg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Regional" localSheetId="0" hidden="1">{#N/A,#N/A,FALSE,"mgtsum.XLS";#N/A,#N/A,FALSE,"CAPONE";#N/A,#N/A,FALSE,"CAPTWO";#N/A,#N/A,FALSE,"CAPTHREE"}</definedName>
    <definedName name="Regional" hidden="1">{#N/A,#N/A,FALSE,"mgtsum.XLS";#N/A,#N/A,FALSE,"CAPONE";#N/A,#N/A,FALSE,"CAPTWO";#N/A,#N/A,FALSE,"CAPTHREE"}</definedName>
    <definedName name="REH" localSheetId="0" hidden="1">{"DCF1",#N/A,FALSE,"SIERRA DCF";"MATRIX1",#N/A,FALSE,"SIERRA DCF"}</definedName>
    <definedName name="REH" hidden="1">{"DCF1",#N/A,FALSE,"SIERRA DCF";"MATRIX1",#N/A,FALSE,"SIERRA DCF"}</definedName>
    <definedName name="rehtrhtrhtr" localSheetId="0" hidden="1">{#N/A,#N/A,FALSE,"Aging Summary";#N/A,#N/A,FALSE,"Ratio Analysis";#N/A,#N/A,FALSE,"Test 120 Day Accts";#N/A,#N/A,FALSE,"Tickmarks"}</definedName>
    <definedName name="rehtrhtrhtr" hidden="1">{#N/A,#N/A,FALSE,"Aging Summary";#N/A,#N/A,FALSE,"Ratio Analysis";#N/A,#N/A,FALSE,"Test 120 Day Accts";#N/A,#N/A,FALSE,"Tickmarks"}</definedName>
    <definedName name="rehtrhtrhtr_1" localSheetId="0" hidden="1">{#N/A,#N/A,FALSE,"Aging Summary";#N/A,#N/A,FALSE,"Ratio Analysis";#N/A,#N/A,FALSE,"Test 120 Day Accts";#N/A,#N/A,FALSE,"Tickmarks"}</definedName>
    <definedName name="rehtrhtrhtr_1" hidden="1">{#N/A,#N/A,FALSE,"Aging Summary";#N/A,#N/A,FALSE,"Ratio Analysis";#N/A,#N/A,FALSE,"Test 120 Day Accts";#N/A,#N/A,FALSE,"Tickmarks"}</definedName>
    <definedName name="rehtrhtrhtr_1_1" localSheetId="0" hidden="1">{#N/A,#N/A,FALSE,"Aging Summary";#N/A,#N/A,FALSE,"Ratio Analysis";#N/A,#N/A,FALSE,"Test 120 Day Accts";#N/A,#N/A,FALSE,"Tickmarks"}</definedName>
    <definedName name="rehtrhtrhtr_1_1" hidden="1">{#N/A,#N/A,FALSE,"Aging Summary";#N/A,#N/A,FALSE,"Ratio Analysis";#N/A,#N/A,FALSE,"Test 120 Day Accts";#N/A,#N/A,FALSE,"Tickmarks"}</definedName>
    <definedName name="RekFis" localSheetId="0" hidden="1">{#N/A,#N/A,FALSE,"Aging Summary";#N/A,#N/A,FALSE,"Ratio Analysis";#N/A,#N/A,FALSE,"Test 120 Day Accts";#N/A,#N/A,FALSE,"Tickmarks"}</definedName>
    <definedName name="RekFis" hidden="1">{#N/A,#N/A,FALSE,"Aging Summary";#N/A,#N/A,FALSE,"Ratio Analysis";#N/A,#N/A,FALSE,"Test 120 Day Accts";#N/A,#N/A,FALSE,"Tickmarks"}</definedName>
    <definedName name="RekFis_1" localSheetId="0" hidden="1">{#N/A,#N/A,FALSE,"Aging Summary";#N/A,#N/A,FALSE,"Ratio Analysis";#N/A,#N/A,FALSE,"Test 120 Day Accts";#N/A,#N/A,FALSE,"Tickmarks"}</definedName>
    <definedName name="RekFis_1" hidden="1">{#N/A,#N/A,FALSE,"Aging Summary";#N/A,#N/A,FALSE,"Ratio Analysis";#N/A,#N/A,FALSE,"Test 120 Day Accts";#N/A,#N/A,FALSE,"Tickmarks"}</definedName>
    <definedName name="RekFis_1_1_1" localSheetId="0" hidden="1">{#N/A,#N/A,FALSE,"Aging Summary";#N/A,#N/A,FALSE,"Ratio Analysis";#N/A,#N/A,FALSE,"Test 120 Day Accts";#N/A,#N/A,FALSE,"Tickmarks"}</definedName>
    <definedName name="RekFis_1_1_1" hidden="1">{#N/A,#N/A,FALSE,"Aging Summary";#N/A,#N/A,FALSE,"Ratio Analysis";#N/A,#N/A,FALSE,"Test 120 Day Accts";#N/A,#N/A,FALSE,"Tickmarks"}</definedName>
    <definedName name="RekFis_1_1_2" localSheetId="0" hidden="1">{#N/A,#N/A,FALSE,"Aging Summary";#N/A,#N/A,FALSE,"Ratio Analysis";#N/A,#N/A,FALSE,"Test 120 Day Accts";#N/A,#N/A,FALSE,"Tickmarks"}</definedName>
    <definedName name="RekFis_1_1_2" hidden="1">{#N/A,#N/A,FALSE,"Aging Summary";#N/A,#N/A,FALSE,"Ratio Analysis";#N/A,#N/A,FALSE,"Test 120 Day Accts";#N/A,#N/A,FALSE,"Tickmarks"}</definedName>
    <definedName name="RekFis_1_1_3" localSheetId="0" hidden="1">{#N/A,#N/A,FALSE,"Aging Summary";#N/A,#N/A,FALSE,"Ratio Analysis";#N/A,#N/A,FALSE,"Test 120 Day Accts";#N/A,#N/A,FALSE,"Tickmarks"}</definedName>
    <definedName name="RekFis_1_1_3" hidden="1">{#N/A,#N/A,FALSE,"Aging Summary";#N/A,#N/A,FALSE,"Ratio Analysis";#N/A,#N/A,FALSE,"Test 120 Day Accts";#N/A,#N/A,FALSE,"Tickmarks"}</definedName>
    <definedName name="RekFis_1_2" localSheetId="0" hidden="1">{#N/A,#N/A,FALSE,"Aging Summary";#N/A,#N/A,FALSE,"Ratio Analysis";#N/A,#N/A,FALSE,"Test 120 Day Accts";#N/A,#N/A,FALSE,"Tickmarks"}</definedName>
    <definedName name="RekFis_1_2" hidden="1">{#N/A,#N/A,FALSE,"Aging Summary";#N/A,#N/A,FALSE,"Ratio Analysis";#N/A,#N/A,FALSE,"Test 120 Day Accts";#N/A,#N/A,FALSE,"Tickmarks"}</definedName>
    <definedName name="RekFis_1_3" localSheetId="0" hidden="1">{#N/A,#N/A,FALSE,"Aging Summary";#N/A,#N/A,FALSE,"Ratio Analysis";#N/A,#N/A,FALSE,"Test 120 Day Accts";#N/A,#N/A,FALSE,"Tickmarks"}</definedName>
    <definedName name="RekFis_1_3" hidden="1">{#N/A,#N/A,FALSE,"Aging Summary";#N/A,#N/A,FALSE,"Ratio Analysis";#N/A,#N/A,FALSE,"Test 120 Day Accts";#N/A,#N/A,FALSE,"Tickmarks"}</definedName>
    <definedName name="RekFis_1_4" localSheetId="0" hidden="1">{#N/A,#N/A,FALSE,"Aging Summary";#N/A,#N/A,FALSE,"Ratio Analysis";#N/A,#N/A,FALSE,"Test 120 Day Accts";#N/A,#N/A,FALSE,"Tickmarks"}</definedName>
    <definedName name="RekFis_1_4" hidden="1">{#N/A,#N/A,FALSE,"Aging Summary";#N/A,#N/A,FALSE,"Ratio Analysis";#N/A,#N/A,FALSE,"Test 120 Day Accts";#N/A,#N/A,FALSE,"Tickmarks"}</definedName>
    <definedName name="RekFis_2" localSheetId="0" hidden="1">{#N/A,#N/A,FALSE,"Aging Summary";#N/A,#N/A,FALSE,"Ratio Analysis";#N/A,#N/A,FALSE,"Test 120 Day Accts";#N/A,#N/A,FALSE,"Tickmarks"}</definedName>
    <definedName name="RekFis_2" hidden="1">{#N/A,#N/A,FALSE,"Aging Summary";#N/A,#N/A,FALSE,"Ratio Analysis";#N/A,#N/A,FALSE,"Test 120 Day Accts";#N/A,#N/A,FALSE,"Tickmarks"}</definedName>
    <definedName name="RekFis_3" localSheetId="0" hidden="1">{#N/A,#N/A,FALSE,"Aging Summary";#N/A,#N/A,FALSE,"Ratio Analysis";#N/A,#N/A,FALSE,"Test 120 Day Accts";#N/A,#N/A,FALSE,"Tickmarks"}</definedName>
    <definedName name="RekFis_3" hidden="1">{#N/A,#N/A,FALSE,"Aging Summary";#N/A,#N/A,FALSE,"Ratio Analysis";#N/A,#N/A,FALSE,"Test 120 Day Accts";#N/A,#N/A,FALSE,"Tickmarks"}</definedName>
    <definedName name="RekFis_4" localSheetId="0" hidden="1">{#N/A,#N/A,FALSE,"Aging Summary";#N/A,#N/A,FALSE,"Ratio Analysis";#N/A,#N/A,FALSE,"Test 120 Day Accts";#N/A,#N/A,FALSE,"Tickmarks"}</definedName>
    <definedName name="RekFis_4" hidden="1">{#N/A,#N/A,FALSE,"Aging Summary";#N/A,#N/A,FALSE,"Ratio Analysis";#N/A,#N/A,FALSE,"Test 120 Day Accts";#N/A,#N/A,FALSE,"Tickmarks"}</definedName>
    <definedName name="Rekfis1" localSheetId="0" hidden="1">{#N/A,#N/A,FALSE,"Aging Summary";#N/A,#N/A,FALSE,"Ratio Analysis";#N/A,#N/A,FALSE,"Test 120 Day Accts";#N/A,#N/A,FALSE,"Tickmarks"}</definedName>
    <definedName name="Rekfis1" hidden="1">{#N/A,#N/A,FALSE,"Aging Summary";#N/A,#N/A,FALSE,"Ratio Analysis";#N/A,#N/A,FALSE,"Test 120 Day Accts";#N/A,#N/A,FALSE,"Tickmarks"}</definedName>
    <definedName name="Rekfis1_1" localSheetId="0" hidden="1">{#N/A,#N/A,FALSE,"Aging Summary";#N/A,#N/A,FALSE,"Ratio Analysis";#N/A,#N/A,FALSE,"Test 120 Day Accts";#N/A,#N/A,FALSE,"Tickmarks"}</definedName>
    <definedName name="Rekfis1_1" hidden="1">{#N/A,#N/A,FALSE,"Aging Summary";#N/A,#N/A,FALSE,"Ratio Analysis";#N/A,#N/A,FALSE,"Test 120 Day Accts";#N/A,#N/A,FALSE,"Tickmarks"}</definedName>
    <definedName name="Rekfis1_1_1_1" localSheetId="0" hidden="1">{#N/A,#N/A,FALSE,"Aging Summary";#N/A,#N/A,FALSE,"Ratio Analysis";#N/A,#N/A,FALSE,"Test 120 Day Accts";#N/A,#N/A,FALSE,"Tickmarks"}</definedName>
    <definedName name="Rekfis1_1_1_1" hidden="1">{#N/A,#N/A,FALSE,"Aging Summary";#N/A,#N/A,FALSE,"Ratio Analysis";#N/A,#N/A,FALSE,"Test 120 Day Accts";#N/A,#N/A,FALSE,"Tickmarks"}</definedName>
    <definedName name="Rekfis1_1_1_2" localSheetId="0" hidden="1">{#N/A,#N/A,FALSE,"Aging Summary";#N/A,#N/A,FALSE,"Ratio Analysis";#N/A,#N/A,FALSE,"Test 120 Day Accts";#N/A,#N/A,FALSE,"Tickmarks"}</definedName>
    <definedName name="Rekfis1_1_1_2" hidden="1">{#N/A,#N/A,FALSE,"Aging Summary";#N/A,#N/A,FALSE,"Ratio Analysis";#N/A,#N/A,FALSE,"Test 120 Day Accts";#N/A,#N/A,FALSE,"Tickmarks"}</definedName>
    <definedName name="Rekfis1_1_1_3" localSheetId="0" hidden="1">{#N/A,#N/A,FALSE,"Aging Summary";#N/A,#N/A,FALSE,"Ratio Analysis";#N/A,#N/A,FALSE,"Test 120 Day Accts";#N/A,#N/A,FALSE,"Tickmarks"}</definedName>
    <definedName name="Rekfis1_1_1_3" hidden="1">{#N/A,#N/A,FALSE,"Aging Summary";#N/A,#N/A,FALSE,"Ratio Analysis";#N/A,#N/A,FALSE,"Test 120 Day Accts";#N/A,#N/A,FALSE,"Tickmarks"}</definedName>
    <definedName name="Rekfis1_1_2" localSheetId="0" hidden="1">{#N/A,#N/A,FALSE,"Aging Summary";#N/A,#N/A,FALSE,"Ratio Analysis";#N/A,#N/A,FALSE,"Test 120 Day Accts";#N/A,#N/A,FALSE,"Tickmarks"}</definedName>
    <definedName name="Rekfis1_1_2" hidden="1">{#N/A,#N/A,FALSE,"Aging Summary";#N/A,#N/A,FALSE,"Ratio Analysis";#N/A,#N/A,FALSE,"Test 120 Day Accts";#N/A,#N/A,FALSE,"Tickmarks"}</definedName>
    <definedName name="Rekfis1_1_3" localSheetId="0" hidden="1">{#N/A,#N/A,FALSE,"Aging Summary";#N/A,#N/A,FALSE,"Ratio Analysis";#N/A,#N/A,FALSE,"Test 120 Day Accts";#N/A,#N/A,FALSE,"Tickmarks"}</definedName>
    <definedName name="Rekfis1_1_3" hidden="1">{#N/A,#N/A,FALSE,"Aging Summary";#N/A,#N/A,FALSE,"Ratio Analysis";#N/A,#N/A,FALSE,"Test 120 Day Accts";#N/A,#N/A,FALSE,"Tickmarks"}</definedName>
    <definedName name="Rekfis1_1_4" localSheetId="0" hidden="1">{#N/A,#N/A,FALSE,"Aging Summary";#N/A,#N/A,FALSE,"Ratio Analysis";#N/A,#N/A,FALSE,"Test 120 Day Accts";#N/A,#N/A,FALSE,"Tickmarks"}</definedName>
    <definedName name="Rekfis1_1_4" hidden="1">{#N/A,#N/A,FALSE,"Aging Summary";#N/A,#N/A,FALSE,"Ratio Analysis";#N/A,#N/A,FALSE,"Test 120 Day Accts";#N/A,#N/A,FALSE,"Tickmarks"}</definedName>
    <definedName name="Rekfis1_2" localSheetId="0" hidden="1">{#N/A,#N/A,FALSE,"Aging Summary";#N/A,#N/A,FALSE,"Ratio Analysis";#N/A,#N/A,FALSE,"Test 120 Day Accts";#N/A,#N/A,FALSE,"Tickmarks"}</definedName>
    <definedName name="Rekfis1_2" hidden="1">{#N/A,#N/A,FALSE,"Aging Summary";#N/A,#N/A,FALSE,"Ratio Analysis";#N/A,#N/A,FALSE,"Test 120 Day Accts";#N/A,#N/A,FALSE,"Tickmarks"}</definedName>
    <definedName name="Rekfis1_3" localSheetId="0" hidden="1">{#N/A,#N/A,FALSE,"Aging Summary";#N/A,#N/A,FALSE,"Ratio Analysis";#N/A,#N/A,FALSE,"Test 120 Day Accts";#N/A,#N/A,FALSE,"Tickmarks"}</definedName>
    <definedName name="Rekfis1_3" hidden="1">{#N/A,#N/A,FALSE,"Aging Summary";#N/A,#N/A,FALSE,"Ratio Analysis";#N/A,#N/A,FALSE,"Test 120 Day Accts";#N/A,#N/A,FALSE,"Tickmarks"}</definedName>
    <definedName name="Rekfis1_4" localSheetId="0" hidden="1">{#N/A,#N/A,FALSE,"Aging Summary";#N/A,#N/A,FALSE,"Ratio Analysis";#N/A,#N/A,FALSE,"Test 120 Day Accts";#N/A,#N/A,FALSE,"Tickmarks"}</definedName>
    <definedName name="Rekfis1_4" hidden="1">{#N/A,#N/A,FALSE,"Aging Summary";#N/A,#N/A,FALSE,"Ratio Analysis";#N/A,#N/A,FALSE,"Test 120 Day Accts";#N/A,#N/A,FALSE,"Tickmarks"}</definedName>
    <definedName name="Rekfis4" localSheetId="0" hidden="1">{#N/A,#N/A,FALSE,"Aging Summary";#N/A,#N/A,FALSE,"Ratio Analysis";#N/A,#N/A,FALSE,"Test 120 Day Accts";#N/A,#N/A,FALSE,"Tickmarks"}</definedName>
    <definedName name="Rekfis4" hidden="1">{#N/A,#N/A,FALSE,"Aging Summary";#N/A,#N/A,FALSE,"Ratio Analysis";#N/A,#N/A,FALSE,"Test 120 Day Accts";#N/A,#N/A,FALSE,"Tickmarks"}</definedName>
    <definedName name="Rekfis4_1" localSheetId="0" hidden="1">{#N/A,#N/A,FALSE,"Aging Summary";#N/A,#N/A,FALSE,"Ratio Analysis";#N/A,#N/A,FALSE,"Test 120 Day Accts";#N/A,#N/A,FALSE,"Tickmarks"}</definedName>
    <definedName name="Rekfis4_1" hidden="1">{#N/A,#N/A,FALSE,"Aging Summary";#N/A,#N/A,FALSE,"Ratio Analysis";#N/A,#N/A,FALSE,"Test 120 Day Accts";#N/A,#N/A,FALSE,"Tickmarks"}</definedName>
    <definedName name="Rekfis4_1_1_1" localSheetId="0" hidden="1">{#N/A,#N/A,FALSE,"Aging Summary";#N/A,#N/A,FALSE,"Ratio Analysis";#N/A,#N/A,FALSE,"Test 120 Day Accts";#N/A,#N/A,FALSE,"Tickmarks"}</definedName>
    <definedName name="Rekfis4_1_1_1" hidden="1">{#N/A,#N/A,FALSE,"Aging Summary";#N/A,#N/A,FALSE,"Ratio Analysis";#N/A,#N/A,FALSE,"Test 120 Day Accts";#N/A,#N/A,FALSE,"Tickmarks"}</definedName>
    <definedName name="Rekfis4_1_1_2" localSheetId="0" hidden="1">{#N/A,#N/A,FALSE,"Aging Summary";#N/A,#N/A,FALSE,"Ratio Analysis";#N/A,#N/A,FALSE,"Test 120 Day Accts";#N/A,#N/A,FALSE,"Tickmarks"}</definedName>
    <definedName name="Rekfis4_1_1_2" hidden="1">{#N/A,#N/A,FALSE,"Aging Summary";#N/A,#N/A,FALSE,"Ratio Analysis";#N/A,#N/A,FALSE,"Test 120 Day Accts";#N/A,#N/A,FALSE,"Tickmarks"}</definedName>
    <definedName name="Rekfis4_1_1_3" localSheetId="0" hidden="1">{#N/A,#N/A,FALSE,"Aging Summary";#N/A,#N/A,FALSE,"Ratio Analysis";#N/A,#N/A,FALSE,"Test 120 Day Accts";#N/A,#N/A,FALSE,"Tickmarks"}</definedName>
    <definedName name="Rekfis4_1_1_3" hidden="1">{#N/A,#N/A,FALSE,"Aging Summary";#N/A,#N/A,FALSE,"Ratio Analysis";#N/A,#N/A,FALSE,"Test 120 Day Accts";#N/A,#N/A,FALSE,"Tickmarks"}</definedName>
    <definedName name="Rekfis4_1_2" localSheetId="0" hidden="1">{#N/A,#N/A,FALSE,"Aging Summary";#N/A,#N/A,FALSE,"Ratio Analysis";#N/A,#N/A,FALSE,"Test 120 Day Accts";#N/A,#N/A,FALSE,"Tickmarks"}</definedName>
    <definedName name="Rekfis4_1_2" hidden="1">{#N/A,#N/A,FALSE,"Aging Summary";#N/A,#N/A,FALSE,"Ratio Analysis";#N/A,#N/A,FALSE,"Test 120 Day Accts";#N/A,#N/A,FALSE,"Tickmarks"}</definedName>
    <definedName name="Rekfis4_1_3" localSheetId="0" hidden="1">{#N/A,#N/A,FALSE,"Aging Summary";#N/A,#N/A,FALSE,"Ratio Analysis";#N/A,#N/A,FALSE,"Test 120 Day Accts";#N/A,#N/A,FALSE,"Tickmarks"}</definedName>
    <definedName name="Rekfis4_1_3" hidden="1">{#N/A,#N/A,FALSE,"Aging Summary";#N/A,#N/A,FALSE,"Ratio Analysis";#N/A,#N/A,FALSE,"Test 120 Day Accts";#N/A,#N/A,FALSE,"Tickmarks"}</definedName>
    <definedName name="Rekfis4_1_4" localSheetId="0" hidden="1">{#N/A,#N/A,FALSE,"Aging Summary";#N/A,#N/A,FALSE,"Ratio Analysis";#N/A,#N/A,FALSE,"Test 120 Day Accts";#N/A,#N/A,FALSE,"Tickmarks"}</definedName>
    <definedName name="Rekfis4_1_4" hidden="1">{#N/A,#N/A,FALSE,"Aging Summary";#N/A,#N/A,FALSE,"Ratio Analysis";#N/A,#N/A,FALSE,"Test 120 Day Accts";#N/A,#N/A,FALSE,"Tickmarks"}</definedName>
    <definedName name="Rekfis4_2" localSheetId="0" hidden="1">{#N/A,#N/A,FALSE,"Aging Summary";#N/A,#N/A,FALSE,"Ratio Analysis";#N/A,#N/A,FALSE,"Test 120 Day Accts";#N/A,#N/A,FALSE,"Tickmarks"}</definedName>
    <definedName name="Rekfis4_2" hidden="1">{#N/A,#N/A,FALSE,"Aging Summary";#N/A,#N/A,FALSE,"Ratio Analysis";#N/A,#N/A,FALSE,"Test 120 Day Accts";#N/A,#N/A,FALSE,"Tickmarks"}</definedName>
    <definedName name="Rekfis4_3" localSheetId="0" hidden="1">{#N/A,#N/A,FALSE,"Aging Summary";#N/A,#N/A,FALSE,"Ratio Analysis";#N/A,#N/A,FALSE,"Test 120 Day Accts";#N/A,#N/A,FALSE,"Tickmarks"}</definedName>
    <definedName name="Rekfis4_3" hidden="1">{#N/A,#N/A,FALSE,"Aging Summary";#N/A,#N/A,FALSE,"Ratio Analysis";#N/A,#N/A,FALSE,"Test 120 Day Accts";#N/A,#N/A,FALSE,"Tickmarks"}</definedName>
    <definedName name="Rekfis4_4" localSheetId="0" hidden="1">{#N/A,#N/A,FALSE,"Aging Summary";#N/A,#N/A,FALSE,"Ratio Analysis";#N/A,#N/A,FALSE,"Test 120 Day Accts";#N/A,#N/A,FALSE,"Tickmarks"}</definedName>
    <definedName name="Rekfis4_4" hidden="1">{#N/A,#N/A,FALSE,"Aging Summary";#N/A,#N/A,FALSE,"Ratio Analysis";#N/A,#N/A,FALSE,"Test 120 Day Accts";#N/A,#N/A,FALSE,"Tickmarks"}</definedName>
    <definedName name="rekis2" localSheetId="0" hidden="1">{#N/A,#N/A,FALSE,"Aging Summary";#N/A,#N/A,FALSE,"Ratio Analysis";#N/A,#N/A,FALSE,"Test 120 Day Accts";#N/A,#N/A,FALSE,"Tickmarks"}</definedName>
    <definedName name="rekis2" hidden="1">{#N/A,#N/A,FALSE,"Aging Summary";#N/A,#N/A,FALSE,"Ratio Analysis";#N/A,#N/A,FALSE,"Test 120 Day Accts";#N/A,#N/A,FALSE,"Tickmarks"}</definedName>
    <definedName name="rekis2_1" localSheetId="0" hidden="1">{#N/A,#N/A,FALSE,"Aging Summary";#N/A,#N/A,FALSE,"Ratio Analysis";#N/A,#N/A,FALSE,"Test 120 Day Accts";#N/A,#N/A,FALSE,"Tickmarks"}</definedName>
    <definedName name="rekis2_1" hidden="1">{#N/A,#N/A,FALSE,"Aging Summary";#N/A,#N/A,FALSE,"Ratio Analysis";#N/A,#N/A,FALSE,"Test 120 Day Accts";#N/A,#N/A,FALSE,"Tickmarks"}</definedName>
    <definedName name="rekis2_1_1_1" localSheetId="0" hidden="1">{#N/A,#N/A,FALSE,"Aging Summary";#N/A,#N/A,FALSE,"Ratio Analysis";#N/A,#N/A,FALSE,"Test 120 Day Accts";#N/A,#N/A,FALSE,"Tickmarks"}</definedName>
    <definedName name="rekis2_1_1_1" hidden="1">{#N/A,#N/A,FALSE,"Aging Summary";#N/A,#N/A,FALSE,"Ratio Analysis";#N/A,#N/A,FALSE,"Test 120 Day Accts";#N/A,#N/A,FALSE,"Tickmarks"}</definedName>
    <definedName name="rekis2_1_1_2" localSheetId="0" hidden="1">{#N/A,#N/A,FALSE,"Aging Summary";#N/A,#N/A,FALSE,"Ratio Analysis";#N/A,#N/A,FALSE,"Test 120 Day Accts";#N/A,#N/A,FALSE,"Tickmarks"}</definedName>
    <definedName name="rekis2_1_1_2" hidden="1">{#N/A,#N/A,FALSE,"Aging Summary";#N/A,#N/A,FALSE,"Ratio Analysis";#N/A,#N/A,FALSE,"Test 120 Day Accts";#N/A,#N/A,FALSE,"Tickmarks"}</definedName>
    <definedName name="rekis2_1_1_3" localSheetId="0" hidden="1">{#N/A,#N/A,FALSE,"Aging Summary";#N/A,#N/A,FALSE,"Ratio Analysis";#N/A,#N/A,FALSE,"Test 120 Day Accts";#N/A,#N/A,FALSE,"Tickmarks"}</definedName>
    <definedName name="rekis2_1_1_3" hidden="1">{#N/A,#N/A,FALSE,"Aging Summary";#N/A,#N/A,FALSE,"Ratio Analysis";#N/A,#N/A,FALSE,"Test 120 Day Accts";#N/A,#N/A,FALSE,"Tickmarks"}</definedName>
    <definedName name="rekis2_1_2" localSheetId="0" hidden="1">{#N/A,#N/A,FALSE,"Aging Summary";#N/A,#N/A,FALSE,"Ratio Analysis";#N/A,#N/A,FALSE,"Test 120 Day Accts";#N/A,#N/A,FALSE,"Tickmarks"}</definedName>
    <definedName name="rekis2_1_2" hidden="1">{#N/A,#N/A,FALSE,"Aging Summary";#N/A,#N/A,FALSE,"Ratio Analysis";#N/A,#N/A,FALSE,"Test 120 Day Accts";#N/A,#N/A,FALSE,"Tickmarks"}</definedName>
    <definedName name="rekis2_1_3" localSheetId="0" hidden="1">{#N/A,#N/A,FALSE,"Aging Summary";#N/A,#N/A,FALSE,"Ratio Analysis";#N/A,#N/A,FALSE,"Test 120 Day Accts";#N/A,#N/A,FALSE,"Tickmarks"}</definedName>
    <definedName name="rekis2_1_3" hidden="1">{#N/A,#N/A,FALSE,"Aging Summary";#N/A,#N/A,FALSE,"Ratio Analysis";#N/A,#N/A,FALSE,"Test 120 Day Accts";#N/A,#N/A,FALSE,"Tickmarks"}</definedName>
    <definedName name="rekis2_1_4" localSheetId="0" hidden="1">{#N/A,#N/A,FALSE,"Aging Summary";#N/A,#N/A,FALSE,"Ratio Analysis";#N/A,#N/A,FALSE,"Test 120 Day Accts";#N/A,#N/A,FALSE,"Tickmarks"}</definedName>
    <definedName name="rekis2_1_4" hidden="1">{#N/A,#N/A,FALSE,"Aging Summary";#N/A,#N/A,FALSE,"Ratio Analysis";#N/A,#N/A,FALSE,"Test 120 Day Accts";#N/A,#N/A,FALSE,"Tickmarks"}</definedName>
    <definedName name="rekis2_2" localSheetId="0" hidden="1">{#N/A,#N/A,FALSE,"Aging Summary";#N/A,#N/A,FALSE,"Ratio Analysis";#N/A,#N/A,FALSE,"Test 120 Day Accts";#N/A,#N/A,FALSE,"Tickmarks"}</definedName>
    <definedName name="rekis2_2" hidden="1">{#N/A,#N/A,FALSE,"Aging Summary";#N/A,#N/A,FALSE,"Ratio Analysis";#N/A,#N/A,FALSE,"Test 120 Day Accts";#N/A,#N/A,FALSE,"Tickmarks"}</definedName>
    <definedName name="rekis2_3" localSheetId="0" hidden="1">{#N/A,#N/A,FALSE,"Aging Summary";#N/A,#N/A,FALSE,"Ratio Analysis";#N/A,#N/A,FALSE,"Test 120 Day Accts";#N/A,#N/A,FALSE,"Tickmarks"}</definedName>
    <definedName name="rekis2_3" hidden="1">{#N/A,#N/A,FALSE,"Aging Summary";#N/A,#N/A,FALSE,"Ratio Analysis";#N/A,#N/A,FALSE,"Test 120 Day Accts";#N/A,#N/A,FALSE,"Tickmarks"}</definedName>
    <definedName name="rekis2_4" localSheetId="0" hidden="1">{#N/A,#N/A,FALSE,"Aging Summary";#N/A,#N/A,FALSE,"Ratio Analysis";#N/A,#N/A,FALSE,"Test 120 Day Accts";#N/A,#N/A,FALSE,"Tickmarks"}</definedName>
    <definedName name="rekis2_4" hidden="1">{#N/A,#N/A,FALSE,"Aging Summary";#N/A,#N/A,FALSE,"Ratio Analysis";#N/A,#N/A,FALSE,"Test 120 Day Accts";#N/A,#N/A,FALSE,"Tickmarks"}</definedName>
    <definedName name="REP" hidden="1">#REF!</definedName>
    <definedName name="REPAIR" hidden="1">#REF!</definedName>
    <definedName name="Report" localSheetId="0" hidden="1">{#N/A,#N/A,FALSE,"Report Print"}</definedName>
    <definedName name="Report" hidden="1">{#N/A,#N/A,FALSE,"Report Print"}</definedName>
    <definedName name="ReportPage1" localSheetId="0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r" localSheetId="0" hidden="1">{"'毛利比较'!$A$4:$P$26"}</definedName>
    <definedName name="rer" hidden="1">{"'毛利比较'!$A$4:$P$26"}</definedName>
    <definedName name="rere" localSheetId="0" hidden="1">{"'home'!$F$26","'home'!$A$1:$J$25"}</definedName>
    <definedName name="rere" hidden="1">{"'home'!$F$26","'home'!$A$1:$J$25"}</definedName>
    <definedName name="res" localSheetId="0" hidden="1">{"'毛利比较'!$A$4:$P$26"}</definedName>
    <definedName name="res" hidden="1">{"'毛利比较'!$A$4:$P$26"}</definedName>
    <definedName name="resources" localSheetId="0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tructuring" localSheetId="0" hidden="1">REPT(Input!__ase4_1_3,4)&amp;Input!__ase4_1_1_2&amp;REPT(Input!_________aaa2,2)&amp;Input!__ase4_1_1_2&amp;REPT(Input!__ase4_1_1_2,2)&amp;" "&amp;REPT(Input!__ase4_1_1_2,2)&amp;Input!__ase4_1_2&amp;REPT(Input!__ase4_1_1_2,2)&amp;Input!__ase4_1_2&amp;REPT(Input!__ase4_1_1_3,2)</definedName>
    <definedName name="restructuring" hidden="1">REPT([0]!__ase4_1_3,4)&amp;[0]!__ase4_1_1_2&amp;REPT([0]!_________aaa2,2)&amp;[0]!__ase4_1_1_2&amp;REPT([0]!__ase4_1_1_2,2)&amp;" "&amp;REPT([0]!__ase4_1_1_2,2)&amp;[0]!__ase4_1_2&amp;REPT([0]!__ase4_1_1_2,2)&amp;[0]!__ase4_1_2&amp;REPT(__ase4_1_1_3,2)</definedName>
    <definedName name="Results" localSheetId="0" hidden="1">{"FCB_ALL",#N/A,FALSE,"FCB"}</definedName>
    <definedName name="Results" hidden="1">{"FCB_ALL",#N/A,FALSE,"FCB"}</definedName>
    <definedName name="Results_1" localSheetId="0" hidden="1">{"FCB_ALL",#N/A,FALSE,"FCB"}</definedName>
    <definedName name="Results_1" hidden="1">{"FCB_ALL",#N/A,FALSE,"FCB"}</definedName>
    <definedName name="Results_1_1_1" localSheetId="0" hidden="1">{"FCB_ALL",#N/A,FALSE,"FCB"}</definedName>
    <definedName name="Results_1_1_1" hidden="1">{"FCB_ALL",#N/A,FALSE,"FCB"}</definedName>
    <definedName name="Results_1_1_2" localSheetId="0" hidden="1">{"FCB_ALL",#N/A,FALSE,"FCB"}</definedName>
    <definedName name="Results_1_1_2" hidden="1">{"FCB_ALL",#N/A,FALSE,"FCB"}</definedName>
    <definedName name="Results_1_1_3" localSheetId="0" hidden="1">{"FCB_ALL",#N/A,FALSE,"FCB"}</definedName>
    <definedName name="Results_1_1_3" hidden="1">{"FCB_ALL",#N/A,FALSE,"FCB"}</definedName>
    <definedName name="Results_1_2" localSheetId="0" hidden="1">{"FCB_ALL",#N/A,FALSE,"FCB"}</definedName>
    <definedName name="Results_1_2" hidden="1">{"FCB_ALL",#N/A,FALSE,"FCB"}</definedName>
    <definedName name="Results_1_3" localSheetId="0" hidden="1">{"FCB_ALL",#N/A,FALSE,"FCB"}</definedName>
    <definedName name="Results_1_3" hidden="1">{"FCB_ALL",#N/A,FALSE,"FCB"}</definedName>
    <definedName name="Results_1_4" localSheetId="0" hidden="1">{"FCB_ALL",#N/A,FALSE,"FCB"}</definedName>
    <definedName name="Results_1_4" hidden="1">{"FCB_ALL",#N/A,FALSE,"FCB"}</definedName>
    <definedName name="Results_2" localSheetId="0" hidden="1">{"FCB_ALL",#N/A,FALSE,"FCB"}</definedName>
    <definedName name="Results_2" hidden="1">{"FCB_ALL",#N/A,FALSE,"FCB"}</definedName>
    <definedName name="Results_3" localSheetId="0" hidden="1">{"FCB_ALL",#N/A,FALSE,"FCB"}</definedName>
    <definedName name="Results_3" hidden="1">{"FCB_ALL",#N/A,FALSE,"FCB"}</definedName>
    <definedName name="Results_4" localSheetId="0" hidden="1">{"FCB_ALL",#N/A,FALSE,"FCB"}</definedName>
    <definedName name="Results_4" hidden="1">{"FCB_ALL",#N/A,FALSE,"FCB"}</definedName>
    <definedName name="resultscomp" localSheetId="0" hidden="1">{"FCB_ALL",#N/A,FALSE,"FCB"}</definedName>
    <definedName name="resultscomp" hidden="1">{"FCB_ALL",#N/A,FALSE,"FCB"}</definedName>
    <definedName name="resultscomp_1" localSheetId="0" hidden="1">{"FCB_ALL",#N/A,FALSE,"FCB"}</definedName>
    <definedName name="resultscomp_1" hidden="1">{"FCB_ALL",#N/A,FALSE,"FCB"}</definedName>
    <definedName name="resultscomp_1_1_1" localSheetId="0" hidden="1">{"FCB_ALL",#N/A,FALSE,"FCB"}</definedName>
    <definedName name="resultscomp_1_1_1" hidden="1">{"FCB_ALL",#N/A,FALSE,"FCB"}</definedName>
    <definedName name="resultscomp_1_1_2" localSheetId="0" hidden="1">{"FCB_ALL",#N/A,FALSE,"FCB"}</definedName>
    <definedName name="resultscomp_1_1_2" hidden="1">{"FCB_ALL",#N/A,FALSE,"FCB"}</definedName>
    <definedName name="resultscomp_1_1_3" localSheetId="0" hidden="1">{"FCB_ALL",#N/A,FALSE,"FCB"}</definedName>
    <definedName name="resultscomp_1_1_3" hidden="1">{"FCB_ALL",#N/A,FALSE,"FCB"}</definedName>
    <definedName name="resultscomp_1_2" localSheetId="0" hidden="1">{"FCB_ALL",#N/A,FALSE,"FCB"}</definedName>
    <definedName name="resultscomp_1_2" hidden="1">{"FCB_ALL",#N/A,FALSE,"FCB"}</definedName>
    <definedName name="resultscomp_1_3" localSheetId="0" hidden="1">{"FCB_ALL",#N/A,FALSE,"FCB"}</definedName>
    <definedName name="resultscomp_1_3" hidden="1">{"FCB_ALL",#N/A,FALSE,"FCB"}</definedName>
    <definedName name="resultscomp_1_4" localSheetId="0" hidden="1">{"FCB_ALL",#N/A,FALSE,"FCB"}</definedName>
    <definedName name="resultscomp_1_4" hidden="1">{"FCB_ALL",#N/A,FALSE,"FCB"}</definedName>
    <definedName name="resultscomp_2" localSheetId="0" hidden="1">{"FCB_ALL",#N/A,FALSE,"FCB"}</definedName>
    <definedName name="resultscomp_2" hidden="1">{"FCB_ALL",#N/A,FALSE,"FCB"}</definedName>
    <definedName name="resultscomp_3" localSheetId="0" hidden="1">{"FCB_ALL",#N/A,FALSE,"FCB"}</definedName>
    <definedName name="resultscomp_3" hidden="1">{"FCB_ALL",#N/A,FALSE,"FCB"}</definedName>
    <definedName name="resultscomp_4" localSheetId="0" hidden="1">{"FCB_ALL",#N/A,FALSE,"FCB"}</definedName>
    <definedName name="resultscomp_4" hidden="1">{"FCB_ALL",#N/A,FALSE,"FCB"}</definedName>
    <definedName name="ret" localSheetId="0" hidden="1">{"'毛利比较'!$A$4:$P$26"}</definedName>
    <definedName name="ret" hidden="1">{"'毛利比较'!$A$4:$P$26"}</definedName>
    <definedName name="retwwe" localSheetId="0" hidden="1">{"'Sheet1'!$A$1:$H$36"}</definedName>
    <definedName name="retwwe" hidden="1">{"'Sheet1'!$A$1:$H$36"}</definedName>
    <definedName name="reuse" localSheetId="0" hidden="1">{#N/A,#N/A,FALSE,"mgtsum.XLS";#N/A,#N/A,FALSE,"CAPONE";#N/A,#N/A,FALSE,"CAPTWO";#N/A,#N/A,FALSE,"CAPTHREE"}</definedName>
    <definedName name="reuse" hidden="1">{#N/A,#N/A,FALSE,"mgtsum.XLS";#N/A,#N/A,FALSE,"CAPONE";#N/A,#N/A,FALSE,"CAPTWO";#N/A,#N/A,FALSE,"CAPTHREE"}</definedName>
    <definedName name="rew" localSheetId="0" hidden="1">{"'毛利比较'!$A$4:$P$26"}</definedName>
    <definedName name="rew" hidden="1">{"'毛利比较'!$A$4:$P$26"}</definedName>
    <definedName name="REWFW" localSheetId="0" hidden="1">{"'Feb 99'!$A$1:$G$30"}</definedName>
    <definedName name="REWFW" hidden="1">{"'Feb 99'!$A$1:$G$30"}</definedName>
    <definedName name="rewqrw" localSheetId="0" hidden="1">{"'Sheet1'!$A$1:$H$36"}</definedName>
    <definedName name="rewqrw" hidden="1">{"'Sheet1'!$A$1:$H$36"}</definedName>
    <definedName name="rf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bgh" localSheetId="0" hidden="1">{#N/A,#N/A,FALSE,"제목"}</definedName>
    <definedName name="rfbgh" hidden="1">{#N/A,#N/A,FALSE,"제목"}</definedName>
    <definedName name="rfr" localSheetId="0" hidden="1">{"'Sheet1'!$A$4:$M$6"}</definedName>
    <definedName name="rfr" hidden="1">{"'Sheet1'!$A$4:$M$6"}</definedName>
    <definedName name="rfw" localSheetId="0" hidden="1">{"'Feb 99'!$A$1:$G$30"}</definedName>
    <definedName name="rfw" hidden="1">{"'Feb 99'!$A$1:$G$30"}</definedName>
    <definedName name="RG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RG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rgbwb" localSheetId="0" hidden="1">{"'Sheet1'!$A$4:$M$6"}</definedName>
    <definedName name="rgbwb" hidden="1">{"'Sheet1'!$A$4:$M$6"}</definedName>
    <definedName name="RGHKJH" localSheetId="0" hidden="1">{"'표지'!$B$5"}</definedName>
    <definedName name="RGHKJH" hidden="1">{"'표지'!$B$5"}</definedName>
    <definedName name="RGSi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RGSi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RGWB" localSheetId="0" hidden="1">{"'Sheet1'!$A$4:$M$6"}</definedName>
    <definedName name="RGWB" hidden="1">{"'Sheet1'!$A$4:$M$6"}</definedName>
    <definedName name="RHKPRTH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m" localSheetId="0" hidden="1">{#N/A,#N/A,FALSE,"Aging Summary";#N/A,#N/A,FALSE,"Ratio Analysis";#N/A,#N/A,FALSE,"Test 120 Day Accts";#N/A,#N/A,FALSE,"Tickmarks"}</definedName>
    <definedName name="rhm" hidden="1">{#N/A,#N/A,FALSE,"Aging Summary";#N/A,#N/A,FALSE,"Ratio Analysis";#N/A,#N/A,FALSE,"Test 120 Day Accts";#N/A,#N/A,FALSE,"Tickmarks"}</definedName>
    <definedName name="rhm_1" localSheetId="0" hidden="1">{#N/A,#N/A,FALSE,"Aging Summary";#N/A,#N/A,FALSE,"Ratio Analysis";#N/A,#N/A,FALSE,"Test 120 Day Accts";#N/A,#N/A,FALSE,"Tickmarks"}</definedName>
    <definedName name="rhm_1" hidden="1">{#N/A,#N/A,FALSE,"Aging Summary";#N/A,#N/A,FALSE,"Ratio Analysis";#N/A,#N/A,FALSE,"Test 120 Day Accts";#N/A,#N/A,FALSE,"Tickmarks"}</definedName>
    <definedName name="rhm_1_1" localSheetId="0" hidden="1">{#N/A,#N/A,FALSE,"Aging Summary";#N/A,#N/A,FALSE,"Ratio Analysis";#N/A,#N/A,FALSE,"Test 120 Day Accts";#N/A,#N/A,FALSE,"Tickmarks"}</definedName>
    <definedName name="rhm_1_1" hidden="1">{#N/A,#N/A,FALSE,"Aging Summary";#N/A,#N/A,FALSE,"Ratio Analysis";#N/A,#N/A,FALSE,"Test 120 Day Accts";#N/A,#N/A,FALSE,"Tickmarks"}</definedName>
    <definedName name="rhm_1_1_1" localSheetId="0" hidden="1">{#N/A,#N/A,FALSE,"Aging Summary";#N/A,#N/A,FALSE,"Ratio Analysis";#N/A,#N/A,FALSE,"Test 120 Day Accts";#N/A,#N/A,FALSE,"Tickmarks"}</definedName>
    <definedName name="rhm_1_1_1" hidden="1">{#N/A,#N/A,FALSE,"Aging Summary";#N/A,#N/A,FALSE,"Ratio Analysis";#N/A,#N/A,FALSE,"Test 120 Day Accts";#N/A,#N/A,FALSE,"Tickmarks"}</definedName>
    <definedName name="rhm_1_1_2" localSheetId="0" hidden="1">{#N/A,#N/A,FALSE,"Aging Summary";#N/A,#N/A,FALSE,"Ratio Analysis";#N/A,#N/A,FALSE,"Test 120 Day Accts";#N/A,#N/A,FALSE,"Tickmarks"}</definedName>
    <definedName name="rhm_1_1_2" hidden="1">{#N/A,#N/A,FALSE,"Aging Summary";#N/A,#N/A,FALSE,"Ratio Analysis";#N/A,#N/A,FALSE,"Test 120 Day Accts";#N/A,#N/A,FALSE,"Tickmarks"}</definedName>
    <definedName name="rhm_1_1_3" localSheetId="0" hidden="1">{#N/A,#N/A,FALSE,"Aging Summary";#N/A,#N/A,FALSE,"Ratio Analysis";#N/A,#N/A,FALSE,"Test 120 Day Accts";#N/A,#N/A,FALSE,"Tickmarks"}</definedName>
    <definedName name="rhm_1_1_3" hidden="1">{#N/A,#N/A,FALSE,"Aging Summary";#N/A,#N/A,FALSE,"Ratio Analysis";#N/A,#N/A,FALSE,"Test 120 Day Accts";#N/A,#N/A,FALSE,"Tickmarks"}</definedName>
    <definedName name="rhm_1_2" localSheetId="0" hidden="1">{#N/A,#N/A,FALSE,"Aging Summary";#N/A,#N/A,FALSE,"Ratio Analysis";#N/A,#N/A,FALSE,"Test 120 Day Accts";#N/A,#N/A,FALSE,"Tickmarks"}</definedName>
    <definedName name="rhm_1_2" hidden="1">{#N/A,#N/A,FALSE,"Aging Summary";#N/A,#N/A,FALSE,"Ratio Analysis";#N/A,#N/A,FALSE,"Test 120 Day Accts";#N/A,#N/A,FALSE,"Tickmarks"}</definedName>
    <definedName name="rhm_1_3" localSheetId="0" hidden="1">{#N/A,#N/A,FALSE,"Aging Summary";#N/A,#N/A,FALSE,"Ratio Analysis";#N/A,#N/A,FALSE,"Test 120 Day Accts";#N/A,#N/A,FALSE,"Tickmarks"}</definedName>
    <definedName name="rhm_1_3" hidden="1">{#N/A,#N/A,FALSE,"Aging Summary";#N/A,#N/A,FALSE,"Ratio Analysis";#N/A,#N/A,FALSE,"Test 120 Day Accts";#N/A,#N/A,FALSE,"Tickmarks"}</definedName>
    <definedName name="rhm_2" localSheetId="0" hidden="1">{#N/A,#N/A,FALSE,"Aging Summary";#N/A,#N/A,FALSE,"Ratio Analysis";#N/A,#N/A,FALSE,"Test 120 Day Accts";#N/A,#N/A,FALSE,"Tickmarks"}</definedName>
    <definedName name="rhm_2" hidden="1">{#N/A,#N/A,FALSE,"Aging Summary";#N/A,#N/A,FALSE,"Ratio Analysis";#N/A,#N/A,FALSE,"Test 120 Day Accts";#N/A,#N/A,FALSE,"Tickmarks"}</definedName>
    <definedName name="rhm_3" localSheetId="0" hidden="1">{#N/A,#N/A,FALSE,"Aging Summary";#N/A,#N/A,FALSE,"Ratio Analysis";#N/A,#N/A,FALSE,"Test 120 Day Accts";#N/A,#N/A,FALSE,"Tickmarks"}</definedName>
    <definedName name="rhm_3" hidden="1">{#N/A,#N/A,FALSE,"Aging Summary";#N/A,#N/A,FALSE,"Ratio Analysis";#N/A,#N/A,FALSE,"Test 120 Day Accts";#N/A,#N/A,FALSE,"Tickmarks"}</definedName>
    <definedName name="rhm_4" localSheetId="0" hidden="1">{#N/A,#N/A,FALSE,"Aging Summary";#N/A,#N/A,FALSE,"Ratio Analysis";#N/A,#N/A,FALSE,"Test 120 Day Accts";#N/A,#N/A,FALSE,"Tickmarks"}</definedName>
    <definedName name="rhm_4" hidden="1">{#N/A,#N/A,FALSE,"Aging Summary";#N/A,#N/A,FALSE,"Ratio Analysis";#N/A,#N/A,FALSE,"Test 120 Day Accts";#N/A,#N/A,FALSE,"Tickmarks"}</definedName>
    <definedName name="RiskAfterRecalcMacro" hidden="1">""</definedName>
    <definedName name="RiskAfterSimMacro" hidden="1">""</definedName>
    <definedName name="riskATSTbaselineRequested" hidden="1">TRUE</definedName>
    <definedName name="riskATSTboxGraph" hidden="1">FALSE</definedName>
    <definedName name="riskATSTcomparisonGraph" hidden="1">FALSE</definedName>
    <definedName name="riskATSThistogramGraph" hidden="1">FALSE</definedName>
    <definedName name="riskATSToutputStatistic" hidden="1">4</definedName>
    <definedName name="riskATSTprintReport" hidden="1">TRUE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FALSE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HasSettings_1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seOnSart1" hidden="1">FALSE</definedName>
    <definedName name="RiskMinimizeOnStart" hidden="1">FALSE</definedName>
    <definedName name="RiskMonitorConvergence" hidden="1">FALSE</definedName>
    <definedName name="RiskMonitorConvergence_1" hidden="1">FALSE</definedName>
    <definedName name="RiskMultipleCPUSupportEnabled" hidden="1">TRUE</definedName>
    <definedName name="RiskNumIterations" hidden="1">100</definedName>
    <definedName name="RiskNumIterations_1" hidden="1">1000</definedName>
    <definedName name="RiskNumItrations1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"$D$42"</definedName>
    <definedName name="RiskSelectedNameCell1" hidden="1">"$B$42"</definedName>
    <definedName name="RiskSelectedNameCell2" hidden="1">"$D$2"</definedName>
    <definedName name="RiskStandardRecalc" hidden="1">1</definedName>
    <definedName name="riskStress1TF" hidden="1">0</definedName>
    <definedName name="riskStress2TF" hidden="1">0</definedName>
    <definedName name="RiskSwapState" hidden="1">FALSE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skUseMultipleCPUs_1" hidden="1">TRUE</definedName>
    <definedName name="RJE" localSheetId="0" hidden="1">{#N/A,#N/A,FALSE,"Sheet1"}</definedName>
    <definedName name="RJE" hidden="1">{#N/A,#N/A,FALSE,"Sheet1"}</definedName>
    <definedName name="rkfm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kfm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ob" localSheetId="0" hidden="1">{"GLI-Income Statement",#N/A,FALSE,"gli";"GLI - Balance Sheet Wksht",#N/A,FALSE,"gli";"GLI-Cash Flow",#N/A,FALSE,"gli";"GLI Qtrly Stats",#N/A,FALSE,"gli"}</definedName>
    <definedName name="rob" hidden="1">{"GLI-Income Statement",#N/A,FALSE,"gli";"GLI - Balance Sheet Wksht",#N/A,FALSE,"gli";"GLI-Cash Flow",#N/A,FALSE,"gli";"GLI Qtrly Stats",#N/A,FALSE,"gli"}</definedName>
    <definedName name="Rolling" localSheetId="0" hidden="1">{"'Sheet1'!$A$1:$H$36"}</definedName>
    <definedName name="Rolling" hidden="1">{"'Sheet1'!$A$1:$H$36"}</definedName>
    <definedName name="ROMPCO_B" localSheetId="0" hidden="1">{#N/A,#N/A,FALSE,"K_DRIV"}</definedName>
    <definedName name="ROMPCO_B" hidden="1">{#N/A,#N/A,FALSE,"K_DRIV"}</definedName>
    <definedName name="RoXAlign" hidden="1">#REF!</definedName>
    <definedName name="RoXAppServ" hidden="1">#REF!</definedName>
    <definedName name="RoXBasketPrice" hidden="1">#REF!</definedName>
    <definedName name="RoXBasketType" hidden="1">#REF!</definedName>
    <definedName name="RoXBook" hidden="1">#REF!</definedName>
    <definedName name="RoXCDApplyTo" hidden="1">#REF!</definedName>
    <definedName name="RoXCDTranche" hidden="1">#REF!</definedName>
    <definedName name="RoXCDTrigger" hidden="1">#REF!</definedName>
    <definedName name="RoXCDType" hidden="1">#REF!</definedName>
    <definedName name="RoXCurrency" hidden="1">#REF!</definedName>
    <definedName name="RoXDayCount" hidden="1">#REF!</definedName>
    <definedName name="RoXDecomp" hidden="1">#REF!</definedName>
    <definedName name="RoXDispAtt" hidden="1">#REF!</definedName>
    <definedName name="RoXEquality" hidden="1">#REF!</definedName>
    <definedName name="RoXExchange" hidden="1">#REF!</definedName>
    <definedName name="RoXExpandGreeks" hidden="1">#REF!</definedName>
    <definedName name="RoXFrequency" hidden="1">#REF!</definedName>
    <definedName name="RoXGroup" hidden="1">#REF!</definedName>
    <definedName name="RoXGroupBy" hidden="1">#REF!</definedName>
    <definedName name="RoXInstrClass" hidden="1">#REF!</definedName>
    <definedName name="RoXIssueMkt" hidden="1">#REF!</definedName>
    <definedName name="RoXModelAccuracies" hidden="1">#REF!</definedName>
    <definedName name="RoXOtherScheduleType" hidden="1">#REF!</definedName>
    <definedName name="RoXPriceSource" hidden="1">#REF!</definedName>
    <definedName name="RoXQueryAtt" hidden="1">#REF!</definedName>
    <definedName name="RoXScApplyTo" hidden="1">#REF!</definedName>
    <definedName name="RoXScParam" hidden="1">#REF!</definedName>
    <definedName name="RoXScShift" hidden="1">#REF!</definedName>
    <definedName name="RoXScType" hidden="1">#REF!</definedName>
    <definedName name="RoXSetScheduleType" hidden="1">#REF!</definedName>
    <definedName name="RoXSettablePrice" hidden="1">#REF!</definedName>
    <definedName name="RoXSort" hidden="1">#REF!</definedName>
    <definedName name="RoXSource" hidden="1">#REF!</definedName>
    <definedName name="RoXSXBInstrType" hidden="1">#REF!</definedName>
    <definedName name="RoXTargetPriceSource" hidden="1">#REF!</definedName>
    <definedName name="RoXVolAbsDiff" hidden="1">#REF!</definedName>
    <definedName name="RoXVolBasketCalc" hidden="1">#REF!</definedName>
    <definedName name="RoXVolFixedFloat" hidden="1">#REF!</definedName>
    <definedName name="RoXVolImplBasis" hidden="1">#REF!</definedName>
    <definedName name="RoXVolSkew" hidden="1">#REF!</definedName>
    <definedName name="RoXYCBasis" hidden="1">#REF!</definedName>
    <definedName name="RoXYesNo" hidden="1">#REF!</definedName>
    <definedName name="RoXZeroPos" hidden="1">#REF!</definedName>
    <definedName name="RPTCOUNT" hidden="1">1</definedName>
    <definedName name="RPTDATACELL1" hidden="1">#REF!</definedName>
    <definedName name="RPTID" hidden="1">0</definedName>
    <definedName name="RPTNEXT" hidden="1">2</definedName>
    <definedName name="RPTQRY1" hidden="1">1</definedName>
    <definedName name="RPTWKS1" hidden="1">#REF!</definedName>
    <definedName name="rr" localSheetId="0" hidden="1">{#N/A,#N/A,FALSE,"Global Wls Trend";#N/A,#N/A,FALSE,"Region Trend";#N/A,#N/A,FALSE,"PBU Trend"}</definedName>
    <definedName name="rr" hidden="1">{#N/A,#N/A,FALSE,"Global Wls Trend";#N/A,#N/A,FALSE,"Region Trend";#N/A,#N/A,FALSE,"PBU Trend"}</definedName>
    <definedName name="rregerg" localSheetId="0" hidden="1">{"'Feb 99'!$A$1:$G$30"}</definedName>
    <definedName name="rregerg" hidden="1">{"'Feb 99'!$A$1:$G$30"}</definedName>
    <definedName name="rrfff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rfff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RGTR" localSheetId="0" hidden="1">{"'Feb 99'!$A$1:$G$30"}</definedName>
    <definedName name="RRGTR" hidden="1">{"'Feb 99'!$A$1:$G$30"}</definedName>
    <definedName name="rrn" localSheetId="0" hidden="1">{"'Feb 99'!$A$1:$G$30"}</definedName>
    <definedName name="rrn" hidden="1">{"'Feb 99'!$A$1:$G$30"}</definedName>
    <definedName name="rrr" localSheetId="0" hidden="1">{0,0,0,0;0,0,0,0;0,0,0,0;0,0,0,0}</definedName>
    <definedName name="rrr" hidden="1">{0,0,0,0;0,0,0,0;0,0,0,0;0,0,0,0}</definedName>
    <definedName name="rrrr" localSheetId="0" hidden="1">{#N/A,#N/A,FALSE,"Global by BU";#N/A,#N/A,FALSE,"U.S. by BU";#N/A,#N/A,FALSE,"Canada by BU";#N/A,#N/A,FALSE,"Europe by BU";#N/A,#N/A,FALSE,"Asia by BU";#N/A,#N/A,FALSE,"Cala by BU"}</definedName>
    <definedName name="rrrr" hidden="1">{#N/A,#N/A,FALSE,"Global by BU";#N/A,#N/A,FALSE,"U.S. by BU";#N/A,#N/A,FALSE,"Canada by BU";#N/A,#N/A,FALSE,"Europe by BU";#N/A,#N/A,FALSE,"Asia by BU";#N/A,#N/A,FALSE,"Cala by BU"}</definedName>
    <definedName name="rrrrr" localSheetId="0" hidden="1">{#N/A,#N/A,FALSE,"$170M Cash";#N/A,#N/A,FALSE,"$250M Cash";#N/A,#N/A,FALSE,"$325M Cash"}</definedName>
    <definedName name="rrrrr" hidden="1">{#N/A,#N/A,FALSE,"$170M Cash";#N/A,#N/A,FALSE,"$250M Cash";#N/A,#N/A,FALSE,"$325M Cash"}</definedName>
    <definedName name="rRRRRR" localSheetId="0" hidden="1">{#N/A,#N/A,FALSE,"Aging Summary";#N/A,#N/A,FALSE,"Ratio Analysis";#N/A,#N/A,FALSE,"Test 120 Day Accts";#N/A,#N/A,FALSE,"Tickmarks"}</definedName>
    <definedName name="rRRRRR" hidden="1">{#N/A,#N/A,FALSE,"Aging Summary";#N/A,#N/A,FALSE,"Ratio Analysis";#N/A,#N/A,FALSE,"Test 120 Day Accts";#N/A,#N/A,FALSE,"Tickmarks"}</definedName>
    <definedName name="rrrrrrrrrr" localSheetId="0" hidden="1">{#N/A,#N/A,FALSE,"Sheet1"}</definedName>
    <definedName name="rrrrrrrrrr" hidden="1">{#N/A,#N/A,FALSE,"Sheet1"}</definedName>
    <definedName name="rrrrrrrrrrrrrrrrrrrrrrrrrrr" localSheetId="0" hidden="1">{#N/A,#N/A,FALSE,"Sheet1"}</definedName>
    <definedName name="rrrrrrrrrrrrrrrrrrrrrrrrrrr" hidden="1">{#N/A,#N/A,FALSE,"Sheet1"}</definedName>
    <definedName name="rrrw" localSheetId="0" hidden="1">{"'Feb 99'!$A$1:$G$30"}</definedName>
    <definedName name="rrrw" hidden="1">{"'Feb 99'!$A$1:$G$30"}</definedName>
    <definedName name="rsfhfgh" localSheetId="0" hidden="1">{"print 1",#N/A,FALSE,"PrimeCo PCS";"print 2",#N/A,FALSE,"PrimeCo PCS";"valuation",#N/A,FALSE,"PrimeCo PCS"}</definedName>
    <definedName name="rsfhfgh" hidden="1">{"print 1",#N/A,FALSE,"PrimeCo PCS";"print 2",#N/A,FALSE,"PrimeCo PCS";"valuation",#N/A,FALSE,"PrimeCo PCS"}</definedName>
    <definedName name="rt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5y6" localSheetId="0" hidden="1">{"'Feb 99'!$A$1:$G$30"}</definedName>
    <definedName name="rt5y6" hidden="1">{"'Feb 99'!$A$1:$G$30"}</definedName>
    <definedName name="rtb5y" localSheetId="0" hidden="1">{"'Sheet1'!$A$4:$M$6"}</definedName>
    <definedName name="rtb5y" hidden="1">{"'Sheet1'!$A$4:$M$6"}</definedName>
    <definedName name="rth" localSheetId="0" hidden="1">{"'표지'!$B$5"}</definedName>
    <definedName name="rth" hidden="1">{"'표지'!$B$5"}</definedName>
    <definedName name="RTHHGH" localSheetId="0" hidden="1">{"'표지'!$B$5"}</definedName>
    <definedName name="RTHHGH" hidden="1">{"'표지'!$B$5"}</definedName>
    <definedName name="RTJ" localSheetId="0" hidden="1">{"FCB_ALL",#N/A,FALSE,"FCB"}</definedName>
    <definedName name="RTJ" hidden="1">{"FCB_ALL",#N/A,FALSE,"FCB"}</definedName>
    <definedName name="rtrt" localSheetId="0" hidden="1">{"DCF","UPSIDE CASE",FALSE,"Sheet1";"DCF","BASE CASE",FALSE,"Sheet1";"DCF","DOWNSIDE CASE",FALSE,"Sheet1"}</definedName>
    <definedName name="rtrt" hidden="1">{"DCF","UPSIDE CASE",FALSE,"Sheet1";"DCF","BASE CASE",FALSE,"Sheet1";"DCF","DOWNSIDE CASE",FALSE,"Sheet1"}</definedName>
    <definedName name="rtwqrtw" localSheetId="0" hidden="1">{"'Sheet1'!$A$1:$H$36"}</definedName>
    <definedName name="rtwqrtw" hidden="1">{"'Sheet1'!$A$1:$H$36"}</definedName>
    <definedName name="RTYU" localSheetId="0" hidden="1">{#N/A,#N/A,FALSE,"A";#N/A,#N/A,FALSE,"A"}</definedName>
    <definedName name="RTYU" hidden="1">{#N/A,#N/A,FALSE,"A";#N/A,#N/A,FALSE,"A"}</definedName>
    <definedName name="RUK" localSheetId="0" hidden="1">{#N/A,#N/A,FALSE,"12MFC"}</definedName>
    <definedName name="RUK" hidden="1">{#N/A,#N/A,FALSE,"12MFC"}</definedName>
    <definedName name="rup" localSheetId="0" hidden="1">{#N/A,#N/A,FALSE,"Aging Summary";#N/A,#N/A,FALSE,"Ratio Analysis";#N/A,#N/A,FALSE,"Test 120 Day Accts";#N/A,#N/A,FALSE,"Tickmarks"}</definedName>
    <definedName name="rup" hidden="1">{#N/A,#N/A,FALSE,"Aging Summary";#N/A,#N/A,FALSE,"Ratio Analysis";#N/A,#N/A,FALSE,"Test 120 Day Accts";#N/A,#N/A,FALSE,"Tickmarks"}</definedName>
    <definedName name="rup_1" localSheetId="0" hidden="1">{#N/A,#N/A,FALSE,"Aging Summary";#N/A,#N/A,FALSE,"Ratio Analysis";#N/A,#N/A,FALSE,"Test 120 Day Accts";#N/A,#N/A,FALSE,"Tickmarks"}</definedName>
    <definedName name="rup_1" hidden="1">{#N/A,#N/A,FALSE,"Aging Summary";#N/A,#N/A,FALSE,"Ratio Analysis";#N/A,#N/A,FALSE,"Test 120 Day Accts";#N/A,#N/A,FALSE,"Tickmarks"}</definedName>
    <definedName name="rup_1_1" localSheetId="0" hidden="1">{#N/A,#N/A,FALSE,"Aging Summary";#N/A,#N/A,FALSE,"Ratio Analysis";#N/A,#N/A,FALSE,"Test 120 Day Accts";#N/A,#N/A,FALSE,"Tickmarks"}</definedName>
    <definedName name="rup_1_1" hidden="1">{#N/A,#N/A,FALSE,"Aging Summary";#N/A,#N/A,FALSE,"Ratio Analysis";#N/A,#N/A,FALSE,"Test 120 Day Accts";#N/A,#N/A,FALSE,"Tickmarks"}</definedName>
    <definedName name="rup_1_1_1" localSheetId="0" hidden="1">{#N/A,#N/A,FALSE,"Aging Summary";#N/A,#N/A,FALSE,"Ratio Analysis";#N/A,#N/A,FALSE,"Test 120 Day Accts";#N/A,#N/A,FALSE,"Tickmarks"}</definedName>
    <definedName name="rup_1_1_1" hidden="1">{#N/A,#N/A,FALSE,"Aging Summary";#N/A,#N/A,FALSE,"Ratio Analysis";#N/A,#N/A,FALSE,"Test 120 Day Accts";#N/A,#N/A,FALSE,"Tickmarks"}</definedName>
    <definedName name="rup_1_1_2" localSheetId="0" hidden="1">{#N/A,#N/A,FALSE,"Aging Summary";#N/A,#N/A,FALSE,"Ratio Analysis";#N/A,#N/A,FALSE,"Test 120 Day Accts";#N/A,#N/A,FALSE,"Tickmarks"}</definedName>
    <definedName name="rup_1_1_2" hidden="1">{#N/A,#N/A,FALSE,"Aging Summary";#N/A,#N/A,FALSE,"Ratio Analysis";#N/A,#N/A,FALSE,"Test 120 Day Accts";#N/A,#N/A,FALSE,"Tickmarks"}</definedName>
    <definedName name="rup_1_1_3" localSheetId="0" hidden="1">{#N/A,#N/A,FALSE,"Aging Summary";#N/A,#N/A,FALSE,"Ratio Analysis";#N/A,#N/A,FALSE,"Test 120 Day Accts";#N/A,#N/A,FALSE,"Tickmarks"}</definedName>
    <definedName name="rup_1_1_3" hidden="1">{#N/A,#N/A,FALSE,"Aging Summary";#N/A,#N/A,FALSE,"Ratio Analysis";#N/A,#N/A,FALSE,"Test 120 Day Accts";#N/A,#N/A,FALSE,"Tickmarks"}</definedName>
    <definedName name="rup_1_2" localSheetId="0" hidden="1">{#N/A,#N/A,FALSE,"Aging Summary";#N/A,#N/A,FALSE,"Ratio Analysis";#N/A,#N/A,FALSE,"Test 120 Day Accts";#N/A,#N/A,FALSE,"Tickmarks"}</definedName>
    <definedName name="rup_1_2" hidden="1">{#N/A,#N/A,FALSE,"Aging Summary";#N/A,#N/A,FALSE,"Ratio Analysis";#N/A,#N/A,FALSE,"Test 120 Day Accts";#N/A,#N/A,FALSE,"Tickmarks"}</definedName>
    <definedName name="rup_1_3" localSheetId="0" hidden="1">{#N/A,#N/A,FALSE,"Aging Summary";#N/A,#N/A,FALSE,"Ratio Analysis";#N/A,#N/A,FALSE,"Test 120 Day Accts";#N/A,#N/A,FALSE,"Tickmarks"}</definedName>
    <definedName name="rup_1_3" hidden="1">{#N/A,#N/A,FALSE,"Aging Summary";#N/A,#N/A,FALSE,"Ratio Analysis";#N/A,#N/A,FALSE,"Test 120 Day Accts";#N/A,#N/A,FALSE,"Tickmarks"}</definedName>
    <definedName name="rup_2" localSheetId="0" hidden="1">{#N/A,#N/A,FALSE,"Aging Summary";#N/A,#N/A,FALSE,"Ratio Analysis";#N/A,#N/A,FALSE,"Test 120 Day Accts";#N/A,#N/A,FALSE,"Tickmarks"}</definedName>
    <definedName name="rup_2" hidden="1">{#N/A,#N/A,FALSE,"Aging Summary";#N/A,#N/A,FALSE,"Ratio Analysis";#N/A,#N/A,FALSE,"Test 120 Day Accts";#N/A,#N/A,FALSE,"Tickmarks"}</definedName>
    <definedName name="rup_3" localSheetId="0" hidden="1">{#N/A,#N/A,FALSE,"Aging Summary";#N/A,#N/A,FALSE,"Ratio Analysis";#N/A,#N/A,FALSE,"Test 120 Day Accts";#N/A,#N/A,FALSE,"Tickmarks"}</definedName>
    <definedName name="rup_3" hidden="1">{#N/A,#N/A,FALSE,"Aging Summary";#N/A,#N/A,FALSE,"Ratio Analysis";#N/A,#N/A,FALSE,"Test 120 Day Accts";#N/A,#N/A,FALSE,"Tickmarks"}</definedName>
    <definedName name="rup_4" localSheetId="0" hidden="1">{#N/A,#N/A,FALSE,"Aging Summary";#N/A,#N/A,FALSE,"Ratio Analysis";#N/A,#N/A,FALSE,"Test 120 Day Accts";#N/A,#N/A,FALSE,"Tickmarks"}</definedName>
    <definedName name="rup_4" hidden="1">{#N/A,#N/A,FALSE,"Aging Summary";#N/A,#N/A,FALSE,"Ratio Analysis";#N/A,#N/A,FALSE,"Test 120 Day Accts";#N/A,#N/A,FALSE,"Tickmarks"}</definedName>
    <definedName name="ruyorm" localSheetId="0" hidden="1">{#N/A,#N/A,FALSE,"Bericht 2";#N/A,#N/A,FALSE,"Bericht 3";#N/A,#N/A,FALSE,"Bericht 1"}</definedName>
    <definedName name="ruyorm" hidden="1">{#N/A,#N/A,FALSE,"Bericht 2";#N/A,#N/A,FALSE,"Bericht 3";#N/A,#N/A,FALSE,"Bericht 1"}</definedName>
    <definedName name="rw" localSheetId="0" hidden="1">{"'Feb 99'!$A$1:$G$30"}</definedName>
    <definedName name="rw" hidden="1">{"'Feb 99'!$A$1:$G$30"}</definedName>
    <definedName name="RWER" localSheetId="0" hidden="1">{#N/A,#N/A,FALSE,"제목"}</definedName>
    <definedName name="RWER" hidden="1">{#N/A,#N/A,FALSE,"제목"}</definedName>
    <definedName name="RWFR" localSheetId="0" hidden="1">{"'Feb 99'!$A$1:$G$30"}</definedName>
    <definedName name="RWFR" hidden="1">{"'Feb 99'!$A$1:$G$30"}</definedName>
    <definedName name="rwr" localSheetId="0" hidden="1">{"DCF","UPSIDE CASE",FALSE,"Sheet1";"DCF","BASE CASE",FALSE,"Sheet1";"DCF","DOWNSIDE CASE",FALSE,"Sheet1"}</definedName>
    <definedName name="rwr" hidden="1">{"DCF","UPSIDE CASE",FALSE,"Sheet1";"DCF","BASE CASE",FALSE,"Sheet1";"DCF","DOWNSIDE CASE",FALSE,"Sheet1"}</definedName>
    <definedName name="Rwvu.CapersView." hidden="1">#REF!</definedName>
    <definedName name="Rwvu.Japan_Capers_Ed_Pub." hidden="1">#REF!</definedName>
    <definedName name="Rwvu.KJP_CC." hidden="1">#REF!</definedName>
    <definedName name="ry" localSheetId="0" hidden="1">{#N/A,#N/A,FALSE,"Sheet1"}</definedName>
    <definedName name="ry" hidden="1">{#N/A,#N/A,FALSE,"Sheet1"}</definedName>
    <definedName name="rya" hidden="1">#REF!</definedName>
    <definedName name="RYBR" localSheetId="0" hidden="1">{#N/A,#N/A,TRUE,"income statement";#N/A,#N/A,TRUE,"balance sheet";#N/A,#N/A,TRUE,"cash flow";#N/A,#N/A,TRUE,"borrowing base";#N/A,#N/A,TRUE,"sales summary"}</definedName>
    <definedName name="RYBR" hidden="1">{#N/A,#N/A,TRUE,"income statement";#N/A,#N/A,TRUE,"balance sheet";#N/A,#N/A,TRUE,"cash flow";#N/A,#N/A,TRUE,"borrowing base";#N/A,#N/A,TRUE,"sales summary"}</definedName>
    <definedName name="RYEJE" localSheetId="0" hidden="1">{"DCF","UPSIDE CASE",FALSE,"Sheet1";"DCF","BASE CASE",FALSE,"Sheet1";"DCF","DOWNSIDE CASE",FALSE,"Sheet1"}</definedName>
    <definedName name="RYEJE" hidden="1">{"DCF","UPSIDE CASE",FALSE,"Sheet1";"DCF","BASE CASE",FALSE,"Sheet1";"DCF","DOWNSIDE CASE",FALSE,"Sheet1"}</definedName>
    <definedName name="ryiry" localSheetId="0" hidden="1">{#N/A,#N/A,FALSE,"Bericht 2";#N/A,#N/A,FALSE,"Bericht 3";#N/A,#N/A,FALSE,"Bericht 1"}</definedName>
    <definedName name="ryiry" hidden="1">{#N/A,#N/A,FALSE,"Bericht 2";#N/A,#N/A,FALSE,"Bericht 3";#N/A,#N/A,FALSE,"Bericht 1"}</definedName>
    <definedName name="RYJ" localSheetId="0" hidden="1">{#N/A,#N/A,FALSE,"DATA"}</definedName>
    <definedName name="RYJ" hidden="1">{#N/A,#N/A,FALSE,"DATA"}</definedName>
    <definedName name="RYJMRY" localSheetId="0" hidden="1">{#N/A,#N/A,FALSE,"Sheet1"}</definedName>
    <definedName name="RYJMRY" hidden="1">{#N/A,#N/A,FALSE,"Sheet1"}</definedName>
    <definedName name="s" hidden="1">#REF!</definedName>
    <definedName name="sa" localSheetId="0" hidden="1">{#N/A,#N/A,FALSE,"Assessment";#N/A,#N/A,FALSE,"Staffing";#N/A,#N/A,FALSE,"Hires";#N/A,#N/A,FALSE,"Assumptions"}</definedName>
    <definedName name="sa" hidden="1">{#N/A,#N/A,FALSE,"Assessment";#N/A,#N/A,FALSE,"Staffing";#N/A,#N/A,FALSE,"Hires";#N/A,#N/A,FALSE,"Assumptions"}</definedName>
    <definedName name="saas" localSheetId="0" hidden="1">{"'Sheet1'!$A$1:$H$36"}</definedName>
    <definedName name="saas" hidden="1">{"'Sheet1'!$A$1:$H$36"}</definedName>
    <definedName name="sacx" localSheetId="0" hidden="1">{#N/A,#N/A,FALSE,"Assessment";#N/A,#N/A,FALSE,"Staffing";#N/A,#N/A,FALSE,"Hires";#N/A,#N/A,FALSE,"Assumptions"}</definedName>
    <definedName name="sacx" hidden="1">{#N/A,#N/A,FALSE,"Assessment";#N/A,#N/A,FALSE,"Staffing";#N/A,#N/A,FALSE,"Hires";#N/A,#N/A,FALSE,"Assumptions"}</definedName>
    <definedName name="sad" localSheetId="0" hidden="1">{#N/A,#N/A,FALSE,"Sheet1"}</definedName>
    <definedName name="sad" hidden="1">{#N/A,#N/A,FALSE,"Sheet1"}</definedName>
    <definedName name="sada" hidden="1">#REF!</definedName>
    <definedName name="sadf" localSheetId="0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sadf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sadjsad" localSheetId="0" hidden="1">{#N/A,#N/A,FALSE,"Ocean";#N/A,#N/A,FALSE,"NewYork";#N/A,#N/A,FALSE,"Gateway";#N/A,#N/A,FALSE,"GVH";#N/A,#N/A,FALSE,"GVM";#N/A,#N/A,FALSE,"GVT"}</definedName>
    <definedName name="sadjsad" hidden="1">{#N/A,#N/A,FALSE,"Ocean";#N/A,#N/A,FALSE,"NewYork";#N/A,#N/A,FALSE,"Gateway";#N/A,#N/A,FALSE,"GVH";#N/A,#N/A,FALSE,"GVM";#N/A,#N/A,FALSE,"GVT"}</definedName>
    <definedName name="sae" localSheetId="0" hidden="1">{#N/A,#N/A,TRUE,"TITLE"}</definedName>
    <definedName name="sae" hidden="1">{#N/A,#N/A,TRUE,"TITLE"}</definedName>
    <definedName name="safdf" localSheetId="0" hidden="1">{#N/A,#N/A,TRUE,"960318-1";#N/A,#N/A,TRUE,"960318-2";#N/A,#N/A,TRUE,"960318-3"}</definedName>
    <definedName name="safdf" hidden="1">{#N/A,#N/A,TRUE,"960318-1";#N/A,#N/A,TRUE,"960318-2";#N/A,#N/A,TRUE,"960318-3"}</definedName>
    <definedName name="safksf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afksf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ales" localSheetId="0" hidden="1">{"'Feb 99'!$A$1:$G$30"}</definedName>
    <definedName name="Sales" hidden="1">{"'Feb 99'!$A$1:$G$30"}</definedName>
    <definedName name="Sales2" localSheetId="0" hidden="1">{"'Highlights'!$A$1:$M$123"}</definedName>
    <definedName name="Sales2" hidden="1">{"'Highlights'!$A$1:$M$123"}</definedName>
    <definedName name="SANTIAGO" localSheetId="0" hidden="1">{"SCH1A",#N/A,FALSE,"US"}</definedName>
    <definedName name="SANTIAGO" hidden="1">{"SCH1A",#N/A,FALSE,"US"}</definedName>
    <definedName name="SAPBEXdnldView" hidden="1">"A2MVTVXH81DH6BROSN8L4MA1Q"</definedName>
    <definedName name="SAPBEXhrIndnt" hidden="1">"Wide"</definedName>
    <definedName name="SAPBEXrevision" hidden="1">1</definedName>
    <definedName name="SAPBEXrevision_1" hidden="1">4</definedName>
    <definedName name="SAPBEXrevision_1_1" hidden="1">4</definedName>
    <definedName name="SAPBEXsysID" hidden="1">"WRT"</definedName>
    <definedName name="SAPBEXsysID_1" hidden="1">"BW1"</definedName>
    <definedName name="SAPBEXsysID_1_1" hidden="1">"BW1"</definedName>
    <definedName name="SAPBEXwbID" hidden="1">"4174AP0OVIXWGID5N1JAB5YJS"</definedName>
    <definedName name="SAPBEXwbID_1" hidden="1">"8DZFG4M4NA6MVVGNLO7J4SRAY"</definedName>
    <definedName name="SAPBEXwbID_1_1" hidden="1">"8DZFG4M4NA6MVVGNLO7J4SRAY"</definedName>
    <definedName name="SAPFuncF4Help" hidden="1">#N/A</definedName>
    <definedName name="SAPsysID" hidden="1">"708C5W7SBKP804JT78WJ0JNKI"</definedName>
    <definedName name="SAPwbID" hidden="1">"ARS"</definedName>
    <definedName name="sas" hidden="1">#REF!</definedName>
    <definedName name="SASX" localSheetId="0" hidden="1">{"'Feb 99'!$A$1:$G$30"}</definedName>
    <definedName name="SASX" hidden="1">{"'Feb 99'!$A$1:$G$30"}</definedName>
    <definedName name="sazxxzxz" localSheetId="0" hidden="1">{#N/A,#N/A,FALSE,"资产负债表";#N/A,#N/A,FALSE,"资产负债表"}</definedName>
    <definedName name="sazxxzxz" hidden="1">{#N/A,#N/A,FALSE,"资产负债表";#N/A,#N/A,FALSE,"资产负债表"}</definedName>
    <definedName name="sb" localSheetId="0" hidden="1">{#N/A,#N/A,FALSE,"Sheet1"}</definedName>
    <definedName name="sb" hidden="1">{#N/A,#N/A,FALSE,"Sheet1"}</definedName>
    <definedName name="sbu" localSheetId="0" hidden="1">{"'T&amp;C'!$A$1:$B$35","'Utility Requiments-Footprint'!$A$1:$E$92","'UP2000 Conf'!$A$1:$F$311","'Quote Summary'!$B$1:$D$43","'Features-Config'!$A$1:$D$99","'quocvrpge'!$A$1:$J$42"}</definedName>
    <definedName name="sbu" hidden="1">{"'T&amp;C'!$A$1:$B$35","'Utility Requiments-Footprint'!$A$1:$E$92","'UP2000 Conf'!$A$1:$F$311","'Quote Summary'!$B$1:$D$43","'Features-Config'!$A$1:$D$99","'quocvrpge'!$A$1:$J$42"}</definedName>
    <definedName name="SBYASLI" hidden="1">#REF!</definedName>
    <definedName name="Sc" localSheetId="0" hidden="1">{"SCH2B",#N/A,FALSE,"Canada"}</definedName>
    <definedName name="Sc" hidden="1">{"SCH2B",#N/A,FALSE,"Canada"}</definedName>
    <definedName name="scc" localSheetId="0" hidden="1">{"'Feb 99'!$A$1:$G$30"}</definedName>
    <definedName name="scc" hidden="1">{"'Feb 99'!$A$1:$G$30"}</definedName>
    <definedName name="scdced" hidden="1">#REF!</definedName>
    <definedName name="scedule" localSheetId="0" hidden="1">{"SCH1A",#N/A,FALSE,"US";"SCH2A",#N/A,FALSE,"US"}</definedName>
    <definedName name="scedule" hidden="1">{"SCH1A",#N/A,FALSE,"US";"SCH2A",#N/A,FALSE,"US"}</definedName>
    <definedName name="Schdasd" localSheetId="0" hidden="1">{"SCH1C",#N/A,FALSE,"North America";"SCH2C",#N/A,FALSE,"North America"}</definedName>
    <definedName name="Schdasd" hidden="1">{"SCH1C",#N/A,FALSE,"North America";"SCH2C",#N/A,FALSE,"North America"}</definedName>
    <definedName name="schedule" localSheetId="0" hidden="1">{"SCH1C",#N/A,FALSE,"North America";"SCH2C",#N/A,FALSE,"North America"}</definedName>
    <definedName name="schedule" hidden="1">{"SCH1C",#N/A,FALSE,"North America";"SCH2C",#N/A,FALSE,"North America"}</definedName>
    <definedName name="schedule3" localSheetId="0" hidden="1">{"SCH1A",#N/A,FALSE,"US";"SCH2A",#N/A,FALSE,"US"}</definedName>
    <definedName name="schedule3" hidden="1">{"SCH1A",#N/A,FALSE,"US";"SCH2A",#N/A,FALSE,"US"}</definedName>
    <definedName name="SchedulePI" hidden="1">"8ab3d981-73f9-4f28-be94-6c326bff986f"</definedName>
    <definedName name="schedules" localSheetId="0" hidden="1">{"SCH1A",#N/A,FALSE,"US";"SCH2A",#N/A,FALSE,"US"}</definedName>
    <definedName name="schedules" hidden="1">{"SCH1A",#N/A,FALSE,"US";"SCH2A",#N/A,FALSE,"US"}</definedName>
    <definedName name="scratch" localSheetId="0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ratch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sc" localSheetId="0" hidden="1">{"'Feb 99'!$A$1:$G$30"}</definedName>
    <definedName name="scsc" hidden="1">{"'Feb 99'!$A$1:$G$30"}</definedName>
    <definedName name="sd" localSheetId="0" hidden="1">{#N/A,#N/A,FALSE,"Sheet1"}</definedName>
    <definedName name="sd" hidden="1">{#N/A,#N/A,FALSE,"Sheet1"}</definedName>
    <definedName name="sd_1" localSheetId="0" hidden="1">{"Aa",#N/A,FALSE,"A"}</definedName>
    <definedName name="sd_1" hidden="1">{"Aa",#N/A,FALSE,"A"}</definedName>
    <definedName name="sd_1_1_1" localSheetId="0" hidden="1">{#N/A,#N/A,FALSE,"Sheet1"}</definedName>
    <definedName name="sd_1_1_1" hidden="1">{#N/A,#N/A,FALSE,"Sheet1"}</definedName>
    <definedName name="sd_1_1_2" localSheetId="0" hidden="1">{#N/A,#N/A,FALSE,"Sheet1"}</definedName>
    <definedName name="sd_1_1_2" hidden="1">{#N/A,#N/A,FALSE,"Sheet1"}</definedName>
    <definedName name="sd_1_1_3" localSheetId="0" hidden="1">{#N/A,#N/A,FALSE,"Sheet1"}</definedName>
    <definedName name="sd_1_1_3" hidden="1">{#N/A,#N/A,FALSE,"Sheet1"}</definedName>
    <definedName name="sd_1_2" localSheetId="0" hidden="1">{#N/A,#N/A,FALSE,"Sheet1"}</definedName>
    <definedName name="sd_1_2" hidden="1">{#N/A,#N/A,FALSE,"Sheet1"}</definedName>
    <definedName name="sd_1_3" localSheetId="0" hidden="1">{#N/A,#N/A,FALSE,"Sheet1"}</definedName>
    <definedName name="sd_1_3" hidden="1">{#N/A,#N/A,FALSE,"Sheet1"}</definedName>
    <definedName name="sd_1_4" localSheetId="0" hidden="1">{#N/A,#N/A,FALSE,"Sheet1"}</definedName>
    <definedName name="sd_1_4" hidden="1">{#N/A,#N/A,FALSE,"Sheet1"}</definedName>
    <definedName name="sd_2" localSheetId="0" hidden="1">{#N/A,#N/A,FALSE,"Sheet1"}</definedName>
    <definedName name="sd_2" hidden="1">{#N/A,#N/A,FALSE,"Sheet1"}</definedName>
    <definedName name="sd_3" localSheetId="0" hidden="1">{#N/A,#N/A,FALSE,"Sheet1"}</definedName>
    <definedName name="sd_3" hidden="1">{#N/A,#N/A,FALSE,"Sheet1"}</definedName>
    <definedName name="sd_4" localSheetId="0" hidden="1">{#N/A,#N/A,FALSE,"Sheet1"}</definedName>
    <definedName name="sd_4" hidden="1">{#N/A,#N/A,FALSE,"Sheet1"}</definedName>
    <definedName name="sda" localSheetId="0" hidden="1">{#N/A,#N/A,FALSE,"Assessment";#N/A,#N/A,FALSE,"Staffing";#N/A,#N/A,FALSE,"Hires";#N/A,#N/A,FALSE,"Assumptions"}</definedName>
    <definedName name="sda" hidden="1">{#N/A,#N/A,FALSE,"Assessment";#N/A,#N/A,FALSE,"Staffing";#N/A,#N/A,FALSE,"Hires";#N/A,#N/A,FALSE,"Assumptions"}</definedName>
    <definedName name="sdad" hidden="1">#REF!</definedName>
    <definedName name="sdasdasd" hidden="1">#REF!</definedName>
    <definedName name="sdasdfasdfasdfas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sdasdfasdfasdfas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sdAWSD" localSheetId="0" hidden="1">{"'Feb 99'!$A$1:$G$30"}</definedName>
    <definedName name="sdAWSD" hidden="1">{"'Feb 99'!$A$1:$G$30"}</definedName>
    <definedName name="sdd" localSheetId="0" hidden="1">{"'Sheet1'!$A$1:$H$36"}</definedName>
    <definedName name="sdd" hidden="1">{"'Sheet1'!$A$1:$H$36"}</definedName>
    <definedName name="sdddd" localSheetId="0" hidden="1">{#N/A,#N/A,FALSE,"Créances";#N/A,#N/A,FALSE,"Effectifs";#N/A,#N/A,FALSE,"SI"}</definedName>
    <definedName name="sdddd" hidden="1">{#N/A,#N/A,FALSE,"Créances";#N/A,#N/A,FALSE,"Effectifs";#N/A,#N/A,FALSE,"SI"}</definedName>
    <definedName name="sddffffffffff" localSheetId="0" hidden="1">{"'Sheet1'!$A$1:$H$36"}</definedName>
    <definedName name="sddffffffffff" hidden="1">{"'Sheet1'!$A$1:$H$36"}</definedName>
    <definedName name="sdds" hidden="1">#REF!</definedName>
    <definedName name="sddsa" localSheetId="0" hidden="1">{#N/A,#N/A,FALSE,"Total";#N/A,#N/A,FALSE,"ASNS";#N/A,#N/A,FALSE,"PNCNS";#N/A,#N/A,FALSE,"DSNS";#N/A,#N/A,FALSE,"TNS"}</definedName>
    <definedName name="sddsa" hidden="1">{#N/A,#N/A,FALSE,"Total";#N/A,#N/A,FALSE,"ASNS";#N/A,#N/A,FALSE,"PNCNS";#N/A,#N/A,FALSE,"DSNS";#N/A,#N/A,FALSE,"TNS"}</definedName>
    <definedName name="sde" localSheetId="0" hidden="1">{"'Sheet1'!$A$1:$H$36"}</definedName>
    <definedName name="sde" hidden="1">{"'Sheet1'!$A$1:$H$36"}</definedName>
    <definedName name="sdf" localSheetId="0" hidden="1">{"Valuation",#N/A,TRUE,"Valuation Summary";"Financial Statements",#N/A,TRUE,"Results";"Results",#N/A,TRUE,"Results";"Ratios",#N/A,TRUE,"Results";"P2 Summary",#N/A,TRUE,"Results"}</definedName>
    <definedName name="sdf" hidden="1">{"Valuation",#N/A,TRUE,"Valuation Summary";"Financial Statements",#N/A,TRUE,"Results";"Results",#N/A,TRUE,"Results";"Ratios",#N/A,TRUE,"Results";"P2 Summary",#N/A,TRUE,"Results"}</definedName>
    <definedName name="sdfadsfradsfadsfq" localSheetId="0" hidden="1">{#N/A,#N/A,FALSE,"Aging Summary";#N/A,#N/A,FALSE,"Ratio Analysis";#N/A,#N/A,FALSE,"Test 120 Day Accts";#N/A,#N/A,FALSE,"Tickmarks"}</definedName>
    <definedName name="sdfadsfradsfadsfq" hidden="1">{#N/A,#N/A,FALSE,"Aging Summary";#N/A,#N/A,FALSE,"Ratio Analysis";#N/A,#N/A,FALSE,"Test 120 Day Accts";#N/A,#N/A,FALSE,"Tickmarks"}</definedName>
    <definedName name="sdfd" localSheetId="0" hidden="1">{"'status'!$B$2:$H$15"}</definedName>
    <definedName name="sdfd" hidden="1">{"'status'!$B$2:$H$15"}</definedName>
    <definedName name="sdfdfdfd" localSheetId="0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fdf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fds" hidden="1">#REF!</definedName>
    <definedName name="sdfdsf" localSheetId="0" hidden="1">{"det (May)",#N/A,FALSE,"June";"sum (MAY YTD)",#N/A,FALSE,"June YTD"}</definedName>
    <definedName name="sdfdsf" hidden="1">{"det (May)",#N/A,FALSE,"June";"sum (MAY YTD)",#N/A,FALSE,"June YTD"}</definedName>
    <definedName name="sdfdsfsdfsdfsdfsdf" localSheetId="0" hidden="1">{"' calendrier 2000'!$A$1:$Q$38"}</definedName>
    <definedName name="sdfdsfsdfsdfsdfsdf" hidden="1">{"' calendrier 2000'!$A$1:$Q$38"}</definedName>
    <definedName name="sdfe" localSheetId="0" hidden="1">{"'home'!$F$26","'home'!$A$1:$J$25"}</definedName>
    <definedName name="sdfe" hidden="1">{"'home'!$F$26","'home'!$A$1:$J$25"}</definedName>
    <definedName name="sdfg" localSheetId="2" hidden="1">#REF!</definedName>
    <definedName name="sdfg" localSheetId="3" hidden="1">#REF!</definedName>
    <definedName name="sdfg" hidden="1">#REF!</definedName>
    <definedName name="sdfg_1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s" localSheetId="0" hidden="1">{"Annual_Income",#N/A,FALSE,"Report Page";"Balance_Cash_Flow",#N/A,FALSE,"Report Page";"Quarterly_Income",#N/A,FALSE,"Report Page"}</definedName>
    <definedName name="sdfs" hidden="1">{"Annual_Income",#N/A,FALSE,"Report Page";"Balance_Cash_Flow",#N/A,FALSE,"Report Page";"Quarterly_Income",#N/A,FALSE,"Report Page"}</definedName>
    <definedName name="sdfsd" hidden="1">#REF!</definedName>
    <definedName name="sdfsddsf" localSheetId="0" hidden="1">{#N/A,#N/A,FALSE,"Créances";#N/A,#N/A,FALSE,"Effectifs";#N/A,#N/A,FALSE,"SI"}</definedName>
    <definedName name="sdfsddsf" hidden="1">{#N/A,#N/A,FALSE,"Créances";#N/A,#N/A,FALSE,"Effectifs";#N/A,#N/A,FALSE,"SI"}</definedName>
    <definedName name="SDFSDF" localSheetId="0" hidden="1">{"'Sheet1'!$A$4:$M$6"}</definedName>
    <definedName name="SDFSDF" hidden="1">{"'Sheet1'!$A$4:$M$6"}</definedName>
    <definedName name="SDFSDF_1" localSheetId="0" hidden="1">{"'Sheet1'!$A$4:$M$6"}</definedName>
    <definedName name="SDFSDF_1" hidden="1">{"'Sheet1'!$A$4:$M$6"}</definedName>
    <definedName name="SDFSDF_1_1_1" localSheetId="0" hidden="1">{"'Sheet1'!$A$4:$M$6"}</definedName>
    <definedName name="SDFSDF_1_1_1" hidden="1">{"'Sheet1'!$A$4:$M$6"}</definedName>
    <definedName name="SDFSDF_1_1_2" localSheetId="0" hidden="1">{"'Sheet1'!$A$4:$M$6"}</definedName>
    <definedName name="SDFSDF_1_1_2" hidden="1">{"'Sheet1'!$A$4:$M$6"}</definedName>
    <definedName name="SDFSDF_1_1_3" localSheetId="0" hidden="1">{"'Sheet1'!$A$4:$M$6"}</definedName>
    <definedName name="SDFSDF_1_1_3" hidden="1">{"'Sheet1'!$A$4:$M$6"}</definedName>
    <definedName name="SDFSDF_1_2" localSheetId="0" hidden="1">{"'Sheet1'!$A$4:$M$6"}</definedName>
    <definedName name="SDFSDF_1_2" hidden="1">{"'Sheet1'!$A$4:$M$6"}</definedName>
    <definedName name="SDFSDF_1_3" localSheetId="0" hidden="1">{"'Sheet1'!$A$4:$M$6"}</definedName>
    <definedName name="SDFSDF_1_3" hidden="1">{"'Sheet1'!$A$4:$M$6"}</definedName>
    <definedName name="SDFSDF_1_4" localSheetId="0" hidden="1">{"'Sheet1'!$A$4:$M$6"}</definedName>
    <definedName name="SDFSDF_1_4" hidden="1">{"'Sheet1'!$A$4:$M$6"}</definedName>
    <definedName name="SDFSDF_2" localSheetId="0" hidden="1">{"'Sheet1'!$A$4:$M$6"}</definedName>
    <definedName name="SDFSDF_2" hidden="1">{"'Sheet1'!$A$4:$M$6"}</definedName>
    <definedName name="SDFSDF_3" localSheetId="0" hidden="1">{"'Sheet1'!$A$4:$M$6"}</definedName>
    <definedName name="SDFSDF_3" hidden="1">{"'Sheet1'!$A$4:$M$6"}</definedName>
    <definedName name="SDFSDF_4" localSheetId="0" hidden="1">{"'Sheet1'!$A$4:$M$6"}</definedName>
    <definedName name="SDFSDF_4" hidden="1">{"'Sheet1'!$A$4:$M$6"}</definedName>
    <definedName name="sdfsdfds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s" localSheetId="0" hidden="1">{"'Sheet1'!$A$1:$H$36"}</definedName>
    <definedName name="sdfsds" hidden="1">{"'Sheet1'!$A$1:$H$36"}</definedName>
    <definedName name="sdfwerwer" localSheetId="0" hidden="1">{"Valuation",#N/A,TRUE,"Valuation Summary";"Financial Statements",#N/A,TRUE,"Results";"Results",#N/A,TRUE,"Results";"Ratios",#N/A,TRUE,"Results";"P2 Summary",#N/A,TRUE,"Results"}</definedName>
    <definedName name="sdfwerwer" hidden="1">{"Valuation",#N/A,TRUE,"Valuation Summary";"Financial Statements",#N/A,TRUE,"Results";"Results",#N/A,TRUE,"Results";"Ratios",#N/A,TRUE,"Results";"P2 Summary",#N/A,TRUE,"Results"}</definedName>
    <definedName name="sdhdhfdfhh" localSheetId="0" hidden="1">{#N/A,#N/A,FALSE,"Balance Sheet";#N/A,#N/A,FALSE,"Income Statement";#N/A,#N/A,FALSE,"Changes in Financial Position"}</definedName>
    <definedName name="sdhdhfdfhh" hidden="1">{#N/A,#N/A,FALSE,"Balance Sheet";#N/A,#N/A,FALSE,"Income Statement";#N/A,#N/A,FALSE,"Changes in Financial Position"}</definedName>
    <definedName name="sdjkddjk" localSheetId="0" hidden="1">{"'Sheet1'!$A$1:$H$36"}</definedName>
    <definedName name="sdjkddjk" hidden="1">{"'Sheet1'!$A$1:$H$36"}</definedName>
    <definedName name="sdrf" hidden="1">#REF!</definedName>
    <definedName name="sds" localSheetId="0" hidden="1">{"'Sheet1'!$A$1:$H$36"}</definedName>
    <definedName name="sds" hidden="1">{"'Sheet1'!$A$1:$H$36"}</definedName>
    <definedName name="sdsd" localSheetId="0" hidden="1">{#N/A,#N/A,FALSE,"Aging Summary";#N/A,#N/A,FALSE,"Ratio Analysis";#N/A,#N/A,FALSE,"Test 120 Day Accts";#N/A,#N/A,FALSE,"Tickmarks"}</definedName>
    <definedName name="sdsd" hidden="1">{#N/A,#N/A,FALSE,"Aging Summary";#N/A,#N/A,FALSE,"Ratio Analysis";#N/A,#N/A,FALSE,"Test 120 Day Accts";#N/A,#N/A,FALSE,"Tickmarks"}</definedName>
    <definedName name="sdsd_1" localSheetId="0" hidden="1">{#N/A,#N/A,FALSE,"Aging Summary";#N/A,#N/A,FALSE,"Ratio Analysis";#N/A,#N/A,FALSE,"Test 120 Day Accts";#N/A,#N/A,FALSE,"Tickmarks"}</definedName>
    <definedName name="sdsd_1" hidden="1">{#N/A,#N/A,FALSE,"Aging Summary";#N/A,#N/A,FALSE,"Ratio Analysis";#N/A,#N/A,FALSE,"Test 120 Day Accts";#N/A,#N/A,FALSE,"Tickmarks"}</definedName>
    <definedName name="sdsdfsd" localSheetId="0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sdsdfsdfsdf" localSheetId="0" hidden="1">{#N/A,#N/A,FALSE,"Créances";#N/A,#N/A,FALSE,"Effectifs";#N/A,#N/A,FALSE,"SI"}</definedName>
    <definedName name="sdsdfsdfsdf" hidden="1">{#N/A,#N/A,FALSE,"Créances";#N/A,#N/A,FALSE,"Effectifs";#N/A,#N/A,FALSE,"SI"}</definedName>
    <definedName name="sdsfsf" localSheetId="0" hidden="1">{#N/A,#N/A,TRUE,"TITLE"}</definedName>
    <definedName name="sdsfsf" hidden="1">{#N/A,#N/A,TRUE,"TITLE"}</definedName>
    <definedName name="sdvvv" localSheetId="0" hidden="1">{#N/A,#N/A,FALSE,"Sheet1"}</definedName>
    <definedName name="sdvvv" hidden="1">{#N/A,#N/A,FALSE,"Sheet1"}</definedName>
    <definedName name="se" localSheetId="0" hidden="1">{"'毛利比较'!$A$4:$P$26"}</definedName>
    <definedName name="se" hidden="1">{"'毛利比较'!$A$4:$P$26"}</definedName>
    <definedName name="sedr" localSheetId="0" hidden="1">{#N/A,#N/A,FALSE,"Assessment";#N/A,#N/A,FALSE,"Staffing";#N/A,#N/A,FALSE,"Hires";#N/A,#N/A,FALSE,"Assumptions"}</definedName>
    <definedName name="sedr" hidden="1">{#N/A,#N/A,FALSE,"Assessment";#N/A,#N/A,FALSE,"Staffing";#N/A,#N/A,FALSE,"Hires";#N/A,#N/A,FALSE,"Assumptions"}</definedName>
    <definedName name="sefssre" localSheetId="0" hidden="1">{"'Sheet1'!$A$1:$H$36"}</definedName>
    <definedName name="sefssre" hidden="1">{"'Sheet1'!$A$1:$H$36"}</definedName>
    <definedName name="Select1_sheet0" hidden="1">"'7'
0
"</definedName>
    <definedName name="Select1_sheet1" hidden="1">"'8'
0
"</definedName>
    <definedName name="Select1_sheet2" hidden="1">"'9'
0
"</definedName>
    <definedName name="Select1_sheet3" hidden="1">"'34'
0
"</definedName>
    <definedName name="Select1_sheet4" hidden="1">"'35'
0
"</definedName>
    <definedName name="Select1_sheet5" hidden="1">"'36'
0
"</definedName>
    <definedName name="Select1_sheet6" hidden="1">"'38'
0
"</definedName>
    <definedName name="Select1_sheet7" hidden="1">"'39'
0
"</definedName>
    <definedName name="Select1_sheet8" hidden="1">"'42'
1
"</definedName>
    <definedName name="Select1_sheet9" hidden="1">"'46'
1
"</definedName>
    <definedName name="Select1_sheets" hidden="1">8</definedName>
    <definedName name="sencount" hidden="1">2</definedName>
    <definedName name="sencount_1" hidden="1">1</definedName>
    <definedName name="senzlyafad" localSheetId="0" hidden="1">{#N/A,#N/A,FALSE,"Sheet1"}</definedName>
    <definedName name="senzlyafad" hidden="1">{#N/A,#N/A,FALSE,"Sheet1"}</definedName>
    <definedName name="ser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VICE" hidden="1">#REF!</definedName>
    <definedName name="sewaengine15" hidden="1">#REF!</definedName>
    <definedName name="sewqcq" localSheetId="0" hidden="1">{#N/A,#N/A,FALSE,"제목"}</definedName>
    <definedName name="sewqcq" hidden="1">{#N/A,#N/A,FALSE,"제목"}</definedName>
    <definedName name="sf" localSheetId="0" hidden="1">{"SCH1C",#N/A,FALSE,"North America"}</definedName>
    <definedName name="sf" hidden="1">{"SCH1C",#N/A,FALSE,"North America"}</definedName>
    <definedName name="sfd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sfd" hidden="1">{"Valuation - Letter",#N/A,TRUE,"Valuation Summary";"Financial Statements - Letter",#N/A,TRUE,"Results";"Results - Letter",#N/A,TRUE,"Results";"Ratios - Letter",#N/A,TRUE,"Results";"P2 Summary - Letter",#N/A,TRUE,"Results"}</definedName>
    <definedName name="sfdd" localSheetId="0" hidden="1">{"'Sheet1'!$A$1:$H$36"}</definedName>
    <definedName name="sfdd" hidden="1">{"'Sheet1'!$A$1:$H$36"}</definedName>
    <definedName name="sfde" localSheetId="0" hidden="1">{"'Sheet1'!$A$1:$H$36"}</definedName>
    <definedName name="sfde" hidden="1">{"'Sheet1'!$A$1:$H$36"}</definedName>
    <definedName name="sfdhrt" localSheetId="0" hidden="1">{"Annual_Income",#N/A,FALSE,"Report Page";"Balance_Cash_Flow",#N/A,FALSE,"Report Page";"Quarterly_Income",#N/A,FALSE,"Report Page"}</definedName>
    <definedName name="sfdhrt" hidden="1">{"Annual_Income",#N/A,FALSE,"Report Page";"Balance_Cash_Flow",#N/A,FALSE,"Report Page";"Quarterly_Income",#N/A,FALSE,"Report Page"}</definedName>
    <definedName name="sfdsdfdf" localSheetId="0" hidden="1">{#N/A,#N/A,FALSE,"Créances";#N/A,#N/A,FALSE,"Effectifs";#N/A,#N/A,FALSE,"SI"}</definedName>
    <definedName name="sfdsdfdf" hidden="1">{#N/A,#N/A,FALSE,"Créances";#N/A,#N/A,FALSE,"Effectifs";#N/A,#N/A,FALSE,"SI"}</definedName>
    <definedName name="sFDZSZDf" localSheetId="0" hidden="1">{#N/A,#N/A,FALSE,"Bericht 2";#N/A,#N/A,FALSE,"Bericht 3";#N/A,#N/A,FALSE,"Bericht 1"}</definedName>
    <definedName name="sFDZSZDf" hidden="1">{#N/A,#N/A,FALSE,"Bericht 2";#N/A,#N/A,FALSE,"Bericht 3";#N/A,#N/A,FALSE,"Bericht 1"}</definedName>
    <definedName name="sfee" localSheetId="0" hidden="1">{"'Sheet1'!$A$1:$H$36"}</definedName>
    <definedName name="sfee" hidden="1">{"'Sheet1'!$A$1:$H$36"}</definedName>
    <definedName name="sfees" localSheetId="0" hidden="1">{"'Sheet1'!$A$1:$H$36"}</definedName>
    <definedName name="sfees" hidden="1">{"'Sheet1'!$A$1:$H$36"}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v" localSheetId="0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hgdh" localSheetId="0" hidden="1">{"Annual_Income",#N/A,FALSE,"Master Model";"Quarterly_Income",#N/A,FALSE,"Master Model"}</definedName>
    <definedName name="sfhgdh" hidden="1">{"Annual_Income",#N/A,FALSE,"Master Model";"Quarterly_Income",#N/A,FALSE,"Master Model"}</definedName>
    <definedName name="sfq" localSheetId="0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sdfsdf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w" localSheetId="0" hidden="1">{"'Feb 99'!$A$1:$G$30"}</definedName>
    <definedName name="sfw" hidden="1">{"'Feb 99'!$A$1:$G$30"}</definedName>
    <definedName name="sg" localSheetId="0" hidden="1">{#N/A,#N/A,FALSE,"TAX COMPUTATION";#N/A,#N/A,FALSE,"TAX SCHEDULE";#N/A,#N/A,FALSE,"ADDITIONS";#N/A,#N/A,FALSE,"W &amp; T"}</definedName>
    <definedName name="sg" hidden="1">{#N/A,#N/A,FALSE,"TAX COMPUTATION";#N/A,#N/A,FALSE,"TAX SCHEDULE";#N/A,#N/A,FALSE,"ADDITIONS";#N/A,#N/A,FALSE,"W &amp; T"}</definedName>
    <definedName name="sgdg" localSheetId="0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fgs" localSheetId="0" hidden="1">{"'Sheet1'!$A$1:$H$36"}</definedName>
    <definedName name="sgfgs" hidden="1">{"'Sheet1'!$A$1:$H$36"}</definedName>
    <definedName name="sgfrfsgfrg" localSheetId="0" hidden="1">{#N/A,#N/A,FALSE,"Aging Summary";#N/A,#N/A,FALSE,"Ratio Analysis";#N/A,#N/A,FALSE,"Test 120 Day Accts";#N/A,#N/A,FALSE,"Tickmarks"}</definedName>
    <definedName name="sgfrfsgfrg" hidden="1">{#N/A,#N/A,FALSE,"Aging Summary";#N/A,#N/A,FALSE,"Ratio Analysis";#N/A,#N/A,FALSE,"Test 120 Day Accts";#N/A,#N/A,FALSE,"Tickmarks"}</definedName>
    <definedName name="sgfrfsgfrg_1" localSheetId="0" hidden="1">{#N/A,#N/A,FALSE,"Aging Summary";#N/A,#N/A,FALSE,"Ratio Analysis";#N/A,#N/A,FALSE,"Test 120 Day Accts";#N/A,#N/A,FALSE,"Tickmarks"}</definedName>
    <definedName name="sgfrfsgfrg_1" hidden="1">{#N/A,#N/A,FALSE,"Aging Summary";#N/A,#N/A,FALSE,"Ratio Analysis";#N/A,#N/A,FALSE,"Test 120 Day Accts";#N/A,#N/A,FALSE,"Tickmarks"}</definedName>
    <definedName name="sgfrfsgfrg_1_1" localSheetId="0" hidden="1">{#N/A,#N/A,FALSE,"Aging Summary";#N/A,#N/A,FALSE,"Ratio Analysis";#N/A,#N/A,FALSE,"Test 120 Day Accts";#N/A,#N/A,FALSE,"Tickmarks"}</definedName>
    <definedName name="sgfrfsgfrg_1_1" hidden="1">{#N/A,#N/A,FALSE,"Aging Summary";#N/A,#N/A,FALSE,"Ratio Analysis";#N/A,#N/A,FALSE,"Test 120 Day Accts";#N/A,#N/A,FALSE,"Tickmarks"}</definedName>
    <definedName name="sgsx" localSheetId="0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h" localSheetId="0" hidden="1">{"'Sheet1'!$A$4:$M$6"}</definedName>
    <definedName name="sh" hidden="1">{"'Sheet1'!$A$4:$M$6"}</definedName>
    <definedName name="sh_1" localSheetId="0" hidden="1">{"'Sheet1'!$A$4:$M$6"}</definedName>
    <definedName name="sh_1" hidden="1">{"'Sheet1'!$A$4:$M$6"}</definedName>
    <definedName name="sh_1_1_1" localSheetId="0" hidden="1">{"'Sheet1'!$A$4:$M$6"}</definedName>
    <definedName name="sh_1_1_1" hidden="1">{"'Sheet1'!$A$4:$M$6"}</definedName>
    <definedName name="sh_1_1_2" localSheetId="0" hidden="1">{"'Sheet1'!$A$4:$M$6"}</definedName>
    <definedName name="sh_1_1_2" hidden="1">{"'Sheet1'!$A$4:$M$6"}</definedName>
    <definedName name="sh_1_1_3" localSheetId="0" hidden="1">{"'Sheet1'!$A$4:$M$6"}</definedName>
    <definedName name="sh_1_1_3" hidden="1">{"'Sheet1'!$A$4:$M$6"}</definedName>
    <definedName name="sh_1_2" localSheetId="0" hidden="1">{"'Sheet1'!$A$4:$M$6"}</definedName>
    <definedName name="sh_1_2" hidden="1">{"'Sheet1'!$A$4:$M$6"}</definedName>
    <definedName name="sh_1_3" localSheetId="0" hidden="1">{"'Sheet1'!$A$4:$M$6"}</definedName>
    <definedName name="sh_1_3" hidden="1">{"'Sheet1'!$A$4:$M$6"}</definedName>
    <definedName name="sh_1_4" localSheetId="0" hidden="1">{"'Sheet1'!$A$4:$M$6"}</definedName>
    <definedName name="sh_1_4" hidden="1">{"'Sheet1'!$A$4:$M$6"}</definedName>
    <definedName name="sh_2" localSheetId="0" hidden="1">{"'Sheet1'!$A$4:$M$6"}</definedName>
    <definedName name="sh_2" hidden="1">{"'Sheet1'!$A$4:$M$6"}</definedName>
    <definedName name="sh_3" localSheetId="0" hidden="1">{"'Sheet1'!$A$4:$M$6"}</definedName>
    <definedName name="sh_3" hidden="1">{"'Sheet1'!$A$4:$M$6"}</definedName>
    <definedName name="sh_4" localSheetId="0" hidden="1">{"'Sheet1'!$A$4:$M$6"}</definedName>
    <definedName name="sh_4" hidden="1">{"'Sheet1'!$A$4:$M$6"}</definedName>
    <definedName name="shawky" localSheetId="0" hidden="1">{#N/A,#N/A,FALSE,"Sheet1";#N/A,#N/A,FALSE,"Sheet2 "}</definedName>
    <definedName name="shawky" hidden="1">{#N/A,#N/A,FALSE,"Sheet1";#N/A,#N/A,FALSE,"Sheet2 "}</definedName>
    <definedName name="sheet" hidden="1">#REF!</definedName>
    <definedName name="sheet2" localSheetId="0" hidden="1">{"'Sheet1'!$A$1:$H$36"}</definedName>
    <definedName name="sheet2" hidden="1">{"'Sheet1'!$A$1:$H$36"}</definedName>
    <definedName name="shenyang" hidden="1">#N/A</definedName>
    <definedName name="shitttt" hidden="1">255</definedName>
    <definedName name="SIB" localSheetId="0" hidden="1">{#N/A,#N/A,FALSE,"Aging Summary";#N/A,#N/A,FALSE,"Ratio Analysis";#N/A,#N/A,FALSE,"Test 120 Day Accts";#N/A,#N/A,FALSE,"Tickmarks"}</definedName>
    <definedName name="SIB" hidden="1">{#N/A,#N/A,FALSE,"Aging Summary";#N/A,#N/A,FALSE,"Ratio Analysis";#N/A,#N/A,FALSE,"Test 120 Day Accts";#N/A,#N/A,FALSE,"Tickmarks"}</definedName>
    <definedName name="SIB_1" localSheetId="0" hidden="1">{#N/A,#N/A,FALSE,"Aging Summary";#N/A,#N/A,FALSE,"Ratio Analysis";#N/A,#N/A,FALSE,"Test 120 Day Accts";#N/A,#N/A,FALSE,"Tickmarks"}</definedName>
    <definedName name="SIB_1" hidden="1">{#N/A,#N/A,FALSE,"Aging Summary";#N/A,#N/A,FALSE,"Ratio Analysis";#N/A,#N/A,FALSE,"Test 120 Day Accts";#N/A,#N/A,FALSE,"Tickmarks"}</definedName>
    <definedName name="SID" hidden="1">"Cpavan"</definedName>
    <definedName name="sidh" localSheetId="0" hidden="1">{#VALUE!,#N/A,FALSE,0}</definedName>
    <definedName name="sidh" hidden="1">{#VALUE!,#N/A,FALSE,0}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BILACT_H0349" hidden="1">#REF!</definedName>
    <definedName name="SIG_BILACT_H0350" hidden="1">#REF!</definedName>
    <definedName name="SIG_BILACT_H0351" hidden="1">#REF!</definedName>
    <definedName name="SIG_BILACT_H0352" hidden="1">#REF!</definedName>
    <definedName name="SIG_BILACT_H0353" hidden="1">#REF!</definedName>
    <definedName name="SIG_BILACT_H0354" hidden="1">#REF!</definedName>
    <definedName name="SIG_BILACT_H0355" hidden="1">#REF!</definedName>
    <definedName name="SIG_BILACT_H0356" hidden="1">#REF!</definedName>
    <definedName name="SIG_BILACT_H0357" hidden="1">#REF!</definedName>
    <definedName name="SIG_BILACT_H0358" hidden="1">#REF!</definedName>
    <definedName name="SIG_BILACT_H0359" hidden="1">#REF!</definedName>
    <definedName name="SIG_BILACT_H0360" hidden="1">#REF!</definedName>
    <definedName name="SIG_BILACT_H0361" hidden="1">#REF!</definedName>
    <definedName name="SIG_BILACT_H0362" hidden="1">#REF!</definedName>
    <definedName name="SIG_BILACT_H349" hidden="1">#REF!</definedName>
    <definedName name="SIG_BILACT_H350" hidden="1">#REF!</definedName>
    <definedName name="SIG_BILACT_H351" hidden="1">#REF!</definedName>
    <definedName name="SIG_BILACT_H352" hidden="1">#REF!</definedName>
    <definedName name="SIG_BILACT_H353" hidden="1">#REF!</definedName>
    <definedName name="SIG_BILACT_H354" hidden="1">#REF!</definedName>
    <definedName name="SIG_BILACT_H355" hidden="1">#REF!</definedName>
    <definedName name="SIG_BILACT_H356" hidden="1">#REF!</definedName>
    <definedName name="SIG_BILACT_H357" hidden="1">#REF!</definedName>
    <definedName name="SIG_BILACT_H358" hidden="1">#REF!</definedName>
    <definedName name="SIG_BILACT_H359" hidden="1">#REF!</definedName>
    <definedName name="SIG_BILACT_H360" hidden="1">#REF!</definedName>
    <definedName name="SIG_BILACT_H361" hidden="1">#REF!</definedName>
    <definedName name="SIG_BILACT_H362" hidden="1">#REF!</definedName>
    <definedName name="SIG_BILPAS_H0079" hidden="1">#REF!</definedName>
    <definedName name="SIG_BILPAS_H0080" hidden="1">#REF!</definedName>
    <definedName name="SIG_BILPAS_H0081" hidden="1">#REF!</definedName>
    <definedName name="SIG_BILPAS_H0082" hidden="1">#REF!</definedName>
    <definedName name="SIG_BILPAS_H0083" hidden="1">#REF!</definedName>
    <definedName name="SIG_BILPAS_H0084" hidden="1">#REF!</definedName>
    <definedName name="SIG_BILPAS_H0085" hidden="1">#REF!</definedName>
    <definedName name="SIG_BILPAS_H0086" hidden="1">#REF!</definedName>
    <definedName name="SIG_BILPAS_H0087" hidden="1">#REF!</definedName>
    <definedName name="SIG_BILPAS_H0088" hidden="1">#REF!</definedName>
    <definedName name="SIG_BILPAS_H0089" hidden="1">#REF!</definedName>
    <definedName name="SIG_BILPAS_H0090" hidden="1">#REF!</definedName>
    <definedName name="SIG_BILPAS_H0091" hidden="1">#REF!</definedName>
    <definedName name="SIG_BILPAS_H0092" hidden="1">#REF!</definedName>
    <definedName name="SIG_BILPAS_H079" hidden="1">#REF!</definedName>
    <definedName name="SIG_BILPAS_H080" hidden="1">#REF!</definedName>
    <definedName name="SIG_BILPAS_H081" hidden="1">#REF!</definedName>
    <definedName name="SIG_BILPAS_H082" hidden="1">#REF!</definedName>
    <definedName name="SIG_BILPAS_H083" hidden="1">#REF!</definedName>
    <definedName name="SIG_BILPAS_H084" hidden="1">#REF!</definedName>
    <definedName name="SIG_BILPAS_H085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CASH_H0089" hidden="1">#REF!</definedName>
    <definedName name="SIG_CASH_H0090" hidden="1">#REF!</definedName>
    <definedName name="SIG_CASH_H0091" hidden="1">#REF!</definedName>
    <definedName name="SIG_CASH_H0092" hidden="1">#REF!</definedName>
    <definedName name="SIG_CASH_H0093" hidden="1">#REF!</definedName>
    <definedName name="SIG_CASH_H0094" hidden="1">#REF!</definedName>
    <definedName name="SIG_CASH_H0095" hidden="1">#REF!</definedName>
    <definedName name="SIG_CASH_H0096" hidden="1">#REF!</definedName>
    <definedName name="SIG_CASH_H0097" hidden="1">#REF!</definedName>
    <definedName name="SIG_CASH_H0098" hidden="1">#REF!</definedName>
    <definedName name="SIG_CASH_H0099" hidden="1">#REF!</definedName>
    <definedName name="SIG_CASH_H0100" hidden="1">#REF!</definedName>
    <definedName name="SIG_CASH_H0101" hidden="1">#REF!</definedName>
    <definedName name="SIG_CASH_H0102" hidden="1">#REF!</definedName>
    <definedName name="SIG_CONTROLE" hidden="1">#REF!</definedName>
    <definedName name="SIG_DERNIERECOLONNE" hidden="1">#REF!</definedName>
    <definedName name="SIG_ENTETE1_H060" hidden="1">#REF!</definedName>
    <definedName name="SIG_LngApp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RESULTA1_H009" hidden="1">#REF!</definedName>
    <definedName name="SIG_RESULTA1_H010" hidden="1">#REF!</definedName>
    <definedName name="SIG_RESULTA1_H011" hidden="1">#REF!</definedName>
    <definedName name="SIG_RESULTA1_H012" hidden="1">#REF!</definedName>
    <definedName name="SIG_RESULTA1_H013" hidden="1">#REF!</definedName>
    <definedName name="SIG_RESULTA1_H014" hidden="1">#REF!</definedName>
    <definedName name="SIG_RESULTA1_H015" hidden="1">#REF!</definedName>
    <definedName name="SIG_RESULTA1_H016" hidden="1">#REF!</definedName>
    <definedName name="SIG_RESULTA1_H017" hidden="1">#REF!</definedName>
    <definedName name="SIG_RESULTA1_H018" hidden="1">#REF!</definedName>
    <definedName name="SIG_RESULTA1_H019" hidden="1">#REF!</definedName>
    <definedName name="SIG_RESULTA1_H020" hidden="1">#REF!</definedName>
    <definedName name="SIG_RESULTA1_H021" hidden="1">#REF!</definedName>
    <definedName name="SIG_RESULTA1_H022" hidden="1">#REF!</definedName>
    <definedName name="SIG_RESULTA2_H007" hidden="1">#REF!</definedName>
    <definedName name="SIG_RESULTA2_H008" hidden="1">#REF!</definedName>
    <definedName name="SIG_RESULTA2_H009" hidden="1">#REF!</definedName>
    <definedName name="SIG_RESULTA2_H010" hidden="1">#REF!</definedName>
    <definedName name="SIG_RESULTA2_H011" hidden="1">#REF!</definedName>
    <definedName name="SIG_RESULTA2_H012" hidden="1">#REF!</definedName>
    <definedName name="SIG_RESULTA2_H013" hidden="1">#REF!</definedName>
    <definedName name="SIG_RESULTA2_H014" hidden="1">#REF!</definedName>
    <definedName name="SIG_RESULTA2_H015" hidden="1">#REF!</definedName>
    <definedName name="SIG_RESULTA2_H016" hidden="1">#REF!</definedName>
    <definedName name="SIG_RESULTA2_H017" hidden="1">#REF!</definedName>
    <definedName name="SIG_RESULTA2_H018" hidden="1">#REF!</definedName>
    <definedName name="SIG_RESULTA2_H019" hidden="1">#REF!</definedName>
    <definedName name="SIG_RESULTA2_H020" hidden="1">#REF!</definedName>
    <definedName name="SIG_TABFIN_H065" hidden="1">#REF!</definedName>
    <definedName name="SIG_TABFIN_H066" hidden="1">#REF!</definedName>
    <definedName name="SIG_TABFIN_H067" hidden="1">#REF!</definedName>
    <definedName name="SIG_TABFIN_H068" hidden="1">#REF!</definedName>
    <definedName name="SIG_TABFIN_H069" hidden="1">#REF!</definedName>
    <definedName name="SIG_TABFIN_H070" hidden="1">#REF!</definedName>
    <definedName name="SIG_TABFIN_H071" hidden="1">#REF!</definedName>
    <definedName name="SIG_TABFIN_H072" hidden="1">#REF!</definedName>
    <definedName name="SIG_TABFIN_H073" hidden="1">#REF!</definedName>
    <definedName name="SIG_TABFIN_H074" hidden="1">#REF!</definedName>
    <definedName name="SIG_TABFIN_H075" hidden="1">#REF!</definedName>
    <definedName name="SIG_TABFIN_H076" hidden="1">#REF!</definedName>
    <definedName name="SIG_TABFIN_H077" hidden="1">#REF!</definedName>
    <definedName name="SIG_TABFIN_H078" hidden="1">#REF!</definedName>
    <definedName name="SIG_VARFOR_H148" hidden="1">#REF!</definedName>
    <definedName name="SIG_VARFOR_H149" hidden="1">#REF!</definedName>
    <definedName name="SIG_VARFOR_H150" hidden="1">#REF!</definedName>
    <definedName name="SIG_VARFOR_H151" hidden="1">#REF!</definedName>
    <definedName name="SIG_VARFOR_H152" hidden="1">#REF!</definedName>
    <definedName name="SIG_VARFOR_H153" hidden="1">#REF!</definedName>
    <definedName name="SIG_VARFOR_H154" hidden="1">#REF!</definedName>
    <definedName name="SIG_VARFOR_H155" hidden="1">#REF!</definedName>
    <definedName name="SIG_VARFOR_H156" hidden="1">#REF!</definedName>
    <definedName name="SIG_VARFOR_H157" hidden="1">#REF!</definedName>
    <definedName name="SIG_VARFOR_H158" hidden="1">#REF!</definedName>
    <definedName name="SIG_VARFOR_H159" hidden="1">#REF!</definedName>
    <definedName name="SIG_VARFOR_H160" hidden="1">#REF!</definedName>
    <definedName name="SIG_VARFOR_H161" hidden="1">#REF!</definedName>
    <definedName name="sjk" hidden="1">0</definedName>
    <definedName name="sjls" localSheetId="0" hidden="1">{"'Feb 99'!$A$1:$G$30"}</definedName>
    <definedName name="sjls" hidden="1">{"'Feb 99'!$A$1:$G$30"}</definedName>
    <definedName name="skdkdkd" localSheetId="0" hidden="1">{"'Sheet1'!$A$1:$H$36"}</definedName>
    <definedName name="skdkdkd" hidden="1">{"'Sheet1'!$A$1:$H$36"}</definedName>
    <definedName name="şkllş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şkllş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ks" localSheetId="0" hidden="1">{#N/A,#N/A,FALSE,"DAOCM 2차 검토"}</definedName>
    <definedName name="sks" hidden="1">{#N/A,#N/A,FALSE,"DAOCM 2차 검토"}</definedName>
    <definedName name="skyline" localSheetId="0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skyline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G4_1" localSheetId="0" hidden="1">{"'status'!$B$2:$H$15"}</definedName>
    <definedName name="SLG4_1" hidden="1">{"'status'!$B$2:$H$15"}</definedName>
    <definedName name="slkjg" localSheetId="0" hidden="1">{"'Feb 99'!$A$1:$G$30"}</definedName>
    <definedName name="slkjg" hidden="1">{"'Feb 99'!$A$1:$G$30"}</definedName>
    <definedName name="slov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kljljlskjdl" localSheetId="0" hidden="1">{"'Sheet1'!$A$1:$H$36"}</definedName>
    <definedName name="smkljljlskjdl" hidden="1">{"'Sheet1'!$A$1:$H$36"}</definedName>
    <definedName name="Soft" localSheetId="0" hidden="1">{"det (May)",#N/A,FALSE,"June";"sum (MAY YTD)",#N/A,FALSE,"June YTD"}</definedName>
    <definedName name="Soft" hidden="1">{"det (May)",#N/A,FALSE,"June";"sum (MAY YTD)",#N/A,FALSE,"June YTD"}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0</definedName>
    <definedName name="sor" hidden="1">#REF!</definedName>
    <definedName name="SORT3" localSheetId="0" hidden="1">{"DCF","UPSIDE CASE",FALSE,"Sheet1";"DCF","BASE CASE",FALSE,"Sheet1";"DCF","DOWNSIDE CASE",FALSE,"Sheet1"}</definedName>
    <definedName name="SORT3" hidden="1">{"DCF","UPSIDE CASE",FALSE,"Sheet1";"DCF","BASE CASE",FALSE,"Sheet1";"DCF","DOWNSIDE CASE",FALSE,"Sheet1"}</definedName>
    <definedName name="SPARES" hidden="1">#REF!</definedName>
    <definedName name="SpecialPrice" hidden="1">#REF!</definedName>
    <definedName name="SpreadsheetBuilder_1" hidden="1">#REF!</definedName>
    <definedName name="SPWD" hidden="1">"pepsico"</definedName>
    <definedName name="sq" localSheetId="0" hidden="1">{"'毛利比较'!$A$4:$P$26"}</definedName>
    <definedName name="sq" hidden="1">{"'毛利比较'!$A$4:$P$26"}</definedName>
    <definedName name="sqd" hidden="1">#REF!</definedName>
    <definedName name="sqfqw" localSheetId="0" hidden="1">{"'Sheet1'!$A$4:$M$6"}</definedName>
    <definedName name="sqfqw" hidden="1">{"'Sheet1'!$A$4:$M$6"}</definedName>
    <definedName name="sqfs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rwer" localSheetId="0" hidden="1">{#N/A,#N/A,TRUE,"960318-1";#N/A,#N/A,TRUE,"960318-2";#N/A,#N/A,TRUE,"960318-3"}</definedName>
    <definedName name="sqrwer" hidden="1">{#N/A,#N/A,TRUE,"960318-1";#N/A,#N/A,TRUE,"960318-2";#N/A,#N/A,TRUE,"960318-3"}</definedName>
    <definedName name="SQS" hidden="1">#REF!</definedName>
    <definedName name="sqw" localSheetId="0" hidden="1">{"'毛利比较'!$A$4:$P$26"}</definedName>
    <definedName name="sqw" hidden="1">{"'毛利比较'!$A$4:$P$26"}</definedName>
    <definedName name="sqwe" localSheetId="0" hidden="1">{"'Sheet1'!$A$4:$M$6"}</definedName>
    <definedName name="sqwe" hidden="1">{"'Sheet1'!$A$4:$M$6"}</definedName>
    <definedName name="sqwef" localSheetId="0" hidden="1">{"'Sheet1'!$A$4:$M$6"}</definedName>
    <definedName name="sqwef" hidden="1">{"'Sheet1'!$A$4:$M$6"}</definedName>
    <definedName name="SRAMFLASH" localSheetId="0" hidden="1">{"'Sheet1'!$A$1:$H$36"}</definedName>
    <definedName name="SRAMFLASH" hidden="1">{"'Sheet1'!$A$1:$H$36"}</definedName>
    <definedName name="sr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RTH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SRTH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ss" localSheetId="0" hidden="1">{"SCH1A",#N/A,FALSE,"US";"SCH2A",#N/A,FALSE,"US"}</definedName>
    <definedName name="ss" hidden="1">{"SCH1A",#N/A,FALSE,"US";"SCH2A",#N/A,FALSE,"US"}</definedName>
    <definedName name="SS.SAD" localSheetId="0" hidden="1">{#N/A,#N/A,FALSE,"Sheet1"}</definedName>
    <definedName name="SS.SAD" hidden="1">{#N/A,#N/A,FALSE,"Sheet1"}</definedName>
    <definedName name="ssdre" localSheetId="0" hidden="1">{#N/A,#N/A,FALSE,"Sheet1"}</definedName>
    <definedName name="ssdre" hidden="1">{#N/A,#N/A,FALSE,"Sheet1"}</definedName>
    <definedName name="ssfsdfsdsss" localSheetId="0" hidden="1">{"'Sheet1'!$A$1:$H$36"}</definedName>
    <definedName name="ssfsdfsdsss" hidden="1">{"'Sheet1'!$A$1:$H$36"}</definedName>
    <definedName name="ssklsl" localSheetId="0" hidden="1">{"'Sheet1'!$A$1:$H$36"}</definedName>
    <definedName name="ssklsl" hidden="1">{"'Sheet1'!$A$1:$H$36"}</definedName>
    <definedName name="s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s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SSS_1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SSS_1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ssss" localSheetId="0" hidden="1">1/[0]!EUReXToITL</definedName>
    <definedName name="ssss" hidden="1">1/[0]!EUReXToITL</definedName>
    <definedName name="sssss" hidden="1">#REF!</definedName>
    <definedName name="ssssss" localSheetId="0" hidden="1">{#N/A,#N/A,FALSE,"Assessment";#N/A,#N/A,FALSE,"Staffing";#N/A,#N/A,FALSE,"Hires";#N/A,#N/A,FALSE,"Assumptions"}</definedName>
    <definedName name="ssssss" hidden="1">{#N/A,#N/A,FALSE,"Assessment";#N/A,#N/A,FALSE,"Staffing";#N/A,#N/A,FALSE,"Hires";#N/A,#N/A,FALSE,"Assumptions"}</definedName>
    <definedName name="sssssss" localSheetId="0" hidden="1">{"'Sheet1'!$A$1:$H$36"}</definedName>
    <definedName name="sssssss" hidden="1">{"'Sheet1'!$A$1:$H$36"}</definedName>
    <definedName name="ssssssss" hidden="1">#REF!</definedName>
    <definedName name="sssssssssssssss" hidden="1">#REF!</definedName>
    <definedName name="staffing2" localSheetId="0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0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tus" hidden="1">"8ab3d981-73f9-4f28-be94-6c326bff986f"</definedName>
    <definedName name="stddddd" localSheetId="0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stddddd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ano" hidden="1">#REF!</definedName>
    <definedName name="stella" localSheetId="0" hidden="1">{"det (May)",#N/A,FALSE,"June";"sum (MAY YTD)",#N/A,FALSE,"June YTD"}</definedName>
    <definedName name="stella" hidden="1">{"det (May)",#N/A,FALSE,"June";"sum (MAY YTD)",#N/A,FALSE,"June YTD"}</definedName>
    <definedName name="strange" localSheetId="0" hidden="1">{#N/A,#N/A,FALSE,"Sheet1"}</definedName>
    <definedName name="strange" hidden="1">{#N/A,#N/A,FALSE,"Sheet1"}</definedName>
    <definedName name="strange_1" localSheetId="0" hidden="1">{#N/A,#N/A,FALSE,"Sheet1"}</definedName>
    <definedName name="strange_1" hidden="1">{#N/A,#N/A,FALSE,"Sheet1"}</definedName>
    <definedName name="strange_1_1_1" localSheetId="0" hidden="1">{#N/A,#N/A,FALSE,"Sheet1"}</definedName>
    <definedName name="strange_1_1_1" hidden="1">{#N/A,#N/A,FALSE,"Sheet1"}</definedName>
    <definedName name="strange_1_1_2" localSheetId="0" hidden="1">{#N/A,#N/A,FALSE,"Sheet1"}</definedName>
    <definedName name="strange_1_1_2" hidden="1">{#N/A,#N/A,FALSE,"Sheet1"}</definedName>
    <definedName name="strange_1_1_3" localSheetId="0" hidden="1">{#N/A,#N/A,FALSE,"Sheet1"}</definedName>
    <definedName name="strange_1_1_3" hidden="1">{#N/A,#N/A,FALSE,"Sheet1"}</definedName>
    <definedName name="strange_1_2" localSheetId="0" hidden="1">{#N/A,#N/A,FALSE,"Sheet1"}</definedName>
    <definedName name="strange_1_2" hidden="1">{#N/A,#N/A,FALSE,"Sheet1"}</definedName>
    <definedName name="strange_1_3" localSheetId="0" hidden="1">{#N/A,#N/A,FALSE,"Sheet1"}</definedName>
    <definedName name="strange_1_3" hidden="1">{#N/A,#N/A,FALSE,"Sheet1"}</definedName>
    <definedName name="strange_1_4" localSheetId="0" hidden="1">{#N/A,#N/A,FALSE,"Sheet1"}</definedName>
    <definedName name="strange_1_4" hidden="1">{#N/A,#N/A,FALSE,"Sheet1"}</definedName>
    <definedName name="strange_2" localSheetId="0" hidden="1">{#N/A,#N/A,FALSE,"Sheet1"}</definedName>
    <definedName name="strange_2" hidden="1">{#N/A,#N/A,FALSE,"Sheet1"}</definedName>
    <definedName name="strange_3" localSheetId="0" hidden="1">{#N/A,#N/A,FALSE,"Sheet1"}</definedName>
    <definedName name="strange_3" hidden="1">{#N/A,#N/A,FALSE,"Sheet1"}</definedName>
    <definedName name="strange_4" localSheetId="0" hidden="1">{#N/A,#N/A,FALSE,"Sheet1"}</definedName>
    <definedName name="strange_4" hidden="1">{#N/A,#N/A,FALSE,"Sheet1"}</definedName>
    <definedName name="strange\" localSheetId="0" hidden="1">{#N/A,#N/A,FALSE,"Sheet1"}</definedName>
    <definedName name="strange\" hidden="1">{#N/A,#N/A,FALSE,"Sheet1"}</definedName>
    <definedName name="strange\_1" localSheetId="0" hidden="1">{#N/A,#N/A,FALSE,"Sheet1"}</definedName>
    <definedName name="strange\_1" hidden="1">{#N/A,#N/A,FALSE,"Sheet1"}</definedName>
    <definedName name="strange\_1_1_1" localSheetId="0" hidden="1">{#N/A,#N/A,FALSE,"Sheet1"}</definedName>
    <definedName name="strange\_1_1_1" hidden="1">{#N/A,#N/A,FALSE,"Sheet1"}</definedName>
    <definedName name="strange\_1_1_2" localSheetId="0" hidden="1">{#N/A,#N/A,FALSE,"Sheet1"}</definedName>
    <definedName name="strange\_1_1_2" hidden="1">{#N/A,#N/A,FALSE,"Sheet1"}</definedName>
    <definedName name="strange\_1_1_3" localSheetId="0" hidden="1">{#N/A,#N/A,FALSE,"Sheet1"}</definedName>
    <definedName name="strange\_1_1_3" hidden="1">{#N/A,#N/A,FALSE,"Sheet1"}</definedName>
    <definedName name="strange\_1_2" localSheetId="0" hidden="1">{#N/A,#N/A,FALSE,"Sheet1"}</definedName>
    <definedName name="strange\_1_2" hidden="1">{#N/A,#N/A,FALSE,"Sheet1"}</definedName>
    <definedName name="strange\_1_3" localSheetId="0" hidden="1">{#N/A,#N/A,FALSE,"Sheet1"}</definedName>
    <definedName name="strange\_1_3" hidden="1">{#N/A,#N/A,FALSE,"Sheet1"}</definedName>
    <definedName name="strange\_1_4" localSheetId="0" hidden="1">{#N/A,#N/A,FALSE,"Sheet1"}</definedName>
    <definedName name="strange\_1_4" hidden="1">{#N/A,#N/A,FALSE,"Sheet1"}</definedName>
    <definedName name="strange\_2" localSheetId="0" hidden="1">{#N/A,#N/A,FALSE,"Sheet1"}</definedName>
    <definedName name="strange\_2" hidden="1">{#N/A,#N/A,FALSE,"Sheet1"}</definedName>
    <definedName name="strange\_3" localSheetId="0" hidden="1">{#N/A,#N/A,FALSE,"Sheet1"}</definedName>
    <definedName name="strange\_3" hidden="1">{#N/A,#N/A,FALSE,"Sheet1"}</definedName>
    <definedName name="strange\_4" localSheetId="0" hidden="1">{#N/A,#N/A,FALSE,"Sheet1"}</definedName>
    <definedName name="strange\_4" hidden="1">{#N/A,#N/A,FALSE,"Sheet1"}</definedName>
    <definedName name="strange2" localSheetId="0" hidden="1">{#N/A,#N/A,FALSE,"Sheet1"}</definedName>
    <definedName name="strange2" hidden="1">{#N/A,#N/A,FALSE,"Sheet1"}</definedName>
    <definedName name="strange2_1" localSheetId="0" hidden="1">{#N/A,#N/A,FALSE,"Sheet1"}</definedName>
    <definedName name="strange2_1" hidden="1">{#N/A,#N/A,FALSE,"Sheet1"}</definedName>
    <definedName name="strange2_1_1_1" localSheetId="0" hidden="1">{#N/A,#N/A,FALSE,"Sheet1"}</definedName>
    <definedName name="strange2_1_1_1" hidden="1">{#N/A,#N/A,FALSE,"Sheet1"}</definedName>
    <definedName name="strange2_1_1_2" localSheetId="0" hidden="1">{#N/A,#N/A,FALSE,"Sheet1"}</definedName>
    <definedName name="strange2_1_1_2" hidden="1">{#N/A,#N/A,FALSE,"Sheet1"}</definedName>
    <definedName name="strange2_1_1_3" localSheetId="0" hidden="1">{#N/A,#N/A,FALSE,"Sheet1"}</definedName>
    <definedName name="strange2_1_1_3" hidden="1">{#N/A,#N/A,FALSE,"Sheet1"}</definedName>
    <definedName name="strange2_1_2" localSheetId="0" hidden="1">{#N/A,#N/A,FALSE,"Sheet1"}</definedName>
    <definedName name="strange2_1_2" hidden="1">{#N/A,#N/A,FALSE,"Sheet1"}</definedName>
    <definedName name="strange2_1_3" localSheetId="0" hidden="1">{#N/A,#N/A,FALSE,"Sheet1"}</definedName>
    <definedName name="strange2_1_3" hidden="1">{#N/A,#N/A,FALSE,"Sheet1"}</definedName>
    <definedName name="strange2_1_4" localSheetId="0" hidden="1">{#N/A,#N/A,FALSE,"Sheet1"}</definedName>
    <definedName name="strange2_1_4" hidden="1">{#N/A,#N/A,FALSE,"Sheet1"}</definedName>
    <definedName name="strange2_2" localSheetId="0" hidden="1">{#N/A,#N/A,FALSE,"Sheet1"}</definedName>
    <definedName name="strange2_2" hidden="1">{#N/A,#N/A,FALSE,"Sheet1"}</definedName>
    <definedName name="strange2_3" localSheetId="0" hidden="1">{#N/A,#N/A,FALSE,"Sheet1"}</definedName>
    <definedName name="strange2_3" hidden="1">{#N/A,#N/A,FALSE,"Sheet1"}</definedName>
    <definedName name="strange2_4" localSheetId="0" hidden="1">{#N/A,#N/A,FALSE,"Sheet1"}</definedName>
    <definedName name="strange2_4" hidden="1">{#N/A,#N/A,FALSE,"Sheet1"}</definedName>
    <definedName name="Strategy" localSheetId="0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Strategy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stsgggf" hidden="1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WBD_StatToolsAutocorrelation_CreateChart" hidden="1">"TRUE"</definedName>
    <definedName name="STWBD_StatToolsAutocorrelation_HasDefaultInfo" hidden="1">"TRUE"</definedName>
    <definedName name="STWBD_StatToolsAutocorrelation_NumLags" hidden="1">"-1"</definedName>
    <definedName name="STWBD_StatToolsAutocorrelation_VariableList" hidden="1">3</definedName>
    <definedName name="STWBD_StatToolsAutocorrelation_VariableList_1" hidden="1">"U_x0001_VG7341DB3849950_x0001_"</definedName>
    <definedName name="STWBD_StatToolsAutocorrelation_VariableList_2" hidden="1">"U_x0001_VG1D370A9A2E28CBA_x0001_"</definedName>
    <definedName name="STWBD_StatToolsAutocorrelation_VariableList_3" hidden="1">"U_x0001_VG32CB93B37DE1076_x0001_"</definedName>
    <definedName name="STWBD_StatToolsAutocorrelation_VarSelectorDefaultDataSet" hidden="1">"DG330D6E7D"</definedName>
    <definedName name="STWBD_StatToolsControlChartXR_ControlChartType" hidden="1">" 0"</definedName>
    <definedName name="STWBD_StatToolsControlChartXR_ControlLimitsStartIndex" hidden="1">" 0"</definedName>
    <definedName name="STWBD_StatToolsControlChartXR_ControlLimitsStopIndex" hidden="1">" 0"</definedName>
    <definedName name="STWBD_StatToolsControlChartXR_ControlLimitsType" hidden="1">" 0"</definedName>
    <definedName name="STWBD_StatToolsControlChartXR_GraphStartIndex" hidden="1">" 0"</definedName>
    <definedName name="STWBD_StatToolsControlChartXR_GraphStopIndex" hidden="1">" 0"</definedName>
    <definedName name="STWBD_StatToolsControlChartXR_HasDefaultInfo" hidden="1">"TRUE"</definedName>
    <definedName name="STWBD_StatToolsControlChartXR_LimitGraphRange" hidden="1">"FALSE"</definedName>
    <definedName name="STWBD_StatToolsControlChartXR_PlotAboveBelowAnalysis" hidden="1">"FALSE"</definedName>
    <definedName name="STWBD_StatToolsControlChartXR_PlotRunsUpDownAnalysis" hidden="1">"FALSE"</definedName>
    <definedName name="STWBD_StatToolsControlChartXR_PlotSigma1ControlLimit" hidden="1">"FALSE"</definedName>
    <definedName name="STWBD_StatToolsControlChartXR_PlotSigma2ControlLimit" hidden="1">"FALSE"</definedName>
    <definedName name="STWBD_StatToolsControlChartXR_PlotZoneAAnalysis" hidden="1">"FALSE"</definedName>
    <definedName name="STWBD_StatToolsControlChartXR_PlotZoneBAnalysis" hidden="1">"FALSE"</definedName>
    <definedName name="STWBD_StatToolsControlChartXR_PreviousRBar" hidden="1">" 0"</definedName>
    <definedName name="STWBD_StatToolsControlChartXR_PreviousSampleSize" hidden="1">" 0"</definedName>
    <definedName name="STWBD_StatToolsControlChartXR_PreviousXBarBar" hidden="1">" 0"</definedName>
    <definedName name="STWBD_StatToolsControlChartXR_VariableList" hidden="1">3</definedName>
    <definedName name="STWBD_StatToolsControlChartXR_VariableList_1" hidden="1">"U_x0001_VG7341DB3849950_x0001_"</definedName>
    <definedName name="STWBD_StatToolsControlChartXR_VariableList_2" hidden="1">"U_x0001_VG1D370A9A2E28CBA_x0001_"</definedName>
    <definedName name="STWBD_StatToolsControlChartXR_VariableList_3" hidden="1">"U_x0001_VG32CB93B37DE1076_x0001_"</definedName>
    <definedName name="STWBD_StatToolsControlChartXR_VarSelectorDefaultDataSet" hidden="1">"DG330D6E7D"</definedName>
    <definedName name="STWBD_StatToolsCorrAndCovar_CorrelationTable" hidden="1">"TRUE"</definedName>
    <definedName name="STWBD_StatToolsCorrAndCovar_CovarianceTable" hidden="1">"TRUE"</definedName>
    <definedName name="STWBD_StatToolsCorrAndCovar_HasDefaultInfo" hidden="1">"TRUE"</definedName>
    <definedName name="STWBD_StatToolsCorrAndCovar_RankOrderCorrelationTable" hidden="1">"FALSE"</definedName>
    <definedName name="STWBD_StatToolsCorrAndCovar_TableStructure" hidden="1">" 0"</definedName>
    <definedName name="STWBD_StatToolsCorrAndCovar_VariableList" hidden="1">3</definedName>
    <definedName name="STWBD_StatToolsCorrAndCovar_VariableList_1" hidden="1">"U_x0001_VG7341DB3849950_x0001_"</definedName>
    <definedName name="STWBD_StatToolsCorrAndCovar_VariableList_2" hidden="1">"U_x0001_VG1D370A9A2E28CBA_x0001_"</definedName>
    <definedName name="STWBD_StatToolsCorrAndCovar_VariableList_3" hidden="1">"U_x0001_VG32CB93B37DE1076_x0001_"</definedName>
    <definedName name="STWBD_StatToolsCorrAndCovar_VarSelectorDefaultDataSet" hidden="1">"DG330D6E7D"</definedName>
    <definedName name="STWBD_StatToolsForecast_Deseasonalize" hidden="1">"FALSE"</definedName>
    <definedName name="STWBD_StatToolsForecast_ForecastMethod" hidden="1">" 1"</definedName>
    <definedName name="STWBD_StatToolsForecast_GraphDeseasonalizedForecastErrors" hidden="1">"FALSE"</definedName>
    <definedName name="STWBD_StatToolsForecast_GraphDeseasonalizedForecastOverlay" hidden="1">"FALSE"</definedName>
    <definedName name="STWBD_StatToolsForecast_GraphDeseasonalizedOriginalSeries" hidden="1">"FALSE"</definedName>
    <definedName name="STWBD_StatToolsForecast_GraphForecastErrors" hidden="1">"TRUE"</definedName>
    <definedName name="STWBD_StatToolsForecast_GraphForecastOverlay" hidden="1">"TRUE"</definedName>
    <definedName name="STWBD_StatToolsForecast_GraphOriginalSeries" hidden="1">"TRUE"</definedName>
    <definedName name="STWBD_StatToolsForecast_HasDefaultInfo" hidden="1">"TRUE"</definedName>
    <definedName name="STWBD_StatToolsForecast_Level" hidden="1">" .1"</definedName>
    <definedName name="STWBD_StatToolsForecast_NumberOfForecasts" hidden="1">" 1"</definedName>
    <definedName name="STWBD_StatToolsForecast_NumberOfHoldOuts" hidden="1">" 0"</definedName>
    <definedName name="STWBD_StatToolsForecast_NumberOfSeasons" hidden="1">" 12"</definedName>
    <definedName name="STWBD_StatToolsForecast_OptimizeParameters" hidden="1">"TRUE"</definedName>
    <definedName name="STWBD_StatToolsForecast_Seasonality" hidden="1">" 0"</definedName>
    <definedName name="STWBD_StatToolsForecast_SeasonalPeriod" hidden="1">" 2"</definedName>
    <definedName name="STWBD_StatToolsForecast_Span" hidden="1">" 0"</definedName>
    <definedName name="STWBD_StatToolsForecast_StartingDay" hidden="1">" 1"</definedName>
    <definedName name="STWBD_StatToolsForecast_StartingIndex" hidden="1">" 1"</definedName>
    <definedName name="STWBD_StatToolsForecast_StartingMonth" hidden="1">" 1"</definedName>
    <definedName name="STWBD_StatToolsForecast_StartingQuarter" hidden="1">" 1"</definedName>
    <definedName name="STWBD_StatToolsForecast_StartingWeek" hidden="1">" 1"</definedName>
    <definedName name="STWBD_StatToolsForecast_StartingYear" hidden="1">" 2002"</definedName>
    <definedName name="STWBD_StatToolsForecast_Trend" hidden="1">" 0"</definedName>
    <definedName name="STWBD_StatToolsForecast_UseSeasonLabels" hidden="1">"TRUE"</definedName>
    <definedName name="STWBD_StatToolsForecast_Variable" hidden="1">"U_x0001_VG340CCE1238C79B6A_x0001_"</definedName>
    <definedName name="STWBD_StatToolsForecast_VarSelectorDefaultDataSet" hidden="1">"DG24435E32"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Mode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3</definedName>
    <definedName name="STWBD_StatToolsOneVarSummary_VariableList_1" hidden="1">"U_x0001_VG204C177CEA894A2_x0001_"</definedName>
    <definedName name="STWBD_StatToolsOneVarSummary_VariableList_2" hidden="1">"U_x0001_VG1F74031D37E7F443_x0001_"</definedName>
    <definedName name="STWBD_StatToolsOneVarSummary_VariableList_3" hidden="1">"U_x0001_VG256EFDEC2BAD3102_x0001_"</definedName>
    <definedName name="STWBD_StatToolsOneVarSummary_Variance" hidden="1">"TRUE"</definedName>
    <definedName name="STWBD_StatToolsOneVarSummary_VarSelectorDefaultDataSet" hidden="1">"DG4EDDE15"</definedName>
    <definedName name="STWBD_StatToolsRegression_blockList" hidden="1">"-1"</definedName>
    <definedName name="STWBD_StatToolsRegression_ConfidenceLevel" hidden="1">" .95"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"FALSE"</definedName>
    <definedName name="STWBD_StatToolsRegression_GraphFittedValueVsXValue" hidden="1">"FALSE"</definedName>
    <definedName name="STWBD_StatToolsRegression_GraphResidualVsFittedValue" hidden="1">"FALSE"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throughOrigin" hidden="1">"FALSE"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"U_x0001_VG7341DB3849950_x0001_"</definedName>
    <definedName name="STWBD_StatToolsRegression_VariableListIndependent" hidden="1">1</definedName>
    <definedName name="STWBD_StatToolsRegression_VariableListIndependent_1" hidden="1">"U_x0001_VG1D370A9A2E28CBA_x0001_"</definedName>
    <definedName name="STWBD_StatToolsRegression_VariableListIndependent_2" hidden="1">"U_x0001_VG1D7C413FB3B0C5B_x0001_"</definedName>
    <definedName name="STWBD_StatToolsRegression_VariableListIndependent_3" hidden="1">"U_x0001_VG1CE5F8C78F42125_x0001_"</definedName>
    <definedName name="STWBD_StatToolsRegression_VarSelectorDefaultDataSet" hidden="1">"DG330D6E7D"</definedName>
    <definedName name="subcon" localSheetId="0" hidden="1">{#N/A,#N/A,FALSE,"Sheet1"}</definedName>
    <definedName name="subcon" hidden="1">{#N/A,#N/A,FALSE,"Sheet1"}</definedName>
    <definedName name="such" localSheetId="0" hidden="1">{"FCB_ALL",#N/A,FALSE,"FCB"}</definedName>
    <definedName name="such" hidden="1">{"FCB_ALL",#N/A,FALSE,"FCB"}</definedName>
    <definedName name="such_1" localSheetId="0" hidden="1">{"FCB_ALL",#N/A,FALSE,"FCB"}</definedName>
    <definedName name="such_1" hidden="1">{"FCB_ALL",#N/A,FALSE,"FCB"}</definedName>
    <definedName name="such_1_1_1" localSheetId="0" hidden="1">{"FCB_ALL",#N/A,FALSE,"FCB"}</definedName>
    <definedName name="such_1_1_1" hidden="1">{"FCB_ALL",#N/A,FALSE,"FCB"}</definedName>
    <definedName name="such_1_1_2" localSheetId="0" hidden="1">{"FCB_ALL",#N/A,FALSE,"FCB"}</definedName>
    <definedName name="such_1_1_2" hidden="1">{"FCB_ALL",#N/A,FALSE,"FCB"}</definedName>
    <definedName name="such_1_1_3" localSheetId="0" hidden="1">{"FCB_ALL",#N/A,FALSE,"FCB"}</definedName>
    <definedName name="such_1_1_3" hidden="1">{"FCB_ALL",#N/A,FALSE,"FCB"}</definedName>
    <definedName name="such_1_2" localSheetId="0" hidden="1">{"FCB_ALL",#N/A,FALSE,"FCB"}</definedName>
    <definedName name="such_1_2" hidden="1">{"FCB_ALL",#N/A,FALSE,"FCB"}</definedName>
    <definedName name="such_1_3" localSheetId="0" hidden="1">{"FCB_ALL",#N/A,FALSE,"FCB"}</definedName>
    <definedName name="such_1_3" hidden="1">{"FCB_ALL",#N/A,FALSE,"FCB"}</definedName>
    <definedName name="such_1_4" localSheetId="0" hidden="1">{"FCB_ALL",#N/A,FALSE,"FCB"}</definedName>
    <definedName name="such_1_4" hidden="1">{"FCB_ALL",#N/A,FALSE,"FCB"}</definedName>
    <definedName name="such_2" localSheetId="0" hidden="1">{"FCB_ALL",#N/A,FALSE,"FCB"}</definedName>
    <definedName name="such_2" hidden="1">{"FCB_ALL",#N/A,FALSE,"FCB"}</definedName>
    <definedName name="such_3" localSheetId="0" hidden="1">{"FCB_ALL",#N/A,FALSE,"FCB"}</definedName>
    <definedName name="such_3" hidden="1">{"FCB_ALL",#N/A,FALSE,"FCB"}</definedName>
    <definedName name="such_4" localSheetId="0" hidden="1">{"FCB_ALL",#N/A,FALSE,"FCB"}</definedName>
    <definedName name="such_4" hidden="1">{"FCB_ALL",#N/A,FALSE,"FCB"}</definedName>
    <definedName name="sucker" localSheetId="0" hidden="1">{#N/A,#N/A,FALSE,"Sheet1"}</definedName>
    <definedName name="sucker" hidden="1">{#N/A,#N/A,FALSE,"Sheet1"}</definedName>
    <definedName name="sucker_1" localSheetId="0" hidden="1">{#N/A,#N/A,FALSE,"Sheet1"}</definedName>
    <definedName name="sucker_1" hidden="1">{#N/A,#N/A,FALSE,"Sheet1"}</definedName>
    <definedName name="sucker_1_1_1" localSheetId="0" hidden="1">{#N/A,#N/A,FALSE,"Sheet1"}</definedName>
    <definedName name="sucker_1_1_1" hidden="1">{#N/A,#N/A,FALSE,"Sheet1"}</definedName>
    <definedName name="sucker_1_1_2" localSheetId="0" hidden="1">{#N/A,#N/A,FALSE,"Sheet1"}</definedName>
    <definedName name="sucker_1_1_2" hidden="1">{#N/A,#N/A,FALSE,"Sheet1"}</definedName>
    <definedName name="sucker_1_1_3" localSheetId="0" hidden="1">{#N/A,#N/A,FALSE,"Sheet1"}</definedName>
    <definedName name="sucker_1_1_3" hidden="1">{#N/A,#N/A,FALSE,"Sheet1"}</definedName>
    <definedName name="sucker_1_2" localSheetId="0" hidden="1">{#N/A,#N/A,FALSE,"Sheet1"}</definedName>
    <definedName name="sucker_1_2" hidden="1">{#N/A,#N/A,FALSE,"Sheet1"}</definedName>
    <definedName name="sucker_1_3" localSheetId="0" hidden="1">{#N/A,#N/A,FALSE,"Sheet1"}</definedName>
    <definedName name="sucker_1_3" hidden="1">{#N/A,#N/A,FALSE,"Sheet1"}</definedName>
    <definedName name="sucker_1_4" localSheetId="0" hidden="1">{#N/A,#N/A,FALSE,"Sheet1"}</definedName>
    <definedName name="sucker_1_4" hidden="1">{#N/A,#N/A,FALSE,"Sheet1"}</definedName>
    <definedName name="sucker_2" localSheetId="0" hidden="1">{#N/A,#N/A,FALSE,"Sheet1"}</definedName>
    <definedName name="sucker_2" hidden="1">{#N/A,#N/A,FALSE,"Sheet1"}</definedName>
    <definedName name="sucker_3" localSheetId="0" hidden="1">{#N/A,#N/A,FALSE,"Sheet1"}</definedName>
    <definedName name="sucker_3" hidden="1">{#N/A,#N/A,FALSE,"Sheet1"}</definedName>
    <definedName name="sucker_4" localSheetId="0" hidden="1">{#N/A,#N/A,FALSE,"Sheet1"}</definedName>
    <definedName name="sucker_4" hidden="1">{#N/A,#N/A,FALSE,"Sheet1"}</definedName>
    <definedName name="sucker2" localSheetId="0" hidden="1">{#N/A,#N/A,FALSE,"Sheet1"}</definedName>
    <definedName name="sucker2" hidden="1">{#N/A,#N/A,FALSE,"Sheet1"}</definedName>
    <definedName name="sucker2_1" localSheetId="0" hidden="1">{#N/A,#N/A,FALSE,"Sheet1"}</definedName>
    <definedName name="sucker2_1" hidden="1">{#N/A,#N/A,FALSE,"Sheet1"}</definedName>
    <definedName name="sucker2_1_1_1" localSheetId="0" hidden="1">{#N/A,#N/A,FALSE,"Sheet1"}</definedName>
    <definedName name="sucker2_1_1_1" hidden="1">{#N/A,#N/A,FALSE,"Sheet1"}</definedName>
    <definedName name="sucker2_1_1_2" localSheetId="0" hidden="1">{#N/A,#N/A,FALSE,"Sheet1"}</definedName>
    <definedName name="sucker2_1_1_2" hidden="1">{#N/A,#N/A,FALSE,"Sheet1"}</definedName>
    <definedName name="sucker2_1_1_3" localSheetId="0" hidden="1">{#N/A,#N/A,FALSE,"Sheet1"}</definedName>
    <definedName name="sucker2_1_1_3" hidden="1">{#N/A,#N/A,FALSE,"Sheet1"}</definedName>
    <definedName name="sucker2_1_2" localSheetId="0" hidden="1">{#N/A,#N/A,FALSE,"Sheet1"}</definedName>
    <definedName name="sucker2_1_2" hidden="1">{#N/A,#N/A,FALSE,"Sheet1"}</definedName>
    <definedName name="sucker2_1_3" localSheetId="0" hidden="1">{#N/A,#N/A,FALSE,"Sheet1"}</definedName>
    <definedName name="sucker2_1_3" hidden="1">{#N/A,#N/A,FALSE,"Sheet1"}</definedName>
    <definedName name="sucker2_1_4" localSheetId="0" hidden="1">{#N/A,#N/A,FALSE,"Sheet1"}</definedName>
    <definedName name="sucker2_1_4" hidden="1">{#N/A,#N/A,FALSE,"Sheet1"}</definedName>
    <definedName name="sucker2_2" localSheetId="0" hidden="1">{#N/A,#N/A,FALSE,"Sheet1"}</definedName>
    <definedName name="sucker2_2" hidden="1">{#N/A,#N/A,FALSE,"Sheet1"}</definedName>
    <definedName name="sucker2_3" localSheetId="0" hidden="1">{#N/A,#N/A,FALSE,"Sheet1"}</definedName>
    <definedName name="sucker2_3" hidden="1">{#N/A,#N/A,FALSE,"Sheet1"}</definedName>
    <definedName name="sucker2_4" localSheetId="0" hidden="1">{#N/A,#N/A,FALSE,"Sheet1"}</definedName>
    <definedName name="sucker2_4" hidden="1">{#N/A,#N/A,FALSE,"Sheet1"}</definedName>
    <definedName name="suers" localSheetId="0" hidden="1">{"LCConsBSFinalCflowQ",#N/A,TRUE,"LCCons";"LCConsBSCflowQ",#N/A,TRUE,"LCCons";"LCConsSupportCflowQ",#N/A,TRUE,"LCCons"}</definedName>
    <definedName name="suers" hidden="1">{"LCConsBSFinalCflowQ",#N/A,TRUE,"LCCons";"LCConsBSCflowQ",#N/A,TRUE,"LCCons";"LCConsSupportCflowQ",#N/A,TRUE,"LCCons"}</definedName>
    <definedName name="sumariaretanm" localSheetId="0" hidden="1">{#N/A,#N/A,FALSE,"Aging Summary";#N/A,#N/A,FALSE,"Ratio Analysis";#N/A,#N/A,FALSE,"Test 120 Day Accts";#N/A,#N/A,FALSE,"Tickmarks"}</definedName>
    <definedName name="sumariaretanm" hidden="1">{#N/A,#N/A,FALSE,"Aging Summary";#N/A,#N/A,FALSE,"Ratio Analysis";#N/A,#N/A,FALSE,"Test 120 Day Accts";#N/A,#N/A,FALSE,"Tickmarks"}</definedName>
    <definedName name="summary" localSheetId="0" hidden="1">{#N/A,#N/A,FALSE,"POR"}</definedName>
    <definedName name="summary" hidden="1">{#N/A,#N/A,FALSE,"POR"}</definedName>
    <definedName name="summarySheet" localSheetId="0" hidden="1">{#N/A,#N/A,FALSE,"Summary"}</definedName>
    <definedName name="summarySheet" hidden="1">{#N/A,#N/A,FALSE,"Summary"}</definedName>
    <definedName name="SumROI" localSheetId="0" hidden="1">{#N/A,#N/A,FALSE,"POR"}</definedName>
    <definedName name="SumROI" hidden="1">{#N/A,#N/A,FALSE,"POR"}</definedName>
    <definedName name="suzee" localSheetId="0" hidden="1">{#N/A,#N/A,FALSE,"Sheet1"}</definedName>
    <definedName name="suzee" hidden="1">{#N/A,#N/A,FALSE,"Sheet1"}</definedName>
    <definedName name="SV_AUTO_CONN_CATALOG" hidden="1">"VIPBIM001"</definedName>
    <definedName name="SV_AUTO_CONN_SERVER" hidden="1">""</definedName>
    <definedName name="SV_ENCPT_AUTO_CONN_PASSWORD" hidden="1">"083096084083070124106113058056052051050062"</definedName>
    <definedName name="SV_ENCPT_AUTO_CONN_USER" hidden="1">"095094088070084124106113"</definedName>
    <definedName name="SV_ENCPT_LOGON_PWD" hidden="1">"078104085088070"</definedName>
    <definedName name="SV_ENCPT_LOGON_USER" hidden="1">"095094088070084"</definedName>
    <definedName name="SV_ENCPT_REPORT_MAINT_LEVEL" hidden="1">"076078091070078076"</definedName>
    <definedName name="SV_ENCPT_USER_ACCESS_LEVEL_ID" hidden="1">"069085100074070059"</definedName>
    <definedName name="SV_ENCPT_VIP_COMPANY_NUMBER" hidden="1">"085086071070084054049050"</definedName>
    <definedName name="SV_ENCPT_VIP_DATA_PATH" hidden="1">"095089070085074092059093"</definedName>
    <definedName name="SV_PAS_PastelCompanyPath" hidden="1">"C:\PASTEL07\HELAM08\"</definedName>
    <definedName name="SV_PAS_PastelDatabase" hidden="1">"PAS9HELAM08"</definedName>
    <definedName name="SV_PAS_PervasiveServer" hidden="1">"SERVER"</definedName>
    <definedName name="SV_REPORT_CODE" hidden="1">""</definedName>
    <definedName name="SV_REPORT_ID" hidden="1">"374"</definedName>
    <definedName name="SV_REPORT_NAME" hidden="1">"Total Lve Liability "</definedName>
    <definedName name="SV_SOLUTION_ID" hidden="1">"7"</definedName>
    <definedName name="sw" localSheetId="0" hidden="1">{"'Sheet1'!$A$4:$M$6"}</definedName>
    <definedName name="sw" hidden="1">{"'Sheet1'!$A$4:$M$6"}</definedName>
    <definedName name="Swvu.CapersView." hidden="1">#REF!</definedName>
    <definedName name="Swvu.inputs._.raw._.data." hidden="1">#REF!</definedName>
    <definedName name="Swvu.Japan_Capers_Ed_Pub." hidden="1">#REF!</definedName>
    <definedName name="Swvu.KJP_CC." hidden="1">#REF!</definedName>
    <definedName name="Swvu.summary1." hidden="1">#REF!</definedName>
    <definedName name="Swvu.summary2." hidden="1">#REF!</definedName>
    <definedName name="Swvu.summary3." hidden="1">#REF!</definedName>
    <definedName name="SYAM" localSheetId="0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T" hidden="1">#REF!</definedName>
    <definedName name="t34t" localSheetId="0" hidden="1">{"'Feb 99'!$A$1:$G$30"}</definedName>
    <definedName name="t34t" hidden="1">{"'Feb 99'!$A$1:$G$30"}</definedName>
    <definedName name="TB0256ca5e_49c2_4cc4_9af4_278145994379" hidden="1">#REF!</definedName>
    <definedName name="TB054b5f7f_0e60_47f3_a380_9ab1c210adff" hidden="1">#REF!</definedName>
    <definedName name="TB05bebe0c_c781_4be7_bd80_c9fcb5161fe2" hidden="1">#REF!</definedName>
    <definedName name="TB06a03295_531f_48ae_ae78_f69decd9290b" hidden="1">#REF!</definedName>
    <definedName name="TB078d3ce6_3424_4bf8_aa22_613e00a9e79b" hidden="1">#REF!</definedName>
    <definedName name="TB084c9c6a_f84c_4945_b463_15da0e5ad8cb" hidden="1">#REF!</definedName>
    <definedName name="TB0b2d187e_5c66_4aed_999d_ece2574dd1d1" hidden="1">#REF!</definedName>
    <definedName name="TB0e06edbe_8ddd_40c8_b532_d8d22afd6127" hidden="1">#REF!</definedName>
    <definedName name="TB0e2dacfb_40c8_46a4_8079_5a1a5c408540" hidden="1">#REF!</definedName>
    <definedName name="TB0e91b3ce_b20d_48fd_a1eb_1a7726bab2f1" hidden="1">#REF!</definedName>
    <definedName name="TB0ff5954e_b100_43a4_b812_64dddb1f70f4" hidden="1">#REF!</definedName>
    <definedName name="TB10b02846_06b4_4774_8869_5d790eb5376e" hidden="1">#REF!</definedName>
    <definedName name="TB11174a9c_9000_4e51_b1d5_d22128ded83b" hidden="1">#REF!</definedName>
    <definedName name="TB11272ef0_85c3_4cdd_b53e_0f0c6cfa20bc" hidden="1">#REF!</definedName>
    <definedName name="TB13f7b30f_d919_4bee_bdf0_8447b22c8734" hidden="1">#REF!</definedName>
    <definedName name="TB14885ec9_6c17_4552_a0d5_f85a96c03b17" hidden="1">#REF!</definedName>
    <definedName name="TB16e0f942_ad67_462e_b81f_894dc642cee7" hidden="1">#REF!</definedName>
    <definedName name="TB17a03e5e_ee2c_4057_b0cf_9fd425c7809a" hidden="1">#REF!</definedName>
    <definedName name="TB1850e15c_ebdc_422f_8157_049eff3fa60c" hidden="1">#REF!</definedName>
    <definedName name="TB18d3e6bf_e259_4d38_9bc2_0d1a08b5cf6c" hidden="1">#REF!</definedName>
    <definedName name="TB190d2c9e_a90d_433a_8ede_201e504c435a" hidden="1">#REF!</definedName>
    <definedName name="TB19256310_e67b_4eed_97ac_c81277036a5e" hidden="1">#REF!</definedName>
    <definedName name="TB19d51bf2_cc92_478d_8750_6350d1db05f3" hidden="1">#REF!</definedName>
    <definedName name="TB1ca1df39_1d87_403b_8781_d950b5b10864" hidden="1">#REF!</definedName>
    <definedName name="TB1e5f8b56_cefd_4016_a4b2_cd0a2ab7bb16" hidden="1">#REF!</definedName>
    <definedName name="TB1eb9ce5c_aa32_4138_aa55_c3a63d910088" hidden="1">#REF!</definedName>
    <definedName name="TB1fbd7b4e_6892_4a2a_b1d6_f8b8fd3d42f6" hidden="1">#REF!</definedName>
    <definedName name="TB1ffc705e_62e3_4082_8766_aa2b79c130ac" hidden="1">#REF!</definedName>
    <definedName name="TB2274b2dd_d9db_42f0_80e2_26b906d8987c" hidden="1">#REF!</definedName>
    <definedName name="TB2360d6a7_a122_4e13_8dac_dffe85f568c6" hidden="1">#REF!</definedName>
    <definedName name="TB239944fd_a2fa_42fc_b0bc_9ee5eb0991f7" hidden="1">#REF!</definedName>
    <definedName name="TB2579e036_c58f_42b2_8a58_a5b3cb86d7f0" hidden="1">#REF!</definedName>
    <definedName name="TB25f231f4_4461_4c56_92db_e77943d61352" hidden="1">#REF!</definedName>
    <definedName name="TB272557f3_88ee_4ba6_9557_87093615795b" hidden="1">#REF!</definedName>
    <definedName name="TB293711ff_6414_4c36_af71_152896118025" hidden="1">#REF!</definedName>
    <definedName name="TB2971f531_a903_4e33_a87f_221d9311c43c" hidden="1">#REF!</definedName>
    <definedName name="TB29bbba09_7c4e_48d0_a008_a8b16257b2d7" hidden="1">#REF!</definedName>
    <definedName name="TB2a3ef73f_0e65_406f_99f3_c6f9b1d40116" hidden="1">#REF!</definedName>
    <definedName name="TB2a97388e_97d9_460a_a038_4f2c577ce818" hidden="1">#REF!</definedName>
    <definedName name="TB2bf16db8_493c_4df8_b337_d128909d9bfe" hidden="1">#REF!</definedName>
    <definedName name="TB2f0ca689_145c_4c40_b138_1ed67ad4a2c7" hidden="1">#REF!</definedName>
    <definedName name="TB2f5ebf09_a6f3_456c_9990_5ea5a0050e96" hidden="1">#REF!</definedName>
    <definedName name="TB2fbeb061_b505_4a93_8449_82a346fb03c2" hidden="1">#REF!</definedName>
    <definedName name="TB30842278_6347_41df_87f5_e8ab80e53584" hidden="1">#REF!</definedName>
    <definedName name="TB30963681_58dd_43af_9c0a_25448083045e" hidden="1">#REF!</definedName>
    <definedName name="TB313c57ae_fb90_4b49_9719_b23754b1b5f7" hidden="1">#REF!</definedName>
    <definedName name="TB332ef11a_d108_4af6_93f9_1446e4f6cc4b" hidden="1">#REF!</definedName>
    <definedName name="TB3360d817_e682_42c4_9844_5531f9d3bbbe" hidden="1">#REF!</definedName>
    <definedName name="TB33a4bbf7_d704_474a_bd74_5f21a1c6e229" hidden="1">#REF!</definedName>
    <definedName name="TB340444e1_d0ae_4cd6_8964_6a9a717683c6" hidden="1">#REF!</definedName>
    <definedName name="TB34d0bf81_9ce6_4893_9104_e2ac1df019ca" hidden="1">#REF!</definedName>
    <definedName name="TB353bcd16_4536_4d2f_9b80_acd289ec5fa8" hidden="1">#REF!</definedName>
    <definedName name="TB36f0da6b_9ea8_429f_83d1_9f8375897cf6" hidden="1">#REF!</definedName>
    <definedName name="TB37d3c4fb_48f4_4bf7_95dd_16e2f9f920fb" hidden="1">#REF!</definedName>
    <definedName name="TB394b9cda_5968_484b_8cf6_8880cbd86ebf" hidden="1">#REF!</definedName>
    <definedName name="TB39bbfc90_2a02_4664_b96c_f99f7c551e74" hidden="1">#REF!</definedName>
    <definedName name="TB3c195397_231a_49fe_aaeb_68d0c380c0ff" hidden="1">#REF!</definedName>
    <definedName name="TB3e6f7d28_f291_444e_8f03_f5080660778a" hidden="1">#REF!</definedName>
    <definedName name="TB3e89a675_1e01_4c32_a149_c5c6174fcb96" hidden="1">#REF!</definedName>
    <definedName name="TB3e91d43d_ddf3_497f_b70e_afef9168a2ab" hidden="1">#REF!</definedName>
    <definedName name="TB3eabb6a4_aa1b_4029_9c04_9977ca9787a6" hidden="1">#REF!</definedName>
    <definedName name="TB401b258b_355d_427a_b1f2_e2c7d5dfa178" hidden="1">#REF!</definedName>
    <definedName name="TB404ffcf2_5794_49b2_bc17_d998ab1fff89" hidden="1">#REF!</definedName>
    <definedName name="TB40538b82_ade1_41b0_9c9f_3098bd2d88b6" hidden="1">#REF!</definedName>
    <definedName name="TB4139bfdf_bfd4_4ec9_9646_39ac071f78a1" hidden="1">#REF!</definedName>
    <definedName name="TB41e047b2_1d23_4d3d_9380_c1e143e1c35f" hidden="1">#REF!</definedName>
    <definedName name="TB44abf1e8_174c_4ebb_bae3_cb7d9fe9055a" hidden="1">#REF!</definedName>
    <definedName name="TB451f8a80_3bf1_458d_a140_35270b65b839" hidden="1">#REF!</definedName>
    <definedName name="TB4553893c_0e31_4b7a_8e78_382f5d5f494b" hidden="1">#REF!</definedName>
    <definedName name="TB4554117b_59e8_4936_bb15_d787f53fe21c" hidden="1">#REF!</definedName>
    <definedName name="TB45e7f933_f7af_4364_b1f7_43d78a941f26" hidden="1">#REF!</definedName>
    <definedName name="TB473efbb8_605b_4ee6_a60c_defaee8d03ba" hidden="1">#REF!</definedName>
    <definedName name="TB47aa5a16_d181_4869_8094_6c1115dde65a" hidden="1">#REF!</definedName>
    <definedName name="TB48df2108_77e6_44ea_8acf_e720b9389c6e" hidden="1">#REF!</definedName>
    <definedName name="TB48e73d46_487f_4189_9d32_127dfa4abb81" hidden="1">#REF!</definedName>
    <definedName name="TB49e685d9_d85e_4280_a93d_ab0033235e5b" hidden="1">#REF!</definedName>
    <definedName name="TB4aefd97e_c41b_4c3a_9fe5_c96956f13c02" hidden="1">#REF!</definedName>
    <definedName name="TB4bba167e_9226_4c32_8df0_9ef5831ced27" hidden="1">#REF!</definedName>
    <definedName name="TB4c14154f_902b_496b_a2b3_127085edaa12" hidden="1">#REF!</definedName>
    <definedName name="TB4e5e0b02_b3c7_4ab6_9d1d_2f20373c79f4" hidden="1">#REF!</definedName>
    <definedName name="TB4f086ab3_4c82_4ebf_ae71_b8d92837eba6" hidden="1">#REF!</definedName>
    <definedName name="TB5085e7e0_9346_4c11_928c_aa81b8121dcf" hidden="1">#REF!</definedName>
    <definedName name="TB52228c1f_bd7a_4b8c_8844_f108ad909e8e" hidden="1">#REF!</definedName>
    <definedName name="TB52773eb8_ba00_41fd_8908_14fe0a18b364" hidden="1">#REF!</definedName>
    <definedName name="TB54edc4d4_dcd4_43db_98dd_5d19730a385a" hidden="1">#REF!</definedName>
    <definedName name="TB55238271_3ad9_4ea7_983d_0865dbecf70d" hidden="1">#REF!</definedName>
    <definedName name="TB56c701a6_45b1_4d0b_957f_3e0502f5bf7b" hidden="1">#REF!</definedName>
    <definedName name="TB56f493ee_cba1_403e_b57d_0b5d0fb86c94" hidden="1">#REF!</definedName>
    <definedName name="TB59fbe8a1_eeed_4710_9e38_f2bdf9b7ec7b" hidden="1">#REF!</definedName>
    <definedName name="TB5a078346_4439_4b77_96f3_611ff1f994c1" hidden="1">#REF!</definedName>
    <definedName name="TB5ea151dd_72e5_4656_9a55_5d5b50d9dbde" hidden="1">#REF!</definedName>
    <definedName name="TB5f621309_88e2_403a_965f_78c9f187f318" hidden="1">#REF!</definedName>
    <definedName name="TB60fd2d03_dd4c_47c2_baca_e192ca30e275" hidden="1">#REF!</definedName>
    <definedName name="TB64aab3ae_9090_4927_9ea6_2c8ed495b54b" hidden="1">#REF!</definedName>
    <definedName name="TB65249749_32fc_4814_9b47_00be22a70086" hidden="1">#REF!</definedName>
    <definedName name="TB678bf41f_839f_4392_b2b9_d5056b35dd74" hidden="1">#REF!</definedName>
    <definedName name="TB67eae319_e382_4b1a_bdd8_17b8deecbf3c" hidden="1">#REF!</definedName>
    <definedName name="TB67ef048a_198b_4933_9e9a_ad82b4ca6ce0" hidden="1">#REF!</definedName>
    <definedName name="TB69d74584_2ef6_4aef_ae85_cb138fe65b87" hidden="1">#REF!</definedName>
    <definedName name="TB6b9a24c3_931f_4adc_b120_a30d3cf17e8b" hidden="1">#REF!</definedName>
    <definedName name="TB6c8c28b4_e0fd_4661_aea2_fcf19f3234e1" hidden="1">#REF!</definedName>
    <definedName name="TB6ddf875e_70c8_4bdf_9581_c094d29060b5" hidden="1">#REF!</definedName>
    <definedName name="TB6f276462_56ef_45f7_bcdb_4476bd010f31" hidden="1">#REF!</definedName>
    <definedName name="TB71d6e992_c85c_4c15_8c4b_e8334ee1f9db" hidden="1">#REF!</definedName>
    <definedName name="TB73da8023_72fa_46c0_b691_4b72590a34d0" hidden="1">#REF!</definedName>
    <definedName name="TB747cee51_131d_4256_9509_a44eccd20272" hidden="1">#REF!</definedName>
    <definedName name="TB761508cb_af40_45cb_863e_54bf4952f482" hidden="1">#REF!</definedName>
    <definedName name="TB76cd12b3_5940_401e_bf09_f6d00c3e2431" hidden="1">#REF!</definedName>
    <definedName name="TB77ac9cad_ff49_4edb_a003_8445d5349e7f" hidden="1">#REF!</definedName>
    <definedName name="TB77faec01_8e87_4e84_a5b4_25b280dcb039" hidden="1">#REF!</definedName>
    <definedName name="TB795ee911_cfcf_4174_822b_8356134d80eb" hidden="1">#REF!</definedName>
    <definedName name="TB7a78bddc_252d_4ac7_9a96_8cacf27b483b" hidden="1">#REF!</definedName>
    <definedName name="TB7e6c393a_41a0_41ef_98d1_642066625bd0" hidden="1">#REF!</definedName>
    <definedName name="TB7eefc615_4089_4457_bd05_bbd5aa7b8f15" hidden="1">#REF!</definedName>
    <definedName name="TB80599789_5ec7_46c7_a095_bdb5aebf9075" hidden="1">#REF!</definedName>
    <definedName name="TB80b57b6e_24cd_42d0_8040_a75fe00a06c4" hidden="1">#REF!</definedName>
    <definedName name="TB82a1179e_aad3_44ee_bb1f_278a3023d146" hidden="1">#REF!</definedName>
    <definedName name="TB85101f8e_8dfd_4a62_9224_51061e217a7f" hidden="1">#REF!</definedName>
    <definedName name="TB876b23bf_905e_4734_a096_3e79582f8f21" hidden="1">#REF!</definedName>
    <definedName name="TB877eaf79_c137_4af5_9cf3_5c1ad4327fac" hidden="1">#REF!</definedName>
    <definedName name="TB881118f6_3f2a_4fde_b7e4_e8abcf3d6658" hidden="1">#REF!</definedName>
    <definedName name="TB89b1ff73_d487_4450_abba_116e8721fb70" hidden="1">#REF!</definedName>
    <definedName name="TB89c9cbca_4e4c_4d11_8138_8c580a7ca0d0" hidden="1">#REF!</definedName>
    <definedName name="TB8a2a56e7_0f2f_4835_89c3_c2bfc79abd01" hidden="1">#REF!</definedName>
    <definedName name="TB8b287cfb_8baa_4e60_a4a3_208b90378d97" hidden="1">#REF!</definedName>
    <definedName name="TB8ba7490b_827f_461f_99bf_777c2a72ad0f" hidden="1">#REF!</definedName>
    <definedName name="TB8bf60f58_3ecd_44b7_a280_ee47fa411ff4" hidden="1">#REF!</definedName>
    <definedName name="TB8c078414_5b4c_4ab5_902b_e629d319f4ee" hidden="1">#REF!</definedName>
    <definedName name="TB8d556edc_6a1c_464a_b8b2_81b213fadcf2" hidden="1">#REF!</definedName>
    <definedName name="TB8e73a768_7035_459a_beb8_1085ba4adfe2" hidden="1">#REF!</definedName>
    <definedName name="TB8f6a1332_61c4_4f6d_b884_9a019a56859f" hidden="1">#REF!</definedName>
    <definedName name="TB8fe09517_c745_420c_b142_87bc05154766" hidden="1">#REF!</definedName>
    <definedName name="TB903c5e93_febf_4b24_ba4f_1b0c22cb3256" hidden="1">#REF!</definedName>
    <definedName name="TB91b09cf6_4500_4f8d_b618_c4c353d180ab" hidden="1">#REF!</definedName>
    <definedName name="TB91c4eb20_ceaa_45b8_9458_4ced957dada3" hidden="1">#REF!</definedName>
    <definedName name="TB92e9b125_4af5_456f_a58c_faaaee190e58" hidden="1">#REF!</definedName>
    <definedName name="TB930dbc31_257c_46e5_a11a_16e6e770525f" hidden="1">#REF!</definedName>
    <definedName name="TB9546f086_2daa_4c60_88d8_02fbd1a5de71" hidden="1">#REF!</definedName>
    <definedName name="TB95f135ac_048c_4cd5_8a5e_02ea62d5f141" hidden="1">#REF!</definedName>
    <definedName name="TB967247b4_ad7a_44cc_b886_7f2f5ad1ec09" hidden="1">#REF!</definedName>
    <definedName name="TB967adf70_5b61_466b_b855_14603bdf74f0" hidden="1">#REF!</definedName>
    <definedName name="TB983286f8_b1b5_420e_8464_4a4683e4823f" hidden="1">#REF!</definedName>
    <definedName name="TB98a279a9_9cca_4801_8afc_00831ce0dbe1" hidden="1">#REF!</definedName>
    <definedName name="TB99860b89_fd1c_49a0_a737_75a4615a8dff" hidden="1">#REF!</definedName>
    <definedName name="TB9aa80155_c642_42e9_936e_be5c1b14e4cc" hidden="1">#REF!</definedName>
    <definedName name="TB9b0b7880_6a5f_48bb_bd0a_fae2dd9352a7" hidden="1">#REF!</definedName>
    <definedName name="TB9b3a78c6_2efe_49fa_a89b_934d2eaf43c1" hidden="1">#REF!</definedName>
    <definedName name="TB9b57f4e8_55b4_4cca_9d47_2cf08e4f24a8" hidden="1">#REF!</definedName>
    <definedName name="TB9b5c9690_f7ec_4faa_8f80_e4ee3317cc19" hidden="1">#REF!</definedName>
    <definedName name="TB9d98fa1b_de2a_46a1_b985_53f45efe8bb7" hidden="1">#REF!</definedName>
    <definedName name="TBa1f3beae_cdb0_45ee_a71f_d44722299d5c" hidden="1">#REF!</definedName>
    <definedName name="TBa212aace_9013_4098_8fcd_8ae032be8983" hidden="1">#REF!</definedName>
    <definedName name="TBa34a91d2_6cf9_4143_850e_2341623a5208" hidden="1">#REF!</definedName>
    <definedName name="TBa37ecda7_fe41_43a4_8cc1_c30c8ec8756f" hidden="1">#REF!</definedName>
    <definedName name="TBa38db940_cfd8_4f40_a3d6_9473308c58b4" hidden="1">#REF!</definedName>
    <definedName name="TBa5bfa04c_8254_4163_bcaf_a97ee8076403" hidden="1">#REF!</definedName>
    <definedName name="TBa5ec7dc2_1698_47ab_923e_92162cc2a027" hidden="1">#REF!</definedName>
    <definedName name="TBa65867ec_be3a_4001_aef5_0d038e2839c3" hidden="1">#REF!</definedName>
    <definedName name="TBa9dc7931_a871_41ff_aaa5_cb804421d5c3" hidden="1">#REF!</definedName>
    <definedName name="TBaa951448_6219_45a9_b948_e3d11f34b47f" hidden="1">#REF!</definedName>
    <definedName name="TBaacbbfd4_cf92_490b_af5a_77a09e8557c7" hidden="1">#REF!</definedName>
    <definedName name="TBaae4cb91_7adf_4d77_b26f_54993033ef60" hidden="1">#REF!</definedName>
    <definedName name="TBad975e51_0b7c_41ba_b299_f9678be7e41d" hidden="1">#REF!</definedName>
    <definedName name="TBb00c7263_42e5_4bdf_9471_43b9167786af" hidden="1">#REF!</definedName>
    <definedName name="TBb05730d9_ee20_4370_a6c4_352f97b8bc56" hidden="1">#REF!</definedName>
    <definedName name="TBb10d7f34_2d23_491b_9e5c_92e219ad4afb" hidden="1">#REF!</definedName>
    <definedName name="TBb1643048_617d_441a_9ef4_dd3d50ec7bce" hidden="1">#REF!</definedName>
    <definedName name="TBb1d8e896_36d7_4f2a_b1ba_38cdefd5a0fe" hidden="1">#REF!</definedName>
    <definedName name="TBb328a9d1_8539_48d8_913c_c6d683eaec85" hidden="1">#REF!</definedName>
    <definedName name="TBb4ad2ed5_916c_4e6d_9989_d5508ff332ad" hidden="1">#REF!</definedName>
    <definedName name="TBb53089c8_dad3_439f_8869_1c2095481aa9" hidden="1">#REF!</definedName>
    <definedName name="TBb6529ea3_8725_4ae7_b098_7515cf97d9d4" hidden="1">#REF!</definedName>
    <definedName name="TBb7870778_6297_4a85_990e_240f689d767e" hidden="1">#REF!</definedName>
    <definedName name="TBb914526b_892f_4623_96c1_af7d98f4af17" hidden="1">#REF!</definedName>
    <definedName name="TBb9cc45d4_353c_4938_9763_28fdbcdeb9a3" hidden="1">#REF!</definedName>
    <definedName name="TBbb0cf067_7de9_4776_a881_3a9f17775658" hidden="1">#REF!</definedName>
    <definedName name="TBbb3c92b1_94f1_41be_af04_1e53af9aae84" hidden="1">#REF!</definedName>
    <definedName name="TBbd8236ea_71b7_4c5b_b06a_49d12f89defa" hidden="1">#REF!</definedName>
    <definedName name="TBbd9d632a_5267_4aaf_8954_f25605dbbbe1" hidden="1">#REF!</definedName>
    <definedName name="TBbe561bb0_e9d8_4f4e_839a_84b4842e7341" hidden="1">#REF!</definedName>
    <definedName name="TBbe851a3f_a2aa_40d7_8873_dd9ee835c068" hidden="1">#REF!</definedName>
    <definedName name="TBbed1dd9a_0f42_41dc_811a_5bd9c42c212f" hidden="1">#REF!</definedName>
    <definedName name="TBbf4bd9f8_cbdb_4a78_845c_43bc3908c4b1" hidden="1">#REF!</definedName>
    <definedName name="TBbf7b9531_b716_4d59_95a6_4ad561956374" hidden="1">#REF!</definedName>
    <definedName name="TBc022dca1_67dc_439b_bac2_6fe01dc17758" hidden="1">#REF!</definedName>
    <definedName name="TBc0630fa6_d0ff_4066_8da2_4a15e631531c" hidden="1">#REF!</definedName>
    <definedName name="TBc1125d24_6fb0_4736_8248_63f7a81dc4d3" hidden="1">#REF!</definedName>
    <definedName name="TBc261105c_f7cd_498e_b1cf_debbef9e9d7c" hidden="1">#REF!</definedName>
    <definedName name="TBc3927d94_f118_4f3c_8194_6ce67ab1b758" hidden="1">#REF!</definedName>
    <definedName name="TBc6307c26_f159_4143_abed_5a8f48cc7a7d" hidden="1">#REF!</definedName>
    <definedName name="TBc69c39a1_b90d_42dc_abb5_b2fb13b7ab3a" hidden="1">#REF!</definedName>
    <definedName name="TBc6a713c3_7b84_4aa3_99e2_7cdca7fa08f0" hidden="1">#REF!</definedName>
    <definedName name="TBc95b9e0b_eb22_49a8_8bf0_45432e3ac933" hidden="1">#REF!</definedName>
    <definedName name="TBc968eac4_828f_4016_9177_8cca105ac8b7" hidden="1">#REF!</definedName>
    <definedName name="TBca87d634_3a96_4682_86a2_ef85455214a4" hidden="1">#REF!</definedName>
    <definedName name="TBcb00738a_1486_4565_8fab_de3b2ad58609" hidden="1">#REF!</definedName>
    <definedName name="TBcb50d77a_2e50_4d5c_938f_762de70fd2b8" hidden="1">#REF!</definedName>
    <definedName name="TBcc228032_19d6_4bf1_b83a_c628859b9b33" hidden="1">#REF!</definedName>
    <definedName name="TBce18a872_0bb2_447e_8ca1_17d34bd068af" hidden="1">#REF!</definedName>
    <definedName name="TBceb900de_c429_48d3_bc89_0c05f037ae83" hidden="1">#REF!</definedName>
    <definedName name="TBcfe2b89d_7902_46e6_bc43_a01988c2bea4" hidden="1">#REF!</definedName>
    <definedName name="TBd0c71c29_fb70_451f_9d4d_a4420fb10a4e" hidden="1">#REF!</definedName>
    <definedName name="TBd18c500f_4d82_46de_b84c_0d987329e224" hidden="1">#REF!</definedName>
    <definedName name="TBd2351d82_23da_4536_b0ea_548a85c71dd5" hidden="1">#REF!</definedName>
    <definedName name="TBd37d0f0e_7876_45af_a811_b54fbaf236e1" hidden="1">#REF!</definedName>
    <definedName name="TBd4ed6c79_9230_4ac8_b61d_cee945c490c6" hidden="1">#REF!</definedName>
    <definedName name="TBd53efce5_1b63_4652_9597_60b654c5b5ca" hidden="1">#REF!</definedName>
    <definedName name="TBd820472f_f348_4512_99e2_7e40305fc957" hidden="1">#REF!</definedName>
    <definedName name="TBd9296dee_c5fb_4ff6_a398_b16b69f28663" hidden="1">#REF!</definedName>
    <definedName name="TBd9ca9ad2_8dfc_4e9e_841d_ab938af645b3" hidden="1">#REF!</definedName>
    <definedName name="TBda57a290_fd07_4ebc_a873_6ed170e532b2" hidden="1">#REF!</definedName>
    <definedName name="TBdbc296b7_44d0_4c7b_9d06_f049fe8052d8" hidden="1">#REF!</definedName>
    <definedName name="TBdc589825_007f_4732_8a8f_e8a5279e0cee" hidden="1">#REF!</definedName>
    <definedName name="TBdd96bb0b_3221_4ae6_a046_2d656353e2ea" hidden="1">#REF!</definedName>
    <definedName name="TBde5b3dbd_2841_46ac_b5ee_310564f6168e" hidden="1">#REF!</definedName>
    <definedName name="TBdf898f8e_e11d_430e_a56e_2dcb1363e7d6" hidden="1">#REF!</definedName>
    <definedName name="TBe04f042a_a2f4_4034_ae00_afca2819a47c" hidden="1">#REF!</definedName>
    <definedName name="TBe13c89e9_a6e3_43ef_bc51_00092d4ea946" hidden="1">#REF!</definedName>
    <definedName name="TBe14d63aa_bcc2_4f07_8a87_321ff7482e80" hidden="1">#REF!</definedName>
    <definedName name="TBe2b9a1cd_1a0b_4bc8_93e5_1e7039f173df" hidden="1">#REF!</definedName>
    <definedName name="TBe56d2b86_3b0b_4440_9191_43857bea451f" hidden="1">#REF!</definedName>
    <definedName name="TBe78a6cb4_4e2d_4045_97b5_a3ae44aeb0f9" hidden="1">#REF!</definedName>
    <definedName name="TBe7f6ef92_78d5_404f_94b8_f785c92635c9" hidden="1">#REF!</definedName>
    <definedName name="TBe7ffbba9_e69f_46c0_bab6_784e199aece2" hidden="1">#REF!</definedName>
    <definedName name="TBe8acf5cf_25b2_4cb1_ae44_4a6846d206da" hidden="1">#REF!</definedName>
    <definedName name="TBe8ff7124_cde9_470c_92e8_d64a4522fa04" hidden="1">#REF!</definedName>
    <definedName name="TBe9bde8ec_b9ac_413d_879c_b9931ce7065c" hidden="1">#REF!</definedName>
    <definedName name="TBea65a09f_c5b7_45aa_81b6_506a637db5a2" hidden="1">#REF!</definedName>
    <definedName name="TBeb2b44e7_a80d_4e92_bfc1_74c5a7fd6ddd" hidden="1">#REF!</definedName>
    <definedName name="TBedca27c7_0818_4107_bac1_edf134396d55" hidden="1">#REF!</definedName>
    <definedName name="TBee7848c3_9c94_4e5a_a602_77102c384bd0" hidden="1">#REF!</definedName>
    <definedName name="TBef66e1de_7640_4d5d_b5be_7a03c0e900f3" hidden="1">#REF!</definedName>
    <definedName name="TBf0c4549a_e191_4c2d_9c8b_40e6b63f9989" hidden="1">#REF!</definedName>
    <definedName name="TBf0ffcd3d_ff84_42bb_a69f_ea54a7c4de7e" hidden="1">#REF!</definedName>
    <definedName name="TBf19c29ae_da72_4699_a964_a0f8eb2ff77e" hidden="1">#REF!</definedName>
    <definedName name="TBf2c30ad6_4056_4ef4_bccb_ff562d5f284a" hidden="1">#REF!</definedName>
    <definedName name="TBf4f87047_1e7b_41f8_a601_23b3ae4936ba" hidden="1">#REF!</definedName>
    <definedName name="TBf76154f0_adad_4675_859d_5a7d830da7f0" hidden="1">#REF!</definedName>
    <definedName name="TBf80dd561_81df_4bb0_9d75_948cfd229dcf" hidden="1">#REF!</definedName>
    <definedName name="TBf824e85a_c006_4555_bc60_1a088f6df763" hidden="1">#REF!</definedName>
    <definedName name="TBf8a759f6_3b11_435b_b557_2969d9867e19" hidden="1">#REF!</definedName>
    <definedName name="TBf9f47072_59e3_4702_ba44_16bc9246c1ad" hidden="1">#REF!</definedName>
    <definedName name="TBfa1e3d19_d2ff_4e17_96a1_ea4dcb848095" hidden="1">#REF!</definedName>
    <definedName name="TBfb13316c_028f_4e3e_bb3d_ed6d9efa3a3e" hidden="1">#REF!</definedName>
    <definedName name="TBfc6cf195_3310_4f89_ba1c_aca3798f7ed8" hidden="1">#REF!</definedName>
    <definedName name="TBfd5d2669_837d_4a1f_9003_2d0078c4ba9f" hidden="1">#REF!</definedName>
    <definedName name="TBfe3fb99b_fddc_432d_865d_de8c403c9e14" hidden="1">#REF!</definedName>
    <definedName name="tbl_ProdInfo" hidden="1">#REF!</definedName>
    <definedName name="TCredo" localSheetId="0" hidden="1">{#N/A,#N/A,FALSE,"ACQ_GRAPHS";#N/A,#N/A,FALSE,"T_1 GRAPHS";#N/A,#N/A,FALSE,"T_2 GRAPHS";#N/A,#N/A,FALSE,"COMB_GRAPHS"}</definedName>
    <definedName name="TCredo" hidden="1">{#N/A,#N/A,FALSE,"ACQ_GRAPHS";#N/A,#N/A,FALSE,"T_1 GRAPHS";#N/A,#N/A,FALSE,"T_2 GRAPHS";#N/A,#N/A,FALSE,"COMB_GRAPHS"}</definedName>
    <definedName name="TCwrn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.comb" localSheetId="0" hidden="1">{#N/A,#N/A,FALSE,"INPUTS";#N/A,#N/A,FALSE,"PROFORMA BSHEET";#N/A,#N/A,FALSE,"COMBINED";#N/A,#N/A,FALSE,"HIGH YIELD";#N/A,#N/A,FALSE,"COMB_GRAPHS"}</definedName>
    <definedName name="TCwrn.comb" hidden="1">{#N/A,#N/A,FALSE,"INPUTS";#N/A,#N/A,FALSE,"PROFORMA BSHEET";#N/A,#N/A,FALSE,"COMBINED";#N/A,#N/A,FALSE,"HIGH YIELD";#N/A,#N/A,FALSE,"COMB_GRAPHS"}</definedName>
    <definedName name="TCwrn.graphs" localSheetId="0" hidden="1">{#N/A,#N/A,FALSE,"ACQ_GRAPHS";#N/A,#N/A,FALSE,"T_1 GRAPHS";#N/A,#N/A,FALSE,"T_2 GRAPHS";#N/A,#N/A,FALSE,"COMB_GRAPHS"}</definedName>
    <definedName name="TCwrn.graphs" hidden="1">{#N/A,#N/A,FALSE,"ACQ_GRAPHS";#N/A,#N/A,FALSE,"T_1 GRAPHS";#N/A,#N/A,FALSE,"T_2 GRAPHS";#N/A,#N/A,FALSE,"COMB_GRAPHS"}</definedName>
    <definedName name="TCwrn.val" localSheetId="0" hidden="1">{#N/A,#N/A,FALSE,"Valuation Assumptions";#N/A,#N/A,FALSE,"Summary";#N/A,#N/A,FALSE,"DCF";#N/A,#N/A,FALSE,"Valuation";#N/A,#N/A,FALSE,"WACC";#N/A,#N/A,FALSE,"UBVH";#N/A,#N/A,FALSE,"Free Cash Flow"}</definedName>
    <definedName name="TCwrn.val" hidden="1">{#N/A,#N/A,FALSE,"Valuation Assumptions";#N/A,#N/A,FALSE,"Summary";#N/A,#N/A,FALSE,"DCF";#N/A,#N/A,FALSE,"Valuation";#N/A,#N/A,FALSE,"WACC";#N/A,#N/A,FALSE,"UBVH";#N/A,#N/A,FALSE,"Free Cash Flow"}</definedName>
    <definedName name="tddo" localSheetId="0" hidden="1">{#N/A,#N/A,FALSE,"Bericht 2";#N/A,#N/A,FALSE,"Bericht 3";#N/A,#N/A,FALSE,"Bericht 1"}</definedName>
    <definedName name="tddo" hidden="1">{#N/A,#N/A,FALSE,"Bericht 2";#N/A,#N/A,FALSE,"Bericht 3";#N/A,#N/A,FALSE,"Bericht 1"}</definedName>
    <definedName name="tehl" localSheetId="0" hidden="1">{#N/A,#N/A,FALSE,"OI";#N/A,#N/A,FALSE,"EiD"}</definedName>
    <definedName name="tehl" hidden="1">{#N/A,#N/A,FALSE,"OI";#N/A,#N/A,FALSE,"EiD"}</definedName>
    <definedName name="telop" localSheetId="0" hidden="1">{#N/A,#N/A,FALSE,"Eastern";#N/A,#N/A,FALSE,"Western"}</definedName>
    <definedName name="telop" hidden="1">{#N/A,#N/A,FALSE,"Eastern";#N/A,#N/A,FALSE,"Western"}</definedName>
    <definedName name="temp" localSheetId="0" hidden="1">{#N/A,#N/A,FALSE,"95TOTAL"}</definedName>
    <definedName name="temp" hidden="1">{#N/A,#N/A,FALSE,"95TOTAL"}</definedName>
    <definedName name="Temp_2" localSheetId="0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0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lateVersion" hidden="1">#REF!</definedName>
    <definedName name="ten" localSheetId="0" hidden="1">{"ONE",#N/A,FALSE,"Sheet1"}</definedName>
    <definedName name="ten" hidden="1">{"ONE",#N/A,FALSE,"Sheet1"}</definedName>
    <definedName name="terjterjtru" localSheetId="0" hidden="1">{#N/A,#N/A,FALSE,"ET";#N/A,#N/A,FALSE,"ME";#N/A,#N/A,FALSE,"DC";#N/A,#N/A,FALSE,"MS"}</definedName>
    <definedName name="terjterjtru" hidden="1">{#N/A,#N/A,FALSE,"ET";#N/A,#N/A,FALSE,"ME";#N/A,#N/A,FALSE,"DC";#N/A,#N/A,FALSE,"MS"}</definedName>
    <definedName name="tes" localSheetId="0" hidden="1">{"'Sheet1'!$A$4:$M$6"}</definedName>
    <definedName name="tes" hidden="1">{"'Sheet1'!$A$4:$M$6"}</definedName>
    <definedName name="tes_1" localSheetId="0" hidden="1">{"'Sheet1'!$A$4:$M$6"}</definedName>
    <definedName name="tes_1" hidden="1">{"'Sheet1'!$A$4:$M$6"}</definedName>
    <definedName name="tes_1_1_1" localSheetId="0" hidden="1">{"'Sheet1'!$A$4:$M$6"}</definedName>
    <definedName name="tes_1_1_1" hidden="1">{"'Sheet1'!$A$4:$M$6"}</definedName>
    <definedName name="tes_1_1_2" localSheetId="0" hidden="1">{"'Sheet1'!$A$4:$M$6"}</definedName>
    <definedName name="tes_1_1_2" hidden="1">{"'Sheet1'!$A$4:$M$6"}</definedName>
    <definedName name="tes_1_1_3" localSheetId="0" hidden="1">{"'Sheet1'!$A$4:$M$6"}</definedName>
    <definedName name="tes_1_1_3" hidden="1">{"'Sheet1'!$A$4:$M$6"}</definedName>
    <definedName name="tes_1_2" localSheetId="0" hidden="1">{"'Sheet1'!$A$4:$M$6"}</definedName>
    <definedName name="tes_1_2" hidden="1">{"'Sheet1'!$A$4:$M$6"}</definedName>
    <definedName name="tes_1_3" localSheetId="0" hidden="1">{"'Sheet1'!$A$4:$M$6"}</definedName>
    <definedName name="tes_1_3" hidden="1">{"'Sheet1'!$A$4:$M$6"}</definedName>
    <definedName name="tes_1_4" localSheetId="0" hidden="1">{"'Sheet1'!$A$4:$M$6"}</definedName>
    <definedName name="tes_1_4" hidden="1">{"'Sheet1'!$A$4:$M$6"}</definedName>
    <definedName name="tes_2" localSheetId="0" hidden="1">{"'Sheet1'!$A$4:$M$6"}</definedName>
    <definedName name="tes_2" hidden="1">{"'Sheet1'!$A$4:$M$6"}</definedName>
    <definedName name="tes_3" localSheetId="0" hidden="1">{"'Sheet1'!$A$4:$M$6"}</definedName>
    <definedName name="tes_3" hidden="1">{"'Sheet1'!$A$4:$M$6"}</definedName>
    <definedName name="tes_4" localSheetId="0" hidden="1">{"'Sheet1'!$A$4:$M$6"}</definedName>
    <definedName name="tes_4" hidden="1">{"'Sheet1'!$A$4:$M$6"}</definedName>
    <definedName name="test" localSheetId="0" hidden="1">{"DCF","UPSIDE CASE",FALSE,"Sheet1";"DCF","BASE CASE",FALSE,"Sheet1";"DCF","DOWNSIDE CASE",FALSE,"Sheet1"}</definedName>
    <definedName name="test" hidden="1">{"DCF","UPSIDE CASE",FALSE,"Sheet1";"DCF","BASE CASE",FALSE,"Sheet1";"DCF","DOWNSIDE CASE",FALSE,"Sheet1"}</definedName>
    <definedName name="test_1" localSheetId="0" hidden="1">{"DCF","UPSIDE CASE",FALSE,"Sheet1";"DCF","BASE CASE",FALSE,"Sheet1";"DCF","DOWNSIDE CASE",FALSE,"Sheet1"}</definedName>
    <definedName name="test_1" hidden="1">{"DCF","UPSIDE CASE",FALSE,"Sheet1";"DCF","BASE CASE",FALSE,"Sheet1";"DCF","DOWNSIDE CASE",FALSE,"Sheet1"}</definedName>
    <definedName name="test1" localSheetId="0" hidden="1">{#N/A,#N/A,FALSE,"Bericht 2";#N/A,#N/A,FALSE,"Bericht 3";#N/A,#N/A,FALSE,"Bericht 1"}</definedName>
    <definedName name="test1" hidden="1">{#N/A,#N/A,FALSE,"Bericht 2";#N/A,#N/A,FALSE,"Bericht 3";#N/A,#N/A,FALSE,"Bericht 1"}</definedName>
    <definedName name="test11" localSheetId="0" hidden="1">{#N/A,#N/A,FALSE,"Bericht 2";#N/A,#N/A,FALSE,"Bericht 3";#N/A,#N/A,FALSE,"Bericht 1"}</definedName>
    <definedName name="test11" hidden="1">{#N/A,#N/A,FALSE,"Bericht 2";#N/A,#N/A,FALSE,"Bericht 3";#N/A,#N/A,FALSE,"Bericht 1"}</definedName>
    <definedName name="test2" localSheetId="0" hidden="1">{#N/A,#N/A,FALSE,"Bericht 2";#N/A,#N/A,FALSE,"Bericht 3";#N/A,#N/A,FALSE,"Bericht 1"}</definedName>
    <definedName name="test2" hidden="1">{#N/A,#N/A,FALSE,"Bericht 2";#N/A,#N/A,FALSE,"Bericht 3";#N/A,#N/A,FALSE,"Bericht 1"}</definedName>
    <definedName name="Test2_1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est2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este" localSheetId="0" hidden="1">{#N/A,#N/A,FALSE,"mgtsum.XLS";#N/A,#N/A,FALSE,"CAPONE";#N/A,#N/A,FALSE,"CAPTWO";#N/A,#N/A,FALSE,"CAPTHREE"}</definedName>
    <definedName name="teste" hidden="1">{#N/A,#N/A,FALSE,"mgtsum.XLS";#N/A,#N/A,FALSE,"CAPONE";#N/A,#N/A,FALSE,"CAPTWO";#N/A,#N/A,FALSE,"CAPTHREE"}</definedName>
    <definedName name="teste16" localSheetId="0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localSheetId="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localSheetId="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localSheetId="0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localSheetId="0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localSheetId="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localSheetId="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xtRefCopyRangeCount" hidden="1">89</definedName>
    <definedName name="TextRefCopyRangeCount_1" hidden="1">92</definedName>
    <definedName name="TextRefCopyRangeCount_1_1" hidden="1">92</definedName>
    <definedName name="tf" localSheetId="0" hidden="1">{"'毛利比较'!$A$4:$P$26"}</definedName>
    <definedName name="tf" hidden="1">{"'毛利比较'!$A$4:$P$26"}</definedName>
    <definedName name="then" localSheetId="0" hidden="1">{"'Sheet1'!$A$4:$M$6"}</definedName>
    <definedName name="then" hidden="1">{"'Sheet1'!$A$4:$M$6"}</definedName>
    <definedName name="thinkcell" localSheetId="0" hidden="1">{"'TODAY START'!$E$21:$F$23","'TODAY START'!$E$18","'TODAY START'!$A$1:$F$79"}</definedName>
    <definedName name="thinkcell" hidden="1">{"'TODAY START'!$E$21:$F$23","'TODAY START'!$E$18","'TODAY START'!$A$1:$F$79"}</definedName>
    <definedName name="THNN" localSheetId="0" hidden="1">{"'표지'!$B$5"}</definedName>
    <definedName name="THNN" hidden="1">{"'표지'!$B$5"}</definedName>
    <definedName name="thsefdhhfshfd" localSheetId="0" hidden="1">{#N/A,#N/A,FALSE,"Bericht 2";#N/A,#N/A,FALSE,"Bericht 3";#N/A,#N/A,FALSE,"Bericht 1"}</definedName>
    <definedName name="thsefdhhfshfd" hidden="1">{#N/A,#N/A,FALSE,"Bericht 2";#N/A,#N/A,FALSE,"Bericht 3";#N/A,#N/A,FALSE,"Bericht 1"}</definedName>
    <definedName name="thth" localSheetId="0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YT" localSheetId="0" hidden="1">{"'표지'!$B$5"}</definedName>
    <definedName name="THYT" hidden="1">{"'표지'!$B$5"}</definedName>
    <definedName name="time2" localSheetId="0" hidden="1">{"subs",#N/A,FALSE,"database ";"proportional",#N/A,FALSE,"database "}</definedName>
    <definedName name="time2" hidden="1">{"subs",#N/A,FALSE,"database ";"proportional",#N/A,FALSE,"database "}</definedName>
    <definedName name="tiy" localSheetId="0" hidden="1">{#N/A,#N/A,FALSE,"Sheet1"}</definedName>
    <definedName name="tiy" hidden="1">{#N/A,#N/A,FALSE,"Sheet1"}</definedName>
    <definedName name="tjrejtrjtr" localSheetId="0" hidden="1">{#N/A,#N/A,FALSE,"Bericht 2";#N/A,#N/A,FALSE,"Bericht 3";#N/A,#N/A,FALSE,"Bericht 1"}</definedName>
    <definedName name="tjrejtrjtr" hidden="1">{#N/A,#N/A,FALSE,"Bericht 2";#N/A,#N/A,FALSE,"Bericht 3";#N/A,#N/A,FALSE,"Bericht 1"}</definedName>
    <definedName name="tkykyttkykytytk" localSheetId="0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tkykyttkykytytk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tkytykyt" localSheetId="0" hidden="1">{#N/A,#N/A,FALSE,"Bericht 2";#N/A,#N/A,FALSE,"Bericht 3";#N/A,#N/A,FALSE,"Bericht 1"}</definedName>
    <definedName name="tkytykyt" hidden="1">{#N/A,#N/A,FALSE,"Bericht 2";#N/A,#N/A,FALSE,"Bericht 3";#N/A,#N/A,FALSE,"Bericht 1"}</definedName>
    <definedName name="tkyytkjjytjyt" localSheetId="0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tkyytkjjytjyt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TLA.003" hidden="1">#REF!</definedName>
    <definedName name="TLA.004" hidden="1">#REF!</definedName>
    <definedName name="TLA.008" hidden="1">#REF!</definedName>
    <definedName name="TLA.095" hidden="1">#REF!</definedName>
    <definedName name="to_delete" hidden="1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Cells1" hidden="1">#REF!+#REF!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QGV" localSheetId="0" hidden="1">{#N/A,#N/A,FALSE,"Aging Summary";#N/A,#N/A,FALSE,"Ratio Analysis";#N/A,#N/A,FALSE,"Test 120 Day Accts";#N/A,#N/A,FALSE,"Tickmarks"}</definedName>
    <definedName name="TQGV" hidden="1">{#N/A,#N/A,FALSE,"Aging Summary";#N/A,#N/A,FALSE,"Ratio Analysis";#N/A,#N/A,FALSE,"Test 120 Day Accts";#N/A,#N/A,FALSE,"Tickmarks"}</definedName>
    <definedName name="tradcomp" localSheetId="0" hidden="1">{#N/A,#N/A,FALSE,"Trading-Mult ";#N/A,#N/A,FALSE,"Trading-Cap";#N/A,#N/A,FALSE,"Trading-Inc";#N/A,#N/A,FALSE,"Cash Flow";#N/A,#N/A,FALSE,"M&amp;A info"}</definedName>
    <definedName name="tradcomp" hidden="1">{#N/A,#N/A,FALSE,"Trading-Mult ";#N/A,#N/A,FALSE,"Trading-Cap";#N/A,#N/A,FALSE,"Trading-Inc";#N/A,#N/A,FALSE,"Cash Flow";#N/A,#N/A,FALSE,"M&amp;A info"}</definedName>
    <definedName name="tradcomp_1" localSheetId="0" hidden="1">{#N/A,#N/A,FALSE,"Trading-Mult ";#N/A,#N/A,FALSE,"Trading-Cap";#N/A,#N/A,FALSE,"Trading-Inc";#N/A,#N/A,FALSE,"Cash Flow";#N/A,#N/A,FALSE,"M&amp;A info"}</definedName>
    <definedName name="tradcomp_1" hidden="1">{#N/A,#N/A,FALSE,"Trading-Mult ";#N/A,#N/A,FALSE,"Trading-Cap";#N/A,#N/A,FALSE,"Trading-Inc";#N/A,#N/A,FALSE,"Cash Flow";#N/A,#N/A,FALSE,"M&amp;A info"}</definedName>
    <definedName name="tradcomp_1_1_1" localSheetId="0" hidden="1">{#N/A,#N/A,FALSE,"Trading-Mult ";#N/A,#N/A,FALSE,"Trading-Cap";#N/A,#N/A,FALSE,"Trading-Inc";#N/A,#N/A,FALSE,"Cash Flow";#N/A,#N/A,FALSE,"M&amp;A info"}</definedName>
    <definedName name="tradcomp_1_1_1" hidden="1">{#N/A,#N/A,FALSE,"Trading-Mult ";#N/A,#N/A,FALSE,"Trading-Cap";#N/A,#N/A,FALSE,"Trading-Inc";#N/A,#N/A,FALSE,"Cash Flow";#N/A,#N/A,FALSE,"M&amp;A info"}</definedName>
    <definedName name="tradcomp_1_1_2" localSheetId="0" hidden="1">{#N/A,#N/A,FALSE,"Trading-Mult ";#N/A,#N/A,FALSE,"Trading-Cap";#N/A,#N/A,FALSE,"Trading-Inc";#N/A,#N/A,FALSE,"Cash Flow";#N/A,#N/A,FALSE,"M&amp;A info"}</definedName>
    <definedName name="tradcomp_1_1_2" hidden="1">{#N/A,#N/A,FALSE,"Trading-Mult ";#N/A,#N/A,FALSE,"Trading-Cap";#N/A,#N/A,FALSE,"Trading-Inc";#N/A,#N/A,FALSE,"Cash Flow";#N/A,#N/A,FALSE,"M&amp;A info"}</definedName>
    <definedName name="tradcomp_1_1_3" localSheetId="0" hidden="1">{#N/A,#N/A,FALSE,"Trading-Mult ";#N/A,#N/A,FALSE,"Trading-Cap";#N/A,#N/A,FALSE,"Trading-Inc";#N/A,#N/A,FALSE,"Cash Flow";#N/A,#N/A,FALSE,"M&amp;A info"}</definedName>
    <definedName name="tradcomp_1_1_3" hidden="1">{#N/A,#N/A,FALSE,"Trading-Mult ";#N/A,#N/A,FALSE,"Trading-Cap";#N/A,#N/A,FALSE,"Trading-Inc";#N/A,#N/A,FALSE,"Cash Flow";#N/A,#N/A,FALSE,"M&amp;A info"}</definedName>
    <definedName name="tradcomp_1_2" localSheetId="0" hidden="1">{#N/A,#N/A,FALSE,"Trading-Mult ";#N/A,#N/A,FALSE,"Trading-Cap";#N/A,#N/A,FALSE,"Trading-Inc";#N/A,#N/A,FALSE,"Cash Flow";#N/A,#N/A,FALSE,"M&amp;A info"}</definedName>
    <definedName name="tradcomp_1_2" hidden="1">{#N/A,#N/A,FALSE,"Trading-Mult ";#N/A,#N/A,FALSE,"Trading-Cap";#N/A,#N/A,FALSE,"Trading-Inc";#N/A,#N/A,FALSE,"Cash Flow";#N/A,#N/A,FALSE,"M&amp;A info"}</definedName>
    <definedName name="tradcomp_1_3" localSheetId="0" hidden="1">{#N/A,#N/A,FALSE,"Trading-Mult ";#N/A,#N/A,FALSE,"Trading-Cap";#N/A,#N/A,FALSE,"Trading-Inc";#N/A,#N/A,FALSE,"Cash Flow";#N/A,#N/A,FALSE,"M&amp;A info"}</definedName>
    <definedName name="tradcomp_1_3" hidden="1">{#N/A,#N/A,FALSE,"Trading-Mult ";#N/A,#N/A,FALSE,"Trading-Cap";#N/A,#N/A,FALSE,"Trading-Inc";#N/A,#N/A,FALSE,"Cash Flow";#N/A,#N/A,FALSE,"M&amp;A info"}</definedName>
    <definedName name="tradcomp_1_4" localSheetId="0" hidden="1">{#N/A,#N/A,FALSE,"Trading-Mult ";#N/A,#N/A,FALSE,"Trading-Cap";#N/A,#N/A,FALSE,"Trading-Inc";#N/A,#N/A,FALSE,"Cash Flow";#N/A,#N/A,FALSE,"M&amp;A info"}</definedName>
    <definedName name="tradcomp_1_4" hidden="1">{#N/A,#N/A,FALSE,"Trading-Mult ";#N/A,#N/A,FALSE,"Trading-Cap";#N/A,#N/A,FALSE,"Trading-Inc";#N/A,#N/A,FALSE,"Cash Flow";#N/A,#N/A,FALSE,"M&amp;A info"}</definedName>
    <definedName name="tradcomp_2" localSheetId="0" hidden="1">{#N/A,#N/A,FALSE,"Trading-Mult ";#N/A,#N/A,FALSE,"Trading-Cap";#N/A,#N/A,FALSE,"Trading-Inc";#N/A,#N/A,FALSE,"Cash Flow";#N/A,#N/A,FALSE,"M&amp;A info"}</definedName>
    <definedName name="tradcomp_2" hidden="1">{#N/A,#N/A,FALSE,"Trading-Mult ";#N/A,#N/A,FALSE,"Trading-Cap";#N/A,#N/A,FALSE,"Trading-Inc";#N/A,#N/A,FALSE,"Cash Flow";#N/A,#N/A,FALSE,"M&amp;A info"}</definedName>
    <definedName name="tradcomp_3" localSheetId="0" hidden="1">{#N/A,#N/A,FALSE,"Trading-Mult ";#N/A,#N/A,FALSE,"Trading-Cap";#N/A,#N/A,FALSE,"Trading-Inc";#N/A,#N/A,FALSE,"Cash Flow";#N/A,#N/A,FALSE,"M&amp;A info"}</definedName>
    <definedName name="tradcomp_3" hidden="1">{#N/A,#N/A,FALSE,"Trading-Mult ";#N/A,#N/A,FALSE,"Trading-Cap";#N/A,#N/A,FALSE,"Trading-Inc";#N/A,#N/A,FALSE,"Cash Flow";#N/A,#N/A,FALSE,"M&amp;A info"}</definedName>
    <definedName name="tradcomp_4" localSheetId="0" hidden="1">{#N/A,#N/A,FALSE,"Trading-Mult ";#N/A,#N/A,FALSE,"Trading-Cap";#N/A,#N/A,FALSE,"Trading-Inc";#N/A,#N/A,FALSE,"Cash Flow";#N/A,#N/A,FALSE,"M&amp;A info"}</definedName>
    <definedName name="tradcomp_4" hidden="1">{#N/A,#N/A,FALSE,"Trading-Mult ";#N/A,#N/A,FALSE,"Trading-Cap";#N/A,#N/A,FALSE,"Trading-Inc";#N/A,#N/A,FALSE,"Cash Flow";#N/A,#N/A,FALSE,"M&amp;A info"}</definedName>
    <definedName name="tradcompar" localSheetId="0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compar_1" localSheetId="0" hidden="1">{#N/A,#N/A,FALSE,"Trading-Mult ";#N/A,#N/A,FALSE,"Trading-Cap";#N/A,#N/A,FALSE,"Trading-Inc";#N/A,#N/A,FALSE,"Cash Flow";#N/A,#N/A,FALSE,"M&amp;A info"}</definedName>
    <definedName name="tradcompar_1" hidden="1">{#N/A,#N/A,FALSE,"Trading-Mult ";#N/A,#N/A,FALSE,"Trading-Cap";#N/A,#N/A,FALSE,"Trading-Inc";#N/A,#N/A,FALSE,"Cash Flow";#N/A,#N/A,FALSE,"M&amp;A info"}</definedName>
    <definedName name="tradcompar_1_1_1" localSheetId="0" hidden="1">{#N/A,#N/A,FALSE,"Trading-Mult ";#N/A,#N/A,FALSE,"Trading-Cap";#N/A,#N/A,FALSE,"Trading-Inc";#N/A,#N/A,FALSE,"Cash Flow";#N/A,#N/A,FALSE,"M&amp;A info"}</definedName>
    <definedName name="tradcompar_1_1_1" hidden="1">{#N/A,#N/A,FALSE,"Trading-Mult ";#N/A,#N/A,FALSE,"Trading-Cap";#N/A,#N/A,FALSE,"Trading-Inc";#N/A,#N/A,FALSE,"Cash Flow";#N/A,#N/A,FALSE,"M&amp;A info"}</definedName>
    <definedName name="tradcompar_1_1_2" localSheetId="0" hidden="1">{#N/A,#N/A,FALSE,"Trading-Mult ";#N/A,#N/A,FALSE,"Trading-Cap";#N/A,#N/A,FALSE,"Trading-Inc";#N/A,#N/A,FALSE,"Cash Flow";#N/A,#N/A,FALSE,"M&amp;A info"}</definedName>
    <definedName name="tradcompar_1_1_2" hidden="1">{#N/A,#N/A,FALSE,"Trading-Mult ";#N/A,#N/A,FALSE,"Trading-Cap";#N/A,#N/A,FALSE,"Trading-Inc";#N/A,#N/A,FALSE,"Cash Flow";#N/A,#N/A,FALSE,"M&amp;A info"}</definedName>
    <definedName name="tradcompar_1_1_3" localSheetId="0" hidden="1">{#N/A,#N/A,FALSE,"Trading-Mult ";#N/A,#N/A,FALSE,"Trading-Cap";#N/A,#N/A,FALSE,"Trading-Inc";#N/A,#N/A,FALSE,"Cash Flow";#N/A,#N/A,FALSE,"M&amp;A info"}</definedName>
    <definedName name="tradcompar_1_1_3" hidden="1">{#N/A,#N/A,FALSE,"Trading-Mult ";#N/A,#N/A,FALSE,"Trading-Cap";#N/A,#N/A,FALSE,"Trading-Inc";#N/A,#N/A,FALSE,"Cash Flow";#N/A,#N/A,FALSE,"M&amp;A info"}</definedName>
    <definedName name="tradcompar_1_2" localSheetId="0" hidden="1">{#N/A,#N/A,FALSE,"Trading-Mult ";#N/A,#N/A,FALSE,"Trading-Cap";#N/A,#N/A,FALSE,"Trading-Inc";#N/A,#N/A,FALSE,"Cash Flow";#N/A,#N/A,FALSE,"M&amp;A info"}</definedName>
    <definedName name="tradcompar_1_2" hidden="1">{#N/A,#N/A,FALSE,"Trading-Mult ";#N/A,#N/A,FALSE,"Trading-Cap";#N/A,#N/A,FALSE,"Trading-Inc";#N/A,#N/A,FALSE,"Cash Flow";#N/A,#N/A,FALSE,"M&amp;A info"}</definedName>
    <definedName name="tradcompar_1_3" localSheetId="0" hidden="1">{#N/A,#N/A,FALSE,"Trading-Mult ";#N/A,#N/A,FALSE,"Trading-Cap";#N/A,#N/A,FALSE,"Trading-Inc";#N/A,#N/A,FALSE,"Cash Flow";#N/A,#N/A,FALSE,"M&amp;A info"}</definedName>
    <definedName name="tradcompar_1_3" hidden="1">{#N/A,#N/A,FALSE,"Trading-Mult ";#N/A,#N/A,FALSE,"Trading-Cap";#N/A,#N/A,FALSE,"Trading-Inc";#N/A,#N/A,FALSE,"Cash Flow";#N/A,#N/A,FALSE,"M&amp;A info"}</definedName>
    <definedName name="tradcompar_1_4" localSheetId="0" hidden="1">{#N/A,#N/A,FALSE,"Trading-Mult ";#N/A,#N/A,FALSE,"Trading-Cap";#N/A,#N/A,FALSE,"Trading-Inc";#N/A,#N/A,FALSE,"Cash Flow";#N/A,#N/A,FALSE,"M&amp;A info"}</definedName>
    <definedName name="tradcompar_1_4" hidden="1">{#N/A,#N/A,FALSE,"Trading-Mult ";#N/A,#N/A,FALSE,"Trading-Cap";#N/A,#N/A,FALSE,"Trading-Inc";#N/A,#N/A,FALSE,"Cash Flow";#N/A,#N/A,FALSE,"M&amp;A info"}</definedName>
    <definedName name="tradcompar_2" localSheetId="0" hidden="1">{#N/A,#N/A,FALSE,"Trading-Mult ";#N/A,#N/A,FALSE,"Trading-Cap";#N/A,#N/A,FALSE,"Trading-Inc";#N/A,#N/A,FALSE,"Cash Flow";#N/A,#N/A,FALSE,"M&amp;A info"}</definedName>
    <definedName name="tradcompar_2" hidden="1">{#N/A,#N/A,FALSE,"Trading-Mult ";#N/A,#N/A,FALSE,"Trading-Cap";#N/A,#N/A,FALSE,"Trading-Inc";#N/A,#N/A,FALSE,"Cash Flow";#N/A,#N/A,FALSE,"M&amp;A info"}</definedName>
    <definedName name="tradcompar_3" localSheetId="0" hidden="1">{#N/A,#N/A,FALSE,"Trading-Mult ";#N/A,#N/A,FALSE,"Trading-Cap";#N/A,#N/A,FALSE,"Trading-Inc";#N/A,#N/A,FALSE,"Cash Flow";#N/A,#N/A,FALSE,"M&amp;A info"}</definedName>
    <definedName name="tradcompar_3" hidden="1">{#N/A,#N/A,FALSE,"Trading-Mult ";#N/A,#N/A,FALSE,"Trading-Cap";#N/A,#N/A,FALSE,"Trading-Inc";#N/A,#N/A,FALSE,"Cash Flow";#N/A,#N/A,FALSE,"M&amp;A info"}</definedName>
    <definedName name="tradcompar_4" localSheetId="0" hidden="1">{#N/A,#N/A,FALSE,"Trading-Mult ";#N/A,#N/A,FALSE,"Trading-Cap";#N/A,#N/A,FALSE,"Trading-Inc";#N/A,#N/A,FALSE,"Cash Flow";#N/A,#N/A,FALSE,"M&amp;A info"}</definedName>
    <definedName name="tradcompar_4" hidden="1">{#N/A,#N/A,FALSE,"Trading-Mult ";#N/A,#N/A,FALSE,"Trading-Cap";#N/A,#N/A,FALSE,"Trading-Inc";#N/A,#N/A,FALSE,"Cash Flow";#N/A,#N/A,FALSE,"M&amp;A info"}</definedName>
    <definedName name="tradingcompar" localSheetId="0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dingcompar_1" localSheetId="0" hidden="1">{#N/A,#N/A,FALSE,"Trading-Mult ";#N/A,#N/A,FALSE,"Trading-Cap";#N/A,#N/A,FALSE,"Trading-Inc";#N/A,#N/A,FALSE,"Cash Flow";#N/A,#N/A,FALSE,"M&amp;A info"}</definedName>
    <definedName name="tradingcompar_1" hidden="1">{#N/A,#N/A,FALSE,"Trading-Mult ";#N/A,#N/A,FALSE,"Trading-Cap";#N/A,#N/A,FALSE,"Trading-Inc";#N/A,#N/A,FALSE,"Cash Flow";#N/A,#N/A,FALSE,"M&amp;A info"}</definedName>
    <definedName name="tradingcompar_1_1_1" localSheetId="0" hidden="1">{#N/A,#N/A,FALSE,"Trading-Mult ";#N/A,#N/A,FALSE,"Trading-Cap";#N/A,#N/A,FALSE,"Trading-Inc";#N/A,#N/A,FALSE,"Cash Flow";#N/A,#N/A,FALSE,"M&amp;A info"}</definedName>
    <definedName name="tradingcompar_1_1_1" hidden="1">{#N/A,#N/A,FALSE,"Trading-Mult ";#N/A,#N/A,FALSE,"Trading-Cap";#N/A,#N/A,FALSE,"Trading-Inc";#N/A,#N/A,FALSE,"Cash Flow";#N/A,#N/A,FALSE,"M&amp;A info"}</definedName>
    <definedName name="tradingcompar_1_1_2" localSheetId="0" hidden="1">{#N/A,#N/A,FALSE,"Trading-Mult ";#N/A,#N/A,FALSE,"Trading-Cap";#N/A,#N/A,FALSE,"Trading-Inc";#N/A,#N/A,FALSE,"Cash Flow";#N/A,#N/A,FALSE,"M&amp;A info"}</definedName>
    <definedName name="tradingcompar_1_1_2" hidden="1">{#N/A,#N/A,FALSE,"Trading-Mult ";#N/A,#N/A,FALSE,"Trading-Cap";#N/A,#N/A,FALSE,"Trading-Inc";#N/A,#N/A,FALSE,"Cash Flow";#N/A,#N/A,FALSE,"M&amp;A info"}</definedName>
    <definedName name="tradingcompar_1_1_3" localSheetId="0" hidden="1">{#N/A,#N/A,FALSE,"Trading-Mult ";#N/A,#N/A,FALSE,"Trading-Cap";#N/A,#N/A,FALSE,"Trading-Inc";#N/A,#N/A,FALSE,"Cash Flow";#N/A,#N/A,FALSE,"M&amp;A info"}</definedName>
    <definedName name="tradingcompar_1_1_3" hidden="1">{#N/A,#N/A,FALSE,"Trading-Mult ";#N/A,#N/A,FALSE,"Trading-Cap";#N/A,#N/A,FALSE,"Trading-Inc";#N/A,#N/A,FALSE,"Cash Flow";#N/A,#N/A,FALSE,"M&amp;A info"}</definedName>
    <definedName name="tradingcompar_1_2" localSheetId="0" hidden="1">{#N/A,#N/A,FALSE,"Trading-Mult ";#N/A,#N/A,FALSE,"Trading-Cap";#N/A,#N/A,FALSE,"Trading-Inc";#N/A,#N/A,FALSE,"Cash Flow";#N/A,#N/A,FALSE,"M&amp;A info"}</definedName>
    <definedName name="tradingcompar_1_2" hidden="1">{#N/A,#N/A,FALSE,"Trading-Mult ";#N/A,#N/A,FALSE,"Trading-Cap";#N/A,#N/A,FALSE,"Trading-Inc";#N/A,#N/A,FALSE,"Cash Flow";#N/A,#N/A,FALSE,"M&amp;A info"}</definedName>
    <definedName name="tradingcompar_1_3" localSheetId="0" hidden="1">{#N/A,#N/A,FALSE,"Trading-Mult ";#N/A,#N/A,FALSE,"Trading-Cap";#N/A,#N/A,FALSE,"Trading-Inc";#N/A,#N/A,FALSE,"Cash Flow";#N/A,#N/A,FALSE,"M&amp;A info"}</definedName>
    <definedName name="tradingcompar_1_3" hidden="1">{#N/A,#N/A,FALSE,"Trading-Mult ";#N/A,#N/A,FALSE,"Trading-Cap";#N/A,#N/A,FALSE,"Trading-Inc";#N/A,#N/A,FALSE,"Cash Flow";#N/A,#N/A,FALSE,"M&amp;A info"}</definedName>
    <definedName name="tradingcompar_1_4" localSheetId="0" hidden="1">{#N/A,#N/A,FALSE,"Trading-Mult ";#N/A,#N/A,FALSE,"Trading-Cap";#N/A,#N/A,FALSE,"Trading-Inc";#N/A,#N/A,FALSE,"Cash Flow";#N/A,#N/A,FALSE,"M&amp;A info"}</definedName>
    <definedName name="tradingcompar_1_4" hidden="1">{#N/A,#N/A,FALSE,"Trading-Mult ";#N/A,#N/A,FALSE,"Trading-Cap";#N/A,#N/A,FALSE,"Trading-Inc";#N/A,#N/A,FALSE,"Cash Flow";#N/A,#N/A,FALSE,"M&amp;A info"}</definedName>
    <definedName name="tradingcompar_2" localSheetId="0" hidden="1">{#N/A,#N/A,FALSE,"Trading-Mult ";#N/A,#N/A,FALSE,"Trading-Cap";#N/A,#N/A,FALSE,"Trading-Inc";#N/A,#N/A,FALSE,"Cash Flow";#N/A,#N/A,FALSE,"M&amp;A info"}</definedName>
    <definedName name="tradingcompar_2" hidden="1">{#N/A,#N/A,FALSE,"Trading-Mult ";#N/A,#N/A,FALSE,"Trading-Cap";#N/A,#N/A,FALSE,"Trading-Inc";#N/A,#N/A,FALSE,"Cash Flow";#N/A,#N/A,FALSE,"M&amp;A info"}</definedName>
    <definedName name="tradingcompar_3" localSheetId="0" hidden="1">{#N/A,#N/A,FALSE,"Trading-Mult ";#N/A,#N/A,FALSE,"Trading-Cap";#N/A,#N/A,FALSE,"Trading-Inc";#N/A,#N/A,FALSE,"Cash Flow";#N/A,#N/A,FALSE,"M&amp;A info"}</definedName>
    <definedName name="tradingcompar_3" hidden="1">{#N/A,#N/A,FALSE,"Trading-Mult ";#N/A,#N/A,FALSE,"Trading-Cap";#N/A,#N/A,FALSE,"Trading-Inc";#N/A,#N/A,FALSE,"Cash Flow";#N/A,#N/A,FALSE,"M&amp;A info"}</definedName>
    <definedName name="tradingcompar_4" localSheetId="0" hidden="1">{#N/A,#N/A,FALSE,"Trading-Mult ";#N/A,#N/A,FALSE,"Trading-Cap";#N/A,#N/A,FALSE,"Trading-Inc";#N/A,#N/A,FALSE,"Cash Flow";#N/A,#N/A,FALSE,"M&amp;A info"}</definedName>
    <definedName name="tradingcompar_4" hidden="1">{#N/A,#N/A,FALSE,"Trading-Mult ";#N/A,#N/A,FALSE,"Trading-Cap";#N/A,#N/A,FALSE,"Trading-Inc";#N/A,#N/A,FALSE,"Cash Flow";#N/A,#N/A,FALSE,"M&amp;A info"}</definedName>
    <definedName name="trbr" localSheetId="0" hidden="1">{"'Sheet1'!$A$4:$M$6"}</definedName>
    <definedName name="trbr" hidden="1">{"'Sheet1'!$A$4:$M$6"}</definedName>
    <definedName name="TRBT" localSheetId="0" hidden="1">{"'Sheet1'!$A$4:$M$6"}</definedName>
    <definedName name="TRBT" hidden="1">{"'Sheet1'!$A$4:$M$6"}</definedName>
    <definedName name="tre" localSheetId="0" hidden="1">{"'毛利比较'!$A$4:$P$26"}</definedName>
    <definedName name="tre" hidden="1">{"'毛利比较'!$A$4:$P$26"}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" hidden="1">#N/A</definedName>
    <definedName name="tretrw" localSheetId="0" hidden="1">{"'Sheet1'!$A$1:$H$36"}</definedName>
    <definedName name="tretrw" hidden="1">{"'Sheet1'!$A$1:$H$36"}</definedName>
    <definedName name="TRHTHJ" localSheetId="0" hidden="1">{"'표지'!$B$5"}</definedName>
    <definedName name="TRHTHJ" hidden="1">{"'표지'!$B$5"}</definedName>
    <definedName name="TRJ" localSheetId="0" hidden="1">{"FCB_ALL",#N/A,FALSE,"FCB"}</definedName>
    <definedName name="TRJ" hidden="1">{"FCB_ALL",#N/A,FALSE,"FCB"}</definedName>
    <definedName name="trq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trq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trt" localSheetId="0" hidden="1">{"DCF","UPSIDE CASE",FALSE,"Sheet1";"DCF","BASE CASE",FALSE,"Sheet1";"DCF","DOWNSIDE CASE",FALSE,"Sheet1"}</definedName>
    <definedName name="trt" hidden="1">{"DCF","UPSIDE CASE",FALSE,"Sheet1";"DCF","BASE CASE",FALSE,"Sheet1";"DCF","DOWNSIDE CASE",FALSE,"Sheet1"}</definedName>
    <definedName name="trtr" localSheetId="0" hidden="1">{"'Sheet1'!$A$1:$H$36"}</definedName>
    <definedName name="trtr" hidden="1">{"'Sheet1'!$A$1:$H$36"}</definedName>
    <definedName name="trtrtr" localSheetId="0" hidden="1">{"'Sheet1'!$A$1:$H$36"}</definedName>
    <definedName name="trtrtr" hidden="1">{"'Sheet1'!$A$1:$H$36"}</definedName>
    <definedName name="TRWB" localSheetId="0" hidden="1">{#N/A,#N/A,FALSE,"Aging Summary";#N/A,#N/A,FALSE,"Ratio Analysis";#N/A,#N/A,FALSE,"Test 120 Day Accts";#N/A,#N/A,FALSE,"Tickmarks"}</definedName>
    <definedName name="TRWB" hidden="1">{#N/A,#N/A,FALSE,"Aging Summary";#N/A,#N/A,FALSE,"Ratio Analysis";#N/A,#N/A,FALSE,"Test 120 Day Accts";#N/A,#N/A,FALSE,"Tickmarks"}</definedName>
    <definedName name="try" hidden="1">#REF!</definedName>
    <definedName name="tryu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_1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T" localSheetId="0" hidden="1">{"SCH1A",#N/A,FALSE,"US";"SCH2A",#N/A,FALSE,"US"}</definedName>
    <definedName name="TT" hidden="1">{"SCH1A",#N/A,FALSE,"US";"SCH2A",#N/A,FALSE,"US"}</definedName>
    <definedName name="TTT" localSheetId="0" hidden="1">{#N/A,#N/A,FALSE,"제목"}</definedName>
    <definedName name="TTT" hidden="1">{#N/A,#N/A,FALSE,"제목"}</definedName>
    <definedName name="tttt" hidden="1">#REF!</definedName>
    <definedName name="ttttttttt" localSheetId="0" hidden="1">{#N/A,#N/A,FALSE,"Sheet1"}</definedName>
    <definedName name="ttttttttt" hidden="1">{#N/A,#N/A,FALSE,"Sheet1"}</definedName>
    <definedName name="tttttttttt" hidden="1">#REF!</definedName>
    <definedName name="tu" localSheetId="0" hidden="1">{"'Sheet1'!$A$4:$M$6"}</definedName>
    <definedName name="tu" hidden="1">{"'Sheet1'!$A$4:$M$6"}</definedName>
    <definedName name="tu_1" localSheetId="0" hidden="1">{"'Sheet1'!$A$4:$M$6"}</definedName>
    <definedName name="tu_1" hidden="1">{"'Sheet1'!$A$4:$M$6"}</definedName>
    <definedName name="tu_1_1_1" localSheetId="0" hidden="1">{"'Sheet1'!$A$4:$M$6"}</definedName>
    <definedName name="tu_1_1_1" hidden="1">{"'Sheet1'!$A$4:$M$6"}</definedName>
    <definedName name="tu_1_1_2" localSheetId="0" hidden="1">{"'Sheet1'!$A$4:$M$6"}</definedName>
    <definedName name="tu_1_1_2" hidden="1">{"'Sheet1'!$A$4:$M$6"}</definedName>
    <definedName name="tu_1_1_3" localSheetId="0" hidden="1">{"'Sheet1'!$A$4:$M$6"}</definedName>
    <definedName name="tu_1_1_3" hidden="1">{"'Sheet1'!$A$4:$M$6"}</definedName>
    <definedName name="tu_1_2" localSheetId="0" hidden="1">{"'Sheet1'!$A$4:$M$6"}</definedName>
    <definedName name="tu_1_2" hidden="1">{"'Sheet1'!$A$4:$M$6"}</definedName>
    <definedName name="tu_1_3" localSheetId="0" hidden="1">{"'Sheet1'!$A$4:$M$6"}</definedName>
    <definedName name="tu_1_3" hidden="1">{"'Sheet1'!$A$4:$M$6"}</definedName>
    <definedName name="tu_1_4" localSheetId="0" hidden="1">{"'Sheet1'!$A$4:$M$6"}</definedName>
    <definedName name="tu_1_4" hidden="1">{"'Sheet1'!$A$4:$M$6"}</definedName>
    <definedName name="tu_2" localSheetId="0" hidden="1">{"'Sheet1'!$A$4:$M$6"}</definedName>
    <definedName name="tu_2" hidden="1">{"'Sheet1'!$A$4:$M$6"}</definedName>
    <definedName name="tu_3" localSheetId="0" hidden="1">{"'Sheet1'!$A$4:$M$6"}</definedName>
    <definedName name="tu_3" hidden="1">{"'Sheet1'!$A$4:$M$6"}</definedName>
    <definedName name="tu_4" localSheetId="0" hidden="1">{"'Sheet1'!$A$4:$M$6"}</definedName>
    <definedName name="tu_4" hidden="1">{"'Sheet1'!$A$4:$M$6"}</definedName>
    <definedName name="TUIITUM" localSheetId="0" hidden="1">{"page1",#N/A,FALSE,"BHCOMPC5";"page2",#N/A,FALSE,"BHCOMPC5";"page3",#N/A,FALSE,"BHCOMPC5";"page4",#N/A,FALSE,"BHCOMPC5"}</definedName>
    <definedName name="TUIITUM" hidden="1">{"page1",#N/A,FALSE,"BHCOMPC5";"page2",#N/A,FALSE,"BHCOMPC5";"page3",#N/A,FALSE,"BHCOMPC5";"page4",#N/A,FALSE,"BHCOMPC5"}</definedName>
    <definedName name="TUP" hidden="1">#REF!</definedName>
    <definedName name="two" localSheetId="0" hidden="1">{"ONE",#N/A,FALSE,"Sheet1"}</definedName>
    <definedName name="two" hidden="1">{"ONE",#N/A,FALSE,"Sheet1"}</definedName>
    <definedName name="twrqt" localSheetId="0" hidden="1">{"'Sheet1'!$A$1:$H$36"}</definedName>
    <definedName name="twrqt" hidden="1">{"'Sheet1'!$A$1:$H$36"}</definedName>
    <definedName name="twtwe" localSheetId="0" hidden="1">{#N/A,#N/A,FALSE,"Sheet1"}</definedName>
    <definedName name="twtwe" hidden="1">{#N/A,#N/A,FALSE,"Sheet1"}</definedName>
    <definedName name="ty" hidden="1">#REF!</definedName>
    <definedName name="TYJ" localSheetId="0" hidden="1">{"FCB_ALL",#N/A,FALSE,"FCB"}</definedName>
    <definedName name="TYJ" hidden="1">{"FCB_ALL",#N/A,FALSE,"FCB"}</definedName>
    <definedName name="tyjyjttyjer" localSheetId="0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tyjyjttyjer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TYN" localSheetId="0" hidden="1">{#N/A,#N/A,FALSE,"Trading-Mult ";#N/A,#N/A,FALSE,"Trading-Cap";#N/A,#N/A,FALSE,"Trading-Inc";#N/A,#N/A,FALSE,"Cash Flow";#N/A,#N/A,FALSE,"M&amp;A info"}</definedName>
    <definedName name="TYN" hidden="1">{#N/A,#N/A,FALSE,"Trading-Mult ";#N/A,#N/A,FALSE,"Trading-Cap";#N/A,#N/A,FALSE,"Trading-Inc";#N/A,#N/A,FALSE,"Cash Flow";#N/A,#N/A,FALSE,"M&amp;A info"}</definedName>
    <definedName name="tyo" localSheetId="0" hidden="1">{#N/A,#N/A,FALSE,"Fin Model"}</definedName>
    <definedName name="tyo" hidden="1">{#N/A,#N/A,FALSE,"Fin Model"}</definedName>
    <definedName name="tyu" localSheetId="0" hidden="1">{"'毛利比较'!$A$4:$P$26"}</definedName>
    <definedName name="tyu" hidden="1">{"'毛利比较'!$A$4:$P$26"}</definedName>
    <definedName name="tyuo" localSheetId="0" hidden="1">{"'毛利比较'!$A$4:$P$26"}</definedName>
    <definedName name="tyuo" hidden="1">{"'毛利比较'!$A$4:$P$26"}</definedName>
    <definedName name="tywe" localSheetId="0" hidden="1">{"'Sheet1'!$A$1:$H$36"}</definedName>
    <definedName name="tywe" hidden="1">{"'Sheet1'!$A$1:$H$36"}</definedName>
    <definedName name="tz56zuzu" localSheetId="0" hidden="1">1/[0]!EUReXToDEM</definedName>
    <definedName name="tz56zuzu" hidden="1">1/[0]!EUReXToDEM</definedName>
    <definedName name="u" localSheetId="0" hidden="1">{"Insurance",#N/A,FALSE,"Profitable Growth by Unit"}</definedName>
    <definedName name="u" hidden="1">{"Insurance",#N/A,FALSE,"Profitable Growth by Unit"}</definedName>
    <definedName name="Über" localSheetId="0" hidden="1">{#N/A,#N/A,FALSE,"Tabelle1"}</definedName>
    <definedName name="Über" hidden="1">{#N/A,#N/A,FALSE,"Tabelle1"}</definedName>
    <definedName name="uerjjt" localSheetId="0" hidden="1">{"Summary",#N/A,FALSE,"Summary"}</definedName>
    <definedName name="uerjjt" hidden="1">{"Summary",#N/A,FALSE,"Summary"}</definedName>
    <definedName name="uesru" localSheetId="0" hidden="1">{#N/A,#N/A,FALSE,"Tabelle1"}</definedName>
    <definedName name="uesru" hidden="1">{#N/A,#N/A,FALSE,"Tabelle1"}</definedName>
    <definedName name="uhuh" localSheetId="0" hidden="1">{"'Feb 99'!$A$1:$G$30"}</definedName>
    <definedName name="uhuh" hidden="1">{"'Feb 99'!$A$1:$G$30"}</definedName>
    <definedName name="ui" hidden="1">#REF!</definedName>
    <definedName name="uiouio" localSheetId="0" hidden="1">{"Print1",#N/A,TRUE,"Projected Balance Sheets";"Print2",#N/A,TRUE,"Projected Income Statements";"Print3",#N/A,TRUE,"Projected Cash Flow Statements";"Print4",#N/A,TRUE,"Projected Revenue Detail"}</definedName>
    <definedName name="uiouio" hidden="1">{"Print1",#N/A,TRUE,"Projected Balance Sheets";"Print2",#N/A,TRUE,"Projected Income Statements";"Print3",#N/A,TRUE,"Projected Cash Flow Statements";"Print4",#N/A,TRUE,"Projected Revenue Detail"}</definedName>
    <definedName name="uıoıuo" localSheetId="0" hidden="1">{"det (May)",#N/A,FALSE,"June";"sum (MAY YTD)",#N/A,FALSE,"June YTD"}</definedName>
    <definedName name="uıoıuo" hidden="1">{"det (May)",#N/A,FALSE,"June";"sum (MAY YTD)",#N/A,FALSE,"June YTD"}</definedName>
    <definedName name="uıouıo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ıouıo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ıouıouıouı" localSheetId="0" hidden="1">{"det (May)",#N/A,FALSE,"June";"sum (MAY YTD)",#N/A,FALSE,"June YTD"}</definedName>
    <definedName name="uıouıouıouı" hidden="1">{"det (May)",#N/A,FALSE,"June";"sum (MAY YTD)",#N/A,FALSE,"June YTD"}</definedName>
    <definedName name="ujs" localSheetId="0" hidden="1">{"LCConsBSFinalCflowQ",#N/A,TRUE,"LCCons";"LCConsBSCflowQ",#N/A,TRUE,"LCCons";"LCConsSupportCflowQ",#N/A,TRUE,"LCCons"}</definedName>
    <definedName name="ujs" hidden="1">{"LCConsBSFinalCflowQ",#N/A,TRUE,"LCCons";"LCConsBSCflowQ",#N/A,TRUE,"LCCons";"LCConsSupportCflowQ",#N/A,TRUE,"LCCons"}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credit" localSheetId="0" hidden="1">{"P and L",#N/A,FALSE,"Financial Output";"Cashflow",#N/A,FALSE,"Financial Output";"Balance Sheet",#N/A,FALSE,"Financial Output"}</definedName>
    <definedName name="Unicredit" hidden="1">{"P and L",#N/A,FALSE,"Financial Output";"Cashflow",#N/A,FALSE,"Financial Output";"Balance Sheet",#N/A,FALSE,"Financial Output"}</definedName>
    <definedName name="uouioiu" localSheetId="0" hidden="1">{"Printsmall",#N/A,FALSE,"Balance Sheet"}</definedName>
    <definedName name="uouioiu" hidden="1">{"Printsmall",#N/A,FALSE,"Balance Sheet"}</definedName>
    <definedName name="urudrtuy" localSheetId="0" hidden="1">{#N/A,#N/A,FALSE,"Tabelle1"}</definedName>
    <definedName name="urudrtuy" hidden="1">{#N/A,#N/A,FALSE,"Tabelle1"}</definedName>
    <definedName name="USDollar" hidden="1">#REF!</definedName>
    <definedName name="utrutrut" localSheetId="0" hidden="1">{#N/A,#N/A,TRUE,"IM";#N/A,#N/A,TRUE,"IE";#N/A,#N/A,TRUE,"VI";#N/A,#N/A,TRUE,"ML";#N/A,#N/A,TRUE,"NP"}</definedName>
    <definedName name="utrutrut" hidden="1">{#N/A,#N/A,TRUE,"IM";#N/A,#N/A,TRUE,"IE";#N/A,#N/A,TRUE,"VI";#N/A,#N/A,TRUE,"ML";#N/A,#N/A,TRUE,"NP"}</definedName>
    <definedName name="utty" localSheetId="0" hidden="1">{#N/A,#N/A,FALSE,"Sheet1"}</definedName>
    <definedName name="utty" hidden="1">{#N/A,#N/A,FALSE,"Sheet1"}</definedName>
    <definedName name="uu" localSheetId="0" hidden="1">{#N/A,#N/A,TRUE,"Cover sheet";#N/A,#N/A,TRUE,"INPUTS";#N/A,#N/A,TRUE,"OUTPUTS";#N/A,#N/A,TRUE,"VALUATION"}</definedName>
    <definedName name="uu" hidden="1">{#N/A,#N/A,TRUE,"Cover sheet";#N/A,#N/A,TRUE,"INPUTS";#N/A,#N/A,TRUE,"OUTPUTS";#N/A,#N/A,TRUE,"VALUATION"}</definedName>
    <definedName name="UUS" localSheetId="0" hidden="1">{"'Feb 99'!$A$1:$G$30"}</definedName>
    <definedName name="UUS" hidden="1">{"'Feb 99'!$A$1:$G$30"}</definedName>
    <definedName name="UUU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UU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uuuuuu" localSheetId="0" hidden="1">{#N/A,#N/A,FALSE,"Sheet1"}</definedName>
    <definedName name="uuuuuu" hidden="1">{#N/A,#N/A,FALSE,"Sheet1"}</definedName>
    <definedName name="UUUUUU345345" hidden="1">#REF!</definedName>
    <definedName name="uuuuuuuuuuu" localSheetId="0" hidden="1">{#N/A,#N/A,FALSE,"Sheet1"}</definedName>
    <definedName name="uuuuuuuuuuu" hidden="1">{#N/A,#N/A,FALSE,"Sheet1"}</definedName>
    <definedName name="uuuuuuuuuuuu" localSheetId="0" hidden="1">{#N/A,#N/A,FALSE,"Sheet1"}</definedName>
    <definedName name="uuuuuuuuuuuu" hidden="1">{#N/A,#N/A,FALSE,"Sheet1"}</definedName>
    <definedName name="uuuuuuuuuuuuuuuuuuuuuuuu" localSheetId="0" hidden="1">{#N/A,#N/A,FALSE,"Sheet1"}</definedName>
    <definedName name="uuuuuuuuuuuuuuuuuuuuuuuu" hidden="1">{#N/A,#N/A,FALSE,"Sheet1"}</definedName>
    <definedName name="uwu" localSheetId="0" hidden="1">{#N/A,#N/A,FALSE,"QTR Total";#N/A,#N/A,FALSE,"QTR ASNS";#N/A,#N/A,FALSE,"QTR PNCNS";#N/A,#N/A,FALSE,"QTR DSNS";#N/A,#N/A,FALSE,"QTR TNS"}</definedName>
    <definedName name="uwu" hidden="1">{#N/A,#N/A,FALSE,"QTR Total";#N/A,#N/A,FALSE,"QTR ASNS";#N/A,#N/A,FALSE,"QTR PNCNS";#N/A,#N/A,FALSE,"QTR DSNS";#N/A,#N/A,FALSE,"QTR TNS"}</definedName>
    <definedName name="uye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uy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V" localSheetId="0" hidden="1">{"'Sheet1'!$A$4:$M$6"}</definedName>
    <definedName name="V" hidden="1">{"'Sheet1'!$A$4:$M$6"}</definedName>
    <definedName name="v_1" localSheetId="0" hidden="1">{"Aa",#N/A,FALSE,"A"}</definedName>
    <definedName name="v_1" hidden="1">{"Aa",#N/A,FALSE,"A"}</definedName>
    <definedName name="V_1_1_1" localSheetId="0" hidden="1">{"'Sheet1'!$A$4:$M$6"}</definedName>
    <definedName name="V_1_1_1" hidden="1">{"'Sheet1'!$A$4:$M$6"}</definedName>
    <definedName name="V_1_1_2" localSheetId="0" hidden="1">{"'Sheet1'!$A$4:$M$6"}</definedName>
    <definedName name="V_1_1_2" hidden="1">{"'Sheet1'!$A$4:$M$6"}</definedName>
    <definedName name="V_1_1_3" localSheetId="0" hidden="1">{"'Sheet1'!$A$4:$M$6"}</definedName>
    <definedName name="V_1_1_3" hidden="1">{"'Sheet1'!$A$4:$M$6"}</definedName>
    <definedName name="V_1_2" localSheetId="0" hidden="1">{"'Sheet1'!$A$4:$M$6"}</definedName>
    <definedName name="V_1_2" hidden="1">{"'Sheet1'!$A$4:$M$6"}</definedName>
    <definedName name="V_1_3" localSheetId="0" hidden="1">{"'Sheet1'!$A$4:$M$6"}</definedName>
    <definedName name="V_1_3" hidden="1">{"'Sheet1'!$A$4:$M$6"}</definedName>
    <definedName name="V_1_4" localSheetId="0" hidden="1">{"'Sheet1'!$A$4:$M$6"}</definedName>
    <definedName name="V_1_4" hidden="1">{"'Sheet1'!$A$4:$M$6"}</definedName>
    <definedName name="V_2" localSheetId="0" hidden="1">{"'Sheet1'!$A$4:$M$6"}</definedName>
    <definedName name="V_2" hidden="1">{"'Sheet1'!$A$4:$M$6"}</definedName>
    <definedName name="V_3" localSheetId="0" hidden="1">{"'Sheet1'!$A$4:$M$6"}</definedName>
    <definedName name="V_3" hidden="1">{"'Sheet1'!$A$4:$M$6"}</definedName>
    <definedName name="V_4" localSheetId="0" hidden="1">{"'Sheet1'!$A$4:$M$6"}</definedName>
    <definedName name="V_4" hidden="1">{"'Sheet1'!$A$4:$M$6"}</definedName>
    <definedName name="V4G4" localSheetId="0" hidden="1">{#N/A,#N/A,FALSE,"Trading-Mult ";#N/A,#N/A,FALSE,"Trading-Cap";#N/A,#N/A,FALSE,"Trading-Inc";#N/A,#N/A,FALSE,"Cash Flow";#N/A,#N/A,FALSE,"M&amp;A info"}</definedName>
    <definedName name="V4G4" hidden="1">{#N/A,#N/A,FALSE,"Trading-Mult ";#N/A,#N/A,FALSE,"Trading-Cap";#N/A,#N/A,FALSE,"Trading-Inc";#N/A,#N/A,FALSE,"Cash Flow";#N/A,#N/A,FALSE,"M&amp;A info"}</definedName>
    <definedName name="VAT" hidden="1">#REF!</definedName>
    <definedName name="vb" localSheetId="0" hidden="1">{"'毛利比较'!$A$4:$P$26"}</definedName>
    <definedName name="vb" hidden="1">{"'毛利比较'!$A$4:$P$26"}</definedName>
    <definedName name="vcc" localSheetId="0" hidden="1">{"'Sheet1'!$A$1:$H$36"}</definedName>
    <definedName name="vcc" hidden="1">{"'Sheet1'!$A$1:$H$36"}</definedName>
    <definedName name="vcsds" localSheetId="0" hidden="1">{#N/A,#N/A,FALSE,"Créances";#N/A,#N/A,FALSE,"Effectifs";#N/A,#N/A,FALSE,"SI"}</definedName>
    <definedName name="vcsds" hidden="1">{#N/A,#N/A,FALSE,"Créances";#N/A,#N/A,FALSE,"Effectifs";#N/A,#N/A,FALSE,"SI"}</definedName>
    <definedName name="vcv" localSheetId="0" hidden="1">{"'home'!$F$26","'home'!$A$1:$J$25"}</definedName>
    <definedName name="vcv" hidden="1">{"'home'!$F$26","'home'!$A$1:$J$25"}</definedName>
    <definedName name="vcx" localSheetId="0" hidden="1">{"'毛利比较'!$A$4:$P$26"}</definedName>
    <definedName name="vcx" hidden="1">{"'毛利比较'!$A$4:$P$26"}</definedName>
    <definedName name="vdadaq" localSheetId="0" hidden="1">{"'Feb 99'!$A$1:$G$30"}</definedName>
    <definedName name="vdadaq" hidden="1">{"'Feb 99'!$A$1:$G$30"}</definedName>
    <definedName name="vdsfggr" localSheetId="0" hidden="1">{0,0,0,0;0,0,0,0;0,0,0,0}</definedName>
    <definedName name="vdsfggr" hidden="1">{0,0,0,0;0,0,0,0;0,0,0,0}</definedName>
    <definedName name="VEFQV" localSheetId="0" hidden="1">{"'Sheet1'!$A$4:$M$6"}</definedName>
    <definedName name="VEFQV" hidden="1">{"'Sheet1'!$A$4:$M$6"}</definedName>
    <definedName name="Vertical_Select" hidden="1">#REF!</definedName>
    <definedName name="VEW" localSheetId="0" hidden="1">{"Matrix",#N/A,FALSE,"ACQMTRX";"Fees",#N/A,FALSE,"ACQMTRX"}</definedName>
    <definedName name="VEW" hidden="1">{"Matrix",#N/A,FALSE,"ACQMTRX";"Fees",#N/A,FALSE,"ACQMTRX"}</definedName>
    <definedName name="vf" localSheetId="0" hidden="1">{"'毛利比较'!$A$4:$P$26"}</definedName>
    <definedName name="vf" hidden="1">{"'毛利比较'!$A$4:$P$26"}</definedName>
    <definedName name="vfbgfnb" localSheetId="0" hidden="1">{"DCF","UPSIDE CASE",FALSE,"Sheet1";"DCF","BASE CASE",FALSE,"Sheet1";"DCF","DOWNSIDE CASE",FALSE,"Sheet1"}</definedName>
    <definedName name="vfbgfnb" hidden="1">{"DCF","UPSIDE CASE",FALSE,"Sheet1";"DCF","BASE CASE",FALSE,"Sheet1";"DCF","DOWNSIDE CASE",FALSE,"Sheet1"}</definedName>
    <definedName name="vg" localSheetId="0" hidden="1">{"'毛利比较'!$A$4:$P$26"}</definedName>
    <definedName name="vg" hidden="1">{"'毛利比较'!$A$4:$P$26"}</definedName>
    <definedName name="vgh" localSheetId="0" hidden="1">{"D42J4216",#N/A,FALSE,"Graphs"}</definedName>
    <definedName name="vgh" hidden="1">{"D42J4216",#N/A,FALSE,"Graphs"}</definedName>
    <definedName name="VHDO" localSheetId="0" hidden="1">{#N/A,#N/A,FALSE,"Sheet1"}</definedName>
    <definedName name="VHDO" hidden="1">{#N/A,#N/A,FALSE,"Sheet1"}</definedName>
    <definedName name="vhsfd" localSheetId="0" hidden="1">{#N/A,#N/A,TRUE,"Monthly BCG";#N/A,#N/A,TRUE,"Monthly w|o Wireless";#N/A,#N/A,TRUE,"Monthly Wireless"}</definedName>
    <definedName name="vhsfd" hidden="1">{#N/A,#N/A,TRUE,"Monthly BCG";#N/A,#N/A,TRUE,"Monthly w|o Wireless";#N/A,#N/A,TRUE,"Monthly Wireless"}</definedName>
    <definedName name="vhsfd_1" localSheetId="0" hidden="1">{#N/A,#N/A,TRUE,"Monthly BCG";#N/A,#N/A,TRUE,"Monthly w|o Wireless";#N/A,#N/A,TRUE,"Monthly Wireless"}</definedName>
    <definedName name="vhsfd_1" hidden="1">{#N/A,#N/A,TRUE,"Monthly BCG";#N/A,#N/A,TRUE,"Monthly w|o Wireless";#N/A,#N/A,TRUE,"Monthly Wireless"}</definedName>
    <definedName name="VJUD" localSheetId="0" hidden="1">{#N/A,#N/A,FALSE,"Sheet1"}</definedName>
    <definedName name="VJUD" hidden="1">{#N/A,#N/A,FALSE,"Sheet1"}</definedName>
    <definedName name="VMV" localSheetId="0" hidden="1">{#N/A,#N/A,FALSE,"Sheet1"}</definedName>
    <definedName name="VMV" hidden="1">{#N/A,#N/A,FALSE,"Sheet1"}</definedName>
    <definedName name="vo" localSheetId="0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q" localSheetId="0" hidden="1">{"'毛利比较'!$A$4:$P$26"}</definedName>
    <definedName name="vq" hidden="1">{"'毛利比较'!$A$4:$P$26"}</definedName>
    <definedName name="VQ3RG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VQ3RG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VQEFV" localSheetId="0" hidden="1">{#N/A,#N/A,FALSE,"Aging Summary";#N/A,#N/A,FALSE,"Ratio Analysis";#N/A,#N/A,FALSE,"Test 120 Day Accts";#N/A,#N/A,FALSE,"Tickmarks"}</definedName>
    <definedName name="VQEFV" hidden="1">{#N/A,#N/A,FALSE,"Aging Summary";#N/A,#N/A,FALSE,"Ratio Analysis";#N/A,#N/A,FALSE,"Test 120 Day Accts";#N/A,#N/A,FALSE,"Tickmarks"}</definedName>
    <definedName name="VQERG" localSheetId="0" hidden="1">{#N/A,#N/A,FALSE,"Sheet1"}</definedName>
    <definedName name="VQERG" hidden="1">{#N/A,#N/A,FALSE,"Sheet1"}</definedName>
    <definedName name="VQRG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VQRG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vr" localSheetId="0" hidden="1">{"'毛利比较'!$A$4:$P$26"}</definedName>
    <definedName name="vr" hidden="1">{"'毛利比较'!$A$4:$P$26"}</definedName>
    <definedName name="VRp" localSheetId="0" hidden="1">{"'Feb 99'!$A$1:$G$30"}</definedName>
    <definedName name="VRp" hidden="1">{"'Feb 99'!$A$1:$G$30"}</definedName>
    <definedName name="VRp_1" localSheetId="0" hidden="1">{"'Feb 99'!$A$1:$G$30"}</definedName>
    <definedName name="VRp_1" hidden="1">{"'Feb 99'!$A$1:$G$30"}</definedName>
    <definedName name="vt" localSheetId="0" hidden="1">{"'毛利比较'!$A$4:$P$26"}</definedName>
    <definedName name="vt" hidden="1">{"'毛利比较'!$A$4:$P$26"}</definedName>
    <definedName name="VTM_1" hidden="1">#REF!</definedName>
    <definedName name="VTM_10" hidden="1">#REF!</definedName>
    <definedName name="VTM_11" hidden="1">#REF!</definedName>
    <definedName name="VTM_12" hidden="1">#REF!</definedName>
    <definedName name="VTM_13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#REF!</definedName>
    <definedName name="VTM_27" hidden="1">#REF!</definedName>
    <definedName name="VTM_28" hidden="1">#REF!</definedName>
    <definedName name="VTM_29" hidden="1">#REF!</definedName>
    <definedName name="VTM_3" hidden="1">#REF!</definedName>
    <definedName name="VTM_30" hidden="1">#REF!</definedName>
    <definedName name="VTM_301" hidden="1">#REF!</definedName>
    <definedName name="VTM_31" hidden="1">#REF!</definedName>
    <definedName name="VTM_311" hidden="1">#REF!</definedName>
    <definedName name="VTM_312" hidden="1">#REF!</definedName>
    <definedName name="VTM_313" hidden="1">#REF!</definedName>
    <definedName name="VTM_314" hidden="1">#REF!</definedName>
    <definedName name="VTM_315" hidden="1">#REF!</definedName>
    <definedName name="VTM_316" hidden="1">#REF!,#REF!,#REF!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#REF!</definedName>
    <definedName name="VTM_37" hidden="1">#REF!</definedName>
    <definedName name="VTM_38" hidden="1">#REF!</definedName>
    <definedName name="VTM_39" hidden="1">#REF!</definedName>
    <definedName name="VTM_4" hidden="1">#REF!</definedName>
    <definedName name="VTM_41" hidden="1">#REF!</definedName>
    <definedName name="VTM_42" hidden="1">#REF!</definedName>
    <definedName name="VTM_46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v" localSheetId="0" hidden="1">{"'Sheet1'!$A$1:$H$36"}</definedName>
    <definedName name="vv" hidden="1">{"'Sheet1'!$A$1:$H$36"}</definedName>
    <definedName name="vv_1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vv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vvv" localSheetId="0" hidden="1">{"DCF","UPSIDE CASE",FALSE,"Sheet1";"DCF","BASE CASE",FALSE,"Sheet1";"DCF","DOWNSIDE CASE",FALSE,"Sheet1"}</definedName>
    <definedName name="vvv" hidden="1">{"DCF","UPSIDE CASE",FALSE,"Sheet1";"DCF","BASE CASE",FALSE,"Sheet1";"DCF","DOWNSIDE CASE",FALSE,"Sheet1"}</definedName>
    <definedName name="vvv_1" localSheetId="0" hidden="1">{"DCF","UPSIDE CASE",FALSE,"Sheet1";"DCF","BASE CASE",FALSE,"Sheet1";"DCF","DOWNSIDE CASE",FALSE,"Sheet1"}</definedName>
    <definedName name="vvv_1" hidden="1">{"DCF","UPSIDE CASE",FALSE,"Sheet1";"DCF","BASE CASE",FALSE,"Sheet1";"DCF","DOWNSIDE CASE",FALSE,"Sheet1"}</definedName>
    <definedName name="vvvv" localSheetId="0" hidden="1">{#N/A,#N/A,FALSE,"Sheet1"}</definedName>
    <definedName name="vvvv" hidden="1">{#N/A,#N/A,FALSE,"Sheet1"}</definedName>
    <definedName name="vvvvvvv" localSheetId="0" hidden="1">{"arg annual",#N/A,FALSE,"ARG";"bbv annual",#N/A,FALSE,"BBV";"bsch annual",#N/A,FALSE,"BSCH";"pop annual",#N/A,FALSE,"POP";"bkt annual",#N/A,FALSE,"BKT"}</definedName>
    <definedName name="vvvvvvv" hidden="1">{"arg annual",#N/A,FALSE,"ARG";"bbv annual",#N/A,FALSE,"BBV";"bsch annual",#N/A,FALSE,"BSCH";"pop annual",#N/A,FALSE,"POP";"bkt annual",#N/A,FALSE,"BKT"}</definedName>
    <definedName name="vvvvvvvvv" localSheetId="0" hidden="1">{#N/A,#N/A,FALSE,"Sheet1"}</definedName>
    <definedName name="vvvvvvvvv" hidden="1">{#N/A,#N/A,FALSE,"Sheet1"}</definedName>
    <definedName name="vvvvvvvvvvvvv" localSheetId="0" hidden="1">{#N/A,#N/A,FALSE,"Sheet1"}</definedName>
    <definedName name="vvvvvvvvvvvvv" hidden="1">{#N/A,#N/A,FALSE,"Sheet1"}</definedName>
    <definedName name="vvvvvvvvvvvvvvvvvv" localSheetId="0" hidden="1">{#N/A,#N/A,FALSE,"Sheet1"}</definedName>
    <definedName name="vvvvvvvvvvvvvvvvvv" hidden="1">{#N/A,#N/A,FALSE,"Sheet1"}</definedName>
    <definedName name="VW4B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VW4B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VWB" localSheetId="0" hidden="1">{#N/A,#N/A,FALSE,"Aging Summary";#N/A,#N/A,FALSE,"Ratio Analysis";#N/A,#N/A,FALSE,"Test 120 Day Accts";#N/A,#N/A,FALSE,"Tickmarks"}</definedName>
    <definedName name="VWB" hidden="1">{#N/A,#N/A,FALSE,"Aging Summary";#N/A,#N/A,FALSE,"Ratio Analysis";#N/A,#N/A,FALSE,"Test 120 Day Accts";#N/A,#N/A,FALSE,"Tickmarks"}</definedName>
    <definedName name="VWERG" localSheetId="0" hidden="1">{#N/A,#N/A,FALSE,"Aging Summary";#N/A,#N/A,FALSE,"Ratio Analysis";#N/A,#N/A,FALSE,"Test 120 Day Accts";#N/A,#N/A,FALSE,"Tickmarks"}</definedName>
    <definedName name="VWERG" hidden="1">{#N/A,#N/A,FALSE,"Aging Summary";#N/A,#N/A,FALSE,"Ratio Analysis";#N/A,#N/A,FALSE,"Test 120 Day Accts";#N/A,#N/A,FALSE,"Tickmarks"}</definedName>
    <definedName name="VWG" localSheetId="0" hidden="1">{"Matrix",#N/A,FALSE,"ACQMTRX";"Fees",#N/A,FALSE,"ACQMTRX"}</definedName>
    <definedName name="VWG" hidden="1">{"Matrix",#N/A,FALSE,"ACQMTRX";"Fees",#N/A,FALSE,"ACQMTRX"}</definedName>
    <definedName name="VWT4G" localSheetId="0" hidden="1">{#N/A,#N/A,FALSE,"Aging Summary";#N/A,#N/A,FALSE,"Ratio Analysis";#N/A,#N/A,FALSE,"Test 120 Day Accts";#N/A,#N/A,FALSE,"Tickmarks"}</definedName>
    <definedName name="VWT4G" hidden="1">{#N/A,#N/A,FALSE,"Aging Summary";#N/A,#N/A,FALSE,"Ratio Analysis";#N/A,#N/A,FALSE,"Test 120 Day Accts";#N/A,#N/A,FALSE,"Tickmarks"}</definedName>
    <definedName name="w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w" hidden="1">{#N/A,#N/A,FALSE,"DIR-REP";#N/A,#N/A,FALSE,"AUD-REPORT";#N/A,#N/A,FALSE,"P7L&amp;BS";#N/A,#N/A,FALSE,"NOTES";#N/A,#N/A,FALSE,"FA";#N/A,#N/A,FALSE,"NOTES (2)";#N/A,#N/A,FALSE,"Schedule  IV";#N/A,#N/A,FALSE,"Schedule V"}</definedName>
    <definedName name="w_1_1_1" localSheetId="0" hidden="1">{"'Sheet1'!$A$4:$M$6"}</definedName>
    <definedName name="w_1_1_1" hidden="1">{"'Sheet1'!$A$4:$M$6"}</definedName>
    <definedName name="w_1_1_2" localSheetId="0" hidden="1">{"'Sheet1'!$A$4:$M$6"}</definedName>
    <definedName name="w_1_1_2" hidden="1">{"'Sheet1'!$A$4:$M$6"}</definedName>
    <definedName name="w_1_1_3" localSheetId="0" hidden="1">{"'Sheet1'!$A$4:$M$6"}</definedName>
    <definedName name="w_1_1_3" hidden="1">{"'Sheet1'!$A$4:$M$6"}</definedName>
    <definedName name="w_1_2" localSheetId="0" hidden="1">{"'Sheet1'!$A$4:$M$6"}</definedName>
    <definedName name="w_1_2" hidden="1">{"'Sheet1'!$A$4:$M$6"}</definedName>
    <definedName name="w_1_3" localSheetId="0" hidden="1">{"'Sheet1'!$A$4:$M$6"}</definedName>
    <definedName name="w_1_3" hidden="1">{"'Sheet1'!$A$4:$M$6"}</definedName>
    <definedName name="w_1_4" localSheetId="0" hidden="1">{"'Sheet1'!$A$4:$M$6"}</definedName>
    <definedName name="w_1_4" hidden="1">{"'Sheet1'!$A$4:$M$6"}</definedName>
    <definedName name="w_2" localSheetId="0" hidden="1">{"'Sheet1'!$A$4:$M$6"}</definedName>
    <definedName name="w_2" hidden="1">{"'Sheet1'!$A$4:$M$6"}</definedName>
    <definedName name="w_3" localSheetId="0" hidden="1">{"'Sheet1'!$A$4:$M$6"}</definedName>
    <definedName name="w_3" hidden="1">{"'Sheet1'!$A$4:$M$6"}</definedName>
    <definedName name="w_4" localSheetId="0" hidden="1">{"'Sheet1'!$A$4:$M$6"}</definedName>
    <definedName name="w_4" hidden="1">{"'Sheet1'!$A$4:$M$6"}</definedName>
    <definedName name="w4tb4" localSheetId="0" hidden="1">{"'Sheet1'!$A$4:$M$6"}</definedName>
    <definedName name="w4tb4" hidden="1">{"'Sheet1'!$A$4:$M$6"}</definedName>
    <definedName name="waccnew" localSheetId="0" hidden="1">{#N/A,#N/A,FALSE,"Aging Summary";#N/A,#N/A,FALSE,"Ratio Analysis";#N/A,#N/A,FALSE,"Test 120 Day Accts";#N/A,#N/A,FALSE,"Tickmarks"}</definedName>
    <definedName name="waccnew" hidden="1">{#N/A,#N/A,FALSE,"Aging Summary";#N/A,#N/A,FALSE,"Ratio Analysis";#N/A,#N/A,FALSE,"Test 120 Day Accts";#N/A,#N/A,FALSE,"Tickmarks"}</definedName>
    <definedName name="WATERMIST" localSheetId="0" hidden="1">{"'Sheet1'!$A$1:$H$36"}</definedName>
    <definedName name="WATERMIST" hidden="1">{"'Sheet1'!$A$1:$H$36"}</definedName>
    <definedName name="wda" localSheetId="0" hidden="1">{#N/A,#N/A,FALSE,"Assessment";#N/A,#N/A,FALSE,"Staffing";#N/A,#N/A,FALSE,"Hires";#N/A,#N/A,FALSE,"Assumptions"}</definedName>
    <definedName name="wda" hidden="1">{#N/A,#N/A,FALSE,"Assessment";#N/A,#N/A,FALSE,"Staffing";#N/A,#N/A,FALSE,"Hires";#N/A,#N/A,FALSE,"Assumptions"}</definedName>
    <definedName name="WDC" localSheetId="0" hidden="1">{"'Sheet1'!$A$4:$M$6"}</definedName>
    <definedName name="WDC" hidden="1">{"'Sheet1'!$A$4:$M$6"}</definedName>
    <definedName name="wdcq" localSheetId="0" hidden="1">{"'Sheet1'!$A$4:$M$6"}</definedName>
    <definedName name="wdcq" hidden="1">{"'Sheet1'!$A$4:$M$6"}</definedName>
    <definedName name="wdeaw" localSheetId="0" hidden="1">{#N/A,#N/A,FALSE,"Assessment";#N/A,#N/A,FALSE,"Staffing";#N/A,#N/A,FALSE,"Hires";#N/A,#N/A,FALSE,"Assumptions"}</definedName>
    <definedName name="wdeaw" hidden="1">{#N/A,#N/A,FALSE,"Assessment";#N/A,#N/A,FALSE,"Staffing";#N/A,#N/A,FALSE,"Hires";#N/A,#N/A,FALSE,"Assumptions"}</definedName>
    <definedName name="wdfqw" localSheetId="0" hidden="1">{"'Sheet1'!$A$4:$M$6"}</definedName>
    <definedName name="wdfqw" hidden="1">{"'Sheet1'!$A$4:$M$6"}</definedName>
    <definedName name="wdk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dk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dqf" localSheetId="0" hidden="1">{"'Sheet1'!$A$4:$M$6"}</definedName>
    <definedName name="wdqf" hidden="1">{"'Sheet1'!$A$4:$M$6"}</definedName>
    <definedName name="wdqfqw" localSheetId="0" hidden="1">{"'Sheet1'!$A$4:$M$6"}</definedName>
    <definedName name="wdqfqw" hidden="1">{"'Sheet1'!$A$4:$M$6"}</definedName>
    <definedName name="wdqfr" localSheetId="0" hidden="1">{"'Sheet1'!$A$4:$M$6"}</definedName>
    <definedName name="wdqfr" hidden="1">{"'Sheet1'!$A$4:$M$6"}</definedName>
    <definedName name="wdwfn" localSheetId="0" hidden="1">{"'Feb 99'!$A$1:$G$30"}</definedName>
    <definedName name="wdwfn" hidden="1">{"'Feb 99'!$A$1:$G$30"}</definedName>
    <definedName name="we" localSheetId="0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e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ee" localSheetId="0" hidden="1">{#N/A,#N/A,FALSE,"Assessment";#N/A,#N/A,FALSE,"Staffing";#N/A,#N/A,FALSE,"Hires";#N/A,#N/A,FALSE,"Assumptions"}</definedName>
    <definedName name="wee" hidden="1">{#N/A,#N/A,FALSE,"Assessment";#N/A,#N/A,FALSE,"Staffing";#N/A,#N/A,FALSE,"Hires";#N/A,#N/A,FALSE,"Assumptions"}</definedName>
    <definedName name="weeee" localSheetId="0" hidden="1">{"M1_Monthly",#N/A,FALSE,"DSD_M1"}</definedName>
    <definedName name="weeee" hidden="1">{"M1_Monthly",#N/A,FALSE,"DSD_M1"}</definedName>
    <definedName name="weeqf" localSheetId="0" hidden="1">{"'Sheet1'!$A$4:$M$6"}</definedName>
    <definedName name="weeqf" hidden="1">{"'Sheet1'!$A$4:$M$6"}</definedName>
    <definedName name="weerwffsdfdfd" localSheetId="0" hidden="1">{#N/A,#N/A,FALSE,"Marketing";#N/A,#N/A,FALSE,"Selling";#N/A,#N/A,FALSE,"Promotional";#N/A,#N/A,FALSE,"Advertising"}</definedName>
    <definedName name="weerwffsdfdfd" hidden="1">{#N/A,#N/A,FALSE,"Marketing";#N/A,#N/A,FALSE,"Selling";#N/A,#N/A,FALSE,"Promotional";#N/A,#N/A,FALSE,"Advertising"}</definedName>
    <definedName name="we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wf" localSheetId="0" hidden="1">{"'Feb 99'!$A$1:$G$30"}</definedName>
    <definedName name="wefdwf" hidden="1">{"'Feb 99'!$A$1:$G$30"}</definedName>
    <definedName name="WEFT" localSheetId="0" hidden="1">{"'Feb 99'!$A$1:$G$30"}</definedName>
    <definedName name="WEFT" hidden="1">{"'Feb 99'!$A$1:$G$30"}</definedName>
    <definedName name="WEFV" localSheetId="0" hidden="1">{"'Sheet1'!$A$4:$M$6"}</definedName>
    <definedName name="WEFV" hidden="1">{"'Sheet1'!$A$4:$M$6"}</definedName>
    <definedName name="wefw" localSheetId="0" hidden="1">{"'Feb 99'!$A$1:$G$30"}</definedName>
    <definedName name="wefw" hidden="1">{"'Feb 99'!$A$1:$G$30"}</definedName>
    <definedName name="weq" localSheetId="0" hidden="1">{#N/A,#N/A,FALSE,"제목"}</definedName>
    <definedName name="weq" hidden="1">{#N/A,#N/A,FALSE,"제목"}</definedName>
    <definedName name="weqferf" localSheetId="0" hidden="1">{"'Sheet1'!$A$4:$M$6"}</definedName>
    <definedName name="weqferf" hidden="1">{"'Sheet1'!$A$4:$M$6"}</definedName>
    <definedName name="wer" localSheetId="0" hidden="1">{#N/A,#N/A,FALSE,"TAX COMPUTATION";#N/A,#N/A,FALSE,"TAX SCHEDULE";#N/A,#N/A,FALSE,"ADDITIONS";#N/A,#N/A,FALSE,"W &amp; T"}</definedName>
    <definedName name="wer" hidden="1">{#N/A,#N/A,FALSE,"TAX COMPUTATION";#N/A,#N/A,FALSE,"TAX SCHEDULE";#N/A,#N/A,FALSE,"ADDITIONS";#N/A,#N/A,FALSE,"W &amp; T"}</definedName>
    <definedName name="werb" localSheetId="0" hidden="1">{"SCH2A",#N/A,FALSE,"US"}</definedName>
    <definedName name="werb" hidden="1">{"SCH2A",#N/A,FALSE,"US"}</definedName>
    <definedName name="werer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erer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ert" localSheetId="0" hidden="1">{#N/A,#N/A,TRUE,"1Q BCG";#N/A,#N/A,TRUE,"1Q w|o Wireless";#N/A,#N/A,TRUE,"1Q Wireless"}</definedName>
    <definedName name="wert" hidden="1">{#N/A,#N/A,TRUE,"1Q BCG";#N/A,#N/A,TRUE,"1Q w|o Wireless";#N/A,#N/A,TRUE,"1Q Wireless"}</definedName>
    <definedName name="wert_1" localSheetId="0" hidden="1">{#N/A,#N/A,TRUE,"1Q BCG";#N/A,#N/A,TRUE,"1Q w|o Wireless";#N/A,#N/A,TRUE,"1Q Wireless"}</definedName>
    <definedName name="wert_1" hidden="1">{#N/A,#N/A,TRUE,"1Q BCG";#N/A,#N/A,TRUE,"1Q w|o Wireless";#N/A,#N/A,TRUE,"1Q Wireless"}</definedName>
    <definedName name="wertw" localSheetId="0" hidden="1">{"'Sheet1'!$A$1:$H$36"}</definedName>
    <definedName name="wertw" hidden="1">{"'Sheet1'!$A$1:$H$36"}</definedName>
    <definedName name="werwefasd" hidden="1">#REF!</definedName>
    <definedName name="werwer" localSheetId="0" hidden="1">{#N/A,#N/A,FALSE,"Ocean";#N/A,#N/A,FALSE,"NewYork";#N/A,#N/A,FALSE,"Gateway";#N/A,#N/A,FALSE,"GVH";#N/A,#N/A,FALSE,"GVM";#N/A,#N/A,FALSE,"GVT"}</definedName>
    <definedName name="werwer" hidden="1">{#N/A,#N/A,FALSE,"Ocean";#N/A,#N/A,FALSE,"NewYork";#N/A,#N/A,FALSE,"Gateway";#N/A,#N/A,FALSE,"GVH";#N/A,#N/A,FALSE,"GVM";#N/A,#N/A,FALSE,"GVT"}</definedName>
    <definedName name="werwerwe" localSheetId="0" hidden="1">{#N/A,#N/A,FALSE,"SUMMARY96";#N/A,#N/A,FALSE,"SUMMARY96"}</definedName>
    <definedName name="werwerwe" hidden="1">{#N/A,#N/A,FALSE,"SUMMARY96";#N/A,#N/A,FALSE,"SUMMARY96"}</definedName>
    <definedName name="werwte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erwt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etqwet" localSheetId="0" hidden="1">{#N/A,#N/A,FALSE,"FREEMAN";#N/A,#N/A,FALSE,"STEPHEN";#N/A,#N/A,FALSE,"VICTOR"}</definedName>
    <definedName name="wetqwet" hidden="1">{#N/A,#N/A,FALSE,"FREEMAN";#N/A,#N/A,FALSE,"STEPHEN";#N/A,#N/A,FALSE,"VICTOR"}</definedName>
    <definedName name="wetwet" localSheetId="0" hidden="1">{"'Sheet1'!$A$1:$H$36"}</definedName>
    <definedName name="wetwet" hidden="1">{"'Sheet1'!$A$1:$H$36"}</definedName>
    <definedName name="wew" localSheetId="0" hidden="1">{#N/A,#N/A,FALSE,"Sheet1"}</definedName>
    <definedName name="wew" hidden="1">{#N/A,#N/A,FALSE,"Sheet1"}</definedName>
    <definedName name="wew_1" localSheetId="0" hidden="1">{#N/A,#N/A,FALSE,"Sheet1"}</definedName>
    <definedName name="wew_1" hidden="1">{#N/A,#N/A,FALSE,"Sheet1"}</definedName>
    <definedName name="wew_1_1_1" localSheetId="0" hidden="1">{#N/A,#N/A,FALSE,"Sheet1"}</definedName>
    <definedName name="wew_1_1_1" hidden="1">{#N/A,#N/A,FALSE,"Sheet1"}</definedName>
    <definedName name="wew_1_1_2" localSheetId="0" hidden="1">{#N/A,#N/A,FALSE,"Sheet1"}</definedName>
    <definedName name="wew_1_1_2" hidden="1">{#N/A,#N/A,FALSE,"Sheet1"}</definedName>
    <definedName name="wew_1_1_3" localSheetId="0" hidden="1">{#N/A,#N/A,FALSE,"Sheet1"}</definedName>
    <definedName name="wew_1_1_3" hidden="1">{#N/A,#N/A,FALSE,"Sheet1"}</definedName>
    <definedName name="wew_1_2" localSheetId="0" hidden="1">{#N/A,#N/A,FALSE,"Sheet1"}</definedName>
    <definedName name="wew_1_2" hidden="1">{#N/A,#N/A,FALSE,"Sheet1"}</definedName>
    <definedName name="wew_1_3" localSheetId="0" hidden="1">{#N/A,#N/A,FALSE,"Sheet1"}</definedName>
    <definedName name="wew_1_3" hidden="1">{#N/A,#N/A,FALSE,"Sheet1"}</definedName>
    <definedName name="wew_1_4" localSheetId="0" hidden="1">{#N/A,#N/A,FALSE,"Sheet1"}</definedName>
    <definedName name="wew_1_4" hidden="1">{#N/A,#N/A,FALSE,"Sheet1"}</definedName>
    <definedName name="wew_2" localSheetId="0" hidden="1">{#N/A,#N/A,FALSE,"Sheet1"}</definedName>
    <definedName name="wew_2" hidden="1">{#N/A,#N/A,FALSE,"Sheet1"}</definedName>
    <definedName name="wew_3" localSheetId="0" hidden="1">{#N/A,#N/A,FALSE,"Sheet1"}</definedName>
    <definedName name="wew_3" hidden="1">{#N/A,#N/A,FALSE,"Sheet1"}</definedName>
    <definedName name="wew_4" localSheetId="0" hidden="1">{#N/A,#N/A,FALSE,"Sheet1"}</definedName>
    <definedName name="wew_4" hidden="1">{#N/A,#N/A,FALSE,"Sheet1"}</definedName>
    <definedName name="wew2q2" localSheetId="0" hidden="1">{#N/A,#N/A,FALSE,"970301";#N/A,#N/A,FALSE,"970302";#N/A,#N/A,FALSE,"970303";#N/A,#N/A,FALSE,"970304";#N/A,#N/A,FALSE,"COM1";#N/A,#N/A,FALSE,"COM2"}</definedName>
    <definedName name="wew2q2" hidden="1">{#N/A,#N/A,FALSE,"970301";#N/A,#N/A,FALSE,"970302";#N/A,#N/A,FALSE,"970303";#N/A,#N/A,FALSE,"970304";#N/A,#N/A,FALSE,"COM1";#N/A,#N/A,FALSE,"COM2"}</definedName>
    <definedName name="wewew" localSheetId="0" hidden="1">{#N/A,#N/A,FALSE,"Sales  total 9712";#N/A,#N/A,FALSE,"Sales  total 9712";#N/A,#N/A,FALSE,"Sales  total 9712";#N/A,#N/A,FALSE,"Sales  total 9712"}</definedName>
    <definedName name="wewew" hidden="1">{#N/A,#N/A,FALSE,"Sales  total 9712";#N/A,#N/A,FALSE,"Sales  total 9712";#N/A,#N/A,FALSE,"Sales  total 9712";#N/A,#N/A,FALSE,"Sales  total 9712"}</definedName>
    <definedName name="wf" hidden="1">#N/A</definedName>
    <definedName name="wfdwf" localSheetId="0" hidden="1">{"'Feb 99'!$A$1:$G$30"}</definedName>
    <definedName name="wfdwf" hidden="1">{"'Feb 99'!$A$1:$G$30"}</definedName>
    <definedName name="WFEWFN" localSheetId="0" hidden="1">{"'Feb 99'!$A$1:$G$30"}</definedName>
    <definedName name="WFEWFN" hidden="1">{"'Feb 99'!$A$1:$G$30"}</definedName>
    <definedName name="wff" localSheetId="0" hidden="1">{"'Feb 99'!$A$1:$G$30"}</definedName>
    <definedName name="wff" hidden="1">{"'Feb 99'!$A$1:$G$30"}</definedName>
    <definedName name="WFQ" localSheetId="0" hidden="1">{"'Sheet1'!$A$4:$M$6"}</definedName>
    <definedName name="WFQ" hidden="1">{"'Sheet1'!$A$4:$M$6"}</definedName>
    <definedName name="wfrer" localSheetId="0" hidden="1">{"'Feb 99'!$A$1:$G$30"}</definedName>
    <definedName name="wfrer" hidden="1">{"'Feb 99'!$A$1:$G$30"}</definedName>
    <definedName name="wfrw" localSheetId="0" hidden="1">{"'Feb 99'!$A$1:$G$30"}</definedName>
    <definedName name="wfrw" hidden="1">{"'Feb 99'!$A$1:$G$30"}</definedName>
    <definedName name="wfw" localSheetId="0" hidden="1">{"'Feb 99'!$A$1:$G$30"}</definedName>
    <definedName name="wfw" hidden="1">{"'Feb 99'!$A$1:$G$30"}</definedName>
    <definedName name="WFWE" localSheetId="0" hidden="1">{"'Sheet1'!$A$4:$M$6"}</definedName>
    <definedName name="WFWE" hidden="1">{"'Sheet1'!$A$4:$M$6"}</definedName>
    <definedName name="WFWFGG" localSheetId="0" hidden="1">{#N/A,#N/A,FALSE,"Sheet1"}</definedName>
    <definedName name="WFWFGG" hidden="1">{#N/A,#N/A,FALSE,"Sheet1"}</definedName>
    <definedName name="wga" localSheetId="0" hidden="1">{"'FAB Yield'!$L$7"}</definedName>
    <definedName name="wga" hidden="1">{"'FAB Yield'!$L$7"}</definedName>
    <definedName name="whatsthat" localSheetId="0" hidden="1">{"DDC1",#N/A,FALSE,"I";"DDC2",#N/A,FALSE,"I"}</definedName>
    <definedName name="whatsthat" hidden="1">{"DDC1",#N/A,FALSE,"I";"DDC2",#N/A,FALSE,"I"}</definedName>
    <definedName name="whatsthat_1" localSheetId="0" hidden="1">{"DDC1",#N/A,FALSE,"I";"DDC2",#N/A,FALSE,"I"}</definedName>
    <definedName name="whatsthat_1" hidden="1">{"DDC1",#N/A,FALSE,"I";"DDC2",#N/A,FALSE,"I"}</definedName>
    <definedName name="why" localSheetId="0" hidden="1">{"Oa",#N/A,FALSE,"O";"Ob",#N/A,FALSE,"O";"Oc",#N/A,FALSE,"O";"Od",#N/A,FALSE,"O";"Oe",#N/A,FALSE,"O";"Of",#N/A,FALSE,"O";"Og",#N/A,FALSE,"O";"Oh",#N/A,FALSE,"O";"Oi",#N/A,FALSE,"O"}</definedName>
    <definedName name="why" hidden="1">{"Oa",#N/A,FALSE,"O";"Ob",#N/A,FALSE,"O";"Oc",#N/A,FALSE,"O";"Od",#N/A,FALSE,"O";"Oe",#N/A,FALSE,"O";"Of",#N/A,FALSE,"O";"Og",#N/A,FALSE,"O";"Oh",#N/A,FALSE,"O";"Oi",#N/A,FALSE,"O"}</definedName>
    <definedName name="wi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N" localSheetId="0" hidden="1">{"' calendrier 2000'!$A$1:$Q$38"}</definedName>
    <definedName name="WIN" hidden="1">{"' calendrier 2000'!$A$1:$Q$38"}</definedName>
    <definedName name="wis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is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itt" localSheetId="0" hidden="1">{#N/A,#N/A,FALSE,"Tabelle1"}</definedName>
    <definedName name="witt" hidden="1">{#N/A,#N/A,FALSE,"Tabelle1"}</definedName>
    <definedName name="WLSDNKS" localSheetId="0" hidden="1">{#N/A,#N/A,TRUE,"960318-1";#N/A,#N/A,TRUE,"960318-2";#N/A,#N/A,TRUE,"960318-3"}</definedName>
    <definedName name="WLSDNKS" hidden="1">{#N/A,#N/A,TRUE,"960318-1";#N/A,#N/A,TRUE,"960318-2";#N/A,#N/A,TRUE,"960318-3"}</definedName>
    <definedName name="wnkllwk" localSheetId="0" hidden="1">{"'Sheet1'!$A$1:$H$36"}</definedName>
    <definedName name="wnkllwk" hidden="1">{"'Sheet1'!$A$1:$H$36"}</definedName>
    <definedName name="wnqh" localSheetId="0" hidden="1">{#N/A,#N/A,TRUE,"TITLE"}</definedName>
    <definedName name="wnqh" hidden="1">{#N/A,#N/A,TRUE,"TITLE"}</definedName>
    <definedName name="woan" localSheetId="0" hidden="1">{#N/A,#N/A,FALSE,"Sheet1"}</definedName>
    <definedName name="woan" hidden="1">{#N/A,#N/A,FALSE,"Sheet1"}</definedName>
    <definedName name="Wockhardt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ockhardt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or" localSheetId="0" hidden="1">{#N/A,#N/A,FALSE,"mgtsum.XLS";#N/A,#N/A,FALSE,"CAPONE";#N/A,#N/A,FALSE,"CAPTWO";#N/A,#N/A,FALSE,"CAPTHREE"}</definedName>
    <definedName name="wor" hidden="1">{#N/A,#N/A,FALSE,"mgtsum.XLS";#N/A,#N/A,FALSE,"CAPONE";#N/A,#N/A,FALSE,"CAPTWO";#N/A,#N/A,FALSE,"CAPTHREE"}</definedName>
    <definedName name="wqd" localSheetId="0" hidden="1">{#N/A,#N/A,FALSE,"mgtsum.XLS";#N/A,#N/A,FALSE,"CAPONE";#N/A,#N/A,FALSE,"CAPTWO";#N/A,#N/A,FALSE,"CAPTHREE"}</definedName>
    <definedName name="wqd" hidden="1">{#N/A,#N/A,FALSE,"mgtsum.XLS";#N/A,#N/A,FALSE,"CAPONE";#N/A,#N/A,FALSE,"CAPTWO";#N/A,#N/A,FALSE,"CAPTHREE"}</definedName>
    <definedName name="wqe" localSheetId="0" hidden="1">{#N/A,#N/A,FALSE,"Sheet1"}</definedName>
    <definedName name="wqe" hidden="1">{#N/A,#N/A,FALSE,"Sheet1"}</definedName>
    <definedName name="wqefs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qefs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qf" localSheetId="0" hidden="1">{"'Sheet1'!$A$4:$M$6"}</definedName>
    <definedName name="wqf" hidden="1">{"'Sheet1'!$A$4:$M$6"}</definedName>
    <definedName name="wqfv" localSheetId="0" hidden="1">{"'Sheet1'!$A$4:$M$6"}</definedName>
    <definedName name="wqfv" hidden="1">{"'Sheet1'!$A$4:$M$6"}</definedName>
    <definedName name="WR.ALL14" localSheetId="0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WR.ALL14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WR.ALL14a" localSheetId="0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WR.ALL14a" hidden="1">{"D37J20",#N/A,FALSE,"Graphs";"D40J4016",#N/A,FALSE,"Graphs";"D42DJ24",#N/A,FALSE,"Graphs";"D42J4216",#N/A,FALSE,"Graphs";"D42T4416",#N/A,FALSE,"Graphs";"D52J24",#N/A,FALSE,"Graphs";"Q03T4816",#N/A,FALSE,"Graphs";"G41Q10",#N/A,FALSE,"Graphs";"Q04T4008",#N/A,FALSE,"Graphs";"S27Q10",#N/A,FALSE,"Graphs";"S28Q10",#N/A,FALSE,"Graphs";"D54J3204",#N/A,FALSE,"Graphs";"Y42AT44",#N/A,FALSE,"Graphs";"Y52D TSOP",#N/A,FALSE,"Graphs";"D52D SOJ 2404",#N/A,FALSE,"Graphs"}</definedName>
    <definedName name="wrb" localSheetId="0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b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e" localSheetId="0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gqe" localSheetId="0" hidden="1">{"'Sheet1'!$A$4:$M$6"}</definedName>
    <definedName name="wrgqe" hidden="1">{"'Sheet1'!$A$4:$M$6"}</definedName>
    <definedName name="wrn" localSheetId="0" hidden="1">{#N/A,#N/A,FALSE,"Sheet1"}</definedName>
    <definedName name="wrn" hidden="1">{#N/A,#N/A,FALSE,"Sheet1"}</definedName>
    <definedName name="wrn_1" localSheetId="0" hidden="1">{#N/A,#N/A,FALSE,"Sheet1"}</definedName>
    <definedName name="wrn_1" hidden="1">{#N/A,#N/A,FALSE,"Sheet1"}</definedName>
    <definedName name="wrn_1_1_1" localSheetId="0" hidden="1">{#N/A,#N/A,FALSE,"Sheet1"}</definedName>
    <definedName name="wrn_1_1_1" hidden="1">{#N/A,#N/A,FALSE,"Sheet1"}</definedName>
    <definedName name="wrn_1_1_2" localSheetId="0" hidden="1">{#N/A,#N/A,FALSE,"Sheet1"}</definedName>
    <definedName name="wrn_1_1_2" hidden="1">{#N/A,#N/A,FALSE,"Sheet1"}</definedName>
    <definedName name="wrn_1_1_3" localSheetId="0" hidden="1">{#N/A,#N/A,FALSE,"Sheet1"}</definedName>
    <definedName name="wrn_1_1_3" hidden="1">{#N/A,#N/A,FALSE,"Sheet1"}</definedName>
    <definedName name="wrn_1_2" localSheetId="0" hidden="1">{#N/A,#N/A,FALSE,"Sheet1"}</definedName>
    <definedName name="wrn_1_2" hidden="1">{#N/A,#N/A,FALSE,"Sheet1"}</definedName>
    <definedName name="wrn_1_3" localSheetId="0" hidden="1">{#N/A,#N/A,FALSE,"Sheet1"}</definedName>
    <definedName name="wrn_1_3" hidden="1">{#N/A,#N/A,FALSE,"Sheet1"}</definedName>
    <definedName name="wrn_1_4" localSheetId="0" hidden="1">{#N/A,#N/A,FALSE,"Sheet1"}</definedName>
    <definedName name="wrn_1_4" hidden="1">{#N/A,#N/A,FALSE,"Sheet1"}</definedName>
    <definedName name="wrn_2" localSheetId="0" hidden="1">{#N/A,#N/A,FALSE,"Sheet1"}</definedName>
    <definedName name="wrn_2" hidden="1">{#N/A,#N/A,FALSE,"Sheet1"}</definedName>
    <definedName name="wrn_3" localSheetId="0" hidden="1">{#N/A,#N/A,FALSE,"Sheet1"}</definedName>
    <definedName name="wrn_3" hidden="1">{#N/A,#N/A,FALSE,"Sheet1"}</definedName>
    <definedName name="wrn_4" localSheetId="0" hidden="1">{#N/A,#N/A,FALSE,"Sheet1"}</definedName>
    <definedName name="wrn_4" hidden="1">{#N/A,#N/A,FALSE,"Sheet1"}</definedName>
    <definedName name="wrn.01._.FMP._.Case._.1." localSheetId="0" hidden="1">{#N/A,#N/A,FALSE,"FMP Cover Sheet Case 1";"FMP Case 1 Summary",#N/A,FALSE,"FMP";"Other Services Summary Case 1",#N/A,FALSE,"Other FMP Services";"Inputs Case1 Page1",#N/A,FALSE,"Inputs";"Inputs Case1 Page2",#N/A,FALSE,"Inputs";"Inputs Other Services Case 1",#N/A,FALSE,"Program Inputs "}</definedName>
    <definedName name="wrn.01._.FMP._.Case._.1." hidden="1">{#N/A,#N/A,FALSE,"FMP Cover Sheet Case 1";"FMP Case 1 Summary",#N/A,FALSE,"FMP";"Other Services Summary Case 1",#N/A,FALSE,"Other FMP Services";"Inputs Case1 Page1",#N/A,FALSE,"Inputs";"Inputs Case1 Page2",#N/A,FALSE,"Inputs";"Inputs Other Services Case 1",#N/A,FALSE,"Program Inputs "}</definedName>
    <definedName name="wrn.02._.FMP._.Case._.2." localSheetId="0" hidden="1">{#N/A,#N/A,FALSE,"FMP Cover Sheet Case 2";"FMP Case 2 Summary",#N/A,FALSE,"FMP";"Other Services Summary Case 2",#N/A,FALSE,"Other FMP Services";"Inputs Case2 Page1",#N/A,FALSE,"Inputs";"Inputs Case2 Page2",#N/A,FALSE,"Inputs";"Inputs Other Services Case 2",#N/A,FALSE,"Program Inputs "}</definedName>
    <definedName name="wrn.02._.FMP._.Case._.2." hidden="1">{#N/A,#N/A,FALSE,"FMP Cover Sheet Case 2";"FMP Case 2 Summary",#N/A,FALSE,"FMP";"Other Services Summary Case 2",#N/A,FALSE,"Other FMP Services";"Inputs Case2 Page1",#N/A,FALSE,"Inputs";"Inputs Case2 Page2",#N/A,FALSE,"Inputs";"Inputs Other Services Case 2",#N/A,FALSE,"Program Inputs "}</definedName>
    <definedName name="wrn.03._.FMP._.Case._.Combined._.1._.and._.2." localSheetId="0" hidden="1">{#N/A,#N/A,FALSE,"FMP Cover Sheet Case 1";"FMP Case 1 Summary",#N/A,FALSE,"FMP";#N/A,#N/A,FALSE,"Lease Pool 1 Engine";"Other Services Summary Case 1",#N/A,FALSE,"Other FMP Services";"Inputs Case1 Page1",#N/A,FALSE,"Inputs";"Inputs Case1 Page2",#N/A,FALSE,"Inputs";"Inputs Other Services Case 1",#N/A,FALSE,"Program Inputs ";#N/A,#N/A,FALSE,"FMP Cover Sheet Case 2";"FMP Case 2 Summary",#N/A,FALSE,"FMP";#N/A,#N/A,FALSE,"Lease Pool 2 Engine ";"Other Services Summary Case 2",#N/A,FALSE,"Other FMP Services";"Inputs Case2 Page1",#N/A,FALSE,"Inputs";"Inputs Case2 Page2",#N/A,FALSE,"Inputs";"Inputs Other Services Case 2",#N/A,FALSE,"Program Inputs "}</definedName>
    <definedName name="wrn.03._.FMP._.Case._.Combined._.1._.and._.2." hidden="1">{#N/A,#N/A,FALSE,"FMP Cover Sheet Case 1";"FMP Case 1 Summary",#N/A,FALSE,"FMP";#N/A,#N/A,FALSE,"Lease Pool 1 Engine";"Other Services Summary Case 1",#N/A,FALSE,"Other FMP Services";"Inputs Case1 Page1",#N/A,FALSE,"Inputs";"Inputs Case1 Page2",#N/A,FALSE,"Inputs";"Inputs Other Services Case 1",#N/A,FALSE,"Program Inputs ";#N/A,#N/A,FALSE,"FMP Cover Sheet Case 2";"FMP Case 2 Summary",#N/A,FALSE,"FMP";#N/A,#N/A,FALSE,"Lease Pool 2 Engine ";"Other Services Summary Case 2",#N/A,FALSE,"Other FMP Services";"Inputs Case2 Page1",#N/A,FALSE,"Inputs";"Inputs Case2 Page2",#N/A,FALSE,"Inputs";"Inputs Other Services Case 2",#N/A,FALSE,"Program Inputs "}</definedName>
    <definedName name="wrn.04._.TandM._.Case._.1." localSheetId="0" hidden="1">{#N/A,#N/A,FALSE,"T&amp;M_ILP Cover Sheet Case 1 ";"TandM Case 1 Summary",#N/A,FALSE,"TandM";"Inputs Case1 Page1",#N/A,FALSE,"Inputs"}</definedName>
    <definedName name="wrn.04._.TandM._.Case._.1." hidden="1">{#N/A,#N/A,FALSE,"T&amp;M_ILP Cover Sheet Case 1 ";"TandM Case 1 Summary",#N/A,FALSE,"TandM";"Inputs Case1 Page1",#N/A,FALSE,"Inputs"}</definedName>
    <definedName name="wrn.05._.TandM._.Case._.2." localSheetId="0" hidden="1">{#N/A,#N/A,FALSE,"T&amp;M_ILP Cover Sheet Case 2 ";"TandM Case 2 Summary",#N/A,FALSE,"TandM";"Inputs Case2 Page1",#N/A,FALSE,"Inputs"}</definedName>
    <definedName name="wrn.05._.TandM._.Case._.2." hidden="1">{#N/A,#N/A,FALSE,"T&amp;M_ILP Cover Sheet Case 2 ";"TandM Case 2 Summary",#N/A,FALSE,"TandM";"Inputs Case2 Page1",#N/A,FALSE,"Inputs"}</definedName>
    <definedName name="wrn.06._.TandM._.Combined._.Case._.1._.and._.2." localSheetId="0" hidden="1">{#N/A,#N/A,FALSE,"T&amp;M_ILP Cover Sheet Case 1 ";#N/A,#N/A,FALSE,"T&amp;M_ILP Cover Sheet Case 2 ";"TandM Case 1 Summary",#N/A,FALSE,"TandM";"TandM Case 2 Summary",#N/A,FALSE,"TandM";"Inputs Case1 Page1",#N/A,FALSE,"Inputs";"Inputs Case2 Page1",#N/A,FALSE,"Inputs"}</definedName>
    <definedName name="wrn.06._.TandM._.Combined._.Case._.1._.and._.2." hidden="1">{#N/A,#N/A,FALSE,"T&amp;M_ILP Cover Sheet Case 1 ";#N/A,#N/A,FALSE,"T&amp;M_ILP Cover Sheet Case 2 ";"TandM Case 1 Summary",#N/A,FALSE,"TandM";"TandM Case 2 Summary",#N/A,FALSE,"TandM";"Inputs Case1 Page1",#N/A,FALSE,"Inputs";"Inputs Case2 Page1",#N/A,FALSE,"Inputs"}</definedName>
    <definedName name="wrn.1_DSD_M1ForMonthlyReport." localSheetId="0" hidden="1">{"M1_Monthly",#N/A,FALSE,"DSD_M1"}</definedName>
    <definedName name="wrn.1_DSD_M1ForMonthlyReport." hidden="1">{"M1_Monthly",#N/A,FALSE,"DSD_M1"}</definedName>
    <definedName name="wrn.1." localSheetId="0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_.3._.4." localSheetId="0" hidden="1">{"INPUTDATA",#N/A,FALSE,"SVCALC";"GROSS SV and MMC",#N/A,FALSE,"SVCALC";"NET SV and MMC",#N/A,FALSE,"SVCALC"}</definedName>
    <definedName name="wrn.1._.3._.4." hidden="1">{"INPUTDATA",#N/A,FALSE,"SVCALC";"GROSS SV and MMC",#N/A,FALSE,"SVCALC";"NET SV and MMC",#N/A,FALSE,"SVCALC"}</definedName>
    <definedName name="wrn.1._.4." localSheetId="0" hidden="1">{"INPUTDATA",#N/A,FALSE,"SVCALC";"NET SV and MMC",#N/A,FALSE,"SVCALC"}</definedName>
    <definedName name="wrn.1._.4." hidden="1">{"INPUTDATA",#N/A,FALSE,"SVCALC";"NET SV and MMC",#N/A,FALSE,"SVCALC"}</definedName>
    <definedName name="wrn.1._.INPUT._.DATA." localSheetId="0" hidden="1">{"INPUT DATA",#N/A,FALSE,"SVCALC"}</definedName>
    <definedName name="wrn.1._.INPUT._.DATA." hidden="1">{"INPUT DATA",#N/A,FALSE,"SVCALC"}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0yp._.balance._.sheet." localSheetId="0" hidden="1">{"10yp balance sheet",#N/A,FALSE,"Celtel alternative 6"}</definedName>
    <definedName name="wrn.10yp._.balance._.sheet." hidden="1">{"10yp balance sheet",#N/A,FALSE,"Celtel alternative 6"}</definedName>
    <definedName name="wrn.10yp._.capex." localSheetId="0" hidden="1">{"10yp capex",#N/A,FALSE,"Celtel alternative 6"}</definedName>
    <definedName name="wrn.10yp._.capex." hidden="1">{"10yp capex",#N/A,FALSE,"Celtel alternative 6"}</definedName>
    <definedName name="wrn.10yp._.customers." localSheetId="0" hidden="1">{"10yp customers",#N/A,FALSE,"Celtel alternative 6"}</definedName>
    <definedName name="wrn.10yp._.customers." hidden="1">{"10yp customers",#N/A,FALSE,"Celtel alternative 6"}</definedName>
    <definedName name="wrn.10yp._.graphs." localSheetId="0" hidden="1">{"10yp graphs",#N/A,FALSE,"Market Data"}</definedName>
    <definedName name="wrn.10yp._.graphs." hidden="1">{"10yp graphs",#N/A,FALSE,"Market Data"}</definedName>
    <definedName name="wrn.10yp._.key._.data." localSheetId="0" hidden="1">{"10yp key data",#N/A,FALSE,"Market Data"}</definedName>
    <definedName name="wrn.10yp._.key._.data." hidden="1">{"10yp key data",#N/A,FALSE,"Market Data"}</definedName>
    <definedName name="wrn.10yp._.profit._.and._.loss." localSheetId="0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0" hidden="1">{"10yp tariffs",#N/A,FALSE,"Celtel alternative 6"}</definedName>
    <definedName name="wrn.10yp._.tariffs." hidden="1">{"10yp tariffs",#N/A,FALSE,"Celtel alternative 6"}</definedName>
    <definedName name="wrn.111." localSheetId="0" hidden="1">{#N/A,#N/A,FALSE,"제목"}</definedName>
    <definedName name="wrn.111." hidden="1">{#N/A,#N/A,FALSE,"제목"}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1996._.BUDGET." localSheetId="0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0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localSheetId="0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9." localSheetId="0" hidden="1">{"SUMMARY 99",#N/A,FALSE,"Summary";"QNI 99",#N/A,FALSE,"Income";"NI",#N/A,FALSE,"Income";"CASHFLOW",#N/A,FALSE,"Cashflow";"SUB QNI 98",#N/A,FALSE,"Income";"SUB QNI 99",#N/A,FALSE,"Income";"SUB Q498 NI",#N/A,FALSE,"Income";"SUB Q199 NI",#N/A,FALSE,"Income";"SUB Q299 NI",#N/A,FALSE,"Income";"SUB Q399 NI",#N/A,FALSE,"Income";"SUB Q499 NI",#N/A,FALSE,"Income"}</definedName>
    <definedName name="wrn.1999." hidden="1">{"SUMMARY 99",#N/A,FALSE,"Summary";"QNI 99",#N/A,FALSE,"Income";"NI",#N/A,FALSE,"Income";"CASHFLOW",#N/A,FALSE,"Cashflow";"SUB QNI 98",#N/A,FALSE,"Income";"SUB QNI 99",#N/A,FALSE,"Income";"SUB Q498 NI",#N/A,FALSE,"Income";"SUB Q199 NI",#N/A,FALSE,"Income";"SUB Q299 NI",#N/A,FALSE,"Income";"SUB Q399 NI",#N/A,FALSE,"Income";"SUB Q499 NI",#N/A,FALSE,"Income"}</definedName>
    <definedName name="wrn.1999._.6MOHIST." localSheetId="0" hidden="1">{"SUMMARY 99",#N/A,FALSE,"Cashflow";"QNI 99",#N/A,FALSE,"Cashflow";"NI 6MOHIST",#N/A,FALSE,"Income";"CASHFLOW 6MOHIST",#N/A,FALSE,"Cashflow";"SUB QNI 98",#N/A,FALSE,"Cashflow";"SUB QNI 99",#N/A,FALSE,"Cashflow";"SUB Q498 NI",#N/A,FALSE,"Cashflow";"SUB Q199 NI",#N/A,FALSE,"Cashflow";"SUB Q299 NI",#N/A,FALSE,"Cashflow";"SUB Q399 NI",#N/A,FALSE,"Cashflow";"SUB Q499 NI",#N/A,FALSE,"Cashflow"}</definedName>
    <definedName name="wrn.1999._.6MOHIST." hidden="1">{"SUMMARY 99",#N/A,FALSE,"Cashflow";"QNI 99",#N/A,FALSE,"Cashflow";"NI 6MOHIST",#N/A,FALSE,"Income";"CASHFLOW 6MOHIST",#N/A,FALSE,"Cashflow";"SUB QNI 98",#N/A,FALSE,"Cashflow";"SUB QNI 99",#N/A,FALSE,"Cashflow";"SUB Q498 NI",#N/A,FALSE,"Cashflow";"SUB Q199 NI",#N/A,FALSE,"Cashflow";"SUB Q299 NI",#N/A,FALSE,"Cashflow";"SUB Q399 NI",#N/A,FALSE,"Cashflow";"SUB Q499 NI",#N/A,FALSE,"Cashflow"}</definedName>
    <definedName name="wrn.1st._.Quarter." localSheetId="0" hidden="1">{#N/A,#N/A,TRUE,"1Q BCG";#N/A,#N/A,TRUE,"1Q w|o Wireless";#N/A,#N/A,TRUE,"1Q Wireless"}</definedName>
    <definedName name="wrn.1st._.Quarter." hidden="1">{#N/A,#N/A,TRUE,"1Q BCG";#N/A,#N/A,TRUE,"1Q w|o Wireless";#N/A,#N/A,TRUE,"1Q Wireless"}</definedName>
    <definedName name="wrn.1st._.Quarter._1" localSheetId="0" hidden="1">{#N/A,#N/A,TRUE,"1Q BCG";#N/A,#N/A,TRUE,"1Q w|o Wireless";#N/A,#N/A,TRUE,"1Q Wireless"}</definedName>
    <definedName name="wrn.1st._.Quarter._1" hidden="1">{#N/A,#N/A,TRUE,"1Q BCG";#N/A,#N/A,TRUE,"1Q w|o Wireless";#N/A,#N/A,TRUE,"1Q Wireless"}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._.DELIV._.SCHED." localSheetId="0" hidden="1">{"DELIV SCHED",#N/A,FALSE,"SVCALC"}</definedName>
    <definedName name="wrn.2._.DELIV._.SCHED." hidden="1">{"DELIV SCHED",#N/A,FALSE,"SVCALC"}</definedName>
    <definedName name="wrn.2._.FULL._.DELIV._.SCHD." localSheetId="0" hidden="1">{"FULL DELIV SCHD",#N/A,FALSE,"SVCALC"}</definedName>
    <definedName name="wrn.2._.FULL._.DELIV._.SCHD." hidden="1">{"FULL DELIV SCHD",#N/A,FALSE,"SVCALC"}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2.1.1.0_EVA_._.Realistic_Case." localSheetId="0" hidden="1">{#N/A,#N/A,FALSE,"EVA_RC"}</definedName>
    <definedName name="wrn.2.1.1.0_EVA_._.Realistic_Case." hidden="1">{#N/A,#N/A,FALSE,"EVA_RC"}</definedName>
    <definedName name="wrn.2.1.1.0_eva_._.Realistic_case1" localSheetId="0" hidden="1">{#N/A,#N/A,FALSE,"EVA_RC"}</definedName>
    <definedName name="wrn.2.1.1.0_eva_._.Realistic_case1" hidden="1">{#N/A,#N/A,FALSE,"EVA_RC"}</definedName>
    <definedName name="wrn.2.1.2.0_EVA_Strategic_Case." localSheetId="0" hidden="1">{#N/A,#N/A,FALSE,"EVA_SC"}</definedName>
    <definedName name="wrn.2.1.2.0_EVA_Strategic_Case." hidden="1">{#N/A,#N/A,FALSE,"EVA_SC"}</definedName>
    <definedName name="wrn.2.1.3.1_Assumptions." localSheetId="0" hidden="1">{#N/A,#N/A,FALSE,"ASSUM"}</definedName>
    <definedName name="wrn.2.1.3.1_Assumptions." hidden="1">{#N/A,#N/A,FALSE,"ASSUM"}</definedName>
    <definedName name="wrn.2.1.3.1_BU_Key_Drivers." localSheetId="0" hidden="1">{#N/A,#N/A,FALSE,"K_DRIV"}</definedName>
    <definedName name="wrn.2.1.3.1_BU_Key_Drivers." hidden="1">{#N/A,#N/A,FALSE,"K_DRIV"}</definedName>
    <definedName name="wrn.2000." localSheetId="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2nd._.Quarter." localSheetId="0" hidden="1">{#N/A,#N/A,TRUE,"2Q BCG";#N/A,#N/A,TRUE,"2Q w|o Wireless";#N/A,#N/A,TRUE,"2Q Wireless"}</definedName>
    <definedName name="wrn.2nd._.Quarter." hidden="1">{#N/A,#N/A,TRUE,"2Q BCG";#N/A,#N/A,TRUE,"2Q w|o Wireless";#N/A,#N/A,TRUE,"2Q Wireless"}</definedName>
    <definedName name="wrn.2nd._.Quarter._1" localSheetId="0" hidden="1">{#N/A,#N/A,TRUE,"2Q BCG";#N/A,#N/A,TRUE,"2Q w|o Wireless";#N/A,#N/A,TRUE,"2Q Wireless"}</definedName>
    <definedName name="wrn.2nd._.Quarter._1" hidden="1">{#N/A,#N/A,TRUE,"2Q BCG";#N/A,#N/A,TRUE,"2Q w|o Wireless";#N/A,#N/A,TRUE,"2Q Wireless"}</definedName>
    <definedName name="wrn.3._.GROSS._.SV._.and._.MMC." localSheetId="0" hidden="1">{"GROSS SV and MMC",#N/A,FALSE,"MMCALC"}</definedName>
    <definedName name="wrn.3._.GROSS._.SV._.and._.MMC." hidden="1">{"GROSS SV and MMC",#N/A,FALSE,"MMCALC"}</definedName>
    <definedName name="wrn.3rd._.Quarter." localSheetId="0" hidden="1">{#N/A,#N/A,TRUE,"3Q BCG";#N/A,#N/A,TRUE,"3Q w|o Wireless";#N/A,#N/A,TRUE,"3Q Wireless"}</definedName>
    <definedName name="wrn.3rd._.Quarter." hidden="1">{#N/A,#N/A,TRUE,"3Q BCG";#N/A,#N/A,TRUE,"3Q w|o Wireless";#N/A,#N/A,TRUE,"3Q Wireless"}</definedName>
    <definedName name="wrn.3rd._.Quarter._1" localSheetId="0" hidden="1">{#N/A,#N/A,TRUE,"3Q BCG";#N/A,#N/A,TRUE,"3Q w|o Wireless";#N/A,#N/A,TRUE,"3Q Wireless"}</definedName>
    <definedName name="wrn.3rd._.Quarter._1" hidden="1">{#N/A,#N/A,TRUE,"3Q BCG";#N/A,#N/A,TRUE,"3Q w|o Wireless";#N/A,#N/A,TRUE,"3Q Wireless"}</definedName>
    <definedName name="wrn.4._.NET._.SV._.and._.MMC." localSheetId="0" hidden="1">{"NET SV and MMC",#N/A,FALSE,"MMCALC"}</definedName>
    <definedName name="wrn.4._.NET._.SV._.and._.MMC." hidden="1">{"NET SV and MMC",#N/A,FALSE,"MMCALC"}</definedName>
    <definedName name="wrn.4._.NET._.SVs._.and._.MMC." localSheetId="0" hidden="1">{"NET SV and MMC",#N/A,FALSE,"SVCALC"}</definedName>
    <definedName name="wrn.4._.NET._.SVs._.and._.MMC." hidden="1">{"NET SV and MMC",#N/A,FALSE,"SVCALC"}</definedName>
    <definedName name="wrn.4th._.Quarter." localSheetId="0" hidden="1">{#N/A,#N/A,TRUE,"4Q BCG";#N/A,#N/A,TRUE,"4Q w|o Wireless";#N/A,#N/A,TRUE,"4Q Wireless"}</definedName>
    <definedName name="wrn.4th._.Quarter." hidden="1">{#N/A,#N/A,TRUE,"4Q BCG";#N/A,#N/A,TRUE,"4Q w|o Wireless";#N/A,#N/A,TRUE,"4Q Wireless"}</definedName>
    <definedName name="wrn.4th._.Quarter._1" localSheetId="0" hidden="1">{#N/A,#N/A,TRUE,"4Q BCG";#N/A,#N/A,TRUE,"4Q w|o Wireless";#N/A,#N/A,TRUE,"4Q Wireless"}</definedName>
    <definedName name="wrn.4th._.Quarter._1" hidden="1">{#N/A,#N/A,TRUE,"4Q BCG";#N/A,#N/A,TRUE,"4Q w|o Wireless";#N/A,#N/A,TRUE,"4Q Wireless"}</definedName>
    <definedName name="wrn.5._.SPARES._.STREAM." localSheetId="0" hidden="1">{"STREAM",#N/A,FALSE,"MMCALC"}</definedName>
    <definedName name="wrn.5._.SPARES._.STREAM." hidden="1">{"STREAM",#N/A,FALSE,"MMCALC"}</definedName>
    <definedName name="wrn.6._.PRICE._.LIFE." localSheetId="0" hidden="1">{"PRICE LIFE",#N/A,FALSE,"MMCALC"}</definedName>
    <definedName name="wrn.6._.PRICE._.LIFE." hidden="1">{"PRICE LIFE",#N/A,FALSE,"MMCALC"}</definedName>
    <definedName name="wrn.7._.CIPT._.DATA." localSheetId="0" hidden="1">{"CIPT DATA",#N/A,FALSE,"MMCALC"}</definedName>
    <definedName name="wrn.7._.CIPT._.DATA." hidden="1">{"CIPT DATA",#N/A,FALSE,"MMCALC"}</definedName>
    <definedName name="wrn.7.._.Lease._.Case1." localSheetId="0" hidden="1">{"Lease Case1 Summary",#N/A,FALSE,"Lease"}</definedName>
    <definedName name="wrn.7.._.Lease._.Case1." hidden="1">{"Lease Case1 Summary",#N/A,FALSE,"Lease"}</definedName>
    <definedName name="wrn.7.._.Lease._.Case2." localSheetId="0" hidden="1">{"Lease Case2 Summary",#N/A,FALSE,"Lease";"Lease Case2 Calculations",#N/A,FALSE,"Lease"}</definedName>
    <definedName name="wrn.7.._.Lease._.Case2." hidden="1">{"Lease Case2 Summary",#N/A,FALSE,"Lease";"Lease Case2 Calculations",#N/A,FALSE,"Lease"}</definedName>
    <definedName name="wrn.8A._.TMC._.Cost._.Sheet._.Inputs." localSheetId="0" hidden="1">{"TMC Cost Sheet Inputs",#N/A,FALSE,"TMC"}</definedName>
    <definedName name="wrn.8A._.TMC._.Cost._.Sheet._.Inputs." hidden="1">{"TMC Cost Sheet Inputs",#N/A,FALSE,"TMC"}</definedName>
    <definedName name="wrn.8B._.TMC._.Summary._.Cost._.Page." localSheetId="0" hidden="1">{"TMC Summary Cost Page",#N/A,FALSE,"TMC"}</definedName>
    <definedName name="wrn.8B._.TMC._.Summary._.Cost._.Page." hidden="1">{"TMC Summary Cost Page",#N/A,FALSE,"TMC"}</definedName>
    <definedName name="wrn.8C._.TMC._.Summary._.Slaes._.Page." localSheetId="0" hidden="1">{"TMC Summary Sales Page",#N/A,FALSE,"TMC"}</definedName>
    <definedName name="wrn.8C._.TMC._.Summary._.Slaes._.Page." hidden="1">{"TMC Summary Sales Page",#N/A,FALSE,"TMC"}</definedName>
    <definedName name="wrn.8D._.ALL._.TMC._.REPORTS." localSheetId="0" hidden="1">{"TMC Cost Sheet Inputs",#N/A,FALSE,"TMC";"TMC Summary Cost Page",#N/A,FALSE,"TMC";"TMC Summary Sales Page",#N/A,FALSE,"TMC"}</definedName>
    <definedName name="wrn.8D._.ALL._.TMC._.REPORTS." hidden="1">{"TMC Cost Sheet Inputs",#N/A,FALSE,"TMC";"TMC Summary Cost Page",#N/A,FALSE,"TMC";"TMC Summary Sales Page",#N/A,FALSE,"TMC"}</definedName>
    <definedName name="wrn.95._.Total." localSheetId="0" hidden="1">{#N/A,#N/A,FALSE,"95TOTAL"}</definedName>
    <definedName name="wrn.95._.Total." hidden="1">{#N/A,#N/A,FALSE,"95TOTAL"}</definedName>
    <definedName name="wrn.accounting." localSheetId="0" hidden="1">{#N/A,#N/A,TRUE,"Profit";#N/A,#N/A,TRUE,"B'Sheet";#N/A,#N/A,TRUE,"C'Flow";#N/A,#N/A,TRUE,"Reset Model";#N/A,#N/A,TRUE,"Maintenance Assum";#N/A,#N/A,TRUE,"Operations Assum";#N/A,#N/A,TRUE,"Methane EME Fuels";#N/A,#N/A,TRUE,"Contracts";#N/A,#N/A,TRUE,"Production &amp; Fuel Consum";#N/A,#N/A,TRUE,"Revenue";#N/A,#N/A,TRUE,"Costs";#N/A,#N/A,TRUE,"Active Debt";#N/A,#N/A,TRUE,"Equity";#N/A,#N/A,TRUE,"Cap Allow"}</definedName>
    <definedName name="wrn.accounting." hidden="1">{#N/A,#N/A,TRUE,"Profit";#N/A,#N/A,TRUE,"B'Sheet";#N/A,#N/A,TRUE,"C'Flow";#N/A,#N/A,TRUE,"Reset Model";#N/A,#N/A,TRUE,"Maintenance Assum";#N/A,#N/A,TRUE,"Operations Assum";#N/A,#N/A,TRUE,"Methane EME Fuels";#N/A,#N/A,TRUE,"Contracts";#N/A,#N/A,TRUE,"Production &amp; Fuel Consum";#N/A,#N/A,TRUE,"Revenue";#N/A,#N/A,TRUE,"Costs";#N/A,#N/A,TRUE,"Active Debt";#N/A,#N/A,TRUE,"Equity";#N/A,#N/A,TRUE,"Cap Allow"}</definedName>
    <definedName name="wrn.accounting._1" localSheetId="0" hidden="1">{#N/A,#N/A,TRUE,"Profit";#N/A,#N/A,TRUE,"B'Sheet";#N/A,#N/A,TRUE,"C'Flow";#N/A,#N/A,TRUE,"Reset Model";#N/A,#N/A,TRUE,"Maintenance Assum";#N/A,#N/A,TRUE,"Operations Assum";#N/A,#N/A,TRUE,"Methane EME Fuels";#N/A,#N/A,TRUE,"Contracts";#N/A,#N/A,TRUE,"Production &amp; Fuel Consum";#N/A,#N/A,TRUE,"Revenue";#N/A,#N/A,TRUE,"Costs";#N/A,#N/A,TRUE,"Active Debt";#N/A,#N/A,TRUE,"Equity";#N/A,#N/A,TRUE,"Cap Allow"}</definedName>
    <definedName name="wrn.accounting._1" hidden="1">{#N/A,#N/A,TRUE,"Profit";#N/A,#N/A,TRUE,"B'Sheet";#N/A,#N/A,TRUE,"C'Flow";#N/A,#N/A,TRUE,"Reset Model";#N/A,#N/A,TRUE,"Maintenance Assum";#N/A,#N/A,TRUE,"Operations Assum";#N/A,#N/A,TRUE,"Methane EME Fuels";#N/A,#N/A,TRUE,"Contracts";#N/A,#N/A,TRUE,"Production &amp; Fuel Consum";#N/A,#N/A,TRUE,"Revenue";#N/A,#N/A,TRUE,"Costs";#N/A,#N/A,TRUE,"Active Debt";#N/A,#N/A,TRUE,"Equity";#N/A,#N/A,TRUE,"Cap Allow"}</definedName>
    <definedName name="wrn.Accounts._.schedules.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1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2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2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3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1_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2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2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3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_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2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2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3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4" localSheetId="0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4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CUMULADOS." localSheetId="0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dj95._1" localSheetId="0" hidden="1">{"adj95mult",#N/A,FALSE,"COMPCO";"adj95est",#N/A,FALSE,"COMPCO"}</definedName>
    <definedName name="wrn.adj95._1" hidden="1">{"adj95mult",#N/A,FALSE,"COMPCO";"adj95est",#N/A,FALSE,"COMPCO"}</definedName>
    <definedName name="wrn.adj95._1_1_1" localSheetId="0" hidden="1">{"adj95mult",#N/A,FALSE,"COMPCO";"adj95est",#N/A,FALSE,"COMPCO"}</definedName>
    <definedName name="wrn.adj95._1_1_1" hidden="1">{"adj95mult",#N/A,FALSE,"COMPCO";"adj95est",#N/A,FALSE,"COMPCO"}</definedName>
    <definedName name="wrn.adj95._1_1_2" localSheetId="0" hidden="1">{"adj95mult",#N/A,FALSE,"COMPCO";"adj95est",#N/A,FALSE,"COMPCO"}</definedName>
    <definedName name="wrn.adj95._1_1_2" hidden="1">{"adj95mult",#N/A,FALSE,"COMPCO";"adj95est",#N/A,FALSE,"COMPCO"}</definedName>
    <definedName name="wrn.adj95._1_1_3" localSheetId="0" hidden="1">{"adj95mult",#N/A,FALSE,"COMPCO";"adj95est",#N/A,FALSE,"COMPCO"}</definedName>
    <definedName name="wrn.adj95._1_1_3" hidden="1">{"adj95mult",#N/A,FALSE,"COMPCO";"adj95est",#N/A,FALSE,"COMPCO"}</definedName>
    <definedName name="wrn.adj95._1_2" localSheetId="0" hidden="1">{"adj95mult",#N/A,FALSE,"COMPCO";"adj95est",#N/A,FALSE,"COMPCO"}</definedName>
    <definedName name="wrn.adj95._1_2" hidden="1">{"adj95mult",#N/A,FALSE,"COMPCO";"adj95est",#N/A,FALSE,"COMPCO"}</definedName>
    <definedName name="wrn.adj95._1_3" localSheetId="0" hidden="1">{"adj95mult",#N/A,FALSE,"COMPCO";"adj95est",#N/A,FALSE,"COMPCO"}</definedName>
    <definedName name="wrn.adj95._1_3" hidden="1">{"adj95mult",#N/A,FALSE,"COMPCO";"adj95est",#N/A,FALSE,"COMPCO"}</definedName>
    <definedName name="wrn.adj95._1_4" localSheetId="0" hidden="1">{"adj95mult",#N/A,FALSE,"COMPCO";"adj95est",#N/A,FALSE,"COMPCO"}</definedName>
    <definedName name="wrn.adj95._1_4" hidden="1">{"adj95mult",#N/A,FALSE,"COMPCO";"adj95est",#N/A,FALSE,"COMPCO"}</definedName>
    <definedName name="wrn.adj95._2" localSheetId="0" hidden="1">{"adj95mult",#N/A,FALSE,"COMPCO";"adj95est",#N/A,FALSE,"COMPCO"}</definedName>
    <definedName name="wrn.adj95._2" hidden="1">{"adj95mult",#N/A,FALSE,"COMPCO";"adj95est",#N/A,FALSE,"COMPCO"}</definedName>
    <definedName name="wrn.adj95._3" localSheetId="0" hidden="1">{"adj95mult",#N/A,FALSE,"COMPCO";"adj95est",#N/A,FALSE,"COMPCO"}</definedName>
    <definedName name="wrn.adj95._3" hidden="1">{"adj95mult",#N/A,FALSE,"COMPCO";"adj95est",#N/A,FALSE,"COMPCO"}</definedName>
    <definedName name="wrn.adj95._4" localSheetId="0" hidden="1">{"adj95mult",#N/A,FALSE,"COMPCO";"adj95est",#N/A,FALSE,"COMPCO"}</definedName>
    <definedName name="wrn.adj95._4" hidden="1">{"adj95mult",#N/A,FALSE,"COMPCO";"adj95est",#N/A,FALSE,"COMPCO"}</definedName>
    <definedName name="wrn.Administration." localSheetId="0" hidden="1">{#N/A,#N/A,FALSE,"Grade Sums";#N/A,#N/A,FALSE,"Section Sums";#N/A,#N/A,FALSE,"Supervision";#N/A,#N/A,FALSE,"Training";#N/A,#N/A,FALSE,"Gen. Mngmt";#N/A,#N/A,FALSE,"Audit Services";#N/A,#N/A,FALSE,"Fin. Services";#N/A,#N/A,FALSE,"Info Services";#N/A,#N/A,FALSE,"IS Training";#N/A,#N/A,FALSE,"Minestores";#N/A,#N/A,FALSE,"Admin Services";#N/A,#N/A,FALSE,"Aircraft"}</definedName>
    <definedName name="wrn.Administration." hidden="1">{#N/A,#N/A,FALSE,"Grade Sums";#N/A,#N/A,FALSE,"Section Sums";#N/A,#N/A,FALSE,"Supervision";#N/A,#N/A,FALSE,"Training";#N/A,#N/A,FALSE,"Gen. Mngmt";#N/A,#N/A,FALSE,"Audit Services";#N/A,#N/A,FALSE,"Fin. Services";#N/A,#N/A,FALSE,"Info Services";#N/A,#N/A,FALSE,"IS Training";#N/A,#N/A,FALSE,"Minestores";#N/A,#N/A,FALSE,"Admin Services";#N/A,#N/A,FALSE,"Aircraft"}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localSheetId="0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2" localSheetId="0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3" localSheetId="0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localSheetId="0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a" localSheetId="2" hidden="1">{#N/A,#N/A,FALSE,"Aging Summary";#N/A,#N/A,FALSE,"Ratio Analysis";#N/A,#N/A,FALSE,"Test 120 Day Accts";#N/A,#N/A,FALSE,"Tickmarks"}</definedName>
    <definedName name="wrn.Aging._.and._.Trend._.Analysis.a" localSheetId="0" hidden="1">{#N/A,#N/A,FALSE,"Aging Summary";#N/A,#N/A,FALSE,"Ratio Analysis";#N/A,#N/A,FALSE,"Test 120 Day Accts";#N/A,#N/A,FALSE,"Tickmarks"}</definedName>
    <definedName name="wrn.Aging._.and._.Trend._.Analysis.a" localSheetId="3" hidden="1">{#N/A,#N/A,FALSE,"Aging Summary";#N/A,#N/A,FALSE,"Ratio Analysis";#N/A,#N/A,FALSE,"Test 120 Day Accts";#N/A,#N/A,FALSE,"Tickmarks"}</definedName>
    <definedName name="wrn.Aging._.and._.Trend._.Analysis.a" hidden="1">{#N/A,#N/A,FALSE,"Aging Summary";#N/A,#N/A,FALSE,"Ratio Analysis";#N/A,#N/A,FALSE,"Test 120 Day Accts";#N/A,#N/A,FALSE,"Tickmarks"}</definedName>
    <definedName name="wrn.Aging._.and._.Trend._.Analysis4" localSheetId="0" hidden="1">{#N/A,#N/A,FALSE,"Aging Summary";#N/A,#N/A,FALSE,"Ratio Analysis";#N/A,#N/A,FALSE,"Test 120 Day Accts";#N/A,#N/A,FALSE,"Tickmarks"}</definedName>
    <definedName name="wrn.Aging._.and._.Trend._.Analysis4" hidden="1">{#N/A,#N/A,FALSE,"Aging Summary";#N/A,#N/A,FALSE,"Ratio Analysis";#N/A,#N/A,FALSE,"Test 120 Day Accts";#N/A,#N/A,FALSE,"Tickmarks"}</definedName>
    <definedName name="wrn.Aging._.and._.Trend._.Analysis4_1" localSheetId="0" hidden="1">{#N/A,#N/A,FALSE,"Aging Summary";#N/A,#N/A,FALSE,"Ratio Analysis";#N/A,#N/A,FALSE,"Test 120 Day Accts";#N/A,#N/A,FALSE,"Tickmarks"}</definedName>
    <definedName name="wrn.Aging._.and._.Trend._.Analysis4_1" hidden="1">{#N/A,#N/A,FALSE,"Aging Summary";#N/A,#N/A,FALSE,"Ratio Analysis";#N/A,#N/A,FALSE,"Test 120 Day Accts";#N/A,#N/A,FALSE,"Tickmarks"}</definedName>
    <definedName name="wrn.Aging._.and._.Trend._.Analysis4_1_1_1" localSheetId="0" hidden="1">{#N/A,#N/A,FALSE,"Aging Summary";#N/A,#N/A,FALSE,"Ratio Analysis";#N/A,#N/A,FALSE,"Test 120 Day Accts";#N/A,#N/A,FALSE,"Tickmarks"}</definedName>
    <definedName name="wrn.Aging._.and._.Trend._.Analysis4_1_1_1" hidden="1">{#N/A,#N/A,FALSE,"Aging Summary";#N/A,#N/A,FALSE,"Ratio Analysis";#N/A,#N/A,FALSE,"Test 120 Day Accts";#N/A,#N/A,FALSE,"Tickmarks"}</definedName>
    <definedName name="wrn.Aging._.and._.Trend._.Analysis4_1_1_2" localSheetId="0" hidden="1">{#N/A,#N/A,FALSE,"Aging Summary";#N/A,#N/A,FALSE,"Ratio Analysis";#N/A,#N/A,FALSE,"Test 120 Day Accts";#N/A,#N/A,FALSE,"Tickmarks"}</definedName>
    <definedName name="wrn.Aging._.and._.Trend._.Analysis4_1_1_2" hidden="1">{#N/A,#N/A,FALSE,"Aging Summary";#N/A,#N/A,FALSE,"Ratio Analysis";#N/A,#N/A,FALSE,"Test 120 Day Accts";#N/A,#N/A,FALSE,"Tickmarks"}</definedName>
    <definedName name="wrn.Aging._.and._.Trend._.Analysis4_1_1_3" localSheetId="0" hidden="1">{#N/A,#N/A,FALSE,"Aging Summary";#N/A,#N/A,FALSE,"Ratio Analysis";#N/A,#N/A,FALSE,"Test 120 Day Accts";#N/A,#N/A,FALSE,"Tickmarks"}</definedName>
    <definedName name="wrn.Aging._.and._.Trend._.Analysis4_1_1_3" hidden="1">{#N/A,#N/A,FALSE,"Aging Summary";#N/A,#N/A,FALSE,"Ratio Analysis";#N/A,#N/A,FALSE,"Test 120 Day Accts";#N/A,#N/A,FALSE,"Tickmarks"}</definedName>
    <definedName name="wrn.Aging._.and._.Trend._.Analysis4_1_2" localSheetId="0" hidden="1">{#N/A,#N/A,FALSE,"Aging Summary";#N/A,#N/A,FALSE,"Ratio Analysis";#N/A,#N/A,FALSE,"Test 120 Day Accts";#N/A,#N/A,FALSE,"Tickmarks"}</definedName>
    <definedName name="wrn.Aging._.and._.Trend._.Analysis4_1_2" hidden="1">{#N/A,#N/A,FALSE,"Aging Summary";#N/A,#N/A,FALSE,"Ratio Analysis";#N/A,#N/A,FALSE,"Test 120 Day Accts";#N/A,#N/A,FALSE,"Tickmarks"}</definedName>
    <definedName name="wrn.Aging._.and._.Trend._.Analysis4_1_3" localSheetId="0" hidden="1">{#N/A,#N/A,FALSE,"Aging Summary";#N/A,#N/A,FALSE,"Ratio Analysis";#N/A,#N/A,FALSE,"Test 120 Day Accts";#N/A,#N/A,FALSE,"Tickmarks"}</definedName>
    <definedName name="wrn.Aging._.and._.Trend._.Analysis4_1_3" hidden="1">{#N/A,#N/A,FALSE,"Aging Summary";#N/A,#N/A,FALSE,"Ratio Analysis";#N/A,#N/A,FALSE,"Test 120 Day Accts";#N/A,#N/A,FALSE,"Tickmarks"}</definedName>
    <definedName name="wrn.Aging._.and._.Trend._.Analysis4_1_4" localSheetId="0" hidden="1">{#N/A,#N/A,FALSE,"Aging Summary";#N/A,#N/A,FALSE,"Ratio Analysis";#N/A,#N/A,FALSE,"Test 120 Day Accts";#N/A,#N/A,FALSE,"Tickmarks"}</definedName>
    <definedName name="wrn.Aging._.and._.Trend._.Analysis4_1_4" hidden="1">{#N/A,#N/A,FALSE,"Aging Summary";#N/A,#N/A,FALSE,"Ratio Analysis";#N/A,#N/A,FALSE,"Test 120 Day Accts";#N/A,#N/A,FALSE,"Tickmarks"}</definedName>
    <definedName name="wrn.Aging._.and._.Trend._.Analysis4_2" localSheetId="0" hidden="1">{#N/A,#N/A,FALSE,"Aging Summary";#N/A,#N/A,FALSE,"Ratio Analysis";#N/A,#N/A,FALSE,"Test 120 Day Accts";#N/A,#N/A,FALSE,"Tickmarks"}</definedName>
    <definedName name="wrn.Aging._.and._.Trend._.Analysis4_2" hidden="1">{#N/A,#N/A,FALSE,"Aging Summary";#N/A,#N/A,FALSE,"Ratio Analysis";#N/A,#N/A,FALSE,"Test 120 Day Accts";#N/A,#N/A,FALSE,"Tickmarks"}</definedName>
    <definedName name="wrn.Aging._.and._.Trend._.Analysis4_3" localSheetId="0" hidden="1">{#N/A,#N/A,FALSE,"Aging Summary";#N/A,#N/A,FALSE,"Ratio Analysis";#N/A,#N/A,FALSE,"Test 120 Day Accts";#N/A,#N/A,FALSE,"Tickmarks"}</definedName>
    <definedName name="wrn.Aging._.and._.Trend._.Analysis4_3" hidden="1">{#N/A,#N/A,FALSE,"Aging Summary";#N/A,#N/A,FALSE,"Ratio Analysis";#N/A,#N/A,FALSE,"Test 120 Day Accts";#N/A,#N/A,FALSE,"Tickmarks"}</definedName>
    <definedName name="wrn.Aging._.and._.Trend._.Analysis4_4" localSheetId="0" hidden="1">{#N/A,#N/A,FALSE,"Aging Summary";#N/A,#N/A,FALSE,"Ratio Analysis";#N/A,#N/A,FALSE,"Test 120 Day Accts";#N/A,#N/A,FALSE,"Tickmarks"}</definedName>
    <definedName name="wrn.Aging._.and._.Trend._.Analysis4_4" hidden="1">{#N/A,#N/A,FALSE,"Aging Summary";#N/A,#N/A,FALSE,"Ratio Analysis";#N/A,#N/A,FALSE,"Test 120 Day Accts";#N/A,#N/A,FALSE,"Tickmarks"}</definedName>
    <definedName name="wrn.Aging._.Trend._.Analysis1" localSheetId="0" hidden="1">{#N/A,#N/A,FALSE,"Aging Summary";#N/A,#N/A,FALSE,"Ratio Analysis";#N/A,#N/A,FALSE,"Test 120 Day Accts";#N/A,#N/A,FALSE,"Tickmarks"}</definedName>
    <definedName name="wrn.Aging._.Trend._.Analysis1" hidden="1">{#N/A,#N/A,FALSE,"Aging Summary";#N/A,#N/A,FALSE,"Ratio Analysis";#N/A,#N/A,FALSE,"Test 120 Day Accts";#N/A,#N/A,FALSE,"Tickmarks"}</definedName>
    <definedName name="wrn.Aging._.Trend._.Analysis1_1" localSheetId="0" hidden="1">{#N/A,#N/A,FALSE,"Aging Summary";#N/A,#N/A,FALSE,"Ratio Analysis";#N/A,#N/A,FALSE,"Test 120 Day Accts";#N/A,#N/A,FALSE,"Tickmarks"}</definedName>
    <definedName name="wrn.Aging._.Trend._.Analysis1_1" hidden="1">{#N/A,#N/A,FALSE,"Aging Summary";#N/A,#N/A,FALSE,"Ratio Analysis";#N/A,#N/A,FALSE,"Test 120 Day Accts";#N/A,#N/A,FALSE,"Tickmarks"}</definedName>
    <definedName name="wrn.Aging._.Trend._.Analysis1_1_1_1" localSheetId="0" hidden="1">{#N/A,#N/A,FALSE,"Aging Summary";#N/A,#N/A,FALSE,"Ratio Analysis";#N/A,#N/A,FALSE,"Test 120 Day Accts";#N/A,#N/A,FALSE,"Tickmarks"}</definedName>
    <definedName name="wrn.Aging._.Trend._.Analysis1_1_1_1" hidden="1">{#N/A,#N/A,FALSE,"Aging Summary";#N/A,#N/A,FALSE,"Ratio Analysis";#N/A,#N/A,FALSE,"Test 120 Day Accts";#N/A,#N/A,FALSE,"Tickmarks"}</definedName>
    <definedName name="wrn.Aging._.Trend._.Analysis1_1_1_2" localSheetId="0" hidden="1">{#N/A,#N/A,FALSE,"Aging Summary";#N/A,#N/A,FALSE,"Ratio Analysis";#N/A,#N/A,FALSE,"Test 120 Day Accts";#N/A,#N/A,FALSE,"Tickmarks"}</definedName>
    <definedName name="wrn.Aging._.Trend._.Analysis1_1_1_2" hidden="1">{#N/A,#N/A,FALSE,"Aging Summary";#N/A,#N/A,FALSE,"Ratio Analysis";#N/A,#N/A,FALSE,"Test 120 Day Accts";#N/A,#N/A,FALSE,"Tickmarks"}</definedName>
    <definedName name="wrn.Aging._.Trend._.Analysis1_1_1_3" localSheetId="0" hidden="1">{#N/A,#N/A,FALSE,"Aging Summary";#N/A,#N/A,FALSE,"Ratio Analysis";#N/A,#N/A,FALSE,"Test 120 Day Accts";#N/A,#N/A,FALSE,"Tickmarks"}</definedName>
    <definedName name="wrn.Aging._.Trend._.Analysis1_1_1_3" hidden="1">{#N/A,#N/A,FALSE,"Aging Summary";#N/A,#N/A,FALSE,"Ratio Analysis";#N/A,#N/A,FALSE,"Test 120 Day Accts";#N/A,#N/A,FALSE,"Tickmarks"}</definedName>
    <definedName name="wrn.Aging._.Trend._.Analysis1_1_2" localSheetId="0" hidden="1">{#N/A,#N/A,FALSE,"Aging Summary";#N/A,#N/A,FALSE,"Ratio Analysis";#N/A,#N/A,FALSE,"Test 120 Day Accts";#N/A,#N/A,FALSE,"Tickmarks"}</definedName>
    <definedName name="wrn.Aging._.Trend._.Analysis1_1_2" hidden="1">{#N/A,#N/A,FALSE,"Aging Summary";#N/A,#N/A,FALSE,"Ratio Analysis";#N/A,#N/A,FALSE,"Test 120 Day Accts";#N/A,#N/A,FALSE,"Tickmarks"}</definedName>
    <definedName name="wrn.Aging._.Trend._.Analysis1_1_3" localSheetId="0" hidden="1">{#N/A,#N/A,FALSE,"Aging Summary";#N/A,#N/A,FALSE,"Ratio Analysis";#N/A,#N/A,FALSE,"Test 120 Day Accts";#N/A,#N/A,FALSE,"Tickmarks"}</definedName>
    <definedName name="wrn.Aging._.Trend._.Analysis1_1_3" hidden="1">{#N/A,#N/A,FALSE,"Aging Summary";#N/A,#N/A,FALSE,"Ratio Analysis";#N/A,#N/A,FALSE,"Test 120 Day Accts";#N/A,#N/A,FALSE,"Tickmarks"}</definedName>
    <definedName name="wrn.Aging._.Trend._.Analysis1_1_4" localSheetId="0" hidden="1">{#N/A,#N/A,FALSE,"Aging Summary";#N/A,#N/A,FALSE,"Ratio Analysis";#N/A,#N/A,FALSE,"Test 120 Day Accts";#N/A,#N/A,FALSE,"Tickmarks"}</definedName>
    <definedName name="wrn.Aging._.Trend._.Analysis1_1_4" hidden="1">{#N/A,#N/A,FALSE,"Aging Summary";#N/A,#N/A,FALSE,"Ratio Analysis";#N/A,#N/A,FALSE,"Test 120 Day Accts";#N/A,#N/A,FALSE,"Tickmarks"}</definedName>
    <definedName name="wrn.Aging._.Trend._.Analysis1_2" localSheetId="0" hidden="1">{#N/A,#N/A,FALSE,"Aging Summary";#N/A,#N/A,FALSE,"Ratio Analysis";#N/A,#N/A,FALSE,"Test 120 Day Accts";#N/A,#N/A,FALSE,"Tickmarks"}</definedName>
    <definedName name="wrn.Aging._.Trend._.Analysis1_2" hidden="1">{#N/A,#N/A,FALSE,"Aging Summary";#N/A,#N/A,FALSE,"Ratio Analysis";#N/A,#N/A,FALSE,"Test 120 Day Accts";#N/A,#N/A,FALSE,"Tickmarks"}</definedName>
    <definedName name="wrn.Aging._.Trend._.Analysis1_3" localSheetId="0" hidden="1">{#N/A,#N/A,FALSE,"Aging Summary";#N/A,#N/A,FALSE,"Ratio Analysis";#N/A,#N/A,FALSE,"Test 120 Day Accts";#N/A,#N/A,FALSE,"Tickmarks"}</definedName>
    <definedName name="wrn.Aging._.Trend._.Analysis1_3" hidden="1">{#N/A,#N/A,FALSE,"Aging Summary";#N/A,#N/A,FALSE,"Ratio Analysis";#N/A,#N/A,FALSE,"Test 120 Day Accts";#N/A,#N/A,FALSE,"Tickmarks"}</definedName>
    <definedName name="wrn.Aging._.Trend._.Analysis1_4" localSheetId="0" hidden="1">{#N/A,#N/A,FALSE,"Aging Summary";#N/A,#N/A,FALSE,"Ratio Analysis";#N/A,#N/A,FALSE,"Test 120 Day Accts";#N/A,#N/A,FALSE,"Tickmarks"}</definedName>
    <definedName name="wrn.Aging._.Trend._.Analysis1_4" hidden="1">{#N/A,#N/A,FALSE,"Aging Summary";#N/A,#N/A,FALSE,"Ratio Analysis";#N/A,#N/A,FALSE,"Test 120 Day Accts";#N/A,#N/A,FALSE,"Tickmarks"}</definedName>
    <definedName name="wrn.AJDSuite." localSheetId="0" hidden="1">{"AJD",#N/A,TRUE,"Summary";"AJD",#N/A,TRUE,"CFCONC-outputs";"AJD",#N/A,TRUE,"P&amp;LCONC-outputs";"AJD",#N/A,TRUE,"BSCONC-outputs";"AJD",#N/A,TRUE,"FSCONC-outputs"}</definedName>
    <definedName name="wrn.AJDSuite." hidden="1">{"AJD",#N/A,TRUE,"Summary";"AJD",#N/A,TRUE,"CFCONC-outputs";"AJD",#N/A,TRUE,"P&amp;LCONC-outputs";"AJD",#N/A,TRUE,"BSCONC-outputs";"AJD",#N/A,TRUE,"FSCONC-outputs"}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_Package." localSheetId="0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." localSheetId="0" hidden="1">{"Matrix",#N/A,FALSE,"ACQMTRX";"Fees",#N/A,FALSE,"ACQMTRX"}</definedName>
    <definedName name="wrn.All." hidden="1">{"Matrix",#N/A,FALSE,"ACQMTRX";"Fees",#N/A,FALSE,"ACQMTRX"}</definedName>
    <definedName name="wrn.ALL._....original." localSheetId="0" hidden="1">{#N/A,#N/A,FALSE,"Qrt Fcst";#N/A,#N/A,FALSE,"Qrt Fcst vs Plan &amp; PY";#N/A,#N/A,FALSE,"FY Fcst vs Plan &amp; PY";#N/A,#N/A,FALSE,"EVA CAP";#N/A,#N/A,FALSE,"EVA NOPAT"}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...original._1" localSheetId="0" hidden="1">{#N/A,#N/A,FALSE,"Qrt Fcst";#N/A,#N/A,FALSE,"Qrt Fcst vs Plan &amp; PY";#N/A,#N/A,FALSE,"FY Fcst vs Plan &amp; PY";#N/A,#N/A,FALSE,"EVA CAP";#N/A,#N/A,FALSE,"EVA NOPAT"}</definedName>
    <definedName name="wrn.ALL._....original._1" hidden="1">{#N/A,#N/A,FALSE,"Qrt Fcst";#N/A,#N/A,FALSE,"Qrt Fcst vs Plan &amp; PY";#N/A,#N/A,FALSE,"FY Fcst vs Plan &amp; PY";#N/A,#N/A,FALSE,"EVA CAP";#N/A,#N/A,FALSE,"EVA NOPAT"}</definedName>
    <definedName name="wrn.All._.3._.Financial._.Rpts." localSheetId="0" hidden="1">{"COST SHEET INPUTS",#N/A,FALSE,"ORO-TMC";"Eagle Services Cost Sheet",#N/A,FALSE,"ORO-TMC";"Eagle Services Sales Values",#N/A,FALSE,"ORO-TMC"}</definedName>
    <definedName name="wrn.All._.3._.Financial._.Rpts." hidden="1">{"COST SHEET INPUTS",#N/A,FALSE,"ORO-TMC";"Eagle Services Cost Sheet",#N/A,FALSE,"ORO-TMC";"Eagle Services Sales Values",#N/A,FALSE,"ORO-TMC"}</definedName>
    <definedName name="wrn.All._.abstracts." localSheetId="0" hidden="1">{"bcpabs",#N/A,FALSE,"BCP";"besabs",#N/A,FALSE,"BES";"bpsmabs",#N/A,FALSE,"BPSM";"bpiabs",#N/A,FALSE,"BPI";"bpaabs",#N/A,FALSE,"BPA";"bmabs",#N/A,FALSE,"BM";"btaabs",#N/A,FALSE,"BTA"}</definedName>
    <definedName name="wrn.All._.abstracts." hidden="1">{"bcpabs",#N/A,FALSE,"BCP";"besabs",#N/A,FALSE,"BES";"bpsmabs",#N/A,FALSE,"BPSM";"bpiabs",#N/A,FALSE,"BPI";"bpaabs",#N/A,FALSE,"BPA";"bmabs",#N/A,FALSE,"BM";"btaabs",#N/A,FALSE,"BTA"}</definedName>
    <definedName name="wrn.All._.annual." localSheetId="0" hidden="1">{"arg annual",#N/A,FALSE,"ARG";"bbv annual",#N/A,FALSE,"BBV";"bsch annual",#N/A,FALSE,"BSCH";"pop annual",#N/A,FALSE,"POP";"bkt annual",#N/A,FALSE,"BKT"}</definedName>
    <definedName name="wrn.All._.annual." hidden="1">{"arg annual",#N/A,FALSE,"ARG";"bbv annual",#N/A,FALSE,"BBV";"bsch annual",#N/A,FALSE,"BSCH";"pop annual",#N/A,FALSE,"POP";"bkt annual",#N/A,FALSE,"BKT"}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._.Schedules.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ORO._.PAGES." localSheetId="0" hidden="1">{"ORO COST PAGE",#N/A,FALSE,"ORO-TMC";"ORO Cost Sheet Values",#N/A,FALSE,"ORO-TMC";"ORO SALES PAGE",#N/A,FALSE,"ORO-TMC"}</definedName>
    <definedName name="wrn.ALL._.ORO._.PAGES." hidden="1">{"ORO COST PAGE",#N/A,FALSE,"ORO-TMC";"ORO Cost Sheet Values",#N/A,FALSE,"ORO-TMC";"ORO SALES PAGE",#N/A,FALSE,"ORO-TMC"}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1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1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2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2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3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1_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2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2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3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_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2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2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3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4" localSheetId="0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4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ll._.Sheets._.1." localSheetId="0" hidden="1">{#N/A,#N/A,TRUE,"Assumptions1";#N/A,#N/A,TRUE,"Assumptions2";#N/A,#N/A,TRUE,"Fin Assump";#N/A,#N/A,TRUE,"constr spend";#N/A,#N/A,TRUE,"tech assump";#N/A,#N/A,TRUE,"ops assum";#N/A,#N/A,TRUE,"IDC";#N/A,#N/A,TRUE,"Revenue";#N/A,#N/A,TRUE,"Annual Costs";#N/A,#N/A,TRUE,"Profit and Loss";#N/A,#N/A,TRUE,"Cash Flow";#N/A,#N/A,TRUE,"Balance Sheet";#N/A,#N/A,TRUE,"Ratio";#N/A,#N/A,TRUE,"Turkish Tax";#N/A,#N/A,TRUE,"Turkish CA1";#N/A,#N/A,TRUE,"Turkish CA2";#N/A,#N/A,TRUE,"Invest Allow";#N/A,#N/A,TRUE,"Debt Service";#N/A,#N/A,TRUE,"Subdebt";#N/A,#N/A,TRUE,"gaaptax";#N/A,#N/A,TRUE,"gaapbs";#N/A,#N/A,TRUE,"Exchange"}</definedName>
    <definedName name="wrn.All._.Sheets._.1." hidden="1">{#N/A,#N/A,TRUE,"Assumptions1";#N/A,#N/A,TRUE,"Assumptions2";#N/A,#N/A,TRUE,"Fin Assump";#N/A,#N/A,TRUE,"constr spend";#N/A,#N/A,TRUE,"tech assump";#N/A,#N/A,TRUE,"ops assum";#N/A,#N/A,TRUE,"IDC";#N/A,#N/A,TRUE,"Revenue";#N/A,#N/A,TRUE,"Annual Costs";#N/A,#N/A,TRUE,"Profit and Loss";#N/A,#N/A,TRUE,"Cash Flow";#N/A,#N/A,TRUE,"Balance Sheet";#N/A,#N/A,TRUE,"Ratio";#N/A,#N/A,TRUE,"Turkish Tax";#N/A,#N/A,TRUE,"Turkish CA1";#N/A,#N/A,TRUE,"Turkish CA2";#N/A,#N/A,TRUE,"Invest Allow";#N/A,#N/A,TRUE,"Debt Service";#N/A,#N/A,TRUE,"Subdebt";#N/A,#N/A,TRUE,"gaaptax";#N/A,#N/A,TRUE,"gaapbs";#N/A,#N/A,TRUE,"Exchange"}</definedName>
    <definedName name="wrn.All._.Sheets._.1._1" localSheetId="0" hidden="1">{#N/A,#N/A,TRUE,"Assumptions1";#N/A,#N/A,TRUE,"Assumptions2";#N/A,#N/A,TRUE,"Fin Assump";#N/A,#N/A,TRUE,"constr spend";#N/A,#N/A,TRUE,"tech assump";#N/A,#N/A,TRUE,"ops assum";#N/A,#N/A,TRUE,"IDC";#N/A,#N/A,TRUE,"Revenue";#N/A,#N/A,TRUE,"Annual Costs";#N/A,#N/A,TRUE,"Profit and Loss";#N/A,#N/A,TRUE,"Cash Flow";#N/A,#N/A,TRUE,"Balance Sheet";#N/A,#N/A,TRUE,"Ratio";#N/A,#N/A,TRUE,"Turkish Tax";#N/A,#N/A,TRUE,"Turkish CA1";#N/A,#N/A,TRUE,"Turkish CA2";#N/A,#N/A,TRUE,"Invest Allow";#N/A,#N/A,TRUE,"Debt Service";#N/A,#N/A,TRUE,"Subdebt";#N/A,#N/A,TRUE,"gaaptax";#N/A,#N/A,TRUE,"gaapbs";#N/A,#N/A,TRUE,"Exchange"}</definedName>
    <definedName name="wrn.All._.Sheets._.1._1" hidden="1">{#N/A,#N/A,TRUE,"Assumptions1";#N/A,#N/A,TRUE,"Assumptions2";#N/A,#N/A,TRUE,"Fin Assump";#N/A,#N/A,TRUE,"constr spend";#N/A,#N/A,TRUE,"tech assump";#N/A,#N/A,TRUE,"ops assum";#N/A,#N/A,TRUE,"IDC";#N/A,#N/A,TRUE,"Revenue";#N/A,#N/A,TRUE,"Annual Costs";#N/A,#N/A,TRUE,"Profit and Loss";#N/A,#N/A,TRUE,"Cash Flow";#N/A,#N/A,TRUE,"Balance Sheet";#N/A,#N/A,TRUE,"Ratio";#N/A,#N/A,TRUE,"Turkish Tax";#N/A,#N/A,TRUE,"Turkish CA1";#N/A,#N/A,TRUE,"Turkish CA2";#N/A,#N/A,TRUE,"Invest Allow";#N/A,#N/A,TRUE,"Debt Service";#N/A,#N/A,TRUE,"Subdebt";#N/A,#N/A,TRUE,"gaaptax";#N/A,#N/A,TRUE,"gaapbs";#N/A,#N/A,TRUE,"Exchange"}</definedName>
    <definedName name="wrn.All._.Sheets._1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_1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TMC._.Pages." localSheetId="0" hidden="1">{"Cost Sheet Input Page",#N/A,FALSE,"ORO-TMC";"Eagle Services Cost Page",#N/A,FALSE,"ORO-TMC";"Eagle Services Sales Page",#N/A,FALSE,"ORO-TMC"}</definedName>
    <definedName name="wrn.All._.TMC._.Pages." hidden="1">{"Cost Sheet Input Page",#N/A,FALSE,"ORO-TMC";"Eagle Services Cost Page",#N/A,FALSE,"ORO-TMC";"Eagle Services Sales Page",#N/A,FALSE,"ORO-TMC"}</definedName>
    <definedName name="wrn.ALL._1" localSheetId="0" hidden="1">{#N/A,#N/A,FALSE,"Qrt Fcst";#N/A,#N/A,FALSE,"Qrt Fcst vs Plan &amp; PY";#N/A,#N/A,FALSE,"FY Fcst vs Plan &amp; PY";#N/A,#N/A,FALSE,"EVA CAP";#N/A,#N/A,FALSE,"EVA NOPAT"}</definedName>
    <definedName name="wrn.ALL._1" hidden="1">{#N/A,#N/A,FALSE,"Qrt Fcst";#N/A,#N/A,FALSE,"Qrt Fcst vs Plan &amp; PY";#N/A,#N/A,FALSE,"FY Fcst vs Plan &amp; PY";#N/A,#N/A,FALSE,"EVA CAP";#N/A,#N/A,FALSE,"EVA NOPAT"}</definedName>
    <definedName name="wrn.All._1_1_1" localSheetId="0" hidden="1">{"Matrix",#N/A,FALSE,"ACQMTRX";"Fees",#N/A,FALSE,"ACQMTRX"}</definedName>
    <definedName name="wrn.All._1_1_1" hidden="1">{"Matrix",#N/A,FALSE,"ACQMTRX";"Fees",#N/A,FALSE,"ACQMTRX"}</definedName>
    <definedName name="wrn.All._1_1_2" localSheetId="0" hidden="1">{"Matrix",#N/A,FALSE,"ACQMTRX";"Fees",#N/A,FALSE,"ACQMTRX"}</definedName>
    <definedName name="wrn.All._1_1_2" hidden="1">{"Matrix",#N/A,FALSE,"ACQMTRX";"Fees",#N/A,FALSE,"ACQMTRX"}</definedName>
    <definedName name="wrn.All._1_1_3" localSheetId="0" hidden="1">{"Matrix",#N/A,FALSE,"ACQMTRX";"Fees",#N/A,FALSE,"ACQMTRX"}</definedName>
    <definedName name="wrn.All._1_1_3" hidden="1">{"Matrix",#N/A,FALSE,"ACQMTRX";"Fees",#N/A,FALSE,"ACQMTRX"}</definedName>
    <definedName name="wrn.All._1_2" localSheetId="0" hidden="1">{"Matrix",#N/A,FALSE,"ACQMTRX";"Fees",#N/A,FALSE,"ACQMTRX"}</definedName>
    <definedName name="wrn.All._1_2" hidden="1">{"Matrix",#N/A,FALSE,"ACQMTRX";"Fees",#N/A,FALSE,"ACQMTRX"}</definedName>
    <definedName name="wrn.All._1_3" localSheetId="0" hidden="1">{"Matrix",#N/A,FALSE,"ACQMTRX";"Fees",#N/A,FALSE,"ACQMTRX"}</definedName>
    <definedName name="wrn.All._1_3" hidden="1">{"Matrix",#N/A,FALSE,"ACQMTRX";"Fees",#N/A,FALSE,"ACQMTRX"}</definedName>
    <definedName name="wrn.All._1_4" localSheetId="0" hidden="1">{"Matrix",#N/A,FALSE,"ACQMTRX";"Fees",#N/A,FALSE,"ACQMTRX"}</definedName>
    <definedName name="wrn.All._1_4" hidden="1">{"Matrix",#N/A,FALSE,"ACQMTRX";"Fees",#N/A,FALSE,"ACQMTRX"}</definedName>
    <definedName name="wrn.All._2" localSheetId="0" hidden="1">{"Matrix",#N/A,FALSE,"ACQMTRX";"Fees",#N/A,FALSE,"ACQMTRX"}</definedName>
    <definedName name="wrn.All._2" hidden="1">{"Matrix",#N/A,FALSE,"ACQMTRX";"Fees",#N/A,FALSE,"ACQMTRX"}</definedName>
    <definedName name="wrn.All._3" localSheetId="0" hidden="1">{"Matrix",#N/A,FALSE,"ACQMTRX";"Fees",#N/A,FALSE,"ACQMTRX"}</definedName>
    <definedName name="wrn.All._3" hidden="1">{"Matrix",#N/A,FALSE,"ACQMTRX";"Fees",#N/A,FALSE,"ACQMTRX"}</definedName>
    <definedName name="wrn.All._4" localSheetId="0" hidden="1">{"Matrix",#N/A,FALSE,"ACQMTRX";"Fees",#N/A,FALSE,"ACQMTRX"}</definedName>
    <definedName name="wrn.All._4" hidden="1">{"Matrix",#N/A,FALSE,"ACQMTRX";"Fees",#N/A,FALSE,"ACQMTRX"}</definedName>
    <definedName name="wrn.all.2" localSheetId="0" hidden="1">{#N/A,#N/A,FALSE,"DCF";#N/A,#N/A,FALSE,"WACC";#N/A,#N/A,FALSE,"Sales_EBIT";#N/A,#N/A,FALSE,"Capex_Depreciation";#N/A,#N/A,FALSE,"WC";#N/A,#N/A,FALSE,"Interest";#N/A,#N/A,FALSE,"Assumptions"}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localSheetId="0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4" localSheetId="0" hidden="1">{#N/A,#N/A,FALSE,"ASSUMPTIONS";#N/A,#N/A,FALSE,"Valuation Summary";"page1",#N/A,FALSE,"PRESENTATION";"page2",#N/A,FALSE,"PRESENTATION";#N/A,#N/A,FALSE,"ORIGINAL_ROLLBACK"}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localSheetId="0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localSheetId="0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localSheetId="0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DataPages." localSheetId="0" hidden="1">{#N/A,#N/A,FALSE,"Balance Sheet";#N/A,#N/A,FALSE,"Income Statement";#N/A,#N/A,FALSE,"Changes in Financial Position"}</definedName>
    <definedName name="wrn.AllDataPages." hidden="1">{#N/A,#N/A,FALSE,"Balance Sheet";#N/A,#N/A,FALSE,"Income Statement";#N/A,#N/A,FALSE,"Changes in Financial Position"}</definedName>
    <definedName name="wrn.allpages." localSheetId="0" hidden="1">{"assumptions1",#N/A,FALSE,"Assump1";"assumptions2",#N/A,FALSE,"Assump1";"constspend",#N/A,FALSE,"Assump3";"emeresults",#N/A,FALSE,"Results";"ratios1",#N/A,FALSE,"Ratios";"ratios2",#N/A,FALSE,"Ratios";"cashfl",#N/A,FALSE,"C'Flow";"profit",#N/A,FALSE,"Profit";"balance",#N/A,FALSE,"B'Sheet";"cont1",#N/A,FALSE,"Contracts";"cont2",#N/A,FALSE,"Contracts";"cont3",#N/A,FALSE,"Contracts";"tech1",#N/A,FALSE,"Technical";"tech2",#N/A,FALSE,"Technical";"tech3",#N/A,FALSE,"Tech";"tech4",#N/A,FALSE,"Tech";"maint",#N/A,FALSE,"Mainten";"revs",#N/A,FALSE,"Revenue";"costs",#N/A,FALSE,"Costs";"localtax1",#N/A,FALSE,"C'Tax";"localtax2",#N/A,FALSE,"C'Tax";"defdtax",#N/A,FALSE,"D'Tax";"depr1",#N/A,FALSE,"Cap Allow";"depr2",#N/A,FALSE,"Cap Allow";"debt1",#N/A,FALSE,"Debt";"debt2",#N/A,FALSE,"Debt";"equity1",#N/A,FALSE,"Equity";"equity2",#N/A,FALSE,"Equity";"idc1",#N/A,FALSE,"IDC";"idc2",#N/A,FALSE,"IDC";"idc3",#N/A,FALSE,"IDC";"vat1",#N/A,FALSE,"VAT";"vat2",#N/A,FALSE,"VAT";#N/A,#N/A,FALSE,"US Inc' State"}</definedName>
    <definedName name="wrn.allpages." hidden="1">{"assumptions1",#N/A,FALSE,"Assump1";"assumptions2",#N/A,FALSE,"Assump1";"constspend",#N/A,FALSE,"Assump3";"emeresults",#N/A,FALSE,"Results";"ratios1",#N/A,FALSE,"Ratios";"ratios2",#N/A,FALSE,"Ratios";"cashfl",#N/A,FALSE,"C'Flow";"profit",#N/A,FALSE,"Profit";"balance",#N/A,FALSE,"B'Sheet";"cont1",#N/A,FALSE,"Contracts";"cont2",#N/A,FALSE,"Contracts";"cont3",#N/A,FALSE,"Contracts";"tech1",#N/A,FALSE,"Technical";"tech2",#N/A,FALSE,"Technical";"tech3",#N/A,FALSE,"Tech";"tech4",#N/A,FALSE,"Tech";"maint",#N/A,FALSE,"Mainten";"revs",#N/A,FALSE,"Revenue";"costs",#N/A,FALSE,"Costs";"localtax1",#N/A,FALSE,"C'Tax";"localtax2",#N/A,FALSE,"C'Tax";"defdtax",#N/A,FALSE,"D'Tax";"depr1",#N/A,FALSE,"Cap Allow";"depr2",#N/A,FALSE,"Cap Allow";"debt1",#N/A,FALSE,"Debt";"debt2",#N/A,FALSE,"Debt";"equity1",#N/A,FALSE,"Equity";"equity2",#N/A,FALSE,"Equity";"idc1",#N/A,FALSE,"IDC";"idc2",#N/A,FALSE,"IDC";"idc3",#N/A,FALSE,"IDC";"vat1",#N/A,FALSE,"VAT";"vat2",#N/A,FALSE,"VAT";#N/A,#N/A,FALSE,"US Inc' State"}</definedName>
    <definedName name="wrn.allpages._1" localSheetId="0" hidden="1">{"assumptions1",#N/A,FALSE,"Assump1";"assumptions2",#N/A,FALSE,"Assump1";"constspend",#N/A,FALSE,"Assump3";"emeresults",#N/A,FALSE,"Results";"ratios1",#N/A,FALSE,"Ratios";"ratios2",#N/A,FALSE,"Ratios";"cashfl",#N/A,FALSE,"C'Flow";"profit",#N/A,FALSE,"Profit";"balance",#N/A,FALSE,"B'Sheet";"cont1",#N/A,FALSE,"Contracts";"cont2",#N/A,FALSE,"Contracts";"cont3",#N/A,FALSE,"Contracts";"tech1",#N/A,FALSE,"Technical";"tech2",#N/A,FALSE,"Technical";"tech3",#N/A,FALSE,"Tech";"tech4",#N/A,FALSE,"Tech";"maint",#N/A,FALSE,"Mainten";"revs",#N/A,FALSE,"Revenue";"costs",#N/A,FALSE,"Costs";"localtax1",#N/A,FALSE,"C'Tax";"localtax2",#N/A,FALSE,"C'Tax";"defdtax",#N/A,FALSE,"D'Tax";"depr1",#N/A,FALSE,"Cap Allow";"depr2",#N/A,FALSE,"Cap Allow";"debt1",#N/A,FALSE,"Debt";"debt2",#N/A,FALSE,"Debt";"equity1",#N/A,FALSE,"Equity";"equity2",#N/A,FALSE,"Equity";"idc1",#N/A,FALSE,"IDC";"idc2",#N/A,FALSE,"IDC";"idc3",#N/A,FALSE,"IDC";"vat1",#N/A,FALSE,"VAT";"vat2",#N/A,FALSE,"VAT";#N/A,#N/A,FALSE,"US Inc' State"}</definedName>
    <definedName name="wrn.allpages._1" hidden="1">{"assumptions1",#N/A,FALSE,"Assump1";"assumptions2",#N/A,FALSE,"Assump1";"constspend",#N/A,FALSE,"Assump3";"emeresults",#N/A,FALSE,"Results";"ratios1",#N/A,FALSE,"Ratios";"ratios2",#N/A,FALSE,"Ratios";"cashfl",#N/A,FALSE,"C'Flow";"profit",#N/A,FALSE,"Profit";"balance",#N/A,FALSE,"B'Sheet";"cont1",#N/A,FALSE,"Contracts";"cont2",#N/A,FALSE,"Contracts";"cont3",#N/A,FALSE,"Contracts";"tech1",#N/A,FALSE,"Technical";"tech2",#N/A,FALSE,"Technical";"tech3",#N/A,FALSE,"Tech";"tech4",#N/A,FALSE,"Tech";"maint",#N/A,FALSE,"Mainten";"revs",#N/A,FALSE,"Revenue";"costs",#N/A,FALSE,"Costs";"localtax1",#N/A,FALSE,"C'Tax";"localtax2",#N/A,FALSE,"C'Tax";"defdtax",#N/A,FALSE,"D'Tax";"depr1",#N/A,FALSE,"Cap Allow";"depr2",#N/A,FALSE,"Cap Allow";"debt1",#N/A,FALSE,"Debt";"debt2",#N/A,FALSE,"Debt";"equity1",#N/A,FALSE,"Equity";"equity2",#N/A,FALSE,"Equity";"idc1",#N/A,FALSE,"IDC";"idc2",#N/A,FALSE,"IDC";"idc3",#N/A,FALSE,"IDC";"vat1",#N/A,FALSE,"VAT";"vat2",#N/A,FALSE,"VAT";#N/A,#N/A,FALSE,"US Inc' State"}</definedName>
    <definedName name="wrn.AMAT._.Intranet." localSheetId="0" hidden="1">{"AMAT INC",#N/A,FALSE,"AMAT-INC";"AMAT BLSH",#N/A,FALSE,"AMATBLSH"}</definedName>
    <definedName name="wrn.AMAT._.Intranet." hidden="1">{"AMAT INC",#N/A,FALSE,"AMAT-INC";"AMAT BLSH",#N/A,FALSE,"AMATBLSH"}</definedName>
    <definedName name="wrn.America._.Online." localSheetId="0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NALISIS." localSheetId="0" hidden="1">{"ANAR",#N/A,FALSE,"Dist total";"MARGEN",#N/A,FALSE,"Dist total";"COMENTARIO",#N/A,FALSE,"Ficha CODICE";"CONSEJO",#N/A,FALSE,"Dist p0";"uno",#N/A,FALSE,"Dist total"}</definedName>
    <definedName name="wrn.ANALISIS." hidden="1">{"ANAR",#N/A,FALSE,"Dist total";"MARGEN",#N/A,FALSE,"Dist total";"COMENTARIO",#N/A,FALSE,"Ficha CODICE";"CONSEJO",#N/A,FALSE,"Dist p0";"uno",#N/A,FALSE,"Dist total"}</definedName>
    <definedName name="wrn.Analisis._.Acumulado." localSheetId="0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ANALYSIS._.9507." localSheetId="0" hidden="1">{#N/A,#N/A,FALSE,"ABB HOLDING LTD"}</definedName>
    <definedName name="wrn.ANALYSIS._.9507." hidden="1">{#N/A,#N/A,FALSE,"ABB HOLDING LTD"}</definedName>
    <definedName name="WRN.ANALYSIS._.9511." localSheetId="0" hidden="1">{#N/A,#N/A,FALSE,"ABB HOLDING LTD"}</definedName>
    <definedName name="WRN.ANALYSIS._.9511." hidden="1">{#N/A,#N/A,FALSE,"ABB HOLDING LTD"}</definedName>
    <definedName name="wrn.Annual._.Costs." localSheetId="0" hidden="1">{#N/A,#N/A,FALSE,"Annual Costs"}</definedName>
    <definedName name="wrn.Annual._.Costs." hidden="1">{#N/A,#N/A,FALSE,"Annual Costs"}</definedName>
    <definedName name="wrn.Annual._.Costs._1" localSheetId="0" hidden="1">{#N/A,#N/A,FALSE,"Annual Costs"}</definedName>
    <definedName name="wrn.Annual._.Costs._1" hidden="1">{#N/A,#N/A,FALSE,"Annual Costs"}</definedName>
    <definedName name="wrn.Annual._.Operating._.Earnings." localSheetId="0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localSheetId="0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OG." localSheetId="0" hidden="1">{"AOG",#N/A,FALSE,"TBCAOG"}</definedName>
    <definedName name="wrn.AOG." hidden="1">{"AOG",#N/A,FALSE,"TBCAOG"}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ssumptions." localSheetId="0" hidden="1">{"Revenue",#N/A,FALSE,"Assumptions";"expenses",#N/A,FALSE,"Assumptions";"working cap",#N/A,FALSE,"Assumptions"}</definedName>
    <definedName name="wrn.Assumptions." hidden="1">{"Revenue",#N/A,FALSE,"Assumptions";"expenses",#N/A,FALSE,"Assumptions";"working cap",#N/A,FALSE,"Assumptions"}</definedName>
    <definedName name="wrn.Assumptions1." localSheetId="0" hidden="1">{#N/A,#N/A,FALSE,"Assumptions1"}</definedName>
    <definedName name="wrn.Assumptions1." hidden="1">{#N/A,#N/A,FALSE,"Assumptions1"}</definedName>
    <definedName name="wrn.Assumptions1._1" localSheetId="0" hidden="1">{#N/A,#N/A,FALSE,"Assumptions1"}</definedName>
    <definedName name="wrn.Assumptions1._1" hidden="1">{#N/A,#N/A,FALSE,"Assumptions1"}</definedName>
    <definedName name="wrn.Assumptions2." localSheetId="0" hidden="1">{#N/A,#N/A,FALSE,"Assumptions2"}</definedName>
    <definedName name="wrn.Assumptions2." hidden="1">{#N/A,#N/A,FALSE,"Assumptions2"}</definedName>
    <definedName name="wrn.Assumptions2._1" localSheetId="0" hidden="1">{#N/A,#N/A,FALSE,"Assumptions2"}</definedName>
    <definedName name="wrn.Assumptions2._1" hidden="1">{#N/A,#N/A,FALSE,"Assumptions2"}</definedName>
    <definedName name="wrn.aug" localSheetId="0" hidden="1">{"det (May)",#N/A,FALSE,"June";"sum (MAY YTD)",#N/A,FALSE,"June YTD"}</definedName>
    <definedName name="wrn.aug" hidden="1">{"det (May)",#N/A,FALSE,"June";"sum (MAY YTD)",#N/A,FALSE,"June YTD"}</definedName>
    <definedName name="wrn.augyt" localSheetId="0" hidden="1">{"det (May)",#N/A,FALSE,"June";"sum (MAY YTD)",#N/A,FALSE,"June YTD"}</definedName>
    <definedName name="wrn.augyt" hidden="1">{"det (May)",#N/A,FALSE,"June";"sum (MAY YTD)",#N/A,FALSE,"June YTD"}</definedName>
    <definedName name="wrn.augYTD" localSheetId="0" hidden="1">{"det (May)",#N/A,FALSE,"June";"sum (MAY YTD)",#N/A,FALSE,"June YTD"}</definedName>
    <definedName name="wrn.augYTD" hidden="1">{"det (May)",#N/A,FALSE,"June";"sum (MAY YTD)",#N/A,FALSE,"June YTD"}</definedName>
    <definedName name="wrn.Auto._.Comp." localSheetId="0" hidden="1">{#N/A,#N/A,FALSE,"Sheet1"}</definedName>
    <definedName name="wrn.Auto._.Comp." hidden="1">{#N/A,#N/A,FALSE,"Sheet1"}</definedName>
    <definedName name="wrn.Auto._.Comp._1" localSheetId="0" hidden="1">{#N/A,#N/A,FALSE,"Sheet1"}</definedName>
    <definedName name="wrn.Auto._.Comp._1" hidden="1">{#N/A,#N/A,FALSE,"Sheet1"}</definedName>
    <definedName name="wrn.Auto._.Comp._1_1_1" localSheetId="0" hidden="1">{#N/A,#N/A,FALSE,"Sheet1"}</definedName>
    <definedName name="wrn.Auto._.Comp._1_1_1" hidden="1">{#N/A,#N/A,FALSE,"Sheet1"}</definedName>
    <definedName name="wrn.Auto._.Comp._1_1_2" localSheetId="0" hidden="1">{#N/A,#N/A,FALSE,"Sheet1"}</definedName>
    <definedName name="wrn.Auto._.Comp._1_1_2" hidden="1">{#N/A,#N/A,FALSE,"Sheet1"}</definedName>
    <definedName name="wrn.Auto._.Comp._1_1_3" localSheetId="0" hidden="1">{#N/A,#N/A,FALSE,"Sheet1"}</definedName>
    <definedName name="wrn.Auto._.Comp._1_1_3" hidden="1">{#N/A,#N/A,FALSE,"Sheet1"}</definedName>
    <definedName name="wrn.Auto._.Comp._1_2" localSheetId="0" hidden="1">{#N/A,#N/A,FALSE,"Sheet1"}</definedName>
    <definedName name="wrn.Auto._.Comp._1_2" hidden="1">{#N/A,#N/A,FALSE,"Sheet1"}</definedName>
    <definedName name="wrn.Auto._.Comp._1_3" localSheetId="0" hidden="1">{#N/A,#N/A,FALSE,"Sheet1"}</definedName>
    <definedName name="wrn.Auto._.Comp._1_3" hidden="1">{#N/A,#N/A,FALSE,"Sheet1"}</definedName>
    <definedName name="wrn.Auto._.Comp._1_4" localSheetId="0" hidden="1">{#N/A,#N/A,FALSE,"Sheet1"}</definedName>
    <definedName name="wrn.Auto._.Comp._1_4" hidden="1">{#N/A,#N/A,FALSE,"Sheet1"}</definedName>
    <definedName name="wrn.Auto._.Comp._2" localSheetId="0" hidden="1">{#N/A,#N/A,FALSE,"Sheet1"}</definedName>
    <definedName name="wrn.Auto._.Comp._2" hidden="1">{#N/A,#N/A,FALSE,"Sheet1"}</definedName>
    <definedName name="wrn.Auto._.Comp._3" localSheetId="0" hidden="1">{#N/A,#N/A,FALSE,"Sheet1"}</definedName>
    <definedName name="wrn.Auto._.Comp._3" hidden="1">{#N/A,#N/A,FALSE,"Sheet1"}</definedName>
    <definedName name="wrn.Auto._.Comp._4" localSheetId="0" hidden="1">{#N/A,#N/A,FALSE,"Sheet1"}</definedName>
    <definedName name="wrn.Auto._.Comp._4" hidden="1">{#N/A,#N/A,FALSE,"Sheet1"}</definedName>
    <definedName name="wrn.B10." localSheetId="0" hidden="1">{"B10-2000",#N/A,FALSE,"BL2000"}</definedName>
    <definedName name="wrn.B10." hidden="1">{"B10-2000",#N/A,FALSE,"BL2000"}</definedName>
    <definedName name="wrn.Back._.Page." localSheetId="0" hidden="1">{"Back Page",#N/A,FALSE,"Front and Back"}</definedName>
    <definedName name="wrn.Back._.Page." hidden="1">{"Back Page",#N/A,FALSE,"Front and Back"}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ckup._.Pages." localSheetId="0" hidden="1">{#N/A,#N/A,FALSE,"Admin - PS 98";#N/A,#N/A,FALSE,"Dep Ratio Adj"}</definedName>
    <definedName name="wrn.Backup._.Pages." hidden="1">{#N/A,#N/A,FALSE,"Admin - PS 98";#N/A,#N/A,FALSE,"Dep Ratio Adj"}</definedName>
    <definedName name="wrn.BALANCE_SHEET_SUMMARY." localSheetId="0" hidden="1">{"Balance Sheet",#N/A,FALSE,"Balance Sheet";"Balance Sheet - By Quarter",#N/A,FALSE,"Balance Sheet"}</definedName>
    <definedName name="wrn.BALANCE_SHEET_SUMMARY." hidden="1">{"Balance Sheet",#N/A,FALSE,"Balance Sheet";"Balance Sheet - By Quarter",#N/A,FALSE,"Balance Sheet"}</definedName>
    <definedName name="wrn.Balance._.Sheet." localSheetId="0" hidden="1">{#N/A,#N/A,FALSE,"Balance Sheet"}</definedName>
    <definedName name="wrn.Balance._.Sheet." hidden="1">{#N/A,#N/A,FALSE,"Balance Sheet"}</definedName>
    <definedName name="wrn.Balance._.Sheet._1" localSheetId="0" hidden="1">{#N/A,#N/A,FALSE,"Balance Sheet"}</definedName>
    <definedName name="wrn.Balance._.Sheet._1" hidden="1">{#N/A,#N/A,FALSE,"Balance Sheet"}</definedName>
    <definedName name="wrn.BANK." localSheetId="0" hidden="1">{"TITLE",#N/A,FALSE,"Other";"NI",#N/A,FALSE,"INCOME";"QNI",#N/A,FALSE,"QINCOME";"QCASHFLOW",#N/A,FALSE,"QCASHFLOW";"BALSHT",#N/A,FALSE,"BALSHT";"QBALSHT",#N/A,FALSE,"QBALSHT";"ASSUMPTIONS",#N/A,FALSE,"ASSUMTIONS"}</definedName>
    <definedName name="wrn.BANK." hidden="1">{"TITLE",#N/A,FALSE,"Other";"NI",#N/A,FALSE,"INCOME";"QNI",#N/A,FALSE,"QINCOME";"QCASHFLOW",#N/A,FALSE,"QCASHFLOW";"BALSHT",#N/A,FALSE,"BALSHT";"QBALSHT",#N/A,FALSE,"QBALSHT";"ASSUMPTIONS",#N/A,FALSE,"ASSUMTIONS"}</definedName>
    <definedName name="wrn.bank._.model." localSheetId="0" hidden="1">{"banks",#N/A,FALSE,"BASIC"}</definedName>
    <definedName name="wrn.bank._.model." hidden="1">{"banks",#N/A,FALSE,"BASIC"}</definedName>
    <definedName name="wrn.baseDEV.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c." localSheetId="0" hidden="1">{"ca",#N/A,FALSE,"C";"D",#N/A,FALSE,"D"}</definedName>
    <definedName name="wrn.Basic." hidden="1">{"ca",#N/A,FALSE,"C";"D",#N/A,FALSE,"D"}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1" localSheetId="0" hidden="1">{"ca",#N/A,FALSE,"C";"D",#N/A,FALSE,"D"}</definedName>
    <definedName name="wrn.Basic._1" hidden="1">{"ca",#N/A,FALSE,"C";"D",#N/A,FALSE,"D"}</definedName>
    <definedName name="wrn.BB_FL_ACT." localSheetId="0" hidden="1">{"TOP_HIGH_YTD",#N/A,FALSE,"TOP";"DOV_FL_ACT",#N/A,FALSE,"DOV ";"DRI_FL_ACT",#N/A,FALSE,"DRI ";"DTI_FL_ACT",#N/A,FALSE,"DTI ";"DII_FL_ACT",#N/A,FALSE,"DII ";"DDI_FL_ACT",#N/A,FALSE,"DDI ";"DEI_FL_ACT",#N/A,FALSE,"DEI "}</definedName>
    <definedName name="wrn.BB_FL_ACT." hidden="1">{"TOP_HIGH_YTD",#N/A,FALSE,"TOP";"DOV_FL_ACT",#N/A,FALSE,"DOV ";"DRI_FL_ACT",#N/A,FALSE,"DRI ";"DTI_FL_ACT",#N/A,FALSE,"DTI ";"DII_FL_ACT",#N/A,FALSE,"DII ";"DDI_FL_ACT",#N/A,FALSE,"DDI ";"DEI_FL_ACT",#N/A,FALSE,"DEI "}</definedName>
    <definedName name="wrn.BB_FL_PLAN." localSheetId="0" hidden="1">{"DOV_FL_PL",#N/A,FALSE,"DOV ";"DRI_FL_PL",#N/A,FALSE,"DRI ";"DTI_FL_PL",#N/A,FALSE,"DTI ";"DII_FL_PL",#N/A,FALSE,"DII ";"DDI_FL_PL",#N/A,FALSE,"DDI "}</definedName>
    <definedName name="wrn.BB_FL_PLAN." hidden="1">{"DOV_FL_PL",#N/A,FALSE,"DOV ";"DRI_FL_PL",#N/A,FALSE,"DRI ";"DTI_FL_PL",#N/A,FALSE,"DTI ";"DII_FL_PL",#N/A,FALSE,"DII ";"DDI_FL_PL",#N/A,FALSE,"DDI "}</definedName>
    <definedName name="wrn.BCG._.All._.Periods." localSheetId="0" hidden="1">{#N/A,#N/A,TRUE,"Monthly BCG";#N/A,#N/A,TRUE,"Qrt BCG";#N/A,#N/A,TRUE,"FY BCG";#N/A,#N/A,TRUE,"1Q BCG";#N/A,#N/A,TRUE,"2Q BCG";#N/A,#N/A,TRUE,"3Q BCG";#N/A,#N/A,TRUE,"4Q BCG"}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CG._.All._.Periods._1" localSheetId="0" hidden="1">{#N/A,#N/A,TRUE,"Monthly BCG";#N/A,#N/A,TRUE,"Qrt BCG";#N/A,#N/A,TRUE,"FY BCG";#N/A,#N/A,TRUE,"1Q BCG";#N/A,#N/A,TRUE,"2Q BCG";#N/A,#N/A,TRUE,"3Q BCG";#N/A,#N/A,TRUE,"4Q BCG"}</definedName>
    <definedName name="wrn.BCG._.All._.Periods._1" hidden="1">{#N/A,#N/A,TRUE,"Monthly BCG";#N/A,#N/A,TRUE,"Qrt BCG";#N/A,#N/A,TRUE,"FY BCG";#N/A,#N/A,TRUE,"1Q BCG";#N/A,#N/A,TRUE,"2Q BCG";#N/A,#N/A,TRUE,"3Q BCG";#N/A,#N/A,TRUE,"4Q BCG"}</definedName>
    <definedName name="wrn.belknap._.package.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1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1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2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2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3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1_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2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2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3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4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_4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2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2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3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4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4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wegungsbilanz." localSheetId="0" hidden="1">{#N/A,#N/A,FALSE,"Mittelherkunft";#N/A,#N/A,FALSE,"Mittelverwendung"}</definedName>
    <definedName name="wrn.Bewegungsbilanz." hidden="1">{#N/A,#N/A,FALSE,"Mittelherkunft";#N/A,#N/A,FALSE,"Mittelverwendung"}</definedName>
    <definedName name="wrn.bgt97." localSheetId="0" hidden="1">{#N/A,#N/A,FALSE,"national";#N/A,#N/A,FALSE,"GZ";#N/A,#N/A,FALSE,"BJ";#N/A,#N/A,FALSE,"SH";#N/A,#N/A,FALSE,"ZJ"}</definedName>
    <definedName name="wrn.bgt97." hidden="1">{#N/A,#N/A,FALSE,"national";#N/A,#N/A,FALSE,"GZ";#N/A,#N/A,FALSE,"BJ";#N/A,#N/A,FALSE,"SH";#N/A,#N/A,FALSE,"ZJ"}</definedName>
    <definedName name="wrn.Bilan._.mensuel._.Rechapage." localSheetId="0" hidden="1">{#N/A,#N/A,FALSE,"Feuil1"}</definedName>
    <definedName name="wrn.Bilan._.mensuel._.Rechapage." hidden="1">{#N/A,#N/A,FALSE,"Feuil1"}</definedName>
    <definedName name="wrn.Bilanz." localSheetId="0" hidden="1">{#N/A,#N/A,FALSE,"Layout Aktiva";#N/A,#N/A,FALSE,"Layout Passiva"}</definedName>
    <definedName name="wrn.Bilanz." hidden="1">{#N/A,#N/A,FALSE,"Layout Aktiva";#N/A,#N/A,FALSE,"Layout Passiva"}</definedName>
    <definedName name="wrn.BKREC.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L." localSheetId="0" hidden="1">{"BL2000",#N/A,FALSE,"BL2000"}</definedName>
    <definedName name="wrn.BL." hidden="1">{"BL2000",#N/A,FALSE,"BL2000"}</definedName>
    <definedName name="wrn.Board._.Reports." localSheetId="0" hidden="1">{#N/A,#N/A,FALSE,"M1s Board";#N/A,#N/A,FALSE,"M3 Board";#N/A,#N/A,FALSE,"M6 Board";#N/A,#N/A,FALSE,"M7";#N/A,#N/A,FALSE,"M7B";#N/A,#N/A,FALSE,"M8";#N/A,#N/A,FALSE,"M8A Board";#N/A,#N/A,FALSE,"AF1 Board"}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rol.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T_CIT." localSheetId="0" hidden="1">{#N/A,#N/A,FALSE,"Master";#N/A,#N/A,FALSE,"EXP-STATEMENT";#N/A,#N/A,FALSE,"BT&amp;CIT-COM"}</definedName>
    <definedName name="wrn.BT_CIT." hidden="1">{#N/A,#N/A,FALSE,"Master";#N/A,#N/A,FALSE,"EXP-STATEMENT";#N/A,#N/A,FALSE,"BT&amp;CIT-COM"}</definedName>
    <definedName name="wrn.budget." localSheetId="0" hidden="1">{#N/A,#N/A,FALSE,"SummByYr";#N/A,#N/A,FALSE,"DetailByYr";#N/A,#N/A,FALSE,"SummByQtr";#N/A,#N/A,FALSE,"SummByMon";#N/A,#N/A,FALSE,"DetailByQtr";#N/A,#N/A,FALSE,"DetailByMon";#N/A,#N/A,FALSE,"StationYTD";#N/A,#N/A,FALSE,"StationYr";#N/A,#N/A,FALSE,"StationMon";#N/A,#N/A,FALSE,"Actual97";#N/A,#N/A,FALSE,"Actual96";#N/A,#N/A,FALSE,"Actual95";#N/A,#N/A,FALSE,"Actual94"}</definedName>
    <definedName name="wrn.budget." hidden="1">{#N/A,#N/A,FALSE,"SummByYr";#N/A,#N/A,FALSE,"DetailByYr";#N/A,#N/A,FALSE,"SummByQtr";#N/A,#N/A,FALSE,"SummByMon";#N/A,#N/A,FALSE,"DetailByQtr";#N/A,#N/A,FALSE,"DetailByMon";#N/A,#N/A,FALSE,"StationYTD";#N/A,#N/A,FALSE,"StationYr";#N/A,#N/A,FALSE,"StationMon";#N/A,#N/A,FALSE,"Actual97";#N/A,#N/A,FALSE,"Actual96";#N/A,#N/A,FALSE,"Actual95";#N/A,#N/A,FALSE,"Actual94"}</definedName>
    <definedName name="wrn.budget._.balance._.sheet." localSheetId="0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0" hidden="1">{"budget992000 capex",#N/A,FALSE,"Celtel alternative 6"}</definedName>
    <definedName name="wrn.budget._.capex." hidden="1">{"budget992000 capex",#N/A,FALSE,"Celtel alternative 6"}</definedName>
    <definedName name="wrn.budget._.customers." localSheetId="0" hidden="1">{"budget992000_customers",#N/A,FALSE,"Celtel alternative 6"}</definedName>
    <definedName name="wrn.budget._.customers." hidden="1">{"budget992000_customers",#N/A,FALSE,"Celtel alternative 6"}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profit._.and._.loss." localSheetId="0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0" hidden="1">{"budget992000 tariff and usage",#N/A,FALSE,"Celtel alternative 6"}</definedName>
    <definedName name="wrn.budget._.tariffs._.and._.usage." hidden="1">{"budget992000 tariff and usage",#N/A,FALSE,"Celtel alternative 6"}</definedName>
    <definedName name="wrn.Business._.Case." localSheetId="0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wrn.Business._.Case.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wrn.Business._.Plan._.Package." localSheetId="0" hidden="1">{#N/A,#N/A,TRUE,"income statement";#N/A,#N/A,TRUE,"balance sheet";#N/A,#N/A,TRUE,"cash flow";#N/A,#N/A,TRUE,"borrowing base";#N/A,#N/A,TRUE,"sales summary"}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Package._1" localSheetId="0" hidden="1">{#N/A,#N/A,TRUE,"income statement";#N/A,#N/A,TRUE,"balance sheet";#N/A,#N/A,TRUE,"cash flow";#N/A,#N/A,TRUE,"borrowing base";#N/A,#N/A,TRUE,"sales summary"}</definedName>
    <definedName name="wrn.Business._.Plan._.Package._1" hidden="1">{#N/A,#N/A,TRUE,"income statement";#N/A,#N/A,TRUE,"balance sheet";#N/A,#N/A,TRUE,"cash flow";#N/A,#N/A,TRUE,"borrowing base";#N/A,#N/A,TRUE,"sales summary"}</definedName>
    <definedName name="wrn.Business._.Plan._.Package._1_1_1" localSheetId="0" hidden="1">{#N/A,#N/A,TRUE,"income statement";#N/A,#N/A,TRUE,"balance sheet";#N/A,#N/A,TRUE,"cash flow";#N/A,#N/A,TRUE,"borrowing base";#N/A,#N/A,TRUE,"sales summary"}</definedName>
    <definedName name="wrn.Business._.Plan._.Package._1_1_1" hidden="1">{#N/A,#N/A,TRUE,"income statement";#N/A,#N/A,TRUE,"balance sheet";#N/A,#N/A,TRUE,"cash flow";#N/A,#N/A,TRUE,"borrowing base";#N/A,#N/A,TRUE,"sales summary"}</definedName>
    <definedName name="wrn.Business._.Plan._.Package._1_1_2" localSheetId="0" hidden="1">{#N/A,#N/A,TRUE,"income statement";#N/A,#N/A,TRUE,"balance sheet";#N/A,#N/A,TRUE,"cash flow";#N/A,#N/A,TRUE,"borrowing base";#N/A,#N/A,TRUE,"sales summary"}</definedName>
    <definedName name="wrn.Business._.Plan._.Package._1_1_2" hidden="1">{#N/A,#N/A,TRUE,"income statement";#N/A,#N/A,TRUE,"balance sheet";#N/A,#N/A,TRUE,"cash flow";#N/A,#N/A,TRUE,"borrowing base";#N/A,#N/A,TRUE,"sales summary"}</definedName>
    <definedName name="wrn.Business._.Plan._.Package._1_1_3" localSheetId="0" hidden="1">{#N/A,#N/A,TRUE,"income statement";#N/A,#N/A,TRUE,"balance sheet";#N/A,#N/A,TRUE,"cash flow";#N/A,#N/A,TRUE,"borrowing base";#N/A,#N/A,TRUE,"sales summary"}</definedName>
    <definedName name="wrn.Business._.Plan._.Package._1_1_3" hidden="1">{#N/A,#N/A,TRUE,"income statement";#N/A,#N/A,TRUE,"balance sheet";#N/A,#N/A,TRUE,"cash flow";#N/A,#N/A,TRUE,"borrowing base";#N/A,#N/A,TRUE,"sales summary"}</definedName>
    <definedName name="wrn.Business._.Plan._.Package._1_2" localSheetId="0" hidden="1">{#N/A,#N/A,TRUE,"income statement";#N/A,#N/A,TRUE,"balance sheet";#N/A,#N/A,TRUE,"cash flow";#N/A,#N/A,TRUE,"borrowing base";#N/A,#N/A,TRUE,"sales summary"}</definedName>
    <definedName name="wrn.Business._.Plan._.Package._1_2" hidden="1">{#N/A,#N/A,TRUE,"income statement";#N/A,#N/A,TRUE,"balance sheet";#N/A,#N/A,TRUE,"cash flow";#N/A,#N/A,TRUE,"borrowing base";#N/A,#N/A,TRUE,"sales summary"}</definedName>
    <definedName name="wrn.Business._.Plan._.Package._1_3" localSheetId="0" hidden="1">{#N/A,#N/A,TRUE,"income statement";#N/A,#N/A,TRUE,"balance sheet";#N/A,#N/A,TRUE,"cash flow";#N/A,#N/A,TRUE,"borrowing base";#N/A,#N/A,TRUE,"sales summary"}</definedName>
    <definedName name="wrn.Business._.Plan._.Package._1_3" hidden="1">{#N/A,#N/A,TRUE,"income statement";#N/A,#N/A,TRUE,"balance sheet";#N/A,#N/A,TRUE,"cash flow";#N/A,#N/A,TRUE,"borrowing base";#N/A,#N/A,TRUE,"sales summary"}</definedName>
    <definedName name="wrn.Business._.Plan._.Package._1_4" localSheetId="0" hidden="1">{#N/A,#N/A,TRUE,"income statement";#N/A,#N/A,TRUE,"balance sheet";#N/A,#N/A,TRUE,"cash flow";#N/A,#N/A,TRUE,"borrowing base";#N/A,#N/A,TRUE,"sales summary"}</definedName>
    <definedName name="wrn.Business._.Plan._.Package._1_4" hidden="1">{#N/A,#N/A,TRUE,"income statement";#N/A,#N/A,TRUE,"balance sheet";#N/A,#N/A,TRUE,"cash flow";#N/A,#N/A,TRUE,"borrowing base";#N/A,#N/A,TRUE,"sales summary"}</definedName>
    <definedName name="wrn.Business._.Plan._.Package._2" localSheetId="0" hidden="1">{#N/A,#N/A,TRUE,"income statement";#N/A,#N/A,TRUE,"balance sheet";#N/A,#N/A,TRUE,"cash flow";#N/A,#N/A,TRUE,"borrowing base";#N/A,#N/A,TRUE,"sales summary"}</definedName>
    <definedName name="wrn.Business._.Plan._.Package._2" hidden="1">{#N/A,#N/A,TRUE,"income statement";#N/A,#N/A,TRUE,"balance sheet";#N/A,#N/A,TRUE,"cash flow";#N/A,#N/A,TRUE,"borrowing base";#N/A,#N/A,TRUE,"sales summary"}</definedName>
    <definedName name="wrn.Business._.Plan._.Package._3" localSheetId="0" hidden="1">{#N/A,#N/A,TRUE,"income statement";#N/A,#N/A,TRUE,"balance sheet";#N/A,#N/A,TRUE,"cash flow";#N/A,#N/A,TRUE,"borrowing base";#N/A,#N/A,TRUE,"sales summary"}</definedName>
    <definedName name="wrn.Business._.Plan._.Package._3" hidden="1">{#N/A,#N/A,TRUE,"income statement";#N/A,#N/A,TRUE,"balance sheet";#N/A,#N/A,TRUE,"cash flow";#N/A,#N/A,TRUE,"borrowing base";#N/A,#N/A,TRUE,"sales summary"}</definedName>
    <definedName name="wrn.Business._.Plan._.Package._4" localSheetId="0" hidden="1">{#N/A,#N/A,TRUE,"income statement";#N/A,#N/A,TRUE,"balance sheet";#N/A,#N/A,TRUE,"cash flow";#N/A,#N/A,TRUE,"borrowing base";#N/A,#N/A,TRUE,"sales summary"}</definedName>
    <definedName name="wrn.Business._.Plan._.Package._4" hidden="1">{#N/A,#N/A,TRUE,"income statement";#N/A,#N/A,TRUE,"balance sheet";#N/A,#N/A,TRUE,"cash flow";#N/A,#N/A,TRUE,"borrowing base";#N/A,#N/A,TRUE,"sales summary"}</definedName>
    <definedName name="wrn.business._.plan._.with._.detail.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1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1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2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2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3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1_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2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2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3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4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_4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2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2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3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4" localSheetId="0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4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yout." localSheetId="0" hidden="1">{#N/A,#N/A,FALSE,"Buyout"}</definedName>
    <definedName name="wrn.Buyout." hidden="1">{#N/A,#N/A,FALSE,"Buyout"}</definedName>
    <definedName name="wrn.Buyout._1" localSheetId="0" hidden="1">{#N/A,#N/A,FALSE,"Buyout"}</definedName>
    <definedName name="wrn.Buyout._1" hidden="1">{#N/A,#N/A,FALSE,"Buyout"}</definedName>
    <definedName name="wrn.BY._.YEAR." localSheetId="0" hidden="1">{#N/A,#N/A,FALSE,"Total";#N/A,#N/A,FALSE,"ASNS";#N/A,#N/A,FALSE,"PNCNS";#N/A,#N/A,FALSE,"DSNS";#N/A,#N/A,FALSE,"TNS"}</definedName>
    <definedName name="wrn.BY._.YEAR." hidden="1">{#N/A,#N/A,FALSE,"Total";#N/A,#N/A,FALSE,"ASNS";#N/A,#N/A,FALSE,"PNCNS";#N/A,#N/A,FALSE,"DSNS";#N/A,#N/A,FALSE,"TNS"}</definedName>
    <definedName name="wrn.Cadispa._.SA." localSheetId="0" hidden="1">{"Cadispa SA",#N/A,FALSE,"Cadispa SA"}</definedName>
    <definedName name="wrn.Cadispa._.SA." hidden="1">{"Cadispa SA",#N/A,FALSE,"Cadispa SA"}</definedName>
    <definedName name="wrn.Cadispa._.SA._1" localSheetId="0" hidden="1">{"Cadispa SA",#N/A,FALSE,"Cadispa SA"}</definedName>
    <definedName name="wrn.Cadispa._.SA._1" hidden="1">{"Cadispa SA",#N/A,FALSE,"Cadispa SA"}</definedName>
    <definedName name="wrn.Calcs._.and._.Exhbts." localSheetId="0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._.Sched._.1._.and._.2." localSheetId="0" hidden="1">{"SCH1B",#N/A,FALSE,"Canada";"SCH2B",#N/A,FALSE,"Canada"}</definedName>
    <definedName name="wrn.Can._.Sched._.1._.and._.2." hidden="1">{"SCH1B",#N/A,FALSE,"Canada";"SCH2B",#N/A,FALSE,"Canada"}</definedName>
    <definedName name="wrn.Can._.Schedule._.1." localSheetId="0" hidden="1">{"SCH1B",#N/A,FALSE,"Canada"}</definedName>
    <definedName name="wrn.Can._.Schedule._.1." hidden="1">{"SCH1B",#N/A,FALSE,"Canada"}</definedName>
    <definedName name="wrn.Can._.Schedule._.2." localSheetId="0" hidden="1">{"SCH2B",#N/A,FALSE,"Canada"}</definedName>
    <definedName name="wrn.Can._.Schedule._.2." hidden="1">{"SCH2B",#N/A,FALSE,"Canada"}</definedName>
    <definedName name="wrn.Canada." localSheetId="0" hidden="1">{"Canada",#N/A,FALSE,"Canada"}</definedName>
    <definedName name="wrn.Canada." hidden="1">{"Canada",#N/A,FALSE,"Canada"}</definedName>
    <definedName name="wrn.Canada._1" localSheetId="0" hidden="1">{"Canada",#N/A,FALSE,"Canada"}</definedName>
    <definedName name="wrn.Canada._1" hidden="1">{"Canada",#N/A,FALSE,"Canada"}</definedName>
    <definedName name="wrn.Capital._.Budget." localSheetId="0" hidden="1">{#N/A,#N/A,FALSE,"Sheet2"}</definedName>
    <definedName name="wrn.Capital._.Budget." hidden="1">{#N/A,#N/A,FALSE,"Sheet2"}</definedName>
    <definedName name="wrn.Capital._.Plan." localSheetId="0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sh._.Flow." localSheetId="0" hidden="1">{#N/A,#N/A,FALSE,"Cash Flow"}</definedName>
    <definedName name="wrn.Cash._.Flow." hidden="1">{#N/A,#N/A,FALSE,"Cash Flow"}</definedName>
    <definedName name="wrn.Cash._.Flow._1" localSheetId="0" hidden="1">{#N/A,#N/A,FALSE,"Cash Flow"}</definedName>
    <definedName name="wrn.Cash._.Flow._1" hidden="1">{#N/A,#N/A,FALSE,"Cash Flow"}</definedName>
    <definedName name="wrn.Cash._.Plan." localSheetId="0" hidden="1">{"cash plan",#N/A,FALSE,"fccashflow"}</definedName>
    <definedName name="wrn.Cash._.Plan." hidden="1">{"cash plan",#N/A,FALSE,"fccashflow"}</definedName>
    <definedName name="wrn.ccroll.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_1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HART." localSheetId="0" hidden="1">{"CHART",#N/A,FALSE,"Arch Communications"}</definedName>
    <definedName name="wrn.CHART." hidden="1">{"CHART",#N/A,FALSE,"Arch Communications"}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CIPTDATA." localSheetId="0" hidden="1">{"CIPTDATA",#N/A,FALSE,"SVCALC"}</definedName>
    <definedName name="wrn.CIPTDATA." hidden="1">{"CIPTDATA",#N/A,FALSE,"SVCALC"}</definedName>
    <definedName name="wrn.Città." localSheetId="0" hidden="1">{#N/A,#N/A,FALSE,"Città XXX"}</definedName>
    <definedName name="wrn.Città." hidden="1">{#N/A,#N/A,FALSE,"Città XXX"}</definedName>
    <definedName name="wrn.Clam." localSheetId="0" hidden="1">{"Clam",#N/A,FALSE,"Clam"}</definedName>
    <definedName name="wrn.Clam." hidden="1">{"Clam",#N/A,FALSE,"Clam"}</definedName>
    <definedName name="wrn.Clam._1" localSheetId="0" hidden="1">{"Clam",#N/A,FALSE,"Clam"}</definedName>
    <definedName name="wrn.Clam._1" hidden="1">{"Clam",#N/A,FALSE,"Clam"}</definedName>
    <definedName name="wrn.client." localSheetId="0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Sheets." localSheetId="0" hidden="1">{"Netbacks",#N/A,FALSE,"Netbacks";"IS Quarterly",#N/A,FALSE,"Income Statement";"IS Yearly",#N/A,FALSE,"Income Statement";"Corporate Profile",#N/A,FALSE,"Corporate Profile"}</definedName>
    <definedName name="wrn.Client._.Sheets." hidden="1">{"Netbacks",#N/A,FALSE,"Netbacks";"IS Quarterly",#N/A,FALSE,"Income Statement";"IS Yearly",#N/A,FALSE,"Income Statement";"Corporate Profile",#N/A,FALSE,"Corporate Profile"}</definedName>
    <definedName name="wrn.Client._.Sheets._1" localSheetId="0" hidden="1">{"Netbacks",#N/A,FALSE,"Netbacks";"IS Quarterly",#N/A,FALSE,"Income Statement";"IS Yearly",#N/A,FALSE,"Income Statement";"Corporate Profile",#N/A,FALSE,"Corporate Profile"}</definedName>
    <definedName name="wrn.Client._.Sheets._1" hidden="1">{"Netbacks",#N/A,FALSE,"Netbacks";"IS Quarterly",#N/A,FALSE,"Income Statement";"IS Yearly",#N/A,FALSE,"Income Statement";"Corporate Profile",#N/A,FALSE,"Corporate Profile"}</definedName>
    <definedName name="wrn.Client3." localSheetId="0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0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NUS." localSheetId="0" hidden="1">{"COMNUS2000",#N/A,FALSE,"BL2000"}</definedName>
    <definedName name="wrn.COMNUS." hidden="1">{"COMNUS2000",#N/A,FALSE,"BL2000"}</definedName>
    <definedName name="wrn.COMP." localSheetId="0" hidden="1">{"CF",#N/A,FALSE,"Stone Energy";"Mult",#N/A,FALSE,"Stone Energy";"Cover",#N/A,FALSE,"Stone Energy";"TEV",#N/A,FALSE,"Stone Energy"}</definedName>
    <definedName name="wrn.COMP." hidden="1">{"CF",#N/A,FALSE,"Stone Energy";"Mult",#N/A,FALSE,"Stone Energy";"Cover",#N/A,FALSE,"Stone Energy";"TEV",#N/A,FALSE,"Stone Energy"}</definedName>
    <definedName name="wrn.COMP._1" localSheetId="0" hidden="1">{"CF",#N/A,FALSE,"Stone Energy";"Mult",#N/A,FALSE,"Stone Energy";"Cover",#N/A,FALSE,"Stone Energy";"TEV",#N/A,FALSE,"Stone Energy"}</definedName>
    <definedName name="wrn.COMP._1" hidden="1">{"CF",#N/A,FALSE,"Stone Energy";"Mult",#N/A,FALSE,"Stone Energy";"Cover",#N/A,FALSE,"Stone Energy";"TEV",#N/A,FALSE,"Stone Energy"}</definedName>
    <definedName name="wrn.Comp1." localSheetId="0" hidden="1">{"BSsheet2",#N/A,FALSE,"BS and Multiple Analysis";"netback2",#N/A,FALSE,"Reserve and Netback Analysis"}</definedName>
    <definedName name="wrn.Comp1." hidden="1">{"BSsheet2",#N/A,FALSE,"BS and Multiple Analysis";"netback2",#N/A,FALSE,"Reserve and Netback Analysis"}</definedName>
    <definedName name="wrn.Comp1._1" localSheetId="0" hidden="1">{"BSsheet2",#N/A,FALSE,"BS and Multiple Analysis";"netback2",#N/A,FALSE,"Reserve and Netback Analysis"}</definedName>
    <definedName name="wrn.Comp1._1" hidden="1">{"BSsheet2",#N/A,FALSE,"BS and Multiple Analysis";"netback2",#N/A,FALSE,"Reserve and Netback Analysis"}</definedName>
    <definedName name="wrn.Comparatives." localSheetId="0" hidden="1">{#N/A,#N/A,FALSE,"EPP NA Comparative";#N/A,#N/A,FALSE,"US Unit Comparative";#N/A,#N/A,FALSE,"Health Care Comparative";#N/A,#N/A,FALSE,"Janitorial Comparative";#N/A,#N/A,FALSE,"Janisource SL Comparative";#N/A,#N/A,FALSE,"Lystads Comparative";#N/A,#N/A,FALSE,"Canada Comparative"}</definedName>
    <definedName name="wrn.Comparatives." hidden="1">{#N/A,#N/A,FALSE,"EPP NA Comparative";#N/A,#N/A,FALSE,"US Unit Comparative";#N/A,#N/A,FALSE,"Health Care Comparative";#N/A,#N/A,FALSE,"Janitorial Comparative";#N/A,#N/A,FALSE,"Janisource SL Comparative";#N/A,#N/A,FALSE,"Lystads Comparative";#N/A,#N/A,FALSE,"Canada Comparative"}</definedName>
    <definedName name="wrn.compco." localSheetId="0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co._1" localSheetId="0" hidden="1">{"page1",#N/A,FALSE,"BHCOMPC5";"page2",#N/A,FALSE,"BHCOMPC5";"page3",#N/A,FALSE,"BHCOMPC5";"page4",#N/A,FALSE,"BHCOMPC5"}</definedName>
    <definedName name="wrn.compco._1" hidden="1">{"page1",#N/A,FALSE,"BHCOMPC5";"page2",#N/A,FALSE,"BHCOMPC5";"page3",#N/A,FALSE,"BHCOMPC5";"page4",#N/A,FALSE,"BHCOMPC5"}</definedName>
    <definedName name="wrn.compco._1_1_1" localSheetId="0" hidden="1">{"page1",#N/A,FALSE,"BHCOMPC5";"page2",#N/A,FALSE,"BHCOMPC5";"page3",#N/A,FALSE,"BHCOMPC5";"page4",#N/A,FALSE,"BHCOMPC5"}</definedName>
    <definedName name="wrn.compco._1_1_1" hidden="1">{"page1",#N/A,FALSE,"BHCOMPC5";"page2",#N/A,FALSE,"BHCOMPC5";"page3",#N/A,FALSE,"BHCOMPC5";"page4",#N/A,FALSE,"BHCOMPC5"}</definedName>
    <definedName name="wrn.compco._1_1_2" localSheetId="0" hidden="1">{"page1",#N/A,FALSE,"BHCOMPC5";"page2",#N/A,FALSE,"BHCOMPC5";"page3",#N/A,FALSE,"BHCOMPC5";"page4",#N/A,FALSE,"BHCOMPC5"}</definedName>
    <definedName name="wrn.compco._1_1_2" hidden="1">{"page1",#N/A,FALSE,"BHCOMPC5";"page2",#N/A,FALSE,"BHCOMPC5";"page3",#N/A,FALSE,"BHCOMPC5";"page4",#N/A,FALSE,"BHCOMPC5"}</definedName>
    <definedName name="wrn.compco._1_1_3" localSheetId="0" hidden="1">{"page1",#N/A,FALSE,"BHCOMPC5";"page2",#N/A,FALSE,"BHCOMPC5";"page3",#N/A,FALSE,"BHCOMPC5";"page4",#N/A,FALSE,"BHCOMPC5"}</definedName>
    <definedName name="wrn.compco._1_1_3" hidden="1">{"page1",#N/A,FALSE,"BHCOMPC5";"page2",#N/A,FALSE,"BHCOMPC5";"page3",#N/A,FALSE,"BHCOMPC5";"page4",#N/A,FALSE,"BHCOMPC5"}</definedName>
    <definedName name="wrn.compco._1_2" localSheetId="0" hidden="1">{"page1",#N/A,FALSE,"BHCOMPC5";"page2",#N/A,FALSE,"BHCOMPC5";"page3",#N/A,FALSE,"BHCOMPC5";"page4",#N/A,FALSE,"BHCOMPC5"}</definedName>
    <definedName name="wrn.compco._1_2" hidden="1">{"page1",#N/A,FALSE,"BHCOMPC5";"page2",#N/A,FALSE,"BHCOMPC5";"page3",#N/A,FALSE,"BHCOMPC5";"page4",#N/A,FALSE,"BHCOMPC5"}</definedName>
    <definedName name="wrn.compco._1_3" localSheetId="0" hidden="1">{"page1",#N/A,FALSE,"BHCOMPC5";"page2",#N/A,FALSE,"BHCOMPC5";"page3",#N/A,FALSE,"BHCOMPC5";"page4",#N/A,FALSE,"BHCOMPC5"}</definedName>
    <definedName name="wrn.compco._1_3" hidden="1">{"page1",#N/A,FALSE,"BHCOMPC5";"page2",#N/A,FALSE,"BHCOMPC5";"page3",#N/A,FALSE,"BHCOMPC5";"page4",#N/A,FALSE,"BHCOMPC5"}</definedName>
    <definedName name="wrn.compco._1_4" localSheetId="0" hidden="1">{"page1",#N/A,FALSE,"BHCOMPC5";"page2",#N/A,FALSE,"BHCOMPC5";"page3",#N/A,FALSE,"BHCOMPC5";"page4",#N/A,FALSE,"BHCOMPC5"}</definedName>
    <definedName name="wrn.compco._1_4" hidden="1">{"page1",#N/A,FALSE,"BHCOMPC5";"page2",#N/A,FALSE,"BHCOMPC5";"page3",#N/A,FALSE,"BHCOMPC5";"page4",#N/A,FALSE,"BHCOMPC5"}</definedName>
    <definedName name="wrn.compco._2" localSheetId="0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localSheetId="0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localSheetId="0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JPN." localSheetId="0" hidden="1">{"COMJPN2000",#N/A,FALSE,"BL2000"}</definedName>
    <definedName name="wrn.COMPJPN." hidden="1">{"COMJPN2000",#N/A,FALSE,"BL2000"}</definedName>
    <definedName name="wrn.Complete." localSheetId="0" hidden="1">{#N/A,#N/A,FALSE,"Q195R0";#N/A,#N/A,FALSE,"Q295R0";#N/A,#N/A,FALSE,"Q395R0";#N/A,#N/A,FALSE,"Q495R0";#N/A,#N/A,FALSE,"95TOTAL"}</definedName>
    <definedName name="wrn.Complete." hidden="1">{#N/A,#N/A,FALSE,"Q195R0";#N/A,#N/A,FALSE,"Q295R0";#N/A,#N/A,FALSE,"Q395R0";#N/A,#N/A,FALSE,"Q495R0";#N/A,#N/A,FALSE,"95TOTAL"}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s." localSheetId="0" hidden="1">{#N/A,#N/A,FALSE,"Comp"}</definedName>
    <definedName name="wrn.comps." hidden="1">{#N/A,#N/A,FALSE,"Comp"}</definedName>
    <definedName name="wrn.Congo." localSheetId="0" hidden="1">{"Congo",#N/A,FALSE,"Congo"}</definedName>
    <definedName name="wrn.Congo." hidden="1">{"Congo",#N/A,FALSE,"Congo"}</definedName>
    <definedName name="wrn.Congo._1" localSheetId="0" hidden="1">{"Congo",#N/A,FALSE,"Congo"}</definedName>
    <definedName name="wrn.Congo._1" hidden="1">{"Congo",#N/A,FALSE,"Congo"}</definedName>
    <definedName name="wrn.CONS." localSheetId="0" hidden="1">{"SUMMARY",#N/A,FALSE,"Summary";"QNI",#N/A,FALSE,"Income";"SUB QNI 98",#N/A,FALSE,"Income";"SUB QNI 99",#N/A,FALSE,"Income";"SUB QNI 00",#N/A,FALSE,"Income";"SUB QNI 01",#N/A,FALSE,"Income";"QCASHFLOW",#N/A,FALSE,"Cashflow";"QBALSHT",#N/A,FALSE,"Balsht"}</definedName>
    <definedName name="wrn.CONS." hidden="1">{"SUMMARY",#N/A,FALSE,"Summary";"QNI",#N/A,FALSE,"Income";"SUB QNI 98",#N/A,FALSE,"Income";"SUB QNI 99",#N/A,FALSE,"Income";"SUB QNI 00",#N/A,FALSE,"Income";"SUB QNI 01",#N/A,FALSE,"Income";"QCASHFLOW",#N/A,FALSE,"Cashflow";"QBALSHT",#N/A,FALSE,"Balsht"}</definedName>
    <definedName name="wrn.Consolidated." localSheetId="0" hidden="1">{"Cons_CF",#N/A,FALSE,"FinAnal";"Cons_PNL",#N/A,FALSE,"FinAnal"}</definedName>
    <definedName name="wrn.Consolidated." hidden="1">{"Cons_CF",#N/A,FALSE,"FinAnal";"Cons_PNL",#N/A,FALSE,"FinAnal"}</definedName>
    <definedName name="wrn.Consolidated._.Profit._.and._.Loss._.Account." localSheetId="2" hidden="1">{#N/A,#N/A,FALSE,"Summary";#N/A,#N/A,FALSE,"Subsidiaries";#N/A,#N/A,FALSE,"Associated";#N/A,#N/A,FALSE,"BS"}</definedName>
    <definedName name="wrn.Consolidated._.Profit._.and._.Loss._.Account." localSheetId="0" hidden="1">{#N/A,#N/A,FALSE,"Summary";#N/A,#N/A,FALSE,"Subsidiaries";#N/A,#N/A,FALSE,"Associated";#N/A,#N/A,FALSE,"BS"}</definedName>
    <definedName name="wrn.Consolidated._.Profit._.and._.Loss._.Account." localSheetId="3" hidden="1">{#N/A,#N/A,FALSE,"Summary";#N/A,#N/A,FALSE,"Subsidiaries";#N/A,#N/A,FALSE,"Associated";#N/A,#N/A,FALSE,"BS"}</definedName>
    <definedName name="wrn.Consolidated._.Profit._.and._.Loss._.Account." hidden="1">{#N/A,#N/A,FALSE,"Summary";#N/A,#N/A,FALSE,"Subsidiaries";#N/A,#N/A,FALSE,"Associated";#N/A,#N/A,FALSE,"BS"}</definedName>
    <definedName name="wrn.Consolidated._1" localSheetId="0" hidden="1">{"Cons_CF",#N/A,FALSE,"FinAnal";"Cons_PNL",#N/A,FALSE,"FinAnal"}</definedName>
    <definedName name="wrn.Consolidated._1" hidden="1">{"Cons_CF",#N/A,FALSE,"FinAnal";"Cons_PNL",#N/A,FALSE,"FinAnal"}</definedName>
    <definedName name="wrn.CONSOLIDATION.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o." localSheetId="0" hidden="1">{#N/A,#N/A,FALSE,"Consolidato"}</definedName>
    <definedName name="wrn.Consolidato." hidden="1">{#N/A,#N/A,FALSE,"Consolidato"}</definedName>
    <definedName name="wrn.Constr._.spend." localSheetId="0" hidden="1">{#N/A,#N/A,FALSE,"constr spend"}</definedName>
    <definedName name="wrn.Constr._.spend." hidden="1">{#N/A,#N/A,FALSE,"constr spend"}</definedName>
    <definedName name="wrn.Constr._.spend._1" localSheetId="0" hidden="1">{#N/A,#N/A,FALSE,"constr spend"}</definedName>
    <definedName name="wrn.Constr._.spend._1" hidden="1">{#N/A,#N/A,FALSE,"constr spend"}</definedName>
    <definedName name="wrn.Construction._.Costs." localSheetId="0" hidden="1">{"Const Costs Dev",#N/A,FALSE,"Construction Cost Inputs";"Const Costs orig ccy",#N/A,FALSE,"Construction Cost Inputs";"Const Costs USD",#N/A,FALSE,"Construction Cost Inputs"}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ntinous._.Page._.Numbers._.DCF." localSheetId="0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OK." localSheetId="0" hidden="1">{#N/A,#N/A,TRUE,"PageGarde";#N/A,#N/A,TRUE,"Volume - Price";#N/A,#N/A,TRUE,"Revenues";#N/A,#N/A,TRUE,"Costs";#N/A,#N/A,TRUE,"Amort &amp; Depr";#N/A,#N/A,TRUE,"P&amp;L";#N/A,#N/A,TRUE,"Balance sheet";#N/A,#N/A,TRUE,"CF Statement";#N/A,#N/A,TRUE,"FCF"}</definedName>
    <definedName name="wrn.COOK." hidden="1">{#N/A,#N/A,TRUE,"PageGarde";#N/A,#N/A,TRUE,"Volume - Price";#N/A,#N/A,TRUE,"Revenues";#N/A,#N/A,TRUE,"Costs";#N/A,#N/A,TRUE,"Amort &amp; Depr";#N/A,#N/A,TRUE,"P&amp;L";#N/A,#N/A,TRUE,"Balance sheet";#N/A,#N/A,TRUE,"CF Statement";#N/A,#N/A,TRUE,"FCF"}</definedName>
    <definedName name="wrn.Corp._.Loan." localSheetId="0" hidden="1">{#N/A,#N/A,FALSE,"Rec 31.12.2001"}</definedName>
    <definedName name="wrn.Corp._.Loan." hidden="1">{#N/A,#N/A,FALSE,"Rec 31.12.2001"}</definedName>
    <definedName name="wrn.Corp.._.Profile." localSheetId="0" hidden="1">{"Corp Pro",#N/A,FALSE,"D"}</definedName>
    <definedName name="wrn.Corp.._.Profile." hidden="1">{"Corp Pro",#N/A,FALSE,"D"}</definedName>
    <definedName name="wrn.Corp.._.Profile._1" localSheetId="0" hidden="1">{"Corp Pro",#N/A,FALSE,"D"}</definedName>
    <definedName name="wrn.Corp.._.Profile._1" hidden="1">{"Corp Pro",#N/A,FALSE,"D"}</definedName>
    <definedName name="wrn.Corp.Profile." localSheetId="0" hidden="1">{"Corp. Profile",#N/A,FALSE,"Corporate Profile"}</definedName>
    <definedName name="wrn.Corp.Profile." hidden="1">{"Corp. Profile",#N/A,FALSE,"Corporate Profile"}</definedName>
    <definedName name="wrn.Corp.Profile._1" localSheetId="0" hidden="1">{"Corp. Profile",#N/A,FALSE,"Corporate Profile"}</definedName>
    <definedName name="wrn.Corp.Profile._1" hidden="1">{"Corp. Profile",#N/A,FALSE,"Corporate Profile"}</definedName>
    <definedName name="wrn.Corporate." localSheetId="0" hidden="1">{"Corporate",#N/A,FALSE,"Corporate Profile"}</definedName>
    <definedName name="wrn.Corporate." hidden="1">{"Corporate",#N/A,FALSE,"Corporate Profile"}</definedName>
    <definedName name="wrn.Corporate._.Profile." localSheetId="0" hidden="1">{"Corporate Profile",#N/A,FALSE,"D"}</definedName>
    <definedName name="wrn.Corporate._.Profile." hidden="1">{"Corporate Profile",#N/A,FALSE,"D"}</definedName>
    <definedName name="wrn.Corporate._.Profile._1" localSheetId="0" hidden="1">{"Corporate Profile",#N/A,FALSE,"D"}</definedName>
    <definedName name="wrn.Corporate._.Profile._1" hidden="1">{"Corporate Profile",#N/A,FALSE,"D"}</definedName>
    <definedName name="wrn.Corporate._1" localSheetId="0" hidden="1">{"Corporate",#N/A,FALSE,"Corporate Profile"}</definedName>
    <definedName name="wrn.Corporate._1" hidden="1">{"Corporate",#N/A,FALSE,"Corporate Profile"}</definedName>
    <definedName name="wrn.CorporateProfile." localSheetId="0" hidden="1">{"CorporateProfile",#N/A,FALSE,"corp profile"}</definedName>
    <definedName name="wrn.CorporateProfile." hidden="1">{"CorporateProfile",#N/A,FALSE,"corp profile"}</definedName>
    <definedName name="wrn.CorporateProfile._1" localSheetId="0" hidden="1">{"CorporateProfile",#N/A,FALSE,"corp profile"}</definedName>
    <definedName name="wrn.CorporateProfile._1" hidden="1">{"CorporateProfile",#N/A,FALSE,"corp profile"}</definedName>
    <definedName name="wrn.COST._.BUDGET." localSheetId="0" hidden="1">{#N/A,#N/A,FALSE,"Budget 98 No-spa";#N/A,#N/A,FALSE,"Budget 98 O.R.S.";#N/A,#N/A,FALSE,"Budget Ery.Gran. 98";#N/A,#N/A,FALSE,"Budg. 98 Lactacyd Repack";#N/A,#N/A,FALSE,"Budget 98 Cephradine Cap.";#N/A,#N/A,FALSE,"98 Budget Cephradine D. Susp.";#N/A,#N/A,FALSE,"Budget 98 Cephradroxil Cap.";#N/A,#N/A,FALSE,"Budget 98 Erythromycin Tab.";#N/A,#N/A,FALSE,"Budget 98 Ampicillin D. syrup";#N/A,#N/A,FALSE,"Budget 98 9-Vit Tab.";#N/A,#N/A,FALSE,"Budget 98 O.R.S.";#N/A,#N/A,FALSE,"Budg. 98 Tic. Production";#N/A,#N/A,FALSE,"Budg. 98 Derpar.chro. Repack";#N/A,#N/A,FALSE,"Budg. 98 Epilim Sy. Repack ";#N/A,#N/A,FALSE,"Budg. 98 Cord.Tab. Repack";#N/A,#N/A,FALSE,"Budget 98 Perenan Repack"}</definedName>
    <definedName name="wrn.COST._.BUDGET." hidden="1">{#N/A,#N/A,FALSE,"Budget 98 No-spa";#N/A,#N/A,FALSE,"Budget 98 O.R.S.";#N/A,#N/A,FALSE,"Budget Ery.Gran. 98";#N/A,#N/A,FALSE,"Budg. 98 Lactacyd Repack";#N/A,#N/A,FALSE,"Budget 98 Cephradine Cap.";#N/A,#N/A,FALSE,"98 Budget Cephradine D. Susp.";#N/A,#N/A,FALSE,"Budget 98 Cephradroxil Cap.";#N/A,#N/A,FALSE,"Budget 98 Erythromycin Tab.";#N/A,#N/A,FALSE,"Budget 98 Ampicillin D. syrup";#N/A,#N/A,FALSE,"Budget 98 9-Vit Tab.";#N/A,#N/A,FALSE,"Budget 98 O.R.S.";#N/A,#N/A,FALSE,"Budg. 98 Tic. Production";#N/A,#N/A,FALSE,"Budg. 98 Derpar.chro. Repack";#N/A,#N/A,FALSE,"Budg. 98 Epilim Sy. Repack ";#N/A,#N/A,FALSE,"Budg. 98 Cord.Tab. Repack";#N/A,#N/A,FALSE,"Budget 98 Perenan Repack"}</definedName>
    <definedName name="wrn.Cost._.Sheet._.Input._.Page." localSheetId="0" hidden="1">{"Cost Sheet Input Page",#N/A,FALSE,"ORO-TMC"}</definedName>
    <definedName name="wrn.Cost._.Sheet._.Input._.Page." hidden="1">{"Cost Sheet Input Page",#N/A,FALSE,"ORO-TMC"}</definedName>
    <definedName name="wrn.COST._.SHEET._.INPUTS." localSheetId="0" hidden="1">{"TMC EAGLE SERVICES",#N/A,FALSE,"ORO-TMC"}</definedName>
    <definedName name="wrn.COST._.SHEET._.INPUTS." hidden="1">{"TMC EAGLE SERVICES",#N/A,FALSE,"ORO-TMC"}</definedName>
    <definedName name="wrn.COSTE_E." localSheetId="0" hidden="1">{#N/A,#N/A,FALSE,"C_ENE96";#N/A,#N/A,FALSE,"C_CATEG";#N/A,#N/A,FALSE,"C_DIC96"}</definedName>
    <definedName name="wrn.COSTE_E." hidden="1">{#N/A,#N/A,FALSE,"C_ENE96";#N/A,#N/A,FALSE,"C_CATEG";#N/A,#N/A,FALSE,"C_DIC96"}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cotop." localSheetId="0" hidden="1">{"ReportTop",#N/A,FALSE,"report top"}</definedName>
    <definedName name="wrn.cotop." hidden="1">{"ReportTop",#N/A,FALSE,"report top"}</definedName>
    <definedName name="wrn.cotop._1" localSheetId="0" hidden="1">{"ReportTop",#N/A,FALSE,"report top"}</definedName>
    <definedName name="wrn.cotop._1" hidden="1">{"ReportTop",#N/A,FALSE,"report top"}</definedName>
    <definedName name="wrn.cover." localSheetId="0" hidden="1">{#N/A,#N/A,FALSE,"Cover"}</definedName>
    <definedName name="wrn.cover." hidden="1">{#N/A,#N/A,FALSE,"Cover"}</definedName>
    <definedName name="wrn.cover._1" localSheetId="0" hidden="1">{#N/A,#N/A,FALSE,"Cover"}</definedName>
    <definedName name="wrn.cover._1" hidden="1">{#N/A,#N/A,FALSE,"Cover"}</definedName>
    <definedName name="wrn.CPA_1." localSheetId="0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rn.CPA_1.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rn.CumulativeMay96." localSheetId="0" hidden="1">{#N/A,#N/A,FALSE,"SUMMARY96";#N/A,#N/A,FALSE,"SUMMARY96"}</definedName>
    <definedName name="wrn.CumulativeMay96." hidden="1">{#N/A,#N/A,FALSE,"SUMMARY96";#N/A,#N/A,FALSE,"SUMMARY96"}</definedName>
    <definedName name="wrn.Current." localSheetId="0" hidden="1">{"Summary",#N/A,FALSE,"Summary";"IS Quarterly Fixed",#N/A,FALSE,"Income";"IS Monthly Fixed",#N/A,FALSE,"Income";"IS Q499 Product Group",#N/A,FALSE,"Income";"IS Fiscal 99 Product Group",#N/A,FALSE,"Income";"CF Quarterly Fixed",#N/A,FALSE,"CON CF"}</definedName>
    <definedName name="wrn.Current." hidden="1">{"Summary",#N/A,FALSE,"Summary";"IS Quarterly Fixed",#N/A,FALSE,"Income";"IS Monthly Fixed",#N/A,FALSE,"Income";"IS Q499 Product Group",#N/A,FALSE,"Income";"IS Fiscal 99 Product Group",#N/A,FALSE,"Income";"CF Quarterly Fixed",#N/A,FALSE,"CON CF"}</definedName>
    <definedName name="wrn.CVR." localSheetId="0" hidden="1">{#N/A,#N/A,FALSE,"CVR"}</definedName>
    <definedName name="wrn.CVR." hidden="1">{#N/A,#N/A,FALSE,"CVR"}</definedName>
    <definedName name="wrn.CW._.MERGER." localSheetId="0" hidden="1">{"CW IS",#N/A,FALSE,"C&amp;W";"CW CASH FLOW",#N/A,FALSE,"C&amp;W";"CW BALANCE SHEET",#N/A,FALSE,"C&amp;W";"TWTC IS &amp; CF",#N/A,FALSE,"TWT";"TWTC BS",#N/A,FALSE,"TWT";"TWTC MERGER ANALYSIS",#N/A,FALSE,"TWT Contribution";"PROFORMA TWTC",#N/A,FALSE,"C&amp;W-TWT";"MFN IS",#N/A,FALSE,"MFN";"MFN MERGER ANALYSIS",#N/A,FALSE,"MFN Contribution";"MFN PRO FORMA",#N/A,FALSE,"C&amp;W-MFN";"MFN BS",#N/A,FALSE,"MFN"}</definedName>
    <definedName name="wrn.CW._.MERGER." hidden="1">{"CW IS",#N/A,FALSE,"C&amp;W";"CW CASH FLOW",#N/A,FALSE,"C&amp;W";"CW BALANCE SHEET",#N/A,FALSE,"C&amp;W";"TWTC IS &amp; CF",#N/A,FALSE,"TWT";"TWTC BS",#N/A,FALSE,"TWT";"TWTC MERGER ANALYSIS",#N/A,FALSE,"TWT Contribution";"PROFORMA TWTC",#N/A,FALSE,"C&amp;W-TWT";"MFN IS",#N/A,FALSE,"MFN";"MFN MERGER ANALYSIS",#N/A,FALSE,"MFN Contribution";"MFN PRO FORMA",#N/A,FALSE,"C&amp;W-MFN";"MFN BS",#N/A,FALSE,"MFN"}</definedName>
    <definedName name="wrn.D37J20." localSheetId="0" hidden="1">{"D37J20",#N/A,FALSE,"Graphs"}</definedName>
    <definedName name="wrn.D37J20." hidden="1">{"D37J20",#N/A,FALSE,"Graphs"}</definedName>
    <definedName name="wrn.D40J40." localSheetId="0" hidden="1">{"D24J24",#N/A,FALSE,"graphs"}</definedName>
    <definedName name="wrn.D40J40." hidden="1">{"D24J24",#N/A,FALSE,"graphs"}</definedName>
    <definedName name="wrn.D40J4016." localSheetId="0" hidden="1">{"D40J4016",#N/A,FALSE,"Graphs"}</definedName>
    <definedName name="wrn.D40J4016." hidden="1">{"D40J4016",#N/A,FALSE,"Graphs"}</definedName>
    <definedName name="wrn.D42DJ24." localSheetId="0" hidden="1">{"D42DJ24",#N/A,FALSE,"Graphs"}</definedName>
    <definedName name="wrn.D42DJ24." hidden="1">{"D42DJ24",#N/A,FALSE,"Graphs"}</definedName>
    <definedName name="wrn.D42J4216." localSheetId="0" hidden="1">{"D42J4216",#N/A,FALSE,"Graphs"}</definedName>
    <definedName name="wrn.D42J4216." hidden="1">{"D42J4216",#N/A,FALSE,"Graphs"}</definedName>
    <definedName name="wrn.D42T44." localSheetId="0" hidden="1">{"D30J20",#N/A,FALSE,"graphs"}</definedName>
    <definedName name="wrn.D42T44." hidden="1">{"D30J20",#N/A,FALSE,"graphs"}</definedName>
    <definedName name="wrn.D42T4416." localSheetId="0" hidden="1">{"D42T4416",#N/A,FALSE,"Graphs"}</definedName>
    <definedName name="wrn.D42T4416." hidden="1">{"D42T4416",#N/A,FALSE,"Graphs"}</definedName>
    <definedName name="wrn.D42TJ24." localSheetId="0" hidden="1">{"D42J24",#N/A,FALSE,"graphs"}</definedName>
    <definedName name="wrn.D42TJ24." hidden="1">{"D42J24",#N/A,FALSE,"graphs"}</definedName>
    <definedName name="wrn.D52D._.SOJ._.2404." localSheetId="0" hidden="1">{"D52D SOJ 2404",#N/A,FALSE,"Graphs"}</definedName>
    <definedName name="wrn.D52D._.SOJ._.2404." hidden="1">{"D52D SOJ 2404",#N/A,FALSE,"Graphs"}</definedName>
    <definedName name="wrn.D52J24." localSheetId="0" hidden="1">{"D52J24",#N/A,FALSE,"Graphs"}</definedName>
    <definedName name="wrn.D52J24." hidden="1">{"D52J24",#N/A,FALSE,"Graphs"}</definedName>
    <definedName name="wrn.D54J3204." localSheetId="0" hidden="1">{"D54J3204",#N/A,FALSE,"Graphs"}</definedName>
    <definedName name="wrn.D54J3204." hidden="1">{"D54J3204",#N/A,FALSE,"Graphs"}</definedName>
    <definedName name="wrn.DACOM._.광전송장치._.투찰가._.검토." localSheetId="0" hidden="1">{#N/A,#N/A,FALSE,"DAOCM 2차 검토"}</definedName>
    <definedName name="wrn.DACOM._.광전송장치._.투찰가._.검토." hidden="1">{#N/A,#N/A,FALSE,"DAOCM 2차 검토"}</definedName>
    <definedName name="wrn.data." localSheetId="0" hidden="1">{#N/A,#N/A,FALSE,"DATA"}</definedName>
    <definedName name="wrn.data." hidden="1">{#N/A,#N/A,FALSE,"DATA"}</definedName>
    <definedName name="wrn.DATA._.SHEETS." localSheetId="0" hidden="1">{"page1",#N/A,FALSE,"DATA SHEET";"page2",#N/A,FALSE,"DATA SHEET";"page3",#N/A,FALSE,"DATA SHEET"}</definedName>
    <definedName name="wrn.DATA._.SHEETS." hidden="1">{"page1",#N/A,FALSE,"DATA SHEET";"page2",#N/A,FALSE,"DATA SHEET";"page3",#N/A,FALSE,"DATA SHEET"}</definedName>
    <definedName name="wrn.data._1" localSheetId="0" hidden="1">{#N/A,#N/A,FALSE,"DATA"}</definedName>
    <definedName name="wrn.data._1" hidden="1">{#N/A,#N/A,FALSE,"DATA"}</definedName>
    <definedName name="wrn.data._1_1" localSheetId="0" hidden="1">{#N/A,#N/A,FALSE,"DATA"}</definedName>
    <definedName name="wrn.data._1_1" hidden="1">{#N/A,#N/A,FALSE,"DATA"}</definedName>
    <definedName name="wrn.data._1_1_1" localSheetId="0" hidden="1">{#N/A,#N/A,FALSE,"DATA"}</definedName>
    <definedName name="wrn.data._1_1_1" hidden="1">{#N/A,#N/A,FALSE,"DATA"}</definedName>
    <definedName name="wrn.data._1_1_2" localSheetId="0" hidden="1">{#N/A,#N/A,FALSE,"DATA"}</definedName>
    <definedName name="wrn.data._1_1_2" hidden="1">{#N/A,#N/A,FALSE,"DATA"}</definedName>
    <definedName name="wrn.data._1_1_3" localSheetId="0" hidden="1">{#N/A,#N/A,FALSE,"DATA"}</definedName>
    <definedName name="wrn.data._1_1_3" hidden="1">{#N/A,#N/A,FALSE,"DATA"}</definedName>
    <definedName name="wrn.data._1_2" localSheetId="0" hidden="1">{#N/A,#N/A,FALSE,"DATA"}</definedName>
    <definedName name="wrn.data._1_2" hidden="1">{#N/A,#N/A,FALSE,"DATA"}</definedName>
    <definedName name="wrn.data._1_3" localSheetId="0" hidden="1">{#N/A,#N/A,FALSE,"DATA"}</definedName>
    <definedName name="wrn.data._1_3" hidden="1">{#N/A,#N/A,FALSE,"DATA"}</definedName>
    <definedName name="wrn.data._2" localSheetId="0" hidden="1">{#N/A,#N/A,FALSE,"DATA"}</definedName>
    <definedName name="wrn.data._2" hidden="1">{#N/A,#N/A,FALSE,"DATA"}</definedName>
    <definedName name="wrn.data._3" localSheetId="0" hidden="1">{#N/A,#N/A,FALSE,"DATA"}</definedName>
    <definedName name="wrn.data._3" hidden="1">{#N/A,#N/A,FALSE,"DATA"}</definedName>
    <definedName name="wrn.data._4" localSheetId="0" hidden="1">{#N/A,#N/A,FALSE,"DATA"}</definedName>
    <definedName name="wrn.data._4" hidden="1">{#N/A,#N/A,FALSE,"DATA"}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atabase2" localSheetId="0" hidden="1">{"subs",#N/A,FALSE,"database ";"proportional",#N/A,FALSE,"database "}</definedName>
    <definedName name="wrn.database2" hidden="1">{"subs",#N/A,FALSE,"database ";"proportional",#N/A,FALSE,"database "}</definedName>
    <definedName name="wrn.DC.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CF._.III._.Report." localSheetId="0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localSheetId="0" hidden="1">{"DCF1",#N/A,FALSE,"SIERRA DCF";"MATRIX1",#N/A,FALSE,"SIERRA DCF"}</definedName>
    <definedName name="wrn.DCF._1" hidden="1">{"DCF1",#N/A,FALSE,"SIERRA DCF";"MATRIX1",#N/A,FALSE,"SIERRA DCF"}</definedName>
    <definedName name="wrn.DCF._1_1_1" localSheetId="0" hidden="1">{"DCF1",#N/A,FALSE,"SIERRA DCF";"MATRIX1",#N/A,FALSE,"SIERRA DCF"}</definedName>
    <definedName name="wrn.DCF._1_1_1" hidden="1">{"DCF1",#N/A,FALSE,"SIERRA DCF";"MATRIX1",#N/A,FALSE,"SIERRA DCF"}</definedName>
    <definedName name="wrn.DCF._1_1_2" localSheetId="0" hidden="1">{"DCF1",#N/A,FALSE,"SIERRA DCF";"MATRIX1",#N/A,FALSE,"SIERRA DCF"}</definedName>
    <definedName name="wrn.DCF._1_1_2" hidden="1">{"DCF1",#N/A,FALSE,"SIERRA DCF";"MATRIX1",#N/A,FALSE,"SIERRA DCF"}</definedName>
    <definedName name="wrn.DCF._1_1_3" localSheetId="0" hidden="1">{"DCF1",#N/A,FALSE,"SIERRA DCF";"MATRIX1",#N/A,FALSE,"SIERRA DCF"}</definedName>
    <definedName name="wrn.DCF._1_1_3" hidden="1">{"DCF1",#N/A,FALSE,"SIERRA DCF";"MATRIX1",#N/A,FALSE,"SIERRA DCF"}</definedName>
    <definedName name="wrn.DCF._1_2" localSheetId="0" hidden="1">{"DCF1",#N/A,FALSE,"SIERRA DCF";"MATRIX1",#N/A,FALSE,"SIERRA DCF"}</definedName>
    <definedName name="wrn.DCF._1_2" hidden="1">{"DCF1",#N/A,FALSE,"SIERRA DCF";"MATRIX1",#N/A,FALSE,"SIERRA DCF"}</definedName>
    <definedName name="wrn.DCF._1_3" localSheetId="0" hidden="1">{"DCF1",#N/A,FALSE,"SIERRA DCF";"MATRIX1",#N/A,FALSE,"SIERRA DCF"}</definedName>
    <definedName name="wrn.DCF._1_3" hidden="1">{"DCF1",#N/A,FALSE,"SIERRA DCF";"MATRIX1",#N/A,FALSE,"SIERRA DCF"}</definedName>
    <definedName name="wrn.DCF._1_4" localSheetId="0" hidden="1">{"DCF1",#N/A,FALSE,"SIERRA DCF";"MATRIX1",#N/A,FALSE,"SIERRA DCF"}</definedName>
    <definedName name="wrn.DCF._1_4" hidden="1">{"DCF1",#N/A,FALSE,"SIERRA DCF";"MATRIX1",#N/A,FALSE,"SIERRA DCF"}</definedName>
    <definedName name="wrn.DCF._2" localSheetId="0" hidden="1">{"DCF1",#N/A,FALSE,"SIERRA DCF";"MATRIX1",#N/A,FALSE,"SIERRA DCF"}</definedName>
    <definedName name="wrn.DCF._2" hidden="1">{"DCF1",#N/A,FALSE,"SIERRA DCF";"MATRIX1",#N/A,FALSE,"SIERRA DCF"}</definedName>
    <definedName name="wrn.DCF._3" localSheetId="0" hidden="1">{"DCF1",#N/A,FALSE,"SIERRA DCF";"MATRIX1",#N/A,FALSE,"SIERRA DCF"}</definedName>
    <definedName name="wrn.DCF._3" hidden="1">{"DCF1",#N/A,FALSE,"SIERRA DCF";"MATRIX1",#N/A,FALSE,"SIERRA DCF"}</definedName>
    <definedName name="wrn.DCF._4" localSheetId="0" hidden="1">{"DCF1",#N/A,FALSE,"SIERRA DCF";"MATRIX1",#N/A,FALSE,"SIERRA DCF"}</definedName>
    <definedName name="wrn.DCF._4" hidden="1">{"DCF1",#N/A,FALSE,"SIERRA DCF";"MATRIX1",#N/A,FALSE,"SIERRA DCF"}</definedName>
    <definedName name="wrn.DCFEpervier.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bt._.Service." localSheetId="0" hidden="1">{#N/A,#N/A,FALSE,"Debt Service"}</definedName>
    <definedName name="wrn.Debt._.Service." hidden="1">{#N/A,#N/A,FALSE,"Debt Service"}</definedName>
    <definedName name="wrn.Debt._.Service._1" localSheetId="0" hidden="1">{#N/A,#N/A,FALSE,"Debt Service"}</definedName>
    <definedName name="wrn.Debt._.Service._1" hidden="1">{#N/A,#N/A,FALSE,"Debt Service"}</definedName>
    <definedName name="wrn.Detail." localSheetId="0" hidden="1">{"Detail",#N/A,FALSE,"Assump";"Detail",#N/A,FALSE,"Muni";"Detail",#N/A,FALSE,"Proj";"Detail",#N/A,FALSE,"Calc";"Present",#N/A,FALSE,"Cover"}</definedName>
    <definedName name="wrn.Detail." hidden="1">{"Detail",#N/A,FALSE,"Assump";"Detail",#N/A,FALSE,"Muni";"Detail",#N/A,FALSE,"Proj";"Detail",#N/A,FALSE,"Calc";"Present",#N/A,FALSE,"Cover"}</definedName>
    <definedName name="wrn.Detail._.Variance." localSheetId="0" hidden="1">{"Detail View",#N/A,FALSE,"Vol Rate Fixed"}</definedName>
    <definedName name="wrn.Detail._.Variance." hidden="1">{"Detail View",#N/A,FALSE,"Vol Rate Fixed"}</definedName>
    <definedName name="wrn.detail.2" localSheetId="0" hidden="1">{#N/A,#N/A,FALSE,"B"}</definedName>
    <definedName name="wrn.detail.2" hidden="1">{#N/A,#N/A,FALSE,"B"}</definedName>
    <definedName name="wrn.Detailed._.P._.and._.L." localSheetId="0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HS." localSheetId="0" hidden="1">{#N/A,#N/A,FALSE,"P2"}</definedName>
    <definedName name="wrn.DHS." hidden="1">{#N/A,#N/A,FALSE,"P2"}</definedName>
    <definedName name="wrn.Distribution_Mgrs." localSheetId="0" hidden="1">{#N/A,#N/A,FALSE,"Paradigm Trend";#N/A,#N/A,FALSE,"Paradigm Comparative";#N/A,#N/A,FALSE,"Alt Care Trend";#N/A,#N/A,FALSE,"Alt Care Comparative"}</definedName>
    <definedName name="wrn.Distribution_Mgrs." hidden="1">{#N/A,#N/A,FALSE,"Paradigm Trend";#N/A,#N/A,FALSE,"Paradigm Comparative";#N/A,#N/A,FALSE,"Alt Care Trend";#N/A,#N/A,FALSE,"Alt Care Comparative"}</definedName>
    <definedName name="wrn.djall." localSheetId="0" hidden="1">{"djcash",#N/A,FALSE,"DJann";"djinc",#N/A,FALSE,"DJann";"djtaxes",#N/A,FALSE,"DJann";"djbuspub",#N/A,FALSE,"DJann";"djwall",#N/A,FALSE,"DJann";"djcompprs",#N/A,FALSE,"DJann";"djteler",#N/A,FALSE,"DJann"}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localSheetId="0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raft." localSheetId="0" hidden="1">{"Draft",#N/A,FALSE,"Feb-96"}</definedName>
    <definedName name="wrn.Draft." hidden="1">{"Draft",#N/A,FALSE,"Feb-96"}</definedName>
    <definedName name="wrn.Drawings." localSheetId="0" hidden="1">{"DDC1",#N/A,FALSE,"I";"DDC2",#N/A,FALSE,"I"}</definedName>
    <definedName name="wrn.Drawings." hidden="1">{"DDC1",#N/A,FALSE,"I";"DDC2",#N/A,FALSE,"I"}</definedName>
    <definedName name="wrn.Drawings._1" localSheetId="0" hidden="1">{"DDC1",#N/A,FALSE,"I";"DDC2",#N/A,FALSE,"I"}</definedName>
    <definedName name="wrn.Drawings._1" hidden="1">{"DDC1",#N/A,FALSE,"I";"DDC2",#N/A,FALSE,"I"}</definedName>
    <definedName name="wrn.EAGLE._.SERVICES._.AT._.COST." localSheetId="0" hidden="1">{"EAGLE SERVICES COSTS",#N/A,FALSE,"ORO-TMC"}</definedName>
    <definedName name="wrn.EAGLE._.SERVICES._.AT._.COST." hidden="1">{"EAGLE SERVICES COSTS",#N/A,FALSE,"ORO-TMC"}</definedName>
    <definedName name="wrn.EAGLE._.SERVICES._.AT._.SALES." localSheetId="0" hidden="1">{"EAGLE SERVICES AT SALES",#N/A,FALSE,"ORO-TMC"}</definedName>
    <definedName name="wrn.EAGLE._.SERVICES._.AT._.SALES." hidden="1">{"EAGLE SERVICES AT SALES",#N/A,FALSE,"ORO-TMC"}</definedName>
    <definedName name="wrn.Eagle._.Services._.Cost._.Page." localSheetId="0" hidden="1">{"Eagle Services Cost Page",#N/A,FALSE,"ORO-TMC"}</definedName>
    <definedName name="wrn.Eagle._.Services._.Cost._.Page." hidden="1">{"Eagle Services Cost Page",#N/A,FALSE,"ORO-TMC"}</definedName>
    <definedName name="wrn.Eagle._.Services._.Cost._.Sheet." localSheetId="0" hidden="1">{"Eagle Services Cost Sheet",#N/A,FALSE,"ORO-TMC"}</definedName>
    <definedName name="wrn.Eagle._.Services._.Cost._.Sheet." hidden="1">{"Eagle Services Cost Sheet",#N/A,FALSE,"ORO-TMC"}</definedName>
    <definedName name="wrn.Eagle._.Services._.Sales._.Page." localSheetId="0" hidden="1">{"Eagle Services Sales Page",#N/A,FALSE,"ORO-TMC"}</definedName>
    <definedName name="wrn.Eagle._.Services._.Sales._.Page." hidden="1">{"Eagle Services Sales Page",#N/A,FALSE,"ORO-TMC"}</definedName>
    <definedName name="wrn.Eagle._.Services._.Sales._.Values." localSheetId="0" hidden="1">{"Eagle Services Sales Values",#N/A,FALSE,"ORO-TMC"}</definedName>
    <definedName name="wrn.Eagle._.Services._.Sales._.Values." hidden="1">{"Eagle Services Sales Values",#N/A,FALSE,"ORO-TMC"}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_.Print._.Range." localSheetId="0" hidden="1">{"EBITDA Print Range",#N/A,FALSE,"EBITDA"}</definedName>
    <definedName name="wrn.EBITDA._.Print._.Range." hidden="1">{"EBITDA Print Range",#N/A,FALSE,"EBITDA"}</definedName>
    <definedName name="wrn.EBITDA._.Print._.Range._1" localSheetId="0" hidden="1">{"EBITDA Print Range",#N/A,FALSE,"EBITDA"}</definedName>
    <definedName name="wrn.EBITDA._.Print._.Range._1" hidden="1">{"EBITDA Print Range",#N/A,FALSE,"EBITDA"}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conomic._.Value._.Added._.Analysis._1" localSheetId="0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1_1_1" localSheetId="0" hidden="1">{"EVA",#N/A,FALSE,"EVA";"WACC",#N/A,FALSE,"WACC"}</definedName>
    <definedName name="wrn.Economic._.Value._.Added._.Analysis._1_1_1" hidden="1">{"EVA",#N/A,FALSE,"EVA";"WACC",#N/A,FALSE,"WACC"}</definedName>
    <definedName name="wrn.Economic._.Value._.Added._.Analysis._1_1_2" localSheetId="0" hidden="1">{"EVA",#N/A,FALSE,"EVA";"WACC",#N/A,FALSE,"WACC"}</definedName>
    <definedName name="wrn.Economic._.Value._.Added._.Analysis._1_1_2" hidden="1">{"EVA",#N/A,FALSE,"EVA";"WACC",#N/A,FALSE,"WACC"}</definedName>
    <definedName name="wrn.Economic._.Value._.Added._.Analysis._1_1_3" localSheetId="0" hidden="1">{"EVA",#N/A,FALSE,"EVA";"WACC",#N/A,FALSE,"WACC"}</definedName>
    <definedName name="wrn.Economic._.Value._.Added._.Analysis._1_1_3" hidden="1">{"EVA",#N/A,FALSE,"EVA";"WACC",#N/A,FALSE,"WACC"}</definedName>
    <definedName name="wrn.Economic._.Value._.Added._.Analysis._1_2" localSheetId="0" hidden="1">{"EVA",#N/A,FALSE,"EVA";"WACC",#N/A,FALSE,"WACC"}</definedName>
    <definedName name="wrn.Economic._.Value._.Added._.Analysis._1_2" hidden="1">{"EVA",#N/A,FALSE,"EVA";"WACC",#N/A,FALSE,"WACC"}</definedName>
    <definedName name="wrn.Economic._.Value._.Added._.Analysis._1_3" localSheetId="0" hidden="1">{"EVA",#N/A,FALSE,"EVA";"WACC",#N/A,FALSE,"WACC"}</definedName>
    <definedName name="wrn.Economic._.Value._.Added._.Analysis._1_3" hidden="1">{"EVA",#N/A,FALSE,"EVA";"WACC",#N/A,FALSE,"WACC"}</definedName>
    <definedName name="wrn.Economic._.Value._.Added._.Analysis._1_4" localSheetId="0" hidden="1">{"EVA",#N/A,FALSE,"EVA";"WACC",#N/A,FALSE,"WACC"}</definedName>
    <definedName name="wrn.Economic._.Value._.Added._.Analysis._1_4" hidden="1">{"EVA",#N/A,FALSE,"EVA";"WACC",#N/A,FALSE,"WACC"}</definedName>
    <definedName name="wrn.Economic._.Value._.Added._.Analysis._2" localSheetId="0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3" localSheetId="0" hidden="1">{"EVA",#N/A,FALSE,"EVA";"WACC",#N/A,FALSE,"WACC"}</definedName>
    <definedName name="wrn.Economic._.Value._.Added._.Analysis._3" hidden="1">{"EVA",#N/A,FALSE,"EVA";"WACC",#N/A,FALSE,"WACC"}</definedName>
    <definedName name="wrn.Economic._.Value._.Added._.Analysis._4" localSheetId="0" hidden="1">{"EVA",#N/A,FALSE,"EVA";"WACC",#N/A,FALSE,"WACC"}</definedName>
    <definedName name="wrn.Economic._.Value._.Added._.Analysis._4" hidden="1">{"EVA",#N/A,FALSE,"EVA";"WACC",#N/A,FALSE,"WACC"}</definedName>
    <definedName name="wrn.ecpall." localSheetId="0" hidden="1">{"ecpcash",#N/A,FALSE,"ECPann";"ecpinc",#N/A,FALSE,"ECPann";"ecpindia",#N/A,FALSE,"ECPann";"ecpmun",#N/A,FALSE,"ECPann";"ecpphoenix",#N/A,FALSE,"ECPann";"ecpothe",#N/A,FALSE,"ECPann";"ecpbalsht",#N/A,FALSE,"ECPann"}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ilbericht_UBA." localSheetId="0" hidden="1">{"Eilbericht_UBA",#N/A,FALSE,"EB"}</definedName>
    <definedName name="wrn.Eilbericht_UBA." hidden="1">{"Eilbericht_UBA",#N/A,FALSE,"EB"}</definedName>
    <definedName name="wrn.enginereport." localSheetId="0" hidden="1">{#N/A,#N/A,FALSE,"MarinePortf";#N/A,#N/A,FALSE,"TotalPortf"}</definedName>
    <definedName name="wrn.enginereport." hidden="1">{#N/A,#N/A,FALSE,"MarinePortf";#N/A,#N/A,FALSE,"TotalPortf"}</definedName>
    <definedName name="wrn.ENTIRE._.DOVER._.REPORT." localSheetId="0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DOVER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localSheetId="0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rgebnisbericht_UBA." localSheetId="0" hidden="1">{"Ergebnisbericht_UBA",#N/A,FALSE,"MB"}</definedName>
    <definedName name="wrn.Ergebnisbericht_UBA." hidden="1">{"Ergebnisbericht_UBA",#N/A,FALSE,"MB"}</definedName>
    <definedName name="wrn.ERNST." localSheetId="0" hidden="1">{#N/A,#N/A,FALSE,"YTCHAN";#N/A,#N/A,FALSE,"TOMMY";#N/A,#N/A,FALSE,"REP.OFFICE";#N/A,#N/A,FALSE,"E&amp;Y_CONSULTANT";#N/A,#N/A,FALSE,"BT &amp; CIT"}</definedName>
    <definedName name="wrn.ERNST." hidden="1">{#N/A,#N/A,FALSE,"YTCHAN";#N/A,#N/A,FALSE,"TOMMY";#N/A,#N/A,FALSE,"REP.OFFICE";#N/A,#N/A,FALSE,"E&amp;Y_CONSULTANT";#N/A,#N/A,FALSE,"BT &amp; CIT"}</definedName>
    <definedName name="wrn.EST" localSheetId="0" hidden="1">{#N/A,#N/A,TRUE,"FACTS";"DWGLIST",#N/A,TRUE,"DWGS"}</definedName>
    <definedName name="wrn.EST" hidden="1">{#N/A,#N/A,TRUE,"FACTS";"DWGLIST",#N/A,TRUE,"DWGS"}</definedName>
    <definedName name="wrn.ESTIMATE." localSheetId="0" hidden="1">{#N/A,#N/A,TRUE,"FACTS";"DWGLIST",#N/A,TRUE,"DWGS"}</definedName>
    <definedName name="wrn.ESTIMATE." hidden="1">{#N/A,#N/A,TRUE,"FACTS";"DWGLIST",#N/A,TRUE,"DWGS"}</definedName>
    <definedName name="wrn.ET_SG." localSheetId="0" hidden="1">{#N/A,#N/A,FALSE,"Créances";#N/A,#N/A,FALSE,"Effectifs";#N/A,#N/A,FALSE,"SI"}</definedName>
    <definedName name="wrn.ET_SG." hidden="1">{#N/A,#N/A,FALSE,"Créances";#N/A,#N/A,FALSE,"Effectifs";#N/A,#N/A,FALSE,"SI"}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luation._.Model._.Printout." localSheetId="0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_1" localSheetId="0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_1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erything." localSheetId="0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verything.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verything._1" localSheetId="0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verything._1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X_Cover." localSheetId="0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change." localSheetId="0" hidden="1">{#N/A,#N/A,FALSE,"Exchange"}</definedName>
    <definedName name="wrn.Exchange." hidden="1">{#N/A,#N/A,FALSE,"Exchange"}</definedName>
    <definedName name="wrn.Exchange._1" localSheetId="0" hidden="1">{#N/A,#N/A,FALSE,"Exchange"}</definedName>
    <definedName name="wrn.Exchange._1" hidden="1">{#N/A,#N/A,FALSE,"Exchange"}</definedName>
    <definedName name="wrn.Executive._.Reports." localSheetId="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hibs." localSheetId="2" hidden="1">{#N/A,#N/A,FALSE,"Assumptions";#N/A,#N/A,FALSE,"quarterly";#N/A,#N/A,FALSE,"yearly"}</definedName>
    <definedName name="wrn.exhibs." localSheetId="0" hidden="1">{#N/A,#N/A,FALSE,"Assumptions";#N/A,#N/A,FALSE,"quarterly";#N/A,#N/A,FALSE,"yearly"}</definedName>
    <definedName name="wrn.exhibs." localSheetId="3" hidden="1">{#N/A,#N/A,FALSE,"Assumptions";#N/A,#N/A,FALSE,"quarterly";#N/A,#N/A,FALSE,"yearly"}</definedName>
    <definedName name="wrn.exhibs." hidden="1">{#N/A,#N/A,FALSE,"Assumptions";#N/A,#N/A,FALSE,"quarterly";#N/A,#N/A,FALSE,"yearly"}</definedName>
    <definedName name="wrn.External." localSheetId="0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0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S.." localSheetId="0" hidden="1">{#N/A,#N/A,TRUE,"COVER";#N/A,#N/A,TRUE,"DIR";#N/A,#N/A,TRUE,"AUDIT"}</definedName>
    <definedName name="wrn.F.S.." hidden="1">{#N/A,#N/A,TRUE,"COVER";#N/A,#N/A,TRUE,"DIR";#N/A,#N/A,TRUE,"AUDIT"}</definedName>
    <definedName name="wrn.FA40." localSheetId="0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sb69.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asb69.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asb69._1" localSheetId="0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asb69._1" hidden="1">{#N/A,#N/A,FALSE,"SOURCES";#N/A,#N/A,FALSE,"RESULTS OF OPER";#N/A,#N/A,FALSE,"CAP COSTS";#N/A,#N/A,FALSE,"STD MEASURE";#N/A,#N/A,FALSE,"CHANGES STD";#N/A,#N/A,FALSE,"LENERGIA[STDM]";#N/A,#N/A,FALSE,"PRICE ADJMT";#N/A,#N/A,FALSE,"COST INCURRED"}</definedName>
    <definedName name="wrn.FB" localSheetId="0" hidden="1">{"FCB_ALL",#N/A,FALSE,"FCB"}</definedName>
    <definedName name="wrn.FB" hidden="1">{"FCB_ALL",#N/A,FALSE,"FCB"}</definedName>
    <definedName name="wrn.FB_1" localSheetId="0" hidden="1">{"FCB_ALL",#N/A,FALSE,"FCB"}</definedName>
    <definedName name="wrn.FB_1" hidden="1">{"FCB_ALL",#N/A,FALSE,"FCB"}</definedName>
    <definedName name="wrn.FB_1_1_1" localSheetId="0" hidden="1">{"FCB_ALL",#N/A,FALSE,"FCB"}</definedName>
    <definedName name="wrn.FB_1_1_1" hidden="1">{"FCB_ALL",#N/A,FALSE,"FCB"}</definedName>
    <definedName name="wrn.FB_1_1_2" localSheetId="0" hidden="1">{"FCB_ALL",#N/A,FALSE,"FCB"}</definedName>
    <definedName name="wrn.FB_1_1_2" hidden="1">{"FCB_ALL",#N/A,FALSE,"FCB"}</definedName>
    <definedName name="wrn.FB_1_1_3" localSheetId="0" hidden="1">{"FCB_ALL",#N/A,FALSE,"FCB"}</definedName>
    <definedName name="wrn.FB_1_1_3" hidden="1">{"FCB_ALL",#N/A,FALSE,"FCB"}</definedName>
    <definedName name="wrn.FB_1_2" localSheetId="0" hidden="1">{"FCB_ALL",#N/A,FALSE,"FCB"}</definedName>
    <definedName name="wrn.FB_1_2" hidden="1">{"FCB_ALL",#N/A,FALSE,"FCB"}</definedName>
    <definedName name="wrn.FB_1_3" localSheetId="0" hidden="1">{"FCB_ALL",#N/A,FALSE,"FCB"}</definedName>
    <definedName name="wrn.FB_1_3" hidden="1">{"FCB_ALL",#N/A,FALSE,"FCB"}</definedName>
    <definedName name="wrn.FB_1_4" localSheetId="0" hidden="1">{"FCB_ALL",#N/A,FALSE,"FCB"}</definedName>
    <definedName name="wrn.FB_1_4" hidden="1">{"FCB_ALL",#N/A,FALSE,"FCB"}</definedName>
    <definedName name="wrn.FB_2" localSheetId="0" hidden="1">{"FCB_ALL",#N/A,FALSE,"FCB"}</definedName>
    <definedName name="wrn.FB_2" hidden="1">{"FCB_ALL",#N/A,FALSE,"FCB"}</definedName>
    <definedName name="wrn.FB_3" localSheetId="0" hidden="1">{"FCB_ALL",#N/A,FALSE,"FCB"}</definedName>
    <definedName name="wrn.FB_3" hidden="1">{"FCB_ALL",#N/A,FALSE,"FCB"}</definedName>
    <definedName name="wrn.FB_4" localSheetId="0" hidden="1">{"FCB_ALL",#N/A,FALSE,"FCB"}</definedName>
    <definedName name="wrn.FB_4" hidden="1">{"FCB_ALL",#N/A,FALSE,"FCB"}</definedName>
    <definedName name="wrn.FCB." localSheetId="0" hidden="1">{"FCB_ALL",#N/A,FALSE,"FCB"}</definedName>
    <definedName name="wrn.FCB." hidden="1">{"FCB_ALL",#N/A,FALSE,"FCB"}</definedName>
    <definedName name="wrn.FCB._1" localSheetId="0" hidden="1">{"FCB_ALL",#N/A,FALSE,"FCB"}</definedName>
    <definedName name="wrn.FCB._1" hidden="1">{"FCB_ALL",#N/A,FALSE,"FCB"}</definedName>
    <definedName name="wrn.FCB._1_1_1" localSheetId="0" hidden="1">{"FCB_ALL",#N/A,FALSE,"FCB"}</definedName>
    <definedName name="wrn.FCB._1_1_1" hidden="1">{"FCB_ALL",#N/A,FALSE,"FCB"}</definedName>
    <definedName name="wrn.FCB._1_1_2" localSheetId="0" hidden="1">{"FCB_ALL",#N/A,FALSE,"FCB"}</definedName>
    <definedName name="wrn.FCB._1_1_2" hidden="1">{"FCB_ALL",#N/A,FALSE,"FCB"}</definedName>
    <definedName name="wrn.FCB._1_1_3" localSheetId="0" hidden="1">{"FCB_ALL",#N/A,FALSE,"FCB"}</definedName>
    <definedName name="wrn.FCB._1_1_3" hidden="1">{"FCB_ALL",#N/A,FALSE,"FCB"}</definedName>
    <definedName name="wrn.FCB._1_2" localSheetId="0" hidden="1">{"FCB_ALL",#N/A,FALSE,"FCB"}</definedName>
    <definedName name="wrn.FCB._1_2" hidden="1">{"FCB_ALL",#N/A,FALSE,"FCB"}</definedName>
    <definedName name="wrn.FCB._1_3" localSheetId="0" hidden="1">{"FCB_ALL",#N/A,FALSE,"FCB"}</definedName>
    <definedName name="wrn.FCB._1_3" hidden="1">{"FCB_ALL",#N/A,FALSE,"FCB"}</definedName>
    <definedName name="wrn.FCB._1_4" localSheetId="0" hidden="1">{"FCB_ALL",#N/A,FALSE,"FCB"}</definedName>
    <definedName name="wrn.FCB._1_4" hidden="1">{"FCB_ALL",#N/A,FALSE,"FCB"}</definedName>
    <definedName name="wrn.FCB._2" localSheetId="0" hidden="1">{"FCB_ALL",#N/A,FALSE,"FCB"}</definedName>
    <definedName name="wrn.FCB._2" hidden="1">{"FCB_ALL",#N/A,FALSE,"FCB"}</definedName>
    <definedName name="wrn.FCB._3" localSheetId="0" hidden="1">{"FCB_ALL",#N/A,FALSE,"FCB"}</definedName>
    <definedName name="wrn.FCB._3" hidden="1">{"FCB_ALL",#N/A,FALSE,"FCB"}</definedName>
    <definedName name="wrn.FCB._4" localSheetId="0" hidden="1">{"FCB_ALL",#N/A,FALSE,"FCB"}</definedName>
    <definedName name="wrn.FCB._4" hidden="1">{"FCB_ALL",#N/A,FALSE,"FCB"}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._.Asump." localSheetId="0" hidden="1">{#N/A,#N/A,FALSE,"Fin Assump"}</definedName>
    <definedName name="wrn.Fin._.Asump." hidden="1">{#N/A,#N/A,FALSE,"Fin Assump"}</definedName>
    <definedName name="wrn.Fin._.Asump._1" localSheetId="0" hidden="1">{#N/A,#N/A,FALSE,"Fin Assump"}</definedName>
    <definedName name="wrn.Fin._.Asump._1" hidden="1">{#N/A,#N/A,FALSE,"Fin Assump"}</definedName>
    <definedName name="wrn.Final." localSheetId="0" hidden="1">{"Final",#N/A,FALSE,"Feb-96"}</definedName>
    <definedName name="wrn.Final." hidden="1">{"Final",#N/A,FALSE,"Feb-96"}</definedName>
    <definedName name="wrn.Financial._.Output." localSheetId="0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s." localSheetId="0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ng._.Inputs." localSheetId="0" hidden="1">{"BuildIn 2 Funding Assump",#N/A,FALSE,"Building Inputs";"BuildIn Capex plus Extras",#N/A,FALSE,"Building Inputs"}</definedName>
    <definedName name="wrn.Financing._.Inputs." hidden="1">{"BuildIn 2 Funding Assump",#N/A,FALSE,"Building Inputs";"BuildIn Capex plus Extras",#N/A,FALSE,"Building Inputs"}</definedName>
    <definedName name="wrn.Finanzbedarfsrechnung." localSheetId="0" hidden="1">{#N/A,#N/A,FALSE,"Finanzbedarfsrechnung"}</definedName>
    <definedName name="wrn.Finanzbedarfsrechnung." hidden="1">{#N/A,#N/A,FALSE,"Finanzbedarfsrechnung"}</definedName>
    <definedName name="wrn.finmodel." localSheetId="0" hidden="1">{#N/A,#N/A,FALSE,"Fin Model"}</definedName>
    <definedName name="wrn.finmodel." hidden="1">{#N/A,#N/A,FALSE,"Fin Model"}</definedName>
    <definedName name="wrn.Fiscal._.Year." localSheetId="0" hidden="1">{#N/A,#N/A,TRUE,"FY BCG";#N/A,#N/A,TRUE,"FY w|o Wireless";#N/A,#N/A,TRUE,"FY Wireless"}</definedName>
    <definedName name="wrn.Fiscal._.Year." hidden="1">{#N/A,#N/A,TRUE,"FY BCG";#N/A,#N/A,TRUE,"FY w|o Wireless";#N/A,#N/A,TRUE,"FY Wireless"}</definedName>
    <definedName name="wrn.Fiscal._.Year._1" localSheetId="0" hidden="1">{#N/A,#N/A,TRUE,"FY BCG";#N/A,#N/A,TRUE,"FY w|o Wireless";#N/A,#N/A,TRUE,"FY Wireless"}</definedName>
    <definedName name="wrn.Fiscal._.Year._1" hidden="1">{#N/A,#N/A,TRUE,"FY BCG";#N/A,#N/A,TRUE,"FY w|o Wireless";#N/A,#N/A,TRUE,"FY Wireless"}</definedName>
    <definedName name="wrn.FIVE._.YEAR._.PROJECTION." localSheetId="0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localSheetId="0" hidden="1">{"Five Year Record",#N/A,FALSE,"Front and Back"}</definedName>
    <definedName name="wrn.Five._.Year._.Record." hidden="1">{"Five Year Record",#N/A,FALSE,"Front and Back"}</definedName>
    <definedName name="wrn.FIXED._.ASSETS.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LASH_YTD." localSheetId="0" hidden="1">{"TOP_FL_YTD",#N/A,FALSE,"TOP";"DOV_FL",#N/A,FALSE,"DOV ";"DRI_FL",#N/A,FALSE,"DRI ";"DTI_FL",#N/A,FALSE,"DTI ";"DII_FL",#N/A,FALSE,"DII ";"DDI_FL",#N/A,FALSE,"DDI ";"DEI_FL",#N/A,FALSE,"DEI "}</definedName>
    <definedName name="wrn.FLASH_YTD." hidden="1">{"TOP_FL_YTD",#N/A,FALSE,"TOP";"DOV_FL",#N/A,FALSE,"DOV ";"DRI_FL",#N/A,FALSE,"DRI ";"DTI_FL",#N/A,FALSE,"DTI ";"DII_FL",#N/A,FALSE,"DII ";"DDI_FL",#N/A,FALSE,"DDI ";"DEI_FL",#N/A,FALSE,"DEI "}</definedName>
    <definedName name="wrn.Flash." localSheetId="0" hidden="1">{#N/A,#N/A,FALSE,"JKFLASH2";#N/A,#N/A,FALSE,"Page 4";#N/A,#N/A,FALSE,"page 3"}</definedName>
    <definedName name="wrn.Flash." hidden="1">{#N/A,#N/A,FALSE,"JKFLASH2";#N/A,#N/A,FALSE,"Page 4";#N/A,#N/A,FALSE,"page 3"}</definedName>
    <definedName name="wrn.Flash._1" localSheetId="0" hidden="1">{#N/A,#N/A,FALSE,"JKFLASH2";#N/A,#N/A,FALSE,"Page 4";#N/A,#N/A,FALSE,"page 3"}</definedName>
    <definedName name="wrn.Flash._1" hidden="1">{#N/A,#N/A,FALSE,"JKFLASH2";#N/A,#N/A,FALSE,"Page 4";#N/A,#N/A,FALSE,"page 3"}</definedName>
    <definedName name="wrn.Flash._1_1_1" localSheetId="0" hidden="1">{#N/A,#N/A,FALSE,"JKFLASH2";#N/A,#N/A,FALSE,"Page 4";#N/A,#N/A,FALSE,"page 3"}</definedName>
    <definedName name="wrn.Flash._1_1_1" hidden="1">{#N/A,#N/A,FALSE,"JKFLASH2";#N/A,#N/A,FALSE,"Page 4";#N/A,#N/A,FALSE,"page 3"}</definedName>
    <definedName name="wrn.Flash._1_1_2" localSheetId="0" hidden="1">{#N/A,#N/A,FALSE,"JKFLASH2";#N/A,#N/A,FALSE,"Page 4";#N/A,#N/A,FALSE,"page 3"}</definedName>
    <definedName name="wrn.Flash._1_1_2" hidden="1">{#N/A,#N/A,FALSE,"JKFLASH2";#N/A,#N/A,FALSE,"Page 4";#N/A,#N/A,FALSE,"page 3"}</definedName>
    <definedName name="wrn.Flash._1_1_3" localSheetId="0" hidden="1">{#N/A,#N/A,FALSE,"JKFLASH2";#N/A,#N/A,FALSE,"Page 4";#N/A,#N/A,FALSE,"page 3"}</definedName>
    <definedName name="wrn.Flash._1_1_3" hidden="1">{#N/A,#N/A,FALSE,"JKFLASH2";#N/A,#N/A,FALSE,"Page 4";#N/A,#N/A,FALSE,"page 3"}</definedName>
    <definedName name="wrn.Flash._1_2" localSheetId="0" hidden="1">{#N/A,#N/A,FALSE,"JKFLASH2";#N/A,#N/A,FALSE,"Page 4";#N/A,#N/A,FALSE,"page 3"}</definedName>
    <definedName name="wrn.Flash._1_2" hidden="1">{#N/A,#N/A,FALSE,"JKFLASH2";#N/A,#N/A,FALSE,"Page 4";#N/A,#N/A,FALSE,"page 3"}</definedName>
    <definedName name="wrn.Flash._1_3" localSheetId="0" hidden="1">{#N/A,#N/A,FALSE,"JKFLASH2";#N/A,#N/A,FALSE,"Page 4";#N/A,#N/A,FALSE,"page 3"}</definedName>
    <definedName name="wrn.Flash._1_3" hidden="1">{#N/A,#N/A,FALSE,"JKFLASH2";#N/A,#N/A,FALSE,"Page 4";#N/A,#N/A,FALSE,"page 3"}</definedName>
    <definedName name="wrn.Flash._1_4" localSheetId="0" hidden="1">{#N/A,#N/A,FALSE,"JKFLASH2";#N/A,#N/A,FALSE,"Page 4";#N/A,#N/A,FALSE,"page 3"}</definedName>
    <definedName name="wrn.Flash._1_4" hidden="1">{#N/A,#N/A,FALSE,"JKFLASH2";#N/A,#N/A,FALSE,"Page 4";#N/A,#N/A,FALSE,"page 3"}</definedName>
    <definedName name="wrn.Flash._2" localSheetId="0" hidden="1">{#N/A,#N/A,FALSE,"JKFLASH2";#N/A,#N/A,FALSE,"Page 4";#N/A,#N/A,FALSE,"page 3"}</definedName>
    <definedName name="wrn.Flash._2" hidden="1">{#N/A,#N/A,FALSE,"JKFLASH2";#N/A,#N/A,FALSE,"Page 4";#N/A,#N/A,FALSE,"page 3"}</definedName>
    <definedName name="wrn.Flash._3" localSheetId="0" hidden="1">{#N/A,#N/A,FALSE,"JKFLASH2";#N/A,#N/A,FALSE,"Page 4";#N/A,#N/A,FALSE,"page 3"}</definedName>
    <definedName name="wrn.Flash._3" hidden="1">{#N/A,#N/A,FALSE,"JKFLASH2";#N/A,#N/A,FALSE,"Page 4";#N/A,#N/A,FALSE,"page 3"}</definedName>
    <definedName name="wrn.Flash._4" localSheetId="0" hidden="1">{#N/A,#N/A,FALSE,"JKFLASH2";#N/A,#N/A,FALSE,"Page 4";#N/A,#N/A,FALSE,"page 3"}</definedName>
    <definedName name="wrn.Flash._4" hidden="1">{#N/A,#N/A,FALSE,"JKFLASH2";#N/A,#N/A,FALSE,"Page 4";#N/A,#N/A,FALSE,"page 3"}</definedName>
    <definedName name="wrn.Folder._.report.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Folder._.report.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_.Q1." localSheetId="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0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." localSheetId="0" hidden="1">{#N/A,#N/A,FALSE,"OffAdvance";#N/A,#N/A,FALSE,"OffExpRprt";#N/A,#N/A,FALSE,"Entertmnt";#N/A,#N/A,FALSE,"Promotion";#N/A,#N/A,FALSE,"Travelling"}</definedName>
    <definedName name="wrn.form." hidden="1">{#N/A,#N/A,FALSE,"OffAdvance";#N/A,#N/A,FALSE,"OffExpRprt";#N/A,#N/A,FALSE,"Entertmnt";#N/A,#N/A,FALSE,"Promotion";#N/A,#N/A,FALSE,"Travelling"}</definedName>
    <definedName name="wrn.FORM1." localSheetId="0" hidden="1">{#N/A,#N/A,FALSE,"COMP"}</definedName>
    <definedName name="wrn.FORM1." hidden="1">{#N/A,#N/A,FALSE,"COMP"}</definedName>
    <definedName name="wrn.FORM1._1" localSheetId="0" hidden="1">{#N/A,#N/A,FALSE,"COMP"}</definedName>
    <definedName name="wrn.FORM1._1" hidden="1">{#N/A,#N/A,FALSE,"COMP"}</definedName>
    <definedName name="wrn.fred.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q_Res." localSheetId="0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Front._.Page." localSheetId="0" hidden="1">{"Front Page",#N/A,FALSE,"Front and Back"}</definedName>
    <definedName name="wrn.Front._.Page." hidden="1">{"Front Page",#N/A,FALSE,"Front and Back"}</definedName>
    <definedName name="wrn.Fuel._.Report._.May._.1996." localSheetId="0" hidden="1">{#N/A,#N/A,TRUE,"May96"}</definedName>
    <definedName name="wrn.Fuel._.Report._.May._.1996." hidden="1">{#N/A,#N/A,TRUE,"May96"}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Full._.Model." localSheetId="0" hidden="1">{#N/A,#N/A,TRUE,"Cover sheet";#N/A,#N/A,TRUE,"DCF analysis";#N/A,#N/A,TRUE,"WACC calculation"}</definedName>
    <definedName name="wrn.Full._.Model." hidden="1">{#N/A,#N/A,TRUE,"Cover sheet";#N/A,#N/A,TRUE,"DCF analysis";#N/A,#N/A,TRUE,"WACC calculation"}</definedName>
    <definedName name="wrn.Full._.Model._1" localSheetId="0" hidden="1">{#N/A,#N/A,TRUE,"Cover sheet";#N/A,#N/A,TRUE,"DCF analysis";#N/A,#N/A,TRUE,"WACC calculation"}</definedName>
    <definedName name="wrn.Full._.Model._1" hidden="1">{#N/A,#N/A,TRUE,"Cover sheet";#N/A,#N/A,TRUE,"DCF analysis";#N/A,#N/A,TRUE,"WACC calculation"}</definedName>
    <definedName name="wrn.Full._.Model._1_1_1" localSheetId="0" hidden="1">{#N/A,#N/A,TRUE,"Cover sheet";#N/A,#N/A,TRUE,"DCF analysis";#N/A,#N/A,TRUE,"WACC calculation"}</definedName>
    <definedName name="wrn.Full._.Model._1_1_1" hidden="1">{#N/A,#N/A,TRUE,"Cover sheet";#N/A,#N/A,TRUE,"DCF analysis";#N/A,#N/A,TRUE,"WACC calculation"}</definedName>
    <definedName name="wrn.Full._.Model._1_1_2" localSheetId="0" hidden="1">{#N/A,#N/A,TRUE,"Cover sheet";#N/A,#N/A,TRUE,"DCF analysis";#N/A,#N/A,TRUE,"WACC calculation"}</definedName>
    <definedName name="wrn.Full._.Model._1_1_2" hidden="1">{#N/A,#N/A,TRUE,"Cover sheet";#N/A,#N/A,TRUE,"DCF analysis";#N/A,#N/A,TRUE,"WACC calculation"}</definedName>
    <definedName name="wrn.Full._.Model._1_1_3" localSheetId="0" hidden="1">{#N/A,#N/A,TRUE,"Cover sheet";#N/A,#N/A,TRUE,"DCF analysis";#N/A,#N/A,TRUE,"WACC calculation"}</definedName>
    <definedName name="wrn.Full._.Model._1_1_3" hidden="1">{#N/A,#N/A,TRUE,"Cover sheet";#N/A,#N/A,TRUE,"DCF analysis";#N/A,#N/A,TRUE,"WACC calculation"}</definedName>
    <definedName name="wrn.Full._.Model._1_2" localSheetId="0" hidden="1">{#N/A,#N/A,TRUE,"Cover sheet";#N/A,#N/A,TRUE,"DCF analysis";#N/A,#N/A,TRUE,"WACC calculation"}</definedName>
    <definedName name="wrn.Full._.Model._1_2" hidden="1">{#N/A,#N/A,TRUE,"Cover sheet";#N/A,#N/A,TRUE,"DCF analysis";#N/A,#N/A,TRUE,"WACC calculation"}</definedName>
    <definedName name="wrn.Full._.Model._1_3" localSheetId="0" hidden="1">{#N/A,#N/A,TRUE,"Cover sheet";#N/A,#N/A,TRUE,"DCF analysis";#N/A,#N/A,TRUE,"WACC calculation"}</definedName>
    <definedName name="wrn.Full._.Model._1_3" hidden="1">{#N/A,#N/A,TRUE,"Cover sheet";#N/A,#N/A,TRUE,"DCF analysis";#N/A,#N/A,TRUE,"WACC calculation"}</definedName>
    <definedName name="wrn.Full._.Model._1_4" localSheetId="0" hidden="1">{#N/A,#N/A,TRUE,"Cover sheet";#N/A,#N/A,TRUE,"DCF analysis";#N/A,#N/A,TRUE,"WACC calculation"}</definedName>
    <definedName name="wrn.Full._.Model._1_4" hidden="1">{#N/A,#N/A,TRUE,"Cover sheet";#N/A,#N/A,TRUE,"DCF analysis";#N/A,#N/A,TRUE,"WACC calculation"}</definedName>
    <definedName name="wrn.Full._.Model._2" localSheetId="0" hidden="1">{#N/A,#N/A,TRUE,"Cover sheet";#N/A,#N/A,TRUE,"DCF analysis";#N/A,#N/A,TRUE,"WACC calculation"}</definedName>
    <definedName name="wrn.Full._.Model._2" hidden="1">{#N/A,#N/A,TRUE,"Cover sheet";#N/A,#N/A,TRUE,"DCF analysis";#N/A,#N/A,TRUE,"WACC calculation"}</definedName>
    <definedName name="wrn.Full._.Model._3" localSheetId="0" hidden="1">{#N/A,#N/A,TRUE,"Cover sheet";#N/A,#N/A,TRUE,"DCF analysis";#N/A,#N/A,TRUE,"WACC calculation"}</definedName>
    <definedName name="wrn.Full._.Model._3" hidden="1">{#N/A,#N/A,TRUE,"Cover sheet";#N/A,#N/A,TRUE,"DCF analysis";#N/A,#N/A,TRUE,"WACC calculation"}</definedName>
    <definedName name="wrn.Full._.Model._4" localSheetId="0" hidden="1">{#N/A,#N/A,TRUE,"Cover sheet";#N/A,#N/A,TRUE,"DCF analysis";#N/A,#N/A,TRUE,"WACC calculation"}</definedName>
    <definedName name="wrn.Full._.Model._4" hidden="1">{#N/A,#N/A,TRUE,"Cover sheet";#N/A,#N/A,TRUE,"DCF analysis";#N/A,#N/A,TRUE,"WACC calculation"}</definedName>
    <definedName name="wrn.Full._.Print._.Out." localSheetId="0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amp._.hide._.unwanted._.columns." localSheetId="0" hidden="1">{"Summary All",#N/A,FALSE,"summary";"Fab 1 All",#N/A,FALSE,"summary";"Fab 3 All",#N/A,FALSE,"summary";"Fab 9 All",#N/A,FALSE,"summary";"Fab 0 All",#N/A,FALSE,"summary";"Fab 5 All",#N/A,FALSE,"summary";"Fab 7 All",#N/A,FALSE,"summary";"Assm All",#N/A,FALSE,"summary";"Test All",#N/A,FALSE,"summary"}</definedName>
    <definedName name="wrn.Full._.Ramp._.hide._.unwanted._.columns." hidden="1">{"Summary All",#N/A,FALSE,"summary";"Fab 1 All",#N/A,FALSE,"summary";"Fab 3 All",#N/A,FALSE,"summary";"Fab 9 All",#N/A,FALSE,"summary";"Fab 0 All",#N/A,FALSE,"summary";"Fab 5 All",#N/A,FALSE,"summary";"Fab 7 All",#N/A,FALSE,"summary";"Assm All",#N/A,FALSE,"summary";"Test All",#N/A,FALSE,"summary"}</definedName>
    <definedName name="wrn.Full._.Report." localSheetId="0" hidden="1">{#N/A,#N/A,TRUE,"Cover";#N/A,#N/A,TRUE,"Index";#N/A,#N/A,TRUE,"Main Inputs";#N/A,#N/A,TRUE,"Choices";#N/A,#N/A,TRUE,"S&amp;U Inputs";"Ann_In_Top",#N/A,TRUE,"Annual Inputs";"Ann_in_Bottom",#N/A,TRUE,"Annual Inputs";#N/A,#N/A,TRUE,"Semi Ann Inputs";#N/A,#N/A,TRUE,"SA Debt";#N/A,#N/A,TRUE,"SA Accounts";#N/A,#N/A,TRUE,"SA Tax";#N/A,#N/A,TRUE,"SA Depn";#N/A,#N/A,TRUE,"Ann Accounts";#N/A,#N/A,TRUE,"Sensitivities";#N/A,#N/A,TRUE,"Key Summary";#N/A,#N/A,TRUE,"IM Accounts"}</definedName>
    <definedName name="wrn.Full._.Report." hidden="1">{#N/A,#N/A,TRUE,"Cover";#N/A,#N/A,TRUE,"Index";#N/A,#N/A,TRUE,"Main Inputs";#N/A,#N/A,TRUE,"Choices";#N/A,#N/A,TRUE,"S&amp;U Inputs";"Ann_In_Top",#N/A,TRUE,"Annual Inputs";"Ann_in_Bottom",#N/A,TRUE,"Annual Inputs";#N/A,#N/A,TRUE,"Semi Ann Inputs";#N/A,#N/A,TRUE,"SA Debt";#N/A,#N/A,TRUE,"SA Accounts";#N/A,#N/A,TRUE,"SA Tax";#N/A,#N/A,TRUE,"SA Depn";#N/A,#N/A,TRUE,"Ann Accounts";#N/A,#N/A,TRUE,"Sensitivities";#N/A,#N/A,TRUE,"Key Summary";#N/A,#N/A,TRUE,"IM Accounts"}</definedName>
    <definedName name="wrn.Full._.Report._1" localSheetId="0" hidden="1">{#N/A,#N/A,TRUE,"Cover";#N/A,#N/A,TRUE,"Index";#N/A,#N/A,TRUE,"Main Inputs";#N/A,#N/A,TRUE,"Choices";#N/A,#N/A,TRUE,"S&amp;U Inputs";"Ann_In_Top",#N/A,TRUE,"Annual Inputs";"Ann_in_Bottom",#N/A,TRUE,"Annual Inputs";#N/A,#N/A,TRUE,"Semi Ann Inputs";#N/A,#N/A,TRUE,"SA Debt";#N/A,#N/A,TRUE,"SA Accounts";#N/A,#N/A,TRUE,"SA Tax";#N/A,#N/A,TRUE,"SA Depn";#N/A,#N/A,TRUE,"Ann Accounts";#N/A,#N/A,TRUE,"Sensitivities";#N/A,#N/A,TRUE,"Key Summary";#N/A,#N/A,TRUE,"IM Accounts"}</definedName>
    <definedName name="wrn.Full._.Report._1" hidden="1">{#N/A,#N/A,TRUE,"Cover";#N/A,#N/A,TRUE,"Index";#N/A,#N/A,TRUE,"Main Inputs";#N/A,#N/A,TRUE,"Choices";#N/A,#N/A,TRUE,"S&amp;U Inputs";"Ann_In_Top",#N/A,TRUE,"Annual Inputs";"Ann_in_Bottom",#N/A,TRUE,"Annual Inputs";#N/A,#N/A,TRUE,"Semi Ann Inputs";#N/A,#N/A,TRUE,"SA Debt";#N/A,#N/A,TRUE,"SA Accounts";#N/A,#N/A,TRUE,"SA Tax";#N/A,#N/A,TRUE,"SA Depn";#N/A,#N/A,TRUE,"Ann Accounts";#N/A,#N/A,TRUE,"Sensitivities";#N/A,#N/A,TRUE,"Key Summary";#N/A,#N/A,TRUE,"IM Accounts"}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nnel._.Report." localSheetId="0" hidden="1">{#N/A,#N/A,FALSE,"funnel";#N/A,#N/A,FALSE,"AE Summary";#N/A,#N/A,FALSE,"Product Summary"}</definedName>
    <definedName name="wrn.Funnel._.Report." hidden="1">{#N/A,#N/A,FALSE,"funnel";#N/A,#N/A,FALSE,"AE Summary";#N/A,#N/A,FALSE,"Product Summary"}</definedName>
    <definedName name="wrn.FY97SBP." localSheetId="0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41Q10." localSheetId="0" hidden="1">{"G41Q10",#N/A,FALSE,"Graphs"}</definedName>
    <definedName name="wrn.G41Q10." hidden="1">{"G41Q10",#N/A,FALSE,"Graphs"}</definedName>
    <definedName name="wrn.gaapbs." localSheetId="0" hidden="1">{#N/A,#N/A,FALSE,"gaapbs"}</definedName>
    <definedName name="wrn.gaapbs." hidden="1">{#N/A,#N/A,FALSE,"gaapbs"}</definedName>
    <definedName name="wrn.gaapbs._1" localSheetId="0" hidden="1">{#N/A,#N/A,FALSE,"gaapbs"}</definedName>
    <definedName name="wrn.gaapbs._1" hidden="1">{#N/A,#N/A,FALSE,"gaapbs"}</definedName>
    <definedName name="wrn.gaaptax." localSheetId="0" hidden="1">{#N/A,#N/A,FALSE,"gaaptax"}</definedName>
    <definedName name="wrn.gaaptax." hidden="1">{#N/A,#N/A,FALSE,"gaaptax"}</definedName>
    <definedName name="wrn.gaaptax._1" localSheetId="0" hidden="1">{#N/A,#N/A,FALSE,"gaaptax"}</definedName>
    <definedName name="wrn.gaaptax._1" hidden="1">{#N/A,#N/A,FALSE,"gaaptax"}</definedName>
    <definedName name="wrn.gb." localSheetId="0" hidden="1">{#N/A,#N/A,FALSE,"资产负债表";#N/A,#N/A,FALSE,"资产负债表"}</definedName>
    <definedName name="wrn.gb." hidden="1">{#N/A,#N/A,FALSE,"资产负债表";#N/A,#N/A,FALSE,"资产负债表"}</definedName>
    <definedName name="wrn.gb._1" localSheetId="0" hidden="1">{#N/A,#N/A,FALSE,"资产负债表";#N/A,#N/A,FALSE,"资产负债表"}</definedName>
    <definedName name="wrn.gb._1" hidden="1">{#N/A,#N/A,FALSE,"资产负债表";#N/A,#N/A,FALSE,"资产负债表"}</definedName>
    <definedName name="wrn.gb._1_1" localSheetId="0" hidden="1">{#N/A,#N/A,FALSE,"资产负债表";#N/A,#N/A,FALSE,"资产负债表"}</definedName>
    <definedName name="wrn.gb._1_1" hidden="1">{#N/A,#N/A,FALSE,"资产负债表";#N/A,#N/A,FALSE,"资产负债表"}</definedName>
    <definedName name="wrn.GCIall." localSheetId="0" hidden="1">{"gcicash",#N/A,FALSE,"GCIINC";"gciinc",#N/A,FALSE,"GCIINC";"gciexclusa",#N/A,FALSE,"GCIINC";"usatdy",#N/A,FALSE,"GCIINC"}</definedName>
    <definedName name="wrn.GCIall." hidden="1">{"gcicash",#N/A,FALSE,"GCIINC";"gciinc",#N/A,FALSE,"GCIINC";"gciexclusa",#N/A,FALSE,"GCIINC";"usatdy",#N/A,FALSE,"GCIINC"}</definedName>
    <definedName name="wrn.GEER_report." localSheetId="0" hidden="1">{#N/A,#N/A,FALSE,"Table_Ass.";#N/A,#N/A,FALSE,"# of cust";#N/A,#N/A,FALSE,"Res_Report";#N/A,#N/A,FALSE,"Income Statement";"Qtr Cust",#N/A,FALSE,"Qtrly Proj"}</definedName>
    <definedName name="wrn.GEER_report." hidden="1">{#N/A,#N/A,FALSE,"Table_Ass.";#N/A,#N/A,FALSE,"# of cust";#N/A,#N/A,FALSE,"Res_Report";#N/A,#N/A,FALSE,"Income Statement";"Qtr Cust",#N/A,FALSE,"Qtrly Proj"}</definedName>
    <definedName name="wrn.GENSERV." localSheetId="0" hidden="1">{#N/A,#N/A,FALSE,"VISTAF"}</definedName>
    <definedName name="wrn.GENSERV." hidden="1">{#N/A,#N/A,FALSE,"VISTAF"}</definedName>
    <definedName name="wrn.Geographic._.Trends." localSheetId="0" hidden="1">{"Geographic P1",#N/A,FALSE,"Division &amp; Geog"}</definedName>
    <definedName name="wrn.Geographic._.Trends." hidden="1">{"Geographic P1",#N/A,FALSE,"Division &amp; Geog"}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ood._.Stuff." localSheetId="0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th." localSheetId="0" hidden="1">{#N/A,#N/A,FALSE,"Title Page";#N/A,#N/A,FALSE,"Summary Sheet"}</definedName>
    <definedName name="wrn.gth." hidden="1">{#N/A,#N/A,FALSE,"Title Page";#N/A,#N/A,FALSE,"Summary Sheet"}</definedName>
    <definedName name="wrn.gti._.qtrly._.stats." localSheetId="0" hidden="1">{"GTI monthly IS",#N/A,FALSE,"gti";#N/A,#N/A,FALSE,"gti"}</definedName>
    <definedName name="wrn.gti._.qtrly._.stats." hidden="1">{"GTI monthly IS",#N/A,FALSE,"gti";#N/A,#N/A,FALSE,"gti"}</definedName>
    <definedName name="wrn.GuV." localSheetId="0" hidden="1">{#N/A,#N/A,FALSE,"Layout GuV"}</definedName>
    <definedName name="wrn.GuV." hidden="1">{#N/A,#N/A,FALSE,"Layout GuV"}</definedName>
    <definedName name="wrn.hallo." localSheetId="0" hidden="1">{#N/A,#N/A,FALSE,"Total"}</definedName>
    <definedName name="wrn.hallo." hidden="1">{#N/A,#N/A,FALSE,"Total"}</definedName>
    <definedName name="wrn.Header." localSheetId="0" hidden="1">{#N/A,#N/A,FALSE,"Header"}</definedName>
    <definedName name="wrn.Header." hidden="1">{#N/A,#N/A,FALSE,"Header"}</definedName>
    <definedName name="wrn.Header._1" localSheetId="0" hidden="1">{#N/A,#N/A,FALSE,"Header"}</definedName>
    <definedName name="wrn.Header._1" hidden="1">{#N/A,#N/A,FALSE,"Header"}</definedName>
    <definedName name="wrn.HEW." localSheetId="0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localSheetId="0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olding." localSheetId="0" hidden="1">{#N/A,#N/A,FALSE,"Holding"}</definedName>
    <definedName name="wrn.Holding." hidden="1">{#N/A,#N/A,FALSE,"Holding"}</definedName>
    <definedName name="wrn.HS_USA." localSheetId="0" hidden="1">{"HS_USA",#N/A,FALSE,"Base"}</definedName>
    <definedName name="wrn.HS_USA." hidden="1">{"HS_USA",#N/A,FALSE,"Base"}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IBD._.INFO." localSheetId="0" hidden="1">{#N/A,#N/A,FALSE,"MBD Comps ";#N/A,#N/A,FALSE,"CPID Comps";#N/A,#N/A,FALSE,"Video Comps";#N/A,#N/A,FALSE,"NWD Comps"}</definedName>
    <definedName name="wrn.IBD._.INFO." hidden="1">{#N/A,#N/A,FALSE,"MBD Comps ";#N/A,#N/A,FALSE,"CPID Comps";#N/A,#N/A,FALSE,"Video Comps";#N/A,#N/A,FALSE,"NWD Comps"}</definedName>
    <definedName name="wrn.IDC." localSheetId="0" hidden="1">{#N/A,#N/A,FALSE,"IDC"}</definedName>
    <definedName name="wrn.IDC." hidden="1">{#N/A,#N/A,FALSE,"IDC"}</definedName>
    <definedName name="wrn.IDC._1" localSheetId="0" hidden="1">{#N/A,#N/A,FALSE,"IDC"}</definedName>
    <definedName name="wrn.IDC._1" hidden="1">{#N/A,#N/A,FALSE,"IDC"}</definedName>
    <definedName name="wrn.imp." localSheetId="0" hidden="1">{"vue1",#N/A,FALSE,"synthese";"vue2",#N/A,FALSE,"synthese"}</definedName>
    <definedName name="wrn.imp." hidden="1">{"vue1",#N/A,FALSE,"synthese";"vue2",#N/A,FALSE,"synthese"}</definedName>
    <definedName name="wrn.Impression._.FC1." localSheetId="0" hidden="1">{#N/A,#N/A,FALSE,"Summary";#N/A,#N/A,FALSE,"Assumptions";#N/A,#N/A,FALSE,"Initial Construction Budget";#N/A,#N/A,FALSE,"Sensitivity";#N/A,#N/A,FALSE,"Construction Phase";#N/A,#N/A,FALSE,"Rev. &amp; Costs - Cal. Yr";#N/A,#N/A,FALSE,"Cashflow Cal. Yr";#N/A,#N/A,FALSE,"P&amp;L+BS"}</definedName>
    <definedName name="wrn.Impression._.FC1." hidden="1">{#N/A,#N/A,FALSE,"Summary";#N/A,#N/A,FALSE,"Assumptions";#N/A,#N/A,FALSE,"Initial Construction Budget";#N/A,#N/A,FALSE,"Sensitivity";#N/A,#N/A,FALSE,"Construction Phase";#N/A,#N/A,FALSE,"Rev. &amp; Costs - Cal. Yr";#N/A,#N/A,FALSE,"Cashflow Cal. Yr";#N/A,#N/A,FALSE,"P&amp;L+BS"}</definedName>
    <definedName name="wrn.Impression._.globale." localSheetId="0" hidden="1">{#N/A,#N/A,TRUE,"Summary";#N/A,#N/A,TRUE,"Assumptions";#N/A,#N/A,TRUE,"Economic Assumptions";#N/A,#N/A,TRUE,"Technical Assumptions";#N/A,#N/A,TRUE,"Construction Phase";#N/A,#N/A,TRUE,"VAT";#N/A,#N/A,TRUE,"Rev. &amp; Costs ";#N/A,#N/A,TRUE,"Debt ";#N/A,#N/A,TRUE,"Tax ";#N/A,#N/A,TRUE,"P&amp;L+BS ";#N/A,#N/A,TRUE,"Cashflow"}</definedName>
    <definedName name="wrn.Impression._.globale." hidden="1">{#N/A,#N/A,TRUE,"Summary";#N/A,#N/A,TRUE,"Assumptions";#N/A,#N/A,TRUE,"Economic Assumptions";#N/A,#N/A,TRUE,"Technical Assumptions";#N/A,#N/A,TRUE,"Construction Phase";#N/A,#N/A,TRUE,"VAT";#N/A,#N/A,TRUE,"Rev. &amp; Costs ";#N/A,#N/A,TRUE,"Debt ";#N/A,#N/A,TRUE,"Tax ";#N/A,#N/A,TRUE,"P&amp;L+BS ";#N/A,#N/A,TRUE,"Cashflow"}</definedName>
    <definedName name="wrn.Income._.By._.Sub._.By._.Quarter." localSheetId="0" hidden="1">{"SUB QNI 98",#N/A,FALSE,"Income";"SUB QNI 99",#N/A,FALSE,"Income";"SUB QNI 00",#N/A,FALSE,"Income";"SUB Q199 NI",#N/A,FALSE,"Income";"SUB Q299 NI",#N/A,FALSE,"Income";"SUB Q399 NI",#N/A,FALSE,"Income";"SUB Q499 NI",#N/A,FALSE,"Income";"SUB Q100 NI",#N/A,FALSE,"Income";"SUB Q200 NI",#N/A,FALSE,"Income";"SUB Q300 NI",#N/A,FALSE,"Income";"SUB Q400 NI",#N/A,FALSE,"Income"}</definedName>
    <definedName name="wrn.Income._.By._.Sub._.By._.Quarter." hidden="1">{"SUB QNI 98",#N/A,FALSE,"Income";"SUB QNI 99",#N/A,FALSE,"Income";"SUB QNI 00",#N/A,FALSE,"Income";"SUB Q199 NI",#N/A,FALSE,"Income";"SUB Q299 NI",#N/A,FALSE,"Income";"SUB Q399 NI",#N/A,FALSE,"Income";"SUB Q499 NI",#N/A,FALSE,"Income";"SUB Q100 NI",#N/A,FALSE,"Income";"SUB Q200 NI",#N/A,FALSE,"Income";"SUB Q300 NI",#N/A,FALSE,"Income";"SUB Q400 NI",#N/A,FALSE,"Income"}</definedName>
    <definedName name="wrn.Income._.Q96." localSheetId="0" hidden="1">{#N/A,#N/A,FALSE,"Income Statement"}</definedName>
    <definedName name="wrn.Income._.Q96." hidden="1">{#N/A,#N/A,FALSE,"Income Statement"}</definedName>
    <definedName name="wrn.Income._.Q96._1" localSheetId="0" hidden="1">{#N/A,#N/A,FALSE,"Income Statement"}</definedName>
    <definedName name="wrn.Income._.Q96._1" hidden="1">{#N/A,#N/A,FALSE,"Income Statement"}</definedName>
    <definedName name="wrn.Income._.Q97." localSheetId="0" hidden="1">{#N/A,#N/A,FALSE,"Income Statement"}</definedName>
    <definedName name="wrn.Income._.Q97." hidden="1">{#N/A,#N/A,FALSE,"Income Statement"}</definedName>
    <definedName name="wrn.Income._.Q97._1" localSheetId="0" hidden="1">{#N/A,#N/A,FALSE,"Income Statement"}</definedName>
    <definedName name="wrn.Income._.Q97._1" hidden="1">{#N/A,#N/A,FALSE,"Income Statement"}</definedName>
    <definedName name="wrn.Income._.Statement." localSheetId="0" hidden="1">{#N/A,#N/A,FALSE,"Report Print"}</definedName>
    <definedName name="wrn.Income._.Statement." hidden="1">{#N/A,#N/A,FALSE,"Report Print"}</definedName>
    <definedName name="wrn.Income._.Years." localSheetId="0" hidden="1">{#N/A,#N/A,FALSE,"Income Statement"}</definedName>
    <definedName name="wrn.Income._.Years." hidden="1">{#N/A,#N/A,FALSE,"Income Statement"}</definedName>
    <definedName name="wrn.Income._.Years._1" localSheetId="0" hidden="1">{#N/A,#N/A,FALSE,"Income Statement"}</definedName>
    <definedName name="wrn.Income._.Years._1" hidden="1">{#N/A,#N/A,FALSE,"Income Statement"}</definedName>
    <definedName name="wrn.INCPRE." localSheetId="0" hidden="1">{"INCPRE2000",#N/A,FALSE,"BL2000"}</definedName>
    <definedName name="wrn.INCPRE." hidden="1">{"INCPRE2000",#N/A,FALSE,"BL2000"}</definedName>
    <definedName name="wrn.India." localSheetId="0" hidden="1">{"India",#N/A,FALSE,"India"}</definedName>
    <definedName name="wrn.India." hidden="1">{"India",#N/A,FALSE,"India"}</definedName>
    <definedName name="wrn.India._1" localSheetId="0" hidden="1">{"India",#N/A,FALSE,"India"}</definedName>
    <definedName name="wrn.India._1" hidden="1">{"India",#N/A,FALSE,"India"}</definedName>
    <definedName name="wrn.Industry.xls." localSheetId="0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orme._.RLI." localSheetId="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PUT." localSheetId="0" hidden="1">{#N/A,#N/A,FALSE,"12MFC"}</definedName>
    <definedName name="wrn.INPUT." hidden="1">{#N/A,#N/A,FALSE,"12MFC"}</definedName>
    <definedName name="wrn.INPUT._1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.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._1_1" localSheetId="0" hidden="1">{#N/A,#N/A,FALSE,"12MFC"}</definedName>
    <definedName name="wrn.INPUT._1_1" hidden="1">{#N/A,#N/A,FALSE,"12MFC"}</definedName>
    <definedName name="wrn.INPUT._1_1_1" localSheetId="0" hidden="1">{#N/A,#N/A,FALSE,"12MFC"}</definedName>
    <definedName name="wrn.INPUT._1_1_1" hidden="1">{#N/A,#N/A,FALSE,"12MFC"}</definedName>
    <definedName name="wrn.INPUT._1_1_2" localSheetId="0" hidden="1">{#N/A,#N/A,FALSE,"12MFC"}</definedName>
    <definedName name="wrn.INPUT._1_1_2" hidden="1">{#N/A,#N/A,FALSE,"12MFC"}</definedName>
    <definedName name="wrn.INPUT._1_1_3" localSheetId="0" hidden="1">{#N/A,#N/A,FALSE,"12MFC"}</definedName>
    <definedName name="wrn.INPUT._1_1_3" hidden="1">{#N/A,#N/A,FALSE,"12MFC"}</definedName>
    <definedName name="wrn.INPUT._1_2" localSheetId="0" hidden="1">{#N/A,#N/A,FALSE,"12MFC"}</definedName>
    <definedName name="wrn.INPUT._1_2" hidden="1">{#N/A,#N/A,FALSE,"12MFC"}</definedName>
    <definedName name="wrn.INPUT._1_3" localSheetId="0" hidden="1">{#N/A,#N/A,FALSE,"12MFC"}</definedName>
    <definedName name="wrn.INPUT._1_3" hidden="1">{#N/A,#N/A,FALSE,"12MFC"}</definedName>
    <definedName name="wrn.INPUT._2" localSheetId="0" hidden="1">{#N/A,#N/A,FALSE,"12MFC"}</definedName>
    <definedName name="wrn.INPUT._2" hidden="1">{#N/A,#N/A,FALSE,"12MFC"}</definedName>
    <definedName name="wrn.INPUT._3" localSheetId="0" hidden="1">{#N/A,#N/A,FALSE,"12MFC"}</definedName>
    <definedName name="wrn.INPUT._3" hidden="1">{#N/A,#N/A,FALSE,"12MFC"}</definedName>
    <definedName name="wrn.INPUT._4" localSheetId="0" hidden="1">{#N/A,#N/A,FALSE,"12MFC"}</definedName>
    <definedName name="wrn.INPUT._4" hidden="1">{#N/A,#N/A,FALSE,"12MFC"}</definedName>
    <definedName name="wrn.input2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2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2_1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2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A." localSheetId="0" hidden="1">{"Aa",#N/A,FALSE,"A"}</definedName>
    <definedName name="wrn.INPUTA." hidden="1">{"Aa",#N/A,FALSE,"A"}</definedName>
    <definedName name="wrn.INPUTA._1" localSheetId="0" hidden="1">{"Aa",#N/A,FALSE,"A"}</definedName>
    <definedName name="wrn.INPUTA._1" hidden="1">{"Aa",#N/A,FALSE,"A"}</definedName>
    <definedName name="wrn.inputa2" localSheetId="0" hidden="1">{"Aa",#N/A,FALSE,"A"}</definedName>
    <definedName name="wrn.inputa2" hidden="1">{"Aa",#N/A,FALSE,"A"}</definedName>
    <definedName name="wrn.inputa2_1" localSheetId="0" hidden="1">{"Aa",#N/A,FALSE,"A"}</definedName>
    <definedName name="wrn.inputa2_1" hidden="1">{"Aa",#N/A,FALSE,"A"}</definedName>
    <definedName name="wrn.INPUTB." localSheetId="0" hidden="1">{"Ba",#N/A,FALSE,"B"}</definedName>
    <definedName name="wrn.INPUTB." hidden="1">{"Ba",#N/A,FALSE,"B"}</definedName>
    <definedName name="wrn.INPUTB._1" localSheetId="0" hidden="1">{"Ba",#N/A,FALSE,"B"}</definedName>
    <definedName name="wrn.INPUTB._1" hidden="1">{"Ba",#N/A,FALSE,"B"}</definedName>
    <definedName name="wrn.INPUTC." localSheetId="0" hidden="1">{"Ca",#N/A,FALSE,"C";"Cb",#N/A,FALSE,"C";"Cc",#N/A,FALSE,"C";"Cd",#N/A,FALSE,"C";"Ce",#N/A,FALSE,"C"}</definedName>
    <definedName name="wrn.INPUTC." hidden="1">{"Ca",#N/A,FALSE,"C";"Cb",#N/A,FALSE,"C";"Cc",#N/A,FALSE,"C";"Cd",#N/A,FALSE,"C";"Ce",#N/A,FALSE,"C"}</definedName>
    <definedName name="wrn.INPUTC._1" localSheetId="0" hidden="1">{"Ca",#N/A,FALSE,"C";"Cb",#N/A,FALSE,"C";"Cc",#N/A,FALSE,"C";"Cd",#N/A,FALSE,"C";"Ce",#N/A,FALSE,"C"}</definedName>
    <definedName name="wrn.INPUTC._1" hidden="1">{"Ca",#N/A,FALSE,"C";"Cb",#N/A,FALSE,"C";"Cc",#N/A,FALSE,"C";"Cd",#N/A,FALSE,"C";"Ce",#N/A,FALSE,"C"}</definedName>
    <definedName name="wrn.INPUTD." localSheetId="0" hidden="1">{"Da",#N/A,FALSE,"D"}</definedName>
    <definedName name="wrn.INPUTD." hidden="1">{"Da",#N/A,FALSE,"D"}</definedName>
    <definedName name="wrn.INPUTD._1" localSheetId="0" hidden="1">{"Da",#N/A,FALSE,"D"}</definedName>
    <definedName name="wrn.INPUTD._1" hidden="1">{"Da",#N/A,FALSE,"D"}</definedName>
    <definedName name="wrn.INPUTE." localSheetId="0" hidden="1">{"Ea",#N/A,FALSE,"E"}</definedName>
    <definedName name="wrn.INPUTE." hidden="1">{"Ea",#N/A,FALSE,"E"}</definedName>
    <definedName name="wrn.INPUTE._1" localSheetId="0" hidden="1">{"Ea",#N/A,FALSE,"E"}</definedName>
    <definedName name="wrn.INPUTE._1" hidden="1">{"Ea",#N/A,FALSE,"E"}</definedName>
    <definedName name="wrn.INPUTF." localSheetId="0" hidden="1">{"Fa",#N/A,FALSE,"F";"Fb",#N/A,FALSE,"F"}</definedName>
    <definedName name="wrn.INPUTF." hidden="1">{"Fa",#N/A,FALSE,"F";"Fb",#N/A,FALSE,"F"}</definedName>
    <definedName name="wrn.INPUTF._1" localSheetId="0" hidden="1">{"Fa",#N/A,FALSE,"F";"Fb",#N/A,FALSE,"F"}</definedName>
    <definedName name="wrn.INPUTF._1" hidden="1">{"Fa",#N/A,FALSE,"F";"Fb",#N/A,FALSE,"F"}</definedName>
    <definedName name="wrn.INPUTG." localSheetId="0" hidden="1">{"Ga",#N/A,FALSE,"G"}</definedName>
    <definedName name="wrn.INPUTG." hidden="1">{"Ga",#N/A,FALSE,"G"}</definedName>
    <definedName name="wrn.INPUTG._1" localSheetId="0" hidden="1">{"Ga",#N/A,FALSE,"G"}</definedName>
    <definedName name="wrn.INPUTG._1" hidden="1">{"Ga",#N/A,FALSE,"G"}</definedName>
    <definedName name="wrn.INPUTH." localSheetId="0" hidden="1">{"Ha",#N/A,FALSE,"H";"Hb",#N/A,FALSE,"H"}</definedName>
    <definedName name="wrn.INPUTH." hidden="1">{"Ha",#N/A,FALSE,"H";"Hb",#N/A,FALSE,"H"}</definedName>
    <definedName name="wrn.INPUTH._1" localSheetId="0" hidden="1">{"Ha",#N/A,FALSE,"H";"Hb",#N/A,FALSE,"H"}</definedName>
    <definedName name="wrn.INPUTH._1" hidden="1">{"Ha",#N/A,FALSE,"H";"Hb",#N/A,FALSE,"H"}</definedName>
    <definedName name="wrn.INPUTI." localSheetId="0" hidden="1">{"Ia",#N/A,FALSE,"I";"Ib",#N/A,FALSE,"I"}</definedName>
    <definedName name="wrn.INPUTI." hidden="1">{"Ia",#N/A,FALSE,"I";"Ib",#N/A,FALSE,"I"}</definedName>
    <definedName name="wrn.INPUTI._1" localSheetId="0" hidden="1">{"Ia",#N/A,FALSE,"I";"Ib",#N/A,FALSE,"I"}</definedName>
    <definedName name="wrn.INPUTI._1" hidden="1">{"Ia",#N/A,FALSE,"I";"Ib",#N/A,FALSE,"I"}</definedName>
    <definedName name="wrn.INPUTJ." localSheetId="0" hidden="1">{"Ja",#N/A,FALSE,"J"}</definedName>
    <definedName name="wrn.INPUTJ." hidden="1">{"Ja",#N/A,FALSE,"J"}</definedName>
    <definedName name="wrn.INPUTJ._1" localSheetId="0" hidden="1">{"Ja",#N/A,FALSE,"J"}</definedName>
    <definedName name="wrn.INPUTJ._1" hidden="1">{"Ja",#N/A,FALSE,"J"}</definedName>
    <definedName name="wrn.INPUTK." localSheetId="0" hidden="1">{"Ka",#N/A,FALSE,"K"}</definedName>
    <definedName name="wrn.INPUTK." hidden="1">{"Ka",#N/A,FALSE,"K"}</definedName>
    <definedName name="wrn.INPUTK._1" localSheetId="0" hidden="1">{"Ka",#N/A,FALSE,"K"}</definedName>
    <definedName name="wrn.INPUTK._1" hidden="1">{"Ka",#N/A,FALSE,"K"}</definedName>
    <definedName name="wrn.inputl" localSheetId="0" hidden="1">{"Ka",#N/A,FALSE,"K"}</definedName>
    <definedName name="wrn.inputl" hidden="1">{"Ka",#N/A,FALSE,"K"}</definedName>
    <definedName name="wrn.Inputs._.outputs." localSheetId="0" hidden="1">{"key inputs",#N/A,FALSE,"Key Inputs";"key outputs",#N/A,FALSE,"Outputs";"Other inputs",#N/A,FALSE,"Other Inputs";"cashflow",#N/A,FALSE,"Statemnts"}</definedName>
    <definedName name="wrn.Inputs._.outputs." hidden="1">{"key inputs",#N/A,FALSE,"Key Inputs";"key outputs",#N/A,FALSE,"Outputs";"Other inputs",#N/A,FALSE,"Other Inputs";"cashflow",#N/A,FALSE,"Statemnts"}</definedName>
    <definedName name="wrn.Insurance." localSheetId="0" hidden="1">{"Insurance",#N/A,FALSE,"Profitable Growth by Unit"}</definedName>
    <definedName name="wrn.Insurance." hidden="1">{"Insurance",#N/A,FALSE,"Profitable Growth by Unit"}</definedName>
    <definedName name="wrn.Intérêts._.Mai._.95." localSheetId="0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_Summary." localSheetId="0" hidden="1">{"Entire Spreadsheet",#N/A,FALSE,"ACCTLIST";"Invoices",#N/A,FALSE,"ACCTLIST"}</definedName>
    <definedName name="wrn.Inv_Summary." hidden="1">{"Entire Spreadsheet",#N/A,FALSE,"ACCTLIST";"Invoices",#N/A,FALSE,"ACCTLIST"}</definedName>
    <definedName name="wrn.Invest._.Allow." localSheetId="0" hidden="1">{#N/A,#N/A,FALSE,"Invest Allow"}</definedName>
    <definedName name="wrn.Invest._.Allow." hidden="1">{#N/A,#N/A,FALSE,"Invest Allow"}</definedName>
    <definedName name="wrn.Invest._.Allow._1" localSheetId="0" hidden="1">{#N/A,#N/A,FALSE,"Invest Allow"}</definedName>
    <definedName name="wrn.Invest._.Allow._1" hidden="1">{#N/A,#N/A,FALSE,"Invest Allow"}</definedName>
    <definedName name="wrn.IPIX." localSheetId="0" hidden="1">{#N/A,#N/A,FALSE,"Report Print"}</definedName>
    <definedName name="wrn.IPIX." hidden="1">{#N/A,#N/A,FALSE,"Report Print"}</definedName>
    <definedName name="wrn.IPO._.Valuation." localSheetId="0" hidden="1">{"assumptions",#N/A,FALSE,"Scenario 1";"valuation",#N/A,FALSE,"Scenario 1"}</definedName>
    <definedName name="wrn.IPO._.Valuation." hidden="1">{"assumptions",#N/A,FALSE,"Scenario 1";"valuation",#N/A,FALSE,"Scenario 1"}</definedName>
    <definedName name="wrn.Ipotesi." localSheetId="0" hidden="1">{#N/A,#N/A,FALSE,"Ipotesi comuni"}</definedName>
    <definedName name="wrn.Ipotesi." hidden="1">{#N/A,#N/A,FALSE,"Ipotesi comuni"}</definedName>
    <definedName name="wrn.IS._.All." localSheetId="0" hidden="1">{"IS Q95",#N/A,FALSE,"C";"IS Q96",#N/A,FALSE,"C";"IS Years",#N/A,FALSE,"C"}</definedName>
    <definedName name="wrn.IS._.All." hidden="1">{"IS Q95",#N/A,FALSE,"C";"IS Q96",#N/A,FALSE,"C";"IS Years",#N/A,FALSE,"C"}</definedName>
    <definedName name="wrn.IS._.All._1" localSheetId="0" hidden="1">{"IS Q95",#N/A,FALSE,"C";"IS Q96",#N/A,FALSE,"C";"IS Years",#N/A,FALSE,"C"}</definedName>
    <definedName name="wrn.IS._.All._1" hidden="1">{"IS Q95",#N/A,FALSE,"C";"IS Q96",#N/A,FALSE,"C";"IS Years",#N/A,FALSE,"C"}</definedName>
    <definedName name="wrn.IS._.Annual." localSheetId="0" hidden="1">{"IS Annual",#N/A,FALSE,"Income Statement"}</definedName>
    <definedName name="wrn.IS._.Annual." hidden="1">{"IS Annual",#N/A,FALSE,"Income Statement"}</definedName>
    <definedName name="wrn.IS._.Annual._1" localSheetId="0" hidden="1">{"IS Annual",#N/A,FALSE,"Income Statement"}</definedName>
    <definedName name="wrn.IS._.Annual._1" hidden="1">{"IS Annual",#N/A,FALSE,"Income Statement"}</definedName>
    <definedName name="wrn.IS._.Q._.96." localSheetId="0" hidden="1">{"IS Q 96",#N/A,FALSE,"C"}</definedName>
    <definedName name="wrn.IS._.Q._.96." hidden="1">{"IS Q 96",#N/A,FALSE,"C"}</definedName>
    <definedName name="wrn.IS._.Q._.96._1" localSheetId="0" hidden="1">{"IS Q 96",#N/A,FALSE,"C"}</definedName>
    <definedName name="wrn.IS._.Q._.96._1" hidden="1">{"IS Q 96",#N/A,FALSE,"C"}</definedName>
    <definedName name="wrn.IS._.Q95." localSheetId="0" hidden="1">{"IS Q95",#N/A,FALSE,"C"}</definedName>
    <definedName name="wrn.IS._.Q95." hidden="1">{"IS Q95",#N/A,FALSE,"C"}</definedName>
    <definedName name="wrn.IS._.Q95._1" localSheetId="0" hidden="1">{"IS Q95",#N/A,FALSE,"C"}</definedName>
    <definedName name="wrn.IS._.Q95._1" hidden="1">{"IS Q95",#N/A,FALSE,"C"}</definedName>
    <definedName name="wrn.IS._.Q96." localSheetId="0" hidden="1">{"IS Q96",#N/A,FALSE,"C"}</definedName>
    <definedName name="wrn.IS._.Q96." hidden="1">{"IS Q96",#N/A,FALSE,"C"}</definedName>
    <definedName name="wrn.IS._.Q96._1" localSheetId="0" hidden="1">{"IS Q96",#N/A,FALSE,"C"}</definedName>
    <definedName name="wrn.IS._.Q96._1" hidden="1">{"IS Q96",#N/A,FALSE,"C"}</definedName>
    <definedName name="wrn.IS._.Q97." localSheetId="0" hidden="1">{"IS Q97",#N/A,FALSE,"C"}</definedName>
    <definedName name="wrn.IS._.Q97." hidden="1">{"IS Q97",#N/A,FALSE,"C"}</definedName>
    <definedName name="wrn.IS._.Q97._1" localSheetId="0" hidden="1">{"IS Q97",#N/A,FALSE,"C"}</definedName>
    <definedName name="wrn.IS._.Q97._1" hidden="1">{"IS Q97",#N/A,FALSE,"C"}</definedName>
    <definedName name="wrn.IS._.Qtr.." localSheetId="0" hidden="1">{"IS Qtr.",#N/A,FALSE,"Income Statement"}</definedName>
    <definedName name="wrn.IS._.Qtr.." hidden="1">{"IS Qtr.",#N/A,FALSE,"Income Statement"}</definedName>
    <definedName name="wrn.IS._.Qtr.._1" localSheetId="0" hidden="1">{"IS Qtr.",#N/A,FALSE,"Income Statement"}</definedName>
    <definedName name="wrn.IS._.Qtr.._1" hidden="1">{"IS Qtr.",#N/A,FALSE,"Income Statement"}</definedName>
    <definedName name="wrn.IS._.Quarterly." localSheetId="0" hidden="1">{"IS 96Q",#N/A,FALSE,"Income Statement";"IS 97Q",#N/A,FALSE,"Income Statement"}</definedName>
    <definedName name="wrn.IS._.Quarterly." hidden="1">{"IS 96Q",#N/A,FALSE,"Income Statement";"IS 97Q",#N/A,FALSE,"Income Statement"}</definedName>
    <definedName name="wrn.IS._.Quarterly._1" localSheetId="0" hidden="1">{"IS 96Q",#N/A,FALSE,"Income Statement";"IS 97Q",#N/A,FALSE,"Income Statement"}</definedName>
    <definedName name="wrn.IS._.Quarterly._1" hidden="1">{"IS 96Q",#N/A,FALSE,"Income Statement";"IS 97Q",#N/A,FALSE,"Income Statement"}</definedName>
    <definedName name="wrn.IS._.Yearly." localSheetId="0" hidden="1">{"IS Years",#N/A,FALSE,"Income Statement"}</definedName>
    <definedName name="wrn.IS._.Yearly." hidden="1">{"IS Years",#N/A,FALSE,"Income Statement"}</definedName>
    <definedName name="wrn.IS._.Yearly._1" localSheetId="0" hidden="1">{"IS Years",#N/A,FALSE,"Income Statement"}</definedName>
    <definedName name="wrn.IS._.Yearly._1" hidden="1">{"IS Years",#N/A,FALSE,"Income Statement"}</definedName>
    <definedName name="wrn.IS._.Years." localSheetId="0" hidden="1">{"IS Years",#N/A,FALSE,"C"}</definedName>
    <definedName name="wrn.IS._.Years." hidden="1">{"IS Years",#N/A,FALSE,"C"}</definedName>
    <definedName name="wrn.IS._.Years._1" localSheetId="0" hidden="1">{"IS Years",#N/A,FALSE,"C"}</definedName>
    <definedName name="wrn.IS._.Years._1" hidden="1">{"IS Years",#N/A,FALSE,"C"}</definedName>
    <definedName name="wrn.IVTI_Rep." localSheetId="0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ODM._.Graphs.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ne." localSheetId="0" hidden="1">{"det (May)",#N/A,FALSE,"June";"sum (MAY YTD)",#N/A,FALSE,"June YTD"}</definedName>
    <definedName name="wrn.June." hidden="1">{"det (May)",#N/A,FALSE,"June";"sum (MAY YTD)",#N/A,FALSE,"June YTD"}</definedName>
    <definedName name="wrn.Jury." localSheetId="0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3._.Annual." localSheetId="0" hidden="1">{"K3Cash",#N/A,FALSE,"Ann";"K3Income",#N/A,FALSE,"Ann";"K3Educ",#N/A,FALSE,"Ann";"K3media",#N/A,FALSE,"Ann";"K3Info",#N/A,FALSE,"Ann";"K3Valuation",#N/A,FALSE,"Ann"}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localSheetId="0" hidden="1">{"K3 first",#N/A,FALSE,"Qtr.";"K3 second",#N/A,FALSE,"Qtr.";"K3 Third",#N/A,FALSE,"Qtr.";"K3 Fourth",#N/A,FALSE,"Qtr.";"K3 Full",#N/A,FALSE,"Qtr."}</definedName>
    <definedName name="wrn.K3._.Quarterly." hidden="1">{"K3 first",#N/A,FALSE,"Qtr.";"K3 second",#N/A,FALSE,"Qtr.";"K3 Third",#N/A,FALSE,"Qtr.";"K3 Fourth",#N/A,FALSE,"Qtr.";"K3 Full",#N/A,FALSE,"Qtr."}</definedName>
    <definedName name="wrn.KKR._.Management._.Letter." localSheetId="0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KW." localSheetId="0" hidden="1">{#N/A,#N/A,FALSE,"Cover";#N/A,#N/A,FALSE,"KKW Sum";#N/A,#N/A,FALSE,"KKW Basisdaten";#N/A,#N/A,FALSE,"DEPRKKW";#N/A,#N/A,FALSE,"Krü";#N/A,#N/A,FALSE,"Bru";#N/A,#N/A,FALSE,"Bro";#N/A,#N/A,FALSE,"Sta"}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omplettausdruck." localSheetId="0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localSheetId="0" hidden="1">{"kricash",#N/A,FALSE,"INC";"kriinc",#N/A,FALSE,"INC";"krimiami",#N/A,FALSE,"INC";"kriother",#N/A,FALSE,"INC";"kripapers",#N/A,FALSE,"INC"}</definedName>
    <definedName name="wrn.kriall." hidden="1">{"kricash",#N/A,FALSE,"INC";"kriinc",#N/A,FALSE,"INC";"krimiami",#N/A,FALSE,"INC";"kriother",#N/A,FALSE,"INC";"kripapers",#N/A,FALSE,"INC"}</definedName>
    <definedName name="wrn.Labour._.Reports." localSheetId="0" hidden="1">{#N/A,#N/A,FALSE,"Hours Worked";#N/A,#N/A,FALSE,"Labour Cost Jul98-Jun99";#N/A,#N/A,FALSE,"Standard Hours"}</definedName>
    <definedName name="wrn.Labour._.Reports." hidden="1">{#N/A,#N/A,FALSE,"Hours Worked";#N/A,#N/A,FALSE,"Labour Cost Jul98-Jun99";#N/A,#N/A,FALSE,"Standard Hours"}</definedName>
    <definedName name="wrn.Landscape._.schs.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1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2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2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3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1_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2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2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3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_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2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2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3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4" localSheetId="0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4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BO._.Summary." localSheetId="0" hidden="1">{"LBO Summary",#N/A,FALSE,"Summary"}</definedName>
    <definedName name="wrn.LBO._.Summary." hidden="1">{"LBO Summary",#N/A,FALSE,"Summary"}</definedName>
    <definedName name="wrn.LCPLCons." localSheetId="0" hidden="1">{"LCConsBSFinalCflowQ",#N/A,TRUE,"LCCons";"LCConsBSCflowQ",#N/A,TRUE,"LCCons";"LCConsSupportCflowQ",#N/A,TRUE,"LCCons"}</definedName>
    <definedName name="wrn.LCPLCons." hidden="1">{"LCConsBSFinalCflowQ",#N/A,TRUE,"LCCons";"LCConsBSCflowQ",#N/A,TRUE,"LCCons";"LCConsSupportCflowQ",#N/A,TRUE,"LCCons"}</definedName>
    <definedName name="wrn.LCPLCons._1" localSheetId="0" hidden="1">{"LCConsBSFinalCflowQ",#N/A,TRUE,"LCCons";"LCConsBSCflowQ",#N/A,TRUE,"LCCons";"LCConsSupportCflowQ",#N/A,TRUE,"LCCons"}</definedName>
    <definedName name="wrn.LCPLCons._1" hidden="1">{"LCConsBSFinalCflowQ",#N/A,TRUE,"LCCons";"LCConsBSCflowQ",#N/A,TRUE,"LCCons";"LCConsSupportCflowQ",#N/A,TRUE,"LCCons"}</definedName>
    <definedName name="wrn.LEASE." localSheetId="0" hidden="1">{"LEASE",#N/A,FALSE,"TBCAOG"}</definedName>
    <definedName name="wrn.LEASE." hidden="1">{"LEASE",#N/A,FALSE,"TBCAOG"}</definedName>
    <definedName name="wrn.lh97." localSheetId="0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oad._.scenarios." localSheetId="0" hidden="1">{#N/A,"1. Loads end 4Q03",FALSE,"Load effects";#N/A,"2. Loads end 1Q04",FALSE,"Load effects";#N/A,"3. Loads don't end",FALSE,"Load effects"}</definedName>
    <definedName name="wrn.Load._.scenarios." hidden="1">{#N/A,"1. Loads end 4Q03",FALSE,"Load effects";#N/A,"2. Loads end 1Q04",FALSE,"Load effects";#N/A,"3. Loads don't end",FALSE,"Load effects"}</definedName>
    <definedName name="wrn.Loans." localSheetId="0" hidden="1">{"Summary report",#N/A,FALSE,"BBH";"Details - chart",#N/A,FALSE,"BBH"}</definedName>
    <definedName name="wrn.Loans." hidden="1">{"Summary report",#N/A,FALSE,"BBH";"Details - chart",#N/A,FALSE,"BBH"}</definedName>
    <definedName name="wrn.Long._.Report." localSheetId="0" hidden="1">{#N/A,#N/A,TRUE,"Cover";#N/A,#N/A,TRUE,"Header (ld)";#N/A,#N/A,TRUE,"T&amp;O By Region";#N/A,#N/A,TRUE,"Region Charts ";#N/A,#N/A,TRUE,"T&amp;O London";#N/A,#N/A,TRUE,"AD Report";#N/A,#N/A,TRUE,"Var by OU"}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Yreports." localSheetId="0" hidden="1">{#N/A,#N/A,FALSE,"B10-Value";#N/A,#N/A,FALSE,"B10-Unit ";#N/A,#N/A,FALSE,"MgnPrdRgn";#N/A,#N/A,FALSE,"MgnProd";#N/A,#N/A,FALSE,"SaleProRegn";#N/A,#N/A,FALSE,"SaleRgnCustmr";#N/A,#N/A,FALSE,"Coll_analysis";#N/A,#N/A,FALSE,"BlackList";#N/A,#N/A,FALSE,"Sales&amp;Collctn";#N/A,#N/A,FALSE,"A_RDueDays"}</definedName>
    <definedName name="wrn.LYreports." hidden="1">{#N/A,#N/A,FALSE,"B10-Value";#N/A,#N/A,FALSE,"B10-Unit ";#N/A,#N/A,FALSE,"MgnPrdRgn";#N/A,#N/A,FALSE,"MgnProd";#N/A,#N/A,FALSE,"SaleProRegn";#N/A,#N/A,FALSE,"SaleRgnCustmr";#N/A,#N/A,FALSE,"Coll_analysis";#N/A,#N/A,FALSE,"BlackList";#N/A,#N/A,FALSE,"Sales&amp;Collctn";#N/A,#N/A,FALSE,"A_RDueDays"}</definedName>
    <definedName name="wrn.M1._.Operating._.Statement." localSheetId="0" hidden="1">{"M1Print",#N/A,FALSE,"M1"}</definedName>
    <definedName name="wrn.M1._.Operating._.Statement." hidden="1">{"M1Print",#N/A,FALSE,"M1"}</definedName>
    <definedName name="wrn.M1s._.Statistics." localSheetId="0" hidden="1">{"M1sPrint",#N/A,FALSE,"M1s"}</definedName>
    <definedName name="wrn.M1s._.Statistics." hidden="1">{"M1sPrint",#N/A,FALSE,"M1s"}</definedName>
    <definedName name="wrn.M2._.Balance._.Sheet." localSheetId="0" hidden="1">{"M2Print",#N/A,FALSE,"M2"}</definedName>
    <definedName name="wrn.M2._.Balance._.Sheet." hidden="1">{"M2Print",#N/A,FALSE,"M2"}</definedName>
    <definedName name="wrn.M2a._.Cashflow." localSheetId="0" hidden="1">{"M2aPrint",#N/A,FALSE,"M2a"}</definedName>
    <definedName name="wrn.M2a._.Cashflow." hidden="1">{"M2aPrint",#N/A,FALSE,"M2a"}</definedName>
    <definedName name="wrn.M4._.Inventories." localSheetId="0" hidden="1">{"M4Print",#N/A,FALSE,"M4"}</definedName>
    <definedName name="wrn.M4._.Inventories." hidden="1">{"M4Print",#N/A,FALSE,"M4"}</definedName>
    <definedName name="wrn.M5._.Flash._.and._.Forecast." localSheetId="0" hidden="1">{"M5Print",#N/A,FALSE,"M5"}</definedName>
    <definedName name="wrn.M5._.Flash._.and._.Forecast." hidden="1">{"M5Print",#N/A,FALSE,"M5"}</definedName>
    <definedName name="wrn.M6._.Management._.Summary." localSheetId="0" hidden="1">{"M6Print",#N/A,FALSE,"M6";"M6_1Print",#N/A,FALSE,"M6_1";"M6_2Print",#N/A,FALSE,"M6_2"}</definedName>
    <definedName name="wrn.M6._.Management._.Summary." hidden="1">{"M6Print",#N/A,FALSE,"M6";"M6_1Print",#N/A,FALSE,"M6_1";"M6_2Print",#N/A,FALSE,"M6_2"}</definedName>
    <definedName name="wrn.M7._.Financial._.Controllers._.report." localSheetId="0" hidden="1">{"M7_1Print",#N/A,TRUE,"M7_1";"M7_2Print",#N/A,TRUE,"M7_2"}</definedName>
    <definedName name="wrn.M7._.Financial._.Controllers._.report." hidden="1">{"M7_1Print",#N/A,TRUE,"M7_1";"M7_2Print",#N/A,TRUE,"M7_2"}</definedName>
    <definedName name="wrn.Main._.Fields.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nagement._.Reports." localSheetId="0" hidden="1">{#N/A,#N/A,FALSE,"Index for Reports";#N/A,#N/A,FALSE,"1"}</definedName>
    <definedName name="wrn.Management._.Reports." hidden="1">{#N/A,#N/A,FALSE,"Index for Reports";#N/A,#N/A,FALSE,"1"}</definedName>
    <definedName name="wrn.Management._.Reports._1" localSheetId="0" hidden="1">{#N/A,#N/A,FALSE,"Index for Reports";#N/A,#N/A,FALSE,"1"}</definedName>
    <definedName name="wrn.Management._.Reports._1" hidden="1">{#N/A,#N/A,FALSE,"Index for Reports";#N/A,#N/A,FALSE,"1"}</definedName>
    <definedName name="wrn.March._.99._.Board." localSheetId="0" hidden="1">{"Summary",#N/A,FALSE,"Summary";"NI Quarterly Fixed",#N/A,FALSE,"Income";"NI Monthly Fixed",#N/A,FALSE,"Income";"SUB QNI 98",#N/A,FALSE,"Summary";"SUB QNI 99",#N/A,FALSE,"Summary";"SUB Q199 NI",#N/A,FALSE,"Summary";"SUB Q299 NI",#N/A,FALSE,"Summary";"SUB Q399 NI",#N/A,FALSE,"Summary";"SUB Q499 NI",#N/A,FALSE,"Summary";"CF Quarterly Fixed",#N/A,FALSE,"Income";"CF Monthly Fixed",#N/A,FALSE,"Income"}</definedName>
    <definedName name="wrn.March._.99._.Board." hidden="1">{"Summary",#N/A,FALSE,"Summary";"NI Quarterly Fixed",#N/A,FALSE,"Income";"NI Monthly Fixed",#N/A,FALSE,"Income";"SUB QNI 98",#N/A,FALSE,"Summary";"SUB QNI 99",#N/A,FALSE,"Summary";"SUB Q199 NI",#N/A,FALSE,"Summary";"SUB Q299 NI",#N/A,FALSE,"Summary";"SUB Q399 NI",#N/A,FALSE,"Summary";"SUB Q499 NI",#N/A,FALSE,"Summary";"CF Quarterly Fixed",#N/A,FALSE,"Income";"CF Monthly Fixed",#N/A,FALSE,"Income"}</definedName>
    <definedName name="wrn.MARGIN." localSheetId="0" hidden="1">{#N/A,#N/A,FALSE,"VISTAF"}</definedName>
    <definedName name="wrn.MARGIN." hidden="1">{#N/A,#N/A,FALSE,"VISTAF"}</definedName>
    <definedName name="wrn.mario" localSheetId="0" hidden="1">{"Area1",#N/A,TRUE,"Obiettivo";"Area2",#N/A,TRUE,"Dati per Direzione"}</definedName>
    <definedName name="wrn.mario" hidden="1">{"Area1",#N/A,TRUE,"Obiettivo";"Area2",#N/A,TRUE,"Dati per Direzione"}</definedName>
    <definedName name="wrn.Mario." localSheetId="0" hidden="1">{"Area1",#N/A,TRUE,"Obiettivo";"Area2",#N/A,TRUE,"Dati per Direzione"}</definedName>
    <definedName name="wrn.Mario." hidden="1">{"Area1",#N/A,TRUE,"Obiettivo";"Area2",#N/A,TRUE,"Dati per Direzione"}</definedName>
    <definedName name="wrn.Marketing._.and._.Back._.up." localSheetId="0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and._.Back._.up.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Pages." localSheetId="0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ages.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rograms." localSheetId="0" hidden="1">{"Marketing",#N/A,FALSE,"Marketing Programs"}</definedName>
    <definedName name="wrn.Marketing._.Programs." hidden="1">{"Marketing",#N/A,FALSE,"Marketing Programs"}</definedName>
    <definedName name="wrn.Marketing._.Programs._1" localSheetId="0" hidden="1">{"Marketing",#N/A,FALSE,"Marketing Programs"}</definedName>
    <definedName name="wrn.Marketing._.Programs._1" hidden="1">{"Marketing",#N/A,FALSE,"Marketing Programs"}</definedName>
    <definedName name="wrn.Massimo.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_Income." localSheetId="0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aterial._.Detail." localSheetId="0" hidden="1">{#N/A,#N/A,FALSE,"Material Detail"}</definedName>
    <definedName name="wrn.Material._.Detail." hidden="1">{#N/A,#N/A,FALSE,"Material Detail"}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DICAL." localSheetId="0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NSUALES." localSheetId="0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Menu." localSheetId="0" hidden="1">{"menu",#N/A,FALSE,"Menu"}</definedName>
    <definedName name="wrn.Menu." hidden="1">{"menu",#N/A,FALSE,"Menu"}</definedName>
    <definedName name="wrn.Menu._1" localSheetId="0" hidden="1">{"menu",#N/A,FALSE,"Menu"}</definedName>
    <definedName name="wrn.Menu._1" hidden="1">{"menu",#N/A,FALSE,"Menu"}</definedName>
    <definedName name="wrn.MGT._.ACCOUNT." localSheetId="0" hidden="1">{"PREMIUM",#N/A,FALSE,"rlt9912";"IBNR",#N/A,FALSE,"rlt9912";"O/S CLAIMS",#N/A,FALSE,"rlt9912";"DAC",#N/A,FALSE,"rlt9912";"UPR",#N/A,FALSE,"rlt9912"}</definedName>
    <definedName name="wrn.MGT._.ACCOUNT." hidden="1">{"PREMIUM",#N/A,FALSE,"rlt9912";"IBNR",#N/A,FALSE,"rlt9912";"O/S CLAIMS",#N/A,FALSE,"rlt9912";"DAC",#N/A,FALSE,"rlt9912";"UPR",#N/A,FALSE,"rlt9912"}</definedName>
    <definedName name="wrn.MHHD." localSheetId="0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localSheetId="0" hidden="1">{"mhpcash",#N/A,FALSE,"MHPNEWX";"mhpinc",#N/A,FALSE,"MHPNEWX";"mhptax",#N/A,FALSE,"MHPNEWX";"mhpbroad",#N/A,FALSE,"MHPNEWX";"mhpeduc",#N/A,FALSE,"MHPNEWX";"mhpfin",#N/A,FALSE,"MHPNEWX";"mhpinfo",#N/A,FALSE,"MHPNEWX"}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hrfcst." localSheetId="0" hidden="1">{#N/A,#N/A,FALSE,"MANHR FCST-BASE"}</definedName>
    <definedName name="wrn.mhrfcst." hidden="1">{#N/A,#N/A,FALSE,"MANHR FCST-BASE"}</definedName>
    <definedName name="wrn.MKT_2MONTH." localSheetId="0" hidden="1">{"MKT_RPT","MARKET_2MONTH",FALSE,"MARKET";"DTI_MKT","DTI_MKT_2MONTH",FALSE,"DTI ";"DII_MKT","DII_MKT_2MONTH",FALSE,"DII ";"DDI_MKT","DDI_MKT_2MONTH",FALSE,"DDI ";"DRI_MKT","DRI_MKT_2MONTH",FALSE,"DRI ";"DEI_MKT","DEI_MKT_2MONTH",FALSE,"DEI "}</definedName>
    <definedName name="wrn.MKT_2MONTH." hidden="1">{"MKT_RPT","MARKET_2MONTH",FALSE,"MARKET";"DTI_MKT","DTI_MKT_2MONTH",FALSE,"DTI ";"DII_MKT","DII_MKT_2MONTH",FALSE,"DII ";"DDI_MKT","DDI_MKT_2MONTH",FALSE,"DDI ";"DRI_MKT","DRI_MKT_2MONTH",FALSE,"DRI ";"DEI_MKT","DEI_MKT_2MONTH",FALSE,"DEI "}</definedName>
    <definedName name="wrn.MKT_QTR." localSheetId="0" hidden="1">{"MKT_RPT","MARKET_QTR",FALSE,"MARKET";"DTI_MKT","DTI_MKT_QTR",FALSE,"DTI ";"DII_MKT","DII_MKT_QTR",FALSE,"DII ";"DDI_MKT","DDI_MKT_QTR",FALSE,"DDI ";"DRI_MKT","DRI_MKT_QTR",FALSE,"DRI ";"DEI_MKT","DEI_MKT_QTR",FALSE,"DEI "}</definedName>
    <definedName name="wrn.MKT_QTR." hidden="1">{"MKT_RPT","MARKET_QTR",FALSE,"MARKET";"DTI_MKT","DTI_MKT_QTR",FALSE,"DTI ";"DII_MKT","DII_MKT_QTR",FALSE,"DII ";"DDI_MKT","DDI_MKT_QTR",FALSE,"DDI ";"DRI_MKT","DRI_MKT_QTR",FALSE,"DRI ";"DEI_MKT","DEI_MKT_QTR",FALSE,"DEI "}</definedName>
    <definedName name="wrn.MKT_YTD." localSheetId="0" hidden="1">{"MKT_RPT",#N/A,FALSE,"MARKET";"DTI_MKT",#N/A,FALSE,"DTI ";"DII_MKT",#N/A,FALSE,"DII ";"DDI_MKT",#N/A,FALSE,"DDI ";"DRI_MKT",#N/A,FALSE,"DRI ";"DEI_MKT",#N/A,FALSE,"DEI ";"MKT_recl",#N/A,FALSE,"MARKET"}</definedName>
    <definedName name="wrn.MKT_YTD." hidden="1">{"MKT_RPT",#N/A,FALSE,"MARKET";"DTI_MKT",#N/A,FALSE,"DTI ";"DII_MKT",#N/A,FALSE,"DII ";"DDI_MKT",#N/A,FALSE,"DDI ";"DRI_MKT",#N/A,FALSE,"DRI ";"DEI_MKT",#N/A,FALSE,"DEI ";"MKT_recl",#N/A,FALSE,"MARKET"}</definedName>
    <definedName name="wrn.MOBIL." localSheetId="0" hidden="1">{"quarter",#N/A,FALSE,"MOB"}</definedName>
    <definedName name="wrn.MOBIL." hidden="1">{"quarter",#N/A,FALSE,"MOB"}</definedName>
    <definedName name="wrn.model." localSheetId="0" hidden="1">{"basic",#N/A,FALSE,"BASIC"}</definedName>
    <definedName name="wrn.model." hidden="1">{"basic",#N/A,FALSE,"BASIC"}</definedName>
    <definedName name="wrn.MODULES." localSheetId="0" hidden="1">{"MODULES",#N/A,FALSE,"TBCAOG"}</definedName>
    <definedName name="wrn.MODULES." hidden="1">{"MODULES",#N/A,FALSE,"TBCAOG"}</definedName>
    <definedName name="wrn.month_end." localSheetId="0" hidden="1">{"rollup_for",#N/A,FALSE,"98 Cost Center Roll-Up";"rollup_chg",#N/A,FALSE,"98 Cost Center Roll-Up"}</definedName>
    <definedName name="wrn.month_end." hidden="1">{"rollup_for",#N/A,FALSE,"98 Cost Center Roll-Up";"rollup_chg",#N/A,FALSE,"98 Cost Center Roll-Up"}</definedName>
    <definedName name="wrn.MONTH._.END._.SPREADS." localSheetId="0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_.Package." localSheetId="0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" localSheetId="0" hidden="1">{"Green Book",#N/A,FALSE,"G Book";"Reconciliation",#N/A,FALSE,"EZ Prof Rec"}</definedName>
    <definedName name="wrn.Monthly." hidden="1">{"Green Book",#N/A,FALSE,"G Book";"Reconciliation",#N/A,FALSE,"EZ Prof Rec"}</definedName>
    <definedName name="wrn.Monthly._.Data." localSheetId="0" hidden="1">{"1999 by month",#N/A,FALSE,"Total_Company"}</definedName>
    <definedName name="wrn.Monthly._.Data." hidden="1">{"1999 by month",#N/A,FALSE,"Total_Company"}</definedName>
    <definedName name="wrn.Monthly._.Financial._.Statements." localSheetId="0" hidden="1">{"IS Monthly",#N/A,FALSE,"IS";"BS Monthly",#N/A,FALSE,"BS";"CF Monthly",#N/A,FALSE,"SCF";"CapEx Summary Monthly",#N/A,FALSE,"Capital";"CapEx Detail Monthly",#N/A,FALSE,"Capital"}</definedName>
    <definedName name="wrn.Monthly._.Financial._.Statements." hidden="1">{"IS Monthly",#N/A,FALSE,"IS";"BS Monthly",#N/A,FALSE,"BS";"CF Monthly",#N/A,FALSE,"SCF";"CapEx Summary Monthly",#N/A,FALSE,"Capital";"CapEx Detail Monthly",#N/A,FALSE,"Capital"}</definedName>
    <definedName name="wrn.Monthly._.PL._.Act._.Vs._.Fcst._.YTD." localSheetId="0" hidden="1">{"Act Vs Fcst YTD",#N/A,TRUE,"Monthly PL"}</definedName>
    <definedName name="wrn.Monthly._.PL._.Act._.Vs._.Fcst._.YTD." hidden="1">{"Act Vs Fcst YTD",#N/A,TRUE,"Monthly PL"}</definedName>
    <definedName name="wrn.Monthly._.report." localSheetId="0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onthly._.report.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VENUE._.REPORT." localSheetId="0" hidden="1">{#N/A,#N/A,FALSE,"REV RPT";#N/A,#N/A,FALSE,"AFF COMP";#N/A,#N/A,FALSE,"REP COMM";#N/A,#N/A,FALSE,"REVBYADV";#N/A,#N/A,FALSE,"DAYPART";#N/A,#N/A,FALSE,"FLASH"}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localSheetId="0" hidden="1">{#N/A,#N/A,FALSE,"SUMMARY";#N/A,#N/A,FALSE,"MTD";#N/A,#N/A,FALSE,"YTD";#N/A,#N/A,FALSE,"Forecast"}</definedName>
    <definedName name="wrn.monthly._.review." hidden="1">{#N/A,#N/A,FALSE,"SUMMARY";#N/A,#N/A,FALSE,"MTD";#N/A,#N/A,FALSE,"YTD";#N/A,#N/A,FALSE,"Forecast"}</definedName>
    <definedName name="wrn.monthly._.to._.issue." localSheetId="0" hidden="1">{#N/A,#N/A,FALSE,"SUMMARY";#N/A,#N/A,FALSE,"MTD";#N/A,#N/A,FALSE,"YTD";#N/A,#N/A,FALSE,"Forecast";#N/A,#N/A,FALSE,"Debt Structure";#N/A,#N/A,FALSE,"RATINGS"}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._1" localSheetId="0" hidden="1">{"Green Book",#N/A,FALSE,"G Book";"Reconciliation",#N/A,FALSE,"EZ Prof Rec"}</definedName>
    <definedName name="wrn.Monthly._1" hidden="1">{"Green Book",#N/A,FALSE,"G Book";"Reconciliation",#N/A,FALSE,"EZ Prof Rec"}</definedName>
    <definedName name="wrn.MONTHLYDHS." localSheetId="0" hidden="1">{#N/A,#N/A,FALSE,"CONT";#N/A,#N/A,FALSE,"TRIAL.B.";#N/A,#N/A,FALSE,"BALANCE SHEET";#N/A,#N/A,FALSE,"P2";#N/A,#N/A,FALSE,"P&amp;L1";#N/A,#N/A,FALSE,"P&amp;L";#N/A,#N/A,FALSE,"OVHED";#N/A,#N/A,FALSE,"C1072";#N/A,#N/A,FALSE,"C1081";#N/A,#N/A,FALSE,"C1082"}</definedName>
    <definedName name="wrn.MONTHLYDHS." hidden="1">{#N/A,#N/A,FALSE,"CONT";#N/A,#N/A,FALSE,"TRIAL.B.";#N/A,#N/A,FALSE,"BALANCE SHEET";#N/A,#N/A,FALSE,"P2";#N/A,#N/A,FALSE,"P&amp;L1";#N/A,#N/A,FALSE,"P&amp;L";#N/A,#N/A,FALSE,"OVHED";#N/A,#N/A,FALSE,"C1072";#N/A,#N/A,FALSE,"C1081";#N/A,#N/A,FALSE,"C1082"}</definedName>
    <definedName name="wrn.Monthlys." localSheetId="0" hidden="1">{#N/A,#N/A,TRUE,"Monthly BCG";#N/A,#N/A,TRUE,"Monthly w|o Wireless";#N/A,#N/A,TRUE,"Monthly Wireless"}</definedName>
    <definedName name="wrn.Monthlys." hidden="1">{#N/A,#N/A,TRUE,"Monthly BCG";#N/A,#N/A,TRUE,"Monthly w|o Wireless";#N/A,#N/A,TRUE,"Monthly Wireless"}</definedName>
    <definedName name="wrn.Monthlys._1" localSheetId="0" hidden="1">{#N/A,#N/A,TRUE,"Monthly BCG";#N/A,#N/A,TRUE,"Monthly w|o Wireless";#N/A,#N/A,TRUE,"Monthly Wireless"}</definedName>
    <definedName name="wrn.Monthlys._1" hidden="1">{#N/A,#N/A,TRUE,"Monthly BCG";#N/A,#N/A,TRUE,"Monthly w|o Wireless";#N/A,#N/A,TRUE,"Monthly Wireless"}</definedName>
    <definedName name="wrn.MPLTC." localSheetId="0" hidden="1">{#N/A,#N/A,FALSE,"Sheet1"}</definedName>
    <definedName name="wrn.MPLTC." hidden="1">{#N/A,#N/A,FALSE,"Sheet1"}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MVD." localSheetId="0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a" localSheetId="0" hidden="1">{"SCH1C",#N/A,FALSE,"North America"}</definedName>
    <definedName name="wrn.na" hidden="1">{"SCH1C",#N/A,FALSE,"North America"}</definedName>
    <definedName name="wrn.NA._.Sched._.1._.and._.2." localSheetId="0" hidden="1">{"SCH1C",#N/A,FALSE,"North America";"SCH2C",#N/A,FALSE,"North America"}</definedName>
    <definedName name="wrn.NA._.Sched._.1._.and._.2." hidden="1">{"SCH1C",#N/A,FALSE,"North America";"SCH2C",#N/A,FALSE,"North America"}</definedName>
    <definedName name="wrn.NA._.Schedule._.1." localSheetId="0" hidden="1">{"SCH1C",#N/A,FALSE,"North America"}</definedName>
    <definedName name="wrn.NA._.Schedule._.1." hidden="1">{"SCH1C",#N/A,FALSE,"North America"}</definedName>
    <definedName name="wrn.NA._.Schedule._.2." localSheetId="0" hidden="1">{"SCH2C",#N/A,FALSE,"North America"}</definedName>
    <definedName name="wrn.NA._.Schedule._.2." hidden="1">{"SCH2C",#N/A,FALSE,"North America"}</definedName>
    <definedName name="wrn.Narrow._.Boddy._.Generic." localSheetId="0" hidden="1">{#N/A,"1",FALSE,"Aircraft Table";#N/A,"2",FALSE,"Aircraft Table";#N/A,"3",FALSE,"Aircraft Table";#N/A,"4",FALSE,"Aircraft Table";#N/A,"5",FALSE,"Aircraft Table";#N/A,"6",FALSE,"Aircraft Table";#N/A,"7",FALSE,"Aircraft Table";#N/A,"8",FALSE,"Aircraft Table";#N/A,"9",FALSE,"Aircraft Table";#N/A,"10",FALSE,"Aircraft Table"}</definedName>
    <definedName name="wrn.Narrow._.Boddy._.Generic." hidden="1">{#N/A,"1",FALSE,"Aircraft Table";#N/A,"2",FALSE,"Aircraft Table";#N/A,"3",FALSE,"Aircraft Table";#N/A,"4",FALSE,"Aircraft Table";#N/A,"5",FALSE,"Aircraft Table";#N/A,"6",FALSE,"Aircraft Table";#N/A,"7",FALSE,"Aircraft Table";#N/A,"8",FALSE,"Aircraft Table";#N/A,"9",FALSE,"Aircraft Table";#N/A,"10",FALSE,"Aircraft Table"}</definedName>
    <definedName name="wrn.Net._.Backs." localSheetId="0" hidden="1">{"Net Backs",#N/A,FALSE,"Net Backs"}</definedName>
    <definedName name="wrn.Net._.Backs." hidden="1">{"Net Backs",#N/A,FALSE,"Net Backs"}</definedName>
    <definedName name="wrn.Net._.Backs._1" localSheetId="0" hidden="1">{"Net Backs",#N/A,FALSE,"Net Backs"}</definedName>
    <definedName name="wrn.Net._.Backs._1" hidden="1">{"Net Backs",#N/A,FALSE,"Net Backs"}</definedName>
    <definedName name="wrn.Netbacks." localSheetId="0" hidden="1">{"Netbacks",#N/A,FALSE,"B"}</definedName>
    <definedName name="wrn.Netbacks." hidden="1">{"Netbacks",#N/A,FALSE,"B"}</definedName>
    <definedName name="wrn.Netbacks._1" localSheetId="0" hidden="1">{"Netbacks",#N/A,FALSE,"B"}</definedName>
    <definedName name="wrn.Netbacks._1" hidden="1">{"Netbacks",#N/A,FALSE,"B"}</definedName>
    <definedName name="wrn.NEW_FLASH." localSheetId="0" hidden="1">{"TOP_HIGH_YTD",#N/A,FALSE,"TOP";"DOv_newFL",#N/A,FALSE,"DOV ";"DTI_newFL",#N/A,FALSE,"DTI ";"DII_newFL",#N/A,FALSE,"DII ";"DRI_newFL",#N/A,FALSE,"DRI ";"DDI_newFL",#N/A,FALSE,"DDI ";"DEI_newFL",#N/A,FALSE,"DEI ";"NEW DEI",#N/A,FALSE,"NEW DEI"}</definedName>
    <definedName name="wrn.NEW_FLASH." hidden="1">{"TOP_HIGH_YTD",#N/A,FALSE,"TOP";"DOv_newFL",#N/A,FALSE,"DOV ";"DTI_newFL",#N/A,FALSE,"DTI ";"DII_newFL",#N/A,FALSE,"DII ";"DRI_newFL",#N/A,FALSE,"DRI ";"DDI_newFL",#N/A,FALSE,"DDI ";"DEI_newFL",#N/A,FALSE,"DEI ";"NEW DEI",#N/A,FALSE,"NEW DEI"}</definedName>
    <definedName name="wrn.New._.NAV." localSheetId="0" hidden="1">{"New NAV",#N/A,FALSE,"New NAV"}</definedName>
    <definedName name="wrn.New._.NAV." hidden="1">{"New NAV",#N/A,FALSE,"New NAV"}</definedName>
    <definedName name="wrn.New._.NAV._1" localSheetId="0" hidden="1">{"New NAV",#N/A,FALSE,"New NAV"}</definedName>
    <definedName name="wrn.New._.NAV._1" hidden="1">{"New NAV",#N/A,FALSE,"New NAV"}</definedName>
    <definedName name="wrn.new96FS.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DEV." localSheetId="0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0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SS." localSheetId="0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tfinance." localSheetId="0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nytaann." localSheetId="0" hidden="1">{"nytacash",#N/A,FALSE,"GLOBEINC";"nytainc",#N/A,FALSE,"GLOBEINC";"nytanyt",#N/A,FALSE,"GLOBEINC";"nytareg",#N/A,FALSE,"GLOBEINC";"nytaglobe",#N/A,FALSE,"GLOBEINC";"nytapprttl",#N/A,FALSE,"GLOBEINC"}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ffice." localSheetId="0" hidden="1">{#N/A,#N/A,FALSE,"OffAdvance";#N/A,#N/A,FALSE,"OffExpRprt";#N/A,#N/A,FALSE,"Travelling";#N/A,#N/A,FALSE,"Entertmnt";#N/A,#N/A,FALSE,"Promotion"}</definedName>
    <definedName name="wrn.Office." hidden="1">{#N/A,#N/A,FALSE,"OffAdvance";#N/A,#N/A,FALSE,"OffExpRprt";#N/A,#N/A,FALSE,"Travelling";#N/A,#N/A,FALSE,"Entertmnt";#N/A,#N/A,FALSE,"Promotion"}</definedName>
    <definedName name="wrn.one." localSheetId="0" hidden="1">{"Grp_05_M",#N/A,FALSE,"Grp";"Grp_06_M",#N/A,FALSE,"Grp";"F1_05_M",#N/A,FALSE,"F1";"F1_06_M",#N/A,FALSE,"F1"}</definedName>
    <definedName name="wrn.one." hidden="1">{"Grp_05_M",#N/A,FALSE,"Grp";"Grp_06_M",#N/A,FALSE,"Grp";"F1_05_M",#N/A,FALSE,"F1";"F1_06_M",#N/A,FALSE,"F1"}</definedName>
    <definedName name="wrn.One._.Pager._.plus._.Technicals." localSheetId="0" hidden="1">{#N/A,#N/A,FALSE,"One Pager";#N/A,#N/A,FALSE,"Technical"}</definedName>
    <definedName name="wrn.One._.Pager._.plus._.Technicals." hidden="1">{#N/A,#N/A,FALSE,"One Pager";#N/A,#N/A,FALSE,"Technical"}</definedName>
    <definedName name="wrn.ONTK." localSheetId="0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ALC." localSheetId="0" hidden="1">{"coa",#N/A,FALSE,"N";"cob",#N/A,FALSE,"N";"coc",#N/A,FALSE,"N";"cod",#N/A,FALSE,"N";"coe",#N/A,FALSE,"N";"cof",#N/A,FALSE,"N";"cog",#N/A,FALSE,"N";"coh",#N/A,FALSE,"N";"coi",#N/A,FALSE,"N"}</definedName>
    <definedName name="wrn.OPCALC." hidden="1">{"coa",#N/A,FALSE,"N";"cob",#N/A,FALSE,"N";"coc",#N/A,FALSE,"N";"cod",#N/A,FALSE,"N";"coe",#N/A,FALSE,"N";"cof",#N/A,FALSE,"N";"cog",#N/A,FALSE,"N";"coh",#N/A,FALSE,"N";"coi",#N/A,FALSE,"N"}</definedName>
    <definedName name="wrn.OPCALC._1" localSheetId="0" hidden="1">{"coa",#N/A,FALSE,"N";"cob",#N/A,FALSE,"N";"coc",#N/A,FALSE,"N";"cod",#N/A,FALSE,"N";"coe",#N/A,FALSE,"N";"cof",#N/A,FALSE,"N";"cog",#N/A,FALSE,"N";"coh",#N/A,FALSE,"N";"coi",#N/A,FALSE,"N"}</definedName>
    <definedName name="wrn.OPCALC._1" hidden="1">{"coa",#N/A,FALSE,"N";"cob",#N/A,FALSE,"N";"coc",#N/A,FALSE,"N";"cod",#N/A,FALSE,"N";"coe",#N/A,FALSE,"N";"cof",#N/A,FALSE,"N";"cog",#N/A,FALSE,"N";"coh",#N/A,FALSE,"N";"coi",#N/A,FALSE,"N"}</definedName>
    <definedName name="wrn.OpCostIn." localSheetId="0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erating._.Statistics." localSheetId="0" hidden="1">{"Operating Statictics",#N/A,FALSE,"Operating Statistics"}</definedName>
    <definedName name="wrn.Operating._.Statistics." hidden="1">{"Operating Statictics",#N/A,FALSE,"Operating Statistics"}</definedName>
    <definedName name="wrn.Operating._.Statistics._1" localSheetId="0" hidden="1">{"Operating Statictics",#N/A,FALSE,"Operating Statistics"}</definedName>
    <definedName name="wrn.Operating._.Statistics._1" hidden="1">{"Operating Statictics",#N/A,FALSE,"Operating Statistics"}</definedName>
    <definedName name="wrn.ops._.assum." localSheetId="0" hidden="1">{#N/A,#N/A,FALSE,"ops assum"}</definedName>
    <definedName name="wrn.ops._.assum." hidden="1">{#N/A,#N/A,FALSE,"ops assum"}</definedName>
    <definedName name="wrn.ops._.assum._1" localSheetId="0" hidden="1">{#N/A,#N/A,FALSE,"ops assum"}</definedName>
    <definedName name="wrn.ops._.assum._1" hidden="1">{#N/A,#N/A,FALSE,"ops assum"}</definedName>
    <definedName name="wrn.ORO._.COST._.PAGE." localSheetId="0" hidden="1">{"ORO COST PAGE",#N/A,FALSE,"ORO-TMC"}</definedName>
    <definedName name="wrn.ORO._.COST._.PAGE." hidden="1">{"ORO COST PAGE",#N/A,FALSE,"ORO-TMC"}</definedName>
    <definedName name="wrn.ORO._.COST._.VALUES." localSheetId="0" hidden="1">{"ORO Cost Sheet Values",#N/A,FALSE,"ORO-TMC"}</definedName>
    <definedName name="wrn.ORO._.COST._.VALUES." hidden="1">{"ORO Cost Sheet Values",#N/A,FALSE,"ORO-TMC"}</definedName>
    <definedName name="wrn.ORO._.SALES._.PAGE." localSheetId="0" hidden="1">{"ORO SALES PAGE",#N/A,FALSE,"ORO-TMC"}</definedName>
    <definedName name="wrn.ORO._.SALES._.PAGE." hidden="1">{"ORO SALES PAGE",#N/A,FALSE,"ORO-TMC"}</definedName>
    <definedName name="wrn.Other._.Foreign." localSheetId="0" hidden="1">{"Other Foreign",#N/A,FALSE,"Other For."}</definedName>
    <definedName name="wrn.Other._.Foreign." hidden="1">{"Other Foreign",#N/A,FALSE,"Other For."}</definedName>
    <definedName name="wrn.Other._.Foreign._1" localSheetId="0" hidden="1">{"Other Foreign",#N/A,FALSE,"Other For."}</definedName>
    <definedName name="wrn.Other._.Foreign._1" hidden="1">{"Other Foreign",#N/A,FALSE,"Other For."}</definedName>
    <definedName name="wrn.OUT." localSheetId="0" hidden="1">{"Oa",#N/A,FALSE,"O";"Ob",#N/A,FALSE,"O";"Oc",#N/A,FALSE,"O";"Od",#N/A,FALSE,"O";"Oe",#N/A,FALSE,"O";"Of",#N/A,FALSE,"O";"Og",#N/A,FALSE,"O";"Oh",#N/A,FALSE,"O";"Oi",#N/A,FALSE,"O"}</definedName>
    <definedName name="wrn.OUT." hidden="1">{"Oa",#N/A,FALSE,"O";"Ob",#N/A,FALSE,"O";"Oc",#N/A,FALSE,"O";"Od",#N/A,FALSE,"O";"Oe",#N/A,FALSE,"O";"Of",#N/A,FALSE,"O";"Og",#N/A,FALSE,"O";"Oh",#N/A,FALSE,"O";"Oi",#N/A,FALSE,"O"}</definedName>
    <definedName name="wrn.OUT._1" localSheetId="0" hidden="1">{"Oa",#N/A,FALSE,"O";"Ob",#N/A,FALSE,"O";"Oc",#N/A,FALSE,"O";"Od",#N/A,FALSE,"O";"Oe",#N/A,FALSE,"O";"Of",#N/A,FALSE,"O";"Og",#N/A,FALSE,"O";"Oh",#N/A,FALSE,"O";"Oi",#N/A,FALSE,"O"}</definedName>
    <definedName name="wrn.OUT._1" hidden="1">{"Oa",#N/A,FALSE,"O";"Ob",#N/A,FALSE,"O";"Oc",#N/A,FALSE,"O";"Od",#N/A,FALSE,"O";"Oe",#N/A,FALSE,"O";"Of",#N/A,FALSE,"O";"Og",#N/A,FALSE,"O";"Oh",#N/A,FALSE,"O";"Oi",#N/A,FALSE,"O"}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._1" localSheetId="0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_1" localSheetId="0" hidden="1">{"DCF","UPSIDE CASE",FALSE,"Sheet1";"DCF","BASE CASE",FALSE,"Sheet1";"DCF","DOWNSIDE CASE",FALSE,"Sheet1"}</definedName>
    <definedName name="wrn.OUTPUT._1_1_1" hidden="1">{"DCF","UPSIDE CASE",FALSE,"Sheet1";"DCF","BASE CASE",FALSE,"Sheet1";"DCF","DOWNSIDE CASE",FALSE,"Sheet1"}</definedName>
    <definedName name="wrn.OUTPUT._1_1_2" localSheetId="0" hidden="1">{"DCF","UPSIDE CASE",FALSE,"Sheet1";"DCF","BASE CASE",FALSE,"Sheet1";"DCF","DOWNSIDE CASE",FALSE,"Sheet1"}</definedName>
    <definedName name="wrn.OUTPUT._1_1_2" hidden="1">{"DCF","UPSIDE CASE",FALSE,"Sheet1";"DCF","BASE CASE",FALSE,"Sheet1";"DCF","DOWNSIDE CASE",FALSE,"Sheet1"}</definedName>
    <definedName name="wrn.OUTPUT._1_1_3" localSheetId="0" hidden="1">{"DCF","UPSIDE CASE",FALSE,"Sheet1";"DCF","BASE CASE",FALSE,"Sheet1";"DCF","DOWNSIDE CASE",FALSE,"Sheet1"}</definedName>
    <definedName name="wrn.OUTPUT._1_1_3" hidden="1">{"DCF","UPSIDE CASE",FALSE,"Sheet1";"DCF","BASE CASE",FALSE,"Sheet1";"DCF","DOWNSIDE CASE",FALSE,"Sheet1"}</definedName>
    <definedName name="wrn.OUTPUT._1_2" localSheetId="0" hidden="1">{"DCF","UPSIDE CASE",FALSE,"Sheet1";"DCF","BASE CASE",FALSE,"Sheet1";"DCF","DOWNSIDE CASE",FALSE,"Sheet1"}</definedName>
    <definedName name="wrn.OUTPUT._1_2" hidden="1">{"DCF","UPSIDE CASE",FALSE,"Sheet1";"DCF","BASE CASE",FALSE,"Sheet1";"DCF","DOWNSIDE CASE",FALSE,"Sheet1"}</definedName>
    <definedName name="wrn.OUTPUT._1_3" localSheetId="0" hidden="1">{"DCF","UPSIDE CASE",FALSE,"Sheet1";"DCF","BASE CASE",FALSE,"Sheet1";"DCF","DOWNSIDE CASE",FALSE,"Sheet1"}</definedName>
    <definedName name="wrn.OUTPUT._1_3" hidden="1">{"DCF","UPSIDE CASE",FALSE,"Sheet1";"DCF","BASE CASE",FALSE,"Sheet1";"DCF","DOWNSIDE CASE",FALSE,"Sheet1"}</definedName>
    <definedName name="wrn.OUTPUT._1_4" localSheetId="0" hidden="1">{"DCF","UPSIDE CASE",FALSE,"Sheet1";"DCF","BASE CASE",FALSE,"Sheet1";"DCF","DOWNSIDE CASE",FALSE,"Sheet1"}</definedName>
    <definedName name="wrn.OUTPUT._1_4" hidden="1">{"DCF","UPSIDE CASE",FALSE,"Sheet1";"DCF","BASE CASE",FALSE,"Sheet1";"DCF","DOWNSIDE CASE",FALSE,"Sheet1"}</definedName>
    <definedName name="wrn.OUTPUT._2" localSheetId="0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3" localSheetId="0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OUTPUT._4" localSheetId="0" hidden="1">{"DCF","UPSIDE CASE",FALSE,"Sheet1";"DCF","BASE CASE",FALSE,"Sheet1";"DCF","DOWNSIDE CASE",FALSE,"Sheet1"}</definedName>
    <definedName name="wrn.OUTPUT._4" hidden="1">{"DCF","UPSIDE CASE",FALSE,"Sheet1";"DCF","BASE CASE",FALSE,"Sheet1";"DCF","DOWNSIDE CASE",FALSE,"Sheet1"}</definedName>
    <definedName name="wrn.output.2" localSheetId="0" hidden="1">{"DCF","UPSIDE CASE",FALSE,"Sheet1";"DCF","BASE CASE",FALSE,"Sheet1";"DCF","DOWNSIDE CASE",FALSE,"Sheet1"}</definedName>
    <definedName name="wrn.output.2" hidden="1">{"DCF","UPSIDE CASE",FALSE,"Sheet1";"DCF","BASE CASE",FALSE,"Sheet1";"DCF","DOWNSIDE CASE",FALSE,"Sheet1"}</definedName>
    <definedName name="wrn.output.2_1" localSheetId="0" hidden="1">{"DCF","UPSIDE CASE",FALSE,"Sheet1";"DCF","BASE CASE",FALSE,"Sheet1";"DCF","DOWNSIDE CASE",FALSE,"Sheet1"}</definedName>
    <definedName name="wrn.output.2_1" hidden="1">{"DCF","UPSIDE CASE",FALSE,"Sheet1";"DCF","BASE CASE",FALSE,"Sheet1";"DCF","DOWNSIDE CASE",FALSE,"Sheet1"}</definedName>
    <definedName name="wrn.p852._.addendum." localSheetId="0" hidden="1">{#N/A,#N/A,FALSE,"mgtsum.XLS";#N/A,#N/A,FALSE,"CAPONE";#N/A,#N/A,FALSE,"CAPTWO";#N/A,#N/A,FALSE,"CAPTHREE"}</definedName>
    <definedName name="wrn.p852._.addendum." hidden="1">{#N/A,#N/A,FALSE,"mgtsum.XLS";#N/A,#N/A,FALSE,"CAPONE";#N/A,#N/A,FALSE,"CAPTWO";#N/A,#N/A,FALSE,"CAPTHREE"}</definedName>
    <definedName name="wrn.P854._.ADDENDUM." localSheetId="0" hidden="1">{#N/A,#N/A,FALSE,"mgtsum.XLS";#N/A,#N/A,FALSE,"CAPONE";#N/A,#N/A,FALSE,"CAPTWO";#N/A,#N/A,FALSE,"CAPTHREE"}</definedName>
    <definedName name="wrn.P854._.ADDENDUM." hidden="1">{#N/A,#N/A,FALSE,"mgtsum.XLS";#N/A,#N/A,FALSE,"CAPONE";#N/A,#N/A,FALSE,"CAPTWO";#N/A,#N/A,FALSE,"CAPTHREE"}</definedName>
    <definedName name="wrn.p854._.addendum2" localSheetId="0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localSheetId="0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ackage." localSheetId="0" hidden="1">{#N/A,#N/A,FALSE,"BS4th";#N/A,#N/A,FALSE,"CashFlow";#N/A,#N/A,FALSE,"A_RDueDays";#N/A,#N/A,FALSE,"BlackList";#N/A,#N/A,FALSE,"Prepaid";#N/A,#N/A,FALSE,"Employee";#N/A,#N/A,FALSE,"Inventry";#N/A,#N/A,FALSE,"InterCo";#N/A,#N/A,FALSE,"Payable";#N/A,#N/A,FALSE,"SW6_4th";#N/A,#N/A,FALSE,"SalesCollctn";#N/A,#N/A,FALSE,"Collection";#N/A,#N/A,FALSE,"B10-Value";#N/A,#N/A,FALSE,"B10-Unit";#N/A,#N/A,FALSE,"GrsMgnProd";#N/A,#N/A,FALSE,"ExpDetailed";#N/A,#N/A,FALSE,"ExpDetailedYTD";#N/A,#N/A,FALSE,"CommExp";#N/A,#N/A,FALSE,"CommExpYTD";#N/A,#N/A,FALSE,"RgnP&amp;L";#N/A,#N/A,FALSE,"GrMgnPrdRgn";#N/A,#N/A,FALSE,"SaleProRegn";#N/A,#N/A,FALSE,"SaleRgnCustmr";#N/A,#N/A,FALSE,"ExchDiff";#N/A,#N/A,FALSE,"Headcount"}</definedName>
    <definedName name="wrn.Package." hidden="1">{#N/A,#N/A,FALSE,"BS4th";#N/A,#N/A,FALSE,"CashFlow";#N/A,#N/A,FALSE,"A_RDueDays";#N/A,#N/A,FALSE,"BlackList";#N/A,#N/A,FALSE,"Prepaid";#N/A,#N/A,FALSE,"Employee";#N/A,#N/A,FALSE,"Inventry";#N/A,#N/A,FALSE,"InterCo";#N/A,#N/A,FALSE,"Payable";#N/A,#N/A,FALSE,"SW6_4th";#N/A,#N/A,FALSE,"SalesCollctn";#N/A,#N/A,FALSE,"Collection";#N/A,#N/A,FALSE,"B10-Value";#N/A,#N/A,FALSE,"B10-Unit";#N/A,#N/A,FALSE,"GrsMgnProd";#N/A,#N/A,FALSE,"ExpDetailed";#N/A,#N/A,FALSE,"ExpDetailedYTD";#N/A,#N/A,FALSE,"CommExp";#N/A,#N/A,FALSE,"CommExpYTD";#N/A,#N/A,FALSE,"RgnP&amp;L";#N/A,#N/A,FALSE,"GrMgnPrdRgn";#N/A,#N/A,FALSE,"SaleProRegn";#N/A,#N/A,FALSE,"SaleRgnCustmr";#N/A,#N/A,FALSE,"ExchDiff";#N/A,#N/A,FALSE,"Headcount"}</definedName>
    <definedName name="wrn.page57to67." localSheetId="0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localSheetId="0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localSheetId="0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localSheetId="0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ndL_Consolidated." localSheetId="0" hidden="1">{"Print",#N/A,FALSE,"P&amp;L_Consolidated"}</definedName>
    <definedName name="wrn.PandL_Consolidated." hidden="1">{"Print",#N/A,FALSE,"P&amp;L_Consolidated"}</definedName>
    <definedName name="wrn.PARA._.EL._.CONSEJO." localSheetId="0" hidden="1">{"CONSEJO",#N/A,FALSE,"Dist p0";"CONSEJO",#N/A,FALSE,"Ficha CODICE"}</definedName>
    <definedName name="wrn.PARA._.EL._.CONSEJO." hidden="1">{"CONSEJO",#N/A,FALSE,"Dist p0";"CONSEJO",#N/A,FALSE,"Ficha CODICE"}</definedName>
    <definedName name="wrn.PARA._.LA._.CARTA." localSheetId="0" hidden="1">{"uno",#N/A,FALSE,"Dist total";"COMENTARIO",#N/A,FALSE,"Ficha CODICE"}</definedName>
    <definedName name="wrn.PARA._.LA._.CARTA." hidden="1">{"uno",#N/A,FALSE,"Dist total";"COMENTARIO",#N/A,FALSE,"Ficha CODICE"}</definedName>
    <definedName name="wrn.PARTNERSHIP." localSheetId="0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CS." localSheetId="0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ending._.AC." localSheetId="0" hidden="1">{#N/A,#N/A,FALSE,"3410599";#N/A,#N/A,FALSE,"34106";#N/A,#N/A,FALSE,"34903";#N/A,#N/A,FALSE,"4450999";#N/A,#N/A,FALSE,"44901"}</definedName>
    <definedName name="wrn.Pending._.AC." hidden="1">{#N/A,#N/A,FALSE,"3410599";#N/A,#N/A,FALSE,"34106";#N/A,#N/A,FALSE,"34903";#N/A,#N/A,FALSE,"4450999";#N/A,#N/A,FALSE,"44901"}</definedName>
    <definedName name="wrn.Penn._.PSC._.part._.1." localSheetId="0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localSheetId="0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riod._.Summary." localSheetId="0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PACKPG3." localSheetId="0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." localSheetId="0" hidden="1">{"PL2000",#N/A,FALSE,"BL2000"}</definedName>
    <definedName name="wrn.PL." hidden="1">{"PL2000",#N/A,FALSE,"BL2000"}</definedName>
    <definedName name="wrn.PL._.guldens." localSheetId="0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n._.EVA.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_1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bscf." localSheetId="0" hidden="1">{"p_l",#N/A,FALSE,"Summary Accounts"}</definedName>
    <definedName name="wrn.plbscf." hidden="1">{"p_l",#N/A,FALSE,"Summary Accounts"}</definedName>
    <definedName name="wrn.PPP._.Reserve." localSheetId="0" hidden="1">{#N/A,#N/A,TRUE,"Report";#N/A,#N/A,TRUE,"Unearned Premium Reserve";#N/A,#N/A,TRUE,"IBNR Reserve";#N/A,#N/A,TRUE,"Unsettle Claim Reserve";#N/A,#N/A,TRUE,"Due and Unpaid Commission";#N/A,#N/A,TRUE,"D&amp;U RI Prem";#N/A,#N/A,TRUE,"Outstanding Premium";#N/A,#N/A,TRUE,"Solvency Margin"}</definedName>
    <definedName name="wrn.PPP._.Reserve." hidden="1">{#N/A,#N/A,TRUE,"Report";#N/A,#N/A,TRUE,"Unearned Premium Reserve";#N/A,#N/A,TRUE,"IBNR Reserve";#N/A,#N/A,TRUE,"Unsettle Claim Reserve";#N/A,#N/A,TRUE,"Due and Unpaid Commission";#N/A,#N/A,TRUE,"D&amp;U RI Prem";#N/A,#N/A,TRUE,"Outstanding Premium";#N/A,#N/A,TRUE,"Solvency Margin"}</definedName>
    <definedName name="wrn.PRES_OUT." localSheetId="0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_OUT2" localSheetId="0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localSheetId="0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localSheetId="0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localSheetId="0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localSheetId="0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localSheetId="0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." localSheetId="0" hidden="1">{"Present",#N/A,FALSE,"Assump";"Present",#N/A,FALSE,"Calc";"Present",#N/A,FALSE,"Cover"}</definedName>
    <definedName name="wrn.Present." hidden="1">{"Present",#N/A,FALSE,"Assump";"Present",#N/A,FALSE,"Calc";"Present",#N/A,FALSE,"Cover"}</definedName>
    <definedName name="wrn.Prfit._.and._.Loss." localSheetId="0" hidden="1">{#N/A,#N/A,FALSE,"Profit and Loss"}</definedName>
    <definedName name="wrn.Prfit._.and._.Loss." hidden="1">{#N/A,#N/A,FALSE,"Profit and Loss"}</definedName>
    <definedName name="wrn.Prfit._.and._.Loss._1" localSheetId="0" hidden="1">{#N/A,#N/A,FALSE,"Profit and Loss"}</definedName>
    <definedName name="wrn.Prfit._.and._.Loss._1" hidden="1">{#N/A,#N/A,FALSE,"Profit and Loss"}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_report." localSheetId="0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full_report.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model.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0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._.all." localSheetId="0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._.All._.3._.Financial._.Reports." localSheetId="0" hidden="1">{"EAGLE SERVICES AT SALES",#N/A,FALSE,"ORO-TMC";"EAGLE SERVICES COSTS",#N/A,FALSE,"ORO-TMC";"TMC EAGLE SERVICES",#N/A,FALSE,"ORO-TMC"}</definedName>
    <definedName name="wrn.Print._.All._.3._.Financial._.Reports." hidden="1">{"EAGLE SERVICES AT SALES",#N/A,FALSE,"ORO-TMC";"EAGLE SERVICES COSTS",#N/A,FALSE,"ORO-TMC";"TMC EAGLE SERVICES",#N/A,FALSE,"ORO-TMC"}</definedName>
    <definedName name="wrn.Print._.All._.A4." localSheetId="0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GLI._.Reports." localSheetId="0" hidden="1">{"GLI-Income Statement",#N/A,FALSE,"gli";"GLI - Balance Sheet Wksht",#N/A,FALSE,"gli";"GLI-Cash Flow",#N/A,FALSE,"gli";"GLI Qtrly Stats",#N/A,FALSE,"gli"}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localSheetId="0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1" localSheetId="0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wrn.Print._.All._1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_.1." localSheetId="0" hidden="1">{"Five Year",#N/A,FALSE,"Summary (2)";"Month 1 and Years",#N/A,FALSE,"Cash Budget"}</definedName>
    <definedName name="wrn.Print._.Out._.1." hidden="1">{"Five Year",#N/A,FALSE,"Summary (2)";"Month 1 and Years",#N/A,FALSE,"Cash Budget"}</definedName>
    <definedName name="wrn.print._.pages." localSheetId="0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eport." localSheetId="0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Report.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Results._.A4." localSheetId="0" hidden="1">{"Valuation",#N/A,TRUE,"Valuation Summary";"Financial Statements",#N/A,TRUE,"Results";"Results",#N/A,TRUE,"Results";"Ratios",#N/A,TRUE,"Results"}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localSheetId="0" hidden="1">{"Valuation Letter",#N/A,TRUE,"Valuation Summary";"Financial Statements Letter",#N/A,TRUE,"Results";"Results Letter",#N/A,TRUE,"Results";"Ratios Letter",#N/A,TRUE,"Results"}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1" localSheetId="0" hidden="1">{#N/A,#N/A,FALSE,"AssumBook";#N/A,#N/A,FALSE,"Operations";#N/A,#N/A,FALSE,"FinStats";#N/A,#N/A,FALSE,"Op CFlows";#N/A,#N/A,FALSE,"AnnAccounts";#N/A,#N/A,FALSE,"Debt";#N/A,#N/A,FALSE,"Depn";#N/A,#N/A,FALSE,"Tax";#N/A,#N/A,FALSE,"Valuation";#N/A,#N/A,FALSE,"ProjectSummary"}</definedName>
    <definedName name="wrn.Print._1" hidden="1">{#N/A,#N/A,FALSE,"AssumBook";#N/A,#N/A,FALSE,"Operations";#N/A,#N/A,FALSE,"FinStats";#N/A,#N/A,FALSE,"Op CFlows";#N/A,#N/A,FALSE,"AnnAccounts";#N/A,#N/A,FALSE,"Debt";#N/A,#N/A,FALSE,"Depn";#N/A,#N/A,FALSE,"Tax";#N/A,#N/A,FALSE,"Valuation";#N/A,#N/A,FALSE,"ProjectSummary"}</definedName>
    <definedName name="wrn.Print._1_1_1" localSheetId="0" hidden="1">{#N/A,#N/A,FALSE,"Trading-Mult ";#N/A,#N/A,FALSE,"Trading-Cap";#N/A,#N/A,FALSE,"Trading-Inc";#N/A,#N/A,FALSE,"Cash Flow";#N/A,#N/A,FALSE,"M&amp;A info"}</definedName>
    <definedName name="wrn.Print._1_1_1" hidden="1">{#N/A,#N/A,FALSE,"Trading-Mult ";#N/A,#N/A,FALSE,"Trading-Cap";#N/A,#N/A,FALSE,"Trading-Inc";#N/A,#N/A,FALSE,"Cash Flow";#N/A,#N/A,FALSE,"M&amp;A info"}</definedName>
    <definedName name="wrn.Print._1_1_2" localSheetId="0" hidden="1">{#N/A,#N/A,FALSE,"Trading-Mult ";#N/A,#N/A,FALSE,"Trading-Cap";#N/A,#N/A,FALSE,"Trading-Inc";#N/A,#N/A,FALSE,"Cash Flow";#N/A,#N/A,FALSE,"M&amp;A info"}</definedName>
    <definedName name="wrn.Print._1_1_2" hidden="1">{#N/A,#N/A,FALSE,"Trading-Mult ";#N/A,#N/A,FALSE,"Trading-Cap";#N/A,#N/A,FALSE,"Trading-Inc";#N/A,#N/A,FALSE,"Cash Flow";#N/A,#N/A,FALSE,"M&amp;A info"}</definedName>
    <definedName name="wrn.Print._1_1_3" localSheetId="0" hidden="1">{#N/A,#N/A,FALSE,"Trading-Mult ";#N/A,#N/A,FALSE,"Trading-Cap";#N/A,#N/A,FALSE,"Trading-Inc";#N/A,#N/A,FALSE,"Cash Flow";#N/A,#N/A,FALSE,"M&amp;A info"}</definedName>
    <definedName name="wrn.Print._1_1_3" hidden="1">{#N/A,#N/A,FALSE,"Trading-Mult ";#N/A,#N/A,FALSE,"Trading-Cap";#N/A,#N/A,FALSE,"Trading-Inc";#N/A,#N/A,FALSE,"Cash Flow";#N/A,#N/A,FALSE,"M&amp;A info"}</definedName>
    <definedName name="wrn.Print._1_2" localSheetId="0" hidden="1">{#N/A,#N/A,FALSE,"Trading-Mult ";#N/A,#N/A,FALSE,"Trading-Cap";#N/A,#N/A,FALSE,"Trading-Inc";#N/A,#N/A,FALSE,"Cash Flow";#N/A,#N/A,FALSE,"M&amp;A info"}</definedName>
    <definedName name="wrn.Print._1_2" hidden="1">{#N/A,#N/A,FALSE,"Trading-Mult ";#N/A,#N/A,FALSE,"Trading-Cap";#N/A,#N/A,FALSE,"Trading-Inc";#N/A,#N/A,FALSE,"Cash Flow";#N/A,#N/A,FALSE,"M&amp;A info"}</definedName>
    <definedName name="wrn.Print._1_3" localSheetId="0" hidden="1">{#N/A,#N/A,FALSE,"Trading-Mult ";#N/A,#N/A,FALSE,"Trading-Cap";#N/A,#N/A,FALSE,"Trading-Inc";#N/A,#N/A,FALSE,"Cash Flow";#N/A,#N/A,FALSE,"M&amp;A info"}</definedName>
    <definedName name="wrn.Print._1_3" hidden="1">{#N/A,#N/A,FALSE,"Trading-Mult ";#N/A,#N/A,FALSE,"Trading-Cap";#N/A,#N/A,FALSE,"Trading-Inc";#N/A,#N/A,FALSE,"Cash Flow";#N/A,#N/A,FALSE,"M&amp;A info"}</definedName>
    <definedName name="wrn.Print._1_4" localSheetId="0" hidden="1">{#N/A,#N/A,FALSE,"Trading-Mult ";#N/A,#N/A,FALSE,"Trading-Cap";#N/A,#N/A,FALSE,"Trading-Inc";#N/A,#N/A,FALSE,"Cash Flow";#N/A,#N/A,FALSE,"M&amp;A info"}</definedName>
    <definedName name="wrn.Print._1_4" hidden="1">{#N/A,#N/A,FALSE,"Trading-Mult ";#N/A,#N/A,FALSE,"Trading-Cap";#N/A,#N/A,FALSE,"Trading-Inc";#N/A,#N/A,FALSE,"Cash Flow";#N/A,#N/A,FALSE,"M&amp;A info"}</definedName>
    <definedName name="wrn.Print._2" localSheetId="0" hidden="1">{#N/A,#N/A,FALSE,"Trading-Mult ";#N/A,#N/A,FALSE,"Trading-Cap";#N/A,#N/A,FALSE,"Trading-Inc";#N/A,#N/A,FALSE,"Cash Flow";#N/A,#N/A,FALSE,"M&amp;A info"}</definedName>
    <definedName name="wrn.Print._2" hidden="1">{#N/A,#N/A,FALSE,"Trading-Mult ";#N/A,#N/A,FALSE,"Trading-Cap";#N/A,#N/A,FALSE,"Trading-Inc";#N/A,#N/A,FALSE,"Cash Flow";#N/A,#N/A,FALSE,"M&amp;A info"}</definedName>
    <definedName name="wrn.Print._3" localSheetId="0" hidden="1">{#N/A,#N/A,FALSE,"Trading-Mult ";#N/A,#N/A,FALSE,"Trading-Cap";#N/A,#N/A,FALSE,"Trading-Inc";#N/A,#N/A,FALSE,"Cash Flow";#N/A,#N/A,FALSE,"M&amp;A info"}</definedName>
    <definedName name="wrn.Print._3" hidden="1">{#N/A,#N/A,FALSE,"Trading-Mult ";#N/A,#N/A,FALSE,"Trading-Cap";#N/A,#N/A,FALSE,"Trading-Inc";#N/A,#N/A,FALSE,"Cash Flow";#N/A,#N/A,FALSE,"M&amp;A info"}</definedName>
    <definedName name="wrn.Print._4" localSheetId="0" hidden="1">{#N/A,#N/A,FALSE,"Trading-Mult ";#N/A,#N/A,FALSE,"Trading-Cap";#N/A,#N/A,FALSE,"Trading-Inc";#N/A,#N/A,FALSE,"Cash Flow";#N/A,#N/A,FALSE,"M&amp;A info"}</definedName>
    <definedName name="wrn.Print._4" hidden="1">{#N/A,#N/A,FALSE,"Trading-Mult ";#N/A,#N/A,FALSE,"Trading-Cap";#N/A,#N/A,FALSE,"Trading-Inc";#N/A,#N/A,FALSE,"Cash Flow";#N/A,#N/A,FALSE,"M&amp;A info"}</definedName>
    <definedName name="wrn.print2." localSheetId="0" hidden="1">{#N/A,#N/A,TRUE,"Cover";#N/A,#N/A,TRUE,"Val Summary i";#N/A,#N/A,TRUE,"Value";#N/A,#N/A,TRUE,"Summary";#N/A,#N/A,TRUE,"Transactions"}</definedName>
    <definedName name="wrn.print2." hidden="1">{#N/A,#N/A,TRUE,"Cover";#N/A,#N/A,TRUE,"Val Summary i";#N/A,#N/A,TRUE,"Value";#N/A,#N/A,TRUE,"Summary";#N/A,#N/A,TRUE,"Transactions"}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ing._.the._.transactions._.sheets." localSheetId="0" hidden="1">{#N/A,#N/A,FALSE,"Eastern";#N/A,#N/A,FALSE,"Western"}</definedName>
    <definedName name="wrn.Printing._.the._.transactions._.sheets." hidden="1">{#N/A,#N/A,FALSE,"Eastern";#N/A,#N/A,FALSE,"Western"}</definedName>
    <definedName name="wrn.PRINTMODEL." localSheetId="0" hidden="1">{"A",#N/A,TRUE,"ASSUM";"D",#N/A,TRUE,"COP2";"E",#N/A,TRUE,"TARIFF";"F",#N/A,TRUE,"PROJECTIONS";"H",#N/A,TRUE,"PROJNS($)";"G",#N/A,TRUE,"LOANS"}</definedName>
    <definedName name="wrn.PRINTMODEL." hidden="1">{"A",#N/A,TRUE,"ASSUM";"D",#N/A,TRUE,"COP2";"E",#N/A,TRUE,"TARIFF";"F",#N/A,TRUE,"PROJECTIONS";"H",#N/A,TRUE,"PROJNS($)";"G",#N/A,TRUE,"LOANS"}</definedName>
    <definedName name="wrn.Printout." localSheetId="0" hidden="1">{#N/A,#N/A,FALSE,"All Markets Monthly";#N/A,#N/A,FALSE,"All Markets YTD";#N/A,#N/A,FALSE,"EPP NA Comparative";#N/A,#N/A,FALSE,"US Unit Comparative";#N/A,#N/A,FALSE,"US Areas Comparative";#N/A,#N/A,FALSE,"Paradigm Comparative";#N/A,#N/A,FALSE,"Alt Care Comparative";#N/A,#N/A,FALSE,"Specialty Comparative";#N/A,#N/A,FALSE,"Janisource SL Comparative";#N/A,#N/A,FALSE,"Lystads Comparative";#N/A,#N/A,FALSE,"Canada Comparative"}</definedName>
    <definedName name="wrn.Printout." hidden="1">{#N/A,#N/A,FALSE,"All Markets Monthly";#N/A,#N/A,FALSE,"All Markets YTD";#N/A,#N/A,FALSE,"EPP NA Comparative";#N/A,#N/A,FALSE,"US Unit Comparative";#N/A,#N/A,FALSE,"US Areas Comparative";#N/A,#N/A,FALSE,"Paradigm Comparative";#N/A,#N/A,FALSE,"Alt Care Comparative";#N/A,#N/A,FALSE,"Specialty Comparative";#N/A,#N/A,FALSE,"Janisource SL Comparative";#N/A,#N/A,FALSE,"Lystads Comparative";#N/A,#N/A,FALSE,"Canada Comparative"}</definedName>
    <definedName name="wrn.Printout._.2001." localSheetId="0" hidden="1">{#N/A,#N/A,FALSE,"US Unit Comparative";#N/A,#N/A,FALSE,"Janisource SL Comparative";#N/A,#N/A,FALSE,"Lystads Comparative";#N/A,#N/A,FALSE,"Specialty Comparative";#N/A,#N/A,FALSE,"Canada Comparative";#N/A,#N/A,FALSE,"EPP NA Comparative";#N/A,#N/A,FALSE,"All Markets Monthly";#N/A,#N/A,FALSE,"All Markets YTD";#N/A,#N/A,FALSE,"Health Care Comparative";#N/A,#N/A,FALSE,"Janitorial Comparative"}</definedName>
    <definedName name="wrn.Printout._.2001." hidden="1">{#N/A,#N/A,FALSE,"US Unit Comparative";#N/A,#N/A,FALSE,"Janisource SL Comparative";#N/A,#N/A,FALSE,"Lystads Comparative";#N/A,#N/A,FALSE,"Specialty Comparative";#N/A,#N/A,FALSE,"Canada Comparative";#N/A,#N/A,FALSE,"EPP NA Comparative";#N/A,#N/A,FALSE,"All Markets Monthly";#N/A,#N/A,FALSE,"All Markets YTD";#N/A,#N/A,FALSE,"Health Care Comparative";#N/A,#N/A,FALSE,"Janitorial Comparative"}</definedName>
    <definedName name="wrn.printouttemp" localSheetId="0" hidden="1">{#N/A,#N/A,FALSE,"All Markets Monthly";#N/A,#N/A,FALSE,"All Markets YTD";#N/A,#N/A,FALSE,"EPP NA Comparative";#N/A,#N/A,FALSE,"US Unit Comparative";#N/A,#N/A,FALSE,"US Areas Comparative";#N/A,#N/A,FALSE,"Paradigm Comparative";#N/A,#N/A,FALSE,"Alt Care Comparative";#N/A,#N/A,FALSE,"Specialty Comparative";#N/A,#N/A,FALSE,"Janisource SL Comparative";#N/A,#N/A,FALSE,"Lystads Comparative";#N/A,#N/A,FALSE,"Canada Comparative"}</definedName>
    <definedName name="wrn.printouttemp" hidden="1">{#N/A,#N/A,FALSE,"All Markets Monthly";#N/A,#N/A,FALSE,"All Markets YTD";#N/A,#N/A,FALSE,"EPP NA Comparative";#N/A,#N/A,FALSE,"US Unit Comparative";#N/A,#N/A,FALSE,"US Areas Comparative";#N/A,#N/A,FALSE,"Paradigm Comparative";#N/A,#N/A,FALSE,"Alt Care Comparative";#N/A,#N/A,FALSE,"Specialty Comparative";#N/A,#N/A,FALSE,"Janisource SL Comparative";#N/A,#N/A,FALSE,"Lystads Comparative";#N/A,#N/A,FALSE,"Canada Comparative"}</definedName>
    <definedName name="wrn.printqtr." localSheetId="0" hidden="1">{"nytasecond",#N/A,FALSE,"NYTQTRS";"nytafirst",#N/A,FALSE,"NYTQTRS";"nytathird",#N/A,FALSE,"NYTQTRS";"nytafourth",#N/A,FALSE,"NYTQTRS";"nytafull",#N/A,FALSE,"NYTQTRS"}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localSheetId="0" hidden="1">{"PRINTREP",#N/A,FALSE,"Sheet1"}</definedName>
    <definedName name="wrn.PRINTREP." hidden="1">{"PRINTREP",#N/A,FALSE,"Sheet1"}</definedName>
    <definedName name="wrn.Printsmalls." localSheetId="0" hidden="1">{"Printsmall",#N/A,FALSE,"Balance Sheet"}</definedName>
    <definedName name="wrn.Printsmalls." hidden="1">{"Printsmall",#N/A,FALSE,"Balance Sheet"}</definedName>
    <definedName name="wrn.Prod.._.Profile." localSheetId="0" hidden="1">{"Prod Pro",#N/A,FALSE,"E"}</definedName>
    <definedName name="wrn.Prod.._.Profile." hidden="1">{"Prod Pro",#N/A,FALSE,"E"}</definedName>
    <definedName name="wrn.Prod.._.Profile._1" localSheetId="0" hidden="1">{"Prod Pro",#N/A,FALSE,"E"}</definedName>
    <definedName name="wrn.Prod.._.Profile._1" hidden="1">{"Prod Pro",#N/A,FALSE,"E"}</definedName>
    <definedName name="wrn.Produciton._.Profile." localSheetId="0" hidden="1">{"Production Profile",#N/A,FALSE,"Production Profile"}</definedName>
    <definedName name="wrn.Produciton._.Profile." hidden="1">{"Production Profile",#N/A,FALSE,"Production Profile"}</definedName>
    <definedName name="wrn.Produciton._.Profile._1" localSheetId="0" hidden="1">{"Production Profile",#N/A,FALSE,"Production Profile"}</definedName>
    <definedName name="wrn.Produciton._.Profile._1" hidden="1">{"Production Profile",#N/A,FALSE,"Production Profile"}</definedName>
    <definedName name="wrn.Product._.Report." localSheetId="0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wrn.Product._.Report." hidden="1">{#N/A,#N/A,TRUE,"Summary";"Chart",#N/A,TRUE,"ADV! MT P75";"Details",#N/A,TRUE,"ADV! MT P75";"Chart",#N/A,TRUE,"ADV! MT P100 16MB";"Details",#N/A,TRUE,"ADV! MT P100 16MB";"Chart",#N/A,TRUE,"ADV! MT P133 16MB";"Details",#N/A,TRUE,"ADV! MT P133 16MB";"Chart",#N/A,TRUE,"ADV! DT P75 RS";"Details",#N/A,TRUE,"ADV! DT P75 RS";"Chart",#N/A,TRUE,"ADV! MT P100 RS";"Details",#N/A,TRUE,"ADV! MT P100 RS"}</definedName>
    <definedName name="wrn.Production._.Finished._.Goods._.Stock._.Valuation." localSheetId="0" hidden="1">{#N/A,#N/A,FALSE,"FG2540"}</definedName>
    <definedName name="wrn.Production._.Finished._.Goods._.Stock._.Valuation." hidden="1">{#N/A,#N/A,FALSE,"FG2540"}</definedName>
    <definedName name="wrn.Production._.Profile." localSheetId="0" hidden="1">{"Production Profile",#N/A,FALSE,"Production"}</definedName>
    <definedName name="wrn.Production._.Profile." hidden="1">{"Production Profile",#N/A,FALSE,"Production"}</definedName>
    <definedName name="wrn.Production._.Profile._1" localSheetId="0" hidden="1">{"Production Profile",#N/A,FALSE,"Production"}</definedName>
    <definedName name="wrn.Production._.Profile._1" hidden="1">{"Production Profile",#N/A,FALSE,"Production"}</definedName>
    <definedName name="wrn.Production._.Schedule." localSheetId="0" hidden="1">{"Production Schedule",#N/A,FALSE,"Production Schedule"}</definedName>
    <definedName name="wrn.Production._.Schedule." hidden="1">{"Production Schedule",#N/A,FALSE,"Production Schedule"}</definedName>
    <definedName name="wrn.Production._.Schedule._1" localSheetId="0" hidden="1">{"Production Schedule",#N/A,FALSE,"Production Schedule"}</definedName>
    <definedName name="wrn.Production._.Schedule._1" hidden="1">{"Production Schedule",#N/A,FALSE,"Production Schedule"}</definedName>
    <definedName name="wrn.PROFIT_AND_LOSS_._.SUMMARY." localSheetId="0" hidden="1">{"P&amp;L",#N/A,FALSE,"P&amp;L";"P&amp;L - By Quarter",#N/A,FALSE,"P&amp;L"}</definedName>
    <definedName name="wrn.PROFIT_AND_LOSS_._.SUMMARY." hidden="1">{"P&amp;L",#N/A,FALSE,"P&amp;L";"P&amp;L - By Quarter",#N/A,FALSE,"P&amp;L"}</definedName>
    <definedName name="wrn.PROFIT._.AND._.LOSS." localSheetId="0" hidden="1">{"Orders Received",#N/A,FALSE,"P&amp;L";"Orders Received - By Quarter",#N/A,FALSE,"P&amp;L";"Sales",#N/A,FALSE,"P&amp;L";"Sales - By Quarter",#N/A,FALSE,"P&amp;L";"Cost Of Sales",#N/A,FALSE,"P&amp;L";"Cost Of Sales - By Quarter",#N/A,FALSE,"P&amp;L";"Marketing",#N/A,FALSE,"P&amp;L";"Marketing - By Quarter",#N/A,FALSE,"P&amp;L";"Tendering",#N/A,FALSE,"P&amp;L";"Tendering - By Quarter",#N/A,FALSE,"P&amp;L";"Admin &amp; Support",#N/A,FALSE,"P&amp;L";"Admin &amp; Support - By Quarter",#N/A,FALSE,"P&amp;L";"Technical",#N/A,FALSE,"P&amp;L";"Technical - By Quarter",#N/A,FALSE,"P&amp;L";"Divisional Admin",#N/A,FALSE,"P&amp;L";"Divisional Admin - By Quarter",#N/A,FALSE,"P&amp;L";"Operating Expenses",#N/A,FALSE,"P&amp;L";"Operating Expenses - By Quarter",#N/A,FALSE,"P&amp;L";"Accommodation",#N/A,FALSE,"P&amp;L";"Accommodation - By Quarter",#N/A,FALSE,"P&amp;L";"Miscellaneous",#N/A,FALSE,"P&amp;L";"Interest",#N/A,FALSE,"P&amp;L"}</definedName>
    <definedName name="wrn.PROFIT._.AND._.LOSS." hidden="1">{"Orders Received",#N/A,FALSE,"P&amp;L";"Orders Received - By Quarter",#N/A,FALSE,"P&amp;L";"Sales",#N/A,FALSE,"P&amp;L";"Sales - By Quarter",#N/A,FALSE,"P&amp;L";"Cost Of Sales",#N/A,FALSE,"P&amp;L";"Cost Of Sales - By Quarter",#N/A,FALSE,"P&amp;L";"Marketing",#N/A,FALSE,"P&amp;L";"Marketing - By Quarter",#N/A,FALSE,"P&amp;L";"Tendering",#N/A,FALSE,"P&amp;L";"Tendering - By Quarter",#N/A,FALSE,"P&amp;L";"Admin &amp; Support",#N/A,FALSE,"P&amp;L";"Admin &amp; Support - By Quarter",#N/A,FALSE,"P&amp;L";"Technical",#N/A,FALSE,"P&amp;L";"Technical - By Quarter",#N/A,FALSE,"P&amp;L";"Divisional Admin",#N/A,FALSE,"P&amp;L";"Divisional Admin - By Quarter",#N/A,FALSE,"P&amp;L";"Operating Expenses",#N/A,FALSE,"P&amp;L";"Operating Expenses - By Quarter",#N/A,FALSE,"P&amp;L";"Accommodation",#N/A,FALSE,"P&amp;L";"Accommodation - By Quarter",#N/A,FALSE,"P&amp;L";"Miscellaneous",#N/A,FALSE,"P&amp;L";"Interest",#N/A,FALSE,"P&amp;L"}</definedName>
    <definedName name="wrn.projeng." localSheetId="0" hidden="1">{"Commits",#N/A,FALSE,"Year"}</definedName>
    <definedName name="wrn.projeng." hidden="1">{"Commits",#N/A,FALSE,"Year"}</definedName>
    <definedName name="wrn.PT." localSheetId="0" hidden="1">{"PT2000",#N/A,FALSE,"BL2000"}</definedName>
    <definedName name="wrn.PT." hidden="1">{"PT2000",#N/A,FALSE,"BL2000"}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Purchase._.Macro." localSheetId="0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03S44." localSheetId="0" hidden="1">{"Q03S44",#N/A,FALSE,"Graphs"}</definedName>
    <definedName name="wrn.Q03S44." hidden="1">{"Q03S44",#N/A,FALSE,"Graphs"}</definedName>
    <definedName name="wrn.Q04S44." localSheetId="0" hidden="1">{"Q04S44",#N/A,FALSE,"Graphs"}</definedName>
    <definedName name="wrn.Q04S44." hidden="1">{"Q04S44",#N/A,FALSE,"Graphs"}</definedName>
    <definedName name="wrn.Q04T4008." localSheetId="0" hidden="1">{"Q04T4008",#N/A,FALSE,"Graphs"}</definedName>
    <definedName name="wrn.Q04T4008." hidden="1">{"Q04T4008",#N/A,FALSE,"Graphs"}</definedName>
    <definedName name="wrn.Q07T4816." localSheetId="0" hidden="1">{"Q03T4816",#N/A,FALSE,"Graphs"}</definedName>
    <definedName name="wrn.Q07T4816." hidden="1">{"Q03T4816",#N/A,FALSE,"Graphs"}</definedName>
    <definedName name="wrn.Q3._.Prof._.Serv._.Summary." localSheetId="0" hidden="1">{"Professional Service Summary",#N/A,FALSE,"Q3 Prof Serv"}</definedName>
    <definedName name="wrn.Q3._.Prof._.Serv._.Summary." hidden="1">{"Professional Service Summary",#N/A,FALSE,"Q3 Prof Serv"}</definedName>
    <definedName name="wrn.Q3._.Professional._.service._.detail." localSheetId="0" hidden="1">{"Professional Service Detail",#N/A,FALSE,"Q3 Prof Serv"}</definedName>
    <definedName name="wrn.Q3._.Professional._.service._.detail." hidden="1">{"Professional Service Detail",#N/A,FALSE,"Q3 Prof Serv"}</definedName>
    <definedName name="wrn.Qtr_.Op._.Q4." localSheetId="0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tr._.Data." localSheetId="0" hidden="1">{"1999 by qtr",#N/A,FALSE,"Total_Company"}</definedName>
    <definedName name="wrn.Qtr._.Data." hidden="1">{"1999 by qtr",#N/A,FALSE,"Total_Company"}</definedName>
    <definedName name="wrn.Qtr._.Op._.Q1." localSheetId="0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2." localSheetId="0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localSheetId="0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localSheetId="0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localSheetId="0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review." localSheetId="0" hidden="1">{#N/A,#N/A,FALSE,"SUMMARY";#N/A,#N/A,FALSE,"MTD";#N/A,#N/A,FALSE,"QTD";#N/A,#N/A,FALSE,"YTD"}</definedName>
    <definedName name="wrn.qtr._.review." hidden="1">{#N/A,#N/A,FALSE,"SUMMARY";#N/A,#N/A,FALSE,"MTD";#N/A,#N/A,FALSE,"QTD";#N/A,#N/A,FALSE,"YTD"}</definedName>
    <definedName name="wrn.qtr._.to._.issue." localSheetId="0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UARTER." localSheetId="0" hidden="1">{#N/A,#N/A,FALSE,"QTR Total";#N/A,#N/A,FALSE,"QTR ASNS";#N/A,#N/A,FALSE,"QTR PNCNS";#N/A,#N/A,FALSE,"QTR DSNS";#N/A,#N/A,FALSE,"QTR TNS"}</definedName>
    <definedName name="wrn.QUARTER." hidden="1">{#N/A,#N/A,FALSE,"QTR Total";#N/A,#N/A,FALSE,"QTR ASNS";#N/A,#N/A,FALSE,"QTR PNCNS";#N/A,#N/A,FALSE,"QTR DSNS";#N/A,#N/A,FALSE,"QTR TNS"}</definedName>
    <definedName name="wrn.Quarterly." localSheetId="0" hidden="1">{#N/A,#N/A,FALSE,"Q195R0";#N/A,#N/A,FALSE,"Q295R0";#N/A,#N/A,FALSE,"Q395R0";#N/A,#N/A,FALSE,"Q495R0"}</definedName>
    <definedName name="wrn.Quarterly." hidden="1">{#N/A,#N/A,FALSE,"Q195R0";#N/A,#N/A,FALSE,"Q295R0";#N/A,#N/A,FALSE,"Q395R0";#N/A,#N/A,FALSE,"Q495R0"}</definedName>
    <definedName name="wrn.Quarterly._.Financial._.Statements." localSheetId="0" hidden="1">{"Title Page",#N/A,FALSE,"Title";"IS Quarterly",#N/A,FALSE,"IS";"BS Quarterly",#N/A,FALSE,"BS";"CF Quarterly",#N/A,FALSE,"SCF";"CapEx Summary Quarterly",#N/A,FALSE,"Capital";"CapEx Detail Quarterly",#N/A,FALSE,"Capital"}</definedName>
    <definedName name="wrn.Quarterly._.Financial._.Statements." hidden="1">{"Title Page",#N/A,FALSE,"Title";"IS Quarterly",#N/A,FALSE,"IS";"BS Quarterly",#N/A,FALSE,"BS";"CF Quarterly",#N/A,FALSE,"SCF";"CapEx Summary Quarterly",#N/A,FALSE,"Capital";"CapEx Detail Quarterly",#N/A,FALSE,"Capital"}</definedName>
    <definedName name="wrn.Quarterly._.Ramp." localSheetId="0" hidden="1">{"Qtrly Mfg Summary",#N/A,FALSE,"summary";"Fab2 Qtrly",#N/A,FALSE,"fab2";"Fab3 Qtrly",#N/A,FALSE,"fab3";"Fab9 Qtrly",#N/A,FALSE,"fab9";"Fab0 Qtrly",#N/A,FALSE,"fab0";"Fab7 Qtrly",#N/A,FALSE,"fab7";"Fab5 Qtrly",#N/A,FALSE,"fab5";"Assm Qtrly",#N/A,FALSE,"assm";"Test Qtrly",#N/A,FALSE,"test"}</definedName>
    <definedName name="wrn.Quarterly._.Ramp." hidden="1">{"Qtrly Mfg Summary",#N/A,FALSE,"summary";"Fab2 Qtrly",#N/A,FALSE,"fab2";"Fab3 Qtrly",#N/A,FALSE,"fab3";"Fab9 Qtrly",#N/A,FALSE,"fab9";"Fab0 Qtrly",#N/A,FALSE,"fab0";"Fab7 Qtrly",#N/A,FALSE,"fab7";"Fab5 Qtrly",#N/A,FALSE,"fab5";"Assm Qtrly",#N/A,FALSE,"assm";"Test Qtrly",#N/A,FALSE,"test"}</definedName>
    <definedName name="wrn.Quarterlys." localSheetId="0" hidden="1">{#N/A,#N/A,TRUE,"Qrt BCG";#N/A,#N/A,TRUE,"Qrt w|o Wireless";#N/A,#N/A,TRUE,"Qrt Wireless"}</definedName>
    <definedName name="wrn.Quarterlys." hidden="1">{#N/A,#N/A,TRUE,"Qrt BCG";#N/A,#N/A,TRUE,"Qrt w|o Wireless";#N/A,#N/A,TRUE,"Qrt Wireless"}</definedName>
    <definedName name="wrn.Quarterlys._1" localSheetId="0" hidden="1">{#N/A,#N/A,TRUE,"Qrt BCG";#N/A,#N/A,TRUE,"Qrt w|o Wireless";#N/A,#N/A,TRUE,"Qrt Wireless"}</definedName>
    <definedName name="wrn.Quarterlys._1" hidden="1">{#N/A,#N/A,TRUE,"Qrt BCG";#N/A,#N/A,TRUE,"Qrt w|o Wireless";#N/A,#N/A,TRUE,"Qrt Wireless"}</definedName>
    <definedName name="wrn.Quartly." localSheetId="0" hidden="1">{"Green Book",#N/A,FALSE,"G Book";"Reconciliation",#N/A,FALSE,"EZ Prof Rec";"Consolidation",#N/A,FALSE,"Consolidated"}</definedName>
    <definedName name="wrn.Quartly." hidden="1">{"Green Book",#N/A,FALSE,"G Book";"Reconciliation",#N/A,FALSE,"EZ Prof Rec";"Consolidation",#N/A,FALSE,"Consolidated"}</definedName>
    <definedName name="wrn.Quartly._1" localSheetId="0" hidden="1">{"Green Book",#N/A,FALSE,"G Book";"Reconciliation",#N/A,FALSE,"EZ Prof Rec";"Consolidation",#N/A,FALSE,"Consolidated"}</definedName>
    <definedName name="wrn.Quartly._1" hidden="1">{"Green Book",#N/A,FALSE,"G Book";"Reconciliation",#N/A,FALSE,"EZ Prof Rec";"Consolidation",#N/A,FALSE,"Consolidated"}</definedName>
    <definedName name="wrn.Quick_pool." localSheetId="0" hidden="1">{"pool1",#N/A,FALSE,"tcb-spbc";"pool2",#N/A,FALSE,"tcb-spbc";"pool3",#N/A,FALSE,"tcb-spbc";"pool4",#N/A,FALSE,"tcb-spbc";"pool5",#N/A,FALSE,"tcb-spbc"}</definedName>
    <definedName name="wrn.Quick_pool." hidden="1">{"pool1",#N/A,FALSE,"tcb-spbc";"pool2",#N/A,FALSE,"tcb-spbc";"pool3",#N/A,FALSE,"tcb-spbc";"pool4",#N/A,FALSE,"tcb-spbc";"pool5",#N/A,FALSE,"tcb-spbc"}</definedName>
    <definedName name="wrn.Quick_purchase." localSheetId="0" hidden="1">{"purchase1",#N/A,FALSE,"tcb-spbc";"purchase2",#N/A,FALSE,"tcb-spbc";"purchase3",#N/A,FALSE,"tcb-spbc";"purchase4",#N/A,FALSE,"tcb-spbc";"purchase5",#N/A,FALSE,"tcb-spbc";"BS_restructure",#N/A,FALSE,"tcb-spbc"}</definedName>
    <definedName name="wrn.Quick_purchase." hidden="1">{"purchase1",#N/A,FALSE,"tcb-spbc";"purchase2",#N/A,FALSE,"tcb-spbc";"purchase3",#N/A,FALSE,"tcb-spbc";"purchase4",#N/A,FALSE,"tcb-spbc";"purchase5",#N/A,FALSE,"tcb-spbc";"BS_restructure",#N/A,FALSE,"tcb-spbc"}</definedName>
    <definedName name="wrn.Rate._.Reports." localSheetId="0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atio." localSheetId="0" hidden="1">{#N/A,#N/A,FALSE,"Ratio"}</definedName>
    <definedName name="wrn.Ratio." hidden="1">{#N/A,#N/A,FALSE,"Ratio"}</definedName>
    <definedName name="wrn.Ratio._1" localSheetId="0" hidden="1">{#N/A,#N/A,FALSE,"Ratio"}</definedName>
    <definedName name="wrn.Ratio._1" hidden="1">{#N/A,#N/A,FALSE,"Ratio"}</definedName>
    <definedName name="wrn.ratios." localSheetId="0" hidden="1">{"ratios",#N/A,FALSE,"Summary Accounts"}</definedName>
    <definedName name="wrn.ratios." hidden="1">{"ratios",#N/A,FALSE,"Summary Accounts"}</definedName>
    <definedName name="wrn.Refining." localSheetId="0" hidden="1">{"Refining",#N/A,FALSE,"Refining"}</definedName>
    <definedName name="wrn.Refining." hidden="1">{"Refining",#N/A,FALSE,"Refining"}</definedName>
    <definedName name="wrn.Refining._1" localSheetId="0" hidden="1">{"Refining",#N/A,FALSE,"Refining"}</definedName>
    <definedName name="wrn.Refining._1" hidden="1">{"Refining",#N/A,FALSE,"Refining"}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_page." localSheetId="0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." localSheetId="2" hidden="1">{#N/A,#N/A,FALSE,"Exh. 5A";#N/A,#N/A,FALSE,"Exh. 6"}</definedName>
    <definedName name="wrn.rep." localSheetId="0" hidden="1">{#N/A,#N/A,FALSE,"Exh. 5A";#N/A,#N/A,FALSE,"Exh. 6"}</definedName>
    <definedName name="wrn.rep." localSheetId="3" hidden="1">{#N/A,#N/A,FALSE,"Exh. 5A";#N/A,#N/A,FALSE,"Exh. 6"}</definedName>
    <definedName name="wrn.rep." hidden="1">{#N/A,#N/A,FALSE,"Exh. 5A";#N/A,#N/A,FALSE,"Exh. 6"}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et._.2" localSheetId="0" hidden="1">{#N/A,#N/A,FALSE,"OI";#N/A,#N/A,FALSE,"EiD"}</definedName>
    <definedName name="wrn.Repoet._.2" hidden="1">{#N/A,#N/A,FALSE,"OI";#N/A,#N/A,FALSE,"EiD"}</definedName>
    <definedName name="wrn.Report_Page." localSheetId="0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." localSheetId="0" hidden="1">{#N/A,#N/A,FALSE,"COVER";#N/A,#N/A,FALSE,"FORECAST";#N/A,#N/A,FALSE,"VALUATION";#N/A,#N/A,FALSE,"FY ANALYSIS ";#N/A,#N/A,FALSE," HY ANALYSIS"}</definedName>
    <definedName name="wrn.Report." hidden="1">{#N/A,#N/A,FALSE,"COVER";#N/A,#N/A,FALSE,"FORECAST";#N/A,#N/A,FALSE,"VALUATION";#N/A,#N/A,FALSE,"FY ANALYSIS ";#N/A,#N/A,FALSE," HY ANALYSIS"}</definedName>
    <definedName name="wrn.Report._.1." localSheetId="0" hidden="1">{#N/A,#N/A,FALSE,"OI";#N/A,#N/A,FALSE,"EiD"}</definedName>
    <definedName name="wrn.Report._.1." hidden="1">{#N/A,#N/A,FALSE,"OI";#N/A,#N/A,FALSE,"EiD"}</definedName>
    <definedName name="wrn.Report._.Bill." localSheetId="0" hidden="1">{#N/A,#N/A,FALSE,"Bill 1";#N/A,#N/A,FALSE,"Bill 2";#N/A,#N/A,FALSE,"Bill 3";#N/A,#N/A,FALSE,"Bill 4";#N/A,#N/A,FALSE,"Bill 5A";#N/A,#N/A,FALSE,"Bill 5B";#N/A,#N/A,FALSE,"Bill 5C";#N/A,#N/A,FALSE,"Bill 5D";#N/A,#N/A,FALSE,"Bill 5E";#N/A,#N/A,FALSE,"Bill 5F";#N/A,#N/A,FALSE,"Bill 5G"}</definedName>
    <definedName name="wrn.Report._.Bill." hidden="1">{#N/A,#N/A,FALSE,"Bill 1";#N/A,#N/A,FALSE,"Bill 2";#N/A,#N/A,FALSE,"Bill 3";#N/A,#N/A,FALSE,"Bill 4";#N/A,#N/A,FALSE,"Bill 5A";#N/A,#N/A,FALSE,"Bill 5B";#N/A,#N/A,FALSE,"Bill 5C";#N/A,#N/A,FALSE,"Bill 5D";#N/A,#N/A,FALSE,"Bill 5E";#N/A,#N/A,FALSE,"Bill 5F";#N/A,#N/A,FALSE,"Bill 5G"}</definedName>
    <definedName name="wrn.Report._.Print._.Bigger." localSheetId="0" hidden="1">{"Print Q1 Bigger",#N/A,FALSE,"Q1 UPD";"Print Q2 Bigger",#N/A,FALSE,"Q2 $JD";"Print Q3 Bigger",#N/A,FALSE,"Q3 $JD"}</definedName>
    <definedName name="wrn.Report._.Print._.Bigger." hidden="1">{"Print Q1 Bigger",#N/A,FALSE,"Q1 UPD";"Print Q2 Bigger",#N/A,FALSE,"Q2 $JD";"Print Q3 Bigger",#N/A,FALSE,"Q3 $JD"}</definedName>
    <definedName name="wrn.Report._.Print._.Pricing._.Details." localSheetId="0" hidden="1">{"Print Q1 Pricing",#N/A,FALSE,"Q1 UPD";"Print Q2 Pricing",#N/A,FALSE,"Q2 $JD";"Print Q3 Pricing",#N/A,FALSE,"Q3 $JD"}</definedName>
    <definedName name="wrn.Report._.Print._.Pricing._.Details." hidden="1">{"Print Q1 Pricing",#N/A,FALSE,"Q1 UPD";"Print Q2 Pricing",#N/A,FALSE,"Q2 $JD";"Print Q3 Pricing",#N/A,FALSE,"Q3 $JD"}</definedName>
    <definedName name="wrn.Report._.Test._.1." localSheetId="0" hidden="1">{#N/A,#N/A,FALSE,"Report1"}</definedName>
    <definedName name="wrn.Report._.Test._.1." hidden="1">{#N/A,#N/A,FALSE,"Report1"}</definedName>
    <definedName name="wrn.REPORTING._.PACKAGE.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localSheetId="0" hidden="1">{"Print1",#N/A,TRUE,"Projected Balance Sheets";"Print2",#N/A,TRUE,"Projected Income Statements";"Print3",#N/A,TRUE,"Projected Cash Flow Statements";"Print4",#N/A,TRUE,"Projected Revenue Detail"}</definedName>
    <definedName name="wrn.Reports." hidden="1">{"Print1",#N/A,TRUE,"Projected Balance Sheets";"Print2",#N/A,TRUE,"Projected Income Statements";"Print3",#N/A,TRUE,"Projected Cash Flow Statements";"Print4",#N/A,TRUE,"Projected Revenue Detail"}</definedName>
    <definedName name="wrn.Reports._1" localSheetId="0" hidden="1">{#N/A,#N/A,TRUE,"Schedules &amp; Analysis";#N/A,#N/A,TRUE,"Balance Sheet"}</definedName>
    <definedName name="wrn.Reports._1" hidden="1">{#N/A,#N/A,TRUE,"Schedules &amp; Analysis";#N/A,#N/A,TRUE,"Balance Sheet"}</definedName>
    <definedName name="wrn.RESUMENES." localSheetId="0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Return._.on._.Capital." localSheetId="0" hidden="1">{"Summary Schedule",#N/A,FALSE,"Sheet1";"Divisional Support",#N/A,FALSE,"Sheet2";"Corporate Support",#N/A,FALSE,"Sheet3"}</definedName>
    <definedName name="wrn.Return._.on._.Capital." hidden="1">{"Summary Schedule",#N/A,FALSE,"Sheet1";"Divisional Support",#N/A,FALSE,"Sheet2";"Corporate Support",#N/A,FALSE,"Sheet3"}</definedName>
    <definedName name="wrn.Revenue." localSheetId="0" hidden="1">{#N/A,#N/A,FALSE,"Revenue"}</definedName>
    <definedName name="wrn.Revenue." hidden="1">{#N/A,#N/A,FALSE,"Revenue"}</definedName>
    <definedName name="wrn.Revenue._1" localSheetId="0" hidden="1">{#N/A,#N/A,FALSE,"Revenue"}</definedName>
    <definedName name="wrn.Revenue._1" hidden="1">{#N/A,#N/A,FALSE,"Revenue"}</definedName>
    <definedName name="wrn.Revs." localSheetId="0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ppert." localSheetId="0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obert." localSheetId="0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_1" localSheetId="0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_1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I._.Summary." localSheetId="0" hidden="1">{#N/A,#N/A,FALSE,"POR"}</definedName>
    <definedName name="wrn.ROI._.Summary." hidden="1">{#N/A,#N/A,FALSE,"POR"}</definedName>
    <definedName name="wrn.ROI1" localSheetId="0" hidden="1">{#N/A,#N/A,FALSE,"POR"}</definedName>
    <definedName name="wrn.ROI1" hidden="1">{#N/A,#N/A,FALSE,"POR"}</definedName>
    <definedName name="wrn.Roll._.Up._.Fields." localSheetId="0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localSheetId="0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27Q10." localSheetId="0" hidden="1">{"S27Q10",#N/A,FALSE,"Graphs"}</definedName>
    <definedName name="wrn.S27Q10." hidden="1">{"S27Q10",#N/A,FALSE,"Graphs"}</definedName>
    <definedName name="wrn.S28Q10." localSheetId="0" hidden="1">{"S28Q10",#N/A,FALSE,"Graphs"}</definedName>
    <definedName name="wrn.S28Q10." hidden="1">{"S28Q10",#N/A,FALSE,"Graphs"}</definedName>
    <definedName name="wrn.Sales." localSheetId="0" hidden="1">{#N/A,#N/A,FALSE,"Marketing";#N/A,#N/A,FALSE,"Selling";#N/A,#N/A,FALSE,"Promotional";#N/A,#N/A,FALSE,"Advertising"}</definedName>
    <definedName name="wrn.Sales." hidden="1">{#N/A,#N/A,FALSE,"Marketing";#N/A,#N/A,FALSE,"Selling";#N/A,#N/A,FALSE,"Promotional";#N/A,#N/A,FALSE,"Advertising"}</definedName>
    <definedName name="wrn.Sales._.and._.LFL._.assumptions." localSheetId="0" hidden="1">{#N/A,#N/A,FALSE,"H1H2";"Sales by division",#N/A,FALSE,"H1H2";"LFL assumptions",#N/A,FALSE,"H1H2"}</definedName>
    <definedName name="wrn.Sales._.and._.LFL._.assumptions." hidden="1">{#N/A,#N/A,FALSE,"H1H2";"Sales by division",#N/A,FALSE,"H1H2";"LFL assumptions",#N/A,FALSE,"H1H2"}</definedName>
    <definedName name="wrn.SB_PRES." localSheetId="0" hidden="1">{#N/A,#N/A,TRUE,"Sheet16"}</definedName>
    <definedName name="wrn.SB_PRES." hidden="1">{#N/A,#N/A,TRUE,"Sheet16"}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chedule._.A." localSheetId="0" hidden="1">{#N/A,#N/A,FALSE,"ALLOFFSUM-A1"}</definedName>
    <definedName name="wrn.Schedule._.A." hidden="1">{#N/A,#N/A,FALSE,"ALLOFFSUM-A1"}</definedName>
    <definedName name="wrn.SCM_Report_Controlling." localSheetId="0" hidden="1">{"SCM_Detail",#N/A,FALSE,"SCM";"SCM_Top",#N/A,FALSE,"SCM"}</definedName>
    <definedName name="wrn.SCM_Report_Controlling." hidden="1">{"SCM_Detail",#N/A,FALSE,"SCM";"SCM_Top",#N/A,FALSE,"SCM"}</definedName>
    <definedName name="wrn.Sensitivity." localSheetId="0" hidden="1">{"Sensitivity","2500/18",FALSE,"Senstivity analysis master"}</definedName>
    <definedName name="wrn.Sensitivity." hidden="1">{"Sensitivity","2500/18",FALSE,"Senstivity analysis master"}</definedName>
    <definedName name="wrn.Short._.Form._.Print._.Out." localSheetId="0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Report." localSheetId="0" hidden="1">{#N/A,#N/A,TRUE,"Cover";#N/A,#N/A,TRUE,"Header (eu)";#N/A,#N/A,TRUE,"Region Charts";#N/A,#N/A,TRUE,"T&amp;O By Region";#N/A,#N/A,TRUE,"AD Report"}</definedName>
    <definedName name="wrn.Short._.Report." hidden="1">{#N/A,#N/A,TRUE,"Cover";#N/A,#N/A,TRUE,"Header (eu)";#N/A,#N/A,TRUE,"Region Charts";#N/A,#N/A,TRUE,"T&amp;O By Region";#N/A,#N/A,TRUE,"AD Report"}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PARES." localSheetId="0" hidden="1">{"SPARES",#N/A,FALSE,"TBCAOG"}</definedName>
    <definedName name="wrn.SPARES." hidden="1">{"SPARES",#N/A,FALSE,"TBCAOG"}</definedName>
    <definedName name="wrn.sspall." localSheetId="0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localSheetId="0" hidden="1">{"Staff and Department Summaries",#N/A,FALSE,"Staff Revenue + Comp"}</definedName>
    <definedName name="wrn.Staff._.and._.Department._.Summaries." hidden="1">{"Staff and Department Summaries",#N/A,FALSE,"Staff Revenue + Comp"}</definedName>
    <definedName name="wrn.Staff._.Detail." localSheetId="0" hidden="1">{"Staff Detail",#N/A,FALSE,"Staff Revenue + Comp"}</definedName>
    <definedName name="wrn.Staff._.Detail." hidden="1">{"Staff Detail",#N/A,FALSE,"Staff Revenue + Comp"}</definedName>
    <definedName name="wrn.Staffing." localSheetId="0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0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0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AND_ALONE_BOTH._1" localSheetId="0" hidden="1">{"FCB_ALL",#N/A,FALSE,"FCB";"GREY_ALL",#N/A,FALSE,"GREY"}</definedName>
    <definedName name="wrn.STAND_ALONE_BOTH._1" hidden="1">{"FCB_ALL",#N/A,FALSE,"FCB";"GREY_ALL",#N/A,FALSE,"GREY"}</definedName>
    <definedName name="wrn.STAND_ALONE_BOTH._1_1_1" localSheetId="0" hidden="1">{"FCB_ALL",#N/A,FALSE,"FCB";"GREY_ALL",#N/A,FALSE,"GREY"}</definedName>
    <definedName name="wrn.STAND_ALONE_BOTH._1_1_1" hidden="1">{"FCB_ALL",#N/A,FALSE,"FCB";"GREY_ALL",#N/A,FALSE,"GREY"}</definedName>
    <definedName name="wrn.STAND_ALONE_BOTH._1_1_2" localSheetId="0" hidden="1">{"FCB_ALL",#N/A,FALSE,"FCB";"GREY_ALL",#N/A,FALSE,"GREY"}</definedName>
    <definedName name="wrn.STAND_ALONE_BOTH._1_1_2" hidden="1">{"FCB_ALL",#N/A,FALSE,"FCB";"GREY_ALL",#N/A,FALSE,"GREY"}</definedName>
    <definedName name="wrn.STAND_ALONE_BOTH._1_1_3" localSheetId="0" hidden="1">{"FCB_ALL",#N/A,FALSE,"FCB";"GREY_ALL",#N/A,FALSE,"GREY"}</definedName>
    <definedName name="wrn.STAND_ALONE_BOTH._1_1_3" hidden="1">{"FCB_ALL",#N/A,FALSE,"FCB";"GREY_ALL",#N/A,FALSE,"GREY"}</definedName>
    <definedName name="wrn.STAND_ALONE_BOTH._1_2" localSheetId="0" hidden="1">{"FCB_ALL",#N/A,FALSE,"FCB";"GREY_ALL",#N/A,FALSE,"GREY"}</definedName>
    <definedName name="wrn.STAND_ALONE_BOTH._1_2" hidden="1">{"FCB_ALL",#N/A,FALSE,"FCB";"GREY_ALL",#N/A,FALSE,"GREY"}</definedName>
    <definedName name="wrn.STAND_ALONE_BOTH._1_3" localSheetId="0" hidden="1">{"FCB_ALL",#N/A,FALSE,"FCB";"GREY_ALL",#N/A,FALSE,"GREY"}</definedName>
    <definedName name="wrn.STAND_ALONE_BOTH._1_3" hidden="1">{"FCB_ALL",#N/A,FALSE,"FCB";"GREY_ALL",#N/A,FALSE,"GREY"}</definedName>
    <definedName name="wrn.STAND_ALONE_BOTH._1_4" localSheetId="0" hidden="1">{"FCB_ALL",#N/A,FALSE,"FCB";"GREY_ALL",#N/A,FALSE,"GREY"}</definedName>
    <definedName name="wrn.STAND_ALONE_BOTH._1_4" hidden="1">{"FCB_ALL",#N/A,FALSE,"FCB";"GREY_ALL",#N/A,FALSE,"GREY"}</definedName>
    <definedName name="wrn.STAND_ALONE_BOTH._2" localSheetId="0" hidden="1">{"FCB_ALL",#N/A,FALSE,"FCB";"GREY_ALL",#N/A,FALSE,"GREY"}</definedName>
    <definedName name="wrn.STAND_ALONE_BOTH._2" hidden="1">{"FCB_ALL",#N/A,FALSE,"FCB";"GREY_ALL",#N/A,FALSE,"GREY"}</definedName>
    <definedName name="wrn.STAND_ALONE_BOTH._3" localSheetId="0" hidden="1">{"FCB_ALL",#N/A,FALSE,"FCB";"GREY_ALL",#N/A,FALSE,"GREY"}</definedName>
    <definedName name="wrn.STAND_ALONE_BOTH._3" hidden="1">{"FCB_ALL",#N/A,FALSE,"FCB";"GREY_ALL",#N/A,FALSE,"GREY"}</definedName>
    <definedName name="wrn.STAND_ALONE_BOTH._4" localSheetId="0" hidden="1">{"FCB_ALL",#N/A,FALSE,"FCB";"GREY_ALL",#N/A,FALSE,"GREY"}</definedName>
    <definedName name="wrn.STAND_ALONE_BOTH._4" hidden="1">{"FCB_ALL",#N/A,FALSE,"FCB";"GREY_ALL",#N/A,FALSE,"GREY"}</definedName>
    <definedName name="wrn.Statements." localSheetId="0" hidden="1">{#N/A,#N/A,FALSE,"Co_BalSht";#N/A,#N/A,FALSE,"Co_IncStmt";#N/A,#N/A,FALSE,"Cons_BalSht";#N/A,#N/A,FALSE,"Cons_IncStmt";#N/A,#N/A,FALSE,"Cashflow"}</definedName>
    <definedName name="wrn.Statements." hidden="1">{#N/A,#N/A,FALSE,"Co_BalSht";#N/A,#N/A,FALSE,"Co_IncStmt";#N/A,#N/A,FALSE,"Cons_BalSht";#N/A,#N/A,FALSE,"Cons_IncStmt";#N/A,#N/A,FALSE,"Cashflow"}</definedName>
    <definedName name="wrn.Subdebt." localSheetId="0" hidden="1">{#N/A,#N/A,FALSE,"Subdebt"}</definedName>
    <definedName name="wrn.Subdebt." hidden="1">{#N/A,#N/A,FALSE,"Subdebt"}</definedName>
    <definedName name="wrn.Subdebt._1" localSheetId="0" hidden="1">{#N/A,#N/A,FALSE,"Subdebt"}</definedName>
    <definedName name="wrn.Subdebt._1" hidden="1">{#N/A,#N/A,FALSE,"Subdebt"}</definedName>
    <definedName name="wrn.sum." localSheetId="0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ies." localSheetId="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0" hidden="1">{"Print Summary",#N/A,FALSE,"Bal_Graphs";"Print Summary",#N/A,FALSE,"DCF";"Print Summary",#N/A,FALSE,"Graphs";"Print Summary",#N/A,FALSE,"Summary"}</definedName>
    <definedName name="wrn.Summary." hidden="1">{"Print Summary",#N/A,FALSE,"Bal_Graphs";"Print Summary",#N/A,FALSE,"DCF";"Print Summary",#N/A,FALSE,"Graphs";"Print Summary",#N/A,FALSE,"Summary"}</definedName>
    <definedName name="wrn.Summary._.Report._.Only." localSheetId="0" hidden="1">{#N/A,#N/A,FALSE,"Summary"}</definedName>
    <definedName name="wrn.Summary._.Report._.Only." hidden="1">{#N/A,#N/A,FALSE,"Summary"}</definedName>
    <definedName name="wrn.Summary._.results." localSheetId="0" hidden="1">{"key inputs",#N/A,TRUE,"Key Inputs";"key outputs",#N/A,TRUE,"Outputs";"Other inputs",#N/A,TRUE,"Other Inputs";"Revenue",#N/A,TRUE,"Rev"}</definedName>
    <definedName name="wrn.Summary._.results." hidden="1">{"key inputs",#N/A,TRUE,"Key Inputs";"key outputs",#N/A,TRUE,"Outputs";"Other inputs",#N/A,TRUE,"Other Inputs";"Revenue",#N/A,TRUE,"Rev"}</definedName>
    <definedName name="wrn.Summary._.Variance." localSheetId="0" hidden="1">{"Summary View",#N/A,FALSE,"Vol Rate Fixed"}</definedName>
    <definedName name="wrn.Summary._.Variance." hidden="1">{"Summary View",#N/A,FALSE,"Vol Rate Fixed"}</definedName>
    <definedName name="wrn.summit.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nmicro." localSheetId="0" hidden="1">{#N/A,#N/A,FALSE,"FREEMAN";#N/A,#N/A,FALSE,"STEPHEN";#N/A,#N/A,FALSE,"VICTOR"}</definedName>
    <definedName name="wrn.sunmicro." hidden="1">{#N/A,#N/A,FALSE,"FREEMAN";#N/A,#N/A,FALSE,"STEPHEN";#N/A,#N/A,FALSE,"VICTOR"}</definedName>
    <definedName name="wrn.SUNRISE.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1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1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2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2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3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1_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2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2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3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4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_4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2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2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3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4" localSheetId="0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4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._.Information." localSheetId="0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taihing.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NERATOR." localSheetId="0" hidden="1">{"Pa",#N/A,FALSE,"P"}</definedName>
    <definedName name="wrn.TARGENERATOR." hidden="1">{"Pa",#N/A,FALSE,"P"}</definedName>
    <definedName name="wrn.TARGENERATOR._1" localSheetId="0" hidden="1">{"Pa",#N/A,FALSE,"P"}</definedName>
    <definedName name="wrn.TARGENERATOR._1" hidden="1">{"Pa",#N/A,FALSE,"P"}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X._.COMPUTATION." localSheetId="0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ax._.schedules.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1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2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2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3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1_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2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2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3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_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2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2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3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4" localSheetId="0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4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ech._.assump." localSheetId="0" hidden="1">{#N/A,#N/A,TRUE,"tech assump"}</definedName>
    <definedName name="wrn.tech._.assump." hidden="1">{#N/A,#N/A,TRUE,"tech assump"}</definedName>
    <definedName name="wrn.tech._.assump._1" localSheetId="0" hidden="1">{#N/A,#N/A,TRUE,"tech assump"}</definedName>
    <definedName name="wrn.tech._.assump._1" hidden="1">{#N/A,#N/A,TRUE,"tech assump"}</definedName>
    <definedName name="wrn.TECHCALC." localSheetId="0" hidden="1">{"tc1",#N/A,FALSE,"L";"tc2",#N/A,FALSE,"L";"tc3",#N/A,FALSE,"L";"tc4",#N/A,FALSE,"L";"tc5",#N/A,FALSE,"L";"tc6",#N/A,FALSE,"L";"tc7",#N/A,FALSE,"L";"tc8",#N/A,FALSE,"L";"tc9",#N/A,FALSE,"L"}</definedName>
    <definedName name="wrn.TECHCALC." hidden="1">{"tc1",#N/A,FALSE,"L";"tc2",#N/A,FALSE,"L";"tc3",#N/A,FALSE,"L";"tc4",#N/A,FALSE,"L";"tc5",#N/A,FALSE,"L";"tc6",#N/A,FALSE,"L";"tc7",#N/A,FALSE,"L";"tc8",#N/A,FALSE,"L";"tc9",#N/A,FALSE,"L"}</definedName>
    <definedName name="wrn.TECHCALC._1" localSheetId="0" hidden="1">{"tc1",#N/A,FALSE,"L";"tc2",#N/A,FALSE,"L";"tc3",#N/A,FALSE,"L";"tc4",#N/A,FALSE,"L";"tc5",#N/A,FALSE,"L";"tc6",#N/A,FALSE,"L";"tc7",#N/A,FALSE,"L";"tc8",#N/A,FALSE,"L";"tc9",#N/A,FALSE,"L"}</definedName>
    <definedName name="wrn.TECHCALC._1" hidden="1">{"tc1",#N/A,FALSE,"L";"tc2",#N/A,FALSE,"L";"tc3",#N/A,FALSE,"L";"tc4",#N/A,FALSE,"L";"tc5",#N/A,FALSE,"L";"tc6",#N/A,FALSE,"L";"tc7",#N/A,FALSE,"L";"tc8",#N/A,FALSE,"L";"tc9",#N/A,FALSE,"L"}</definedName>
    <definedName name="wrn.TEMP.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localSheetId="0" hidden="1">{"test2",#N/A,TRUE,"Prices"}</definedName>
    <definedName name="wrn.test." hidden="1">{"test2",#N/A,TRUE,"Prices"}</definedName>
    <definedName name="wrn.Test._.Production._.Detail._.Report." localSheetId="0" hidden="1">{#N/A,#N/A,FALSE,"4 Meg DRAM";#N/A,#N/A,FALSE,"16 Meg DRAM";#N/A,#N/A,FALSE,"256K x 16 DRAM";#N/A,#N/A,FALSE,"SRAM";#N/A,#N/A,FALSE,"Flash";#N/A,#N/A,FALSE,"RD DRAM";#N/A,#N/A,FALSE,"RD FLASH";#N/A,#N/A,FALSE,"RD SGRAM";#N/A,#N/A,FALSE,"Partial Product"}</definedName>
    <definedName name="wrn.Test._.Production._.Detail._.Report." hidden="1">{#N/A,#N/A,FALSE,"4 Meg DRAM";#N/A,#N/A,FALSE,"16 Meg DRAM";#N/A,#N/A,FALSE,"256K x 16 DRAM";#N/A,#N/A,FALSE,"SRAM";#N/A,#N/A,FALSE,"Flash";#N/A,#N/A,FALSE,"RD DRAM";#N/A,#N/A,FALSE,"RD FLASH";#N/A,#N/A,FALSE,"RD SGRAM";#N/A,#N/A,FALSE,"Partial Product"}</definedName>
    <definedName name="wrn.testbericht." localSheetId="0" hidden="1">{#N/A,#N/A,FALSE,"Tabelle1"}</definedName>
    <definedName name="wrn.testbericht." hidden="1">{#N/A,#N/A,FALSE,"Tabelle1"}</definedName>
    <definedName name="wrn.TheWholeEnchilada." localSheetId="0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eWholeEnchilada._1" localSheetId="0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iger." localSheetId="0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localSheetId="0" hidden="1">{#N/A,#N/A,FALSE,"TAXC.INDEX";#N/A,#N/A,FALSE,"Schedule I";#N/A,#N/A,FALSE,"Schedule  II";#N/A,#N/A,FALSE,"Schedule III"}</definedName>
    <definedName name="wrn.tigertax." hidden="1">{#N/A,#N/A,FALSE,"TAXC.INDEX";#N/A,#N/A,FALSE,"Schedule I";#N/A,#N/A,FALSE,"Schedule  II";#N/A,#N/A,FALSE,"Schedule III"}</definedName>
    <definedName name="wrn.TMCALL." localSheetId="0" hidden="1">{"tmccash",#N/A,FALSE,"INCX";"tmcinc",#N/A,FALSE,"INCX";"tmcpretx",#N/A,FALSE,"INCX";"tmcadrev",#N/A,FALSE,"INCX";"tmcbooks",#N/A,FALSE,"INCX"}</definedName>
    <definedName name="wrn.TMCALL." hidden="1">{"tmccash",#N/A,FALSE,"INCX";"tmcinc",#N/A,FALSE,"INCX";"tmcpretx",#N/A,FALSE,"INCX";"tmcadrev",#N/A,FALSE,"INCX";"tmcbooks",#N/A,FALSE,"INCX"}</definedName>
    <definedName name="wrn.toptrial." localSheetId="0" hidden="1">{"toptrial",#N/A,TRUE,"toptrial";"adjustment",#N/A,TRUE,"toptrial";"voucher",#N/A,TRUE,"toptrial"}</definedName>
    <definedName name="wrn.toptrial." hidden="1">{"toptrial",#N/A,TRUE,"toptrial";"adjustment",#N/A,TRUE,"toptrial";"voucher",#N/A,TRUE,"toptrial"}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oved." localSheetId="0" hidden="1">{"Total",#N/A,FALSE,"Reserve Report";"HPDP",#N/A,FALSE,"Reserve Report";"PPDP",#N/A,FALSE,"Reserve Report";"PDNP",#N/A,FALSE,"Reserve Report";"PUD",#N/A,FALSE,"Reserve Report"}</definedName>
    <definedName name="wrn.Total._.Proved." hidden="1">{"Total",#N/A,FALSE,"Reserve Report";"HPDP",#N/A,FALSE,"Reserve Report";"PPDP",#N/A,FALSE,"Reserve Report";"PDNP",#N/A,FALSE,"Reserve Report";"PUD",#N/A,FALSE,"Reserve Report"}</definedName>
    <definedName name="wrn.Total._.Proved._.plus._.Probable.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localSheetId="0" hidden="1">{"Total",#N/A,FALSE,"Reserve Report";"HPDP",#N/A,FALSE,"Reserve Report";"PPDP",#N/A,FALSE,"Reserve Report";"PDNP",#N/A,FALSE,"Reserve Report";"PUD",#N/A,FALSE,"Reserve Report"}</definedName>
    <definedName name="wrn.Total._.Proved._1" hidden="1">{"Total",#N/A,FALSE,"Reserve Report";"HPDP",#N/A,FALSE,"Reserve Report";"PPDP",#N/A,FALSE,"Reserve Report";"PDNP",#N/A,FALSE,"Reserve Report";"PUD",#N/A,FALSE,"Reserve Report"}</definedName>
    <definedName name="wrn.TOUT_imprimer." localSheetId="0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RA.E.E3." localSheetId="0" hidden="1">{#N/A,#N/A,FALSE,"ET";#N/A,#N/A,FALSE,"ME";#N/A,#N/A,FALSE,"DC";#N/A,#N/A,FALSE,"MS"}</definedName>
    <definedName name="wrn.TRA.E.E3." hidden="1">{#N/A,#N/A,FALSE,"ET";#N/A,#N/A,FALSE,"ME";#N/A,#N/A,FALSE,"DC";#N/A,#N/A,FALSE,"MS"}</definedName>
    <definedName name="wrn.TRA.E.EI." localSheetId="0" hidden="1">{#N/A,#N/A,TRUE,"IM";#N/A,#N/A,TRUE,"IE";#N/A,#N/A,TRUE,"VI";#N/A,#N/A,TRUE,"ML";#N/A,#N/A,TRUE,"NP"}</definedName>
    <definedName name="wrn.TRA.E.EI." hidden="1">{#N/A,#N/A,TRUE,"IM";#N/A,#N/A,TRUE,"IE";#N/A,#N/A,TRUE,"VI";#N/A,#N/A,TRUE,"ML";#N/A,#N/A,TRUE,"NP"}</definedName>
    <definedName name="wrn.TRA.U.ST." localSheetId="0" hidden="1">{#N/A,#N/A,FALSE,"ET"}</definedName>
    <definedName name="wrn.TRA.U.ST." hidden="1">{#N/A,#N/A,FALSE,"ET"}</definedName>
    <definedName name="wrn.trball." localSheetId="0" hidden="1">{"trbcash",#N/A,FALSE,"INCPF";"trbinc",#N/A,FALSE,"INCPF";"trbchic",#N/A,FALSE,"INCPF";"trbadrev",#N/A,FALSE,"INCPF";"trbstns",#N/A,FALSE,"INCPF";"trbtvstns",#N/A,FALSE,"INCPF"}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ial._.Balance." localSheetId="0" hidden="1">{#N/A,#N/A,TRUE,"constb"}</definedName>
    <definedName name="wrn.Trial._.Balance." hidden="1">{#N/A,#N/A,TRUE,"constb"}</definedName>
    <definedName name="wrn.Trial._.Balance2." localSheetId="0" hidden="1">{#N/A,#N/A,TRUE,"constb"}</definedName>
    <definedName name="wrn.Trial._.Balance2." hidden="1">{#N/A,#N/A,TRUE,"constb"}</definedName>
    <definedName name="wrn.Trinidad." localSheetId="0" hidden="1">{"Trinidad",#N/A,FALSE,"Trinidad"}</definedName>
    <definedName name="wrn.Trinidad." hidden="1">{"Trinidad",#N/A,FALSE,"Trinidad"}</definedName>
    <definedName name="wrn.Trinidad._1" localSheetId="0" hidden="1">{"Trinidad",#N/A,FALSE,"Trinidad"}</definedName>
    <definedName name="wrn.Trinidad._1" hidden="1">{"Trinidad",#N/A,FALSE,"Trinidad"}</definedName>
    <definedName name="wrn.Turkish._.CA1." localSheetId="0" hidden="1">{#N/A,#N/A,FALSE,"Turkish CA1"}</definedName>
    <definedName name="wrn.Turkish._.CA1." hidden="1">{#N/A,#N/A,FALSE,"Turkish CA1"}</definedName>
    <definedName name="wrn.Turkish._.CA1._1" localSheetId="0" hidden="1">{#N/A,#N/A,FALSE,"Turkish CA1"}</definedName>
    <definedName name="wrn.Turkish._.CA1._1" hidden="1">{#N/A,#N/A,FALSE,"Turkish CA1"}</definedName>
    <definedName name="wrn.Turkish._.CA2." localSheetId="0" hidden="1">{#N/A,#N/A,FALSE,"Turkish CA2"}</definedName>
    <definedName name="wrn.Turkish._.CA2." hidden="1">{#N/A,#N/A,FALSE,"Turkish CA2"}</definedName>
    <definedName name="wrn.Turkish._.CA2._1" localSheetId="0" hidden="1">{#N/A,#N/A,FALSE,"Turkish CA2"}</definedName>
    <definedName name="wrn.Turkish._.CA2._1" hidden="1">{#N/A,#N/A,FALSE,"Turkish CA2"}</definedName>
    <definedName name="wrn.Turkish._.Tax." localSheetId="0" hidden="1">{#N/A,#N/A,FALSE,"Turkish Tax"}</definedName>
    <definedName name="wrn.Turkish._.Tax." hidden="1">{#N/A,#N/A,FALSE,"Turkish Tax"}</definedName>
    <definedName name="wrn.Turkish._.Tax._1" localSheetId="0" hidden="1">{#N/A,#N/A,FALSE,"Turkish Tax"}</definedName>
    <definedName name="wrn.Turkish._.Tax._1" hidden="1">{#N/A,#N/A,FALSE,"Turkish Tax"}</definedName>
    <definedName name="wrn.Typhoon." localSheetId="0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K." localSheetId="0" hidden="1">{"UK",#N/A,FALSE,"U.K."}</definedName>
    <definedName name="wrn.UK." hidden="1">{"UK",#N/A,FALSE,"U.K."}</definedName>
    <definedName name="wrn.UK._.Retail._.PLs." localSheetId="0" hidden="1">{"Clothing PL",#N/A,FALSE,"H1H2";"Food PL",#N/A,FALSE,"H1H2";"Group PL",#N/A,FALSE,"H1H2";"Home Furnishings PL",#N/A,FALSE,"H1H2"}</definedName>
    <definedName name="wrn.UK._.Retail._.PLs." hidden="1">{"Clothing PL",#N/A,FALSE,"H1H2";"Food PL",#N/A,FALSE,"H1H2";"Group PL",#N/A,FALSE,"H1H2";"Home Furnishings PL",#N/A,FALSE,"H1H2"}</definedName>
    <definedName name="wrn.UK._1" localSheetId="0" hidden="1">{"UK",#N/A,FALSE,"U.K."}</definedName>
    <definedName name="wrn.UK._1" hidden="1">{"UK",#N/A,FALSE,"U.K."}</definedName>
    <definedName name="wrn.United._.States." localSheetId="0" hidden="1">{"US",#N/A,FALSE,"United States"}</definedName>
    <definedName name="wrn.United._.States." hidden="1">{"US",#N/A,FALSE,"United States"}</definedName>
    <definedName name="wrn.United._.States._1" localSheetId="0" hidden="1">{"US",#N/A,FALSE,"United States"}</definedName>
    <definedName name="wrn.United._.States._1" hidden="1">{"US",#N/A,FALSE,"United States"}</definedName>
    <definedName name="wrn.upstairs." localSheetId="0" hidden="1">{"histincome",#N/A,FALSE,"hyfins";"closing balance",#N/A,FALSE,"hyfins"}</definedName>
    <definedName name="wrn.upstairs." hidden="1">{"histincome",#N/A,FALSE,"hyfins";"closing balance",#N/A,FALSE,"hyfins"}</definedName>
    <definedName name="wrn.US._.Sched._.1._.and._.2." localSheetId="0" hidden="1">{"SCH1A",#N/A,FALSE,"US";"SCH2A",#N/A,FALSE,"US"}</definedName>
    <definedName name="wrn.US._.Sched._.1._.and._.2." hidden="1">{"SCH1A",#N/A,FALSE,"US";"SCH2A",#N/A,FALSE,"US"}</definedName>
    <definedName name="wrn.US._.Schedule._.1." localSheetId="0" hidden="1">{"SCH1A",#N/A,FALSE,"US"}</definedName>
    <definedName name="wrn.US._.Schedule._.1." hidden="1">{"SCH1A",#N/A,FALSE,"US"}</definedName>
    <definedName name="wrn.US._.Schedule._.2." localSheetId="0" hidden="1">{"SCH2A",#N/A,FALSE,"US"}</definedName>
    <definedName name="wrn.US._.Schedule._.2." hidden="1">{"SCH2A",#N/A,FALSE,"US"}</definedName>
    <definedName name="wrn.USA." localSheetId="0" hidden="1">{"USA",#N/A,FALSE,"U.S.A."}</definedName>
    <definedName name="wrn.USA." hidden="1">{"USA",#N/A,FALSE,"U.S.A."}</definedName>
    <definedName name="wrn.USA._1" localSheetId="0" hidden="1">{"USA",#N/A,FALSE,"U.S.A."}</definedName>
    <definedName name="wrn.USA._1" hidden="1">{"USA",#N/A,FALSE,"U.S.A."}</definedName>
    <definedName name="wrn.UTL._.Position." localSheetId="0" hidden="1">{"UTL effect",#N/A,FALSE,"Sensitivity"}</definedName>
    <definedName name="wrn.UTL._.Position." hidden="1">{"UTL effect",#N/A,FALSE,"Sensitivity"}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Worksheets." localSheetId="0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ENAV." localSheetId="0" hidden="1">{#N/A,#N/A,FALSE,"Value";#N/A,#N/A,FALSE,"NAV"}</definedName>
    <definedName name="wrn.VALUENAV." hidden="1">{#N/A,#N/A,FALSE,"Value";#N/A,#N/A,FALSE,"NAV"}</definedName>
    <definedName name="wrn.VALUENAV._1" localSheetId="0" hidden="1">{#N/A,#N/A,FALSE,"Value";#N/A,#N/A,FALSE,"NAV"}</definedName>
    <definedName name="wrn.VALUENAV._1" hidden="1">{#N/A,#N/A,FALSE,"Value";#N/A,#N/A,FALSE,"NAV"}</definedName>
    <definedName name="wrn.Variance._.3." localSheetId="0" hidden="1">{"Variance Q3",#N/A,FALSE,"Var"}</definedName>
    <definedName name="wrn.Variance._.3." hidden="1">{"Variance Q3",#N/A,FALSE,"Var"}</definedName>
    <definedName name="wrn.Variance._.Q1." localSheetId="0" hidden="1">{"Variance Q1",#N/A,FALSE,"Var"}</definedName>
    <definedName name="wrn.Variance._.Q1." hidden="1">{"Variance Q1",#N/A,FALSE,"Var"}</definedName>
    <definedName name="wrn.Variance._.Q2." localSheetId="0" hidden="1">{"Variance Q2",#N/A,FALSE,"Var"}</definedName>
    <definedName name="wrn.Variance._.Q2." hidden="1">{"Variance Q2",#N/A,FALSE,"Var"}</definedName>
    <definedName name="wrn.Variance._.Q3." localSheetId="0" hidden="1">{"Variance Q3",#N/A,FALSE,"Var"}</definedName>
    <definedName name="wrn.Variance._.Q3." hidden="1">{"Variance Q3",#N/A,FALSE,"Var"}</definedName>
    <definedName name="wrn.Variance._.Q4" localSheetId="0" hidden="1">{"Variance Q4",#N/A,FALSE,"Var"}</definedName>
    <definedName name="wrn.Variance._.Q4" hidden="1">{"Variance Q4",#N/A,FALSE,"Var"}</definedName>
    <definedName name="wrn.Variance._.Q4." localSheetId="0" hidden="1">{"Variance Q4",#N/A,FALSE,"Var"}</definedName>
    <definedName name="wrn.Variance._.Q4." hidden="1">{"Variance Q4",#N/A,FALSE,"Var"}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orstandsmappe.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Vorstandsmappe.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voucher9703." localSheetId="0" hidden="1">{#N/A,#N/A,FALSE,"970301";#N/A,#N/A,FALSE,"970302";#N/A,#N/A,FALSE,"970303";#N/A,#N/A,FALSE,"970304";#N/A,#N/A,FALSE,"COM1";#N/A,#N/A,FALSE,"COM2"}</definedName>
    <definedName name="wrn.voucher9703." hidden="1">{#N/A,#N/A,FALSE,"970301";#N/A,#N/A,FALSE,"970302";#N/A,#N/A,FALSE,"970303";#N/A,#N/A,FALSE,"970304";#N/A,#N/A,FALSE,"COM1";#N/A,#N/A,FALSE,"COM2"}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rn.wag." localSheetId="0" hidden="1">{"inc.ann",#N/A,FALSE,"WAG";"inc.quart",#N/A,FALSE,"WAG"}</definedName>
    <definedName name="wrn.wag." hidden="1">{"inc.ann",#N/A,FALSE,"WAG";"inc.quart",#N/A,FALSE,"WAG"}</definedName>
    <definedName name="wrn.Walkforward." localSheetId="0" hidden="1">{"Walkforward",#N/A,FALSE,"Vol Rate Fixed"}</definedName>
    <definedName name="wrn.Walkforward." hidden="1">{"Walkforward",#N/A,FALSE,"Vol Rate Fixed"}</definedName>
    <definedName name="wrn.wells." localSheetId="0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_1" localSheetId="0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_1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ireless." localSheetId="0" hidden="1">{#N/A,#N/A,TRUE,"Monthly Wireless";#N/A,#N/A,TRUE,"Qrt Wireless";#N/A,#N/A,TRUE,"FY Wireless";#N/A,#N/A,TRUE,"1Q Wireless";#N/A,#N/A,TRUE,"2Q Wireless";#N/A,#N/A,TRUE,"3Q Wireless";#N/A,#N/A,TRUE,"4Q Wireless"}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reless._1" localSheetId="0" hidden="1">{#N/A,#N/A,TRUE,"Monthly Wireless";#N/A,#N/A,TRUE,"Qrt Wireless";#N/A,#N/A,TRUE,"FY Wireless";#N/A,#N/A,TRUE,"1Q Wireless";#N/A,#N/A,TRUE,"2Q Wireless";#N/A,#N/A,TRUE,"3Q Wireless";#N/A,#N/A,TRUE,"4Q Wireless"}</definedName>
    <definedName name="wrn.Wireless._1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_1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orcester._.Model._._._.Full." localSheetId="0" hidden="1">{"Title",#N/A,TRUE,"Title";"Assumptions",#N/A,TRUE,"Assumptions";"Cash Flow",#N/A,TRUE,"Cash Flow";"Profit and Loss",#N/A,TRUE,"Profit and Loss";"Balance Sheet",#N/A,TRUE,"Balance Sheet";"Operating Expenditure",#N/A,TRUE,"Operational Expenditure";"Preoperating Expenditure",#N/A,TRUE,"Pre-operating Expenditure";"Revenue",#N/A,TRUE,"Revenue";"Senior Debt",#N/A,TRUE,"Senior Debt";"Subordinated Debt",#N/A,TRUE,"Subordinated Debt";"Debt Service",#N/A,TRUE,"Debt Service";"Depreciation",#N/A,TRUE,"Depreciation charges";"Taxation",#N/A,TRUE,"Taxation";"Dividends",#N/A,TRUE,"Dividends";"Inputs",#N/A,TRUE,"Inputs"}</definedName>
    <definedName name="wrn.Worcester._.Model._._._.Full." hidden="1">{"Title",#N/A,TRUE,"Title";"Assumptions",#N/A,TRUE,"Assumptions";"Cash Flow",#N/A,TRUE,"Cash Flow";"Profit and Loss",#N/A,TRUE,"Profit and Loss";"Balance Sheet",#N/A,TRUE,"Balance Sheet";"Operating Expenditure",#N/A,TRUE,"Operational Expenditure";"Preoperating Expenditure",#N/A,TRUE,"Pre-operating Expenditure";"Revenue",#N/A,TRUE,"Revenue";"Senior Debt",#N/A,TRUE,"Senior Debt";"Subordinated Debt",#N/A,TRUE,"Subordinated Debt";"Debt Service",#N/A,TRUE,"Debt Service";"Depreciation",#N/A,TRUE,"Depreciation charges";"Taxation",#N/A,TRUE,"Taxation";"Dividends",#N/A,TRUE,"Dividends";"Inputs",#N/A,TRUE,"Inputs"}</definedName>
    <definedName name="wrn.wpoall." localSheetId="0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STS._.Trade._.Statistics." localSheetId="0" hidden="1">{#N/A,#N/A,FALSE,"Table of Contents";#N/A,#N/A,FALSE,"Overview";#N/A,#N/A,FALSE,"Data"}</definedName>
    <definedName name="wrn.WSTS._.Trade._.Statistics." hidden="1">{#N/A,#N/A,FALSE,"Table of Contents";#N/A,#N/A,FALSE,"Overview";#N/A,#N/A,FALSE,"Data"}</definedName>
    <definedName name="wrn.xxx." localSheetId="0" hidden="1">{"KIC_R",#N/A,FALSE,"DSD_M1"}</definedName>
    <definedName name="wrn.xxx." hidden="1">{"KIC_R",#N/A,FALSE,"DSD_M1"}</definedName>
    <definedName name="wrn.Y42AT44." localSheetId="0" hidden="1">{"Y42AT44",#N/A,FALSE,"Graphs"}</definedName>
    <definedName name="wrn.Y42AT44." hidden="1">{"Y42AT44",#N/A,FALSE,"Graphs"}</definedName>
    <definedName name="wrn.Y42T44." localSheetId="0" hidden="1">{"D28J24",#N/A,FALSE,"graphs"}</definedName>
    <definedName name="wrn.Y42T44." hidden="1">{"D28J24",#N/A,FALSE,"graphs"}</definedName>
    <definedName name="wrn.Y52D._.TSOP." localSheetId="0" hidden="1">{"Y52D TSOP",#N/A,FALSE,"Graphs"}</definedName>
    <definedName name="wrn.Y52D._.TSOP." hidden="1">{"Y52D TSOP",#N/A,FALSE,"Graphs"}</definedName>
    <definedName name="wrn.Yahoo." localSheetId="0" hidden="1">{#N/A,#N/A,FALSE,"Inc. St.";#N/A,#N/A,FALSE,"FYear";#N/A,#N/A,FALSE,"Revs.";#N/A,#N/A,FALSE,"RevsYear";#N/A,#N/A,FALSE,"Balance";#N/A,#N/A,FALSE,"CompVal";#N/A,#N/A,FALSE,"Val.";#N/A,#N/A,FALSE,"DCFval"}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zbb.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wrn.zbb.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wrn.zhinesePartner." localSheetId="0" hidden="1">{#N/A,#N/A,FALSE,"BS";#N/A,#N/A,FALSE,"P&amp;L"}</definedName>
    <definedName name="wrn.zhinesePartner." hidden="1">{#N/A,#N/A,FALSE,"BS";#N/A,#N/A,FALSE,"P&amp;L"}</definedName>
    <definedName name="wrn.zolfo._.package.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1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1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2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2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3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1_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2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2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3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4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_4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2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2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3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4" localSheetId="0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4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Сравнение._.с._.отраслями." localSheetId="0" hidden="1">{#N/A,#N/A,TRUE,"Лист1";#N/A,#N/A,TRUE,"Лист2";#N/A,#N/A,TRUE,"Лист3"}</definedName>
    <definedName name="wrn.Сравнение._.с._.отраслями." hidden="1">{#N/A,#N/A,TRUE,"Лист1";#N/A,#N/A,TRUE,"Лист2";#N/A,#N/A,TRUE,"Лист3"}</definedName>
    <definedName name="wrn.شوقى." localSheetId="0" hidden="1">{#N/A,#N/A,FALSE,"Sheet1";#N/A,#N/A,FALSE,"Sheet2 "}</definedName>
    <definedName name="wrn.شوقى." hidden="1">{#N/A,#N/A,FALSE,"Sheet1";#N/A,#N/A,FALSE,"Sheet2 "}</definedName>
    <definedName name="wrn.자동화연구소._.자료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주가동율.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보." localSheetId="0" hidden="1">{#N/A,#N/A,TRUE,"TITLE"}</definedName>
    <definedName name="wrn.주보." hidden="1">{#N/A,#N/A,TRUE,"TITLE"}</definedName>
    <definedName name="wrn1.aug" localSheetId="0" hidden="1">{"det (May)",#N/A,FALSE,"June";"sum (MAY YTD)",#N/A,FALSE,"June YTD"}</definedName>
    <definedName name="wrn1.aug" hidden="1">{"det (May)",#N/A,FALSE,"June";"sum (MAY YTD)",#N/A,FALSE,"June YTD"}</definedName>
    <definedName name="wrn1.augtyd" localSheetId="0" hidden="1">{"det (May)",#N/A,FALSE,"June";"sum (MAY YTD)",#N/A,FALSE,"June YTD"}</definedName>
    <definedName name="wrn1.augtyd" hidden="1">{"det (May)",#N/A,FALSE,"June";"sum (MAY YTD)",#N/A,FALSE,"June YTD"}</definedName>
    <definedName name="wrn1.augyt" localSheetId="0" hidden="1">{"det (May)",#N/A,FALSE,"June";"sum (MAY YTD)",#N/A,FALSE,"June YTD"}</definedName>
    <definedName name="wrn1.augyt" hidden="1">{"det (May)",#N/A,FALSE,"June";"sum (MAY YTD)",#N/A,FALSE,"June YTD"}</definedName>
    <definedName name="wrn1.Basic" localSheetId="0" hidden="1">{"ca",#N/A,FALSE,"C";"D",#N/A,FALSE,"D"}</definedName>
    <definedName name="wrn1.Basic" hidden="1">{"ca",#N/A,FALSE,"C";"D",#N/A,FALSE,"D"}</definedName>
    <definedName name="wrn1.Basic_1" localSheetId="0" hidden="1">{"ca",#N/A,FALSE,"C";"D",#N/A,FALSE,"D"}</definedName>
    <definedName name="wrn1.Basic_1" hidden="1">{"ca",#N/A,FALSE,"C";"D",#N/A,FALSE,"D"}</definedName>
    <definedName name="wrn1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Client._.Sheets" localSheetId="0" hidden="1">{"Netbacks",#N/A,FALSE,"Netbacks";"IS Quarterly",#N/A,FALSE,"Income Statement";"IS Yearly",#N/A,FALSE,"Income Statement";"Corporate Profile",#N/A,FALSE,"Corporate Profile"}</definedName>
    <definedName name="wrn1.Client._.Sheets" hidden="1">{"Netbacks",#N/A,FALSE,"Netbacks";"IS Quarterly",#N/A,FALSE,"Income Statement";"IS Yearly",#N/A,FALSE,"Income Statement";"Corporate Profile",#N/A,FALSE,"Corporate Profile"}</definedName>
    <definedName name="wrn1.Client._.Sheets_1" localSheetId="0" hidden="1">{"Netbacks",#N/A,FALSE,"Netbacks";"IS Quarterly",#N/A,FALSE,"Income Statement";"IS Yearly",#N/A,FALSE,"Income Statement";"Corporate Profile",#N/A,FALSE,"Corporate Profile"}</definedName>
    <definedName name="wrn1.Client._.Sheets_1" hidden="1">{"Netbacks",#N/A,FALSE,"Netbacks";"IS Quarterly",#N/A,FALSE,"Income Statement";"IS Yearly",#N/A,FALSE,"Income Statement";"Corporate Profile",#N/A,FALSE,"Corporate Profile"}</definedName>
    <definedName name="wrn1.corporate._Profile" localSheetId="0" hidden="1">{"Corporate Profile",#N/A,FALSE,"D"}</definedName>
    <definedName name="wrn1.corporate._Profile" hidden="1">{"Corporate Profile",#N/A,FALSE,"D"}</definedName>
    <definedName name="wrn1.corporate._Profile_1" localSheetId="0" hidden="1">{"Corporate Profile",#N/A,FALSE,"D"}</definedName>
    <definedName name="wrn1.corporate._Profile_1" hidden="1">{"Corporate Profile",#N/A,FALSE,"D"}</definedName>
    <definedName name="wrn1.june" localSheetId="0" hidden="1">{"det (May)",#N/A,FALSE,"June";"sum (MAY YTD)",#N/A,FALSE,"June YTD"}</definedName>
    <definedName name="wrn1.june" hidden="1">{"det (May)",#N/A,FALSE,"June";"sum (MAY YTD)",#N/A,FALSE,"June YTD"}</definedName>
    <definedName name="wrn1.print._.all." localSheetId="0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1.supp.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zbb" localSheetId="0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wrn1.zbb" hidden="1">{"quarterly Heads",#N/A,FALSE,"Project Perm Headcount";"annual heads",#N/A,FALSE,"Project Perm Headcount";"contractors by quarter",#N/A,FALSE,"Project Contractor Headcount";"annual headcount",#N/A,FALSE,"Project Contractor Headcount";"Quarters",#N/A,FALSE,"Other $ by Project";"annual",#N/A,FALSE,"Other $ by Project"}</definedName>
    <definedName name="wrn1.주보1." localSheetId="0" hidden="1">{#N/A,#N/A,TRUE,"TITLE"}</definedName>
    <definedName name="wrn1.주보1." hidden="1">{#N/A,#N/A,TRUE,"TITLE"}</definedName>
    <definedName name="wrn100.gb" localSheetId="0" hidden="1">{#N/A,#N/A,FALSE,"资产负债表";#N/A,#N/A,FALSE,"资产负债表"}</definedName>
    <definedName name="wrn100.gb" hidden="1">{#N/A,#N/A,FALSE,"资产负债表";#N/A,#N/A,FALSE,"资产负债表"}</definedName>
    <definedName name="wrn2.All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0" hidden="1">{"det (May)",#N/A,FALSE,"June";"sum (MAY YTD)",#N/A,FALSE,"June YTD"}</definedName>
    <definedName name="wrn2.june" hidden="1">{"det (May)",#N/A,FALSE,"June";"sum (MAY YTD)",#N/A,FALSE,"June YTD"}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n3.ALL." localSheetId="0" hidden="1">{#N/A,#N/A,FALSE,"DCF";#N/A,#N/A,FALSE,"WACC";#N/A,#N/A,FALSE,"Sales_EBIT";#N/A,#N/A,FALSE,"Capex_Depreciation";#N/A,#N/A,FALSE,"WC";#N/A,#N/A,FALSE,"Interest";#N/A,#N/A,FALSE,"Assumptions"}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ong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_1" localSheetId="0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_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2" localSheetId="0" hidden="1">{#N/A,#N/A,FALSE,"KA.1";#N/A,#N/A,FALSE,"KA.2";#N/A,#N/A,FALSE,"KB.1";#N/A,#N/A,FALSE,"KB.2";#N/A,#N/A,FALSE,"KC.1";#N/A,#N/A,FALSE,"KC.2";#N/A,#N/A,FALSE,"KD.1";#N/A,#N/A,FALSE,"KD.2"}</definedName>
    <definedName name="Wrong2" hidden="1">{#N/A,#N/A,FALSE,"KA.1";#N/A,#N/A,FALSE,"KA.2";#N/A,#N/A,FALSE,"KB.1";#N/A,#N/A,FALSE,"KB.2";#N/A,#N/A,FALSE,"KC.1";#N/A,#N/A,FALSE,"KC.2";#N/A,#N/A,FALSE,"KD.1";#N/A,#N/A,FALSE,"KD.2"}</definedName>
    <definedName name="Wrong2_1" localSheetId="0" hidden="1">{#N/A,#N/A,FALSE,"KA.1";#N/A,#N/A,FALSE,"KA.2";#N/A,#N/A,FALSE,"KB.1";#N/A,#N/A,FALSE,"KB.2";#N/A,#N/A,FALSE,"KC.1";#N/A,#N/A,FALSE,"KC.2";#N/A,#N/A,FALSE,"KD.1";#N/A,#N/A,FALSE,"KD.2"}</definedName>
    <definedName name="Wrong2_1" hidden="1">{#N/A,#N/A,FALSE,"KA.1";#N/A,#N/A,FALSE,"KA.2";#N/A,#N/A,FALSE,"KB.1";#N/A,#N/A,FALSE,"KB.2";#N/A,#N/A,FALSE,"KC.1";#N/A,#N/A,FALSE,"KC.2";#N/A,#N/A,FALSE,"KD.1";#N/A,#N/A,FALSE,"KD.2"}</definedName>
    <definedName name="wrqf" localSheetId="0" hidden="1">{"'Sheet1'!$A$4:$M$6"}</definedName>
    <definedName name="wrqf" hidden="1">{"'Sheet1'!$A$4:$M$6"}</definedName>
    <definedName name="WRQFQ3R" localSheetId="0" hidden="1">{"'Sheet1'!$A$4:$M$6"}</definedName>
    <definedName name="WRQFQ3R" hidden="1">{"'Sheet1'!$A$4:$M$6"}</definedName>
    <definedName name="wrs" localSheetId="0" hidden="1">{#N/A,#N/A,FALSE,"Assessment";#N/A,#N/A,FALSE,"Staffing";#N/A,#N/A,FALSE,"Hires";#N/A,#N/A,FALSE,"Assumptions"}</definedName>
    <definedName name="wrs" hidden="1">{#N/A,#N/A,FALSE,"Assessment";#N/A,#N/A,FALSE,"Staffing";#N/A,#N/A,FALSE,"Hires";#N/A,#N/A,FALSE,"Assumptions"}</definedName>
    <definedName name="wrt" localSheetId="0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B" localSheetId="0" hidden="1">{#N/A,#N/A,FALSE,"Aging Summary";#N/A,#N/A,FALSE,"Ratio Analysis";#N/A,#N/A,FALSE,"Test 120 Day Accts";#N/A,#N/A,FALSE,"Tickmarks"}</definedName>
    <definedName name="WRTB" hidden="1">{#N/A,#N/A,FALSE,"Aging Summary";#N/A,#N/A,FALSE,"Ratio Analysis";#N/A,#N/A,FALSE,"Test 120 Day Accts";#N/A,#N/A,FALSE,"Tickmarks"}</definedName>
    <definedName name="wrx" localSheetId="0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x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s" localSheetId="0" hidden="1">{#N/A,#N/A,FALSE,"Assessment";#N/A,#N/A,FALSE,"Staffing";#N/A,#N/A,FALSE,"Hires";#N/A,#N/A,FALSE,"Assumptions"}</definedName>
    <definedName name="ws" hidden="1">{#N/A,#N/A,FALSE,"Assessment";#N/A,#N/A,FALSE,"Staffing";#N/A,#N/A,FALSE,"Hires";#N/A,#N/A,FALSE,"Assumptions"}</definedName>
    <definedName name="wsetm" localSheetId="0" hidden="1">{#N/A,#N/A,FALSE,"Eastern";#N/A,#N/A,FALSE,"Western"}</definedName>
    <definedName name="wsetm" hidden="1">{#N/A,#N/A,FALSE,"Eastern";#N/A,#N/A,FALSE,"Western"}</definedName>
    <definedName name="wsxxx" localSheetId="0" hidden="1">{#N/A,#N/A,FALSE,"Total";#N/A,#N/A,FALSE,"ASNS";#N/A,#N/A,FALSE,"PNCNS";#N/A,#N/A,FALSE,"DSNS";#N/A,#N/A,FALSE,"TNS"}</definedName>
    <definedName name="wsxxx" hidden="1">{#N/A,#N/A,FALSE,"Total";#N/A,#N/A,FALSE,"ASNS";#N/A,#N/A,FALSE,"PNCNS";#N/A,#N/A,FALSE,"DSNS";#N/A,#N/A,FALSE,"TNS"}</definedName>
    <definedName name="wsxxxx" localSheetId="0" hidden="1">{#N/A,#N/A,FALSE,"QTR Total";#N/A,#N/A,FALSE,"QTR ASNS";#N/A,#N/A,FALSE,"QTR PNCNS";#N/A,#N/A,FALSE,"QTR DSNS";#N/A,#N/A,FALSE,"QTR TNS"}</definedName>
    <definedName name="wsxxxx" hidden="1">{#N/A,#N/A,FALSE,"QTR Total";#N/A,#N/A,FALSE,"QTR ASNS";#N/A,#N/A,FALSE,"QTR PNCNS";#N/A,#N/A,FALSE,"QTR DSNS";#N/A,#N/A,FALSE,"QTR TNS"}</definedName>
    <definedName name="WTBGQW" localSheetId="0" hidden="1">{"'Sheet1'!$A$4:$M$6"}</definedName>
    <definedName name="WTBGQW" hidden="1">{"'Sheet1'!$A$4:$M$6"}</definedName>
    <definedName name="WV" localSheetId="0" hidden="1">{"'Sheet1'!$A$4:$M$6"}</definedName>
    <definedName name="WV" hidden="1">{"'Sheet1'!$A$4:$M$6"}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aes_d1.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praes_d1.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uehypo." localSheetId="0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w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1cceff4bbb22479fa34f6456b0c25c88_634281101033017092" hidden="1">#REF!</definedName>
    <definedName name="WW313627f8b2ad42f9bc2b72375aa3dcf4_634280949690826304" hidden="1">#REF!</definedName>
    <definedName name="WW5f5b3c1094b848f78a589bbd4a51dcd7_634281165177410663" hidden="1">#REF!</definedName>
    <definedName name="WW8874fcd61fb6467b97ca27af99124023_634353226226562500" hidden="1">#REF!</definedName>
    <definedName name="WWEF" localSheetId="0" hidden="1">{"'Feb 99'!$A$1:$G$30"}</definedName>
    <definedName name="WWEF" hidden="1">{"'Feb 99'!$A$1:$G$30"}</definedName>
    <definedName name="www" localSheetId="0" hidden="1">{"DCF","UPSIDE CASE",FALSE,"Sheet1";"DCF","BASE CASE",FALSE,"Sheet1";"DCF","DOWNSIDE CASE",FALSE,"Sheet1"}</definedName>
    <definedName name="www" hidden="1">{"DCF","UPSIDE CASE",FALSE,"Sheet1";"DCF","BASE CASE",FALSE,"Sheet1";"DCF","DOWNSIDE CASE",FALSE,"Sheet1"}</definedName>
    <definedName name="www_1" localSheetId="0" hidden="1">{"DCF","UPSIDE CASE",FALSE,"Sheet1";"DCF","BASE CASE",FALSE,"Sheet1";"DCF","DOWNSIDE CASE",FALSE,"Sheet1"}</definedName>
    <definedName name="www_1" hidden="1">{"DCF","UPSIDE CASE",FALSE,"Sheet1";"DCF","BASE CASE",FALSE,"Sheet1";"DCF","DOWNSIDE CASE",FALSE,"Sheet1"}</definedName>
    <definedName name="wwwww" localSheetId="0" hidden="1">{"'毛利比较'!$A$4:$P$26"}</definedName>
    <definedName name="wwwww" hidden="1">{"'毛利比较'!$A$4:$P$26"}</definedName>
    <definedName name="wwwwww" localSheetId="0" hidden="1">{#N/A,#N/A,FALSE,"Aging Summary";#N/A,#N/A,FALSE,"Ratio Analysis";#N/A,#N/A,FALSE,"Test 120 Day Accts";#N/A,#N/A,FALSE,"Tickmarks"}</definedName>
    <definedName name="wwwwww" hidden="1">{#N/A,#N/A,FALSE,"Aging Summary";#N/A,#N/A,FALSE,"Ratio Analysis";#N/A,#N/A,FALSE,"Test 120 Day Accts";#N/A,#N/A,FALSE,"Tickmarks"}</definedName>
    <definedName name="wwwwwwwwww" localSheetId="0" hidden="1">{#N/A,#N/A,FALSE,"Sheet1"}</definedName>
    <definedName name="wwwwwwwwww" hidden="1">{#N/A,#N/A,FALSE,"Sheet1"}</definedName>
    <definedName name="wwwwwwwwwwwwwww" localSheetId="0" hidden="1">{#N/A,#N/A,FALSE,"Sheet1"}</definedName>
    <definedName name="wwwwwwwwwwwwwww" hidden="1">{#N/A,#N/A,FALSE,"Sheet1"}</definedName>
    <definedName name="wwwwwwwwwwwwwwwwww" localSheetId="0" hidden="1">{#N/A,#N/A,FALSE,"Sheet1"}</definedName>
    <definedName name="wwwwwwwwwwwwwwwwww" hidden="1">{#N/A,#N/A,FALSE,"Sheet1"}</definedName>
    <definedName name="wwwwwwwwwwwwwwwwwww" localSheetId="0" hidden="1">{#N/A,#N/A,FALSE,"Sheet1"}</definedName>
    <definedName name="wwwwwwwwwwwwwwwwwww" hidden="1">{#N/A,#N/A,FALSE,"Sheet1"}</definedName>
    <definedName name="wwwwwwwwwwwwwwwwwwwwww" localSheetId="0" hidden="1">{#N/A,#N/A,FALSE,"Sheet1"}</definedName>
    <definedName name="wwwwwwwwwwwwwwwwwwwwww" hidden="1">{#N/A,#N/A,FALSE,"Sheet1"}</definedName>
    <definedName name="wy" localSheetId="0" hidden="1">{#N/A,#N/A,FALSE,"Sheet1"}</definedName>
    <definedName name="wy" hidden="1">{#N/A,#N/A,FALSE,"Sheet1"}</definedName>
    <definedName name="x" localSheetId="0" hidden="1">{#N/A,#N/A,FALSE,"Sheet1"}</definedName>
    <definedName name="x" hidden="1">{#N/A,#N/A,FALSE,"Sheet1"}</definedName>
    <definedName name="x_1" localSheetId="0" hidden="1">{#N/A,#N/A,FALSE,"Sheet1"}</definedName>
    <definedName name="x_1" hidden="1">{#N/A,#N/A,FALSE,"Sheet1"}</definedName>
    <definedName name="x_1_1_1" localSheetId="0" hidden="1">{#N/A,#N/A,FALSE,"Sheet1"}</definedName>
    <definedName name="x_1_1_1" hidden="1">{#N/A,#N/A,FALSE,"Sheet1"}</definedName>
    <definedName name="x_1_1_2" localSheetId="0" hidden="1">{#N/A,#N/A,FALSE,"Sheet1"}</definedName>
    <definedName name="x_1_1_2" hidden="1">{#N/A,#N/A,FALSE,"Sheet1"}</definedName>
    <definedName name="x_1_1_3" localSheetId="0" hidden="1">{#N/A,#N/A,FALSE,"Sheet1"}</definedName>
    <definedName name="x_1_1_3" hidden="1">{#N/A,#N/A,FALSE,"Sheet1"}</definedName>
    <definedName name="x_1_2" localSheetId="0" hidden="1">{#N/A,#N/A,FALSE,"Sheet1"}</definedName>
    <definedName name="x_1_2" hidden="1">{#N/A,#N/A,FALSE,"Sheet1"}</definedName>
    <definedName name="x_1_3" localSheetId="0" hidden="1">{#N/A,#N/A,FALSE,"Sheet1"}</definedName>
    <definedName name="x_1_3" hidden="1">{#N/A,#N/A,FALSE,"Sheet1"}</definedName>
    <definedName name="x_1_4" localSheetId="0" hidden="1">{#N/A,#N/A,FALSE,"Sheet1"}</definedName>
    <definedName name="x_1_4" hidden="1">{#N/A,#N/A,FALSE,"Sheet1"}</definedName>
    <definedName name="x_2" localSheetId="0" hidden="1">{#N/A,#N/A,FALSE,"Sheet1"}</definedName>
    <definedName name="x_2" hidden="1">{#N/A,#N/A,FALSE,"Sheet1"}</definedName>
    <definedName name="x_3" localSheetId="0" hidden="1">{#N/A,#N/A,FALSE,"Sheet1"}</definedName>
    <definedName name="x_3" hidden="1">{#N/A,#N/A,FALSE,"Sheet1"}</definedName>
    <definedName name="x_4" localSheetId="0" hidden="1">{#N/A,#N/A,FALSE,"Sheet1"}</definedName>
    <definedName name="x_4" hidden="1">{#N/A,#N/A,FALSE,"Sheet1"}</definedName>
    <definedName name="xa" localSheetId="0" hidden="1">{"'毛利比较'!$A$4:$P$26"}</definedName>
    <definedName name="xa" hidden="1">{"'毛利比较'!$A$4:$P$26"}</definedName>
    <definedName name="xcadwfxfdg" localSheetId="0" hidden="1">{#N/A,#N/A,FALSE,"资产负债表";#N/A,#N/A,FALSE,"资产负债表"}</definedName>
    <definedName name="xcadwfxfdg" hidden="1">{#N/A,#N/A,FALSE,"资产负债表";#N/A,#N/A,FALSE,"资产负债表"}</definedName>
    <definedName name="xd" localSheetId="0" hidden="1">{"'Sheet1'!$A$1:$H$36"}</definedName>
    <definedName name="xd" hidden="1">{"'Sheet1'!$A$1:$H$36"}</definedName>
    <definedName name="xdf" localSheetId="0" hidden="1">{"'Sheet1'!$A$1:$H$36"}</definedName>
    <definedName name="xdf" hidden="1">{"'Sheet1'!$A$1:$H$36"}</definedName>
    <definedName name="xdsdgfdh" hidden="1">#REF!</definedName>
    <definedName name="xdxd" localSheetId="0" hidden="1">{#N/A,#N/A,FALSE,"Assessment";#N/A,#N/A,FALSE,"Staffing";#N/A,#N/A,FALSE,"Hires";#N/A,#N/A,FALSE,"Assumptions"}</definedName>
    <definedName name="xdxd" hidden="1">{#N/A,#N/A,FALSE,"Assessment";#N/A,#N/A,FALSE,"Staffing";#N/A,#N/A,FALSE,"Hires";#N/A,#N/A,FALSE,"Assumptions"}</definedName>
    <definedName name="xed" localSheetId="0" hidden="1">{"'Sheet1'!$A$4:$M$6"}</definedName>
    <definedName name="xed" hidden="1">{"'Sheet1'!$A$4:$M$6"}</definedName>
    <definedName name="xeqwf" localSheetId="0" hidden="1">{"'Sheet1'!$A$4:$M$6"}</definedName>
    <definedName name="xeqwf" hidden="1">{"'Sheet1'!$A$4:$M$6"}</definedName>
    <definedName name="XFGZD" localSheetId="0" hidden="1">{#N/A,#N/A,FALSE,"Assessment";#N/A,#N/A,FALSE,"Staffing";#N/A,#N/A,FALSE,"Hires";#N/A,#N/A,FALSE,"Assumptions"}</definedName>
    <definedName name="XFGZD" hidden="1">{#N/A,#N/A,FALSE,"Assessment";#N/A,#N/A,FALSE,"Staffing";#N/A,#N/A,FALSE,"Hires";#N/A,#N/A,FALSE,"Assumptions"}</definedName>
    <definedName name="xh" localSheetId="2" hidden="1">#REF!</definedName>
    <definedName name="xh" localSheetId="3" hidden="1">#REF!</definedName>
    <definedName name="xh" hidden="1">#REF!</definedName>
    <definedName name="xh_mine" localSheetId="2" hidden="1">#REF!</definedName>
    <definedName name="xh_mine" localSheetId="3" hidden="1">#REF!</definedName>
    <definedName name="xh_mine" hidden="1">#REF!</definedName>
    <definedName name="xkcjk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LDW_VER" hidden="1">"Office 2000 2.0 with Query Builder"</definedName>
    <definedName name="XLRPARAMS_GCMC" hidden="1">#REF!</definedName>
    <definedName name="XLRPARAMS_GCMC_" hidden="1">#REF!</definedName>
    <definedName name="XLRPARAMS_userID" hidden="1">#REF!</definedName>
    <definedName name="XLRPARAMS_xDATASTOP" hidden="1">#REF!</definedName>
    <definedName name="xls" localSheetId="0" hidden="1">{"'毛利比较'!$A$4:$P$26"}</definedName>
    <definedName name="xls" hidden="1">{"'毛利比较'!$A$4:$P$26"}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qwef" localSheetId="0" hidden="1">{"'Sheet1'!$A$4:$M$6"}</definedName>
    <definedName name="xqwef" hidden="1">{"'Sheet1'!$A$4:$M$6"}</definedName>
    <definedName name="XREF_COLUMN_1" localSheetId="2" hidden="1">#REF!</definedName>
    <definedName name="XREF_COLUMN_1" localSheetId="3" hidden="1">#REF!</definedName>
    <definedName name="XREF_COLUMN_1" hidden="1">#REF!</definedName>
    <definedName name="XREF_COLUMN_10" localSheetId="2" hidden="1">#REF!</definedName>
    <definedName name="XREF_COLUMN_10" localSheetId="3" hidden="1">#REF!</definedName>
    <definedName name="XREF_COLUMN_10" hidden="1">#REF!</definedName>
    <definedName name="XREF_COLUMN_11" hidden="1">#REF!</definedName>
    <definedName name="XREF_COLUMN_12" hidden="1">#REF!</definedName>
    <definedName name="XREF_COLUMN_2" localSheetId="2" hidden="1">#REF!</definedName>
    <definedName name="XREF_COLUMN_2" localSheetId="3" hidden="1">#REF!</definedName>
    <definedName name="XREF_COLUMN_2" hidden="1">#REF!</definedName>
    <definedName name="XREF_COLUMN_3" localSheetId="2" hidden="1">#REF!</definedName>
    <definedName name="XREF_COLUMN_3" localSheetId="3" hidden="1">#REF!</definedName>
    <definedName name="XREF_COLUMN_3" hidden="1">#REF!</definedName>
    <definedName name="XREF_COLUMN_4" localSheetId="2" hidden="1">#REF!</definedName>
    <definedName name="XREF_COLUMN_4" localSheetId="3" hidden="1">#REF!</definedName>
    <definedName name="XREF_COLUMN_4" hidden="1">#REF!</definedName>
    <definedName name="XREF_COLUMN_5" localSheetId="2" hidden="1">#REF!</definedName>
    <definedName name="XREF_COLUMN_5" localSheetId="3" hidden="1">#REF!</definedName>
    <definedName name="XREF_COLUMN_5" hidden="1">#REF!</definedName>
    <definedName name="XREF_COLUMN_6" localSheetId="2" hidden="1">#REF!</definedName>
    <definedName name="XREF_COLUMN_6" localSheetId="3" hidden="1">#REF!</definedName>
    <definedName name="XREF_COLUMN_6" hidden="1">#REF!</definedName>
    <definedName name="XREF_COLUMN_7" localSheetId="2" hidden="1">#REF!</definedName>
    <definedName name="XREF_COLUMN_7" localSheetId="3" hidden="1">#REF!</definedName>
    <definedName name="XREF_COLUMN_7" hidden="1">#REF!</definedName>
    <definedName name="XREF_COLUMN_8" localSheetId="2" hidden="1">#REF!</definedName>
    <definedName name="XREF_COLUMN_8" localSheetId="3" hidden="1">#REF!</definedName>
    <definedName name="XREF_COLUMN_8" hidden="1">#REF!</definedName>
    <definedName name="XREF_COLUMN_9" localSheetId="2" hidden="1">#REF!</definedName>
    <definedName name="XREF_COLUMN_9" localSheetId="3" hidden="1">#REF!</definedName>
    <definedName name="XREF_COLUMN_9" hidden="1">#REF!</definedName>
    <definedName name="XRefActiveRow" localSheetId="2" hidden="1">#REF!</definedName>
    <definedName name="XRefActiveRow" localSheetId="3" hidden="1">#REF!</definedName>
    <definedName name="XRefActiveRow" hidden="1">#REF!</definedName>
    <definedName name="XRefColumnsCount" hidden="1">1</definedName>
    <definedName name="XRefCopy1" localSheetId="2" hidden="1">#REF!</definedName>
    <definedName name="XRefCopy1" localSheetId="3" hidden="1">#REF!</definedName>
    <definedName name="XRefCopy1" hidden="1">#REF!</definedName>
    <definedName name="XRefCopy10" localSheetId="2" hidden="1">#REF!</definedName>
    <definedName name="XRefCopy10" localSheetId="3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localSheetId="2" hidden="1">#REF!</definedName>
    <definedName name="XRefCopy10Row" localSheetId="3" hidden="1">#REF!</definedName>
    <definedName name="XRefCopy10Row" hidden="1">#REF!</definedName>
    <definedName name="XRefCopy11" localSheetId="2" hidden="1">#REF!</definedName>
    <definedName name="XRefCopy11" localSheetId="3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localSheetId="2" hidden="1">#REF!</definedName>
    <definedName name="XRefCopy11Row" localSheetId="3" hidden="1">#REF!</definedName>
    <definedName name="XRefCopy11Row" hidden="1">#REF!</definedName>
    <definedName name="XRefCopy12" localSheetId="2" hidden="1">#REF!</definedName>
    <definedName name="XRefCopy12" localSheetId="3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localSheetId="2" hidden="1">#REF!</definedName>
    <definedName name="XRefCopy12Row" localSheetId="3" hidden="1">#REF!</definedName>
    <definedName name="XRefCopy12Row" hidden="1">#REF!</definedName>
    <definedName name="XRefCopy13" localSheetId="2" hidden="1">#REF!</definedName>
    <definedName name="XRefCopy13" localSheetId="3" hidden="1">#REF!</definedName>
    <definedName name="XRefCopy13" hidden="1">#REF!</definedName>
    <definedName name="XRefCopy13Row" localSheetId="2" hidden="1">#REF!</definedName>
    <definedName name="XRefCopy13Row" localSheetId="3" hidden="1">#REF!</definedName>
    <definedName name="XRefCopy13Row" hidden="1">#REF!</definedName>
    <definedName name="XRefCopy14" localSheetId="2" hidden="1">#REF!</definedName>
    <definedName name="XRefCopy14" localSheetId="3" hidden="1">#REF!</definedName>
    <definedName name="XRefCopy14" hidden="1">#REF!</definedName>
    <definedName name="XRefCopy14Row" localSheetId="2" hidden="1">#REF!</definedName>
    <definedName name="XRefCopy14Row" localSheetId="3" hidden="1">#REF!</definedName>
    <definedName name="XRefCopy14Row" hidden="1">#REF!</definedName>
    <definedName name="XRefCopy15" localSheetId="2" hidden="1">#REF!</definedName>
    <definedName name="XRefCopy15" localSheetId="3" hidden="1">#REF!</definedName>
    <definedName name="XRefCopy15" hidden="1">#REF!</definedName>
    <definedName name="XRefCopy15Row" hidden="1">#REF!</definedName>
    <definedName name="XRefCopy16" localSheetId="2" hidden="1">#REF!</definedName>
    <definedName name="XRefCopy16" localSheetId="3" hidden="1">#REF!</definedName>
    <definedName name="XRefCopy16" hidden="1">#REF!</definedName>
    <definedName name="XRefCopy16Row" hidden="1">#REF!</definedName>
    <definedName name="XRefCopy17" localSheetId="2" hidden="1">#REF!</definedName>
    <definedName name="XRefCopy17" localSheetId="3" hidden="1">#REF!</definedName>
    <definedName name="XRefCopy17" hidden="1">#REF!</definedName>
    <definedName name="XRefCopy17Row" localSheetId="2" hidden="1">#REF!</definedName>
    <definedName name="XRefCopy17Row" localSheetId="3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localSheetId="2" hidden="1">#REF!</definedName>
    <definedName name="XRefCopy19Row" localSheetId="3" hidden="1">#REF!</definedName>
    <definedName name="XRefCopy19Row" hidden="1">#REF!</definedName>
    <definedName name="XRefCopy1Row" localSheetId="2" hidden="1">#REF!</definedName>
    <definedName name="XRefCopy1Row" localSheetId="3" hidden="1">#REF!</definedName>
    <definedName name="XRefCopy1Row" hidden="1">#REF!</definedName>
    <definedName name="XRefCopy2" localSheetId="2" hidden="1">#REF!</definedName>
    <definedName name="XRefCopy2" localSheetId="3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localSheetId="2" hidden="1">#REF!</definedName>
    <definedName name="XRefCopy2Row" localSheetId="3" hidden="1">#REF!</definedName>
    <definedName name="XRefCopy2Row" hidden="1">#REF!</definedName>
    <definedName name="XRefCopy3" localSheetId="2" hidden="1">#REF!</definedName>
    <definedName name="XRefCopy3" localSheetId="3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localSheetId="2" hidden="1">#REF!</definedName>
    <definedName name="XRefCopy3Row" localSheetId="3" hidden="1">#REF!</definedName>
    <definedName name="XRefCopy3Row" hidden="1">#REF!</definedName>
    <definedName name="XRefCopy4" localSheetId="2" hidden="1">#REF!</definedName>
    <definedName name="XRefCopy4" localSheetId="3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localSheetId="2" hidden="1">#REF!</definedName>
    <definedName name="XRefCopy4Row" localSheetId="3" hidden="1">#REF!</definedName>
    <definedName name="XRefCopy4Row" hidden="1">#REF!</definedName>
    <definedName name="XRefCopy5" localSheetId="2" hidden="1">#REF!</definedName>
    <definedName name="XRefCopy5" localSheetId="3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localSheetId="2" hidden="1">#REF!</definedName>
    <definedName name="XRefCopy5Row" localSheetId="3" hidden="1">#REF!</definedName>
    <definedName name="XRefCopy5Row" hidden="1">#REF!</definedName>
    <definedName name="XRefCopy6" localSheetId="2" hidden="1">#REF!</definedName>
    <definedName name="XRefCopy6" localSheetId="3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localSheetId="2" hidden="1">#REF!</definedName>
    <definedName name="XRefCopy6Row" localSheetId="3" hidden="1">#REF!</definedName>
    <definedName name="XRefCopy6Row" hidden="1">#REF!</definedName>
    <definedName name="XRefCopy7" localSheetId="2" hidden="1">#REF!</definedName>
    <definedName name="XRefCopy7" localSheetId="3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localSheetId="2" hidden="1">#REF!</definedName>
    <definedName name="XRefCopy7Row" localSheetId="3" hidden="1">#REF!</definedName>
    <definedName name="XRefCopy7Row" hidden="1">#REF!</definedName>
    <definedName name="XRefCopy8" localSheetId="2" hidden="1">#REF!</definedName>
    <definedName name="XRefCopy8" localSheetId="3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localSheetId="2" hidden="1">#REF!</definedName>
    <definedName name="XRefCopy8Row" localSheetId="3" hidden="1">#REF!</definedName>
    <definedName name="XRefCopy8Row" hidden="1">#REF!</definedName>
    <definedName name="XRefCopy9" localSheetId="2" hidden="1">#REF!</definedName>
    <definedName name="XRefCopy9" localSheetId="3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localSheetId="2" hidden="1">#REF!</definedName>
    <definedName name="XRefCopy9Row" localSheetId="3" hidden="1">#REF!</definedName>
    <definedName name="XRefCopy9Row" hidden="1">#REF!</definedName>
    <definedName name="XRefCopyRangeCount" hidden="1">2</definedName>
    <definedName name="XRefPaste1" localSheetId="2" hidden="1">#REF!</definedName>
    <definedName name="XRefPaste1" localSheetId="3" hidden="1">#REF!</definedName>
    <definedName name="XRefPaste1" hidden="1">#REF!</definedName>
    <definedName name="XRefPaste10" localSheetId="2" hidden="1">#REF!</definedName>
    <definedName name="XRefPaste10" localSheetId="3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localSheetId="2" hidden="1">#REF!</definedName>
    <definedName name="XRefPaste10Row" localSheetId="3" hidden="1">#REF!</definedName>
    <definedName name="XRefPaste10Row" hidden="1">#REF!</definedName>
    <definedName name="XRefPaste11" localSheetId="2" hidden="1">#REF!</definedName>
    <definedName name="XRefPaste11" localSheetId="3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localSheetId="2" hidden="1">#REF!</definedName>
    <definedName name="XRefPaste11Row" localSheetId="3" hidden="1">#REF!</definedName>
    <definedName name="XRefPaste11Row" hidden="1">#REF!</definedName>
    <definedName name="XRefPaste12" localSheetId="2" hidden="1">#REF!</definedName>
    <definedName name="XRefPaste12" localSheetId="3" hidden="1">#REF!</definedName>
    <definedName name="XRefPaste12" hidden="1">#REF!</definedName>
    <definedName name="XRefPaste12Row" localSheetId="2" hidden="1">#REF!</definedName>
    <definedName name="XRefPaste12Row" localSheetId="3" hidden="1">#REF!</definedName>
    <definedName name="XRefPaste12Row" hidden="1">#REF!</definedName>
    <definedName name="XRefPaste13" hidden="1">#REF!</definedName>
    <definedName name="XRefPaste13Row" localSheetId="2" hidden="1">#REF!</definedName>
    <definedName name="XRefPaste13Row" localSheetId="3" hidden="1">#REF!</definedName>
    <definedName name="XRefPaste13Row" hidden="1">#REF!</definedName>
    <definedName name="XRefPaste14" hidden="1">#REF!</definedName>
    <definedName name="XRefPaste14Row" localSheetId="2" hidden="1">#REF!</definedName>
    <definedName name="XRefPaste14Row" localSheetId="3" hidden="1">#REF!</definedName>
    <definedName name="XRefPaste14Row" hidden="1">#REF!</definedName>
    <definedName name="XRefPaste15" hidden="1">#REF!</definedName>
    <definedName name="XRefPaste15Row" localSheetId="2" hidden="1">#REF!</definedName>
    <definedName name="XRefPaste15Row" localSheetId="3" hidden="1">#REF!</definedName>
    <definedName name="XRefPaste15Row" hidden="1">#REF!</definedName>
    <definedName name="XRefPaste16" hidden="1">#REF!</definedName>
    <definedName name="XRefPaste16Row" localSheetId="2" hidden="1">#REF!</definedName>
    <definedName name="XRefPaste16Row" localSheetId="3" hidden="1">#REF!</definedName>
    <definedName name="XRefPaste16Row" hidden="1">#REF!</definedName>
    <definedName name="XRefPaste17" hidden="1">#REF!</definedName>
    <definedName name="XRefPaste17Row" localSheetId="2" hidden="1">#REF!</definedName>
    <definedName name="XRefPaste17Row" localSheetId="3" hidden="1">#REF!</definedName>
    <definedName name="XRefPaste17Row" hidden="1">#REF!</definedName>
    <definedName name="XRefPaste18" hidden="1">#REF!</definedName>
    <definedName name="XRefPaste18Row" localSheetId="2" hidden="1">#REF!</definedName>
    <definedName name="XRefPaste18Row" localSheetId="3" hidden="1">#REF!</definedName>
    <definedName name="XRefPaste18Row" hidden="1">#REF!</definedName>
    <definedName name="XRefPaste19" hidden="1">#REF!</definedName>
    <definedName name="XRefPaste19Row" localSheetId="2" hidden="1">#REF!</definedName>
    <definedName name="XRefPaste19Row" localSheetId="3" hidden="1">#REF!</definedName>
    <definedName name="XRefPaste19Row" hidden="1">#REF!</definedName>
    <definedName name="XRefPaste1Row" localSheetId="2" hidden="1">#REF!</definedName>
    <definedName name="XRefPaste1Row" localSheetId="3" hidden="1">#REF!</definedName>
    <definedName name="XRefPaste1Row" hidden="1">#REF!</definedName>
    <definedName name="XRefPaste2" localSheetId="2" hidden="1">#REF!</definedName>
    <definedName name="XRefPaste2" localSheetId="3" hidden="1">#REF!</definedName>
    <definedName name="XRefPaste2" hidden="1">#REF!</definedName>
    <definedName name="XRefPaste20" hidden="1">#REF!</definedName>
    <definedName name="XRefPaste20Row" localSheetId="2" hidden="1">#REF!</definedName>
    <definedName name="XRefPaste20Row" localSheetId="3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localSheetId="2" hidden="1">#REF!</definedName>
    <definedName name="XRefPaste2Row" localSheetId="3" hidden="1">#REF!</definedName>
    <definedName name="XRefPaste2Row" hidden="1">#REF!</definedName>
    <definedName name="XRefPaste3" localSheetId="2" hidden="1">#REF!</definedName>
    <definedName name="XRefPaste3" localSheetId="3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localSheetId="2" hidden="1">#REF!</definedName>
    <definedName name="XRefPaste3Row" localSheetId="3" hidden="1">#REF!</definedName>
    <definedName name="XRefPaste3Row" hidden="1">#REF!</definedName>
    <definedName name="XRefPaste4" localSheetId="2" hidden="1">#REF!</definedName>
    <definedName name="XRefPaste4" localSheetId="3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localSheetId="2" hidden="1">#REF!</definedName>
    <definedName name="XRefPaste4Row" localSheetId="3" hidden="1">#REF!</definedName>
    <definedName name="XRefPaste4Row" hidden="1">#REF!</definedName>
    <definedName name="XRefPaste5" localSheetId="2" hidden="1">#REF!</definedName>
    <definedName name="XRefPaste5" localSheetId="3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localSheetId="2" hidden="1">#REF!</definedName>
    <definedName name="XRefPaste5Row" localSheetId="3" hidden="1">#REF!</definedName>
    <definedName name="XRefPaste5Row" hidden="1">#REF!</definedName>
    <definedName name="XRefPaste6" localSheetId="2" hidden="1">#REF!</definedName>
    <definedName name="XRefPaste6" localSheetId="3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localSheetId="2" hidden="1">#REF!</definedName>
    <definedName name="XRefPaste6Row" localSheetId="3" hidden="1">#REF!</definedName>
    <definedName name="XRefPaste6Row" hidden="1">#REF!</definedName>
    <definedName name="XRefPaste7" localSheetId="2" hidden="1">#REF!</definedName>
    <definedName name="XRefPaste7" localSheetId="3" hidden="1">#REF!</definedName>
    <definedName name="XRefPaste7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localSheetId="2" hidden="1">#REF!</definedName>
    <definedName name="XRefPaste7Row" localSheetId="3" hidden="1">#REF!</definedName>
    <definedName name="XRefPaste7Row" hidden="1">#REF!</definedName>
    <definedName name="XRefPaste8" localSheetId="2" hidden="1">#REF!</definedName>
    <definedName name="XRefPaste8" localSheetId="3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localSheetId="2" hidden="1">#REF!</definedName>
    <definedName name="XRefPaste8Row" localSheetId="3" hidden="1">#REF!</definedName>
    <definedName name="XRefPaste8Row" hidden="1">#REF!</definedName>
    <definedName name="XRefPaste9" localSheetId="2" hidden="1">#REF!</definedName>
    <definedName name="XRefPaste9" localSheetId="3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localSheetId="2" hidden="1">#REF!</definedName>
    <definedName name="XRefPaste9Row" localSheetId="3" hidden="1">#REF!</definedName>
    <definedName name="XRefPaste9Row" hidden="1">#REF!</definedName>
    <definedName name="XRefPasteRangeCount" hidden="1">12</definedName>
    <definedName name="xrm" localSheetId="0" hidden="1">{"vue1",#N/A,FALSE,"synthese";"vue2",#N/A,FALSE,"synthese"}</definedName>
    <definedName name="xrm" hidden="1">{"vue1",#N/A,FALSE,"synthese";"vue2",#N/A,FALSE,"synthese"}</definedName>
    <definedName name="xs" localSheetId="0" hidden="1">{"'毛利比较'!$A$4:$P$26"}</definedName>
    <definedName name="xs" hidden="1">{"'毛利比较'!$A$4:$P$26"}</definedName>
    <definedName name="xsd" hidden="1">#REF!</definedName>
    <definedName name="xsssw" localSheetId="0" hidden="1">{#N/A,#N/A,FALSE,"Créances";#N/A,#N/A,FALSE,"Effectifs";#N/A,#N/A,FALSE,"SI"}</definedName>
    <definedName name="xsssw" hidden="1">{#N/A,#N/A,FALSE,"Créances";#N/A,#N/A,FALSE,"Effectifs";#N/A,#N/A,FALSE,"SI"}</definedName>
    <definedName name="xsx" localSheetId="0" hidden="1">{"'Sheet1'!$A$1:$H$36"}</definedName>
    <definedName name="xsx" hidden="1">{"'Sheet1'!$A$1:$H$36"}</definedName>
    <definedName name="xw" localSheetId="0" hidden="1">{"'毛利比较'!$A$4:$P$26"}</definedName>
    <definedName name="xw" hidden="1">{"'毛利比较'!$A$4:$P$26"}</definedName>
    <definedName name="xwdqf" localSheetId="0" hidden="1">{"'Sheet1'!$A$4:$M$6"}</definedName>
    <definedName name="xwdqf" hidden="1">{"'Sheet1'!$A$4:$M$6"}</definedName>
    <definedName name="xx" localSheetId="0" hidden="1">{#N/A,#N/A,FALSE,"Sheet1"}</definedName>
    <definedName name="xx" hidden="1">{#N/A,#N/A,FALSE,"Sheet1"}</definedName>
    <definedName name="xx_1" localSheetId="0" hidden="1">{#N/A,#N/A,FALSE,"Sheet1"}</definedName>
    <definedName name="xx_1" hidden="1">{#N/A,#N/A,FALSE,"Sheet1"}</definedName>
    <definedName name="xx_1_1_1" localSheetId="0" hidden="1">{#N/A,#N/A,FALSE,"Sheet1"}</definedName>
    <definedName name="xx_1_1_1" hidden="1">{#N/A,#N/A,FALSE,"Sheet1"}</definedName>
    <definedName name="xx_1_1_2" localSheetId="0" hidden="1">{#N/A,#N/A,FALSE,"Sheet1"}</definedName>
    <definedName name="xx_1_1_2" hidden="1">{#N/A,#N/A,FALSE,"Sheet1"}</definedName>
    <definedName name="xx_1_1_3" localSheetId="0" hidden="1">{#N/A,#N/A,FALSE,"Sheet1"}</definedName>
    <definedName name="xx_1_1_3" hidden="1">{#N/A,#N/A,FALSE,"Sheet1"}</definedName>
    <definedName name="xx_1_2" localSheetId="0" hidden="1">{#N/A,#N/A,FALSE,"Sheet1"}</definedName>
    <definedName name="xx_1_2" hidden="1">{#N/A,#N/A,FALSE,"Sheet1"}</definedName>
    <definedName name="xx_1_3" localSheetId="0" hidden="1">{#N/A,#N/A,FALSE,"Sheet1"}</definedName>
    <definedName name="xx_1_3" hidden="1">{#N/A,#N/A,FALSE,"Sheet1"}</definedName>
    <definedName name="xx_1_4" localSheetId="0" hidden="1">{#N/A,#N/A,FALSE,"Sheet1"}</definedName>
    <definedName name="xx_1_4" hidden="1">{#N/A,#N/A,FALSE,"Sheet1"}</definedName>
    <definedName name="xx_2" localSheetId="0" hidden="1">{#N/A,#N/A,FALSE,"Sheet1"}</definedName>
    <definedName name="xx_2" hidden="1">{#N/A,#N/A,FALSE,"Sheet1"}</definedName>
    <definedName name="xx_3" localSheetId="0" hidden="1">{#N/A,#N/A,FALSE,"Sheet1"}</definedName>
    <definedName name="xx_3" hidden="1">{#N/A,#N/A,FALSE,"Sheet1"}</definedName>
    <definedName name="xx_4" localSheetId="0" hidden="1">{#N/A,#N/A,FALSE,"Sheet1"}</definedName>
    <definedName name="xx_4" hidden="1">{#N/A,#N/A,FALSE,"Sheet1"}</definedName>
    <definedName name="xxx" localSheetId="0" hidden="1">{#N/A,#N/A,FALSE,"Total";#N/A,#N/A,FALSE,"ASNS";#N/A,#N/A,FALSE,"PNCNS";#N/A,#N/A,FALSE,"DSNS";#N/A,#N/A,FALSE,"TNS"}</definedName>
    <definedName name="xxx" hidden="1">{#N/A,#N/A,FALSE,"Total";#N/A,#N/A,FALSE,"ASNS";#N/A,#N/A,FALSE,"PNCNS";#N/A,#N/A,FALSE,"DSNS";#N/A,#N/A,FALSE,"TNS"}</definedName>
    <definedName name="xxxx" localSheetId="0" hidden="1">{"SCH2C",#N/A,FALSE,"North America"}</definedName>
    <definedName name="xxxx" hidden="1">{"SCH2C",#N/A,FALSE,"North America"}</definedName>
    <definedName name="XXXXX" localSheetId="0" hidden="1">{"'FAB Yield'!$L$7"}</definedName>
    <definedName name="XXXXX" hidden="1">{"'FAB Yield'!$L$7"}</definedName>
    <definedName name="xxxxxs" hidden="1">#REF!</definedName>
    <definedName name="XXXXXX" localSheetId="0" hidden="1">{#N/A,#N/A,FALSE,"SUMMARY96";#N/A,#N/A,FALSE,"SUMMARY96"}</definedName>
    <definedName name="XXXXXX" hidden="1">{#N/A,#N/A,FALSE,"SUMMARY96";#N/A,#N/A,FALSE,"SUMMARY96"}</definedName>
    <definedName name="xxxxxxx" localSheetId="0" hidden="1">{#N/A,#N/A,FALSE,"Sales  total 9712";#N/A,#N/A,FALSE,"Sales  total 9712";#N/A,#N/A,FALSE,"Sales  total 9712";#N/A,#N/A,FALSE,"Sales  total 9712"}</definedName>
    <definedName name="xxxxxxx" hidden="1">{#N/A,#N/A,FALSE,"Sales  total 9712";#N/A,#N/A,FALSE,"Sales  total 9712";#N/A,#N/A,FALSE,"Sales  total 9712";#N/A,#N/A,FALSE,"Sales  total 9712"}</definedName>
    <definedName name="XXXXXXXXX" localSheetId="0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XXXXXXXXX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xxxxxxxxxx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hidden="1">#REF!</definedName>
    <definedName name="xxxxxxxxxxxxx" localSheetId="0" hidden="1">{#N/A,#N/A,FALSE,"Créances";#N/A,#N/A,FALSE,"Effectifs";#N/A,#N/A,FALSE,"SI"}</definedName>
    <definedName name="xxxxxxxxxxxxx" hidden="1">{#N/A,#N/A,FALSE,"Créances";#N/A,#N/A,FALSE,"Effectifs";#N/A,#N/A,FALSE,"SI"}</definedName>
    <definedName name="xxxxxxxxxxxxxxxx" localSheetId="0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" localSheetId="0" hidden="1">{#N/A,#N/A,FALSE,"Sheet1"}</definedName>
    <definedName name="xxxxxxxxxxxxxxxxxxx" hidden="1">{#N/A,#N/A,FALSE,"Sheet1"}</definedName>
    <definedName name="xxxxxy" localSheetId="0" hidden="1">{#N/A,#N/A,FALSE,"SUMMARY96";#N/A,#N/A,FALSE,"SUMMARY96"}</definedName>
    <definedName name="xxxxxy" hidden="1">{#N/A,#N/A,FALSE,"SUMMARY96";#N/A,#N/A,FALSE,"SUMMARY96"}</definedName>
    <definedName name="xy" localSheetId="0" hidden="1">{"'Sheet1'!$A$4:$M$6"}</definedName>
    <definedName name="xy" hidden="1">{"'Sheet1'!$A$4:$M$6"}</definedName>
    <definedName name="xy_1" localSheetId="0" hidden="1">{"'Sheet1'!$A$4:$M$6"}</definedName>
    <definedName name="xy_1" hidden="1">{"'Sheet1'!$A$4:$M$6"}</definedName>
    <definedName name="xy_1_1_1" localSheetId="0" hidden="1">{"'Sheet1'!$A$4:$M$6"}</definedName>
    <definedName name="xy_1_1_1" hidden="1">{"'Sheet1'!$A$4:$M$6"}</definedName>
    <definedName name="xy_1_1_2" localSheetId="0" hidden="1">{"'Sheet1'!$A$4:$M$6"}</definedName>
    <definedName name="xy_1_1_2" hidden="1">{"'Sheet1'!$A$4:$M$6"}</definedName>
    <definedName name="xy_1_1_3" localSheetId="0" hidden="1">{"'Sheet1'!$A$4:$M$6"}</definedName>
    <definedName name="xy_1_1_3" hidden="1">{"'Sheet1'!$A$4:$M$6"}</definedName>
    <definedName name="xy_1_2" localSheetId="0" hidden="1">{"'Sheet1'!$A$4:$M$6"}</definedName>
    <definedName name="xy_1_2" hidden="1">{"'Sheet1'!$A$4:$M$6"}</definedName>
    <definedName name="xy_1_3" localSheetId="0" hidden="1">{"'Sheet1'!$A$4:$M$6"}</definedName>
    <definedName name="xy_1_3" hidden="1">{"'Sheet1'!$A$4:$M$6"}</definedName>
    <definedName name="xy_1_4" localSheetId="0" hidden="1">{"'Sheet1'!$A$4:$M$6"}</definedName>
    <definedName name="xy_1_4" hidden="1">{"'Sheet1'!$A$4:$M$6"}</definedName>
    <definedName name="xy_2" localSheetId="0" hidden="1">{"'Sheet1'!$A$4:$M$6"}</definedName>
    <definedName name="xy_2" hidden="1">{"'Sheet1'!$A$4:$M$6"}</definedName>
    <definedName name="xy_3" localSheetId="0" hidden="1">{"'Sheet1'!$A$4:$M$6"}</definedName>
    <definedName name="xy_3" hidden="1">{"'Sheet1'!$A$4:$M$6"}</definedName>
    <definedName name="xy_4" localSheetId="0" hidden="1">{"'Sheet1'!$A$4:$M$6"}</definedName>
    <definedName name="xy_4" hidden="1">{"'Sheet1'!$A$4:$M$6"}</definedName>
    <definedName name="xyz" hidden="1">#REF!</definedName>
    <definedName name="xyz2" localSheetId="0" hidden="1">{#N/A,#N/A,FALSE,"Bericht 2";#N/A,#N/A,FALSE,"Bericht 3";#N/A,#N/A,FALSE,"Bericht 1"}</definedName>
    <definedName name="xyz2" hidden="1">{#N/A,#N/A,FALSE,"Bericht 2";#N/A,#N/A,FALSE,"Bericht 3";#N/A,#N/A,FALSE,"Bericht 1"}</definedName>
    <definedName name="xZXZX" localSheetId="0" hidden="1">{#N/A,#N/A,TRUE,"TITLE"}</definedName>
    <definedName name="xZXZX" hidden="1">{#N/A,#N/A,TRUE,"TITLE"}</definedName>
    <definedName name="y_1" localSheetId="0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y_1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y_1_1" localSheetId="0" hidden="1">{#N/A,#N/A,FALSE,"Sheet1"}</definedName>
    <definedName name="y_1_1" hidden="1">{#N/A,#N/A,FALSE,"Sheet1"}</definedName>
    <definedName name="y_1_1_1" localSheetId="0" hidden="1">{#N/A,#N/A,FALSE,"Sheet1"}</definedName>
    <definedName name="y_1_1_1" hidden="1">{#N/A,#N/A,FALSE,"Sheet1"}</definedName>
    <definedName name="y_1_1_2" localSheetId="0" hidden="1">{#N/A,#N/A,FALSE,"Sheet1"}</definedName>
    <definedName name="y_1_1_2" hidden="1">{#N/A,#N/A,FALSE,"Sheet1"}</definedName>
    <definedName name="y_1_1_3" localSheetId="0" hidden="1">{#N/A,#N/A,FALSE,"Sheet1"}</definedName>
    <definedName name="y_1_1_3" hidden="1">{#N/A,#N/A,FALSE,"Sheet1"}</definedName>
    <definedName name="y_1_2" localSheetId="0" hidden="1">{#N/A,#N/A,FALSE,"Sheet1"}</definedName>
    <definedName name="y_1_2" hidden="1">{#N/A,#N/A,FALSE,"Sheet1"}</definedName>
    <definedName name="y_1_3" localSheetId="0" hidden="1">{#N/A,#N/A,FALSE,"Sheet1"}</definedName>
    <definedName name="y_1_3" hidden="1">{#N/A,#N/A,FALSE,"Sheet1"}</definedName>
    <definedName name="y_2" localSheetId="0" hidden="1">{#N/A,#N/A,FALSE,"Sheet1"}</definedName>
    <definedName name="y_2" hidden="1">{#N/A,#N/A,FALSE,"Sheet1"}</definedName>
    <definedName name="y_3" localSheetId="0" hidden="1">{#N/A,#N/A,FALSE,"Sheet1"}</definedName>
    <definedName name="y_3" hidden="1">{#N/A,#N/A,FALSE,"Sheet1"}</definedName>
    <definedName name="Y2K" hidden="1">#REF!</definedName>
    <definedName name="Y5HB5W" localSheetId="0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Y5HB5W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Yahoo" localSheetId="0" hidden="1">{#N/A,#N/A,FALSE,"Inc. St.";#N/A,#N/A,FALSE,"FYear";#N/A,#N/A,FALSE,"Revs.";#N/A,#N/A,FALSE,"RevsYear";#N/A,#N/A,FALSE,"Balance";#N/A,#N/A,FALSE,"CompVal";#N/A,#N/A,FALSE,"Val.";#N/A,#N/A,FALSE,"DCFval"}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an" localSheetId="0" hidden="1">{"RES-2002",#N/A,FALSE,"BL2000";"A1-2002",#N/A,FALSE,"BL2000";"A2-2002",#N/A,FALSE,"BL2000"}</definedName>
    <definedName name="yan" hidden="1">{"RES-2002",#N/A,FALSE,"BL2000";"A1-2002",#N/A,FALSE,"BL2000";"A2-2002",#N/A,FALSE,"BL2000"}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B" localSheetId="0" hidden="1">{#N/A,#N/A,FALSE,"Aging Summary";#N/A,#N/A,FALSE,"Ratio Analysis";#N/A,#N/A,FALSE,"Test 120 Day Accts";#N/A,#N/A,FALSE,"Tickmarks"}</definedName>
    <definedName name="YB" hidden="1">{#N/A,#N/A,FALSE,"Aging Summary";#N/A,#N/A,FALSE,"Ratio Analysis";#N/A,#N/A,FALSE,"Test 120 Day Accts";#N/A,#N/A,FALSE,"Tickmarks"}</definedName>
    <definedName name="ye" hidden="1">#REF!</definedName>
    <definedName name="yes" localSheetId="0" hidden="1">{"SCH1C",#N/A,FALSE,"North America";"SCH2C",#N/A,FALSE,"North America"}</definedName>
    <definedName name="yes" hidden="1">{"SCH1C",#N/A,FALSE,"North America";"SCH2C",#N/A,FALSE,"North America"}</definedName>
    <definedName name="yfdsf" localSheetId="0" hidden="1">{#N/A,#N/A,FALSE,"Bericht 2";#N/A,#N/A,FALSE,"Bericht 3";#N/A,#N/A,FALSE,"Bericht 1"}</definedName>
    <definedName name="yfdsf" hidden="1">{#N/A,#N/A,FALSE,"Bericht 2";#N/A,#N/A,FALSE,"Bericht 3";#N/A,#N/A,FALSE,"Bericht 1"}</definedName>
    <definedName name="ygligli" localSheetId="0" hidden="1">{#N/A,#N/A,FALSE,"Bericht 2";#N/A,#N/A,FALSE,"Bericht 3";#N/A,#N/A,FALSE,"Bericht 1"}</definedName>
    <definedName name="ygligli" hidden="1">{#N/A,#N/A,FALSE,"Bericht 2";#N/A,#N/A,FALSE,"Bericht 3";#N/A,#N/A,FALSE,"Bericht 1"}</definedName>
    <definedName name="yh" hidden="1">#REF!</definedName>
    <definedName name="yhr" localSheetId="0" hidden="1">{#N/A,#N/A,FALSE,"OI";#N/A,#N/A,FALSE,"EiD"}</definedName>
    <definedName name="yhr" hidden="1">{#N/A,#N/A,FALSE,"OI";#N/A,#N/A,FALSE,"EiD"}</definedName>
    <definedName name="yia" localSheetId="0" hidden="1">{"Printsmall",#N/A,FALSE,"Balance Sheet"}</definedName>
    <definedName name="yia" hidden="1">{"Printsmall",#N/A,FALSE,"Balance Sheet"}</definedName>
    <definedName name="yioyi" localSheetId="0" hidden="1">{#N/A,#N/A,TRUE,"1Q BCG";#N/A,#N/A,TRUE,"1Q w|o Wireless";#N/A,#N/A,TRUE,"1Q Wireless"}</definedName>
    <definedName name="yioyi" hidden="1">{#N/A,#N/A,TRUE,"1Q BCG";#N/A,#N/A,TRUE,"1Q w|o Wireless";#N/A,#N/A,TRUE,"1Q Wireless"}</definedName>
    <definedName name="yioyi_1" localSheetId="0" hidden="1">{#N/A,#N/A,TRUE,"1Q BCG";#N/A,#N/A,TRUE,"1Q w|o Wireless";#N/A,#N/A,TRUE,"1Q Wireless"}</definedName>
    <definedName name="yioyi_1" hidden="1">{#N/A,#N/A,TRUE,"1Q BCG";#N/A,#N/A,TRUE,"1Q w|o Wireless";#N/A,#N/A,TRUE,"1Q Wireless"}</definedName>
    <definedName name="yktm" localSheetId="0" hidden="1">{#N/A,#N/A,FALSE,"Sheet1"}</definedName>
    <definedName name="yktm" hidden="1">{#N/A,#N/A,FALSE,"Sheet1"}</definedName>
    <definedName name="YMYR" localSheetId="0" hidden="1">{#N/A,#N/A,FALSE,"Sheet1"}</definedName>
    <definedName name="YMYR" hidden="1">{#N/A,#N/A,FALSE,"Sheet1"}</definedName>
    <definedName name="ynty" localSheetId="0" hidden="1">{"LCConsBSFinalCflowQ",#N/A,TRUE,"LCCons";"LCConsBSCflowQ",#N/A,TRUE,"LCCons";"LCConsSupportCflowQ",#N/A,TRUE,"LCCons"}</definedName>
    <definedName name="ynty" hidden="1">{"LCConsBSFinalCflowQ",#N/A,TRUE,"LCCons";"LCConsBSCflowQ",#N/A,TRUE,"LCCons";"LCConsSupportCflowQ",#N/A,TRUE,"LCCons"}</definedName>
    <definedName name="YOLCU2" hidden="1">#REF!</definedName>
    <definedName name="YPU" hidden="1">#REF!</definedName>
    <definedName name="yr" localSheetId="0" hidden="1">{#N/A,#N/A,TRUE,"1Q BCG";#N/A,#N/A,TRUE,"1Q w|o Wireless";#N/A,#N/A,TRUE,"1Q Wireless"}</definedName>
    <definedName name="yr" hidden="1">{#N/A,#N/A,TRUE,"1Q BCG";#N/A,#N/A,TRUE,"1Q w|o Wireless";#N/A,#N/A,TRUE,"1Q Wireless"}</definedName>
    <definedName name="yr_1" localSheetId="0" hidden="1">{#N/A,#N/A,TRUE,"1Q BCG";#N/A,#N/A,TRUE,"1Q w|o Wireless";#N/A,#N/A,TRUE,"1Q Wireless"}</definedName>
    <definedName name="yr_1" hidden="1">{#N/A,#N/A,TRUE,"1Q BCG";#N/A,#N/A,TRUE,"1Q w|o Wireless";#N/A,#N/A,TRUE,"1Q Wireless"}</definedName>
    <definedName name="yre" localSheetId="0" hidden="1">{#N/A,#N/A,TRUE,"Monthly Wireless";#N/A,#N/A,TRUE,"Qrt Wireless";#N/A,#N/A,TRUE,"FY Wireless";#N/A,#N/A,TRUE,"1Q Wireless";#N/A,#N/A,TRUE,"2Q Wireless";#N/A,#N/A,TRUE,"3Q Wireless";#N/A,#N/A,TRUE,"4Q Wireless"}</definedName>
    <definedName name="yre" hidden="1">{#N/A,#N/A,TRUE,"Monthly Wireless";#N/A,#N/A,TRUE,"Qrt Wireless";#N/A,#N/A,TRUE,"FY Wireless";#N/A,#N/A,TRUE,"1Q Wireless";#N/A,#N/A,TRUE,"2Q Wireless";#N/A,#N/A,TRUE,"3Q Wireless";#N/A,#N/A,TRUE,"4Q Wireless"}</definedName>
    <definedName name="yre_1" localSheetId="0" hidden="1">{#N/A,#N/A,TRUE,"Monthly Wireless";#N/A,#N/A,TRUE,"Qrt Wireless";#N/A,#N/A,TRUE,"FY Wireless";#N/A,#N/A,TRUE,"1Q Wireless";#N/A,#N/A,TRUE,"2Q Wireless";#N/A,#N/A,TRUE,"3Q Wireless";#N/A,#N/A,TRUE,"4Q Wireless"}</definedName>
    <definedName name="yre_1" hidden="1">{#N/A,#N/A,TRUE,"Monthly Wireless";#N/A,#N/A,TRUE,"Qrt Wireless";#N/A,#N/A,TRUE,"FY Wireless";#N/A,#N/A,TRUE,"1Q Wireless";#N/A,#N/A,TRUE,"2Q Wireless";#N/A,#N/A,TRUE,"3Q Wireless";#N/A,#N/A,TRUE,"4Q Wireless"}</definedName>
    <definedName name="YRMRY" localSheetId="0" hidden="1">{"EVA",#N/A,FALSE,"EVA";"WACC",#N/A,FALSE,"WACC"}</definedName>
    <definedName name="YRMRY" hidden="1">{"EVA",#N/A,FALSE,"EVA";"WACC",#N/A,FALSE,"WACC"}</definedName>
    <definedName name="yrty" localSheetId="0" hidden="1">{"'Sheet1'!$A$1:$H$36"}</definedName>
    <definedName name="yrty" hidden="1">{"'Sheet1'!$A$1:$H$36"}</definedName>
    <definedName name="yt8jih" localSheetId="0" hidden="1">{"uno",#N/A,FALSE,"Dist total";"COMENTARIO",#N/A,FALSE,"Ficha CODICE"}</definedName>
    <definedName name="yt8jih" hidden="1">{"uno",#N/A,FALSE,"Dist total";"COMENTARIO",#N/A,FALSE,"Ficha CODICE"}</definedName>
    <definedName name="ytdo" localSheetId="0" hidden="1">{#N/A,#N/A,FALSE,"Bericht 2";#N/A,#N/A,FALSE,"Bericht 3";#N/A,#N/A,FALSE,"Bericht 1"}</definedName>
    <definedName name="ytdo" hidden="1">{#N/A,#N/A,FALSE,"Bericht 2";#N/A,#N/A,FALSE,"Bericht 3";#N/A,#N/A,FALSE,"Bericht 1"}</definedName>
    <definedName name="ytjtjyytjytj" localSheetId="0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ytjtjyytjytj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ytkkytytkkyt" localSheetId="0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ytkkytytkkyt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ytre" localSheetId="0" hidden="1">{#N/A,#N/A,FALSE,"mgtsum.XLS";#N/A,#N/A,FALSE,"CAPONE";#N/A,#N/A,FALSE,"CAPTWO";#N/A,#N/A,FALSE,"CAPTHREE"}</definedName>
    <definedName name="ytre" hidden="1">{#N/A,#N/A,FALSE,"mgtsum.XLS";#N/A,#N/A,FALSE,"CAPONE";#N/A,#N/A,FALSE,"CAPTWO";#N/A,#N/A,FALSE,"CAPTHREE"}</definedName>
    <definedName name="ytrewq" localSheetId="0" hidden="1">{#N/A,#N/A,FALSE,"Assessment";#N/A,#N/A,FALSE,"Staffing";#N/A,#N/A,FALSE,"Hires";#N/A,#N/A,FALSE,"Assumptions"}</definedName>
    <definedName name="ytrewq" hidden="1">{#N/A,#N/A,FALSE,"Assessment";#N/A,#N/A,FALSE,"Staffing";#N/A,#N/A,FALSE,"Hires";#N/A,#N/A,FALSE,"Assumptions"}</definedName>
    <definedName name="ytu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yt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ytytytytjy" localSheetId="0" hidden="1">{#N/A,#N/A,FALSE,"Material Detail"}</definedName>
    <definedName name="ytytytytjy" hidden="1">{#N/A,#N/A,FALSE,"Material Detail"}</definedName>
    <definedName name="yu" localSheetId="0" hidden="1">{"'毛利比较'!$A$4:$P$26"}</definedName>
    <definedName name="yu" hidden="1">{"'毛利比较'!$A$4:$P$26"}</definedName>
    <definedName name="yui" localSheetId="0" hidden="1">{"'毛利比较'!$A$4:$P$26"}</definedName>
    <definedName name="yui" hidden="1">{"'毛利比较'!$A$4:$P$26"}</definedName>
    <definedName name="yuiy" hidden="1">#REF!</definedName>
    <definedName name="yuj" localSheetId="0" hidden="1">{"'毛利比较'!$A$4:$P$26"}</definedName>
    <definedName name="yuj" hidden="1">{"'毛利比较'!$A$4:$P$26"}</definedName>
    <definedName name="YURM" localSheetId="0" hidden="1">{"adj95mult",#N/A,FALSE,"COMPCO";"adj95est",#N/A,FALSE,"COMPCO"}</definedName>
    <definedName name="YURM" hidden="1">{"adj95mult",#N/A,FALSE,"COMPCO";"adj95est",#N/A,FALSE,"COMPCO"}</definedName>
    <definedName name="yuu" localSheetId="0" hidden="1">{"'Sheet1'!$A$1:$H$36"}</definedName>
    <definedName name="yuu" hidden="1">{"'Sheet1'!$A$1:$H$36"}</definedName>
    <definedName name="yuuuuuuu" localSheetId="0" hidden="1">{"ratios",#N/A,FALSE,"Summary Accounts"}</definedName>
    <definedName name="yuuuuuuu" hidden="1">{"ratios",#N/A,FALSE,"Summary Accounts"}</definedName>
    <definedName name="ywertu" localSheetId="0" hidden="1">{"SCH1B",#N/A,FALSE,"Canada";"SCH2B",#N/A,FALSE,"Canada"}</definedName>
    <definedName name="ywertu" hidden="1">{"SCH1B",#N/A,FALSE,"Canada";"SCH2B",#N/A,FALSE,"Canada"}</definedName>
    <definedName name="yy" localSheetId="0" hidden="1">{#N/A,#N/A,FALSE,"Sheet1"}</definedName>
    <definedName name="yy" hidden="1">{#N/A,#N/A,FALSE,"Sheet1"}</definedName>
    <definedName name="yy_1" localSheetId="0" hidden="1">{#N/A,#N/A,FALSE,"Sheet1"}</definedName>
    <definedName name="yy_1" hidden="1">{#N/A,#N/A,FALSE,"Sheet1"}</definedName>
    <definedName name="yy_1_1_1" localSheetId="0" hidden="1">{#N/A,#N/A,FALSE,"Sheet1"}</definedName>
    <definedName name="yy_1_1_1" hidden="1">{#N/A,#N/A,FALSE,"Sheet1"}</definedName>
    <definedName name="yy_1_1_2" localSheetId="0" hidden="1">{#N/A,#N/A,FALSE,"Sheet1"}</definedName>
    <definedName name="yy_1_1_2" hidden="1">{#N/A,#N/A,FALSE,"Sheet1"}</definedName>
    <definedName name="yy_1_1_3" localSheetId="0" hidden="1">{#N/A,#N/A,FALSE,"Sheet1"}</definedName>
    <definedName name="yy_1_1_3" hidden="1">{#N/A,#N/A,FALSE,"Sheet1"}</definedName>
    <definedName name="yy_1_2" localSheetId="0" hidden="1">{#N/A,#N/A,FALSE,"Sheet1"}</definedName>
    <definedName name="yy_1_2" hidden="1">{#N/A,#N/A,FALSE,"Sheet1"}</definedName>
    <definedName name="yy_1_3" localSheetId="0" hidden="1">{#N/A,#N/A,FALSE,"Sheet1"}</definedName>
    <definedName name="yy_1_3" hidden="1">{#N/A,#N/A,FALSE,"Sheet1"}</definedName>
    <definedName name="yy_1_4" localSheetId="0" hidden="1">{#N/A,#N/A,FALSE,"Sheet1"}</definedName>
    <definedName name="yy_1_4" hidden="1">{#N/A,#N/A,FALSE,"Sheet1"}</definedName>
    <definedName name="yy_2" localSheetId="0" hidden="1">{#N/A,#N/A,FALSE,"Sheet1"}</definedName>
    <definedName name="yy_2" hidden="1">{#N/A,#N/A,FALSE,"Sheet1"}</definedName>
    <definedName name="yy_3" localSheetId="0" hidden="1">{#N/A,#N/A,FALSE,"Sheet1"}</definedName>
    <definedName name="yy_3" hidden="1">{#N/A,#N/A,FALSE,"Sheet1"}</definedName>
    <definedName name="yy_4" localSheetId="0" hidden="1">{#N/A,#N/A,FALSE,"Sheet1"}</definedName>
    <definedName name="yy_4" hidden="1">{#N/A,#N/A,FALSE,"Sheet1"}</definedName>
    <definedName name="yyy" localSheetId="0" hidden="1">{#N/A,#N/A,FALSE,"QTR Total";#N/A,#N/A,FALSE,"QTR ASNS";#N/A,#N/A,FALSE,"QTR PNCNS";#N/A,#N/A,FALSE,"QTR DSNS";#N/A,#N/A,FALSE,"QTR TNS"}</definedName>
    <definedName name="yyy" hidden="1">{#N/A,#N/A,FALSE,"QTR Total";#N/A,#N/A,FALSE,"QTR ASNS";#N/A,#N/A,FALSE,"QTR PNCNS";#N/A,#N/A,FALSE,"QTR DSNS";#N/A,#N/A,FALSE,"QTR TNS"}</definedName>
    <definedName name="YYY1" hidden="1">#REF!</definedName>
    <definedName name="YYYYY" hidden="1">#REF!</definedName>
    <definedName name="yyyyyyyyy" localSheetId="0" hidden="1">{#N/A,#N/A,FALSE,"Sheet1"}</definedName>
    <definedName name="yyyyyyyyy" hidden="1">{#N/A,#N/A,FALSE,"Sheet1"}</definedName>
    <definedName name="z" localSheetId="0" hidden="1">{"'Sheet1'!$A$4:$M$6"}</definedName>
    <definedName name="z" hidden="1">{"'Sheet1'!$A$4:$M$6"}</definedName>
    <definedName name="Z_018D306F_1E6A_4D1E_A2AA_C89281AFF7C7_.wvu.Cols" hidden="1">#REF!</definedName>
    <definedName name="Z_0378FE87_9993_454C_84AA_4B2CB0D8B68C_.wvu.Cols" hidden="1">#REF!,#REF!</definedName>
    <definedName name="Z_04EFD020_A20D_4EE3_85A6_75D25208AE46_.wvu.Cols" hidden="1">#REF!,#REF!</definedName>
    <definedName name="Z_09804D5A_F9F9_4A59_8C04_3E02826EB2C6_.wvu.Cols" hidden="1">#REF!</definedName>
    <definedName name="Z_09804D5A_F9F9_4A59_8C04_3E02826EB2C6_.wvu.FilterData" hidden="1">#REF!</definedName>
    <definedName name="Z_09804D5A_F9F9_4A59_8C04_3E02826EB2C6_.wvu.PrintArea" hidden="1">#REF!</definedName>
    <definedName name="Z_09804D5A_F9F9_4A59_8C04_3E02826EB2C6_.wvu.PrintTitles" hidden="1">#REF!</definedName>
    <definedName name="Z_09804D5A_F9F9_4A59_8C04_3E02826EB2C6_.wvu.Rows" hidden="1">#REF!</definedName>
    <definedName name="Z_0E0562E6_48A7_4A25_A5A3_68B5BE271233_.wvu.Cols" hidden="1">#REF!,#REF!</definedName>
    <definedName name="z_1" localSheetId="0" hidden="1">{"'Sheet1'!$A$4:$M$6"}</definedName>
    <definedName name="z_1" hidden="1">{"'Sheet1'!$A$4:$M$6"}</definedName>
    <definedName name="z_1_1_1" localSheetId="0" hidden="1">{"'Sheet1'!$A$4:$M$6"}</definedName>
    <definedName name="z_1_1_1" hidden="1">{"'Sheet1'!$A$4:$M$6"}</definedName>
    <definedName name="z_1_1_2" localSheetId="0" hidden="1">{"'Sheet1'!$A$4:$M$6"}</definedName>
    <definedName name="z_1_1_2" hidden="1">{"'Sheet1'!$A$4:$M$6"}</definedName>
    <definedName name="z_1_1_3" localSheetId="0" hidden="1">{"'Sheet1'!$A$4:$M$6"}</definedName>
    <definedName name="z_1_1_3" hidden="1">{"'Sheet1'!$A$4:$M$6"}</definedName>
    <definedName name="z_1_2" localSheetId="0" hidden="1">{"'Sheet1'!$A$4:$M$6"}</definedName>
    <definedName name="z_1_2" hidden="1">{"'Sheet1'!$A$4:$M$6"}</definedName>
    <definedName name="z_1_3" localSheetId="0" hidden="1">{"'Sheet1'!$A$4:$M$6"}</definedName>
    <definedName name="z_1_3" hidden="1">{"'Sheet1'!$A$4:$M$6"}</definedName>
    <definedName name="z_1_4" localSheetId="0" hidden="1">{"'Sheet1'!$A$4:$M$6"}</definedName>
    <definedName name="z_1_4" hidden="1">{"'Sheet1'!$A$4:$M$6"}</definedName>
    <definedName name="Z_15A1709B_EB41_4436_A5F4_778A9145EFEB_.wvu.Cols" hidden="1">#REF!,#REF!</definedName>
    <definedName name="Z_185462FC_69C5_419F_863B_E67CB2588D62_.wvu.Cols" hidden="1">#REF!</definedName>
    <definedName name="Z_185462FC_69C5_419F_863B_E67CB2588D62_.wvu.FilterData" hidden="1">#REF!</definedName>
    <definedName name="Z_185462FC_69C5_419F_863B_E67CB2588D62_.wvu.PrintArea" hidden="1">#REF!</definedName>
    <definedName name="Z_185462FC_69C5_419F_863B_E67CB2588D62_.wvu.Rows" hidden="1">#REF!,#REF!,#REF!</definedName>
    <definedName name="Z_1E33C126_14DA_11D2_9ED6_0000C0A49CB3_.wvu.PrintArea" hidden="1">#REF!</definedName>
    <definedName name="Z_1E33C126_14DA_11D2_9ED6_0000C0A49CB3_.wvu.PrintTitles" hidden="1">#REF!</definedName>
    <definedName name="z_2" localSheetId="0" hidden="1">{"'Sheet1'!$A$4:$M$6"}</definedName>
    <definedName name="z_2" hidden="1">{"'Sheet1'!$A$4:$M$6"}</definedName>
    <definedName name="Z_27B8897F_D988_49B5_91F7_95D9DC393864_.wvu.FilterData" hidden="1">#REF!</definedName>
    <definedName name="Z_27E89501_1742_11D2_AEFC_0000C0049DB3_.wvu.Cols" hidden="1">#REF!</definedName>
    <definedName name="Z_2AF21A20_8F54_11D2_BFB5_0060089CDEE6_.wvu.PrintArea" hidden="1">#REF!</definedName>
    <definedName name="Z_2F812E49_D9ED_4A73_993E_B0274CCF839A_.wvu.Cols" hidden="1">#REF!</definedName>
    <definedName name="Z_2F812E49_D9ED_4A73_993E_B0274CCF839A_.wvu.PrintArea" hidden="1">#REF!</definedName>
    <definedName name="z_3" localSheetId="0" hidden="1">{"'Sheet1'!$A$4:$M$6"}</definedName>
    <definedName name="z_3" hidden="1">{"'Sheet1'!$A$4:$M$6"}</definedName>
    <definedName name="Z_39BC5E81_0594_11D1_8C74_006097B34275_.wvu.FilterData" hidden="1">#REF!</definedName>
    <definedName name="Z_39BC5E82_0594_11D1_8C74_006097B34275_.wvu.FilterData" hidden="1">#REF!</definedName>
    <definedName name="Z_3C16497B_0F48_4EED_A00F_3D378D5573BF_.wvu.Cols" hidden="1">#REF!</definedName>
    <definedName name="Z_3C16497B_0F48_4EED_A00F_3D378D5573BF_.wvu.FilterData" hidden="1">#REF!</definedName>
    <definedName name="Z_3C16497B_0F48_4EED_A00F_3D378D5573BF_.wvu.PrintArea" hidden="1">#REF!</definedName>
    <definedName name="Z_3C16497B_0F48_4EED_A00F_3D378D5573BF_.wvu.PrintTitles" hidden="1">#REF!</definedName>
    <definedName name="Z_3E1CC7EF_6111_4E7B_B3F5_8D8480B4F6CF_.wvu.Cols" hidden="1">#REF!,#REF!</definedName>
    <definedName name="z_4" localSheetId="0" hidden="1">{"'Sheet1'!$A$4:$M$6"}</definedName>
    <definedName name="z_4" hidden="1">{"'Sheet1'!$A$4:$M$6"}</definedName>
    <definedName name="Z_4AE2C4BE_723D_431D_8903_535C958B6356_.wvu.PrintArea" hidden="1">#REF!</definedName>
    <definedName name="Z_4B1060C5_B69C_48DC_AC04_D72DB0A8A926_.wvu.PrintAre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90D0B40_8F6D_11D2_8C84_444553540000_.wvu.PrintArea" hidden="1">#REF!</definedName>
    <definedName name="Z_5C1D872D_D064_4DE7_BD55_959B7CCB4FFD_.wvu.Cols" hidden="1">#REF!,#REF!,#REF!,#REF!,#REF!</definedName>
    <definedName name="Z_632BB144_1831_43EF_AD5A_BF799D57DE6B_.wvu.Cols" hidden="1">#REF!,#REF!,#REF!,#REF!,#REF!</definedName>
    <definedName name="Z_677C6337_708E_11D3_B400_0000E21227E8_.wvu.Rows" localSheetId="2" hidden="1">#REF!</definedName>
    <definedName name="Z_677C6337_708E_11D3_B400_0000E21227E8_.wvu.Rows" localSheetId="3" hidden="1">#REF!</definedName>
    <definedName name="Z_677C6337_708E_11D3_B400_0000E21227E8_.wvu.Rows" hidden="1">#REF!</definedName>
    <definedName name="Z_6B3AA822_3042_11D7_8187_0060972BE2C8_.wvu.Cols" hidden="1">#REF!,#REF!</definedName>
    <definedName name="Z_6D0F53EE_19FD_438B_BDE2_46C019EC4A8E_.wvu.Cols" hidden="1">#REF!,#REF!</definedName>
    <definedName name="Z_6E07856A_D400_4CD6_8503_87A22AB36933_.wvu.FilterData" hidden="1">#REF!</definedName>
    <definedName name="Z_6E0ADC42_F22D_11D0_8C74_006097B34275_.wvu.FilterData" hidden="1">#REF!</definedName>
    <definedName name="Z_7380F18F_5933_11D2_9829_0000C0A49CB3_.wvu.PrintArea" hidden="1">#REF!</definedName>
    <definedName name="Z_77CAE009_BC1B_454C_890C_DC2E3AD9C2BD_.wvu.PrintTitles" hidden="1">#REF!</definedName>
    <definedName name="Z_7ABA61AD_A2F6_4663_91B9_D1F2968F7C9E_.wvu.Cols" hidden="1">#REF!,#REF!</definedName>
    <definedName name="Z_7E0A45E1_0993_11D1_8C74_006097B34275_.wvu.FilterData" hidden="1">#REF!</definedName>
    <definedName name="Z_8131B9F3_64F3_472C_9042_E1CE8746ABF7_.wvu.Cols" hidden="1">#REF!,#REF!</definedName>
    <definedName name="Z_82212322_246D_11D1_8C74_006097B34275_.wvu.FilterData" hidden="1">#REF!</definedName>
    <definedName name="Z_85A12121_AAAA_11D6_BB1C_0060972BE34F_.wvu.Rows" hidden="1">#REF!,#REF!</definedName>
    <definedName name="Z_8B56B5BA_141B_40FA_A520_2539504BFAE2_.wvu.Cols" hidden="1">#REF!</definedName>
    <definedName name="Z_8B56B5BA_141B_40FA_A520_2539504BFAE2_.wvu.Rows" hidden="1">#REF!,#REF!,#REF!,#REF!,#REF!,#REF!,#REF!,#REF!,#REF!,#REF!</definedName>
    <definedName name="Z_91833B12_86F3_4345_9F54_FDA7C26CEAD0_.wvu.Cols" hidden="1">#REF!,#REF!</definedName>
    <definedName name="Z_935F06FB_F61E_434B_991D_CBC56BB9161C_.wvu.Col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CF5FACE_AC37_11D1_89B5_00805F0D0267_.wvu.Cols" hidden="1">#REF!</definedName>
    <definedName name="Z_9E593C0B_5852_4E1E_9490_6DC9BD716269_.wvu.Cols" hidden="1">#REF!,#REF!</definedName>
    <definedName name="Z_A28C60FA_0212_4918_B102_71CCE27B4671_.wvu.Cols" hidden="1">#REF!</definedName>
    <definedName name="Z_A28C60FA_0212_4918_B102_71CCE27B4671_.wvu.Rows" hidden="1">#REF!,#REF!,#REF!,#REF!</definedName>
    <definedName name="Z_A292BF87_749E_11D7_84D6_00E04C390059_.wvu.Cols" hidden="1">#REF!,#REF!</definedName>
    <definedName name="Z_A49841DB_C524_42A6_9B50_E9D056CCF2B1_.wvu.Cols" hidden="1">#REF!,#REF!</definedName>
    <definedName name="Z_A96039EC_7921_4FA2_91FC_7DF6E635CDBF_.wvu.FilterData" hidden="1">#REF!</definedName>
    <definedName name="Z_AE10D290_E47F_468A_BE94_B5B19DE3D630_.wvu.PrintArea" hidden="1">#REF!</definedName>
    <definedName name="Z_B1D9BD85_840B_4589_82A1_98075B91C791_.wvu.Cols" hidden="1">#REF!,#REF!,#REF!,#REF!,#REF!,#REF!</definedName>
    <definedName name="Z_B2A14B8E_B430_11D1_998A_0008C740D27E_.wvu.Cols" hidden="1">#REF!</definedName>
    <definedName name="Z_B55DE98F_3A4F_4638_911C_592B05243DFC_.wvu.Cols" hidden="1">#REF!,#REF!</definedName>
    <definedName name="Z_B8175DE2_E97C_11D0_8C74_006097B34275_.wvu.FilterData" hidden="1">#REF!</definedName>
    <definedName name="Z_BF704856_A911_11D1_8FF8_444553540000_.wvu.Cols" hidden="1">#REF!</definedName>
    <definedName name="Z_C31C03AD_4257_11D7_BB1C_0060972BE34F_.wvu.Rows" hidden="1">#REF!,#REF!,#REF!,#REF!,#REF!,#REF!,#REF!,#REF!</definedName>
    <definedName name="Z_C36B5614_B73B_11D1_8220_748505C10000_.wvu.Cols" hidden="1">#REF!</definedName>
    <definedName name="Z_D1A666B5_0C14_11D7_AC5E_0004AC259322_.wvu.FilterData" hidden="1">#REF!</definedName>
    <definedName name="Z_D4141E7F_441C_417D_961D_976DDD0698CC_.wvu.Cols" hidden="1">#REF!,#REF!</definedName>
    <definedName name="Z_DCA8D884_2605_11D1_A510_006097B38048_.wvu.FilterData" hidden="1">#REF!</definedName>
    <definedName name="Z_E2699901_D040_11D0_A510_006097B38048_.wvu.FilterData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E97DB4C3_A2A9_11D5_8ED7_006008E304D7_.wvu.FilterData" hidden="1">#REF!</definedName>
    <definedName name="Z_E9960DC5_ADB2_4155_A11A_AFC2C849AC64_.wvu.Cols" hidden="1">#REF!,#REF!</definedName>
    <definedName name="Z_ED33BBA2_7391_4D6F_BF65_8745717FDF05_.wvu.PrintTitles" hidden="1">#REF!,#REF!</definedName>
    <definedName name="Z_EFAFB6F2_BF6D_46F8_B96B_FD0935EDF97C_.wvu.Cols" hidden="1">#REF!,#REF!</definedName>
    <definedName name="Z_F136AF75_C4D6_40EA_91D8_18465CACB25E_.wvu.Rows" hidden="1">#REF!</definedName>
    <definedName name="Z_FAE077AB_CC9F_11D7_84D6_00E04C390059_.wvu.Cols" hidden="1">#REF!,#REF!</definedName>
    <definedName name="Z_FCD54E5C_1BC2_4325_920C_4EC9EFB3A0E5_.wvu.Cols" hidden="1">#REF!,#REF!</definedName>
    <definedName name="za" localSheetId="0" hidden="1">{"'Sheet1'!$A$4:$M$6"}</definedName>
    <definedName name="za" hidden="1">{"'Sheet1'!$A$4:$M$6"}</definedName>
    <definedName name="za_1" localSheetId="0" hidden="1">{"'Sheet1'!$A$4:$M$6"}</definedName>
    <definedName name="za_1" hidden="1">{"'Sheet1'!$A$4:$M$6"}</definedName>
    <definedName name="za_1_1_1" localSheetId="0" hidden="1">{"'Sheet1'!$A$4:$M$6"}</definedName>
    <definedName name="za_1_1_1" hidden="1">{"'Sheet1'!$A$4:$M$6"}</definedName>
    <definedName name="za_1_1_2" localSheetId="0" hidden="1">{"'Sheet1'!$A$4:$M$6"}</definedName>
    <definedName name="za_1_1_2" hidden="1">{"'Sheet1'!$A$4:$M$6"}</definedName>
    <definedName name="za_1_1_3" localSheetId="0" hidden="1">{"'Sheet1'!$A$4:$M$6"}</definedName>
    <definedName name="za_1_1_3" hidden="1">{"'Sheet1'!$A$4:$M$6"}</definedName>
    <definedName name="za_1_2" localSheetId="0" hidden="1">{"'Sheet1'!$A$4:$M$6"}</definedName>
    <definedName name="za_1_2" hidden="1">{"'Sheet1'!$A$4:$M$6"}</definedName>
    <definedName name="za_1_3" localSheetId="0" hidden="1">{"'Sheet1'!$A$4:$M$6"}</definedName>
    <definedName name="za_1_3" hidden="1">{"'Sheet1'!$A$4:$M$6"}</definedName>
    <definedName name="za_1_4" localSheetId="0" hidden="1">{"'Sheet1'!$A$4:$M$6"}</definedName>
    <definedName name="za_1_4" hidden="1">{"'Sheet1'!$A$4:$M$6"}</definedName>
    <definedName name="za_2" localSheetId="0" hidden="1">{"'Sheet1'!$A$4:$M$6"}</definedName>
    <definedName name="za_2" hidden="1">{"'Sheet1'!$A$4:$M$6"}</definedName>
    <definedName name="za_3" localSheetId="0" hidden="1">{"'Sheet1'!$A$4:$M$6"}</definedName>
    <definedName name="za_3" hidden="1">{"'Sheet1'!$A$4:$M$6"}</definedName>
    <definedName name="za_4" localSheetId="0" hidden="1">{"'Sheet1'!$A$4:$M$6"}</definedName>
    <definedName name="za_4" hidden="1">{"'Sheet1'!$A$4:$M$6"}</definedName>
    <definedName name="zaf" localSheetId="0" hidden="1">{"Acq_matrix",#N/A,FALSE,"Acquisition Matrix"}</definedName>
    <definedName name="zaf" hidden="1">{"Acq_matrix",#N/A,FALSE,"Acquisition Matrix"}</definedName>
    <definedName name="zaq" localSheetId="0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cv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v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v_1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v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X" localSheetId="0" hidden="1">{#N/A,#N/A,FALSE,"资产负债表";#N/A,#N/A,FALSE,"资产负债表"}</definedName>
    <definedName name="ZCX" hidden="1">{#N/A,#N/A,FALSE,"资产负债表";#N/A,#N/A,FALSE,"资产负债表"}</definedName>
    <definedName name="ZD" hidden="1">#REF!</definedName>
    <definedName name="zeljka" localSheetId="0" hidden="1">{"det (May)",#N/A,FALSE,"June";"sum (MAY YTD)",#N/A,FALSE,"June YTD"}</definedName>
    <definedName name="zeljka" hidden="1">{"det (May)",#N/A,FALSE,"June";"sum (MAY YTD)",#N/A,FALSE,"June YTD"}</definedName>
    <definedName name="zeljka1" localSheetId="0" hidden="1">{"det (May)",#N/A,FALSE,"June";"sum (MAY YTD)",#N/A,FALSE,"June YTD"}</definedName>
    <definedName name="zeljka1" hidden="1">{"det (May)",#N/A,FALSE,"June";"sum (MAY YTD)",#N/A,FALSE,"June YTD"}</definedName>
    <definedName name="zeljka2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0" hidden="1">{"det (May)",#N/A,FALSE,"June";"sum (MAY YTD)",#N/A,FALSE,"June YTD"}</definedName>
    <definedName name="zeljka3" hidden="1">{"det (May)",#N/A,FALSE,"June";"sum (MAY YTD)",#N/A,FALSE,"June YTD"}</definedName>
    <definedName name="zer" localSheetId="0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hang" localSheetId="0" hidden="1">{"'Z3-1'!$B$9:$I$29"}</definedName>
    <definedName name="zhang" hidden="1">{"'Z3-1'!$B$9:$I$29"}</definedName>
    <definedName name="zhj" localSheetId="0" hidden="1">1/Input!ev</definedName>
    <definedName name="zhj" hidden="1">1/ev</definedName>
    <definedName name="zldjfldjkasjfkljal" localSheetId="0" hidden="1">{#N/A,#N/A,FALSE,"DAOCM 2차 검토"}</definedName>
    <definedName name="zldjfldjkasjfkljal" hidden="1">{#N/A,#N/A,FALSE,"DAOCM 2차 검토"}</definedName>
    <definedName name="zx" localSheetId="0" hidden="1">{"'毛利比较'!$A$4:$P$26"}</definedName>
    <definedName name="zx" hidden="1">{"'毛利比较'!$A$4:$P$26"}</definedName>
    <definedName name="ZXC" localSheetId="0" hidden="1">{#N/A,#N/A,FALSE,"A";#N/A,#N/A,FALSE,"A"}</definedName>
    <definedName name="ZXC" hidden="1">{#N/A,#N/A,FALSE,"A";#N/A,#N/A,FALSE,"A"}</definedName>
    <definedName name="zxcxzc" localSheetId="0" hidden="1">{"det (May)",#N/A,FALSE,"June";"sum (MAY YTD)",#N/A,FALSE,"June YTD"}</definedName>
    <definedName name="zxcxzc" hidden="1">{"det (May)",#N/A,FALSE,"June";"sum (MAY YTD)",#N/A,FALSE,"June YTD"}</definedName>
    <definedName name="zxczxc" localSheetId="0" hidden="1">{"det (May)",#N/A,FALSE,"June";"sum (MAY YTD)",#N/A,FALSE,"June YTD"}</definedName>
    <definedName name="zxczxc" hidden="1">{"det (May)",#N/A,FALSE,"June";"sum (MAY YTD)",#N/A,FALSE,"June YTD"}</definedName>
    <definedName name="zxczxczczxc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xczxczczx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xxx" localSheetId="0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xxx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z" localSheetId="0" hidden="1">{"'Sheet1'!$A$4:$M$6"}</definedName>
    <definedName name="zz" hidden="1">{"'Sheet1'!$A$4:$M$6"}</definedName>
    <definedName name="zz_1" localSheetId="0" hidden="1">{"'Sheet1'!$A$4:$M$6"}</definedName>
    <definedName name="zz_1" hidden="1">{"'Sheet1'!$A$4:$M$6"}</definedName>
    <definedName name="zz_1_1_1" localSheetId="0" hidden="1">{"'Sheet1'!$A$4:$M$6"}</definedName>
    <definedName name="zz_1_1_1" hidden="1">{"'Sheet1'!$A$4:$M$6"}</definedName>
    <definedName name="zz_1_1_2" localSheetId="0" hidden="1">{"'Sheet1'!$A$4:$M$6"}</definedName>
    <definedName name="zz_1_1_2" hidden="1">{"'Sheet1'!$A$4:$M$6"}</definedName>
    <definedName name="zz_1_1_3" localSheetId="0" hidden="1">{"'Sheet1'!$A$4:$M$6"}</definedName>
    <definedName name="zz_1_1_3" hidden="1">{"'Sheet1'!$A$4:$M$6"}</definedName>
    <definedName name="zz_1_2" localSheetId="0" hidden="1">{"'Sheet1'!$A$4:$M$6"}</definedName>
    <definedName name="zz_1_2" hidden="1">{"'Sheet1'!$A$4:$M$6"}</definedName>
    <definedName name="zz_1_3" localSheetId="0" hidden="1">{"'Sheet1'!$A$4:$M$6"}</definedName>
    <definedName name="zz_1_3" hidden="1">{"'Sheet1'!$A$4:$M$6"}</definedName>
    <definedName name="zz_1_4" localSheetId="0" hidden="1">{"'Sheet1'!$A$4:$M$6"}</definedName>
    <definedName name="zz_1_4" hidden="1">{"'Sheet1'!$A$4:$M$6"}</definedName>
    <definedName name="zz_2" localSheetId="0" hidden="1">{"'Sheet1'!$A$4:$M$6"}</definedName>
    <definedName name="zz_2" hidden="1">{"'Sheet1'!$A$4:$M$6"}</definedName>
    <definedName name="zz_3" localSheetId="0" hidden="1">{"'Sheet1'!$A$4:$M$6"}</definedName>
    <definedName name="zz_3" hidden="1">{"'Sheet1'!$A$4:$M$6"}</definedName>
    <definedName name="zz_4" localSheetId="0" hidden="1">{"'Sheet1'!$A$4:$M$6"}</definedName>
    <definedName name="zz_4" hidden="1">{"'Sheet1'!$A$4:$M$6"}</definedName>
    <definedName name="zzz" localSheetId="0" hidden="1">{"'Sheet1'!$A$1:$H$36"}</definedName>
    <definedName name="zzz" hidden="1">{"'Sheet1'!$A$1:$H$36"}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zzz" localSheetId="0" hidden="1">{#N/A,#N/A,FALSE,"A";#N/A,#N/A,FALSE,"A"}</definedName>
    <definedName name="zzzzz" hidden="1">{#N/A,#N/A,FALSE,"A";#N/A,#N/A,FALSE,"A"}</definedName>
    <definedName name="zzzzzz" localSheetId="0" hidden="1">{"SCH1B",#N/A,FALSE,"Canada";"SCH2B",#N/A,FALSE,"Canada"}</definedName>
    <definedName name="zzzzzz" hidden="1">{"SCH1B",#N/A,FALSE,"Canada";"SCH2B",#N/A,FALSE,"Canada"}</definedName>
    <definedName name="ZZZZZZZ" localSheetId="0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" hidden="1">#REF!</definedName>
    <definedName name="zzzzzzzzzzzzzzzz" localSheetId="0" hidden="1">{"SCH2C",#N/A,FALSE,"North America"}</definedName>
    <definedName name="zzzzzzzzzzzzzzzz" hidden="1">{"SCH2C",#N/A,FALSE,"North America"}</definedName>
    <definedName name="zzzzzzzzzzzzzzzzz" localSheetId="0" hidden="1">{#N/A,#N/A,FALSE,"Sheet1"}</definedName>
    <definedName name="zzzzzzzzzzzzzzzzz" hidden="1">{#N/A,#N/A,FALSE,"Sheet1"}</definedName>
    <definedName name="zzzzzzzzzzzzzzzzzzzzzzzzzz" hidden="1">#REF!</definedName>
    <definedName name="ааа" localSheetId="0" hidden="1">{"det (May)",#N/A,FALSE,"June";"sum (MAY YTD)",#N/A,FALSE,"June YTD"}</definedName>
    <definedName name="ааа" hidden="1">{"det (May)",#N/A,FALSE,"June";"sum (MAY YTD)",#N/A,FALSE,"June YTD"}</definedName>
    <definedName name="ввв" localSheetId="0" hidden="1">{"det (May)",#N/A,FALSE,"June";"sum (MAY YTD)",#N/A,FALSE,"June YTD"}</definedName>
    <definedName name="ввв" hidden="1">{"det (May)",#N/A,FALSE,"June";"sum (MAY YTD)",#N/A,FALSE,"June YTD"}</definedName>
    <definedName name="вуув" localSheetId="0" hidden="1">{#N/A,#N/A,TRUE,"Лист1";#N/A,#N/A,TRUE,"Лист2";#N/A,#N/A,TRUE,"Лист3"}</definedName>
    <definedName name="вуув" hidden="1">{#N/A,#N/A,TRUE,"Лист1";#N/A,#N/A,TRUE,"Лист2";#N/A,#N/A,TRUE,"Лист3"}</definedName>
    <definedName name="граф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граф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грприрцфв00ав98" localSheetId="0" hidden="1">{#N/A,#N/A,TRUE,"Лист1";#N/A,#N/A,TRUE,"Лист2";#N/A,#N/A,TRUE,"Лист3"}</definedName>
    <definedName name="грприрцфв00ав98" hidden="1">{#N/A,#N/A,TRUE,"Лист1";#N/A,#N/A,TRUE,"Лист2";#N/A,#N/A,TRUE,"Лист3"}</definedName>
    <definedName name="грфинцкавг98Х" localSheetId="0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индцкавг98" localSheetId="0" hidden="1">{#N/A,#N/A,TRUE,"Лист1";#N/A,#N/A,TRUE,"Лист2";#N/A,#N/A,TRUE,"Лист3"}</definedName>
    <definedName name="индцкавг98" hidden="1">{#N/A,#N/A,TRUE,"Лист1";#N/A,#N/A,TRUE,"Лист2";#N/A,#N/A,TRUE,"Лист3"}</definedName>
    <definedName name="кеппппппппппп" localSheetId="0" hidden="1">{#N/A,#N/A,TRUE,"Лист1";#N/A,#N/A,TRUE,"Лист2";#N/A,#N/A,TRUE,"Лист3"}</definedName>
    <definedName name="кеппппппппппп" hidden="1">{#N/A,#N/A,TRUE,"Лист1";#N/A,#N/A,TRUE,"Лист2";#N/A,#N/A,TRUE,"Лист3"}</definedName>
    <definedName name="прочие1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прочие1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рис1" localSheetId="0" hidden="1">{#N/A,#N/A,TRUE,"Лист1";#N/A,#N/A,TRUE,"Лист2";#N/A,#N/A,TRUE,"Лист3"}</definedName>
    <definedName name="рис1" hidden="1">{#N/A,#N/A,TRUE,"Лист1";#N/A,#N/A,TRUE,"Лист2";#N/A,#N/A,TRUE,"Лист3"}</definedName>
    <definedName name="тп" localSheetId="0" hidden="1">{#N/A,#N/A,TRUE,"Лист1";#N/A,#N/A,TRUE,"Лист2";#N/A,#N/A,TRUE,"Лист3"}</definedName>
    <definedName name="тп" hidden="1">{#N/A,#N/A,TRUE,"Лист1";#N/A,#N/A,TRUE,"Лист2";#N/A,#N/A,TRUE,"Лист3"}</definedName>
    <definedName name="укеееукеееееееееееееее" localSheetId="0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localSheetId="0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ыуаы" localSheetId="0" hidden="1">{#N/A,#N/A,TRUE,"Лист1";#N/A,#N/A,TRUE,"Лист2";#N/A,#N/A,TRUE,"Лист3"}</definedName>
    <definedName name="ыуаы" hidden="1">{#N/A,#N/A,TRUE,"Лист1";#N/A,#N/A,TRUE,"Лист2";#N/A,#N/A,TRUE,"Лист3"}</definedName>
    <definedName name="가" hidden="1">#N/A</definedName>
    <definedName name="강" localSheetId="0" hidden="1">{#N/A,#N/A,TRUE,"960318-1";#N/A,#N/A,TRUE,"960318-2";#N/A,#N/A,TRUE,"960318-3"}</definedName>
    <definedName name="강" hidden="1">{#N/A,#N/A,TRUE,"960318-1";#N/A,#N/A,TRUE,"960318-2";#N/A,#N/A,TRUE,"960318-3"}</definedName>
    <definedName name="건설" localSheetId="0" hidden="1">{"'표지'!$B$5"}</definedName>
    <definedName name="건설" hidden="1">{"'표지'!$B$5"}</definedName>
    <definedName name="검침" localSheetId="0" hidden="1">{#N/A,#N/A,FALSE,"제목"}</definedName>
    <definedName name="검침" hidden="1">{#N/A,#N/A,FALSE,"제목"}</definedName>
    <definedName name="견적서44" localSheetId="0" hidden="1">{#N/A,#N/A,FALSE,"제목"}</definedName>
    <definedName name="견적서44" hidden="1">{#N/A,#N/A,FALSE,"제목"}</definedName>
    <definedName name="경영" hidden="1">#N/A</definedName>
    <definedName name="경영담당" localSheetId="0" hidden="1">{#N/A,#N/A,FALSE,"제목"}</definedName>
    <definedName name="경영담당" hidden="1">{#N/A,#N/A,FALSE,"제목"}</definedName>
    <definedName name="경영방침" hidden="1">#N/A</definedName>
    <definedName name="경쟁사1" hidden="1">#N/A</definedName>
    <definedName name="경쟁사2" hidden="1">#REF!</definedName>
    <definedName name="계획" hidden="1">#N/A</definedName>
    <definedName name="공구" localSheetId="0" hidden="1">{#N/A,#N/A,FALSE,"제목"}</definedName>
    <definedName name="공구" hidden="1">{#N/A,#N/A,FALSE,"제목"}</definedName>
    <definedName name="공부" localSheetId="0" hidden="1">{#N/A,#N/A,TRUE,"960318-1";#N/A,#N/A,TRUE,"960318-2";#N/A,#N/A,TRUE,"960318-3"}</definedName>
    <definedName name="공부" hidden="1">{#N/A,#N/A,TRUE,"960318-1";#N/A,#N/A,TRUE,"960318-2";#N/A,#N/A,TRUE,"960318-3"}</definedName>
    <definedName name="공장지원" hidden="1">#REF!</definedName>
    <definedName name="공장지원팀" hidden="1">#REF!</definedName>
    <definedName name="공정별" localSheetId="0" hidden="1">{"'Sheet1'!$A$1:$H$36"}</definedName>
    <definedName name="공정별" hidden="1">{"'Sheet1'!$A$1:$H$36"}</definedName>
    <definedName name="관리" localSheetId="0" hidden="1">{#N/A,#N/A,FALSE,"DAOCM 2차 검토"}</definedName>
    <definedName name="관리" hidden="1">{#N/A,#N/A,FALSE,"DAOCM 2차 검토"}</definedName>
    <definedName name="구분" localSheetId="0" hidden="1">{#N/A,#N/A,FALSE,"제목"}</definedName>
    <definedName name="구분" hidden="1">{#N/A,#N/A,FALSE,"제목"}</definedName>
    <definedName name="국내SAP2" localSheetId="0" hidden="1">{"'표지'!$B$5"}</definedName>
    <definedName name="국내SAP2" hidden="1">{"'표지'!$B$5"}</definedName>
    <definedName name="권혁성" localSheetId="0" hidden="1">{#N/A,#N/A,FALSE,"DAOCM 2차 검토"}</definedName>
    <definedName name="권혁성" hidden="1">{#N/A,#N/A,FALSE,"DAOCM 2차 검토"}</definedName>
    <definedName name="그래프ROI" hidden="1">#REF!</definedName>
    <definedName name="급여1" hidden="1">#REF!</definedName>
    <definedName name="기술1" localSheetId="0" hidden="1">{#N/A,#N/A,TRUE,"960318-1";#N/A,#N/A,TRUE,"960318-2";#N/A,#N/A,TRUE,"960318-3"}</definedName>
    <definedName name="기술1" hidden="1">{#N/A,#N/A,TRUE,"960318-1";#N/A,#N/A,TRUE,"960318-2";#N/A,#N/A,TRUE,"960318-3"}</definedName>
    <definedName name="김" localSheetId="0" hidden="1">{"'Sheet1'!$A$1:$H$36"}</definedName>
    <definedName name="김" hidden="1">{"'Sheet1'!$A$1:$H$36"}</definedName>
    <definedName name="김영갑" localSheetId="0" hidden="1">{#N/A,#N/A,FALSE,"제목"}</definedName>
    <definedName name="김영갑" hidden="1">{#N/A,#N/A,FALSE,"제목"}</definedName>
    <definedName name="김영복" localSheetId="0" hidden="1">{"'Sheet1'!$A$1:$H$36"}</definedName>
    <definedName name="김영복" hidden="1">{"'Sheet1'!$A$1:$H$36"}</definedName>
    <definedName name="김용" localSheetId="0" hidden="1">{#N/A,#N/A,FALSE,"제목"}</definedName>
    <definedName name="김용" hidden="1">{#N/A,#N/A,FALSE,"제목"}</definedName>
    <definedName name="김임식" localSheetId="0" hidden="1">{#N/A,#N/A,FALSE,"제목"}</definedName>
    <definedName name="김임식" hidden="1">{#N/A,#N/A,FALSE,"제목"}</definedName>
    <definedName name="김종신" localSheetId="0" hidden="1">{"'Sheet1'!$A$1:$H$36"}</definedName>
    <definedName name="김종신" hidden="1">{"'Sheet1'!$A$1:$H$36"}</definedName>
    <definedName name="김현송" localSheetId="0" hidden="1">{"'Sheet1'!$A$1:$H$36"}</definedName>
    <definedName name="김현송" hidden="1">{"'Sheet1'!$A$1:$H$36"}</definedName>
    <definedName name="김희란" localSheetId="0" hidden="1">{"'Sheet1'!$A$1:$H$36"}</definedName>
    <definedName name="김희란" hidden="1">{"'Sheet1'!$A$1:$H$36"}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ㄴㄴ" localSheetId="0" hidden="1">{"'Sheet1'!$A$1:$H$36"}</definedName>
    <definedName name="ㄴㄴ" hidden="1">{"'Sheet1'!$A$1:$H$36"}</definedName>
    <definedName name="ㄴㄹ" localSheetId="0" hidden="1">{0}</definedName>
    <definedName name="ㄴㄹ" hidden="1">{0}</definedName>
    <definedName name="ㄴㅇ" localSheetId="0" hidden="1">{"'Sheet1'!$A$1:$H$36"}</definedName>
    <definedName name="ㄴㅇ" hidden="1">{"'Sheet1'!$A$1:$H$36"}</definedName>
    <definedName name="ㄴㅇㄹㄻ" localSheetId="0" hidden="1">{"'표지'!$B$5"}</definedName>
    <definedName name="ㄴㅇㄹㄻ" hidden="1">{"'표지'!$B$5"}</definedName>
    <definedName name="나" localSheetId="0" hidden="1">{#N/A,#N/A,TRUE,"960318-1";#N/A,#N/A,TRUE,"960318-2";#N/A,#N/A,TRUE,"960318-3"}</definedName>
    <definedName name="나" hidden="1">{#N/A,#N/A,TRUE,"960318-1";#N/A,#N/A,TRUE,"960318-2";#N/A,#N/A,TRUE,"960318-3"}</definedName>
    <definedName name="나라" localSheetId="0" hidden="1">{#N/A,#N/A,FALSE,"DAOCM 2차 검토"}</definedName>
    <definedName name="나라" hidden="1">{#N/A,#N/A,FALSE,"DAOCM 2차 검토"}</definedName>
    <definedName name="년말감액예상" localSheetId="0" hidden="1">{"'Sheet1'!$A$1:$H$36"}</definedName>
    <definedName name="년말감액예상" hidden="1">{"'Sheet1'!$A$1:$H$36"}</definedName>
    <definedName name="뉴" localSheetId="0" hidden="1">{"'Sheet1'!$A$1:$H$36"}</definedName>
    <definedName name="뉴" hidden="1">{"'Sheet1'!$A$1:$H$36"}</definedName>
    <definedName name="니" localSheetId="0" hidden="1">{"'표지'!$B$5"}</definedName>
    <definedName name="니" hidden="1">{"'표지'!$B$5"}</definedName>
    <definedName name="ㄴㄻㅇ" localSheetId="0" hidden="1">{"'표지'!$B$5"}</definedName>
    <definedName name="ㄴㄻㅇ" hidden="1">{"'표지'!$B$5"}</definedName>
    <definedName name="ㄷ" localSheetId="0" hidden="1">{"'Sheet1'!$A$1:$H$36"}</definedName>
    <definedName name="ㄷ" hidden="1">{"'Sheet1'!$A$1:$H$36"}</definedName>
    <definedName name="ㄷㄱ" localSheetId="0" hidden="1">{"'Sheet1'!$A$1:$H$36"}</definedName>
    <definedName name="ㄷㄱ" hidden="1">{"'Sheet1'!$A$1:$H$36"}</definedName>
    <definedName name="ㄷㄷㄷㄷ" localSheetId="0" hidden="1">{"'Sheet1'!$A$1:$H$36"}</definedName>
    <definedName name="ㄷㄷㄷㄷ" hidden="1">{"'Sheet1'!$A$1:$H$36"}</definedName>
    <definedName name="ㄷㄷㄷㄷㄷ" localSheetId="0" hidden="1">{"'Sheet1'!$A$1:$H$36"}</definedName>
    <definedName name="ㄷㄷㄷㄷㄷ" hidden="1">{"'Sheet1'!$A$1:$H$36"}</definedName>
    <definedName name="단가" localSheetId="0" hidden="1">{#N/A,#N/A,TRUE,"960318-1";#N/A,#N/A,TRUE,"960318-2";#N/A,#N/A,TRUE,"960318-3"}</definedName>
    <definedName name="단가" hidden="1">{#N/A,#N/A,TRUE,"960318-1";#N/A,#N/A,TRUE,"960318-2";#N/A,#N/A,TRUE,"960318-3"}</definedName>
    <definedName name="대여" localSheetId="0" hidden="1">{#N/A,#N/A,FALSE,"DAOCM 2차 검토"}</definedName>
    <definedName name="대여" hidden="1">{#N/A,#N/A,FALSE,"DAOCM 2차 검토"}</definedName>
    <definedName name="도전계획Density별" localSheetId="0" hidden="1">{"'Sheet1'!$A$1:$H$36"}</definedName>
    <definedName name="도전계획Density별" hidden="1">{"'Sheet1'!$A$1:$H$36"}</definedName>
    <definedName name="동근" localSheetId="0" hidden="1">{#N/A,#N/A,FALSE,"제목"}</definedName>
    <definedName name="동근" hidden="1">{#N/A,#N/A,FALSE,"제목"}</definedName>
    <definedName name="ㄹ" hidden="1">#N/A</definedName>
    <definedName name="ㄹㄹㄹㄹ" localSheetId="0" hidden="1">{"'Sheet1'!$A$1:$H$36"}</definedName>
    <definedName name="ㄹㄹㄹㄹ" hidden="1">{"'Sheet1'!$A$1:$H$36"}</definedName>
    <definedName name="ㄹㄹㅇㅇ" localSheetId="0" hidden="1">{"'Sheet1'!$A$1:$H$36"}</definedName>
    <definedName name="ㄹㄹㅇㅇ" hidden="1">{"'Sheet1'!$A$1:$H$36"}</definedName>
    <definedName name="ㄹㅇ" localSheetId="0" hidden="1">{"'Sheet1'!$A$1:$H$36"}</definedName>
    <definedName name="ㄹㅇ" hidden="1">{"'Sheet1'!$A$1:$H$36"}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ㅁㄴㄴ" localSheetId="0" hidden="1">{"'Sheet1'!$A$1:$H$36"}</definedName>
    <definedName name="ㅁㄴㄴ" hidden="1">{"'Sheet1'!$A$1:$H$36"}</definedName>
    <definedName name="ㅁㄴㄹㅇㅁㄴ" localSheetId="0" hidden="1">{"'Sheet1'!$A$1:$H$36"}</definedName>
    <definedName name="ㅁㄴㄹㅇㅁㄴ" hidden="1">{"'Sheet1'!$A$1:$H$36"}</definedName>
    <definedName name="ㅁㅁ" hidden="1">#REF!</definedName>
    <definedName name="ㅁㅁㅁ" localSheetId="0" hidden="1">{"'표지'!$B$5"}</definedName>
    <definedName name="ㅁㅁㅁ" hidden="1">{"'표지'!$B$5"}</definedName>
    <definedName name="ㅁㅁㅁㅁ" localSheetId="0" hidden="1">{#N/A,#N/A,TRUE,"960318-1";#N/A,#N/A,TRUE,"960318-2";#N/A,#N/A,TRUE,"960318-3"}</definedName>
    <definedName name="ㅁㅁㅁㅁ" hidden="1">{#N/A,#N/A,TRUE,"960318-1";#N/A,#N/A,TRUE,"960318-2";#N/A,#N/A,TRUE,"960318-3"}</definedName>
    <definedName name="ㅁㅁㅁㅁㅁㅁ" localSheetId="0" hidden="1">{#N/A,#N/A,TRUE,"960318-1";#N/A,#N/A,TRUE,"960318-2";#N/A,#N/A,TRUE,"960318-3"}</definedName>
    <definedName name="ㅁㅁㅁㅁㅁㅁ" hidden="1">{#N/A,#N/A,TRUE,"960318-1";#N/A,#N/A,TRUE,"960318-2";#N/A,#N/A,TRUE,"960318-3"}</definedName>
    <definedName name="ㅁㅁㅁㅁㅁㅁㅁㅁㅁㅁㅁㅁㅁㅁㅁㅁㅁㅁㅁㅁㅁㅁ" localSheetId="0" hidden="1">{"'표지'!$B$5"}</definedName>
    <definedName name="ㅁㅁㅁㅁㅁㅁㅁㅁㅁㅁㅁㅁㅁㅁㅁㅁㅁㅁㅁㅁㅁㅁ" hidden="1">{"'표지'!$B$5"}</definedName>
    <definedName name="매출" localSheetId="0" hidden="1">{#N/A,#N/A,FALSE,"DAOCM 2차 검토"}</definedName>
    <definedName name="매출" hidden="1">{#N/A,#N/A,FALSE,"DAOCM 2차 검토"}</definedName>
    <definedName name="메모" localSheetId="0" hidden="1">{"'Sheet1'!$A$1:$H$36"}</definedName>
    <definedName name="메모" hidden="1">{"'Sheet1'!$A$1:$H$36"}</definedName>
    <definedName name="메모리연" localSheetId="0" hidden="1">{"'Sheet1'!$A$1:$H$36"}</definedName>
    <definedName name="메모리연" hidden="1">{"'Sheet1'!$A$1:$H$36"}</definedName>
    <definedName name="목차" hidden="1">#N/A</definedName>
    <definedName name="미경" localSheetId="0" hidden="1">{"'Sheet1'!$A$1:$H$36"}</definedName>
    <definedName name="미경" hidden="1">{"'Sheet1'!$A$1:$H$36"}</definedName>
    <definedName name="ㅂ" hidden="1">#N/A</definedName>
    <definedName name="ㅂㅂ" localSheetId="0" hidden="1">{"'Sheet1'!$A$1:$H$36"}</definedName>
    <definedName name="ㅂㅂ" hidden="1">{"'Sheet1'!$A$1:$H$36"}</definedName>
    <definedName name="바" localSheetId="0" hidden="1">{"'Sheet1'!$A$1:$H$36"}</definedName>
    <definedName name="바" hidden="1">{"'Sheet1'!$A$1:$H$36"}</definedName>
    <definedName name="바보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1" localSheetId="0" hidden="1">{"'Sheet1'!$A$1:$H$36"}</definedName>
    <definedName name="바보1" hidden="1">{"'Sheet1'!$A$1:$H$36"}</definedName>
    <definedName name="박문희" localSheetId="0" hidden="1">{"'표지'!$B$5"}</definedName>
    <definedName name="박문희" hidden="1">{"'표지'!$B$5"}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침" hidden="1">#N/A</definedName>
    <definedName name="배분기준" localSheetId="0" hidden="1">{#N/A,#N/A,FALSE,"제목"}</definedName>
    <definedName name="배분기준" hidden="1">{#N/A,#N/A,FALSE,"제목"}</definedName>
    <definedName name="백재욱" localSheetId="0" hidden="1">{"'Sheet1'!$A$1:$H$36"}</definedName>
    <definedName name="백재욱" hidden="1">{"'Sheet1'!$A$1:$H$36"}</definedName>
    <definedName name="본사" localSheetId="0" hidden="1">{"'Sheet1'!$A$1:$H$36"}</definedName>
    <definedName name="본사" hidden="1">{"'Sheet1'!$A$1:$H$36"}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봐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자재123" localSheetId="0" hidden="1">{"'Sheet1'!$A$1:$H$36"}</definedName>
    <definedName name="부자재123" hidden="1">{"'Sheet1'!$A$1:$H$36"}</definedName>
    <definedName name="비용목표" localSheetId="0" hidden="1">{#N/A,#N/A,FALSE,"제목"}</definedName>
    <definedName name="비용목표" hidden="1">{#N/A,#N/A,FALSE,"제목"}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ㅅㅅ" localSheetId="0" hidden="1">{"'Sheet1'!$A$1:$H$36"}</definedName>
    <definedName name="ㅅㅅ" hidden="1">{"'Sheet1'!$A$1:$H$36"}</definedName>
    <definedName name="산출내역" hidden="1">#REF!</definedName>
    <definedName name="산출내역1" hidden="1">#REF!</definedName>
    <definedName name="상국" localSheetId="0" hidden="1">{"'Sheet1'!$A$1:$H$36"}</definedName>
    <definedName name="상국" hidden="1">{"'Sheet1'!$A$1:$H$36"}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생산실적" localSheetId="0" hidden="1">{"'Sheet1'!$A$1:$H$36"}</definedName>
    <definedName name="생산실적" hidden="1">{"'Sheet1'!$A$1:$H$36"}</definedName>
    <definedName name="서철권" localSheetId="0" hidden="1">{#N/A,#N/A,FALSE,"제목"}</definedName>
    <definedName name="서철권" hidden="1">{#N/A,#N/A,FALSE,"제목"}</definedName>
    <definedName name="서철권1" localSheetId="0" hidden="1">{#N/A,#N/A,FALSE,"제목"}</definedName>
    <definedName name="서철권1" hidden="1">{#N/A,#N/A,FALSE,"제목"}</definedName>
    <definedName name="선풀링" localSheetId="0" hidden="1">{#N/A,#N/A,TRUE,"960318-1";#N/A,#N/A,TRUE,"960318-2";#N/A,#N/A,TRUE,"960318-3"}</definedName>
    <definedName name="선풀링" hidden="1">{#N/A,#N/A,TRUE,"960318-1";#N/A,#N/A,TRUE,"960318-2";#N/A,#N/A,TRUE,"960318-3"}</definedName>
    <definedName name="설비" localSheetId="0" hidden="1">{#N/A,#N/A,TRUE,"960318-1";#N/A,#N/A,TRUE,"960318-2";#N/A,#N/A,TRUE,"960318-3"}</definedName>
    <definedName name="설비" hidden="1">{#N/A,#N/A,TRUE,"960318-1";#N/A,#N/A,TRUE,"960318-2";#N/A,#N/A,TRUE,"960318-3"}</definedName>
    <definedName name="설비1" localSheetId="0" hidden="1">{#N/A,#N/A,TRUE,"960318-1";#N/A,#N/A,TRUE,"960318-2";#N/A,#N/A,TRUE,"960318-3"}</definedName>
    <definedName name="설비1" hidden="1">{#N/A,#N/A,TRUE,"960318-1";#N/A,#N/A,TRUE,"960318-2";#N/A,#N/A,TRUE,"960318-3"}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부_1" localSheetId="0" hidden="1">{"'Sheet1'!$A$1:$H$36"}</definedName>
    <definedName name="세부_1" hidden="1">{"'Sheet1'!$A$1:$H$36"}</definedName>
    <definedName name="소2" localSheetId="0" hidden="1">{#N/A,#N/A,TRUE,"TITLE"}</definedName>
    <definedName name="소2" hidden="1">{#N/A,#N/A,TRUE,"TITLE"}</definedName>
    <definedName name="수량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수량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수수료" localSheetId="0" hidden="1">{#N/A,#N/A,FALSE,"DAOCM 2차 검토"}</definedName>
    <definedName name="수수료" hidden="1">{#N/A,#N/A,FALSE,"DAOCM 2차 검토"}</definedName>
    <definedName name="수율" hidden="1">#N/A</definedName>
    <definedName name="수입" localSheetId="0" hidden="1">{#N/A,#N/A,FALSE,"DAOCM 2차 검토"}</definedName>
    <definedName name="수입" hidden="1">{#N/A,#N/A,FALSE,"DAOCM 2차 검토"}</definedName>
    <definedName name="수정" localSheetId="0" hidden="1">{"'Sheet1'!$A$1:$H$36"}</definedName>
    <definedName name="수정" hidden="1">{"'Sheet1'!$A$1:$H$36"}</definedName>
    <definedName name="수정사항집계표" hidden="1">#REF!</definedName>
    <definedName name="수주2" localSheetId="0" hidden="1">{"'표지'!$B$5"}</definedName>
    <definedName name="수주2" hidden="1">{"'표지'!$B$5"}</definedName>
    <definedName name="수주2222" localSheetId="0" hidden="1">{"'표지'!$B$5"}</definedName>
    <definedName name="수주2222" hidden="1">{"'표지'!$B$5"}</definedName>
    <definedName name="수주매출" localSheetId="0" hidden="1">{"'표지'!$B$5"}</definedName>
    <definedName name="수주매출" hidden="1">{"'표지'!$B$5"}</definedName>
    <definedName name="수주추정2" localSheetId="0" hidden="1">{"'표지'!$B$5"}</definedName>
    <definedName name="수주추정2" hidden="1">{"'표지'!$B$5"}</definedName>
    <definedName name="수출3" localSheetId="0" hidden="1">{#N/A,#N/A,FALSE,"DAOCM 2차 검토"}</definedName>
    <definedName name="수출3" hidden="1">{#N/A,#N/A,FALSE,"DAOCM 2차 검토"}</definedName>
    <definedName name="순서" hidden="1">#N/A</definedName>
    <definedName name="시간외근무_인사" hidden="1">#REF!</definedName>
    <definedName name="시수" localSheetId="0" hidden="1">{#N/A,#N/A,FALSE,"제목"}</definedName>
    <definedName name="시수" hidden="1">{#N/A,#N/A,FALSE,"제목"}</definedName>
    <definedName name="시수1" localSheetId="0" hidden="1">{#N/A,#N/A,FALSE,"제목"}</definedName>
    <definedName name="시수1" hidden="1">{#N/A,#N/A,FALSE,"제목"}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적4" localSheetId="0" hidden="1">{#N/A,#N/A,FALSE,"제목"}</definedName>
    <definedName name="실적4" hidden="1">{#N/A,#N/A,FALSE,"제목"}</definedName>
    <definedName name="실적5" localSheetId="0" hidden="1">{#N/A,#N/A,FALSE,"제목"}</definedName>
    <definedName name="실적5" hidden="1">{#N/A,#N/A,FALSE,"제목"}</definedName>
    <definedName name="실행계획1" localSheetId="0" hidden="1">{"'Sheet1'!$A$1:$H$36"}</definedName>
    <definedName name="실행계획1" hidden="1">{"'Sheet1'!$A$1:$H$36"}</definedName>
    <definedName name="ㅅㄳ" localSheetId="0" hidden="1">{"'Sheet1'!$A$1:$H$36"}</definedName>
    <definedName name="ㅅㄳ" hidden="1">{"'Sheet1'!$A$1:$H$36"}</definedName>
    <definedName name="ㅇㄹ" localSheetId="0" hidden="1">{"'Sheet1'!$A$1:$H$36"}</definedName>
    <definedName name="ㅇㄹ" hidden="1">{"'Sheet1'!$A$1:$H$36"}</definedName>
    <definedName name="ㅇㄹㅇㄹㅇ" localSheetId="0" hidden="1">{"'Sheet1'!$A$1:$H$36"}</definedName>
    <definedName name="ㅇㄹㅇㄹㅇ" hidden="1">{"'Sheet1'!$A$1:$H$36"}</definedName>
    <definedName name="ㅇㅇ" localSheetId="0" hidden="1">{#N/A,#N/A,FALSE,"DAOCM 2차 검토"}</definedName>
    <definedName name="ㅇㅇ" hidden="1">{#N/A,#N/A,FALSE,"DAOCM 2차 검토"}</definedName>
    <definedName name="ㅇㅇㅇ" localSheetId="0" hidden="1">{"'Sheet1'!$A$1:$H$36"}</definedName>
    <definedName name="ㅇㅇㅇ" hidden="1">{"'Sheet1'!$A$1:$H$36"}</definedName>
    <definedName name="ㅇㅇㅇㅇㅇ" localSheetId="0" hidden="1">{"'Sheet1'!$A$1:$H$36"}</definedName>
    <definedName name="ㅇㅇㅇㅇㅇ" hidden="1">{"'Sheet1'!$A$1:$H$36"}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" hidden="1">#REF!</definedName>
    <definedName name="에비씨디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연구" localSheetId="0" hidden="1">{#N/A,#N/A,FALSE,"제목"}</definedName>
    <definedName name="연구" hidden="1">{#N/A,#N/A,FALSE,"제목"}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완제품" hidden="1">#N/A</definedName>
    <definedName name="완제품_비교" hidden="1">#N/A</definedName>
    <definedName name="외주1" hidden="1">#N/A</definedName>
    <definedName name="용" localSheetId="0" hidden="1">{#N/A,#N/A,TRUE,"960318-1";#N/A,#N/A,TRUE,"960318-2";#N/A,#N/A,TRUE,"960318-3"}</definedName>
    <definedName name="용" hidden="1">{#N/A,#N/A,TRUE,"960318-1";#N/A,#N/A,TRUE,"960318-2";#N/A,#N/A,TRUE,"960318-3"}</definedName>
    <definedName name="용수사용" localSheetId="0" hidden="1">{#N/A,#N/A,FALSE,"제목"}</definedName>
    <definedName name="용수사용" hidden="1">{#N/A,#N/A,FALSE,"제목"}</definedName>
    <definedName name="원가" localSheetId="0" hidden="1">{#N/A,#N/A,FALSE,"DAOCM 2차 검토"}</definedName>
    <definedName name="원가" hidden="1">{#N/A,#N/A,FALSE,"DAOCM 2차 검토"}</definedName>
    <definedName name="원가2" localSheetId="0" hidden="1">{"'Sheet1'!$A$1:$H$36"}</definedName>
    <definedName name="원가2" hidden="1">{"'Sheet1'!$A$1:$H$36"}</definedName>
    <definedName name="원반" hidden="1">#REF!</definedName>
    <definedName name="원재료" hidden="1">#REF!</definedName>
    <definedName name="월별내역" localSheetId="0" hidden="1">{"'Sheet1'!$A$1:$H$36"}</definedName>
    <definedName name="월별내역" hidden="1">{"'Sheet1'!$A$1:$H$36"}</definedName>
    <definedName name="유첨" localSheetId="0" hidden="1">{"'Sheet1'!$A$1:$H$36"}</definedName>
    <definedName name="유첨" hidden="1">{"'Sheet1'!$A$1:$H$36"}</definedName>
    <definedName name="유휴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이" hidden="1">#REF!</definedName>
    <definedName name="이동_iF7_TF" localSheetId="0" hidden="1">{"'Sheet1'!$A$1:$H$36"}</definedName>
    <definedName name="이동_iF7_TF" hidden="1">{"'Sheet1'!$A$1:$H$36"}</definedName>
    <definedName name="이름" localSheetId="0" hidden="1">{"'Sheet1'!$A$1:$H$36"}</definedName>
    <definedName name="이름" hidden="1">{"'Sheet1'!$A$1:$H$36"}</definedName>
    <definedName name="이옹" localSheetId="0" hidden="1">{"'Sheet1'!$A$1:$H$36"}</definedName>
    <definedName name="이옹" hidden="1">{"'Sheet1'!$A$1:$H$36"}</definedName>
    <definedName name="이천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이천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이천생산" localSheetId="0" hidden="1">{"'Sheet1'!$A$1:$H$36"}</definedName>
    <definedName name="이천생산" hidden="1">{"'Sheet1'!$A$1:$H$36"}</definedName>
    <definedName name="이천자동화팀" localSheetId="0" hidden="1">{"'Sheet1'!$A$1:$H$36"}</definedName>
    <definedName name="이천자동화팀" hidden="1">{"'Sheet1'!$A$1:$H$36"}</definedName>
    <definedName name="이통" localSheetId="0" hidden="1">{#N/A,#N/A,FALSE,"DAOCM 2차 검토"}</definedName>
    <definedName name="이통" hidden="1">{#N/A,#N/A,FALSE,"DAOCM 2차 검토"}</definedName>
    <definedName name="인력계회" hidden="1">#N/A</definedName>
    <definedName name="인사" hidden="1">#REF!</definedName>
    <definedName name="인사팀" hidden="1">#REF!</definedName>
    <definedName name="임시" localSheetId="0" hidden="1">{"'Sheet1'!$A$1:$H$36"}</definedName>
    <definedName name="임시" hidden="1">{"'Sheet1'!$A$1:$H$36"}</definedName>
    <definedName name="입고" hidden="1">#N/A</definedName>
    <definedName name="입고일정" localSheetId="0" hidden="1">{#N/A,#N/A,FALSE,"제목"}</definedName>
    <definedName name="입고일정" hidden="1">{#N/A,#N/A,FALSE,"제목"}</definedName>
    <definedName name="잉" localSheetId="0" hidden="1">{#N/A,#N/A,TRUE,"960318-1";#N/A,#N/A,TRUE,"960318-2";#N/A,#N/A,TRUE,"960318-3"}</definedName>
    <definedName name="잉" hidden="1">{#N/A,#N/A,TRUE,"960318-1";#N/A,#N/A,TRUE,"960318-2";#N/A,#N/A,TRUE,"960318-3"}</definedName>
    <definedName name="ㅈㅈㅈㅈ" localSheetId="0" hidden="1">{#N/A,#N/A,TRUE,"960318-1";#N/A,#N/A,TRUE,"960318-2";#N/A,#N/A,TRUE,"960318-3"}</definedName>
    <definedName name="ㅈㅈㅈㅈ" hidden="1">{#N/A,#N/A,TRUE,"960318-1";#N/A,#N/A,TRUE,"960318-2";#N/A,#N/A,TRUE,"960318-3"}</definedName>
    <definedName name="자동화팀" localSheetId="0" hidden="1">{"'Sheet1'!$A$1:$H$36"}</definedName>
    <definedName name="자동화팀" hidden="1">{"'Sheet1'!$A$1:$H$36"}</definedName>
    <definedName name="자료" localSheetId="0" hidden="1">{"'Sheet1'!$F$28","'Sheet1'!$A$27:$A$29"}</definedName>
    <definedName name="자료" hidden="1">{"'Sheet1'!$F$28","'Sheet1'!$A$27:$A$29"}</definedName>
    <definedName name="자리" localSheetId="0" hidden="1">{"'Sheet1'!$A$1:$H$36"}</definedName>
    <definedName name="자리" hidden="1">{"'Sheet1'!$A$1:$H$36"}</definedName>
    <definedName name="장미경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별양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별양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세부" hidden="1">#REF!</definedName>
    <definedName name="장비투자" hidden="1">#REF!</definedName>
    <definedName name="재무" hidden="1">#REF!</definedName>
    <definedName name="전기2" localSheetId="0" hidden="1">{#N/A,#N/A,TRUE,"960318-1";#N/A,#N/A,TRUE,"960318-2";#N/A,#N/A,TRUE,"960318-3"}</definedName>
    <definedName name="전기2" hidden="1">{#N/A,#N/A,TRUE,"960318-1";#N/A,#N/A,TRUE,"960318-2";#N/A,#N/A,TRUE,"960318-3"}</definedName>
    <definedName name="전기물량산출표" localSheetId="0" hidden="1">{#N/A,#N/A,TRUE,"960318-1";#N/A,#N/A,TRUE,"960318-2";#N/A,#N/A,TRUE,"960318-3"}</definedName>
    <definedName name="전기물량산출표" hidden="1">{#N/A,#N/A,TRUE,"960318-1";#N/A,#N/A,TRUE,"960318-2";#N/A,#N/A,TRUE,"960318-3"}</definedName>
    <definedName name="전략" localSheetId="0" hidden="1">{#N/A,#N/A,TRUE,"TITLE"}</definedName>
    <definedName name="전략" hidden="1">{#N/A,#N/A,TRUE,"TITLE"}</definedName>
    <definedName name="전력변화" localSheetId="0" hidden="1">{#N/A,#N/A,FALSE,"제목"}</definedName>
    <definedName name="전력변화" hidden="1">{#N/A,#N/A,FALSE,"제목"}</definedName>
    <definedName name="전산임시" localSheetId="0" hidden="1">{"'Sheet1'!$A$1:$H$36"}</definedName>
    <definedName name="전산임시" hidden="1">{"'Sheet1'!$A$1:$H$36"}</definedName>
    <definedName name="전산장비" localSheetId="0" hidden="1">{"'Sheet1'!$A$1:$H$36"}</definedName>
    <definedName name="전산장비" hidden="1">{"'Sheet1'!$A$1:$H$36"}</definedName>
    <definedName name="전송영업1" localSheetId="0" hidden="1">{#N/A,#N/A,FALSE,"DAOCM 2차 검토"}</definedName>
    <definedName name="전송영업1" hidden="1">{#N/A,#N/A,FALSE,"DAOCM 2차 검토"}</definedName>
    <definedName name="전송영업2" localSheetId="0" hidden="1">{#N/A,#N/A,FALSE,"DAOCM 2차 검토"}</definedName>
    <definedName name="전송영업2" hidden="1">{#N/A,#N/A,FALSE,"DAOCM 2차 검토"}</definedName>
    <definedName name="전화번호" localSheetId="0" hidden="1">{"'Sheet1'!$A$1:$H$36"}</definedName>
    <definedName name="전화번호" hidden="1">{"'Sheet1'!$A$1:$H$36"}</definedName>
    <definedName name="정비확정" hidden="1">#REF!</definedName>
    <definedName name="정주" localSheetId="0" hidden="1">{#N/A,#N/A,FALSE,"DAOCM 2차 검토"}</definedName>
    <definedName name="정주" hidden="1">{#N/A,#N/A,FALSE,"DAOCM 2차 검토"}</definedName>
    <definedName name="제조" hidden="1">#REF!</definedName>
    <definedName name="제품16Mx16D2" localSheetId="0" hidden="1">{"'Sheet1'!$A$1:$H$36"}</definedName>
    <definedName name="제품16Mx16D2" hidden="1">{"'Sheet1'!$A$1:$H$36"}</definedName>
    <definedName name="제품16Mx32GDDR1" localSheetId="0" hidden="1">{"'Sheet1'!$A$1:$H$36"}</definedName>
    <definedName name="제품16Mx32GDDR1" hidden="1">{"'Sheet1'!$A$1:$H$36"}</definedName>
    <definedName name="제품현황" hidden="1">#REF!</definedName>
    <definedName name="지표" hidden="1">#N/A</definedName>
    <definedName name="집행시기" localSheetId="0" hidden="1">{"'Sheet1'!$A$1:$H$36"}</definedName>
    <definedName name="집행시기" hidden="1">{"'Sheet1'!$A$1:$H$36"}</definedName>
    <definedName name="ㅊ1" localSheetId="0" hidden="1">{#N/A,#N/A,TRUE,"960318-1";#N/A,#N/A,TRUE,"960318-2";#N/A,#N/A,TRUE,"960318-3"}</definedName>
    <definedName name="ㅊ1" hidden="1">{#N/A,#N/A,TRUE,"960318-1";#N/A,#N/A,TRUE,"960318-2";#N/A,#N/A,TRUE,"960318-3"}</definedName>
    <definedName name="ㅊㅊㅊ" localSheetId="0" hidden="1">{"'표지'!$B$5"}</definedName>
    <definedName name="ㅊㅊㅊ" hidden="1">{"'표지'!$B$5"}</definedName>
    <definedName name="차성준" localSheetId="0" hidden="1">{"'Sheet1'!$A$1:$H$36"}</definedName>
    <definedName name="차성준" hidden="1">{"'Sheet1'!$A$1:$H$36"}</definedName>
    <definedName name="청" hidden="1">#REF!</definedName>
    <definedName name="청주new" localSheetId="0" hidden="1">{"'Sheet1'!$A$1:$H$36"}</definedName>
    <definedName name="청주new" hidden="1">{"'Sheet1'!$A$1:$H$36"}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괄s전략" localSheetId="0" hidden="1">{#N/A,#N/A,TRUE,"TITLE"}</definedName>
    <definedName name="총괄s전략" hidden="1">{#N/A,#N/A,TRUE,"TITLE"}</definedName>
    <definedName name="캐쉬" localSheetId="0" hidden="1">{"'Sheet1'!$A$1:$H$36"}</definedName>
    <definedName name="캐쉬" hidden="1">{"'Sheet1'!$A$1:$H$36"}</definedName>
    <definedName name="택배" localSheetId="0" hidden="1">{#N/A,#N/A,TRUE,"TITLE"}</definedName>
    <definedName name="택배" hidden="1">{#N/A,#N/A,TRUE,"TITLE"}</definedName>
    <definedName name="투자안" localSheetId="0" hidden="1">{"'Sheet1'!$A$1:$H$36"}</definedName>
    <definedName name="투자안" hidden="1">{"'Sheet1'!$A$1:$H$36"}</definedName>
    <definedName name="파트별" hidden="1">#REF!</definedName>
    <definedName name="표지2" hidden="1">0</definedName>
    <definedName name="ㅎㅎ" localSheetId="0" hidden="1">{"'표지'!$B$5"}</definedName>
    <definedName name="ㅎㅎ" hidden="1">{"'표지'!$B$5"}</definedName>
    <definedName name="ㅎㅎㅎ" hidden="1">#REF!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절기" localSheetId="0" hidden="1">{#N/A,#N/A,FALSE,"제목"}</definedName>
    <definedName name="하절기" hidden="1">{#N/A,#N/A,FALSE,"제목"}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0" hidden="1">{#N/A,#N/A,TRUE,"960318-1";#N/A,#N/A,TRUE,"960318-2";#N/A,#N/A,TRUE,"960318-3"}</definedName>
    <definedName name="한" hidden="1">{#N/A,#N/A,TRUE,"960318-1";#N/A,#N/A,TRUE,"960318-2";#N/A,#N/A,TRUE,"960318-3"}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호" localSheetId="0" hidden="1">{#N/A,#N/A,TRUE,"960318-1";#N/A,#N/A,TRUE,"960318-2";#N/A,#N/A,TRUE,"960318-3"}</definedName>
    <definedName name="호" hidden="1">{#N/A,#N/A,TRUE,"960318-1";#N/A,#N/A,TRUE,"960318-2";#N/A,#N/A,TRUE,"960318-3"}</definedName>
    <definedName name="호ㅓㅗ허ㅗ허" localSheetId="0" hidden="1">{"'Sheet1'!$A$1:$H$36"}</definedName>
    <definedName name="호ㅓㅗ허ㅗ허" hidden="1">{"'Sheet1'!$A$1:$H$36"}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홍" localSheetId="0" hidden="1">{#N/A,#N/A,TRUE,"960318-1";#N/A,#N/A,TRUE,"960318-2";#N/A,#N/A,TRUE,"960318-3"}</definedName>
    <definedName name="홍" hidden="1">{#N/A,#N/A,TRUE,"960318-1";#N/A,#N/A,TRUE,"960318-2";#N/A,#N/A,TRUE,"960318-3"}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계팀" hidden="1">#REF!</definedName>
    <definedName name="회계팀_수정분" hidden="1">#REF!</definedName>
    <definedName name="히" localSheetId="0" hidden="1">{#N/A,#N/A,TRUE,"960318-1";#N/A,#N/A,TRUE,"960318-2";#N/A,#N/A,TRUE,"960318-3"}</definedName>
    <definedName name="히" hidden="1">{#N/A,#N/A,TRUE,"960318-1";#N/A,#N/A,TRUE,"960318-2";#N/A,#N/A,TRUE,"960318-3"}</definedName>
    <definedName name="ㅓㅓ" hidden="1">#REF!</definedName>
    <definedName name="ㅓㅗㅓㅗㅓㅗ" hidden="1">#REF!</definedName>
    <definedName name="ㅛ" hidden="1">#REF!</definedName>
    <definedName name="ㄳ" localSheetId="0" hidden="1">{"'Sheet1'!$A$1:$H$36"}</definedName>
    <definedName name="ㄳ" hidden="1">{"'Sheet1'!$A$1:$H$36"}</definedName>
    <definedName name="ㄶㅎ" localSheetId="0" hidden="1">{0}</definedName>
    <definedName name="ㄶㅎ" hidden="1">{0}</definedName>
    <definedName name="あ" hidden="1">#REF!</definedName>
    <definedName name="あああ" hidden="1">#REF!</definedName>
    <definedName name="サンプル" hidden="1">#REF!</definedName>
    <definedName name="しょげん" hidden="1">#REF!</definedName>
    <definedName name="タスクドキュメント１" hidden="1">#REF!</definedName>
    <definedName name="っｋ" hidden="1">#REF!</definedName>
    <definedName name="一致" localSheetId="0" hidden="1">{"'Z3-1'!$B$9:$I$29"}</definedName>
    <definedName name="一致" hidden="1">{"'Z3-1'!$B$9:$I$29"}</definedName>
    <definedName name="主营业务收入明细" localSheetId="0" hidden="1">{"'生管'!$A$1:$H$43"}</definedName>
    <definedName name="主营业务收入明细" hidden="1">{"'生管'!$A$1:$H$43"}</definedName>
    <definedName name="产品明细1" localSheetId="0" hidden="1">{#N/A,#N/A,FALSE,"Sales  total 9712";#N/A,#N/A,FALSE,"Sales  total 9712";#N/A,#N/A,FALSE,"Sales  total 9712";#N/A,#N/A,FALSE,"Sales  total 9712"}</definedName>
    <definedName name="产品明细1" hidden="1">{#N/A,#N/A,FALSE,"Sales  total 9712";#N/A,#N/A,FALSE,"Sales  total 9712";#N/A,#N/A,FALSE,"Sales  total 9712";#N/A,#N/A,FALSE,"Sales  total 9712"}</definedName>
    <definedName name="人" hidden="1">"0GTPZTEZ49KDNESTCDFNZA640"</definedName>
    <definedName name="人事部" hidden="1">#REF!</definedName>
    <definedName name="代" localSheetId="0" hidden="1">{"'Z3-1'!$B$9:$I$29"}</definedName>
    <definedName name="代" hidden="1">{"'Z3-1'!$B$9:$I$29"}</definedName>
    <definedName name="代0" localSheetId="0" hidden="1">{"'Z3-1'!$B$9:$I$29"}</definedName>
    <definedName name="代0" hidden="1">{"'Z3-1'!$B$9:$I$29"}</definedName>
    <definedName name="代11" localSheetId="0" hidden="1">{"'Z3-1'!$B$9:$I$29"}</definedName>
    <definedName name="代11" hidden="1">{"'Z3-1'!$B$9:$I$29"}</definedName>
    <definedName name="代2" localSheetId="0" hidden="1">{"'Z3-1'!$B$9:$I$29"}</definedName>
    <definedName name="代2" hidden="1">{"'Z3-1'!$B$9:$I$29"}</definedName>
    <definedName name="以0" localSheetId="0" hidden="1">{"'Z3-1'!$B$9:$I$29"}</definedName>
    <definedName name="以0" hidden="1">{"'Z3-1'!$B$9:$I$29"}</definedName>
    <definedName name="以4" localSheetId="0" hidden="1">{"'Z3-1'!$B$9:$I$29"}</definedName>
    <definedName name="以4" hidden="1">{"'Z3-1'!$B$9:$I$29"}</definedName>
    <definedName name="以555" localSheetId="0" hidden="1">{"'Z3-1'!$B$9:$I$29"}</definedName>
    <definedName name="以555" hidden="1">{"'Z3-1'!$B$9:$I$29"}</definedName>
    <definedName name="以以" localSheetId="0" hidden="1">{"'Z3-1'!$B$9:$I$29"}</definedName>
    <definedName name="以以" hidden="1">{"'Z3-1'!$B$9:$I$29"}</definedName>
    <definedName name="以以以" localSheetId="0" hidden="1">{"'Z3-1'!$B$9:$I$29"}</definedName>
    <definedName name="以以以" hidden="1">{"'Z3-1'!$B$9:$I$29"}</definedName>
    <definedName name="以朋有" localSheetId="0" hidden="1">{"'Z3-1'!$B$9:$I$29"}</definedName>
    <definedName name="以朋有" hidden="1">{"'Z3-1'!$B$9:$I$29"}</definedName>
    <definedName name="借款" localSheetId="0" hidden="1">{#N/A,#N/A,FALSE,"970301";#N/A,#N/A,FALSE,"970302";#N/A,#N/A,FALSE,"970303";#N/A,#N/A,FALSE,"970304";#N/A,#N/A,FALSE,"COM1";#N/A,#N/A,FALSE,"COM2"}</definedName>
    <definedName name="借款" hidden="1">{#N/A,#N/A,FALSE,"970301";#N/A,#N/A,FALSE,"970302";#N/A,#N/A,FALSE,"970303";#N/A,#N/A,FALSE,"970304";#N/A,#N/A,FALSE,"COM1";#N/A,#N/A,FALSE,"COM2"}</definedName>
    <definedName name="兴龙湖培训计划" localSheetId="0" hidden="1">{#N/A,#N/A,FALSE,"Aging Summary";#N/A,#N/A,FALSE,"Ratio Analysis";#N/A,#N/A,FALSE,"Test 120 Day Accts";#N/A,#N/A,FALSE,"Tickmarks"}</definedName>
    <definedName name="兴龙湖培训计划" hidden="1">{#N/A,#N/A,FALSE,"Aging Summary";#N/A,#N/A,FALSE,"Ratio Analysis";#N/A,#N/A,FALSE,"Test 120 Day Accts";#N/A,#N/A,FALSE,"Tickmarks"}</definedName>
    <definedName name="其他应付款mxb" hidden="1">#REF!</definedName>
    <definedName name="其他应收款mxb" hidden="1">#REF!</definedName>
    <definedName name="出" localSheetId="0" hidden="1">{#N/A,#N/A,FALSE,"Aging Summary";#N/A,#N/A,FALSE,"Ratio Analysis";#N/A,#N/A,FALSE,"Test 120 Day Accts";#N/A,#N/A,FALSE,"Tickmarks"}</definedName>
    <definedName name="出" hidden="1">{#N/A,#N/A,FALSE,"Aging Summary";#N/A,#N/A,FALSE,"Ratio Analysis";#N/A,#N/A,FALSE,"Test 120 Day Accts";#N/A,#N/A,FALSE,"Tickmarks"}</definedName>
    <definedName name="出_1" localSheetId="0" hidden="1">{#N/A,#N/A,FALSE,"Aging Summary";#N/A,#N/A,FALSE,"Ratio Analysis";#N/A,#N/A,FALSE,"Test 120 Day Accts";#N/A,#N/A,FALSE,"Tickmarks"}</definedName>
    <definedName name="出_1" hidden="1">{#N/A,#N/A,FALSE,"Aging Summary";#N/A,#N/A,FALSE,"Ratio Analysis";#N/A,#N/A,FALSE,"Test 120 Day Accts";#N/A,#N/A,FALSE,"Tickmarks"}</definedName>
    <definedName name="出_1_1" localSheetId="0" hidden="1">{#N/A,#N/A,FALSE,"Aging Summary";#N/A,#N/A,FALSE,"Ratio Analysis";#N/A,#N/A,FALSE,"Test 120 Day Accts";#N/A,#N/A,FALSE,"Tickmarks"}</definedName>
    <definedName name="出_1_1" hidden="1">{#N/A,#N/A,FALSE,"Aging Summary";#N/A,#N/A,FALSE,"Ratio Analysis";#N/A,#N/A,FALSE,"Test 120 Day Accts";#N/A,#N/A,FALSE,"Tickmarks"}</definedName>
    <definedName name="出租面积预测2" localSheetId="0" hidden="1">{"'home'!$F$26","'home'!$A$1:$J$25"}</definedName>
    <definedName name="出租面积预测2" hidden="1">{"'home'!$F$26","'home'!$A$1:$J$25"}</definedName>
    <definedName name="副科级" hidden="1">#REF!</definedName>
    <definedName name="匡" hidden="1">#REF!</definedName>
    <definedName name="华光一" localSheetId="0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_1" localSheetId="0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_1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_1_1" localSheetId="0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华光一_1_1" hidden="1">{"ops1",#N/A,TRUE,"PAMPILLA2";"ops2",#N/A,TRUE,"PAMPILLA2";"ops3",#N/A,TRUE,"PAMPILLA2";"ops4",#N/A,TRUE,"PAMPILLA2";"PL1",#N/A,TRUE,"PAMPILLA2";"PL2",#N/A,TRUE,"PAMPILLA2";"workcap",#N/A,TRUE,"PAMPILLA2";"assump1",#N/A,TRUE,"PAMPILLA2";"assump2",#N/A,TRUE,"PAMPILLA2";"assump3",#N/A,TRUE,"PAMPILLA2";"assump4",#N/A,TRUE,"PAMPILLA2";"assump5",#N/A,TRUE,"PAMPILLA2";"assump6",#N/A,TRUE,"PAMPILLA2";"assump7",#N/A,TRUE,"PAMPILLA2";"assump8",#N/A,TRUE,"PAMPILLA2";"assump9",#N/A,TRUE,"PAMPILLA2";"assump10",#N/A,TRUE,"PAMPILLA2";"assump11",#N/A,TRUE,"PAMPILLA2";"assump12",#N/A,TRUE,"PAMPILLA2";"deprec1",#N/A,TRUE,"PAMPILLA2";"matrix",#N/A,TRUE,"PAMPILLA2";"summary",#N/A,TRUE,"PAMPILLA2"}</definedName>
    <definedName name="又" localSheetId="0" hidden="1">{"'Z3-1'!$B$9:$I$29"}</definedName>
    <definedName name="又" hidden="1">{"'Z3-1'!$B$9:$I$29"}</definedName>
    <definedName name="合并地区别损益P9" localSheetId="0" hidden="1">{"'毛利比较'!$A$4:$P$26"}</definedName>
    <definedName name="合并地区别损益P9" hidden="1">{"'毛利比较'!$A$4:$P$26"}</definedName>
    <definedName name="咯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咯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啊啊" localSheetId="0" hidden="1">{#N/A,#N/A,FALSE,"资产负债表";#N/A,#N/A,FALSE,"资产负债表"}</definedName>
    <definedName name="啊啊" hidden="1">{#N/A,#N/A,FALSE,"资产负债表";#N/A,#N/A,FALSE,"资产负债表"}</definedName>
    <definedName name="啊啊_1" localSheetId="0" hidden="1">{#N/A,#N/A,FALSE,"资产负债表";#N/A,#N/A,FALSE,"资产负债表"}</definedName>
    <definedName name="啊啊_1" hidden="1">{#N/A,#N/A,FALSE,"资产负债表";#N/A,#N/A,FALSE,"资产负债表"}</definedName>
    <definedName name="啊啊_1_1" localSheetId="0" hidden="1">{#N/A,#N/A,FALSE,"资产负债表";#N/A,#N/A,FALSE,"资产负债表"}</definedName>
    <definedName name="啊啊_1_1" hidden="1">{#N/A,#N/A,FALSE,"资产负债表";#N/A,#N/A,FALSE,"资产负债表"}</definedName>
    <definedName name="固安" localSheetId="0" hidden="1">{#N/A,#N/A,FALSE,"Aging Summary";#N/A,#N/A,FALSE,"Ratio Analysis";#N/A,#N/A,FALSE,"Test 120 Day Accts";#N/A,#N/A,FALSE,"Tickmarks"}</definedName>
    <definedName name="固安" hidden="1">{#N/A,#N/A,FALSE,"Aging Summary";#N/A,#N/A,FALSE,"Ratio Analysis";#N/A,#N/A,FALSE,"Test 120 Day Accts";#N/A,#N/A,FALSE,"Tickmarks"}</definedName>
    <definedName name="固安_1" localSheetId="0" hidden="1">{#N/A,#N/A,FALSE,"Aging Summary";#N/A,#N/A,FALSE,"Ratio Analysis";#N/A,#N/A,FALSE,"Test 120 Day Accts";#N/A,#N/A,FALSE,"Tickmarks"}</definedName>
    <definedName name="固安_1" hidden="1">{#N/A,#N/A,FALSE,"Aging Summary";#N/A,#N/A,FALSE,"Ratio Analysis";#N/A,#N/A,FALSE,"Test 120 Day Accts";#N/A,#N/A,FALSE,"Tickmarks"}</definedName>
    <definedName name="固安_1_1" localSheetId="0" hidden="1">{#N/A,#N/A,FALSE,"Aging Summary";#N/A,#N/A,FALSE,"Ratio Analysis";#N/A,#N/A,FALSE,"Test 120 Day Accts";#N/A,#N/A,FALSE,"Tickmarks"}</definedName>
    <definedName name="固安_1_1" hidden="1">{#N/A,#N/A,FALSE,"Aging Summary";#N/A,#N/A,FALSE,"Ratio Analysis";#N/A,#N/A,FALSE,"Test 120 Day Accts";#N/A,#N/A,FALSE,"Tickmarks"}</definedName>
    <definedName name="土增税" hidden="1">#REF!</definedName>
    <definedName name="圣美项目成本支出预算" localSheetId="0" hidden="1">{"'home'!$F$26","'home'!$A$1:$J$25"}</definedName>
    <definedName name="圣美项目成本支出预算" hidden="1">{"'home'!$F$26","'home'!$A$1:$J$25"}</definedName>
    <definedName name="在有胡" localSheetId="0" hidden="1">{"'Z3-1'!$B$9:$I$29"}</definedName>
    <definedName name="在有胡" hidden="1">{"'Z3-1'!$B$9:$I$29"}</definedName>
    <definedName name="地产回款1" localSheetId="0" hidden="1">{#N/A,#N/A,FALSE,"资产负债表";#N/A,#N/A,FALSE,"资产负债表"}</definedName>
    <definedName name="地产回款1" hidden="1">{#N/A,#N/A,FALSE,"资产负债表";#N/A,#N/A,FALSE,"资产负债表"}</definedName>
    <definedName name="地价新" hidden="1">#REF!</definedName>
    <definedName name="地方税费明细表" hidden="1">#REF!</definedName>
    <definedName name="备用" localSheetId="0" hidden="1">{#N/A,#N/A,FALSE,"OffAdvance";#N/A,#N/A,FALSE,"OffExpRprt";#N/A,#N/A,FALSE,"Entertmnt";#N/A,#N/A,FALSE,"Promotion";#N/A,#N/A,FALSE,"Travelling"}</definedName>
    <definedName name="备用" hidden="1">{#N/A,#N/A,FALSE,"OffAdvance";#N/A,#N/A,FALSE,"OffExpRprt";#N/A,#N/A,FALSE,"Entertmnt";#N/A,#N/A,FALSE,"Promotion";#N/A,#N/A,FALSE,"Travelling"}</definedName>
    <definedName name="好" localSheetId="0" hidden="1">{#N/A,#N/A,FALSE,"Aging Summary";#N/A,#N/A,FALSE,"Ratio Analysis";#N/A,#N/A,FALSE,"Test 120 Day Accts";#N/A,#N/A,FALSE,"Tickmarks"}</definedName>
    <definedName name="好" hidden="1">{#N/A,#N/A,FALSE,"Aging Summary";#N/A,#N/A,FALSE,"Ratio Analysis";#N/A,#N/A,FALSE,"Test 120 Day Accts";#N/A,#N/A,FALSE,"Tickmarks"}</definedName>
    <definedName name="好_1" localSheetId="0" hidden="1">{#N/A,#N/A,FALSE,"Aging Summary";#N/A,#N/A,FALSE,"Ratio Analysis";#N/A,#N/A,FALSE,"Test 120 Day Accts";#N/A,#N/A,FALSE,"Tickmarks"}</definedName>
    <definedName name="好_1" hidden="1">{#N/A,#N/A,FALSE,"Aging Summary";#N/A,#N/A,FALSE,"Ratio Analysis";#N/A,#N/A,FALSE,"Test 120 Day Accts";#N/A,#N/A,FALSE,"Tickmarks"}</definedName>
    <definedName name="好_1_1" localSheetId="0" hidden="1">{#N/A,#N/A,FALSE,"Aging Summary";#N/A,#N/A,FALSE,"Ratio Analysis";#N/A,#N/A,FALSE,"Test 120 Day Accts";#N/A,#N/A,FALSE,"Tickmarks"}</definedName>
    <definedName name="好_1_1" hidden="1">{#N/A,#N/A,FALSE,"Aging Summary";#N/A,#N/A,FALSE,"Ratio Analysis";#N/A,#N/A,FALSE,"Test 120 Day Accts";#N/A,#N/A,FALSE,"Tickmarks"}</definedName>
    <definedName name="存货2" hidden="1">#REF!</definedName>
    <definedName name="客户" localSheetId="0" hidden="1">{"'home'!$F$26","'home'!$A$1:$J$25"}</definedName>
    <definedName name="客户" hidden="1">{"'home'!$F$26","'home'!$A$1:$J$25"}</definedName>
    <definedName name="币种" hidden="1">#REF!</definedName>
    <definedName name="应付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付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付帐龄BW" hidden="1">26</definedName>
    <definedName name="应付账款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付账款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付账款bg" hidden="1">#REF!</definedName>
    <definedName name="应付账款mx" hidden="1">#REF!</definedName>
    <definedName name="应手款" localSheetId="0" hidden="1">{#N/A,#N/A,FALSE,"970301";#N/A,#N/A,FALSE,"970302";#N/A,#N/A,FALSE,"970303";#N/A,#N/A,FALSE,"970304";#N/A,#N/A,FALSE,"COM1";#N/A,#N/A,FALSE,"COM2"}</definedName>
    <definedName name="应手款" hidden="1">{#N/A,#N/A,FALSE,"970301";#N/A,#N/A,FALSE,"970302";#N/A,#N/A,FALSE,"970303";#N/A,#N/A,FALSE,"970304";#N/A,#N/A,FALSE,"COM1";#N/A,#N/A,FALSE,"COM2"}</definedName>
    <definedName name="应手款1月" localSheetId="0" hidden="1">{#N/A,#N/A,FALSE,"Marketing";#N/A,#N/A,FALSE,"Selling";#N/A,#N/A,FALSE,"Promotional";#N/A,#N/A,FALSE,"Advertising"}</definedName>
    <definedName name="应手款1月" hidden="1">{#N/A,#N/A,FALSE,"Marketing";#N/A,#N/A,FALSE,"Selling";#N/A,#N/A,FALSE,"Promotional";#N/A,#N/A,FALSE,"Advertising"}</definedName>
    <definedName name="应收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收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应收账款mxb" hidden="1">#REF!</definedName>
    <definedName name="开发区" localSheetId="0" hidden="1">{#N/A,#N/A,FALSE,"Aging Summary";#N/A,#N/A,FALSE,"Ratio Analysis";#N/A,#N/A,FALSE,"Test 120 Day Accts";#N/A,#N/A,FALSE,"Tickmarks"}</definedName>
    <definedName name="开发区" hidden="1">{#N/A,#N/A,FALSE,"Aging Summary";#N/A,#N/A,FALSE,"Ratio Analysis";#N/A,#N/A,FALSE,"Test 120 Day Accts";#N/A,#N/A,FALSE,"Tickmarks"}</definedName>
    <definedName name="影视片决算表" localSheetId="0" hidden="1">{"'现金流量表（全部投资）'!$B$4:$P$23"}</definedName>
    <definedName name="影视片决算表" hidden="1">{"'现金流量表（全部投资）'!$B$4:$P$23"}</definedName>
    <definedName name="往来函证" localSheetId="0" hidden="1">{"'Z3-1'!$B$9:$I$29"}</definedName>
    <definedName name="往来函证" hidden="1">{"'Z3-1'!$B$9:$I$29"}</definedName>
    <definedName name="怀来" localSheetId="0" hidden="1">{#N/A,#N/A,FALSE,"资产负债表";#N/A,#N/A,FALSE,"资产负债表"}</definedName>
    <definedName name="怀来" hidden="1">{#N/A,#N/A,FALSE,"资产负债表";#N/A,#N/A,FALSE,"资产负债表"}</definedName>
    <definedName name="怀来_1" localSheetId="0" hidden="1">{#N/A,#N/A,FALSE,"资产负债表";#N/A,#N/A,FALSE,"资产负债表"}</definedName>
    <definedName name="怀来_1" hidden="1">{#N/A,#N/A,FALSE,"资产负债表";#N/A,#N/A,FALSE,"资产负债表"}</definedName>
    <definedName name="怀来_1_1" localSheetId="0" hidden="1">{#N/A,#N/A,FALSE,"资产负债表";#N/A,#N/A,FALSE,"资产负债表"}</definedName>
    <definedName name="怀来_1_1" hidden="1">{#N/A,#N/A,FALSE,"资产负债表";#N/A,#N/A,FALSE,"资产负债表"}</definedName>
    <definedName name="成都锁定09" localSheetId="0" hidden="1">{#N/A,#N/A,FALSE,"Aging Summary";#N/A,#N/A,FALSE,"Ratio Analysis";#N/A,#N/A,FALSE,"Test 120 Day Accts";#N/A,#N/A,FALSE,"Tickmarks"}</definedName>
    <definedName name="成都锁定09" hidden="1">{#N/A,#N/A,FALSE,"Aging Summary";#N/A,#N/A,FALSE,"Ratio Analysis";#N/A,#N/A,FALSE,"Test 120 Day Accts";#N/A,#N/A,FALSE,"Tickmarks"}</definedName>
    <definedName name="我" localSheetId="0" hidden="1">{#N/A,#N/A,FALSE,"资产负债表";#N/A,#N/A,FALSE,"资产负债表"}</definedName>
    <definedName name="我" hidden="1">{#N/A,#N/A,FALSE,"资产负债表";#N/A,#N/A,FALSE,"资产负债表"}</definedName>
    <definedName name="承包" hidden="1">#REF!</definedName>
    <definedName name="折旧测算05年" localSheetId="0" hidden="1">{"'Z3-1'!$B$9:$I$29"}</definedName>
    <definedName name="折旧测算05年" hidden="1">{"'Z3-1'!$B$9:$I$29"}</definedName>
    <definedName name="招聘计划2" localSheetId="0" hidden="1">{#N/A,#N/A,FALSE,"Aging Summary";#N/A,#N/A,FALSE,"Ratio Analysis";#N/A,#N/A,FALSE,"Test 120 Day Accts";#N/A,#N/A,FALSE,"Tickmarks"}</definedName>
    <definedName name="招聘计划2" hidden="1">{#N/A,#N/A,FALSE,"Aging Summary";#N/A,#N/A,FALSE,"Ratio Analysis";#N/A,#N/A,FALSE,"Test 120 Day Accts";#N/A,#N/A,FALSE,"Tickmarks"}</definedName>
    <definedName name="损益表04年6月" localSheetId="0" hidden="1">{"'现金流量表（全部投资）'!$B$4:$P$23"}</definedName>
    <definedName name="损益表04年6月" hidden="1">{"'现金流量表（全部投资）'!$B$4:$P$23"}</definedName>
    <definedName name="损益调整表" localSheetId="0" hidden="1">{"'现金流量表（全部投资）'!$B$4:$P$23"}</definedName>
    <definedName name="损益调整表" hidden="1">{"'现金流量表（全部投资）'!$B$4:$P$23"}</definedName>
    <definedName name="时百霏地" hidden="1">#REF!</definedName>
    <definedName name="明为表" hidden="1">#REF!</definedName>
    <definedName name="月月月朋" localSheetId="0" hidden="1">{"'Z3-1'!$B$9:$I$29"}</definedName>
    <definedName name="月月月朋" hidden="1">{"'Z3-1'!$B$9:$I$29"}</definedName>
    <definedName name="有有朋朋朋" localSheetId="0" hidden="1">{"'Z3-1'!$B$9:$I$29"}</definedName>
    <definedName name="有有朋朋朋" hidden="1">{"'Z3-1'!$B$9:$I$29"}</definedName>
    <definedName name="朋" hidden="1">#REF!</definedName>
    <definedName name="期间" localSheetId="0" hidden="1">TRIM(#REF!&amp;#REF!)</definedName>
    <definedName name="期间" hidden="1">TRIM(#REF!&amp;#REF!)</definedName>
    <definedName name="本循环科目" hidden="1">#REF!</definedName>
    <definedName name="杨" localSheetId="0" hidden="1">{#N/A,#N/A,FALSE,"资产负债表";#N/A,#N/A,FALSE,"资产负债表"}</definedName>
    <definedName name="杨" hidden="1">{#N/A,#N/A,FALSE,"资产负债表";#N/A,#N/A,FALSE,"资产负债表"}</definedName>
    <definedName name="杨_1" localSheetId="0" hidden="1">{#N/A,#N/A,FALSE,"资产负债表";#N/A,#N/A,FALSE,"资产负债表"}</definedName>
    <definedName name="杨_1" hidden="1">{#N/A,#N/A,FALSE,"资产负债表";#N/A,#N/A,FALSE,"资产负债表"}</definedName>
    <definedName name="杨_1_1" localSheetId="0" hidden="1">{#N/A,#N/A,FALSE,"资产负债表";#N/A,#N/A,FALSE,"资产负债表"}</definedName>
    <definedName name="杨_1_1" hidden="1">{#N/A,#N/A,FALSE,"资产负债表";#N/A,#N/A,FALSE,"资产负债表"}</definedName>
    <definedName name="杯面" localSheetId="0" hidden="1">{"'毛利比较'!$A$4:$P$26"}</definedName>
    <definedName name="杯面" hidden="1">{"'毛利比较'!$A$4:$P$26"}</definedName>
    <definedName name="枯" hidden="1">#REF!</definedName>
    <definedName name="标识" hidden="1">#REF!</definedName>
    <definedName name="标识含义" hidden="1">#REF!</definedName>
    <definedName name="桶碗" localSheetId="0" hidden="1">{"'毛利比较'!$A$4:$P$26"}</definedName>
    <definedName name="桶碗" hidden="1">{"'毛利比较'!$A$4:$P$26"}</definedName>
    <definedName name="正确" localSheetId="0" hidden="1">{"'毛利比较'!$A$4:$P$26"}</definedName>
    <definedName name="正确" hidden="1">{"'毛利比较'!$A$4:$P$26"}</definedName>
    <definedName name="比例費" hidden="1">255</definedName>
    <definedName name="沈阳评价指标" localSheetId="0" hidden="1">{"'home'!$F$26","'home'!$A$1:$J$25"}</definedName>
    <definedName name="沈阳评价指标" hidden="1">{"'home'!$F$26","'home'!$A$1:$J$25"}</definedName>
    <definedName name="浙北营业部" localSheetId="0" hidden="1">{"'毛利比较'!$A$4:$P$26"}</definedName>
    <definedName name="浙北营业部" hidden="1">{"'毛利比较'!$A$4:$P$26"}</definedName>
    <definedName name="浙南" localSheetId="0" hidden="1">{"'毛利比较'!$A$4:$P$26"}</definedName>
    <definedName name="浙南" hidden="1">{"'毛利比较'!$A$4:$P$26"}</definedName>
    <definedName name="滟澜山1" localSheetId="0" hidden="1">{#N/A,#N/A,FALSE,"Aging Summary";#N/A,#N/A,FALSE,"Ratio Analysis";#N/A,#N/A,FALSE,"Test 120 Day Accts";#N/A,#N/A,FALSE,"Tickmarks"}</definedName>
    <definedName name="滟澜山1" hidden="1">{#N/A,#N/A,FALSE,"Aging Summary";#N/A,#N/A,FALSE,"Ratio Analysis";#N/A,#N/A,FALSE,"Test 120 Day Accts";#N/A,#N/A,FALSE,"Tickmarks"}</definedName>
    <definedName name="滦平" localSheetId="0" hidden="1">{#N/A,#N/A,FALSE,"资产负债表";#N/A,#N/A,FALSE,"资产负债表"}</definedName>
    <definedName name="滦平" hidden="1">{#N/A,#N/A,FALSE,"资产负债表";#N/A,#N/A,FALSE,"资产负债表"}</definedName>
    <definedName name="滦平_1" localSheetId="0" hidden="1">{#N/A,#N/A,FALSE,"资产负债表";#N/A,#N/A,FALSE,"资产负债表"}</definedName>
    <definedName name="滦平_1" hidden="1">{#N/A,#N/A,FALSE,"资产负债表";#N/A,#N/A,FALSE,"资产负债表"}</definedName>
    <definedName name="滦平_1_1" localSheetId="0" hidden="1">{#N/A,#N/A,FALSE,"资产负债表";#N/A,#N/A,FALSE,"资产负债表"}</definedName>
    <definedName name="滦平_1_1" hidden="1">{#N/A,#N/A,FALSE,"资产负债表";#N/A,#N/A,FALSE,"资产负债表"}</definedName>
    <definedName name="漳州减租每月明细" hidden="1">#REF!</definedName>
    <definedName name="爱爱爱" localSheetId="0" hidden="1">{#N/A,#N/A,FALSE,"Aging Summary";#N/A,#N/A,FALSE,"Ratio Analysis";#N/A,#N/A,FALSE,"Test 120 Day Accts";#N/A,#N/A,FALSE,"Tickmarks"}</definedName>
    <definedName name="爱爱爱" hidden="1">{#N/A,#N/A,FALSE,"Aging Summary";#N/A,#N/A,FALSE,"Ratio Analysis";#N/A,#N/A,FALSE,"Test 120 Day Accts";#N/A,#N/A,FALSE,"Tickmarks"}</definedName>
    <definedName name="片区11" hidden="1">"391HRTDB98QD1QBGCU8ZVRO45"</definedName>
    <definedName name="版本差异对比_现金流" hidden="1">#REF!</definedName>
    <definedName name="王" localSheetId="0" hidden="1">{"'Z3-1'!$B$9:$I$29"}</definedName>
    <definedName name="王" hidden="1">{"'Z3-1'!$B$9:$I$29"}</definedName>
    <definedName name="王0" localSheetId="0" hidden="1">{"'Z3-1'!$B$9:$I$29"}</definedName>
    <definedName name="王0" hidden="1">{"'Z3-1'!$B$9:$I$29"}</definedName>
    <definedName name="生产或服务循环科目" hidden="1">#REF!</definedName>
    <definedName name="目录1" hidden="1">#REF!</definedName>
    <definedName name="石材" hidden="1">255</definedName>
    <definedName name="福建" localSheetId="0" hidden="1">{#N/A,#N/A,FALSE,"A_RDueDays";#N/A,#N/A,FALSE,"BlackList";#N/A,#N/A,FALSE,"P&amp;L";#N/A,#N/A,FALSE,"SalesCollctn";#N/A,#N/A,FALSE,"Collection";#N/A,#N/A,FALSE,"B10-Value";#N/A,#N/A,FALSE,"B10-Unit";#N/A,#N/A,FALSE,"GrsMgnProd";#N/A,#N/A,FALSE,"CommExp";#N/A,#N/A,FALSE,"CommExpYTD";#N/A,#N/A,FALSE,"RgnP&amp;L";#N/A,#N/A,FALSE,"GrMgnPrdRgn";#N/A,#N/A,FALSE,"SaleProRegn";#N/A,#N/A,FALSE,"SaleRgnCustmr"}</definedName>
    <definedName name="福建" hidden="1">{#N/A,#N/A,FALSE,"A_RDueDays";#N/A,#N/A,FALSE,"BlackList";#N/A,#N/A,FALSE,"P&amp;L";#N/A,#N/A,FALSE,"SalesCollctn";#N/A,#N/A,FALSE,"Collection";#N/A,#N/A,FALSE,"B10-Value";#N/A,#N/A,FALSE,"B10-Unit";#N/A,#N/A,FALSE,"GrsMgnProd";#N/A,#N/A,FALSE,"CommExp";#N/A,#N/A,FALSE,"CommExpYTD";#N/A,#N/A,FALSE,"RgnP&amp;L";#N/A,#N/A,FALSE,"GrMgnPrdRgn";#N/A,#N/A,FALSE,"SaleProRegn";#N/A,#N/A,FALSE,"SaleRgnCustmr"}</definedName>
    <definedName name="科目属性" hidden="1">#REF!</definedName>
    <definedName name="科目索引" hidden="1">#REF!</definedName>
    <definedName name="科目表" hidden="1">#REF!</definedName>
    <definedName name="科目表BS" hidden="1">#REF!</definedName>
    <definedName name="等待" localSheetId="0" hidden="1">{"'home'!$F$26","'home'!$A$1:$J$25"}</definedName>
    <definedName name="等待" hidden="1">{"'home'!$F$26","'home'!$A$1:$J$25"}</definedName>
    <definedName name="结论" hidden="1">#REF!</definedName>
    <definedName name="给" localSheetId="0" hidden="1">{"'home'!$F$26","'home'!$A$1:$J$25"}</definedName>
    <definedName name="给" hidden="1">{"'home'!$F$26","'home'!$A$1:$J$25"}</definedName>
    <definedName name="编制人" hidden="1">#REF!</definedName>
    <definedName name="花盛香醍项目" localSheetId="0" hidden="1">{#N/A,#N/A,FALSE,"Aging Summary";#N/A,#N/A,FALSE,"Ratio Analysis";#N/A,#N/A,FALSE,"Test 120 Day Accts";#N/A,#N/A,FALSE,"Tickmarks"}</definedName>
    <definedName name="花盛香醍项目" hidden="1">{#N/A,#N/A,FALSE,"Aging Summary";#N/A,#N/A,FALSE,"Ratio Analysis";#N/A,#N/A,FALSE,"Test 120 Day Accts";#N/A,#N/A,FALSE,"Tickmarks"}</definedName>
    <definedName name="苏北" localSheetId="0" hidden="1">{"'毛利比较'!$A$4:$P$26"}</definedName>
    <definedName name="苏北" hidden="1">{"'毛利比较'!$A$4:$P$26"}</definedName>
    <definedName name="苛" localSheetId="0" hidden="1">{"M1sPrint",#N/A,FALSE,"M1s"}</definedName>
    <definedName name="苛" hidden="1">{"M1sPrint",#N/A,FALSE,"M1s"}</definedName>
    <definedName name="英语" localSheetId="0" hidden="1">{"'Z3-1'!$B$9:$I$29"}</definedName>
    <definedName name="英语" hidden="1">{"'Z3-1'!$B$9:$I$29"}</definedName>
    <definedName name="补地价测算新政策" hidden="1">#REF!</definedName>
    <definedName name="要" localSheetId="0" hidden="1">{"'Z3-1'!$B$9:$I$29"}</definedName>
    <definedName name="要" hidden="1">{"'Z3-1'!$B$9:$I$29"}</definedName>
    <definedName name="要要" localSheetId="0" hidden="1">{"'Z3-1'!$B$9:$I$29"}</definedName>
    <definedName name="要要" hidden="1">{"'Z3-1'!$B$9:$I$29"}</definedName>
    <definedName name="试验" localSheetId="0" hidden="1">{#N/A,#N/A,FALSE,"OffAdvance";#N/A,#N/A,FALSE,"OffExpRprt";#N/A,#N/A,FALSE,"Travelling";#N/A,#N/A,FALSE,"Entertmnt";#N/A,#N/A,FALSE,"Promotion"}</definedName>
    <definedName name="试验" hidden="1">{#N/A,#N/A,FALSE,"OffAdvance";#N/A,#N/A,FALSE,"OffExpRprt";#N/A,#N/A,FALSE,"Travelling";#N/A,#N/A,FALSE,"Entertmnt";#N/A,#N/A,FALSE,"Promotion"}</definedName>
    <definedName name="财务与管理循环科目" hidden="1">#REF!</definedName>
    <definedName name="货币资金bg" hidden="1">#REF!</definedName>
    <definedName name="货币资金mx" hidden="1">#REF!</definedName>
    <definedName name="货币资金月预算执行状况表" localSheetId="0" hidden="1">{"'现金流量表（全部投资）'!$B$4:$P$23"}</definedName>
    <definedName name="货币资金月预算执行状况表" hidden="1">{"'现金流量表（全部投资）'!$B$4:$P$23"}</definedName>
    <definedName name="费用" hidden="1">#REF!</definedName>
    <definedName name="费用分析1" localSheetId="0" hidden="1">{#N/A,#N/A,FALSE,"Aging Summary";#N/A,#N/A,FALSE,"Ratio Analysis";#N/A,#N/A,FALSE,"Test 120 Day Accts";#N/A,#N/A,FALSE,"Tickmarks"}</definedName>
    <definedName name="费用分析1" hidden="1">{#N/A,#N/A,FALSE,"Aging Summary";#N/A,#N/A,FALSE,"Ratio Analysis";#N/A,#N/A,FALSE,"Test 120 Day Accts";#N/A,#N/A,FALSE,"Tickmarks"}</definedName>
    <definedName name="费用分析1_1" localSheetId="0" hidden="1">{#N/A,#N/A,FALSE,"Aging Summary";#N/A,#N/A,FALSE,"Ratio Analysis";#N/A,#N/A,FALSE,"Test 120 Day Accts";#N/A,#N/A,FALSE,"Tickmarks"}</definedName>
    <definedName name="费用分析1_1" hidden="1">{#N/A,#N/A,FALSE,"Aging Summary";#N/A,#N/A,FALSE,"Ratio Analysis";#N/A,#N/A,FALSE,"Test 120 Day Accts";#N/A,#N/A,FALSE,"Tickmarks"}</definedName>
    <definedName name="费用分析1_1_1" localSheetId="0" hidden="1">{#N/A,#N/A,FALSE,"Aging Summary";#N/A,#N/A,FALSE,"Ratio Analysis";#N/A,#N/A,FALSE,"Test 120 Day Accts";#N/A,#N/A,FALSE,"Tickmarks"}</definedName>
    <definedName name="费用分析1_1_1" hidden="1">{#N/A,#N/A,FALSE,"Aging Summary";#N/A,#N/A,FALSE,"Ratio Analysis";#N/A,#N/A,FALSE,"Test 120 Day Accts";#N/A,#N/A,FALSE,"Tickmarks"}</definedName>
    <definedName name="费用明细" localSheetId="0" hidden="1">{"'home'!$F$26","'home'!$A$1:$J$25"}</definedName>
    <definedName name="费用明细" hidden="1">{"'home'!$F$26","'home'!$A$1:$J$25"}</definedName>
    <definedName name="资产负债表日" hidden="1">#REF!</definedName>
    <definedName name="酒店" hidden="1">#REF!</definedName>
    <definedName name="酒店管理部" hidden="1">#REF!</definedName>
    <definedName name="酒店部分" hidden="1">#REF!</definedName>
    <definedName name="酒店部分12" hidden="1">#REF!</definedName>
    <definedName name="采购与付款循环科目" hidden="1">#REF!</definedName>
    <definedName name="银行存款mxb" hidden="1">#REF!</definedName>
    <definedName name="银行询证函" localSheetId="0" hidden="1">{"'Z3-1'!$B$9:$I$29"}</definedName>
    <definedName name="银行询证函" hidden="1">{"'Z3-1'!$B$9:$I$29"}</definedName>
    <definedName name="销售与收款循环科目" hidden="1">#REF!</definedName>
    <definedName name="関連表" hidden="1">#REF!</definedName>
    <definedName name="阿" localSheetId="0" hidden="1">{"'home'!$F$26","'home'!$A$1:$J$25"}</definedName>
    <definedName name="阿" hidden="1">{"'home'!$F$26","'home'!$A$1:$J$25"}</definedName>
    <definedName name="阿达" localSheetId="0" hidden="1">{#N/A,#N/A,FALSE,"资产负债表";#N/A,#N/A,FALSE,"资产负债表"}</definedName>
    <definedName name="阿达" hidden="1">{#N/A,#N/A,FALSE,"资产负债表";#N/A,#N/A,FALSE,"资产负债表"}</definedName>
    <definedName name="阿达飞" hidden="1">#REF!</definedName>
    <definedName name="预付账款mxb" hidden="1">#REF!</definedName>
    <definedName name="香菇" localSheetId="0" hidden="1">{"'毛利比较'!$A$4:$P$26"}</definedName>
    <definedName name="香菇" hidden="1">{"'毛利比较'!$A$4:$P$26"}</definedName>
    <definedName name="香醍" localSheetId="0" hidden="1">{#N/A,#N/A,FALSE,"Aging Summary";#N/A,#N/A,FALSE,"Ratio Analysis";#N/A,#N/A,FALSE,"Test 120 Day Accts";#N/A,#N/A,FALSE,"Tickmarks"}</definedName>
    <definedName name="香醍" hidden="1">{#N/A,#N/A,FALSE,"Aging Summary";#N/A,#N/A,FALSE,"Ratio Analysis";#N/A,#N/A,FALSE,"Test 120 Day Accts";#N/A,#N/A,FALSE,"Tickmarks"}</definedName>
    <definedName name="香醍_1" localSheetId="0" hidden="1">{#N/A,#N/A,FALSE,"Aging Summary";#N/A,#N/A,FALSE,"Ratio Analysis";#N/A,#N/A,FALSE,"Test 120 Day Accts";#N/A,#N/A,FALSE,"Tickmarks"}</definedName>
    <definedName name="香醍_1" hidden="1">{#N/A,#N/A,FALSE,"Aging Summary";#N/A,#N/A,FALSE,"Ratio Analysis";#N/A,#N/A,FALSE,"Test 120 Day Accts";#N/A,#N/A,FALSE,"Tickmarks"}</definedName>
    <definedName name="香醍_1_1" localSheetId="0" hidden="1">{#N/A,#N/A,FALSE,"Aging Summary";#N/A,#N/A,FALSE,"Ratio Analysis";#N/A,#N/A,FALSE,"Test 120 Day Accts";#N/A,#N/A,FALSE,"Tickmarks"}</definedName>
    <definedName name="香醍_1_1" hidden="1">{#N/A,#N/A,FALSE,"Aging Summary";#N/A,#N/A,FALSE,"Ratio Analysis";#N/A,#N/A,FALSE,"Test 120 Day Accts";#N/A,#N/A,FALSE,"Tickmarks"}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8" l="1"/>
  <c r="H129" i="8"/>
  <c r="E16" i="13"/>
  <c r="D17" i="13"/>
  <c r="C17" i="13"/>
  <c r="C16" i="13"/>
  <c r="L2" i="8"/>
  <c r="K2" i="8"/>
  <c r="J2" i="8"/>
  <c r="I2" i="8"/>
  <c r="K4" i="8" l="1"/>
  <c r="K5" i="8"/>
  <c r="L5" i="8"/>
  <c r="H2" i="8" l="1"/>
  <c r="B17" i="13"/>
  <c r="B14" i="13"/>
  <c r="C2" i="7" l="1"/>
  <c r="C34" i="8" l="1"/>
  <c r="C32" i="8"/>
  <c r="C3" i="13"/>
  <c r="C3" i="7"/>
  <c r="C25" i="8"/>
  <c r="C10" i="7"/>
  <c r="C16" i="30"/>
  <c r="C22" i="8"/>
  <c r="C10" i="8"/>
  <c r="C26" i="8" l="1"/>
  <c r="C6" i="8"/>
  <c r="C8" i="8" s="1"/>
  <c r="C5" i="8"/>
  <c r="C7" i="8" s="1"/>
  <c r="C6" i="7"/>
  <c r="B19" i="30"/>
  <c r="C19" i="30" s="1"/>
  <c r="C9" i="30"/>
  <c r="B26" i="30" s="1"/>
  <c r="B22" i="30"/>
  <c r="C22" i="30" s="1"/>
  <c r="B17" i="30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CH21" i="8"/>
  <c r="CI21" i="8"/>
  <c r="CJ21" i="8"/>
  <c r="CK21" i="8"/>
  <c r="CL21" i="8"/>
  <c r="CM21" i="8"/>
  <c r="CN21" i="8"/>
  <c r="CO21" i="8"/>
  <c r="CP21" i="8"/>
  <c r="CQ21" i="8"/>
  <c r="CR21" i="8"/>
  <c r="CS21" i="8"/>
  <c r="CT21" i="8"/>
  <c r="CU21" i="8"/>
  <c r="CV21" i="8"/>
  <c r="CW21" i="8"/>
  <c r="CX21" i="8"/>
  <c r="CY21" i="8"/>
  <c r="CZ21" i="8"/>
  <c r="DA21" i="8"/>
  <c r="DB21" i="8"/>
  <c r="DC21" i="8"/>
  <c r="DD21" i="8"/>
  <c r="DE21" i="8"/>
  <c r="DF21" i="8"/>
  <c r="DG21" i="8"/>
  <c r="DH21" i="8"/>
  <c r="DI21" i="8"/>
  <c r="DJ21" i="8"/>
  <c r="DK21" i="8"/>
  <c r="DL21" i="8"/>
  <c r="DM21" i="8"/>
  <c r="DN21" i="8"/>
  <c r="DO21" i="8"/>
  <c r="DP21" i="8"/>
  <c r="DQ21" i="8"/>
  <c r="DR21" i="8"/>
  <c r="DS21" i="8"/>
  <c r="DT21" i="8"/>
  <c r="DU21" i="8"/>
  <c r="DV21" i="8"/>
  <c r="DW21" i="8"/>
  <c r="DX21" i="8"/>
  <c r="DY21" i="8"/>
  <c r="DZ21" i="8"/>
  <c r="EA21" i="8"/>
  <c r="EB21" i="8"/>
  <c r="EC21" i="8"/>
  <c r="ED21" i="8"/>
  <c r="EE21" i="8"/>
  <c r="EF21" i="8"/>
  <c r="EG21" i="8"/>
  <c r="EH21" i="8"/>
  <c r="EI21" i="8"/>
  <c r="EJ21" i="8"/>
  <c r="EK21" i="8"/>
  <c r="EL21" i="8"/>
  <c r="EM21" i="8"/>
  <c r="EN21" i="8"/>
  <c r="EO21" i="8"/>
  <c r="EP21" i="8"/>
  <c r="EQ21" i="8"/>
  <c r="ER21" i="8"/>
  <c r="ES21" i="8"/>
  <c r="ET21" i="8"/>
  <c r="EU21" i="8"/>
  <c r="EV21" i="8"/>
  <c r="EW21" i="8"/>
  <c r="EX21" i="8"/>
  <c r="EY21" i="8"/>
  <c r="EZ21" i="8"/>
  <c r="FA21" i="8"/>
  <c r="FB21" i="8"/>
  <c r="FC21" i="8"/>
  <c r="FD21" i="8"/>
  <c r="FE21" i="8"/>
  <c r="FF21" i="8"/>
  <c r="FG21" i="8"/>
  <c r="FH21" i="8"/>
  <c r="FI21" i="8"/>
  <c r="FJ21" i="8"/>
  <c r="FK21" i="8"/>
  <c r="FL21" i="8"/>
  <c r="FM21" i="8"/>
  <c r="FN21" i="8"/>
  <c r="FO21" i="8"/>
  <c r="FP21" i="8"/>
  <c r="FQ21" i="8"/>
  <c r="FR21" i="8"/>
  <c r="FS21" i="8"/>
  <c r="FT21" i="8"/>
  <c r="FU21" i="8"/>
  <c r="FV21" i="8"/>
  <c r="FW21" i="8"/>
  <c r="FX21" i="8"/>
  <c r="FY21" i="8"/>
  <c r="FZ21" i="8"/>
  <c r="GA21" i="8"/>
  <c r="GB21" i="8"/>
  <c r="GC21" i="8"/>
  <c r="GD21" i="8"/>
  <c r="GE21" i="8"/>
  <c r="GF21" i="8"/>
  <c r="GG21" i="8"/>
  <c r="GH21" i="8"/>
  <c r="GI21" i="8"/>
  <c r="GJ21" i="8"/>
  <c r="GK21" i="8"/>
  <c r="GL21" i="8"/>
  <c r="GM21" i="8"/>
  <c r="GN21" i="8"/>
  <c r="GO21" i="8"/>
  <c r="GP21" i="8"/>
  <c r="GQ21" i="8"/>
  <c r="GR21" i="8"/>
  <c r="GS21" i="8"/>
  <c r="GT21" i="8"/>
  <c r="GU21" i="8"/>
  <c r="GV21" i="8"/>
  <c r="GW21" i="8"/>
  <c r="GX21" i="8"/>
  <c r="GY21" i="8"/>
  <c r="GZ21" i="8"/>
  <c r="HA21" i="8"/>
  <c r="HB21" i="8"/>
  <c r="HC21" i="8"/>
  <c r="HD21" i="8"/>
  <c r="HE21" i="8"/>
  <c r="HF21" i="8"/>
  <c r="HG21" i="8"/>
  <c r="HH21" i="8"/>
  <c r="HI21" i="8"/>
  <c r="HJ21" i="8"/>
  <c r="HK21" i="8"/>
  <c r="HL21" i="8"/>
  <c r="HM21" i="8"/>
  <c r="HN21" i="8"/>
  <c r="HO21" i="8"/>
  <c r="HP21" i="8"/>
  <c r="HQ21" i="8"/>
  <c r="HR21" i="8"/>
  <c r="HS21" i="8"/>
  <c r="HT21" i="8"/>
  <c r="HU21" i="8"/>
  <c r="HV21" i="8"/>
  <c r="HW21" i="8"/>
  <c r="HX21" i="8"/>
  <c r="HY21" i="8"/>
  <c r="HZ21" i="8"/>
  <c r="IA21" i="8"/>
  <c r="IB21" i="8"/>
  <c r="IC21" i="8"/>
  <c r="ID21" i="8"/>
  <c r="IE21" i="8"/>
  <c r="IF21" i="8"/>
  <c r="IG21" i="8"/>
  <c r="IH21" i="8"/>
  <c r="II21" i="8"/>
  <c r="IJ21" i="8"/>
  <c r="IK21" i="8"/>
  <c r="IL21" i="8"/>
  <c r="IM21" i="8"/>
  <c r="IN21" i="8"/>
  <c r="IO21" i="8"/>
  <c r="IP21" i="8"/>
  <c r="IQ21" i="8"/>
  <c r="IR21" i="8"/>
  <c r="IS21" i="8"/>
  <c r="IT21" i="8"/>
  <c r="IU21" i="8"/>
  <c r="IV21" i="8"/>
  <c r="IW21" i="8"/>
  <c r="IX21" i="8"/>
  <c r="IY21" i="8"/>
  <c r="IZ21" i="8"/>
  <c r="JA21" i="8"/>
  <c r="JB21" i="8"/>
  <c r="JC21" i="8"/>
  <c r="JD21" i="8"/>
  <c r="JE21" i="8"/>
  <c r="JF21" i="8"/>
  <c r="JG21" i="8"/>
  <c r="JH21" i="8"/>
  <c r="JI21" i="8"/>
  <c r="JJ21" i="8"/>
  <c r="JK21" i="8"/>
  <c r="JL21" i="8"/>
  <c r="JM21" i="8"/>
  <c r="JN21" i="8"/>
  <c r="JO21" i="8"/>
  <c r="JP21" i="8"/>
  <c r="JQ21" i="8"/>
  <c r="JR21" i="8"/>
  <c r="JS21" i="8"/>
  <c r="JT21" i="8"/>
  <c r="JU21" i="8"/>
  <c r="JV21" i="8"/>
  <c r="JW21" i="8"/>
  <c r="JX21" i="8"/>
  <c r="JY21" i="8"/>
  <c r="JZ21" i="8"/>
  <c r="KA21" i="8"/>
  <c r="KB21" i="8"/>
  <c r="KC21" i="8"/>
  <c r="KD21" i="8"/>
  <c r="KE21" i="8"/>
  <c r="KF21" i="8"/>
  <c r="KG21" i="8"/>
  <c r="KH21" i="8"/>
  <c r="KI21" i="8"/>
  <c r="KJ21" i="8"/>
  <c r="KK21" i="8"/>
  <c r="KL21" i="8"/>
  <c r="KM21" i="8"/>
  <c r="KN21" i="8"/>
  <c r="KO21" i="8"/>
  <c r="KP21" i="8"/>
  <c r="KQ21" i="8"/>
  <c r="KR21" i="8"/>
  <c r="KS21" i="8"/>
  <c r="KT21" i="8"/>
  <c r="KU21" i="8"/>
  <c r="KV21" i="8"/>
  <c r="KW21" i="8"/>
  <c r="KX21" i="8"/>
  <c r="KY21" i="8"/>
  <c r="KZ21" i="8"/>
  <c r="LA21" i="8"/>
  <c r="LB21" i="8"/>
  <c r="LC21" i="8"/>
  <c r="LD21" i="8"/>
  <c r="LE21" i="8"/>
  <c r="LF21" i="8"/>
  <c r="LG21" i="8"/>
  <c r="LH21" i="8"/>
  <c r="LI21" i="8"/>
  <c r="LJ21" i="8"/>
  <c r="LK21" i="8"/>
  <c r="LL21" i="8"/>
  <c r="LM21" i="8"/>
  <c r="LN21" i="8"/>
  <c r="LO21" i="8"/>
  <c r="LP21" i="8"/>
  <c r="LQ21" i="8"/>
  <c r="LR21" i="8"/>
  <c r="LS21" i="8"/>
  <c r="LT21" i="8"/>
  <c r="LU21" i="8"/>
  <c r="LV21" i="8"/>
  <c r="LW21" i="8"/>
  <c r="LX21" i="8"/>
  <c r="LY21" i="8"/>
  <c r="LZ21" i="8"/>
  <c r="MA21" i="8"/>
  <c r="MB21" i="8"/>
  <c r="MC21" i="8"/>
  <c r="MD21" i="8"/>
  <c r="ME21" i="8"/>
  <c r="MF21" i="8"/>
  <c r="MG21" i="8"/>
  <c r="MH21" i="8"/>
  <c r="MI21" i="8"/>
  <c r="MJ21" i="8"/>
  <c r="MK21" i="8"/>
  <c r="ML21" i="8"/>
  <c r="MM21" i="8"/>
  <c r="MN21" i="8"/>
  <c r="MO21" i="8"/>
  <c r="MP21" i="8"/>
  <c r="MQ21" i="8"/>
  <c r="MR21" i="8"/>
  <c r="MS21" i="8"/>
  <c r="MT21" i="8"/>
  <c r="MU21" i="8"/>
  <c r="MV21" i="8"/>
  <c r="MW21" i="8"/>
  <c r="MX21" i="8"/>
  <c r="MY21" i="8"/>
  <c r="MZ21" i="8"/>
  <c r="NA21" i="8"/>
  <c r="NB21" i="8"/>
  <c r="NC21" i="8"/>
  <c r="ND21" i="8"/>
  <c r="NE21" i="8"/>
  <c r="NF21" i="8"/>
  <c r="NG21" i="8"/>
  <c r="NH21" i="8"/>
  <c r="NI21" i="8"/>
  <c r="NJ21" i="8"/>
  <c r="NK21" i="8"/>
  <c r="NL21" i="8"/>
  <c r="NM21" i="8"/>
  <c r="NN21" i="8"/>
  <c r="NO21" i="8"/>
  <c r="NP21" i="8"/>
  <c r="NQ21" i="8"/>
  <c r="NR21" i="8"/>
  <c r="NS21" i="8"/>
  <c r="NT21" i="8"/>
  <c r="NU21" i="8"/>
  <c r="NV21" i="8"/>
  <c r="NW21" i="8"/>
  <c r="NX21" i="8"/>
  <c r="NY21" i="8"/>
  <c r="NZ21" i="8"/>
  <c r="OA21" i="8"/>
  <c r="OB21" i="8"/>
  <c r="OC21" i="8"/>
  <c r="OD21" i="8"/>
  <c r="OE21" i="8"/>
  <c r="OF21" i="8"/>
  <c r="OG21" i="8"/>
  <c r="OH21" i="8"/>
  <c r="OI21" i="8"/>
  <c r="OJ21" i="8"/>
  <c r="OK21" i="8"/>
  <c r="OL21" i="8"/>
  <c r="OM21" i="8"/>
  <c r="ON21" i="8"/>
  <c r="OO21" i="8"/>
  <c r="OP21" i="8"/>
  <c r="OQ21" i="8"/>
  <c r="OR21" i="8"/>
  <c r="OS21" i="8"/>
  <c r="OT21" i="8"/>
  <c r="OU21" i="8"/>
  <c r="OV21" i="8"/>
  <c r="OW21" i="8"/>
  <c r="OX21" i="8"/>
  <c r="OY21" i="8"/>
  <c r="OZ21" i="8"/>
  <c r="PA21" i="8"/>
  <c r="PB21" i="8"/>
  <c r="PC21" i="8"/>
  <c r="PD21" i="8"/>
  <c r="PE21" i="8"/>
  <c r="PF21" i="8"/>
  <c r="PG21" i="8"/>
  <c r="PH21" i="8"/>
  <c r="PI21" i="8"/>
  <c r="PJ21" i="8"/>
  <c r="PK21" i="8"/>
  <c r="PL21" i="8"/>
  <c r="PM21" i="8"/>
  <c r="PN21" i="8"/>
  <c r="PO21" i="8"/>
  <c r="PP21" i="8"/>
  <c r="PQ21" i="8"/>
  <c r="PR21" i="8"/>
  <c r="PS21" i="8"/>
  <c r="PT21" i="8"/>
  <c r="PU21" i="8"/>
  <c r="PV21" i="8"/>
  <c r="PW21" i="8"/>
  <c r="PX21" i="8"/>
  <c r="PY21" i="8"/>
  <c r="PZ21" i="8"/>
  <c r="QA21" i="8"/>
  <c r="QB21" i="8"/>
  <c r="QC21" i="8"/>
  <c r="QD21" i="8"/>
  <c r="QE21" i="8"/>
  <c r="QF21" i="8"/>
  <c r="QG21" i="8"/>
  <c r="QH21" i="8"/>
  <c r="QI21" i="8"/>
  <c r="QJ21" i="8"/>
  <c r="QK21" i="8"/>
  <c r="QL21" i="8"/>
  <c r="QM21" i="8"/>
  <c r="QN21" i="8"/>
  <c r="QO21" i="8"/>
  <c r="QP21" i="8"/>
  <c r="QQ21" i="8"/>
  <c r="QR21" i="8"/>
  <c r="QS21" i="8"/>
  <c r="QT21" i="8"/>
  <c r="QU21" i="8"/>
  <c r="QV21" i="8"/>
  <c r="QW21" i="8"/>
  <c r="QX21" i="8"/>
  <c r="QY21" i="8"/>
  <c r="QZ21" i="8"/>
  <c r="RA21" i="8"/>
  <c r="RB21" i="8"/>
  <c r="RC21" i="8"/>
  <c r="RD21" i="8"/>
  <c r="RE21" i="8"/>
  <c r="RF21" i="8"/>
  <c r="RG21" i="8"/>
  <c r="RH21" i="8"/>
  <c r="RI21" i="8"/>
  <c r="RJ21" i="8"/>
  <c r="RK21" i="8"/>
  <c r="RL21" i="8"/>
  <c r="RM21" i="8"/>
  <c r="RN21" i="8"/>
  <c r="RO21" i="8"/>
  <c r="RP21" i="8"/>
  <c r="RQ21" i="8"/>
  <c r="RR21" i="8"/>
  <c r="RS21" i="8"/>
  <c r="RT21" i="8"/>
  <c r="RU21" i="8"/>
  <c r="RV21" i="8"/>
  <c r="RW21" i="8"/>
  <c r="RX21" i="8"/>
  <c r="RY21" i="8"/>
  <c r="RZ21" i="8"/>
  <c r="SA21" i="8"/>
  <c r="SB21" i="8"/>
  <c r="SC21" i="8"/>
  <c r="SD21" i="8"/>
  <c r="SE21" i="8"/>
  <c r="SF21" i="8"/>
  <c r="SG21" i="8"/>
  <c r="SH21" i="8"/>
  <c r="SI21" i="8"/>
  <c r="SJ21" i="8"/>
  <c r="SK21" i="8"/>
  <c r="SL21" i="8"/>
  <c r="SM21" i="8"/>
  <c r="SN21" i="8"/>
  <c r="SO21" i="8"/>
  <c r="SP21" i="8"/>
  <c r="SQ21" i="8"/>
  <c r="SR21" i="8"/>
  <c r="SS21" i="8"/>
  <c r="ST21" i="8"/>
  <c r="SU21" i="8"/>
  <c r="SV21" i="8"/>
  <c r="SW21" i="8"/>
  <c r="SX21" i="8"/>
  <c r="SY21" i="8"/>
  <c r="SZ21" i="8"/>
  <c r="TA21" i="8"/>
  <c r="TB21" i="8"/>
  <c r="TC21" i="8"/>
  <c r="TD21" i="8"/>
  <c r="TE21" i="8"/>
  <c r="TF21" i="8"/>
  <c r="TG21" i="8"/>
  <c r="TH21" i="8"/>
  <c r="TI21" i="8"/>
  <c r="TJ21" i="8"/>
  <c r="TK21" i="8"/>
  <c r="TL21" i="8"/>
  <c r="TM21" i="8"/>
  <c r="TN21" i="8"/>
  <c r="TO21" i="8"/>
  <c r="TP21" i="8"/>
  <c r="TQ21" i="8"/>
  <c r="TR21" i="8"/>
  <c r="TS21" i="8"/>
  <c r="TT21" i="8"/>
  <c r="TU21" i="8"/>
  <c r="TV21" i="8"/>
  <c r="TW21" i="8"/>
  <c r="TX21" i="8"/>
  <c r="TY21" i="8"/>
  <c r="TZ21" i="8"/>
  <c r="UA21" i="8"/>
  <c r="UB21" i="8"/>
  <c r="UC21" i="8"/>
  <c r="UD21" i="8"/>
  <c r="UE21" i="8"/>
  <c r="UF21" i="8"/>
  <c r="UG21" i="8"/>
  <c r="UH21" i="8"/>
  <c r="UI21" i="8"/>
  <c r="UJ21" i="8"/>
  <c r="UK21" i="8"/>
  <c r="UL21" i="8"/>
  <c r="UM21" i="8"/>
  <c r="UN21" i="8"/>
  <c r="UO21" i="8"/>
  <c r="UP21" i="8"/>
  <c r="UQ21" i="8"/>
  <c r="UR21" i="8"/>
  <c r="US21" i="8"/>
  <c r="UT21" i="8"/>
  <c r="UU21" i="8"/>
  <c r="UV21" i="8"/>
  <c r="UW21" i="8"/>
  <c r="UX21" i="8"/>
  <c r="UY21" i="8"/>
  <c r="UZ21" i="8"/>
  <c r="VA21" i="8"/>
  <c r="VB21" i="8"/>
  <c r="VC21" i="8"/>
  <c r="VD21" i="8"/>
  <c r="VE21" i="8"/>
  <c r="VF21" i="8"/>
  <c r="VG21" i="8"/>
  <c r="VH21" i="8"/>
  <c r="VI21" i="8"/>
  <c r="VJ21" i="8"/>
  <c r="VK21" i="8"/>
  <c r="VL21" i="8"/>
  <c r="VM21" i="8"/>
  <c r="VN21" i="8"/>
  <c r="VO21" i="8"/>
  <c r="VP21" i="8"/>
  <c r="VQ21" i="8"/>
  <c r="VR21" i="8"/>
  <c r="VS21" i="8"/>
  <c r="VT21" i="8"/>
  <c r="VU21" i="8"/>
  <c r="VV21" i="8"/>
  <c r="VW21" i="8"/>
  <c r="VX21" i="8"/>
  <c r="VY21" i="8"/>
  <c r="VZ21" i="8"/>
  <c r="WA21" i="8"/>
  <c r="WB21" i="8"/>
  <c r="WC21" i="8"/>
  <c r="WD21" i="8"/>
  <c r="WE21" i="8"/>
  <c r="WF21" i="8"/>
  <c r="WG21" i="8"/>
  <c r="WH21" i="8"/>
  <c r="WI21" i="8"/>
  <c r="WJ21" i="8"/>
  <c r="WK21" i="8"/>
  <c r="WL21" i="8"/>
  <c r="WM21" i="8"/>
  <c r="WN21" i="8"/>
  <c r="WO21" i="8"/>
  <c r="WP21" i="8"/>
  <c r="WQ21" i="8"/>
  <c r="WR21" i="8"/>
  <c r="WS21" i="8"/>
  <c r="WT21" i="8"/>
  <c r="WU21" i="8"/>
  <c r="WV21" i="8"/>
  <c r="WW21" i="8"/>
  <c r="WX21" i="8"/>
  <c r="WY21" i="8"/>
  <c r="WZ21" i="8"/>
  <c r="XA21" i="8"/>
  <c r="XB21" i="8"/>
  <c r="XC21" i="8"/>
  <c r="XD21" i="8"/>
  <c r="XE21" i="8"/>
  <c r="XF21" i="8"/>
  <c r="XG21" i="8"/>
  <c r="XH21" i="8"/>
  <c r="XI21" i="8"/>
  <c r="XJ21" i="8"/>
  <c r="XK21" i="8"/>
  <c r="XL21" i="8"/>
  <c r="XM21" i="8"/>
  <c r="XN21" i="8"/>
  <c r="XO21" i="8"/>
  <c r="XP21" i="8"/>
  <c r="XQ21" i="8"/>
  <c r="XR21" i="8"/>
  <c r="XS21" i="8"/>
  <c r="XT21" i="8"/>
  <c r="XU21" i="8"/>
  <c r="XV21" i="8"/>
  <c r="XW21" i="8"/>
  <c r="XX21" i="8"/>
  <c r="XY21" i="8"/>
  <c r="XZ21" i="8"/>
  <c r="YA21" i="8"/>
  <c r="YB21" i="8"/>
  <c r="YC21" i="8"/>
  <c r="YD21" i="8"/>
  <c r="YE21" i="8"/>
  <c r="YF21" i="8"/>
  <c r="YG21" i="8"/>
  <c r="YH21" i="8"/>
  <c r="YI21" i="8"/>
  <c r="YJ21" i="8"/>
  <c r="YK21" i="8"/>
  <c r="YL21" i="8"/>
  <c r="YM21" i="8"/>
  <c r="YN21" i="8"/>
  <c r="YO21" i="8"/>
  <c r="YP21" i="8"/>
  <c r="YQ21" i="8"/>
  <c r="YR21" i="8"/>
  <c r="YS21" i="8"/>
  <c r="YT21" i="8"/>
  <c r="YU21" i="8"/>
  <c r="YV21" i="8"/>
  <c r="YW21" i="8"/>
  <c r="YX21" i="8"/>
  <c r="YY21" i="8"/>
  <c r="YZ21" i="8"/>
  <c r="ZA21" i="8"/>
  <c r="ZB21" i="8"/>
  <c r="ZC21" i="8"/>
  <c r="ZD21" i="8"/>
  <c r="ZE21" i="8"/>
  <c r="ZF21" i="8"/>
  <c r="ZG21" i="8"/>
  <c r="ZH21" i="8"/>
  <c r="ZI21" i="8"/>
  <c r="ZJ21" i="8"/>
  <c r="ZK21" i="8"/>
  <c r="ZL21" i="8"/>
  <c r="ZM21" i="8"/>
  <c r="ZN21" i="8"/>
  <c r="ZO21" i="8"/>
  <c r="ZP21" i="8"/>
  <c r="ZQ21" i="8"/>
  <c r="ZR21" i="8"/>
  <c r="ZS21" i="8"/>
  <c r="ZT21" i="8"/>
  <c r="ZU21" i="8"/>
  <c r="ZV21" i="8"/>
  <c r="ZW21" i="8"/>
  <c r="ZX21" i="8"/>
  <c r="ZY21" i="8"/>
  <c r="ZZ21" i="8"/>
  <c r="AAA21" i="8"/>
  <c r="AAB21" i="8"/>
  <c r="AAC21" i="8"/>
  <c r="AAD21" i="8"/>
  <c r="AAE21" i="8"/>
  <c r="AAF21" i="8"/>
  <c r="AAG21" i="8"/>
  <c r="AAH21" i="8"/>
  <c r="AAI21" i="8"/>
  <c r="AAJ21" i="8"/>
  <c r="AAK21" i="8"/>
  <c r="AAL21" i="8"/>
  <c r="AAM21" i="8"/>
  <c r="AAN21" i="8"/>
  <c r="AAO21" i="8"/>
  <c r="AAP21" i="8"/>
  <c r="AAQ21" i="8"/>
  <c r="AAR21" i="8"/>
  <c r="AAS21" i="8"/>
  <c r="AAT21" i="8"/>
  <c r="AAU21" i="8"/>
  <c r="AAV21" i="8"/>
  <c r="AAW21" i="8"/>
  <c r="AAX21" i="8"/>
  <c r="AAY21" i="8"/>
  <c r="AAZ21" i="8"/>
  <c r="ABA21" i="8"/>
  <c r="ABB21" i="8"/>
  <c r="ABC21" i="8"/>
  <c r="ABD21" i="8"/>
  <c r="ABE21" i="8"/>
  <c r="ABF21" i="8"/>
  <c r="ABG21" i="8"/>
  <c r="ABH21" i="8"/>
  <c r="ABI21" i="8"/>
  <c r="ABJ21" i="8"/>
  <c r="ABK21" i="8"/>
  <c r="ABL21" i="8"/>
  <c r="ABM21" i="8"/>
  <c r="ABN21" i="8"/>
  <c r="ABO21" i="8"/>
  <c r="ABP21" i="8"/>
  <c r="ABQ21" i="8"/>
  <c r="ABR21" i="8"/>
  <c r="ABS21" i="8"/>
  <c r="ABT21" i="8"/>
  <c r="ABU21" i="8"/>
  <c r="ABV21" i="8"/>
  <c r="ABW21" i="8"/>
  <c r="ABX21" i="8"/>
  <c r="ABY21" i="8"/>
  <c r="ABZ21" i="8"/>
  <c r="ACA21" i="8"/>
  <c r="ACB21" i="8"/>
  <c r="ACC21" i="8"/>
  <c r="ACD21" i="8"/>
  <c r="ACE21" i="8"/>
  <c r="ACF21" i="8"/>
  <c r="ACG21" i="8"/>
  <c r="ACH21" i="8"/>
  <c r="ACI21" i="8"/>
  <c r="ACJ21" i="8"/>
  <c r="ACK21" i="8"/>
  <c r="ACL21" i="8"/>
  <c r="ACM21" i="8"/>
  <c r="ACN21" i="8"/>
  <c r="ACO21" i="8"/>
  <c r="ACP21" i="8"/>
  <c r="ACQ21" i="8"/>
  <c r="ACR21" i="8"/>
  <c r="ACS21" i="8"/>
  <c r="ACT21" i="8"/>
  <c r="ACU21" i="8"/>
  <c r="ACV21" i="8"/>
  <c r="ACW21" i="8"/>
  <c r="ACX21" i="8"/>
  <c r="ACY21" i="8"/>
  <c r="ACZ21" i="8"/>
  <c r="ADA21" i="8"/>
  <c r="ADB21" i="8"/>
  <c r="ADC21" i="8"/>
  <c r="ADD21" i="8"/>
  <c r="ADE21" i="8"/>
  <c r="ADF21" i="8"/>
  <c r="ADG21" i="8"/>
  <c r="ADH21" i="8"/>
  <c r="ADI21" i="8"/>
  <c r="ADJ21" i="8"/>
  <c r="ADK21" i="8"/>
  <c r="ADL21" i="8"/>
  <c r="ADM21" i="8"/>
  <c r="ADN21" i="8"/>
  <c r="ADO21" i="8"/>
  <c r="ADP21" i="8"/>
  <c r="ADQ21" i="8"/>
  <c r="ADR21" i="8"/>
  <c r="ADS21" i="8"/>
  <c r="ADT21" i="8"/>
  <c r="ADU21" i="8"/>
  <c r="ADV21" i="8"/>
  <c r="ADW21" i="8"/>
  <c r="ADX21" i="8"/>
  <c r="ADY21" i="8"/>
  <c r="ADZ21" i="8"/>
  <c r="AEA21" i="8"/>
  <c r="AEB21" i="8"/>
  <c r="AEC21" i="8"/>
  <c r="AED21" i="8"/>
  <c r="AEE21" i="8"/>
  <c r="AEF21" i="8"/>
  <c r="AEG21" i="8"/>
  <c r="AEH21" i="8"/>
  <c r="AEI21" i="8"/>
  <c r="AEJ21" i="8"/>
  <c r="AEK21" i="8"/>
  <c r="AEL21" i="8"/>
  <c r="AEM21" i="8"/>
  <c r="AEN21" i="8"/>
  <c r="AEO21" i="8"/>
  <c r="AEP21" i="8"/>
  <c r="AEQ21" i="8"/>
  <c r="AER21" i="8"/>
  <c r="AES21" i="8"/>
  <c r="AET21" i="8"/>
  <c r="AEU21" i="8"/>
  <c r="AEV21" i="8"/>
  <c r="AEW21" i="8"/>
  <c r="AEX21" i="8"/>
  <c r="AEY21" i="8"/>
  <c r="AEZ21" i="8"/>
  <c r="AFA21" i="8"/>
  <c r="AFB21" i="8"/>
  <c r="AFC21" i="8"/>
  <c r="AFD21" i="8"/>
  <c r="AFE21" i="8"/>
  <c r="AFF21" i="8"/>
  <c r="AFG21" i="8"/>
  <c r="AFH21" i="8"/>
  <c r="AFI21" i="8"/>
  <c r="AFJ21" i="8"/>
  <c r="AFK21" i="8"/>
  <c r="AFL21" i="8"/>
  <c r="AFM21" i="8"/>
  <c r="AFN21" i="8"/>
  <c r="AFO21" i="8"/>
  <c r="AFP21" i="8"/>
  <c r="AFQ21" i="8"/>
  <c r="AFR21" i="8"/>
  <c r="AFS21" i="8"/>
  <c r="AFT21" i="8"/>
  <c r="AFU21" i="8"/>
  <c r="AFV21" i="8"/>
  <c r="AFW21" i="8"/>
  <c r="AFX21" i="8"/>
  <c r="AFY21" i="8"/>
  <c r="AFZ21" i="8"/>
  <c r="AGA21" i="8"/>
  <c r="AGB21" i="8"/>
  <c r="AGC21" i="8"/>
  <c r="AGD21" i="8"/>
  <c r="AGE21" i="8"/>
  <c r="AGF21" i="8"/>
  <c r="AGG21" i="8"/>
  <c r="AGH21" i="8"/>
  <c r="AGI21" i="8"/>
  <c r="AGJ21" i="8"/>
  <c r="AGK21" i="8"/>
  <c r="AGL21" i="8"/>
  <c r="AGM21" i="8"/>
  <c r="AGN21" i="8"/>
  <c r="AGO21" i="8"/>
  <c r="AGP21" i="8"/>
  <c r="AGQ21" i="8"/>
  <c r="AGR21" i="8"/>
  <c r="AGS21" i="8"/>
  <c r="AGT21" i="8"/>
  <c r="AGU21" i="8"/>
  <c r="AGV21" i="8"/>
  <c r="AGW21" i="8"/>
  <c r="AGX21" i="8"/>
  <c r="AGY21" i="8"/>
  <c r="AGZ21" i="8"/>
  <c r="AHA21" i="8"/>
  <c r="AHB21" i="8"/>
  <c r="AHC21" i="8"/>
  <c r="AHD21" i="8"/>
  <c r="AHE21" i="8"/>
  <c r="AHF21" i="8"/>
  <c r="AHG21" i="8"/>
  <c r="AHH21" i="8"/>
  <c r="AHI21" i="8"/>
  <c r="AHJ21" i="8"/>
  <c r="AHK21" i="8"/>
  <c r="AHL21" i="8"/>
  <c r="AHM21" i="8"/>
  <c r="AHN21" i="8"/>
  <c r="AHO21" i="8"/>
  <c r="AHP21" i="8"/>
  <c r="AHQ21" i="8"/>
  <c r="AHR21" i="8"/>
  <c r="AHS21" i="8"/>
  <c r="AHT21" i="8"/>
  <c r="AHU21" i="8"/>
  <c r="AHV21" i="8"/>
  <c r="AHW21" i="8"/>
  <c r="AHX21" i="8"/>
  <c r="AHY21" i="8"/>
  <c r="AHZ21" i="8"/>
  <c r="AIA21" i="8"/>
  <c r="AIB21" i="8"/>
  <c r="AIC21" i="8"/>
  <c r="AID21" i="8"/>
  <c r="AIE21" i="8"/>
  <c r="AIF21" i="8"/>
  <c r="AIG21" i="8"/>
  <c r="AIH21" i="8"/>
  <c r="AII21" i="8"/>
  <c r="AIJ21" i="8"/>
  <c r="AIK21" i="8"/>
  <c r="AIL21" i="8"/>
  <c r="AIM21" i="8"/>
  <c r="AIN21" i="8"/>
  <c r="AIO21" i="8"/>
  <c r="AIP21" i="8"/>
  <c r="AIQ21" i="8"/>
  <c r="AIR21" i="8"/>
  <c r="AIS21" i="8"/>
  <c r="AIT21" i="8"/>
  <c r="AIU21" i="8"/>
  <c r="AIV21" i="8"/>
  <c r="AIW21" i="8"/>
  <c r="AIX21" i="8"/>
  <c r="AIY21" i="8"/>
  <c r="AIZ21" i="8"/>
  <c r="AJA21" i="8"/>
  <c r="AJB21" i="8"/>
  <c r="AJC21" i="8"/>
  <c r="AJD21" i="8"/>
  <c r="AJE21" i="8"/>
  <c r="AJF21" i="8"/>
  <c r="AJG21" i="8"/>
  <c r="AJH21" i="8"/>
  <c r="AJI21" i="8"/>
  <c r="AJJ21" i="8"/>
  <c r="AJK21" i="8"/>
  <c r="AJL21" i="8"/>
  <c r="AJM21" i="8"/>
  <c r="AJN21" i="8"/>
  <c r="AJO21" i="8"/>
  <c r="AJP21" i="8"/>
  <c r="AJQ21" i="8"/>
  <c r="AJR21" i="8"/>
  <c r="AJS21" i="8"/>
  <c r="AJT21" i="8"/>
  <c r="AJU21" i="8"/>
  <c r="AJV21" i="8"/>
  <c r="AJW21" i="8"/>
  <c r="AJX21" i="8"/>
  <c r="AJY21" i="8"/>
  <c r="AJZ21" i="8"/>
  <c r="AKA21" i="8"/>
  <c r="AKB21" i="8"/>
  <c r="AKC21" i="8"/>
  <c r="AKD21" i="8"/>
  <c r="AKE21" i="8"/>
  <c r="AKF21" i="8"/>
  <c r="AKG21" i="8"/>
  <c r="AKH21" i="8"/>
  <c r="AKI21" i="8"/>
  <c r="AKJ21" i="8"/>
  <c r="AKK21" i="8"/>
  <c r="AKL21" i="8"/>
  <c r="AKM21" i="8"/>
  <c r="AKN21" i="8"/>
  <c r="AKO21" i="8"/>
  <c r="AKP21" i="8"/>
  <c r="AKQ21" i="8"/>
  <c r="AKR21" i="8"/>
  <c r="AKS21" i="8"/>
  <c r="AKT21" i="8"/>
  <c r="AKU21" i="8"/>
  <c r="AKV21" i="8"/>
  <c r="AKW21" i="8"/>
  <c r="AKX21" i="8"/>
  <c r="AKY21" i="8"/>
  <c r="AKZ21" i="8"/>
  <c r="ALA21" i="8"/>
  <c r="ALB21" i="8"/>
  <c r="ALC21" i="8"/>
  <c r="ALD21" i="8"/>
  <c r="ALE21" i="8"/>
  <c r="ALF21" i="8"/>
  <c r="ALG21" i="8"/>
  <c r="ALH21" i="8"/>
  <c r="ALI21" i="8"/>
  <c r="ALJ21" i="8"/>
  <c r="ALK21" i="8"/>
  <c r="ALL21" i="8"/>
  <c r="ALM21" i="8"/>
  <c r="ALN21" i="8"/>
  <c r="ALO21" i="8"/>
  <c r="ALP21" i="8"/>
  <c r="ALQ21" i="8"/>
  <c r="ALR21" i="8"/>
  <c r="ALS21" i="8"/>
  <c r="ALT21" i="8"/>
  <c r="ALU21" i="8"/>
  <c r="ALV21" i="8"/>
  <c r="ALW21" i="8"/>
  <c r="ALX21" i="8"/>
  <c r="ALY21" i="8"/>
  <c r="ALZ21" i="8"/>
  <c r="AMA21" i="8"/>
  <c r="AMB21" i="8"/>
  <c r="AMC21" i="8"/>
  <c r="AMD21" i="8"/>
  <c r="AME21" i="8"/>
  <c r="AMF21" i="8"/>
  <c r="AMG21" i="8"/>
  <c r="AMH21" i="8"/>
  <c r="AMI21" i="8"/>
  <c r="AMJ21" i="8"/>
  <c r="AMK21" i="8"/>
  <c r="AML21" i="8"/>
  <c r="AMM21" i="8"/>
  <c r="AMN21" i="8"/>
  <c r="AMO21" i="8"/>
  <c r="AMP21" i="8"/>
  <c r="AMQ21" i="8"/>
  <c r="AMR21" i="8"/>
  <c r="AMS21" i="8"/>
  <c r="AMT21" i="8"/>
  <c r="AMU21" i="8"/>
  <c r="AMV21" i="8"/>
  <c r="AMW21" i="8"/>
  <c r="AMX21" i="8"/>
  <c r="AMY21" i="8"/>
  <c r="AMZ21" i="8"/>
  <c r="ANA21" i="8"/>
  <c r="ANB21" i="8"/>
  <c r="ANC21" i="8"/>
  <c r="AND21" i="8"/>
  <c r="ANE21" i="8"/>
  <c r="ANF21" i="8"/>
  <c r="ANG21" i="8"/>
  <c r="ANH21" i="8"/>
  <c r="ANI21" i="8"/>
  <c r="ANJ21" i="8"/>
  <c r="ANK21" i="8"/>
  <c r="ANL21" i="8"/>
  <c r="ANM21" i="8"/>
  <c r="ANN21" i="8"/>
  <c r="ANO21" i="8"/>
  <c r="ANP21" i="8"/>
  <c r="ANQ21" i="8"/>
  <c r="ANR21" i="8"/>
  <c r="ANS21" i="8"/>
  <c r="ANT21" i="8"/>
  <c r="ANU21" i="8"/>
  <c r="ANV21" i="8"/>
  <c r="ANW21" i="8"/>
  <c r="ANX21" i="8"/>
  <c r="ANY21" i="8"/>
  <c r="ANZ21" i="8"/>
  <c r="AOA21" i="8"/>
  <c r="AOB21" i="8"/>
  <c r="AOC21" i="8"/>
  <c r="AOD21" i="8"/>
  <c r="AOE21" i="8"/>
  <c r="AOF21" i="8"/>
  <c r="AOG21" i="8"/>
  <c r="AOH21" i="8"/>
  <c r="AOI21" i="8"/>
  <c r="AOJ21" i="8"/>
  <c r="AOK21" i="8"/>
  <c r="AOL21" i="8"/>
  <c r="AOM21" i="8"/>
  <c r="AON21" i="8"/>
  <c r="AOO21" i="8"/>
  <c r="AOP21" i="8"/>
  <c r="AOQ21" i="8"/>
  <c r="AOR21" i="8"/>
  <c r="AOS21" i="8"/>
  <c r="AOT21" i="8"/>
  <c r="AOU21" i="8"/>
  <c r="AOV21" i="8"/>
  <c r="AOW21" i="8"/>
  <c r="AOX21" i="8"/>
  <c r="AOY21" i="8"/>
  <c r="AOZ21" i="8"/>
  <c r="APA21" i="8"/>
  <c r="APB21" i="8"/>
  <c r="APC21" i="8"/>
  <c r="APD21" i="8"/>
  <c r="APE21" i="8"/>
  <c r="APF21" i="8"/>
  <c r="APG21" i="8"/>
  <c r="APH21" i="8"/>
  <c r="API21" i="8"/>
  <c r="APJ21" i="8"/>
  <c r="APK21" i="8"/>
  <c r="APL21" i="8"/>
  <c r="APM21" i="8"/>
  <c r="APN21" i="8"/>
  <c r="APO21" i="8"/>
  <c r="APP21" i="8"/>
  <c r="APQ21" i="8"/>
  <c r="APR21" i="8"/>
  <c r="APS21" i="8"/>
  <c r="APT21" i="8"/>
  <c r="APU21" i="8"/>
  <c r="APV21" i="8"/>
  <c r="APW21" i="8"/>
  <c r="APX21" i="8"/>
  <c r="APY21" i="8"/>
  <c r="APZ21" i="8"/>
  <c r="AQA21" i="8"/>
  <c r="AQB21" i="8"/>
  <c r="AQC21" i="8"/>
  <c r="AQD21" i="8"/>
  <c r="AQE21" i="8"/>
  <c r="AQF21" i="8"/>
  <c r="AQG21" i="8"/>
  <c r="AQH21" i="8"/>
  <c r="AQI21" i="8"/>
  <c r="AQJ21" i="8"/>
  <c r="AQK21" i="8"/>
  <c r="AQL21" i="8"/>
  <c r="AQM21" i="8"/>
  <c r="AQN21" i="8"/>
  <c r="AQO21" i="8"/>
  <c r="AQP21" i="8"/>
  <c r="AQQ21" i="8"/>
  <c r="AQR21" i="8"/>
  <c r="AQS21" i="8"/>
  <c r="AQT21" i="8"/>
  <c r="AQU21" i="8"/>
  <c r="AQV21" i="8"/>
  <c r="AQW21" i="8"/>
  <c r="AQX21" i="8"/>
  <c r="AQY21" i="8"/>
  <c r="AQZ21" i="8"/>
  <c r="ARA21" i="8"/>
  <c r="ARB21" i="8"/>
  <c r="ARC21" i="8"/>
  <c r="ARD21" i="8"/>
  <c r="ARE21" i="8"/>
  <c r="ARF21" i="8"/>
  <c r="ARG21" i="8"/>
  <c r="ARH21" i="8"/>
  <c r="ARI21" i="8"/>
  <c r="ARJ21" i="8"/>
  <c r="ARK21" i="8"/>
  <c r="ARL21" i="8"/>
  <c r="ARM21" i="8"/>
  <c r="ARN21" i="8"/>
  <c r="ARO21" i="8"/>
  <c r="ARP21" i="8"/>
  <c r="ARQ21" i="8"/>
  <c r="ARR21" i="8"/>
  <c r="ARS21" i="8"/>
  <c r="ART21" i="8"/>
  <c r="ARU21" i="8"/>
  <c r="ARV21" i="8"/>
  <c r="ARW21" i="8"/>
  <c r="ARX21" i="8"/>
  <c r="ARY21" i="8"/>
  <c r="ARZ21" i="8"/>
  <c r="ASA21" i="8"/>
  <c r="ASB21" i="8"/>
  <c r="ASC21" i="8"/>
  <c r="ASD21" i="8"/>
  <c r="ASE21" i="8"/>
  <c r="ASF21" i="8"/>
  <c r="ASG21" i="8"/>
  <c r="ASH21" i="8"/>
  <c r="ASI21" i="8"/>
  <c r="ASJ21" i="8"/>
  <c r="ASK21" i="8"/>
  <c r="ASL21" i="8"/>
  <c r="ASM21" i="8"/>
  <c r="ASN21" i="8"/>
  <c r="ASO21" i="8"/>
  <c r="ASP21" i="8"/>
  <c r="ASQ21" i="8"/>
  <c r="ASR21" i="8"/>
  <c r="ASS21" i="8"/>
  <c r="AST21" i="8"/>
  <c r="ASU21" i="8"/>
  <c r="ASV21" i="8"/>
  <c r="ASW21" i="8"/>
  <c r="ASX21" i="8"/>
  <c r="ASY21" i="8"/>
  <c r="ASZ21" i="8"/>
  <c r="ATA21" i="8"/>
  <c r="ATB21" i="8"/>
  <c r="ATC21" i="8"/>
  <c r="ATD21" i="8"/>
  <c r="ATE21" i="8"/>
  <c r="ATF21" i="8"/>
  <c r="ATG21" i="8"/>
  <c r="ATH21" i="8"/>
  <c r="ATI21" i="8"/>
  <c r="ATJ21" i="8"/>
  <c r="ATK21" i="8"/>
  <c r="ATL21" i="8"/>
  <c r="ATM21" i="8"/>
  <c r="ATN21" i="8"/>
  <c r="ATO21" i="8"/>
  <c r="ATP21" i="8"/>
  <c r="ATQ21" i="8"/>
  <c r="ATR21" i="8"/>
  <c r="ATS21" i="8"/>
  <c r="ATT21" i="8"/>
  <c r="ATU21" i="8"/>
  <c r="ATV21" i="8"/>
  <c r="ATW21" i="8"/>
  <c r="ATX21" i="8"/>
  <c r="ATY21" i="8"/>
  <c r="ATZ21" i="8"/>
  <c r="AUA21" i="8"/>
  <c r="AUB21" i="8"/>
  <c r="AUC21" i="8"/>
  <c r="AUD21" i="8"/>
  <c r="AUE21" i="8"/>
  <c r="AUF21" i="8"/>
  <c r="AUG21" i="8"/>
  <c r="AUH21" i="8"/>
  <c r="AUI21" i="8"/>
  <c r="AUJ21" i="8"/>
  <c r="AUK21" i="8"/>
  <c r="AUL21" i="8"/>
  <c r="AUM21" i="8"/>
  <c r="AUN21" i="8"/>
  <c r="AUO21" i="8"/>
  <c r="AUP21" i="8"/>
  <c r="AUQ21" i="8"/>
  <c r="AUR21" i="8"/>
  <c r="AUS21" i="8"/>
  <c r="AUT21" i="8"/>
  <c r="AUU21" i="8"/>
  <c r="AUV21" i="8"/>
  <c r="AUW21" i="8"/>
  <c r="AUX21" i="8"/>
  <c r="AUY21" i="8"/>
  <c r="AUZ21" i="8"/>
  <c r="AVA21" i="8"/>
  <c r="AVB21" i="8"/>
  <c r="AVC21" i="8"/>
  <c r="AVD21" i="8"/>
  <c r="AVE21" i="8"/>
  <c r="AVF21" i="8"/>
  <c r="AVG21" i="8"/>
  <c r="AVH21" i="8"/>
  <c r="AVI21" i="8"/>
  <c r="AVJ21" i="8"/>
  <c r="AVK21" i="8"/>
  <c r="AVL21" i="8"/>
  <c r="AVM21" i="8"/>
  <c r="AVN21" i="8"/>
  <c r="AVO21" i="8"/>
  <c r="AVP21" i="8"/>
  <c r="AVQ21" i="8"/>
  <c r="AVR21" i="8"/>
  <c r="AVS21" i="8"/>
  <c r="AVT21" i="8"/>
  <c r="AVU21" i="8"/>
  <c r="AVV21" i="8"/>
  <c r="AVW21" i="8"/>
  <c r="AVX21" i="8"/>
  <c r="AVY21" i="8"/>
  <c r="AVZ21" i="8"/>
  <c r="AWA21" i="8"/>
  <c r="AWB21" i="8"/>
  <c r="AWC21" i="8"/>
  <c r="AWD21" i="8"/>
  <c r="AWE21" i="8"/>
  <c r="AWF21" i="8"/>
  <c r="AWG21" i="8"/>
  <c r="AWH21" i="8"/>
  <c r="AWI21" i="8"/>
  <c r="AWJ21" i="8"/>
  <c r="AWK21" i="8"/>
  <c r="AWL21" i="8"/>
  <c r="AWM21" i="8"/>
  <c r="AWN21" i="8"/>
  <c r="AWO21" i="8"/>
  <c r="AWP21" i="8"/>
  <c r="AWQ21" i="8"/>
  <c r="AWR21" i="8"/>
  <c r="AWS21" i="8"/>
  <c r="AWT21" i="8"/>
  <c r="AWU21" i="8"/>
  <c r="AWV21" i="8"/>
  <c r="AWW21" i="8"/>
  <c r="AWX21" i="8"/>
  <c r="AWY21" i="8"/>
  <c r="AWZ21" i="8"/>
  <c r="AXA21" i="8"/>
  <c r="AXB21" i="8"/>
  <c r="AXC21" i="8"/>
  <c r="AXD21" i="8"/>
  <c r="AXE21" i="8"/>
  <c r="AXF21" i="8"/>
  <c r="AXG21" i="8"/>
  <c r="AXH21" i="8"/>
  <c r="AXI21" i="8"/>
  <c r="AXJ21" i="8"/>
  <c r="AXK21" i="8"/>
  <c r="AXL21" i="8"/>
  <c r="AXM21" i="8"/>
  <c r="AXN21" i="8"/>
  <c r="AXO21" i="8"/>
  <c r="AXP21" i="8"/>
  <c r="AXQ21" i="8"/>
  <c r="AXR21" i="8"/>
  <c r="AXS21" i="8"/>
  <c r="AXT21" i="8"/>
  <c r="AXU21" i="8"/>
  <c r="AXV21" i="8"/>
  <c r="AXW21" i="8"/>
  <c r="AXX21" i="8"/>
  <c r="AXY21" i="8"/>
  <c r="AXZ21" i="8"/>
  <c r="AYA21" i="8"/>
  <c r="AYB21" i="8"/>
  <c r="AYC21" i="8"/>
  <c r="AYD21" i="8"/>
  <c r="AYE21" i="8"/>
  <c r="AYF21" i="8"/>
  <c r="AYG21" i="8"/>
  <c r="AYH21" i="8"/>
  <c r="AYI21" i="8"/>
  <c r="AYJ21" i="8"/>
  <c r="AYK21" i="8"/>
  <c r="AYL21" i="8"/>
  <c r="AYM21" i="8"/>
  <c r="AYN21" i="8"/>
  <c r="AYO21" i="8"/>
  <c r="AYP21" i="8"/>
  <c r="AYQ21" i="8"/>
  <c r="AYR21" i="8"/>
  <c r="AYS21" i="8"/>
  <c r="AYT21" i="8"/>
  <c r="AYU21" i="8"/>
  <c r="AYV21" i="8"/>
  <c r="AYW21" i="8"/>
  <c r="AYX21" i="8"/>
  <c r="AYY21" i="8"/>
  <c r="AYZ21" i="8"/>
  <c r="AZA21" i="8"/>
  <c r="AZB21" i="8"/>
  <c r="AZC21" i="8"/>
  <c r="AZD21" i="8"/>
  <c r="AZE21" i="8"/>
  <c r="AZF21" i="8"/>
  <c r="AZG21" i="8"/>
  <c r="AZH21" i="8"/>
  <c r="AZI21" i="8"/>
  <c r="AZJ21" i="8"/>
  <c r="AZK21" i="8"/>
  <c r="AZL21" i="8"/>
  <c r="AZM21" i="8"/>
  <c r="AZN21" i="8"/>
  <c r="AZO21" i="8"/>
  <c r="AZP21" i="8"/>
  <c r="AZQ21" i="8"/>
  <c r="AZR21" i="8"/>
  <c r="AZS21" i="8"/>
  <c r="AZT21" i="8"/>
  <c r="AZU21" i="8"/>
  <c r="AZV21" i="8"/>
  <c r="AZW21" i="8"/>
  <c r="AZX21" i="8"/>
  <c r="AZY21" i="8"/>
  <c r="AZZ21" i="8"/>
  <c r="BAA21" i="8"/>
  <c r="BAB21" i="8"/>
  <c r="BAC21" i="8"/>
  <c r="BAD21" i="8"/>
  <c r="BAE21" i="8"/>
  <c r="BAF21" i="8"/>
  <c r="BAG21" i="8"/>
  <c r="BAH21" i="8"/>
  <c r="BAI21" i="8"/>
  <c r="BAJ21" i="8"/>
  <c r="BAK21" i="8"/>
  <c r="BAL21" i="8"/>
  <c r="BAM21" i="8"/>
  <c r="BAN21" i="8"/>
  <c r="BAO21" i="8"/>
  <c r="BAP21" i="8"/>
  <c r="BAQ21" i="8"/>
  <c r="BAR21" i="8"/>
  <c r="BAS21" i="8"/>
  <c r="BAT21" i="8"/>
  <c r="BAU21" i="8"/>
  <c r="BAV21" i="8"/>
  <c r="BAW21" i="8"/>
  <c r="BAX21" i="8"/>
  <c r="BAY21" i="8"/>
  <c r="BAZ21" i="8"/>
  <c r="BBA21" i="8"/>
  <c r="BBB21" i="8"/>
  <c r="BBC21" i="8"/>
  <c r="BBD21" i="8"/>
  <c r="BBE21" i="8"/>
  <c r="BBF21" i="8"/>
  <c r="BBG21" i="8"/>
  <c r="BBH21" i="8"/>
  <c r="BBI21" i="8"/>
  <c r="BBJ21" i="8"/>
  <c r="BBK21" i="8"/>
  <c r="BBL21" i="8"/>
  <c r="BBM21" i="8"/>
  <c r="BBN21" i="8"/>
  <c r="BBO21" i="8"/>
  <c r="BBP21" i="8"/>
  <c r="BBQ21" i="8"/>
  <c r="BBR21" i="8"/>
  <c r="BBS21" i="8"/>
  <c r="BBT21" i="8"/>
  <c r="BBU21" i="8"/>
  <c r="BBV21" i="8"/>
  <c r="BBW21" i="8"/>
  <c r="BBX21" i="8"/>
  <c r="BBY21" i="8"/>
  <c r="BBZ21" i="8"/>
  <c r="BCA21" i="8"/>
  <c r="BCB21" i="8"/>
  <c r="BCC21" i="8"/>
  <c r="BCD21" i="8"/>
  <c r="BCE21" i="8"/>
  <c r="BCF21" i="8"/>
  <c r="BCG21" i="8"/>
  <c r="BCH21" i="8"/>
  <c r="BCI21" i="8"/>
  <c r="BCJ21" i="8"/>
  <c r="BCK21" i="8"/>
  <c r="BCL21" i="8"/>
  <c r="BCM21" i="8"/>
  <c r="BCN21" i="8"/>
  <c r="BCO21" i="8"/>
  <c r="BCP21" i="8"/>
  <c r="BCQ21" i="8"/>
  <c r="BCR21" i="8"/>
  <c r="BCS21" i="8"/>
  <c r="BCT21" i="8"/>
  <c r="BCU21" i="8"/>
  <c r="BCV21" i="8"/>
  <c r="BCW21" i="8"/>
  <c r="BCX21" i="8"/>
  <c r="BCY21" i="8"/>
  <c r="BCZ21" i="8"/>
  <c r="BDA21" i="8"/>
  <c r="BDB21" i="8"/>
  <c r="BDC21" i="8"/>
  <c r="BDD21" i="8"/>
  <c r="BDE21" i="8"/>
  <c r="BDF21" i="8"/>
  <c r="BDG21" i="8"/>
  <c r="BDH21" i="8"/>
  <c r="BDI21" i="8"/>
  <c r="BDJ21" i="8"/>
  <c r="BDK21" i="8"/>
  <c r="BDL21" i="8"/>
  <c r="BDM21" i="8"/>
  <c r="BDN21" i="8"/>
  <c r="BDO21" i="8"/>
  <c r="BDP21" i="8"/>
  <c r="BDQ21" i="8"/>
  <c r="BDR21" i="8"/>
  <c r="BDS21" i="8"/>
  <c r="BDT21" i="8"/>
  <c r="BDU21" i="8"/>
  <c r="BDV21" i="8"/>
  <c r="BDW21" i="8"/>
  <c r="BDX21" i="8"/>
  <c r="BDY21" i="8"/>
  <c r="BDZ21" i="8"/>
  <c r="BEA21" i="8"/>
  <c r="BEB21" i="8"/>
  <c r="BEC21" i="8"/>
  <c r="BED21" i="8"/>
  <c r="BEE21" i="8"/>
  <c r="BEF21" i="8"/>
  <c r="BEG21" i="8"/>
  <c r="BEH21" i="8"/>
  <c r="BEI21" i="8"/>
  <c r="BEJ21" i="8"/>
  <c r="BEK21" i="8"/>
  <c r="BEL21" i="8"/>
  <c r="BEM21" i="8"/>
  <c r="BEN21" i="8"/>
  <c r="BEO21" i="8"/>
  <c r="BEP21" i="8"/>
  <c r="BEQ21" i="8"/>
  <c r="BER21" i="8"/>
  <c r="BES21" i="8"/>
  <c r="BET21" i="8"/>
  <c r="BEU21" i="8"/>
  <c r="BEV21" i="8"/>
  <c r="BEW21" i="8"/>
  <c r="BEX21" i="8"/>
  <c r="BEY21" i="8"/>
  <c r="BEZ21" i="8"/>
  <c r="BFA21" i="8"/>
  <c r="BFB21" i="8"/>
  <c r="BFC21" i="8"/>
  <c r="BFD21" i="8"/>
  <c r="BFE21" i="8"/>
  <c r="BFF21" i="8"/>
  <c r="BFG21" i="8"/>
  <c r="BFH21" i="8"/>
  <c r="BFI21" i="8"/>
  <c r="BFJ21" i="8"/>
  <c r="BFK21" i="8"/>
  <c r="BFL21" i="8"/>
  <c r="BFM21" i="8"/>
  <c r="BFN21" i="8"/>
  <c r="BFO21" i="8"/>
  <c r="BFP21" i="8"/>
  <c r="BFQ21" i="8"/>
  <c r="BFR21" i="8"/>
  <c r="BFS21" i="8"/>
  <c r="BFT21" i="8"/>
  <c r="BFU21" i="8"/>
  <c r="BFV21" i="8"/>
  <c r="BFW21" i="8"/>
  <c r="BFX21" i="8"/>
  <c r="BFY21" i="8"/>
  <c r="BFZ21" i="8"/>
  <c r="BGA21" i="8"/>
  <c r="BGB21" i="8"/>
  <c r="BGC21" i="8"/>
  <c r="BGD21" i="8"/>
  <c r="BGE21" i="8"/>
  <c r="BGF21" i="8"/>
  <c r="BGG21" i="8"/>
  <c r="BGH21" i="8"/>
  <c r="BGI21" i="8"/>
  <c r="BGJ21" i="8"/>
  <c r="BGK21" i="8"/>
  <c r="BGL21" i="8"/>
  <c r="BGM21" i="8"/>
  <c r="BGN21" i="8"/>
  <c r="BGO21" i="8"/>
  <c r="BGP21" i="8"/>
  <c r="BGQ21" i="8"/>
  <c r="BGR21" i="8"/>
  <c r="BGS21" i="8"/>
  <c r="BGT21" i="8"/>
  <c r="BGU21" i="8"/>
  <c r="BGV21" i="8"/>
  <c r="BGW21" i="8"/>
  <c r="BGX21" i="8"/>
  <c r="BGY21" i="8"/>
  <c r="BGZ21" i="8"/>
  <c r="BHA21" i="8"/>
  <c r="BHB21" i="8"/>
  <c r="BHC21" i="8"/>
  <c r="BHD21" i="8"/>
  <c r="BHE21" i="8"/>
  <c r="BHF21" i="8"/>
  <c r="BHG21" i="8"/>
  <c r="BHH21" i="8"/>
  <c r="BHI21" i="8"/>
  <c r="BHJ21" i="8"/>
  <c r="BHK21" i="8"/>
  <c r="BHL21" i="8"/>
  <c r="BHM21" i="8"/>
  <c r="BHN21" i="8"/>
  <c r="BHO21" i="8"/>
  <c r="BHP21" i="8"/>
  <c r="BHQ21" i="8"/>
  <c r="BHR21" i="8"/>
  <c r="BHS21" i="8"/>
  <c r="BHT21" i="8"/>
  <c r="BHU21" i="8"/>
  <c r="BHV21" i="8"/>
  <c r="BHW21" i="8"/>
  <c r="BHX21" i="8"/>
  <c r="BHY21" i="8"/>
  <c r="BHZ21" i="8"/>
  <c r="BIA21" i="8"/>
  <c r="BIB21" i="8"/>
  <c r="BIC21" i="8"/>
  <c r="BID21" i="8"/>
  <c r="BIE21" i="8"/>
  <c r="BIF21" i="8"/>
  <c r="BIG21" i="8"/>
  <c r="BIH21" i="8"/>
  <c r="BII21" i="8"/>
  <c r="BIJ21" i="8"/>
  <c r="BIK21" i="8"/>
  <c r="BIL21" i="8"/>
  <c r="BIM21" i="8"/>
  <c r="BIN21" i="8"/>
  <c r="BIO21" i="8"/>
  <c r="BIP21" i="8"/>
  <c r="BIQ21" i="8"/>
  <c r="BIR21" i="8"/>
  <c r="BIS21" i="8"/>
  <c r="BIT21" i="8"/>
  <c r="BIU21" i="8"/>
  <c r="BIV21" i="8"/>
  <c r="BIW21" i="8"/>
  <c r="BIX21" i="8"/>
  <c r="BIY21" i="8"/>
  <c r="BIZ21" i="8"/>
  <c r="BJA21" i="8"/>
  <c r="BJB21" i="8"/>
  <c r="BJC21" i="8"/>
  <c r="BJD21" i="8"/>
  <c r="BJE21" i="8"/>
  <c r="BJF21" i="8"/>
  <c r="BJG21" i="8"/>
  <c r="BJH21" i="8"/>
  <c r="BJI21" i="8"/>
  <c r="BJJ21" i="8"/>
  <c r="BJK21" i="8"/>
  <c r="BJL21" i="8"/>
  <c r="BJM21" i="8"/>
  <c r="BJN21" i="8"/>
  <c r="BJO21" i="8"/>
  <c r="BJP21" i="8"/>
  <c r="BJQ21" i="8"/>
  <c r="BJR21" i="8"/>
  <c r="BJS21" i="8"/>
  <c r="BJT21" i="8"/>
  <c r="BJU21" i="8"/>
  <c r="BJV21" i="8"/>
  <c r="BJW21" i="8"/>
  <c r="BJX21" i="8"/>
  <c r="BJY21" i="8"/>
  <c r="BJZ21" i="8"/>
  <c r="BKA21" i="8"/>
  <c r="BKB21" i="8"/>
  <c r="BKC21" i="8"/>
  <c r="BKD21" i="8"/>
  <c r="BKE21" i="8"/>
  <c r="BKF21" i="8"/>
  <c r="BKG21" i="8"/>
  <c r="BKH21" i="8"/>
  <c r="BKI21" i="8"/>
  <c r="BKJ21" i="8"/>
  <c r="BKK21" i="8"/>
  <c r="BKL21" i="8"/>
  <c r="BKM21" i="8"/>
  <c r="BKN21" i="8"/>
  <c r="BKO21" i="8"/>
  <c r="BKP21" i="8"/>
  <c r="BKQ21" i="8"/>
  <c r="BKR21" i="8"/>
  <c r="BKS21" i="8"/>
  <c r="BKT21" i="8"/>
  <c r="BKU21" i="8"/>
  <c r="BKV21" i="8"/>
  <c r="BKW21" i="8"/>
  <c r="BKX21" i="8"/>
  <c r="BKY21" i="8"/>
  <c r="BKZ21" i="8"/>
  <c r="BLA21" i="8"/>
  <c r="BLB21" i="8"/>
  <c r="BLC21" i="8"/>
  <c r="BLD21" i="8"/>
  <c r="BLE21" i="8"/>
  <c r="BLF21" i="8"/>
  <c r="BLG21" i="8"/>
  <c r="BLH21" i="8"/>
  <c r="BLI21" i="8"/>
  <c r="BLJ21" i="8"/>
  <c r="BLK21" i="8"/>
  <c r="BLL21" i="8"/>
  <c r="BLM21" i="8"/>
  <c r="BLN21" i="8"/>
  <c r="BLO21" i="8"/>
  <c r="BLP21" i="8"/>
  <c r="BLQ21" i="8"/>
  <c r="BLR21" i="8"/>
  <c r="BLS21" i="8"/>
  <c r="BLT21" i="8"/>
  <c r="BLU21" i="8"/>
  <c r="BLV21" i="8"/>
  <c r="BLW21" i="8"/>
  <c r="BLX21" i="8"/>
  <c r="BLY21" i="8"/>
  <c r="BLZ21" i="8"/>
  <c r="BMA21" i="8"/>
  <c r="BMB21" i="8"/>
  <c r="BMC21" i="8"/>
  <c r="BMD21" i="8"/>
  <c r="BME21" i="8"/>
  <c r="BMF21" i="8"/>
  <c r="BMG21" i="8"/>
  <c r="BMH21" i="8"/>
  <c r="BMI21" i="8"/>
  <c r="BMJ21" i="8"/>
  <c r="BMK21" i="8"/>
  <c r="BML21" i="8"/>
  <c r="BMM21" i="8"/>
  <c r="BMN21" i="8"/>
  <c r="BMO21" i="8"/>
  <c r="BMP21" i="8"/>
  <c r="BMQ21" i="8"/>
  <c r="BMR21" i="8"/>
  <c r="BMS21" i="8"/>
  <c r="BMT21" i="8"/>
  <c r="BMU21" i="8"/>
  <c r="BMV21" i="8"/>
  <c r="BMW21" i="8"/>
  <c r="BMX21" i="8"/>
  <c r="BMY21" i="8"/>
  <c r="BMZ21" i="8"/>
  <c r="BNA21" i="8"/>
  <c r="BNB21" i="8"/>
  <c r="BNC21" i="8"/>
  <c r="BND21" i="8"/>
  <c r="BNE21" i="8"/>
  <c r="BNF21" i="8"/>
  <c r="BNG21" i="8"/>
  <c r="BNH21" i="8"/>
  <c r="BNI21" i="8"/>
  <c r="BNJ21" i="8"/>
  <c r="BNK21" i="8"/>
  <c r="BNL21" i="8"/>
  <c r="BNM21" i="8"/>
  <c r="BNN21" i="8"/>
  <c r="BNO21" i="8"/>
  <c r="BNP21" i="8"/>
  <c r="BNQ21" i="8"/>
  <c r="BNR21" i="8"/>
  <c r="BNS21" i="8"/>
  <c r="BNT21" i="8"/>
  <c r="BNU21" i="8"/>
  <c r="BNV21" i="8"/>
  <c r="BNW21" i="8"/>
  <c r="BNX21" i="8"/>
  <c r="BNY21" i="8"/>
  <c r="BNZ21" i="8"/>
  <c r="BOA21" i="8"/>
  <c r="BOB21" i="8"/>
  <c r="BOC21" i="8"/>
  <c r="BOD21" i="8"/>
  <c r="BOE21" i="8"/>
  <c r="BOF21" i="8"/>
  <c r="BOG21" i="8"/>
  <c r="BOH21" i="8"/>
  <c r="BOI21" i="8"/>
  <c r="BOJ21" i="8"/>
  <c r="BOK21" i="8"/>
  <c r="BOL21" i="8"/>
  <c r="BOM21" i="8"/>
  <c r="BON21" i="8"/>
  <c r="BOO21" i="8"/>
  <c r="BOP21" i="8"/>
  <c r="BOQ21" i="8"/>
  <c r="BOR21" i="8"/>
  <c r="BOS21" i="8"/>
  <c r="BOT21" i="8"/>
  <c r="BOU21" i="8"/>
  <c r="BOV21" i="8"/>
  <c r="BOW21" i="8"/>
  <c r="BOX21" i="8"/>
  <c r="BOY21" i="8"/>
  <c r="BOZ21" i="8"/>
  <c r="BPA21" i="8"/>
  <c r="BPB21" i="8"/>
  <c r="BPC21" i="8"/>
  <c r="BPD21" i="8"/>
  <c r="BPE21" i="8"/>
  <c r="BPF21" i="8"/>
  <c r="BPG21" i="8"/>
  <c r="BPH21" i="8"/>
  <c r="BPI21" i="8"/>
  <c r="BPJ21" i="8"/>
  <c r="BPK21" i="8"/>
  <c r="BPL21" i="8"/>
  <c r="BPM21" i="8"/>
  <c r="BPN21" i="8"/>
  <c r="BPO21" i="8"/>
  <c r="BPP21" i="8"/>
  <c r="BPQ21" i="8"/>
  <c r="BPR21" i="8"/>
  <c r="BPS21" i="8"/>
  <c r="BPT21" i="8"/>
  <c r="BPU21" i="8"/>
  <c r="BPV21" i="8"/>
  <c r="BPW21" i="8"/>
  <c r="BPX21" i="8"/>
  <c r="BPY21" i="8"/>
  <c r="BPZ21" i="8"/>
  <c r="BQA21" i="8"/>
  <c r="BQB21" i="8"/>
  <c r="BQC21" i="8"/>
  <c r="BQD21" i="8"/>
  <c r="BQE21" i="8"/>
  <c r="BQF21" i="8"/>
  <c r="BQG21" i="8"/>
  <c r="BQH21" i="8"/>
  <c r="BQI21" i="8"/>
  <c r="BQJ21" i="8"/>
  <c r="BQK21" i="8"/>
  <c r="BQL21" i="8"/>
  <c r="BQM21" i="8"/>
  <c r="BQN21" i="8"/>
  <c r="BQO21" i="8"/>
  <c r="BQP21" i="8"/>
  <c r="BQQ21" i="8"/>
  <c r="BQR21" i="8"/>
  <c r="BQS21" i="8"/>
  <c r="BQT21" i="8"/>
  <c r="BQU21" i="8"/>
  <c r="BQV21" i="8"/>
  <c r="BQW21" i="8"/>
  <c r="BQX21" i="8"/>
  <c r="BQY21" i="8"/>
  <c r="BQZ21" i="8"/>
  <c r="BRA21" i="8"/>
  <c r="BRB21" i="8"/>
  <c r="BRC21" i="8"/>
  <c r="BRD21" i="8"/>
  <c r="BRE21" i="8"/>
  <c r="BRF21" i="8"/>
  <c r="BRG21" i="8"/>
  <c r="BRH21" i="8"/>
  <c r="BRI21" i="8"/>
  <c r="BRJ21" i="8"/>
  <c r="BRK21" i="8"/>
  <c r="BRL21" i="8"/>
  <c r="BRM21" i="8"/>
  <c r="BRN21" i="8"/>
  <c r="BRO21" i="8"/>
  <c r="BRP21" i="8"/>
  <c r="BRQ21" i="8"/>
  <c r="BRR21" i="8"/>
  <c r="BRS21" i="8"/>
  <c r="BRT21" i="8"/>
  <c r="BRU21" i="8"/>
  <c r="BRV21" i="8"/>
  <c r="BRW21" i="8"/>
  <c r="BRX21" i="8"/>
  <c r="BRY21" i="8"/>
  <c r="BRZ21" i="8"/>
  <c r="BSA21" i="8"/>
  <c r="BSB21" i="8"/>
  <c r="BSC21" i="8"/>
  <c r="BSD21" i="8"/>
  <c r="BSE21" i="8"/>
  <c r="BSF21" i="8"/>
  <c r="BSG21" i="8"/>
  <c r="BSH21" i="8"/>
  <c r="BSI21" i="8"/>
  <c r="BSJ21" i="8"/>
  <c r="BSK21" i="8"/>
  <c r="BSL21" i="8"/>
  <c r="BSM21" i="8"/>
  <c r="BSN21" i="8"/>
  <c r="BSO21" i="8"/>
  <c r="BSP21" i="8"/>
  <c r="BSQ21" i="8"/>
  <c r="BSR21" i="8"/>
  <c r="BSS21" i="8"/>
  <c r="BST21" i="8"/>
  <c r="BSU21" i="8"/>
  <c r="BSV21" i="8"/>
  <c r="BSW21" i="8"/>
  <c r="BSX21" i="8"/>
  <c r="BSY21" i="8"/>
  <c r="BSZ21" i="8"/>
  <c r="BTA21" i="8"/>
  <c r="BTB21" i="8"/>
  <c r="BTC21" i="8"/>
  <c r="BTD21" i="8"/>
  <c r="BTE21" i="8"/>
  <c r="BTF21" i="8"/>
  <c r="BTG21" i="8"/>
  <c r="BTH21" i="8"/>
  <c r="BTI21" i="8"/>
  <c r="BTJ21" i="8"/>
  <c r="BTK21" i="8"/>
  <c r="BTL21" i="8"/>
  <c r="BTM21" i="8"/>
  <c r="BTN21" i="8"/>
  <c r="BTO21" i="8"/>
  <c r="BTP21" i="8"/>
  <c r="BTQ21" i="8"/>
  <c r="BTR21" i="8"/>
  <c r="BTS21" i="8"/>
  <c r="BTT21" i="8"/>
  <c r="BTU21" i="8"/>
  <c r="BTV21" i="8"/>
  <c r="BTW21" i="8"/>
  <c r="BTX21" i="8"/>
  <c r="BTY21" i="8"/>
  <c r="BTZ21" i="8"/>
  <c r="BUA21" i="8"/>
  <c r="BUB21" i="8"/>
  <c r="BUC21" i="8"/>
  <c r="BUD21" i="8"/>
  <c r="BUE21" i="8"/>
  <c r="BUF21" i="8"/>
  <c r="BUG21" i="8"/>
  <c r="BUH21" i="8"/>
  <c r="BUI21" i="8"/>
  <c r="BUJ21" i="8"/>
  <c r="BUK21" i="8"/>
  <c r="BUL21" i="8"/>
  <c r="BUM21" i="8"/>
  <c r="BUN21" i="8"/>
  <c r="BUO21" i="8"/>
  <c r="BUP21" i="8"/>
  <c r="BUQ21" i="8"/>
  <c r="BUR21" i="8"/>
  <c r="BUS21" i="8"/>
  <c r="BUT21" i="8"/>
  <c r="BUU21" i="8"/>
  <c r="BUV21" i="8"/>
  <c r="BUW21" i="8"/>
  <c r="BUX21" i="8"/>
  <c r="BUY21" i="8"/>
  <c r="BUZ21" i="8"/>
  <c r="BVA21" i="8"/>
  <c r="BVB21" i="8"/>
  <c r="BVC21" i="8"/>
  <c r="BVD21" i="8"/>
  <c r="BVE21" i="8"/>
  <c r="BVF21" i="8"/>
  <c r="BVG21" i="8"/>
  <c r="BVH21" i="8"/>
  <c r="BVI21" i="8"/>
  <c r="BVJ21" i="8"/>
  <c r="BVK21" i="8"/>
  <c r="BVL21" i="8"/>
  <c r="BVM21" i="8"/>
  <c r="BVN21" i="8"/>
  <c r="BVO21" i="8"/>
  <c r="BVP21" i="8"/>
  <c r="BVQ21" i="8"/>
  <c r="BVR21" i="8"/>
  <c r="BVS21" i="8"/>
  <c r="BVT21" i="8"/>
  <c r="BVU21" i="8"/>
  <c r="BVV21" i="8"/>
  <c r="BVW21" i="8"/>
  <c r="BVX21" i="8"/>
  <c r="BVY21" i="8"/>
  <c r="BVZ21" i="8"/>
  <c r="BWA21" i="8"/>
  <c r="BWB21" i="8"/>
  <c r="BWC21" i="8"/>
  <c r="BWD21" i="8"/>
  <c r="BWE21" i="8"/>
  <c r="BWF21" i="8"/>
  <c r="BWG21" i="8"/>
  <c r="BWH21" i="8"/>
  <c r="BWI21" i="8"/>
  <c r="BWJ21" i="8"/>
  <c r="BWK21" i="8"/>
  <c r="BWL21" i="8"/>
  <c r="BWM21" i="8"/>
  <c r="BWN21" i="8"/>
  <c r="BWO21" i="8"/>
  <c r="BWP21" i="8"/>
  <c r="BWQ21" i="8"/>
  <c r="BWR21" i="8"/>
  <c r="BWS21" i="8"/>
  <c r="BWT21" i="8"/>
  <c r="BWU21" i="8"/>
  <c r="BWV21" i="8"/>
  <c r="BWW21" i="8"/>
  <c r="BWX21" i="8"/>
  <c r="BWY21" i="8"/>
  <c r="BWZ21" i="8"/>
  <c r="BXA21" i="8"/>
  <c r="BXB21" i="8"/>
  <c r="BXC21" i="8"/>
  <c r="BXD21" i="8"/>
  <c r="BXE21" i="8"/>
  <c r="BXF21" i="8"/>
  <c r="BXG21" i="8"/>
  <c r="BXH21" i="8"/>
  <c r="BXI21" i="8"/>
  <c r="BXJ21" i="8"/>
  <c r="BXK21" i="8"/>
  <c r="BXL21" i="8"/>
  <c r="BXM21" i="8"/>
  <c r="BXN21" i="8"/>
  <c r="BXO21" i="8"/>
  <c r="BXP21" i="8"/>
  <c r="BXQ21" i="8"/>
  <c r="BXR21" i="8"/>
  <c r="BXS21" i="8"/>
  <c r="BXT21" i="8"/>
  <c r="BXU21" i="8"/>
  <c r="BXV21" i="8"/>
  <c r="BXW21" i="8"/>
  <c r="BXX21" i="8"/>
  <c r="BXY21" i="8"/>
  <c r="BXZ21" i="8"/>
  <c r="BYA21" i="8"/>
  <c r="BYB21" i="8"/>
  <c r="BYC21" i="8"/>
  <c r="BYD21" i="8"/>
  <c r="BYE21" i="8"/>
  <c r="BYF21" i="8"/>
  <c r="BYG21" i="8"/>
  <c r="BYH21" i="8"/>
  <c r="BYI21" i="8"/>
  <c r="BYJ21" i="8"/>
  <c r="BYK21" i="8"/>
  <c r="BYL21" i="8"/>
  <c r="BYM21" i="8"/>
  <c r="BYN21" i="8"/>
  <c r="BYO21" i="8"/>
  <c r="BYP21" i="8"/>
  <c r="BYQ21" i="8"/>
  <c r="BYR21" i="8"/>
  <c r="BYS21" i="8"/>
  <c r="BYT21" i="8"/>
  <c r="BYU21" i="8"/>
  <c r="BYV21" i="8"/>
  <c r="BYW21" i="8"/>
  <c r="BYX21" i="8"/>
  <c r="BYY21" i="8"/>
  <c r="BYZ21" i="8"/>
  <c r="BZA21" i="8"/>
  <c r="BZB21" i="8"/>
  <c r="BZC21" i="8"/>
  <c r="BZD21" i="8"/>
  <c r="BZE21" i="8"/>
  <c r="BZF21" i="8"/>
  <c r="BZG21" i="8"/>
  <c r="BZH21" i="8"/>
  <c r="BZI21" i="8"/>
  <c r="BZJ21" i="8"/>
  <c r="BZK21" i="8"/>
  <c r="BZL21" i="8"/>
  <c r="BZM21" i="8"/>
  <c r="BZN21" i="8"/>
  <c r="BZO21" i="8"/>
  <c r="BZP21" i="8"/>
  <c r="BZQ21" i="8"/>
  <c r="BZR21" i="8"/>
  <c r="BZS21" i="8"/>
  <c r="BZT21" i="8"/>
  <c r="BZU21" i="8"/>
  <c r="BZV21" i="8"/>
  <c r="BZW21" i="8"/>
  <c r="BZX21" i="8"/>
  <c r="BZY21" i="8"/>
  <c r="BZZ21" i="8"/>
  <c r="CAA21" i="8"/>
  <c r="CAB21" i="8"/>
  <c r="CAC21" i="8"/>
  <c r="CAD21" i="8"/>
  <c r="CAE21" i="8"/>
  <c r="CAF21" i="8"/>
  <c r="CAG21" i="8"/>
  <c r="CAH21" i="8"/>
  <c r="CAI21" i="8"/>
  <c r="CAJ21" i="8"/>
  <c r="CAK21" i="8"/>
  <c r="CAL21" i="8"/>
  <c r="CAM21" i="8"/>
  <c r="CAN21" i="8"/>
  <c r="CAO21" i="8"/>
  <c r="CAP21" i="8"/>
  <c r="CAQ21" i="8"/>
  <c r="CAR21" i="8"/>
  <c r="CAS21" i="8"/>
  <c r="CAT21" i="8"/>
  <c r="CAU21" i="8"/>
  <c r="CAV21" i="8"/>
  <c r="CAW21" i="8"/>
  <c r="CAX21" i="8"/>
  <c r="CAY21" i="8"/>
  <c r="CAZ21" i="8"/>
  <c r="CBA21" i="8"/>
  <c r="CBB21" i="8"/>
  <c r="CBC21" i="8"/>
  <c r="CBD21" i="8"/>
  <c r="CBE21" i="8"/>
  <c r="CBF21" i="8"/>
  <c r="CBG21" i="8"/>
  <c r="CBH21" i="8"/>
  <c r="CBI21" i="8"/>
  <c r="CBJ21" i="8"/>
  <c r="CBK21" i="8"/>
  <c r="CBL21" i="8"/>
  <c r="CBM21" i="8"/>
  <c r="CBN21" i="8"/>
  <c r="CBO21" i="8"/>
  <c r="CBP21" i="8"/>
  <c r="CBQ21" i="8"/>
  <c r="CBR21" i="8"/>
  <c r="CBS21" i="8"/>
  <c r="CBT21" i="8"/>
  <c r="CBU21" i="8"/>
  <c r="CBV21" i="8"/>
  <c r="CBW21" i="8"/>
  <c r="CBX21" i="8"/>
  <c r="CBY21" i="8"/>
  <c r="CBZ21" i="8"/>
  <c r="CCA21" i="8"/>
  <c r="CCB21" i="8"/>
  <c r="CCC21" i="8"/>
  <c r="CCD21" i="8"/>
  <c r="CCE21" i="8"/>
  <c r="CCF21" i="8"/>
  <c r="CCG21" i="8"/>
  <c r="CCH21" i="8"/>
  <c r="CCI21" i="8"/>
  <c r="CCJ21" i="8"/>
  <c r="CCK21" i="8"/>
  <c r="CCL21" i="8"/>
  <c r="CCM21" i="8"/>
  <c r="CCN21" i="8"/>
  <c r="CCO21" i="8"/>
  <c r="CCP21" i="8"/>
  <c r="CCQ21" i="8"/>
  <c r="CCR21" i="8"/>
  <c r="CCS21" i="8"/>
  <c r="CCT21" i="8"/>
  <c r="CCU21" i="8"/>
  <c r="CCV21" i="8"/>
  <c r="CCW21" i="8"/>
  <c r="CCX21" i="8"/>
  <c r="CCY21" i="8"/>
  <c r="CCZ21" i="8"/>
  <c r="CDA21" i="8"/>
  <c r="CDB21" i="8"/>
  <c r="CDC21" i="8"/>
  <c r="CDD21" i="8"/>
  <c r="CDE21" i="8"/>
  <c r="CDF21" i="8"/>
  <c r="CDG21" i="8"/>
  <c r="CDH21" i="8"/>
  <c r="CDI21" i="8"/>
  <c r="CDJ21" i="8"/>
  <c r="CDK21" i="8"/>
  <c r="CDL21" i="8"/>
  <c r="CDM21" i="8"/>
  <c r="CDN21" i="8"/>
  <c r="CDO21" i="8"/>
  <c r="CDP21" i="8"/>
  <c r="CDQ21" i="8"/>
  <c r="CDR21" i="8"/>
  <c r="CDS21" i="8"/>
  <c r="CDT21" i="8"/>
  <c r="CDU21" i="8"/>
  <c r="CDV21" i="8"/>
  <c r="CDW21" i="8"/>
  <c r="CDX21" i="8"/>
  <c r="CDY21" i="8"/>
  <c r="CDZ21" i="8"/>
  <c r="CEA21" i="8"/>
  <c r="CEB21" i="8"/>
  <c r="CEC21" i="8"/>
  <c r="CED21" i="8"/>
  <c r="CEE21" i="8"/>
  <c r="CEF21" i="8"/>
  <c r="CEG21" i="8"/>
  <c r="CEH21" i="8"/>
  <c r="CEI21" i="8"/>
  <c r="CEJ21" i="8"/>
  <c r="CEK21" i="8"/>
  <c r="CEL21" i="8"/>
  <c r="CEM21" i="8"/>
  <c r="CEN21" i="8"/>
  <c r="CEO21" i="8"/>
  <c r="CEP21" i="8"/>
  <c r="CEQ21" i="8"/>
  <c r="CER21" i="8"/>
  <c r="CES21" i="8"/>
  <c r="CET21" i="8"/>
  <c r="CEU21" i="8"/>
  <c r="CEV21" i="8"/>
  <c r="CEW21" i="8"/>
  <c r="CEX21" i="8"/>
  <c r="CEY21" i="8"/>
  <c r="CEZ21" i="8"/>
  <c r="CFA21" i="8"/>
  <c r="CFB21" i="8"/>
  <c r="CFC21" i="8"/>
  <c r="CFD21" i="8"/>
  <c r="CFE21" i="8"/>
  <c r="CFF21" i="8"/>
  <c r="CFG21" i="8"/>
  <c r="CFH21" i="8"/>
  <c r="CFI21" i="8"/>
  <c r="CFJ21" i="8"/>
  <c r="CFK21" i="8"/>
  <c r="CFL21" i="8"/>
  <c r="CFM21" i="8"/>
  <c r="CFN21" i="8"/>
  <c r="CFO21" i="8"/>
  <c r="CFP21" i="8"/>
  <c r="CFQ21" i="8"/>
  <c r="CFR21" i="8"/>
  <c r="CFS21" i="8"/>
  <c r="CFT21" i="8"/>
  <c r="CFU21" i="8"/>
  <c r="CFV21" i="8"/>
  <c r="CFW21" i="8"/>
  <c r="CFX21" i="8"/>
  <c r="CFY21" i="8"/>
  <c r="CFZ21" i="8"/>
  <c r="CGA21" i="8"/>
  <c r="CGB21" i="8"/>
  <c r="CGC21" i="8"/>
  <c r="CGD21" i="8"/>
  <c r="CGE21" i="8"/>
  <c r="CGF21" i="8"/>
  <c r="CGG21" i="8"/>
  <c r="CGH21" i="8"/>
  <c r="CGI21" i="8"/>
  <c r="CGJ21" i="8"/>
  <c r="CGK21" i="8"/>
  <c r="CGL21" i="8"/>
  <c r="CGM21" i="8"/>
  <c r="CGN21" i="8"/>
  <c r="CGO21" i="8"/>
  <c r="CGP21" i="8"/>
  <c r="CGQ21" i="8"/>
  <c r="CGR21" i="8"/>
  <c r="CGS21" i="8"/>
  <c r="CGT21" i="8"/>
  <c r="CGU21" i="8"/>
  <c r="CGV21" i="8"/>
  <c r="CGW21" i="8"/>
  <c r="CGX21" i="8"/>
  <c r="CGY21" i="8"/>
  <c r="CGZ21" i="8"/>
  <c r="CHA21" i="8"/>
  <c r="CHB21" i="8"/>
  <c r="CHC21" i="8"/>
  <c r="CHD21" i="8"/>
  <c r="CHE21" i="8"/>
  <c r="CHF21" i="8"/>
  <c r="CHG21" i="8"/>
  <c r="CHH21" i="8"/>
  <c r="CHI21" i="8"/>
  <c r="CHJ21" i="8"/>
  <c r="CHK21" i="8"/>
  <c r="CHL21" i="8"/>
  <c r="CHM21" i="8"/>
  <c r="CHN21" i="8"/>
  <c r="CHO21" i="8"/>
  <c r="CHP21" i="8"/>
  <c r="CHQ21" i="8"/>
  <c r="CHR21" i="8"/>
  <c r="CHS21" i="8"/>
  <c r="CHT21" i="8"/>
  <c r="CHU21" i="8"/>
  <c r="CHV21" i="8"/>
  <c r="CHW21" i="8"/>
  <c r="CHX21" i="8"/>
  <c r="CHY21" i="8"/>
  <c r="CHZ21" i="8"/>
  <c r="CIA21" i="8"/>
  <c r="CIB21" i="8"/>
  <c r="CIC21" i="8"/>
  <c r="CID21" i="8"/>
  <c r="CIE21" i="8"/>
  <c r="CIF21" i="8"/>
  <c r="CIG21" i="8"/>
  <c r="CIH21" i="8"/>
  <c r="CII21" i="8"/>
  <c r="CIJ21" i="8"/>
  <c r="CIK21" i="8"/>
  <c r="CIL21" i="8"/>
  <c r="CIM21" i="8"/>
  <c r="CIN21" i="8"/>
  <c r="CIO21" i="8"/>
  <c r="CIP21" i="8"/>
  <c r="CIQ21" i="8"/>
  <c r="CIR21" i="8"/>
  <c r="CIS21" i="8"/>
  <c r="CIT21" i="8"/>
  <c r="CIU21" i="8"/>
  <c r="CIV21" i="8"/>
  <c r="CIW21" i="8"/>
  <c r="CIX21" i="8"/>
  <c r="CIY21" i="8"/>
  <c r="CIZ21" i="8"/>
  <c r="CJA21" i="8"/>
  <c r="CJB21" i="8"/>
  <c r="CJC21" i="8"/>
  <c r="CJD21" i="8"/>
  <c r="CJE21" i="8"/>
  <c r="CJF21" i="8"/>
  <c r="CJG21" i="8"/>
  <c r="CJH21" i="8"/>
  <c r="CJI21" i="8"/>
  <c r="CJJ21" i="8"/>
  <c r="CJK21" i="8"/>
  <c r="CJL21" i="8"/>
  <c r="CJM21" i="8"/>
  <c r="CJN21" i="8"/>
  <c r="CJO21" i="8"/>
  <c r="CJP21" i="8"/>
  <c r="CJQ21" i="8"/>
  <c r="CJR21" i="8"/>
  <c r="CJS21" i="8"/>
  <c r="CJT21" i="8"/>
  <c r="CJU21" i="8"/>
  <c r="CJV21" i="8"/>
  <c r="CJW21" i="8"/>
  <c r="CJX21" i="8"/>
  <c r="CJY21" i="8"/>
  <c r="CJZ21" i="8"/>
  <c r="CKA21" i="8"/>
  <c r="CKB21" i="8"/>
  <c r="CKC21" i="8"/>
  <c r="CKD21" i="8"/>
  <c r="CKE21" i="8"/>
  <c r="CKF21" i="8"/>
  <c r="CKG21" i="8"/>
  <c r="CKH21" i="8"/>
  <c r="CKI21" i="8"/>
  <c r="CKJ21" i="8"/>
  <c r="CKK21" i="8"/>
  <c r="CKL21" i="8"/>
  <c r="CKM21" i="8"/>
  <c r="CKN21" i="8"/>
  <c r="CKO21" i="8"/>
  <c r="CKP21" i="8"/>
  <c r="CKQ21" i="8"/>
  <c r="CKR21" i="8"/>
  <c r="CKS21" i="8"/>
  <c r="CKT21" i="8"/>
  <c r="CKU21" i="8"/>
  <c r="CKV21" i="8"/>
  <c r="CKW21" i="8"/>
  <c r="CKX21" i="8"/>
  <c r="CKY21" i="8"/>
  <c r="CKZ21" i="8"/>
  <c r="CLA21" i="8"/>
  <c r="CLB21" i="8"/>
  <c r="CLC21" i="8"/>
  <c r="CLD21" i="8"/>
  <c r="CLE21" i="8"/>
  <c r="CLF21" i="8"/>
  <c r="CLG21" i="8"/>
  <c r="CLH21" i="8"/>
  <c r="CLI21" i="8"/>
  <c r="CLJ21" i="8"/>
  <c r="CLK21" i="8"/>
  <c r="CLL21" i="8"/>
  <c r="CLM21" i="8"/>
  <c r="CLN21" i="8"/>
  <c r="CLO21" i="8"/>
  <c r="CLP21" i="8"/>
  <c r="CLQ21" i="8"/>
  <c r="CLR21" i="8"/>
  <c r="CLS21" i="8"/>
  <c r="CLT21" i="8"/>
  <c r="CLU21" i="8"/>
  <c r="CLV21" i="8"/>
  <c r="CLW21" i="8"/>
  <c r="CLX21" i="8"/>
  <c r="CLY21" i="8"/>
  <c r="CLZ21" i="8"/>
  <c r="CMA21" i="8"/>
  <c r="CMB21" i="8"/>
  <c r="CMC21" i="8"/>
  <c r="CMD21" i="8"/>
  <c r="CME21" i="8"/>
  <c r="CMF21" i="8"/>
  <c r="CMG21" i="8"/>
  <c r="CMH21" i="8"/>
  <c r="CMI21" i="8"/>
  <c r="CMJ21" i="8"/>
  <c r="CMK21" i="8"/>
  <c r="CML21" i="8"/>
  <c r="CMM21" i="8"/>
  <c r="CMN21" i="8"/>
  <c r="CMO21" i="8"/>
  <c r="CMP21" i="8"/>
  <c r="CMQ21" i="8"/>
  <c r="CMR21" i="8"/>
  <c r="CMS21" i="8"/>
  <c r="CMT21" i="8"/>
  <c r="CMU21" i="8"/>
  <c r="CMV21" i="8"/>
  <c r="CMW21" i="8"/>
  <c r="CMX21" i="8"/>
  <c r="CMY21" i="8"/>
  <c r="CMZ21" i="8"/>
  <c r="CNA21" i="8"/>
  <c r="CNB21" i="8"/>
  <c r="CNC21" i="8"/>
  <c r="CND21" i="8"/>
  <c r="CNE21" i="8"/>
  <c r="CNF21" i="8"/>
  <c r="CNG21" i="8"/>
  <c r="CNH21" i="8"/>
  <c r="CNI21" i="8"/>
  <c r="CNJ21" i="8"/>
  <c r="CNK21" i="8"/>
  <c r="CNL21" i="8"/>
  <c r="CNM21" i="8"/>
  <c r="CNN21" i="8"/>
  <c r="CNO21" i="8"/>
  <c r="CNP21" i="8"/>
  <c r="CNQ21" i="8"/>
  <c r="CNR21" i="8"/>
  <c r="CNS21" i="8"/>
  <c r="CNT21" i="8"/>
  <c r="CNU21" i="8"/>
  <c r="CNV21" i="8"/>
  <c r="CNW21" i="8"/>
  <c r="CNX21" i="8"/>
  <c r="CNY21" i="8"/>
  <c r="CNZ21" i="8"/>
  <c r="COA21" i="8"/>
  <c r="COB21" i="8"/>
  <c r="COC21" i="8"/>
  <c r="COD21" i="8"/>
  <c r="COE21" i="8"/>
  <c r="COF21" i="8"/>
  <c r="COG21" i="8"/>
  <c r="COH21" i="8"/>
  <c r="COI21" i="8"/>
  <c r="COJ21" i="8"/>
  <c r="COK21" i="8"/>
  <c r="COL21" i="8"/>
  <c r="COM21" i="8"/>
  <c r="CON21" i="8"/>
  <c r="COO21" i="8"/>
  <c r="COP21" i="8"/>
  <c r="COQ21" i="8"/>
  <c r="COR21" i="8"/>
  <c r="COS21" i="8"/>
  <c r="COT21" i="8"/>
  <c r="COU21" i="8"/>
  <c r="COV21" i="8"/>
  <c r="COW21" i="8"/>
  <c r="COX21" i="8"/>
  <c r="COY21" i="8"/>
  <c r="COZ21" i="8"/>
  <c r="CPA21" i="8"/>
  <c r="CPB21" i="8"/>
  <c r="CPC21" i="8"/>
  <c r="CPD21" i="8"/>
  <c r="CPE21" i="8"/>
  <c r="CPF21" i="8"/>
  <c r="CPG21" i="8"/>
  <c r="CPH21" i="8"/>
  <c r="CPI21" i="8"/>
  <c r="CPJ21" i="8"/>
  <c r="CPK21" i="8"/>
  <c r="CPL21" i="8"/>
  <c r="CPM21" i="8"/>
  <c r="CPN21" i="8"/>
  <c r="CPO21" i="8"/>
  <c r="CPP21" i="8"/>
  <c r="CPQ21" i="8"/>
  <c r="CPR21" i="8"/>
  <c r="CPS21" i="8"/>
  <c r="CPT21" i="8"/>
  <c r="CPU21" i="8"/>
  <c r="CPV21" i="8"/>
  <c r="CPW21" i="8"/>
  <c r="CPX21" i="8"/>
  <c r="CPY21" i="8"/>
  <c r="CPZ21" i="8"/>
  <c r="CQA21" i="8"/>
  <c r="CQB21" i="8"/>
  <c r="CQC21" i="8"/>
  <c r="CQD21" i="8"/>
  <c r="CQE21" i="8"/>
  <c r="CQF21" i="8"/>
  <c r="CQG21" i="8"/>
  <c r="CQH21" i="8"/>
  <c r="CQI21" i="8"/>
  <c r="CQJ21" i="8"/>
  <c r="CQK21" i="8"/>
  <c r="CQL21" i="8"/>
  <c r="CQM21" i="8"/>
  <c r="CQN21" i="8"/>
  <c r="CQO21" i="8"/>
  <c r="CQP21" i="8"/>
  <c r="CQQ21" i="8"/>
  <c r="CQR21" i="8"/>
  <c r="CQS21" i="8"/>
  <c r="CQT21" i="8"/>
  <c r="CQU21" i="8"/>
  <c r="CQV21" i="8"/>
  <c r="CQW21" i="8"/>
  <c r="CQX21" i="8"/>
  <c r="CQY21" i="8"/>
  <c r="CQZ21" i="8"/>
  <c r="CRA21" i="8"/>
  <c r="CRB21" i="8"/>
  <c r="CRC21" i="8"/>
  <c r="CRD21" i="8"/>
  <c r="CRE21" i="8"/>
  <c r="CRF21" i="8"/>
  <c r="CRG21" i="8"/>
  <c r="CRH21" i="8"/>
  <c r="CRI21" i="8"/>
  <c r="CRJ21" i="8"/>
  <c r="CRK21" i="8"/>
  <c r="CRL21" i="8"/>
  <c r="CRM21" i="8"/>
  <c r="CRN21" i="8"/>
  <c r="CRO21" i="8"/>
  <c r="CRP21" i="8"/>
  <c r="CRQ21" i="8"/>
  <c r="CRR21" i="8"/>
  <c r="CRS21" i="8"/>
  <c r="CRT21" i="8"/>
  <c r="CRU21" i="8"/>
  <c r="CRV21" i="8"/>
  <c r="CRW21" i="8"/>
  <c r="CRX21" i="8"/>
  <c r="CRY21" i="8"/>
  <c r="CRZ21" i="8"/>
  <c r="CSA21" i="8"/>
  <c r="CSB21" i="8"/>
  <c r="CSC21" i="8"/>
  <c r="CSD21" i="8"/>
  <c r="CSE21" i="8"/>
  <c r="CSF21" i="8"/>
  <c r="CSG21" i="8"/>
  <c r="CSH21" i="8"/>
  <c r="CSI21" i="8"/>
  <c r="CSJ21" i="8"/>
  <c r="CSK21" i="8"/>
  <c r="CSL21" i="8"/>
  <c r="CSM21" i="8"/>
  <c r="CSN21" i="8"/>
  <c r="CSO21" i="8"/>
  <c r="CSP21" i="8"/>
  <c r="CSQ21" i="8"/>
  <c r="CSR21" i="8"/>
  <c r="CSS21" i="8"/>
  <c r="CST21" i="8"/>
  <c r="CSU21" i="8"/>
  <c r="CSV21" i="8"/>
  <c r="CSW21" i="8"/>
  <c r="CSX21" i="8"/>
  <c r="CSY21" i="8"/>
  <c r="CSZ21" i="8"/>
  <c r="CTA21" i="8"/>
  <c r="CTB21" i="8"/>
  <c r="CTC21" i="8"/>
  <c r="CTD21" i="8"/>
  <c r="CTE21" i="8"/>
  <c r="CTF21" i="8"/>
  <c r="CTG21" i="8"/>
  <c r="CTH21" i="8"/>
  <c r="CTI21" i="8"/>
  <c r="CTJ21" i="8"/>
  <c r="CTK21" i="8"/>
  <c r="CTL21" i="8"/>
  <c r="CTM21" i="8"/>
  <c r="CTN21" i="8"/>
  <c r="CTO21" i="8"/>
  <c r="CTP21" i="8"/>
  <c r="CTQ21" i="8"/>
  <c r="CTR21" i="8"/>
  <c r="CTS21" i="8"/>
  <c r="CTT21" i="8"/>
  <c r="CTU21" i="8"/>
  <c r="CTV21" i="8"/>
  <c r="CTW21" i="8"/>
  <c r="CTX21" i="8"/>
  <c r="CTY21" i="8"/>
  <c r="CTZ21" i="8"/>
  <c r="CUA21" i="8"/>
  <c r="CUB21" i="8"/>
  <c r="CUC21" i="8"/>
  <c r="CUD21" i="8"/>
  <c r="CUE21" i="8"/>
  <c r="CUF21" i="8"/>
  <c r="CUG21" i="8"/>
  <c r="CUH21" i="8"/>
  <c r="CUI21" i="8"/>
  <c r="CUJ21" i="8"/>
  <c r="CUK21" i="8"/>
  <c r="CUL21" i="8"/>
  <c r="CUM21" i="8"/>
  <c r="CUN21" i="8"/>
  <c r="CUO21" i="8"/>
  <c r="CUP21" i="8"/>
  <c r="CUQ21" i="8"/>
  <c r="CUR21" i="8"/>
  <c r="CUS21" i="8"/>
  <c r="CUT21" i="8"/>
  <c r="CUU21" i="8"/>
  <c r="CUV21" i="8"/>
  <c r="CUW21" i="8"/>
  <c r="CUX21" i="8"/>
  <c r="CUY21" i="8"/>
  <c r="CUZ21" i="8"/>
  <c r="CVA21" i="8"/>
  <c r="CVB21" i="8"/>
  <c r="CVC21" i="8"/>
  <c r="CVD21" i="8"/>
  <c r="CVE21" i="8"/>
  <c r="CVF21" i="8"/>
  <c r="CVG21" i="8"/>
  <c r="CVH21" i="8"/>
  <c r="CVI21" i="8"/>
  <c r="CVJ21" i="8"/>
  <c r="CVK21" i="8"/>
  <c r="CVL21" i="8"/>
  <c r="CVM21" i="8"/>
  <c r="CVN21" i="8"/>
  <c r="CVO21" i="8"/>
  <c r="CVP21" i="8"/>
  <c r="CVQ21" i="8"/>
  <c r="CVR21" i="8"/>
  <c r="CVS21" i="8"/>
  <c r="CVT21" i="8"/>
  <c r="CVU21" i="8"/>
  <c r="CVV21" i="8"/>
  <c r="CVW21" i="8"/>
  <c r="CVX21" i="8"/>
  <c r="CVY21" i="8"/>
  <c r="CVZ21" i="8"/>
  <c r="CWA21" i="8"/>
  <c r="CWB21" i="8"/>
  <c r="CWC21" i="8"/>
  <c r="CWD21" i="8"/>
  <c r="CWE21" i="8"/>
  <c r="CWF21" i="8"/>
  <c r="CWG21" i="8"/>
  <c r="CWH21" i="8"/>
  <c r="CWI21" i="8"/>
  <c r="CWJ21" i="8"/>
  <c r="CWK21" i="8"/>
  <c r="CWL21" i="8"/>
  <c r="CWM21" i="8"/>
  <c r="CWN21" i="8"/>
  <c r="CWO21" i="8"/>
  <c r="CWP21" i="8"/>
  <c r="CWQ21" i="8"/>
  <c r="CWR21" i="8"/>
  <c r="CWS21" i="8"/>
  <c r="CWT21" i="8"/>
  <c r="CWU21" i="8"/>
  <c r="CWV21" i="8"/>
  <c r="CWW21" i="8"/>
  <c r="CWX21" i="8"/>
  <c r="CWY21" i="8"/>
  <c r="CWZ21" i="8"/>
  <c r="CXA21" i="8"/>
  <c r="CXB21" i="8"/>
  <c r="CXC21" i="8"/>
  <c r="CXD21" i="8"/>
  <c r="CXE21" i="8"/>
  <c r="CXF21" i="8"/>
  <c r="CXG21" i="8"/>
  <c r="CXH21" i="8"/>
  <c r="CXI21" i="8"/>
  <c r="CXJ21" i="8"/>
  <c r="CXK21" i="8"/>
  <c r="CXL21" i="8"/>
  <c r="CXM21" i="8"/>
  <c r="CXN21" i="8"/>
  <c r="CXO21" i="8"/>
  <c r="CXP21" i="8"/>
  <c r="CXQ21" i="8"/>
  <c r="CXR21" i="8"/>
  <c r="CXS21" i="8"/>
  <c r="CXT21" i="8"/>
  <c r="CXU21" i="8"/>
  <c r="CXV21" i="8"/>
  <c r="CXW21" i="8"/>
  <c r="CXX21" i="8"/>
  <c r="CXY21" i="8"/>
  <c r="CXZ21" i="8"/>
  <c r="CYA21" i="8"/>
  <c r="CYB21" i="8"/>
  <c r="CYC21" i="8"/>
  <c r="CYD21" i="8"/>
  <c r="CYE21" i="8"/>
  <c r="CYF21" i="8"/>
  <c r="CYG21" i="8"/>
  <c r="CYH21" i="8"/>
  <c r="CYI21" i="8"/>
  <c r="CYJ21" i="8"/>
  <c r="CYK21" i="8"/>
  <c r="CYL21" i="8"/>
  <c r="CYM21" i="8"/>
  <c r="CYN21" i="8"/>
  <c r="CYO21" i="8"/>
  <c r="CYP21" i="8"/>
  <c r="CYQ21" i="8"/>
  <c r="CYR21" i="8"/>
  <c r="CYS21" i="8"/>
  <c r="CYT21" i="8"/>
  <c r="CYU21" i="8"/>
  <c r="CYV21" i="8"/>
  <c r="CYW21" i="8"/>
  <c r="CYX21" i="8"/>
  <c r="CYY21" i="8"/>
  <c r="CYZ21" i="8"/>
  <c r="CZA21" i="8"/>
  <c r="CZB21" i="8"/>
  <c r="CZC21" i="8"/>
  <c r="CZD21" i="8"/>
  <c r="CZE21" i="8"/>
  <c r="CZF21" i="8"/>
  <c r="CZG21" i="8"/>
  <c r="CZH21" i="8"/>
  <c r="CZI21" i="8"/>
  <c r="CZJ21" i="8"/>
  <c r="CZK21" i="8"/>
  <c r="CZL21" i="8"/>
  <c r="CZM21" i="8"/>
  <c r="CZN21" i="8"/>
  <c r="CZO21" i="8"/>
  <c r="CZP21" i="8"/>
  <c r="CZQ21" i="8"/>
  <c r="CZR21" i="8"/>
  <c r="CZS21" i="8"/>
  <c r="CZT21" i="8"/>
  <c r="CZU21" i="8"/>
  <c r="CZV21" i="8"/>
  <c r="CZW21" i="8"/>
  <c r="CZX21" i="8"/>
  <c r="CZY21" i="8"/>
  <c r="CZZ21" i="8"/>
  <c r="DAA21" i="8"/>
  <c r="DAB21" i="8"/>
  <c r="DAC21" i="8"/>
  <c r="DAD21" i="8"/>
  <c r="DAE21" i="8"/>
  <c r="DAF21" i="8"/>
  <c r="DAG21" i="8"/>
  <c r="DAH21" i="8"/>
  <c r="DAI21" i="8"/>
  <c r="DAJ21" i="8"/>
  <c r="DAK21" i="8"/>
  <c r="DAL21" i="8"/>
  <c r="DAM21" i="8"/>
  <c r="DAN21" i="8"/>
  <c r="DAO21" i="8"/>
  <c r="DAP21" i="8"/>
  <c r="DAQ21" i="8"/>
  <c r="DAR21" i="8"/>
  <c r="DAS21" i="8"/>
  <c r="DAT21" i="8"/>
  <c r="DAU21" i="8"/>
  <c r="DAV21" i="8"/>
  <c r="DAW21" i="8"/>
  <c r="DAX21" i="8"/>
  <c r="DAY21" i="8"/>
  <c r="DAZ21" i="8"/>
  <c r="DBA21" i="8"/>
  <c r="DBB21" i="8"/>
  <c r="DBC21" i="8"/>
  <c r="DBD21" i="8"/>
  <c r="DBE21" i="8"/>
  <c r="DBF21" i="8"/>
  <c r="DBG21" i="8"/>
  <c r="DBH21" i="8"/>
  <c r="DBI21" i="8"/>
  <c r="DBJ21" i="8"/>
  <c r="DBK21" i="8"/>
  <c r="DBL21" i="8"/>
  <c r="DBM21" i="8"/>
  <c r="DBN21" i="8"/>
  <c r="DBO21" i="8"/>
  <c r="DBP21" i="8"/>
  <c r="DBQ21" i="8"/>
  <c r="DBR21" i="8"/>
  <c r="DBS21" i="8"/>
  <c r="DBT21" i="8"/>
  <c r="DBU21" i="8"/>
  <c r="DBV21" i="8"/>
  <c r="DBW21" i="8"/>
  <c r="DBX21" i="8"/>
  <c r="DBY21" i="8"/>
  <c r="DBZ21" i="8"/>
  <c r="DCA21" i="8"/>
  <c r="DCB21" i="8"/>
  <c r="DCC21" i="8"/>
  <c r="DCD21" i="8"/>
  <c r="DCE21" i="8"/>
  <c r="DCF21" i="8"/>
  <c r="DCG21" i="8"/>
  <c r="DCH21" i="8"/>
  <c r="DCI21" i="8"/>
  <c r="DCJ21" i="8"/>
  <c r="DCK21" i="8"/>
  <c r="DCL21" i="8"/>
  <c r="DCM21" i="8"/>
  <c r="DCN21" i="8"/>
  <c r="DCO21" i="8"/>
  <c r="DCP21" i="8"/>
  <c r="DCQ21" i="8"/>
  <c r="DCR21" i="8"/>
  <c r="DCS21" i="8"/>
  <c r="DCT21" i="8"/>
  <c r="DCU21" i="8"/>
  <c r="DCV21" i="8"/>
  <c r="DCW21" i="8"/>
  <c r="DCX21" i="8"/>
  <c r="DCY21" i="8"/>
  <c r="DCZ21" i="8"/>
  <c r="DDA21" i="8"/>
  <c r="DDB21" i="8"/>
  <c r="DDC21" i="8"/>
  <c r="DDD21" i="8"/>
  <c r="DDE21" i="8"/>
  <c r="DDF21" i="8"/>
  <c r="DDG21" i="8"/>
  <c r="DDH21" i="8"/>
  <c r="DDI21" i="8"/>
  <c r="DDJ21" i="8"/>
  <c r="DDK21" i="8"/>
  <c r="DDL21" i="8"/>
  <c r="DDM21" i="8"/>
  <c r="DDN21" i="8"/>
  <c r="DDO21" i="8"/>
  <c r="DDP21" i="8"/>
  <c r="DDQ21" i="8"/>
  <c r="DDR21" i="8"/>
  <c r="DDS21" i="8"/>
  <c r="DDT21" i="8"/>
  <c r="DDU21" i="8"/>
  <c r="DDV21" i="8"/>
  <c r="DDW21" i="8"/>
  <c r="DDX21" i="8"/>
  <c r="DDY21" i="8"/>
  <c r="DDZ21" i="8"/>
  <c r="DEA21" i="8"/>
  <c r="DEB21" i="8"/>
  <c r="DEC21" i="8"/>
  <c r="DED21" i="8"/>
  <c r="DEE21" i="8"/>
  <c r="DEF21" i="8"/>
  <c r="DEG21" i="8"/>
  <c r="DEH21" i="8"/>
  <c r="DEI21" i="8"/>
  <c r="DEJ21" i="8"/>
  <c r="DEK21" i="8"/>
  <c r="DEL21" i="8"/>
  <c r="DEM21" i="8"/>
  <c r="DEN21" i="8"/>
  <c r="DEO21" i="8"/>
  <c r="DEP21" i="8"/>
  <c r="DEQ21" i="8"/>
  <c r="DER21" i="8"/>
  <c r="DES21" i="8"/>
  <c r="DET21" i="8"/>
  <c r="DEU21" i="8"/>
  <c r="DEV21" i="8"/>
  <c r="DEW21" i="8"/>
  <c r="DEX21" i="8"/>
  <c r="DEY21" i="8"/>
  <c r="DEZ21" i="8"/>
  <c r="DFA21" i="8"/>
  <c r="DFB21" i="8"/>
  <c r="DFC21" i="8"/>
  <c r="DFD21" i="8"/>
  <c r="DFE21" i="8"/>
  <c r="DFF21" i="8"/>
  <c r="DFG21" i="8"/>
  <c r="DFH21" i="8"/>
  <c r="DFI21" i="8"/>
  <c r="DFJ21" i="8"/>
  <c r="DFK21" i="8"/>
  <c r="DFL21" i="8"/>
  <c r="DFM21" i="8"/>
  <c r="DFN21" i="8"/>
  <c r="DFO21" i="8"/>
  <c r="DFP21" i="8"/>
  <c r="DFQ21" i="8"/>
  <c r="DFR21" i="8"/>
  <c r="DFS21" i="8"/>
  <c r="DFT21" i="8"/>
  <c r="DFU21" i="8"/>
  <c r="DFV21" i="8"/>
  <c r="DFW21" i="8"/>
  <c r="DFX21" i="8"/>
  <c r="DFY21" i="8"/>
  <c r="DFZ21" i="8"/>
  <c r="DGA21" i="8"/>
  <c r="DGB21" i="8"/>
  <c r="DGC21" i="8"/>
  <c r="DGD21" i="8"/>
  <c r="DGE21" i="8"/>
  <c r="DGF21" i="8"/>
  <c r="DGG21" i="8"/>
  <c r="DGH21" i="8"/>
  <c r="DGI21" i="8"/>
  <c r="DGJ21" i="8"/>
  <c r="DGK21" i="8"/>
  <c r="DGL21" i="8"/>
  <c r="DGM21" i="8"/>
  <c r="DGN21" i="8"/>
  <c r="DGO21" i="8"/>
  <c r="DGP21" i="8"/>
  <c r="DGQ21" i="8"/>
  <c r="DGR21" i="8"/>
  <c r="DGS21" i="8"/>
  <c r="DGT21" i="8"/>
  <c r="DGU21" i="8"/>
  <c r="DGV21" i="8"/>
  <c r="DGW21" i="8"/>
  <c r="DGX21" i="8"/>
  <c r="DGY21" i="8"/>
  <c r="DGZ21" i="8"/>
  <c r="DHA21" i="8"/>
  <c r="DHB21" i="8"/>
  <c r="DHC21" i="8"/>
  <c r="DHD21" i="8"/>
  <c r="DHE21" i="8"/>
  <c r="DHF21" i="8"/>
  <c r="DHG21" i="8"/>
  <c r="DHH21" i="8"/>
  <c r="DHI21" i="8"/>
  <c r="DHJ21" i="8"/>
  <c r="DHK21" i="8"/>
  <c r="DHL21" i="8"/>
  <c r="DHM21" i="8"/>
  <c r="DHN21" i="8"/>
  <c r="DHO21" i="8"/>
  <c r="DHP21" i="8"/>
  <c r="DHQ21" i="8"/>
  <c r="DHR21" i="8"/>
  <c r="DHS21" i="8"/>
  <c r="DHT21" i="8"/>
  <c r="DHU21" i="8"/>
  <c r="DHV21" i="8"/>
  <c r="DHW21" i="8"/>
  <c r="DHX21" i="8"/>
  <c r="DHY21" i="8"/>
  <c r="DHZ21" i="8"/>
  <c r="DIA21" i="8"/>
  <c r="DIB21" i="8"/>
  <c r="DIC21" i="8"/>
  <c r="DID21" i="8"/>
  <c r="DIE21" i="8"/>
  <c r="DIF21" i="8"/>
  <c r="DIG21" i="8"/>
  <c r="DIH21" i="8"/>
  <c r="DII21" i="8"/>
  <c r="DIJ21" i="8"/>
  <c r="DIK21" i="8"/>
  <c r="DIL21" i="8"/>
  <c r="DIM21" i="8"/>
  <c r="DIN21" i="8"/>
  <c r="DIO21" i="8"/>
  <c r="DIP21" i="8"/>
  <c r="DIQ21" i="8"/>
  <c r="DIR21" i="8"/>
  <c r="DIS21" i="8"/>
  <c r="DIT21" i="8"/>
  <c r="DIU21" i="8"/>
  <c r="DIV21" i="8"/>
  <c r="DIW21" i="8"/>
  <c r="DIX21" i="8"/>
  <c r="DIY21" i="8"/>
  <c r="DIZ21" i="8"/>
  <c r="DJA21" i="8"/>
  <c r="DJB21" i="8"/>
  <c r="DJC21" i="8"/>
  <c r="DJD21" i="8"/>
  <c r="DJE21" i="8"/>
  <c r="DJF21" i="8"/>
  <c r="DJG21" i="8"/>
  <c r="DJH21" i="8"/>
  <c r="DJI21" i="8"/>
  <c r="DJJ21" i="8"/>
  <c r="DJK21" i="8"/>
  <c r="DJL21" i="8"/>
  <c r="DJM21" i="8"/>
  <c r="DJN21" i="8"/>
  <c r="DJO21" i="8"/>
  <c r="DJP21" i="8"/>
  <c r="DJQ21" i="8"/>
  <c r="DJR21" i="8"/>
  <c r="DJS21" i="8"/>
  <c r="DJT21" i="8"/>
  <c r="DJU21" i="8"/>
  <c r="DJV21" i="8"/>
  <c r="DJW21" i="8"/>
  <c r="DJX21" i="8"/>
  <c r="DJY21" i="8"/>
  <c r="DJZ21" i="8"/>
  <c r="DKA21" i="8"/>
  <c r="DKB21" i="8"/>
  <c r="DKC21" i="8"/>
  <c r="DKD21" i="8"/>
  <c r="DKE21" i="8"/>
  <c r="DKF21" i="8"/>
  <c r="DKG21" i="8"/>
  <c r="DKH21" i="8"/>
  <c r="DKI21" i="8"/>
  <c r="DKJ21" i="8"/>
  <c r="DKK21" i="8"/>
  <c r="DKL21" i="8"/>
  <c r="DKM21" i="8"/>
  <c r="DKN21" i="8"/>
  <c r="DKO21" i="8"/>
  <c r="DKP21" i="8"/>
  <c r="DKQ21" i="8"/>
  <c r="DKR21" i="8"/>
  <c r="DKS21" i="8"/>
  <c r="DKT21" i="8"/>
  <c r="DKU21" i="8"/>
  <c r="DKV21" i="8"/>
  <c r="DKW21" i="8"/>
  <c r="DKX21" i="8"/>
  <c r="DKY21" i="8"/>
  <c r="DKZ21" i="8"/>
  <c r="DLA21" i="8"/>
  <c r="DLB21" i="8"/>
  <c r="DLC21" i="8"/>
  <c r="DLD21" i="8"/>
  <c r="DLE21" i="8"/>
  <c r="DLF21" i="8"/>
  <c r="DLG21" i="8"/>
  <c r="DLH21" i="8"/>
  <c r="DLI21" i="8"/>
  <c r="DLJ21" i="8"/>
  <c r="DLK21" i="8"/>
  <c r="DLL21" i="8"/>
  <c r="DLM21" i="8"/>
  <c r="DLN21" i="8"/>
  <c r="DLO21" i="8"/>
  <c r="DLP21" i="8"/>
  <c r="DLQ21" i="8"/>
  <c r="DLR21" i="8"/>
  <c r="DLS21" i="8"/>
  <c r="DLT21" i="8"/>
  <c r="DLU21" i="8"/>
  <c r="DLV21" i="8"/>
  <c r="DLW21" i="8"/>
  <c r="DLX21" i="8"/>
  <c r="DLY21" i="8"/>
  <c r="DLZ21" i="8"/>
  <c r="DMA21" i="8"/>
  <c r="DMB21" i="8"/>
  <c r="DMC21" i="8"/>
  <c r="DMD21" i="8"/>
  <c r="DME21" i="8"/>
  <c r="DMF21" i="8"/>
  <c r="DMG21" i="8"/>
  <c r="DMH21" i="8"/>
  <c r="DMI21" i="8"/>
  <c r="DMJ21" i="8"/>
  <c r="DMK21" i="8"/>
  <c r="DML21" i="8"/>
  <c r="DMM21" i="8"/>
  <c r="DMN21" i="8"/>
  <c r="DMO21" i="8"/>
  <c r="DMP21" i="8"/>
  <c r="DMQ21" i="8"/>
  <c r="DMR21" i="8"/>
  <c r="DMS21" i="8"/>
  <c r="DMT21" i="8"/>
  <c r="DMU21" i="8"/>
  <c r="DMV21" i="8"/>
  <c r="DMW21" i="8"/>
  <c r="DMX21" i="8"/>
  <c r="DMY21" i="8"/>
  <c r="DMZ21" i="8"/>
  <c r="DNA21" i="8"/>
  <c r="DNB21" i="8"/>
  <c r="DNC21" i="8"/>
  <c r="DND21" i="8"/>
  <c r="DNE21" i="8"/>
  <c r="DNF21" i="8"/>
  <c r="DNG21" i="8"/>
  <c r="DNH21" i="8"/>
  <c r="DNI21" i="8"/>
  <c r="DNJ21" i="8"/>
  <c r="DNK21" i="8"/>
  <c r="DNL21" i="8"/>
  <c r="DNM21" i="8"/>
  <c r="DNN21" i="8"/>
  <c r="DNO21" i="8"/>
  <c r="DNP21" i="8"/>
  <c r="DNQ21" i="8"/>
  <c r="DNR21" i="8"/>
  <c r="DNS21" i="8"/>
  <c r="DNT21" i="8"/>
  <c r="DNU21" i="8"/>
  <c r="DNV21" i="8"/>
  <c r="DNW21" i="8"/>
  <c r="DNX21" i="8"/>
  <c r="DNY21" i="8"/>
  <c r="DNZ21" i="8"/>
  <c r="DOA21" i="8"/>
  <c r="DOB21" i="8"/>
  <c r="DOC21" i="8"/>
  <c r="DOD21" i="8"/>
  <c r="DOE21" i="8"/>
  <c r="DOF21" i="8"/>
  <c r="DOG21" i="8"/>
  <c r="DOH21" i="8"/>
  <c r="DOI21" i="8"/>
  <c r="DOJ21" i="8"/>
  <c r="DOK21" i="8"/>
  <c r="DOL21" i="8"/>
  <c r="DOM21" i="8"/>
  <c r="DON21" i="8"/>
  <c r="DOO21" i="8"/>
  <c r="DOP21" i="8"/>
  <c r="DOQ21" i="8"/>
  <c r="DOR21" i="8"/>
  <c r="DOS21" i="8"/>
  <c r="DOT21" i="8"/>
  <c r="DOU21" i="8"/>
  <c r="DOV21" i="8"/>
  <c r="DOW21" i="8"/>
  <c r="DOX21" i="8"/>
  <c r="DOY21" i="8"/>
  <c r="DOZ21" i="8"/>
  <c r="DPA21" i="8"/>
  <c r="DPB21" i="8"/>
  <c r="DPC21" i="8"/>
  <c r="DPD21" i="8"/>
  <c r="DPE21" i="8"/>
  <c r="DPF21" i="8"/>
  <c r="DPG21" i="8"/>
  <c r="DPH21" i="8"/>
  <c r="DPI21" i="8"/>
  <c r="DPJ21" i="8"/>
  <c r="DPK21" i="8"/>
  <c r="DPL21" i="8"/>
  <c r="DPM21" i="8"/>
  <c r="DPN21" i="8"/>
  <c r="DPO21" i="8"/>
  <c r="DPP21" i="8"/>
  <c r="DPQ21" i="8"/>
  <c r="DPR21" i="8"/>
  <c r="DPS21" i="8"/>
  <c r="DPT21" i="8"/>
  <c r="DPU21" i="8"/>
  <c r="DPV21" i="8"/>
  <c r="DPW21" i="8"/>
  <c r="DPX21" i="8"/>
  <c r="DPY21" i="8"/>
  <c r="DPZ21" i="8"/>
  <c r="DQA21" i="8"/>
  <c r="DQB21" i="8"/>
  <c r="DQC21" i="8"/>
  <c r="DQD21" i="8"/>
  <c r="DQE21" i="8"/>
  <c r="DQF21" i="8"/>
  <c r="DQG21" i="8"/>
  <c r="DQH21" i="8"/>
  <c r="DQI21" i="8"/>
  <c r="DQJ21" i="8"/>
  <c r="DQK21" i="8"/>
  <c r="DQL21" i="8"/>
  <c r="DQM21" i="8"/>
  <c r="DQN21" i="8"/>
  <c r="DQO21" i="8"/>
  <c r="DQP21" i="8"/>
  <c r="DQQ21" i="8"/>
  <c r="DQR21" i="8"/>
  <c r="DQS21" i="8"/>
  <c r="DQT21" i="8"/>
  <c r="DQU21" i="8"/>
  <c r="DQV21" i="8"/>
  <c r="DQW21" i="8"/>
  <c r="DQX21" i="8"/>
  <c r="DQY21" i="8"/>
  <c r="DQZ21" i="8"/>
  <c r="DRA21" i="8"/>
  <c r="DRB21" i="8"/>
  <c r="DRC21" i="8"/>
  <c r="DRD21" i="8"/>
  <c r="DRE21" i="8"/>
  <c r="DRF21" i="8"/>
  <c r="DRG21" i="8"/>
  <c r="DRH21" i="8"/>
  <c r="DRI21" i="8"/>
  <c r="DRJ21" i="8"/>
  <c r="DRK21" i="8"/>
  <c r="DRL21" i="8"/>
  <c r="DRM21" i="8"/>
  <c r="DRN21" i="8"/>
  <c r="DRO21" i="8"/>
  <c r="DRP21" i="8"/>
  <c r="DRQ21" i="8"/>
  <c r="DRR21" i="8"/>
  <c r="DRS21" i="8"/>
  <c r="DRT21" i="8"/>
  <c r="DRU21" i="8"/>
  <c r="DRV21" i="8"/>
  <c r="DRW21" i="8"/>
  <c r="DRX21" i="8"/>
  <c r="DRY21" i="8"/>
  <c r="DRZ21" i="8"/>
  <c r="DSA21" i="8"/>
  <c r="DSB21" i="8"/>
  <c r="DSC21" i="8"/>
  <c r="DSD21" i="8"/>
  <c r="DSE21" i="8"/>
  <c r="DSF21" i="8"/>
  <c r="DSG21" i="8"/>
  <c r="DSH21" i="8"/>
  <c r="DSI21" i="8"/>
  <c r="DSJ21" i="8"/>
  <c r="DSK21" i="8"/>
  <c r="DSL21" i="8"/>
  <c r="DSM21" i="8"/>
  <c r="DSN21" i="8"/>
  <c r="DSO21" i="8"/>
  <c r="DSP21" i="8"/>
  <c r="DSQ21" i="8"/>
  <c r="DSR21" i="8"/>
  <c r="DSS21" i="8"/>
  <c r="DST21" i="8"/>
  <c r="DSU21" i="8"/>
  <c r="DSV21" i="8"/>
  <c r="DSW21" i="8"/>
  <c r="DSX21" i="8"/>
  <c r="DSY21" i="8"/>
  <c r="DSZ21" i="8"/>
  <c r="DTA21" i="8"/>
  <c r="DTB21" i="8"/>
  <c r="DTC21" i="8"/>
  <c r="DTD21" i="8"/>
  <c r="DTE21" i="8"/>
  <c r="DTF21" i="8"/>
  <c r="DTG21" i="8"/>
  <c r="DTH21" i="8"/>
  <c r="DTI21" i="8"/>
  <c r="DTJ21" i="8"/>
  <c r="DTK21" i="8"/>
  <c r="DTL21" i="8"/>
  <c r="DTM21" i="8"/>
  <c r="DTN21" i="8"/>
  <c r="DTO21" i="8"/>
  <c r="DTP21" i="8"/>
  <c r="DTQ21" i="8"/>
  <c r="DTR21" i="8"/>
  <c r="DTS21" i="8"/>
  <c r="DTT21" i="8"/>
  <c r="DTU21" i="8"/>
  <c r="DTV21" i="8"/>
  <c r="DTW21" i="8"/>
  <c r="DTX21" i="8"/>
  <c r="DTY21" i="8"/>
  <c r="DTZ21" i="8"/>
  <c r="DUA21" i="8"/>
  <c r="DUB21" i="8"/>
  <c r="DUC21" i="8"/>
  <c r="DUD21" i="8"/>
  <c r="DUE21" i="8"/>
  <c r="DUF21" i="8"/>
  <c r="DUG21" i="8"/>
  <c r="DUH21" i="8"/>
  <c r="DUI21" i="8"/>
  <c r="DUJ21" i="8"/>
  <c r="DUK21" i="8"/>
  <c r="DUL21" i="8"/>
  <c r="DUM21" i="8"/>
  <c r="DUN21" i="8"/>
  <c r="DUO21" i="8"/>
  <c r="DUP21" i="8"/>
  <c r="DUQ21" i="8"/>
  <c r="DUR21" i="8"/>
  <c r="DUS21" i="8"/>
  <c r="DUT21" i="8"/>
  <c r="DUU21" i="8"/>
  <c r="DUV21" i="8"/>
  <c r="DUW21" i="8"/>
  <c r="DUX21" i="8"/>
  <c r="DUY21" i="8"/>
  <c r="DUZ21" i="8"/>
  <c r="DVA21" i="8"/>
  <c r="DVB21" i="8"/>
  <c r="DVC21" i="8"/>
  <c r="DVD21" i="8"/>
  <c r="DVE21" i="8"/>
  <c r="DVF21" i="8"/>
  <c r="DVG21" i="8"/>
  <c r="DVH21" i="8"/>
  <c r="DVI21" i="8"/>
  <c r="DVJ21" i="8"/>
  <c r="DVK21" i="8"/>
  <c r="DVL21" i="8"/>
  <c r="DVM21" i="8"/>
  <c r="DVN21" i="8"/>
  <c r="DVO21" i="8"/>
  <c r="DVP21" i="8"/>
  <c r="DVQ21" i="8"/>
  <c r="DVR21" i="8"/>
  <c r="DVS21" i="8"/>
  <c r="DVT21" i="8"/>
  <c r="DVU21" i="8"/>
  <c r="DVV21" i="8"/>
  <c r="DVW21" i="8"/>
  <c r="DVX21" i="8"/>
  <c r="DVY21" i="8"/>
  <c r="DVZ21" i="8"/>
  <c r="DWA21" i="8"/>
  <c r="DWB21" i="8"/>
  <c r="DWC21" i="8"/>
  <c r="DWD21" i="8"/>
  <c r="DWE21" i="8"/>
  <c r="DWF21" i="8"/>
  <c r="DWG21" i="8"/>
  <c r="DWH21" i="8"/>
  <c r="DWI21" i="8"/>
  <c r="DWJ21" i="8"/>
  <c r="DWK21" i="8"/>
  <c r="DWL21" i="8"/>
  <c r="DWM21" i="8"/>
  <c r="DWN21" i="8"/>
  <c r="DWO21" i="8"/>
  <c r="DWP21" i="8"/>
  <c r="DWQ21" i="8"/>
  <c r="DWR21" i="8"/>
  <c r="DWS21" i="8"/>
  <c r="DWT21" i="8"/>
  <c r="DWU21" i="8"/>
  <c r="DWV21" i="8"/>
  <c r="DWW21" i="8"/>
  <c r="DWX21" i="8"/>
  <c r="DWY21" i="8"/>
  <c r="DWZ21" i="8"/>
  <c r="DXA21" i="8"/>
  <c r="DXB21" i="8"/>
  <c r="DXC21" i="8"/>
  <c r="DXD21" i="8"/>
  <c r="DXE21" i="8"/>
  <c r="DXF21" i="8"/>
  <c r="DXG21" i="8"/>
  <c r="DXH21" i="8"/>
  <c r="DXI21" i="8"/>
  <c r="DXJ21" i="8"/>
  <c r="DXK21" i="8"/>
  <c r="DXL21" i="8"/>
  <c r="DXM21" i="8"/>
  <c r="DXN21" i="8"/>
  <c r="DXO21" i="8"/>
  <c r="DXP21" i="8"/>
  <c r="DXQ21" i="8"/>
  <c r="DXR21" i="8"/>
  <c r="DXS21" i="8"/>
  <c r="DXT21" i="8"/>
  <c r="DXU21" i="8"/>
  <c r="DXV21" i="8"/>
  <c r="DXW21" i="8"/>
  <c r="DXX21" i="8"/>
  <c r="DXY21" i="8"/>
  <c r="DXZ21" i="8"/>
  <c r="DYA21" i="8"/>
  <c r="DYB21" i="8"/>
  <c r="DYC21" i="8"/>
  <c r="DYD21" i="8"/>
  <c r="DYE21" i="8"/>
  <c r="DYF21" i="8"/>
  <c r="DYG21" i="8"/>
  <c r="DYH21" i="8"/>
  <c r="DYI21" i="8"/>
  <c r="DYJ21" i="8"/>
  <c r="DYK21" i="8"/>
  <c r="DYL21" i="8"/>
  <c r="DYM21" i="8"/>
  <c r="DYN21" i="8"/>
  <c r="DYO21" i="8"/>
  <c r="DYP21" i="8"/>
  <c r="DYQ21" i="8"/>
  <c r="DYR21" i="8"/>
  <c r="DYS21" i="8"/>
  <c r="DYT21" i="8"/>
  <c r="DYU21" i="8"/>
  <c r="DYV21" i="8"/>
  <c r="DYW21" i="8"/>
  <c r="DYX21" i="8"/>
  <c r="DYY21" i="8"/>
  <c r="DYZ21" i="8"/>
  <c r="DZA21" i="8"/>
  <c r="DZB21" i="8"/>
  <c r="DZC21" i="8"/>
  <c r="DZD21" i="8"/>
  <c r="DZE21" i="8"/>
  <c r="DZF21" i="8"/>
  <c r="DZG21" i="8"/>
  <c r="DZH21" i="8"/>
  <c r="DZI21" i="8"/>
  <c r="DZJ21" i="8"/>
  <c r="DZK21" i="8"/>
  <c r="DZL21" i="8"/>
  <c r="DZM21" i="8"/>
  <c r="DZN21" i="8"/>
  <c r="DZO21" i="8"/>
  <c r="DZP21" i="8"/>
  <c r="DZQ21" i="8"/>
  <c r="DZR21" i="8"/>
  <c r="DZS21" i="8"/>
  <c r="DZT21" i="8"/>
  <c r="DZU21" i="8"/>
  <c r="DZV21" i="8"/>
  <c r="DZW21" i="8"/>
  <c r="DZX21" i="8"/>
  <c r="DZY21" i="8"/>
  <c r="DZZ21" i="8"/>
  <c r="EAA21" i="8"/>
  <c r="EAB21" i="8"/>
  <c r="EAC21" i="8"/>
  <c r="EAD21" i="8"/>
  <c r="EAE21" i="8"/>
  <c r="EAF21" i="8"/>
  <c r="EAG21" i="8"/>
  <c r="EAH21" i="8"/>
  <c r="EAI21" i="8"/>
  <c r="EAJ21" i="8"/>
  <c r="EAK21" i="8"/>
  <c r="EAL21" i="8"/>
  <c r="EAM21" i="8"/>
  <c r="EAN21" i="8"/>
  <c r="EAO21" i="8"/>
  <c r="EAP21" i="8"/>
  <c r="EAQ21" i="8"/>
  <c r="EAR21" i="8"/>
  <c r="EAS21" i="8"/>
  <c r="EAT21" i="8"/>
  <c r="EAU21" i="8"/>
  <c r="EAV21" i="8"/>
  <c r="EAW21" i="8"/>
  <c r="EAX21" i="8"/>
  <c r="EAY21" i="8"/>
  <c r="EAZ21" i="8"/>
  <c r="EBA21" i="8"/>
  <c r="EBB21" i="8"/>
  <c r="EBC21" i="8"/>
  <c r="EBD21" i="8"/>
  <c r="EBE21" i="8"/>
  <c r="EBF21" i="8"/>
  <c r="EBG21" i="8"/>
  <c r="EBH21" i="8"/>
  <c r="EBI21" i="8"/>
  <c r="EBJ21" i="8"/>
  <c r="EBK21" i="8"/>
  <c r="EBL21" i="8"/>
  <c r="EBM21" i="8"/>
  <c r="EBN21" i="8"/>
  <c r="EBO21" i="8"/>
  <c r="EBP21" i="8"/>
  <c r="EBQ21" i="8"/>
  <c r="EBR21" i="8"/>
  <c r="EBS21" i="8"/>
  <c r="EBT21" i="8"/>
  <c r="EBU21" i="8"/>
  <c r="EBV21" i="8"/>
  <c r="EBW21" i="8"/>
  <c r="EBX21" i="8"/>
  <c r="EBY21" i="8"/>
  <c r="EBZ21" i="8"/>
  <c r="ECA21" i="8"/>
  <c r="ECB21" i="8"/>
  <c r="ECC21" i="8"/>
  <c r="ECD21" i="8"/>
  <c r="ECE21" i="8"/>
  <c r="ECF21" i="8"/>
  <c r="ECG21" i="8"/>
  <c r="ECH21" i="8"/>
  <c r="ECI21" i="8"/>
  <c r="ECJ21" i="8"/>
  <c r="ECK21" i="8"/>
  <c r="ECL21" i="8"/>
  <c r="ECM21" i="8"/>
  <c r="ECN21" i="8"/>
  <c r="ECO21" i="8"/>
  <c r="ECP21" i="8"/>
  <c r="ECQ21" i="8"/>
  <c r="ECR21" i="8"/>
  <c r="ECS21" i="8"/>
  <c r="ECT21" i="8"/>
  <c r="ECU21" i="8"/>
  <c r="ECV21" i="8"/>
  <c r="ECW21" i="8"/>
  <c r="ECX21" i="8"/>
  <c r="ECY21" i="8"/>
  <c r="ECZ21" i="8"/>
  <c r="EDA21" i="8"/>
  <c r="EDB21" i="8"/>
  <c r="EDC21" i="8"/>
  <c r="EDD21" i="8"/>
  <c r="EDE21" i="8"/>
  <c r="EDF21" i="8"/>
  <c r="EDG21" i="8"/>
  <c r="EDH21" i="8"/>
  <c r="EDI21" i="8"/>
  <c r="EDJ21" i="8"/>
  <c r="EDK21" i="8"/>
  <c r="EDL21" i="8"/>
  <c r="EDM21" i="8"/>
  <c r="EDN21" i="8"/>
  <c r="EDO21" i="8"/>
  <c r="EDP21" i="8"/>
  <c r="EDQ21" i="8"/>
  <c r="EDR21" i="8"/>
  <c r="EDS21" i="8"/>
  <c r="EDT21" i="8"/>
  <c r="EDU21" i="8"/>
  <c r="EDV21" i="8"/>
  <c r="EDW21" i="8"/>
  <c r="EDX21" i="8"/>
  <c r="EDY21" i="8"/>
  <c r="EDZ21" i="8"/>
  <c r="EEA21" i="8"/>
  <c r="EEB21" i="8"/>
  <c r="EEC21" i="8"/>
  <c r="EED21" i="8"/>
  <c r="EEE21" i="8"/>
  <c r="EEF21" i="8"/>
  <c r="EEG21" i="8"/>
  <c r="EEH21" i="8"/>
  <c r="EEI21" i="8"/>
  <c r="EEJ21" i="8"/>
  <c r="EEK21" i="8"/>
  <c r="EEL21" i="8"/>
  <c r="EEM21" i="8"/>
  <c r="EEN21" i="8"/>
  <c r="EEO21" i="8"/>
  <c r="EEP21" i="8"/>
  <c r="EEQ21" i="8"/>
  <c r="EER21" i="8"/>
  <c r="EES21" i="8"/>
  <c r="EET21" i="8"/>
  <c r="EEU21" i="8"/>
  <c r="EEV21" i="8"/>
  <c r="EEW21" i="8"/>
  <c r="EEX21" i="8"/>
  <c r="EEY21" i="8"/>
  <c r="EEZ21" i="8"/>
  <c r="EFA21" i="8"/>
  <c r="EFB21" i="8"/>
  <c r="EFC21" i="8"/>
  <c r="EFD21" i="8"/>
  <c r="EFE21" i="8"/>
  <c r="EFF21" i="8"/>
  <c r="EFG21" i="8"/>
  <c r="EFH21" i="8"/>
  <c r="EFI21" i="8"/>
  <c r="EFJ21" i="8"/>
  <c r="EFK21" i="8"/>
  <c r="EFL21" i="8"/>
  <c r="EFM21" i="8"/>
  <c r="EFN21" i="8"/>
  <c r="EFO21" i="8"/>
  <c r="EFP21" i="8"/>
  <c r="EFQ21" i="8"/>
  <c r="EFR21" i="8"/>
  <c r="EFS21" i="8"/>
  <c r="EFT21" i="8"/>
  <c r="EFU21" i="8"/>
  <c r="EFV21" i="8"/>
  <c r="EFW21" i="8"/>
  <c r="EFX21" i="8"/>
  <c r="EFY21" i="8"/>
  <c r="EFZ21" i="8"/>
  <c r="EGA21" i="8"/>
  <c r="EGB21" i="8"/>
  <c r="EGC21" i="8"/>
  <c r="EGD21" i="8"/>
  <c r="EGE21" i="8"/>
  <c r="EGF21" i="8"/>
  <c r="EGG21" i="8"/>
  <c r="EGH21" i="8"/>
  <c r="EGI21" i="8"/>
  <c r="EGJ21" i="8"/>
  <c r="EGK21" i="8"/>
  <c r="EGL21" i="8"/>
  <c r="EGM21" i="8"/>
  <c r="EGN21" i="8"/>
  <c r="EGO21" i="8"/>
  <c r="EGP21" i="8"/>
  <c r="EGQ21" i="8"/>
  <c r="EGR21" i="8"/>
  <c r="EGS21" i="8"/>
  <c r="EGT21" i="8"/>
  <c r="EGU21" i="8"/>
  <c r="EGV21" i="8"/>
  <c r="EGW21" i="8"/>
  <c r="EGX21" i="8"/>
  <c r="EGY21" i="8"/>
  <c r="EGZ21" i="8"/>
  <c r="EHA21" i="8"/>
  <c r="EHB21" i="8"/>
  <c r="EHC21" i="8"/>
  <c r="EHD21" i="8"/>
  <c r="EHE21" i="8"/>
  <c r="EHF21" i="8"/>
  <c r="EHG21" i="8"/>
  <c r="EHH21" i="8"/>
  <c r="EHI21" i="8"/>
  <c r="EHJ21" i="8"/>
  <c r="EHK21" i="8"/>
  <c r="EHL21" i="8"/>
  <c r="EHM21" i="8"/>
  <c r="EHN21" i="8"/>
  <c r="EHO21" i="8"/>
  <c r="EHP21" i="8"/>
  <c r="EHQ21" i="8"/>
  <c r="EHR21" i="8"/>
  <c r="EHS21" i="8"/>
  <c r="EHT21" i="8"/>
  <c r="EHU21" i="8"/>
  <c r="EHV21" i="8"/>
  <c r="EHW21" i="8"/>
  <c r="EHX21" i="8"/>
  <c r="EHY21" i="8"/>
  <c r="EHZ21" i="8"/>
  <c r="EIA21" i="8"/>
  <c r="EIB21" i="8"/>
  <c r="EIC21" i="8"/>
  <c r="EID21" i="8"/>
  <c r="EIE21" i="8"/>
  <c r="EIF21" i="8"/>
  <c r="EIG21" i="8"/>
  <c r="EIH21" i="8"/>
  <c r="EII21" i="8"/>
  <c r="EIJ21" i="8"/>
  <c r="EIK21" i="8"/>
  <c r="EIL21" i="8"/>
  <c r="EIM21" i="8"/>
  <c r="EIN21" i="8"/>
  <c r="EIO21" i="8"/>
  <c r="EIP21" i="8"/>
  <c r="EIQ21" i="8"/>
  <c r="EIR21" i="8"/>
  <c r="EIS21" i="8"/>
  <c r="EIT21" i="8"/>
  <c r="EIU21" i="8"/>
  <c r="EIV21" i="8"/>
  <c r="EIW21" i="8"/>
  <c r="EIX21" i="8"/>
  <c r="EIY21" i="8"/>
  <c r="EIZ21" i="8"/>
  <c r="EJA21" i="8"/>
  <c r="EJB21" i="8"/>
  <c r="EJC21" i="8"/>
  <c r="EJD21" i="8"/>
  <c r="EJE21" i="8"/>
  <c r="EJF21" i="8"/>
  <c r="EJG21" i="8"/>
  <c r="EJH21" i="8"/>
  <c r="EJI21" i="8"/>
  <c r="EJJ21" i="8"/>
  <c r="EJK21" i="8"/>
  <c r="EJL21" i="8"/>
  <c r="EJM21" i="8"/>
  <c r="EJN21" i="8"/>
  <c r="EJO21" i="8"/>
  <c r="EJP21" i="8"/>
  <c r="EJQ21" i="8"/>
  <c r="EJR21" i="8"/>
  <c r="EJS21" i="8"/>
  <c r="EJT21" i="8"/>
  <c r="EJU21" i="8"/>
  <c r="EJV21" i="8"/>
  <c r="EJW21" i="8"/>
  <c r="EJX21" i="8"/>
  <c r="EJY21" i="8"/>
  <c r="EJZ21" i="8"/>
  <c r="EKA21" i="8"/>
  <c r="EKB21" i="8"/>
  <c r="EKC21" i="8"/>
  <c r="EKD21" i="8"/>
  <c r="EKE21" i="8"/>
  <c r="EKF21" i="8"/>
  <c r="EKG21" i="8"/>
  <c r="EKH21" i="8"/>
  <c r="EKI21" i="8"/>
  <c r="EKJ21" i="8"/>
  <c r="EKK21" i="8"/>
  <c r="EKL21" i="8"/>
  <c r="EKM21" i="8"/>
  <c r="EKN21" i="8"/>
  <c r="EKO21" i="8"/>
  <c r="EKP21" i="8"/>
  <c r="EKQ21" i="8"/>
  <c r="EKR21" i="8"/>
  <c r="EKS21" i="8"/>
  <c r="EKT21" i="8"/>
  <c r="EKU21" i="8"/>
  <c r="EKV21" i="8"/>
  <c r="EKW21" i="8"/>
  <c r="EKX21" i="8"/>
  <c r="EKY21" i="8"/>
  <c r="EKZ21" i="8"/>
  <c r="ELA21" i="8"/>
  <c r="ELB21" i="8"/>
  <c r="ELC21" i="8"/>
  <c r="ELD21" i="8"/>
  <c r="ELE21" i="8"/>
  <c r="ELF21" i="8"/>
  <c r="ELG21" i="8"/>
  <c r="ELH21" i="8"/>
  <c r="ELI21" i="8"/>
  <c r="ELJ21" i="8"/>
  <c r="ELK21" i="8"/>
  <c r="ELL21" i="8"/>
  <c r="ELM21" i="8"/>
  <c r="ELN21" i="8"/>
  <c r="ELO21" i="8"/>
  <c r="ELP21" i="8"/>
  <c r="ELQ21" i="8"/>
  <c r="ELR21" i="8"/>
  <c r="ELS21" i="8"/>
  <c r="ELT21" i="8"/>
  <c r="ELU21" i="8"/>
  <c r="ELV21" i="8"/>
  <c r="ELW21" i="8"/>
  <c r="ELX21" i="8"/>
  <c r="ELY21" i="8"/>
  <c r="ELZ21" i="8"/>
  <c r="EMA21" i="8"/>
  <c r="EMB21" i="8"/>
  <c r="EMC21" i="8"/>
  <c r="EMD21" i="8"/>
  <c r="EME21" i="8"/>
  <c r="EMF21" i="8"/>
  <c r="EMG21" i="8"/>
  <c r="EMH21" i="8"/>
  <c r="EMI21" i="8"/>
  <c r="EMJ21" i="8"/>
  <c r="EMK21" i="8"/>
  <c r="EML21" i="8"/>
  <c r="EMM21" i="8"/>
  <c r="EMN21" i="8"/>
  <c r="EMO21" i="8"/>
  <c r="EMP21" i="8"/>
  <c r="EMQ21" i="8"/>
  <c r="EMR21" i="8"/>
  <c r="EMS21" i="8"/>
  <c r="EMT21" i="8"/>
  <c r="EMU21" i="8"/>
  <c r="EMV21" i="8"/>
  <c r="EMW21" i="8"/>
  <c r="EMX21" i="8"/>
  <c r="EMY21" i="8"/>
  <c r="EMZ21" i="8"/>
  <c r="ENA21" i="8"/>
  <c r="ENB21" i="8"/>
  <c r="ENC21" i="8"/>
  <c r="END21" i="8"/>
  <c r="ENE21" i="8"/>
  <c r="ENF21" i="8"/>
  <c r="ENG21" i="8"/>
  <c r="ENH21" i="8"/>
  <c r="ENI21" i="8"/>
  <c r="ENJ21" i="8"/>
  <c r="ENK21" i="8"/>
  <c r="ENL21" i="8"/>
  <c r="ENM21" i="8"/>
  <c r="ENN21" i="8"/>
  <c r="ENO21" i="8"/>
  <c r="ENP21" i="8"/>
  <c r="ENQ21" i="8"/>
  <c r="ENR21" i="8"/>
  <c r="ENS21" i="8"/>
  <c r="ENT21" i="8"/>
  <c r="ENU21" i="8"/>
  <c r="ENV21" i="8"/>
  <c r="ENW21" i="8"/>
  <c r="ENX21" i="8"/>
  <c r="ENY21" i="8"/>
  <c r="ENZ21" i="8"/>
  <c r="EOA21" i="8"/>
  <c r="EOB21" i="8"/>
  <c r="EOC21" i="8"/>
  <c r="EOD21" i="8"/>
  <c r="EOE21" i="8"/>
  <c r="EOF21" i="8"/>
  <c r="EOG21" i="8"/>
  <c r="EOH21" i="8"/>
  <c r="EOI21" i="8"/>
  <c r="EOJ21" i="8"/>
  <c r="EOK21" i="8"/>
  <c r="EOL21" i="8"/>
  <c r="EOM21" i="8"/>
  <c r="EON21" i="8"/>
  <c r="EOO21" i="8"/>
  <c r="EOP21" i="8"/>
  <c r="EOQ21" i="8"/>
  <c r="EOR21" i="8"/>
  <c r="EOS21" i="8"/>
  <c r="EOT21" i="8"/>
  <c r="EOU21" i="8"/>
  <c r="EOV21" i="8"/>
  <c r="EOW21" i="8"/>
  <c r="EOX21" i="8"/>
  <c r="EOY21" i="8"/>
  <c r="EOZ21" i="8"/>
  <c r="EPA21" i="8"/>
  <c r="EPB21" i="8"/>
  <c r="EPC21" i="8"/>
  <c r="EPD21" i="8"/>
  <c r="EPE21" i="8"/>
  <c r="EPF21" i="8"/>
  <c r="EPG21" i="8"/>
  <c r="EPH21" i="8"/>
  <c r="EPI21" i="8"/>
  <c r="EPJ21" i="8"/>
  <c r="EPK21" i="8"/>
  <c r="EPL21" i="8"/>
  <c r="EPM21" i="8"/>
  <c r="EPN21" i="8"/>
  <c r="EPO21" i="8"/>
  <c r="EPP21" i="8"/>
  <c r="EPQ21" i="8"/>
  <c r="EPR21" i="8"/>
  <c r="EPS21" i="8"/>
  <c r="EPT21" i="8"/>
  <c r="EPU21" i="8"/>
  <c r="EPV21" i="8"/>
  <c r="EPW21" i="8"/>
  <c r="EPX21" i="8"/>
  <c r="EPY21" i="8"/>
  <c r="EPZ21" i="8"/>
  <c r="EQA21" i="8"/>
  <c r="EQB21" i="8"/>
  <c r="EQC21" i="8"/>
  <c r="EQD21" i="8"/>
  <c r="EQE21" i="8"/>
  <c r="EQF21" i="8"/>
  <c r="EQG21" i="8"/>
  <c r="EQH21" i="8"/>
  <c r="EQI21" i="8"/>
  <c r="EQJ21" i="8"/>
  <c r="EQK21" i="8"/>
  <c r="EQL21" i="8"/>
  <c r="EQM21" i="8"/>
  <c r="EQN21" i="8"/>
  <c r="EQO21" i="8"/>
  <c r="EQP21" i="8"/>
  <c r="EQQ21" i="8"/>
  <c r="EQR21" i="8"/>
  <c r="EQS21" i="8"/>
  <c r="EQT21" i="8"/>
  <c r="EQU21" i="8"/>
  <c r="EQV21" i="8"/>
  <c r="EQW21" i="8"/>
  <c r="EQX21" i="8"/>
  <c r="EQY21" i="8"/>
  <c r="EQZ21" i="8"/>
  <c r="ERA21" i="8"/>
  <c r="ERB21" i="8"/>
  <c r="ERC21" i="8"/>
  <c r="ERD21" i="8"/>
  <c r="ERE21" i="8"/>
  <c r="ERF21" i="8"/>
  <c r="ERG21" i="8"/>
  <c r="ERH21" i="8"/>
  <c r="ERI21" i="8"/>
  <c r="ERJ21" i="8"/>
  <c r="ERK21" i="8"/>
  <c r="ERL21" i="8"/>
  <c r="ERM21" i="8"/>
  <c r="ERN21" i="8"/>
  <c r="ERO21" i="8"/>
  <c r="ERP21" i="8"/>
  <c r="ERQ21" i="8"/>
  <c r="ERR21" i="8"/>
  <c r="ERS21" i="8"/>
  <c r="ERT21" i="8"/>
  <c r="ERU21" i="8"/>
  <c r="ERV21" i="8"/>
  <c r="ERW21" i="8"/>
  <c r="ERX21" i="8"/>
  <c r="ERY21" i="8"/>
  <c r="ERZ21" i="8"/>
  <c r="ESA21" i="8"/>
  <c r="ESB21" i="8"/>
  <c r="ESC21" i="8"/>
  <c r="ESD21" i="8"/>
  <c r="ESE21" i="8"/>
  <c r="ESF21" i="8"/>
  <c r="ESG21" i="8"/>
  <c r="ESH21" i="8"/>
  <c r="ESI21" i="8"/>
  <c r="ESJ21" i="8"/>
  <c r="ESK21" i="8"/>
  <c r="ESL21" i="8"/>
  <c r="ESM21" i="8"/>
  <c r="ESN21" i="8"/>
  <c r="ESO21" i="8"/>
  <c r="ESP21" i="8"/>
  <c r="ESQ21" i="8"/>
  <c r="ESR21" i="8"/>
  <c r="ESS21" i="8"/>
  <c r="EST21" i="8"/>
  <c r="ESU21" i="8"/>
  <c r="ESV21" i="8"/>
  <c r="ESW21" i="8"/>
  <c r="ESX21" i="8"/>
  <c r="ESY21" i="8"/>
  <c r="ESZ21" i="8"/>
  <c r="ETA21" i="8"/>
  <c r="ETB21" i="8"/>
  <c r="ETC21" i="8"/>
  <c r="ETD21" i="8"/>
  <c r="ETE21" i="8"/>
  <c r="ETF21" i="8"/>
  <c r="ETG21" i="8"/>
  <c r="ETH21" i="8"/>
  <c r="ETI21" i="8"/>
  <c r="ETJ21" i="8"/>
  <c r="ETK21" i="8"/>
  <c r="ETL21" i="8"/>
  <c r="ETM21" i="8"/>
  <c r="ETN21" i="8"/>
  <c r="ETO21" i="8"/>
  <c r="ETP21" i="8"/>
  <c r="ETQ21" i="8"/>
  <c r="ETR21" i="8"/>
  <c r="ETS21" i="8"/>
  <c r="ETT21" i="8"/>
  <c r="ETU21" i="8"/>
  <c r="ETV21" i="8"/>
  <c r="ETW21" i="8"/>
  <c r="ETX21" i="8"/>
  <c r="ETY21" i="8"/>
  <c r="ETZ21" i="8"/>
  <c r="EUA21" i="8"/>
  <c r="EUB21" i="8"/>
  <c r="EUC21" i="8"/>
  <c r="EUD21" i="8"/>
  <c r="EUE21" i="8"/>
  <c r="EUF21" i="8"/>
  <c r="EUG21" i="8"/>
  <c r="EUH21" i="8"/>
  <c r="EUI21" i="8"/>
  <c r="EUJ21" i="8"/>
  <c r="EUK21" i="8"/>
  <c r="EUL21" i="8"/>
  <c r="EUM21" i="8"/>
  <c r="EUN21" i="8"/>
  <c r="EUO21" i="8"/>
  <c r="EUP21" i="8"/>
  <c r="EUQ21" i="8"/>
  <c r="EUR21" i="8"/>
  <c r="EUS21" i="8"/>
  <c r="EUT21" i="8"/>
  <c r="EUU21" i="8"/>
  <c r="EUV21" i="8"/>
  <c r="EUW21" i="8"/>
  <c r="EUX21" i="8"/>
  <c r="EUY21" i="8"/>
  <c r="EUZ21" i="8"/>
  <c r="EVA21" i="8"/>
  <c r="EVB21" i="8"/>
  <c r="EVC21" i="8"/>
  <c r="EVD21" i="8"/>
  <c r="EVE21" i="8"/>
  <c r="EVF21" i="8"/>
  <c r="EVG21" i="8"/>
  <c r="EVH21" i="8"/>
  <c r="EVI21" i="8"/>
  <c r="EVJ21" i="8"/>
  <c r="EVK21" i="8"/>
  <c r="EVL21" i="8"/>
  <c r="EVM21" i="8"/>
  <c r="EVN21" i="8"/>
  <c r="EVO21" i="8"/>
  <c r="EVP21" i="8"/>
  <c r="EVQ21" i="8"/>
  <c r="EVR21" i="8"/>
  <c r="EVS21" i="8"/>
  <c r="EVT21" i="8"/>
  <c r="EVU21" i="8"/>
  <c r="EVV21" i="8"/>
  <c r="EVW21" i="8"/>
  <c r="EVX21" i="8"/>
  <c r="EVY21" i="8"/>
  <c r="EVZ21" i="8"/>
  <c r="EWA21" i="8"/>
  <c r="EWB21" i="8"/>
  <c r="EWC21" i="8"/>
  <c r="EWD21" i="8"/>
  <c r="EWE21" i="8"/>
  <c r="EWF21" i="8"/>
  <c r="EWG21" i="8"/>
  <c r="EWH21" i="8"/>
  <c r="EWI21" i="8"/>
  <c r="EWJ21" i="8"/>
  <c r="EWK21" i="8"/>
  <c r="EWL21" i="8"/>
  <c r="EWM21" i="8"/>
  <c r="EWN21" i="8"/>
  <c r="EWO21" i="8"/>
  <c r="EWP21" i="8"/>
  <c r="EWQ21" i="8"/>
  <c r="EWR21" i="8"/>
  <c r="EWS21" i="8"/>
  <c r="EWT21" i="8"/>
  <c r="EWU21" i="8"/>
  <c r="EWV21" i="8"/>
  <c r="EWW21" i="8"/>
  <c r="EWX21" i="8"/>
  <c r="EWY21" i="8"/>
  <c r="EWZ21" i="8"/>
  <c r="EXA21" i="8"/>
  <c r="EXB21" i="8"/>
  <c r="EXC21" i="8"/>
  <c r="EXD21" i="8"/>
  <c r="EXE21" i="8"/>
  <c r="EXF21" i="8"/>
  <c r="EXG21" i="8"/>
  <c r="EXH21" i="8"/>
  <c r="EXI21" i="8"/>
  <c r="EXJ21" i="8"/>
  <c r="EXK21" i="8"/>
  <c r="EXL21" i="8"/>
  <c r="EXM21" i="8"/>
  <c r="EXN21" i="8"/>
  <c r="EXO21" i="8"/>
  <c r="EXP21" i="8"/>
  <c r="EXQ21" i="8"/>
  <c r="EXR21" i="8"/>
  <c r="EXS21" i="8"/>
  <c r="EXT21" i="8"/>
  <c r="EXU21" i="8"/>
  <c r="EXV21" i="8"/>
  <c r="EXW21" i="8"/>
  <c r="EXX21" i="8"/>
  <c r="EXY21" i="8"/>
  <c r="EXZ21" i="8"/>
  <c r="EYA21" i="8"/>
  <c r="EYB21" i="8"/>
  <c r="EYC21" i="8"/>
  <c r="EYD21" i="8"/>
  <c r="EYE21" i="8"/>
  <c r="EYF21" i="8"/>
  <c r="EYG21" i="8"/>
  <c r="EYH21" i="8"/>
  <c r="EYI21" i="8"/>
  <c r="EYJ21" i="8"/>
  <c r="EYK21" i="8"/>
  <c r="EYL21" i="8"/>
  <c r="EYM21" i="8"/>
  <c r="EYN21" i="8"/>
  <c r="EYO21" i="8"/>
  <c r="EYP21" i="8"/>
  <c r="EYQ21" i="8"/>
  <c r="EYR21" i="8"/>
  <c r="EYS21" i="8"/>
  <c r="EYT21" i="8"/>
  <c r="EYU21" i="8"/>
  <c r="EYV21" i="8"/>
  <c r="EYW21" i="8"/>
  <c r="EYX21" i="8"/>
  <c r="EYY21" i="8"/>
  <c r="EYZ21" i="8"/>
  <c r="EZA21" i="8"/>
  <c r="EZB21" i="8"/>
  <c r="EZC21" i="8"/>
  <c r="EZD21" i="8"/>
  <c r="EZE21" i="8"/>
  <c r="EZF21" i="8"/>
  <c r="EZG21" i="8"/>
  <c r="EZH21" i="8"/>
  <c r="EZI21" i="8"/>
  <c r="EZJ21" i="8"/>
  <c r="EZK21" i="8"/>
  <c r="EZL21" i="8"/>
  <c r="EZM21" i="8"/>
  <c r="EZN21" i="8"/>
  <c r="EZO21" i="8"/>
  <c r="EZP21" i="8"/>
  <c r="EZQ21" i="8"/>
  <c r="EZR21" i="8"/>
  <c r="EZS21" i="8"/>
  <c r="EZT21" i="8"/>
  <c r="EZU21" i="8"/>
  <c r="EZV21" i="8"/>
  <c r="EZW21" i="8"/>
  <c r="EZX21" i="8"/>
  <c r="EZY21" i="8"/>
  <c r="EZZ21" i="8"/>
  <c r="FAA21" i="8"/>
  <c r="FAB21" i="8"/>
  <c r="FAC21" i="8"/>
  <c r="FAD21" i="8"/>
  <c r="FAE21" i="8"/>
  <c r="FAF21" i="8"/>
  <c r="FAG21" i="8"/>
  <c r="FAH21" i="8"/>
  <c r="FAI21" i="8"/>
  <c r="FAJ21" i="8"/>
  <c r="FAK21" i="8"/>
  <c r="FAL21" i="8"/>
  <c r="FAM21" i="8"/>
  <c r="FAN21" i="8"/>
  <c r="FAO21" i="8"/>
  <c r="FAP21" i="8"/>
  <c r="FAQ21" i="8"/>
  <c r="FAR21" i="8"/>
  <c r="FAS21" i="8"/>
  <c r="FAT21" i="8"/>
  <c r="FAU21" i="8"/>
  <c r="FAV21" i="8"/>
  <c r="FAW21" i="8"/>
  <c r="FAX21" i="8"/>
  <c r="FAY21" i="8"/>
  <c r="FAZ21" i="8"/>
  <c r="FBA21" i="8"/>
  <c r="FBB21" i="8"/>
  <c r="FBC21" i="8"/>
  <c r="FBD21" i="8"/>
  <c r="FBE21" i="8"/>
  <c r="FBF21" i="8"/>
  <c r="FBG21" i="8"/>
  <c r="FBH21" i="8"/>
  <c r="FBI21" i="8"/>
  <c r="FBJ21" i="8"/>
  <c r="FBK21" i="8"/>
  <c r="FBL21" i="8"/>
  <c r="FBM21" i="8"/>
  <c r="FBN21" i="8"/>
  <c r="FBO21" i="8"/>
  <c r="FBP21" i="8"/>
  <c r="FBQ21" i="8"/>
  <c r="FBR21" i="8"/>
  <c r="FBS21" i="8"/>
  <c r="FBT21" i="8"/>
  <c r="FBU21" i="8"/>
  <c r="FBV21" i="8"/>
  <c r="FBW21" i="8"/>
  <c r="FBX21" i="8"/>
  <c r="FBY21" i="8"/>
  <c r="FBZ21" i="8"/>
  <c r="FCA21" i="8"/>
  <c r="FCB21" i="8"/>
  <c r="FCC21" i="8"/>
  <c r="FCD21" i="8"/>
  <c r="FCE21" i="8"/>
  <c r="FCF21" i="8"/>
  <c r="FCG21" i="8"/>
  <c r="FCH21" i="8"/>
  <c r="FCI21" i="8"/>
  <c r="FCJ21" i="8"/>
  <c r="FCK21" i="8"/>
  <c r="FCL21" i="8"/>
  <c r="FCM21" i="8"/>
  <c r="FCN21" i="8"/>
  <c r="FCO21" i="8"/>
  <c r="FCP21" i="8"/>
  <c r="FCQ21" i="8"/>
  <c r="FCR21" i="8"/>
  <c r="FCS21" i="8"/>
  <c r="FCT21" i="8"/>
  <c r="FCU21" i="8"/>
  <c r="FCV21" i="8"/>
  <c r="FCW21" i="8"/>
  <c r="FCX21" i="8"/>
  <c r="FCY21" i="8"/>
  <c r="FCZ21" i="8"/>
  <c r="FDA21" i="8"/>
  <c r="FDB21" i="8"/>
  <c r="FDC21" i="8"/>
  <c r="FDD21" i="8"/>
  <c r="FDE21" i="8"/>
  <c r="FDF21" i="8"/>
  <c r="FDG21" i="8"/>
  <c r="FDH21" i="8"/>
  <c r="FDI21" i="8"/>
  <c r="FDJ21" i="8"/>
  <c r="FDK21" i="8"/>
  <c r="FDL21" i="8"/>
  <c r="FDM21" i="8"/>
  <c r="FDN21" i="8"/>
  <c r="FDO21" i="8"/>
  <c r="FDP21" i="8"/>
  <c r="FDQ21" i="8"/>
  <c r="FDR21" i="8"/>
  <c r="FDS21" i="8"/>
  <c r="FDT21" i="8"/>
  <c r="FDU21" i="8"/>
  <c r="FDV21" i="8"/>
  <c r="FDW21" i="8"/>
  <c r="FDX21" i="8"/>
  <c r="FDY21" i="8"/>
  <c r="FDZ21" i="8"/>
  <c r="FEA21" i="8"/>
  <c r="FEB21" i="8"/>
  <c r="FEC21" i="8"/>
  <c r="FED21" i="8"/>
  <c r="FEE21" i="8"/>
  <c r="FEF21" i="8"/>
  <c r="FEG21" i="8"/>
  <c r="FEH21" i="8"/>
  <c r="FEI21" i="8"/>
  <c r="FEJ21" i="8"/>
  <c r="FEK21" i="8"/>
  <c r="FEL21" i="8"/>
  <c r="FEM21" i="8"/>
  <c r="FEN21" i="8"/>
  <c r="FEO21" i="8"/>
  <c r="FEP21" i="8"/>
  <c r="FEQ21" i="8"/>
  <c r="FER21" i="8"/>
  <c r="FES21" i="8"/>
  <c r="FET21" i="8"/>
  <c r="FEU21" i="8"/>
  <c r="FEV21" i="8"/>
  <c r="FEW21" i="8"/>
  <c r="FEX21" i="8"/>
  <c r="FEY21" i="8"/>
  <c r="FEZ21" i="8"/>
  <c r="FFA21" i="8"/>
  <c r="FFB21" i="8"/>
  <c r="FFC21" i="8"/>
  <c r="FFD21" i="8"/>
  <c r="FFE21" i="8"/>
  <c r="FFF21" i="8"/>
  <c r="FFG21" i="8"/>
  <c r="FFH21" i="8"/>
  <c r="FFI21" i="8"/>
  <c r="FFJ21" i="8"/>
  <c r="FFK21" i="8"/>
  <c r="FFL21" i="8"/>
  <c r="FFM21" i="8"/>
  <c r="FFN21" i="8"/>
  <c r="FFO21" i="8"/>
  <c r="FFP21" i="8"/>
  <c r="FFQ21" i="8"/>
  <c r="FFR21" i="8"/>
  <c r="FFS21" i="8"/>
  <c r="FFT21" i="8"/>
  <c r="FFU21" i="8"/>
  <c r="FFV21" i="8"/>
  <c r="FFW21" i="8"/>
  <c r="FFX21" i="8"/>
  <c r="FFY21" i="8"/>
  <c r="FFZ21" i="8"/>
  <c r="FGA21" i="8"/>
  <c r="FGB21" i="8"/>
  <c r="FGC21" i="8"/>
  <c r="FGD21" i="8"/>
  <c r="FGE21" i="8"/>
  <c r="FGF21" i="8"/>
  <c r="FGG21" i="8"/>
  <c r="FGH21" i="8"/>
  <c r="FGI21" i="8"/>
  <c r="FGJ21" i="8"/>
  <c r="FGK21" i="8"/>
  <c r="FGL21" i="8"/>
  <c r="FGM21" i="8"/>
  <c r="FGN21" i="8"/>
  <c r="FGO21" i="8"/>
  <c r="FGP21" i="8"/>
  <c r="FGQ21" i="8"/>
  <c r="FGR21" i="8"/>
  <c r="FGS21" i="8"/>
  <c r="FGT21" i="8"/>
  <c r="FGU21" i="8"/>
  <c r="FGV21" i="8"/>
  <c r="FGW21" i="8"/>
  <c r="FGX21" i="8"/>
  <c r="FGY21" i="8"/>
  <c r="FGZ21" i="8"/>
  <c r="FHA21" i="8"/>
  <c r="FHB21" i="8"/>
  <c r="FHC21" i="8"/>
  <c r="FHD21" i="8"/>
  <c r="FHE21" i="8"/>
  <c r="FHF21" i="8"/>
  <c r="FHG21" i="8"/>
  <c r="FHH21" i="8"/>
  <c r="FHI21" i="8"/>
  <c r="FHJ21" i="8"/>
  <c r="FHK21" i="8"/>
  <c r="FHL21" i="8"/>
  <c r="FHM21" i="8"/>
  <c r="FHN21" i="8"/>
  <c r="FHO21" i="8"/>
  <c r="FHP21" i="8"/>
  <c r="FHQ21" i="8"/>
  <c r="FHR21" i="8"/>
  <c r="FHS21" i="8"/>
  <c r="FHT21" i="8"/>
  <c r="FHU21" i="8"/>
  <c r="FHV21" i="8"/>
  <c r="FHW21" i="8"/>
  <c r="FHX21" i="8"/>
  <c r="FHY21" i="8"/>
  <c r="FHZ21" i="8"/>
  <c r="FIA21" i="8"/>
  <c r="FIB21" i="8"/>
  <c r="FIC21" i="8"/>
  <c r="FID21" i="8"/>
  <c r="FIE21" i="8"/>
  <c r="FIF21" i="8"/>
  <c r="FIG21" i="8"/>
  <c r="FIH21" i="8"/>
  <c r="FII21" i="8"/>
  <c r="FIJ21" i="8"/>
  <c r="FIK21" i="8"/>
  <c r="FIL21" i="8"/>
  <c r="FIM21" i="8"/>
  <c r="FIN21" i="8"/>
  <c r="FIO21" i="8"/>
  <c r="FIP21" i="8"/>
  <c r="FIQ21" i="8"/>
  <c r="FIR21" i="8"/>
  <c r="FIS21" i="8"/>
  <c r="FIT21" i="8"/>
  <c r="FIU21" i="8"/>
  <c r="FIV21" i="8"/>
  <c r="FIW21" i="8"/>
  <c r="FIX21" i="8"/>
  <c r="FIY21" i="8"/>
  <c r="FIZ21" i="8"/>
  <c r="FJA21" i="8"/>
  <c r="FJB21" i="8"/>
  <c r="FJC21" i="8"/>
  <c r="FJD21" i="8"/>
  <c r="FJE21" i="8"/>
  <c r="FJF21" i="8"/>
  <c r="FJG21" i="8"/>
  <c r="FJH21" i="8"/>
  <c r="FJI21" i="8"/>
  <c r="FJJ21" i="8"/>
  <c r="FJK21" i="8"/>
  <c r="FJL21" i="8"/>
  <c r="FJM21" i="8"/>
  <c r="FJN21" i="8"/>
  <c r="FJO21" i="8"/>
  <c r="FJP21" i="8"/>
  <c r="FJQ21" i="8"/>
  <c r="FJR21" i="8"/>
  <c r="FJS21" i="8"/>
  <c r="FJT21" i="8"/>
  <c r="FJU21" i="8"/>
  <c r="FJV21" i="8"/>
  <c r="FJW21" i="8"/>
  <c r="FJX21" i="8"/>
  <c r="FJY21" i="8"/>
  <c r="FJZ21" i="8"/>
  <c r="FKA21" i="8"/>
  <c r="FKB21" i="8"/>
  <c r="FKC21" i="8"/>
  <c r="FKD21" i="8"/>
  <c r="FKE21" i="8"/>
  <c r="FKF21" i="8"/>
  <c r="FKG21" i="8"/>
  <c r="FKH21" i="8"/>
  <c r="FKI21" i="8"/>
  <c r="FKJ21" i="8"/>
  <c r="FKK21" i="8"/>
  <c r="FKL21" i="8"/>
  <c r="FKM21" i="8"/>
  <c r="FKN21" i="8"/>
  <c r="FKO21" i="8"/>
  <c r="FKP21" i="8"/>
  <c r="FKQ21" i="8"/>
  <c r="FKR21" i="8"/>
  <c r="FKS21" i="8"/>
  <c r="FKT21" i="8"/>
  <c r="FKU21" i="8"/>
  <c r="FKV21" i="8"/>
  <c r="FKW21" i="8"/>
  <c r="FKX21" i="8"/>
  <c r="FKY21" i="8"/>
  <c r="FKZ21" i="8"/>
  <c r="FLA21" i="8"/>
  <c r="FLB21" i="8"/>
  <c r="FLC21" i="8"/>
  <c r="FLD21" i="8"/>
  <c r="FLE21" i="8"/>
  <c r="FLF21" i="8"/>
  <c r="FLG21" i="8"/>
  <c r="FLH21" i="8"/>
  <c r="FLI21" i="8"/>
  <c r="FLJ21" i="8"/>
  <c r="FLK21" i="8"/>
  <c r="FLL21" i="8"/>
  <c r="FLM21" i="8"/>
  <c r="FLN21" i="8"/>
  <c r="FLO21" i="8"/>
  <c r="FLP21" i="8"/>
  <c r="FLQ21" i="8"/>
  <c r="FLR21" i="8"/>
  <c r="FLS21" i="8"/>
  <c r="FLT21" i="8"/>
  <c r="FLU21" i="8"/>
  <c r="FLV21" i="8"/>
  <c r="FLW21" i="8"/>
  <c r="FLX21" i="8"/>
  <c r="FLY21" i="8"/>
  <c r="FLZ21" i="8"/>
  <c r="FMA21" i="8"/>
  <c r="FMB21" i="8"/>
  <c r="FMC21" i="8"/>
  <c r="FMD21" i="8"/>
  <c r="FME21" i="8"/>
  <c r="FMF21" i="8"/>
  <c r="FMG21" i="8"/>
  <c r="FMH21" i="8"/>
  <c r="FMI21" i="8"/>
  <c r="FMJ21" i="8"/>
  <c r="FMK21" i="8"/>
  <c r="FML21" i="8"/>
  <c r="FMM21" i="8"/>
  <c r="FMN21" i="8"/>
  <c r="FMO21" i="8"/>
  <c r="FMP21" i="8"/>
  <c r="FMQ21" i="8"/>
  <c r="FMR21" i="8"/>
  <c r="FMS21" i="8"/>
  <c r="FMT21" i="8"/>
  <c r="FMU21" i="8"/>
  <c r="FMV21" i="8"/>
  <c r="FMW21" i="8"/>
  <c r="FMX21" i="8"/>
  <c r="FMY21" i="8"/>
  <c r="FMZ21" i="8"/>
  <c r="FNA21" i="8"/>
  <c r="FNB21" i="8"/>
  <c r="FNC21" i="8"/>
  <c r="FND21" i="8"/>
  <c r="FNE21" i="8"/>
  <c r="FNF21" i="8"/>
  <c r="FNG21" i="8"/>
  <c r="FNH21" i="8"/>
  <c r="FNI21" i="8"/>
  <c r="FNJ21" i="8"/>
  <c r="FNK21" i="8"/>
  <c r="FNL21" i="8"/>
  <c r="FNM21" i="8"/>
  <c r="FNN21" i="8"/>
  <c r="FNO21" i="8"/>
  <c r="FNP21" i="8"/>
  <c r="FNQ21" i="8"/>
  <c r="FNR21" i="8"/>
  <c r="FNS21" i="8"/>
  <c r="FNT21" i="8"/>
  <c r="FNU21" i="8"/>
  <c r="FNV21" i="8"/>
  <c r="FNW21" i="8"/>
  <c r="FNX21" i="8"/>
  <c r="FNY21" i="8"/>
  <c r="FNZ21" i="8"/>
  <c r="FOA21" i="8"/>
  <c r="FOB21" i="8"/>
  <c r="FOC21" i="8"/>
  <c r="FOD21" i="8"/>
  <c r="FOE21" i="8"/>
  <c r="FOF21" i="8"/>
  <c r="FOG21" i="8"/>
  <c r="FOH21" i="8"/>
  <c r="FOI21" i="8"/>
  <c r="FOJ21" i="8"/>
  <c r="FOK21" i="8"/>
  <c r="FOL21" i="8"/>
  <c r="FOM21" i="8"/>
  <c r="FON21" i="8"/>
  <c r="FOO21" i="8"/>
  <c r="FOP21" i="8"/>
  <c r="FOQ21" i="8"/>
  <c r="FOR21" i="8"/>
  <c r="FOS21" i="8"/>
  <c r="FOT21" i="8"/>
  <c r="FOU21" i="8"/>
  <c r="FOV21" i="8"/>
  <c r="FOW21" i="8"/>
  <c r="FOX21" i="8"/>
  <c r="FOY21" i="8"/>
  <c r="FOZ21" i="8"/>
  <c r="FPA21" i="8"/>
  <c r="FPB21" i="8"/>
  <c r="FPC21" i="8"/>
  <c r="FPD21" i="8"/>
  <c r="FPE21" i="8"/>
  <c r="FPF21" i="8"/>
  <c r="FPG21" i="8"/>
  <c r="FPH21" i="8"/>
  <c r="FPI21" i="8"/>
  <c r="FPJ21" i="8"/>
  <c r="FPK21" i="8"/>
  <c r="FPL21" i="8"/>
  <c r="FPM21" i="8"/>
  <c r="FPN21" i="8"/>
  <c r="FPO21" i="8"/>
  <c r="FPP21" i="8"/>
  <c r="FPQ21" i="8"/>
  <c r="FPR21" i="8"/>
  <c r="FPS21" i="8"/>
  <c r="FPT21" i="8"/>
  <c r="FPU21" i="8"/>
  <c r="FPV21" i="8"/>
  <c r="FPW21" i="8"/>
  <c r="FPX21" i="8"/>
  <c r="FPY21" i="8"/>
  <c r="FPZ21" i="8"/>
  <c r="FQA21" i="8"/>
  <c r="FQB21" i="8"/>
  <c r="FQC21" i="8"/>
  <c r="FQD21" i="8"/>
  <c r="FQE21" i="8"/>
  <c r="FQF21" i="8"/>
  <c r="FQG21" i="8"/>
  <c r="FQH21" i="8"/>
  <c r="FQI21" i="8"/>
  <c r="FQJ21" i="8"/>
  <c r="FQK21" i="8"/>
  <c r="FQL21" i="8"/>
  <c r="FQM21" i="8"/>
  <c r="FQN21" i="8"/>
  <c r="FQO21" i="8"/>
  <c r="FQP21" i="8"/>
  <c r="FQQ21" i="8"/>
  <c r="FQR21" i="8"/>
  <c r="FQS21" i="8"/>
  <c r="FQT21" i="8"/>
  <c r="FQU21" i="8"/>
  <c r="FQV21" i="8"/>
  <c r="FQW21" i="8"/>
  <c r="FQX21" i="8"/>
  <c r="FQY21" i="8"/>
  <c r="FQZ21" i="8"/>
  <c r="FRA21" i="8"/>
  <c r="FRB21" i="8"/>
  <c r="FRC21" i="8"/>
  <c r="FRD21" i="8"/>
  <c r="FRE21" i="8"/>
  <c r="FRF21" i="8"/>
  <c r="FRG21" i="8"/>
  <c r="FRH21" i="8"/>
  <c r="FRI21" i="8"/>
  <c r="FRJ21" i="8"/>
  <c r="FRK21" i="8"/>
  <c r="FRL21" i="8"/>
  <c r="FRM21" i="8"/>
  <c r="FRN21" i="8"/>
  <c r="FRO21" i="8"/>
  <c r="FRP21" i="8"/>
  <c r="FRQ21" i="8"/>
  <c r="FRR21" i="8"/>
  <c r="FRS21" i="8"/>
  <c r="FRT21" i="8"/>
  <c r="FRU21" i="8"/>
  <c r="FRV21" i="8"/>
  <c r="FRW21" i="8"/>
  <c r="FRX21" i="8"/>
  <c r="FRY21" i="8"/>
  <c r="FRZ21" i="8"/>
  <c r="FSA21" i="8"/>
  <c r="FSB21" i="8"/>
  <c r="FSC21" i="8"/>
  <c r="FSD21" i="8"/>
  <c r="FSE21" i="8"/>
  <c r="FSF21" i="8"/>
  <c r="FSG21" i="8"/>
  <c r="FSH21" i="8"/>
  <c r="FSI21" i="8"/>
  <c r="FSJ21" i="8"/>
  <c r="FSK21" i="8"/>
  <c r="FSL21" i="8"/>
  <c r="FSM21" i="8"/>
  <c r="FSN21" i="8"/>
  <c r="FSO21" i="8"/>
  <c r="FSP21" i="8"/>
  <c r="FSQ21" i="8"/>
  <c r="FSR21" i="8"/>
  <c r="FSS21" i="8"/>
  <c r="FST21" i="8"/>
  <c r="FSU21" i="8"/>
  <c r="FSV21" i="8"/>
  <c r="FSW21" i="8"/>
  <c r="FSX21" i="8"/>
  <c r="FSY21" i="8"/>
  <c r="FSZ21" i="8"/>
  <c r="FTA21" i="8"/>
  <c r="FTB21" i="8"/>
  <c r="FTC21" i="8"/>
  <c r="FTD21" i="8"/>
  <c r="FTE21" i="8"/>
  <c r="FTF21" i="8"/>
  <c r="FTG21" i="8"/>
  <c r="FTH21" i="8"/>
  <c r="FTI21" i="8"/>
  <c r="FTJ21" i="8"/>
  <c r="FTK21" i="8"/>
  <c r="FTL21" i="8"/>
  <c r="FTM21" i="8"/>
  <c r="FTN21" i="8"/>
  <c r="FTO21" i="8"/>
  <c r="FTP21" i="8"/>
  <c r="FTQ21" i="8"/>
  <c r="FTR21" i="8"/>
  <c r="FTS21" i="8"/>
  <c r="FTT21" i="8"/>
  <c r="FTU21" i="8"/>
  <c r="FTV21" i="8"/>
  <c r="FTW21" i="8"/>
  <c r="FTX21" i="8"/>
  <c r="FTY21" i="8"/>
  <c r="FTZ21" i="8"/>
  <c r="FUA21" i="8"/>
  <c r="FUB21" i="8"/>
  <c r="FUC21" i="8"/>
  <c r="FUD21" i="8"/>
  <c r="FUE21" i="8"/>
  <c r="FUF21" i="8"/>
  <c r="FUG21" i="8"/>
  <c r="FUH21" i="8"/>
  <c r="FUI21" i="8"/>
  <c r="FUJ21" i="8"/>
  <c r="FUK21" i="8"/>
  <c r="FUL21" i="8"/>
  <c r="FUM21" i="8"/>
  <c r="FUN21" i="8"/>
  <c r="FUO21" i="8"/>
  <c r="FUP21" i="8"/>
  <c r="FUQ21" i="8"/>
  <c r="FUR21" i="8"/>
  <c r="FUS21" i="8"/>
  <c r="FUT21" i="8"/>
  <c r="FUU21" i="8"/>
  <c r="FUV21" i="8"/>
  <c r="FUW21" i="8"/>
  <c r="FUX21" i="8"/>
  <c r="FUY21" i="8"/>
  <c r="FUZ21" i="8"/>
  <c r="FVA21" i="8"/>
  <c r="FVB21" i="8"/>
  <c r="FVC21" i="8"/>
  <c r="FVD21" i="8"/>
  <c r="FVE21" i="8"/>
  <c r="FVF21" i="8"/>
  <c r="FVG21" i="8"/>
  <c r="FVH21" i="8"/>
  <c r="FVI21" i="8"/>
  <c r="FVJ21" i="8"/>
  <c r="FVK21" i="8"/>
  <c r="FVL21" i="8"/>
  <c r="FVM21" i="8"/>
  <c r="FVN21" i="8"/>
  <c r="FVO21" i="8"/>
  <c r="FVP21" i="8"/>
  <c r="FVQ21" i="8"/>
  <c r="FVR21" i="8"/>
  <c r="FVS21" i="8"/>
  <c r="FVT21" i="8"/>
  <c r="FVU21" i="8"/>
  <c r="FVV21" i="8"/>
  <c r="FVW21" i="8"/>
  <c r="FVX21" i="8"/>
  <c r="FVY21" i="8"/>
  <c r="FVZ21" i="8"/>
  <c r="FWA21" i="8"/>
  <c r="FWB21" i="8"/>
  <c r="FWC21" i="8"/>
  <c r="FWD21" i="8"/>
  <c r="FWE21" i="8"/>
  <c r="FWF21" i="8"/>
  <c r="FWG21" i="8"/>
  <c r="FWH21" i="8"/>
  <c r="FWI21" i="8"/>
  <c r="FWJ21" i="8"/>
  <c r="FWK21" i="8"/>
  <c r="FWL21" i="8"/>
  <c r="FWM21" i="8"/>
  <c r="FWN21" i="8"/>
  <c r="FWO21" i="8"/>
  <c r="FWP21" i="8"/>
  <c r="FWQ21" i="8"/>
  <c r="FWR21" i="8"/>
  <c r="FWS21" i="8"/>
  <c r="FWT21" i="8"/>
  <c r="FWU21" i="8"/>
  <c r="FWV21" i="8"/>
  <c r="FWW21" i="8"/>
  <c r="FWX21" i="8"/>
  <c r="FWY21" i="8"/>
  <c r="FWZ21" i="8"/>
  <c r="FXA21" i="8"/>
  <c r="FXB21" i="8"/>
  <c r="FXC21" i="8"/>
  <c r="FXD21" i="8"/>
  <c r="FXE21" i="8"/>
  <c r="FXF21" i="8"/>
  <c r="FXG21" i="8"/>
  <c r="FXH21" i="8"/>
  <c r="FXI21" i="8"/>
  <c r="FXJ21" i="8"/>
  <c r="FXK21" i="8"/>
  <c r="FXL21" i="8"/>
  <c r="FXM21" i="8"/>
  <c r="FXN21" i="8"/>
  <c r="FXO21" i="8"/>
  <c r="FXP21" i="8"/>
  <c r="FXQ21" i="8"/>
  <c r="FXR21" i="8"/>
  <c r="FXS21" i="8"/>
  <c r="FXT21" i="8"/>
  <c r="FXU21" i="8"/>
  <c r="FXV21" i="8"/>
  <c r="FXW21" i="8"/>
  <c r="FXX21" i="8"/>
  <c r="FXY21" i="8"/>
  <c r="FXZ21" i="8"/>
  <c r="FYA21" i="8"/>
  <c r="FYB21" i="8"/>
  <c r="FYC21" i="8"/>
  <c r="FYD21" i="8"/>
  <c r="FYE21" i="8"/>
  <c r="FYF21" i="8"/>
  <c r="FYG21" i="8"/>
  <c r="FYH21" i="8"/>
  <c r="FYI21" i="8"/>
  <c r="FYJ21" i="8"/>
  <c r="FYK21" i="8"/>
  <c r="FYL21" i="8"/>
  <c r="FYM21" i="8"/>
  <c r="FYN21" i="8"/>
  <c r="FYO21" i="8"/>
  <c r="FYP21" i="8"/>
  <c r="FYQ21" i="8"/>
  <c r="FYR21" i="8"/>
  <c r="FYS21" i="8"/>
  <c r="FYT21" i="8"/>
  <c r="FYU21" i="8"/>
  <c r="FYV21" i="8"/>
  <c r="FYW21" i="8"/>
  <c r="FYX21" i="8"/>
  <c r="FYY21" i="8"/>
  <c r="FYZ21" i="8"/>
  <c r="FZA21" i="8"/>
  <c r="FZB21" i="8"/>
  <c r="FZC21" i="8"/>
  <c r="FZD21" i="8"/>
  <c r="FZE21" i="8"/>
  <c r="FZF21" i="8"/>
  <c r="FZG21" i="8"/>
  <c r="FZH21" i="8"/>
  <c r="FZI21" i="8"/>
  <c r="FZJ21" i="8"/>
  <c r="FZK21" i="8"/>
  <c r="FZL21" i="8"/>
  <c r="FZM21" i="8"/>
  <c r="FZN21" i="8"/>
  <c r="FZO21" i="8"/>
  <c r="FZP21" i="8"/>
  <c r="FZQ21" i="8"/>
  <c r="FZR21" i="8"/>
  <c r="FZS21" i="8"/>
  <c r="FZT21" i="8"/>
  <c r="FZU21" i="8"/>
  <c r="FZV21" i="8"/>
  <c r="FZW21" i="8"/>
  <c r="FZX21" i="8"/>
  <c r="FZY21" i="8"/>
  <c r="FZZ21" i="8"/>
  <c r="GAA21" i="8"/>
  <c r="GAB21" i="8"/>
  <c r="GAC21" i="8"/>
  <c r="GAD21" i="8"/>
  <c r="GAE21" i="8"/>
  <c r="GAF21" i="8"/>
  <c r="GAG21" i="8"/>
  <c r="GAH21" i="8"/>
  <c r="GAI21" i="8"/>
  <c r="GAJ21" i="8"/>
  <c r="GAK21" i="8"/>
  <c r="GAL21" i="8"/>
  <c r="GAM21" i="8"/>
  <c r="GAN21" i="8"/>
  <c r="GAO21" i="8"/>
  <c r="GAP21" i="8"/>
  <c r="GAQ21" i="8"/>
  <c r="GAR21" i="8"/>
  <c r="GAS21" i="8"/>
  <c r="GAT21" i="8"/>
  <c r="GAU21" i="8"/>
  <c r="GAV21" i="8"/>
  <c r="GAW21" i="8"/>
  <c r="GAX21" i="8"/>
  <c r="GAY21" i="8"/>
  <c r="GAZ21" i="8"/>
  <c r="GBA21" i="8"/>
  <c r="GBB21" i="8"/>
  <c r="GBC21" i="8"/>
  <c r="GBD21" i="8"/>
  <c r="GBE21" i="8"/>
  <c r="GBF21" i="8"/>
  <c r="GBG21" i="8"/>
  <c r="GBH21" i="8"/>
  <c r="GBI21" i="8"/>
  <c r="GBJ21" i="8"/>
  <c r="GBK21" i="8"/>
  <c r="GBL21" i="8"/>
  <c r="GBM21" i="8"/>
  <c r="GBN21" i="8"/>
  <c r="GBO21" i="8"/>
  <c r="GBP21" i="8"/>
  <c r="GBQ21" i="8"/>
  <c r="GBR21" i="8"/>
  <c r="GBS21" i="8"/>
  <c r="GBT21" i="8"/>
  <c r="GBU21" i="8"/>
  <c r="GBV21" i="8"/>
  <c r="GBW21" i="8"/>
  <c r="GBX21" i="8"/>
  <c r="GBY21" i="8"/>
  <c r="GBZ21" i="8"/>
  <c r="GCA21" i="8"/>
  <c r="GCB21" i="8"/>
  <c r="GCC21" i="8"/>
  <c r="GCD21" i="8"/>
  <c r="GCE21" i="8"/>
  <c r="GCF21" i="8"/>
  <c r="GCG21" i="8"/>
  <c r="GCH21" i="8"/>
  <c r="GCI21" i="8"/>
  <c r="GCJ21" i="8"/>
  <c r="GCK21" i="8"/>
  <c r="GCL21" i="8"/>
  <c r="GCM21" i="8"/>
  <c r="GCN21" i="8"/>
  <c r="GCO21" i="8"/>
  <c r="GCP21" i="8"/>
  <c r="GCQ21" i="8"/>
  <c r="GCR21" i="8"/>
  <c r="GCS21" i="8"/>
  <c r="GCT21" i="8"/>
  <c r="GCU21" i="8"/>
  <c r="GCV21" i="8"/>
  <c r="GCW21" i="8"/>
  <c r="GCX21" i="8"/>
  <c r="GCY21" i="8"/>
  <c r="GCZ21" i="8"/>
  <c r="GDA21" i="8"/>
  <c r="GDB21" i="8"/>
  <c r="GDC21" i="8"/>
  <c r="GDD21" i="8"/>
  <c r="GDE21" i="8"/>
  <c r="GDF21" i="8"/>
  <c r="GDG21" i="8"/>
  <c r="GDH21" i="8"/>
  <c r="GDI21" i="8"/>
  <c r="GDJ21" i="8"/>
  <c r="GDK21" i="8"/>
  <c r="GDL21" i="8"/>
  <c r="GDM21" i="8"/>
  <c r="GDN21" i="8"/>
  <c r="GDO21" i="8"/>
  <c r="GDP21" i="8"/>
  <c r="GDQ21" i="8"/>
  <c r="GDR21" i="8"/>
  <c r="GDS21" i="8"/>
  <c r="GDT21" i="8"/>
  <c r="GDU21" i="8"/>
  <c r="GDV21" i="8"/>
  <c r="GDW21" i="8"/>
  <c r="GDX21" i="8"/>
  <c r="GDY21" i="8"/>
  <c r="GDZ21" i="8"/>
  <c r="GEA21" i="8"/>
  <c r="GEB21" i="8"/>
  <c r="GEC21" i="8"/>
  <c r="GED21" i="8"/>
  <c r="GEE21" i="8"/>
  <c r="GEF21" i="8"/>
  <c r="GEG21" i="8"/>
  <c r="GEH21" i="8"/>
  <c r="GEI21" i="8"/>
  <c r="GEJ21" i="8"/>
  <c r="GEK21" i="8"/>
  <c r="GEL21" i="8"/>
  <c r="GEM21" i="8"/>
  <c r="GEN21" i="8"/>
  <c r="GEO21" i="8"/>
  <c r="GEP21" i="8"/>
  <c r="GEQ21" i="8"/>
  <c r="GER21" i="8"/>
  <c r="GES21" i="8"/>
  <c r="GET21" i="8"/>
  <c r="GEU21" i="8"/>
  <c r="GEV21" i="8"/>
  <c r="GEW21" i="8"/>
  <c r="GEX21" i="8"/>
  <c r="GEY21" i="8"/>
  <c r="GEZ21" i="8"/>
  <c r="GFA21" i="8"/>
  <c r="GFB21" i="8"/>
  <c r="GFC21" i="8"/>
  <c r="GFD21" i="8"/>
  <c r="GFE21" i="8"/>
  <c r="GFF21" i="8"/>
  <c r="GFG21" i="8"/>
  <c r="GFH21" i="8"/>
  <c r="GFI21" i="8"/>
  <c r="GFJ21" i="8"/>
  <c r="GFK21" i="8"/>
  <c r="GFL21" i="8"/>
  <c r="GFM21" i="8"/>
  <c r="GFN21" i="8"/>
  <c r="GFO21" i="8"/>
  <c r="GFP21" i="8"/>
  <c r="GFQ21" i="8"/>
  <c r="GFR21" i="8"/>
  <c r="GFS21" i="8"/>
  <c r="GFT21" i="8"/>
  <c r="GFU21" i="8"/>
  <c r="GFV21" i="8"/>
  <c r="GFW21" i="8"/>
  <c r="GFX21" i="8"/>
  <c r="GFY21" i="8"/>
  <c r="GFZ21" i="8"/>
  <c r="GGA21" i="8"/>
  <c r="GGB21" i="8"/>
  <c r="GGC21" i="8"/>
  <c r="GGD21" i="8"/>
  <c r="GGE21" i="8"/>
  <c r="GGF21" i="8"/>
  <c r="GGG21" i="8"/>
  <c r="GGH21" i="8"/>
  <c r="GGI21" i="8"/>
  <c r="GGJ21" i="8"/>
  <c r="GGK21" i="8"/>
  <c r="GGL21" i="8"/>
  <c r="GGM21" i="8"/>
  <c r="GGN21" i="8"/>
  <c r="GGO21" i="8"/>
  <c r="GGP21" i="8"/>
  <c r="GGQ21" i="8"/>
  <c r="GGR21" i="8"/>
  <c r="GGS21" i="8"/>
  <c r="GGT21" i="8"/>
  <c r="GGU21" i="8"/>
  <c r="GGV21" i="8"/>
  <c r="GGW21" i="8"/>
  <c r="GGX21" i="8"/>
  <c r="GGY21" i="8"/>
  <c r="GGZ21" i="8"/>
  <c r="GHA21" i="8"/>
  <c r="GHB21" i="8"/>
  <c r="GHC21" i="8"/>
  <c r="GHD21" i="8"/>
  <c r="GHE21" i="8"/>
  <c r="GHF21" i="8"/>
  <c r="GHG21" i="8"/>
  <c r="GHH21" i="8"/>
  <c r="GHI21" i="8"/>
  <c r="GHJ21" i="8"/>
  <c r="GHK21" i="8"/>
  <c r="GHL21" i="8"/>
  <c r="GHM21" i="8"/>
  <c r="GHN21" i="8"/>
  <c r="GHO21" i="8"/>
  <c r="GHP21" i="8"/>
  <c r="GHQ21" i="8"/>
  <c r="GHR21" i="8"/>
  <c r="GHS21" i="8"/>
  <c r="GHT21" i="8"/>
  <c r="GHU21" i="8"/>
  <c r="GHV21" i="8"/>
  <c r="GHW21" i="8"/>
  <c r="GHX21" i="8"/>
  <c r="GHY21" i="8"/>
  <c r="GHZ21" i="8"/>
  <c r="GIA21" i="8"/>
  <c r="GIB21" i="8"/>
  <c r="GIC21" i="8"/>
  <c r="GID21" i="8"/>
  <c r="GIE21" i="8"/>
  <c r="GIF21" i="8"/>
  <c r="GIG21" i="8"/>
  <c r="GIH21" i="8"/>
  <c r="GII21" i="8"/>
  <c r="GIJ21" i="8"/>
  <c r="GIK21" i="8"/>
  <c r="GIL21" i="8"/>
  <c r="GIM21" i="8"/>
  <c r="GIN21" i="8"/>
  <c r="GIO21" i="8"/>
  <c r="GIP21" i="8"/>
  <c r="GIQ21" i="8"/>
  <c r="GIR21" i="8"/>
  <c r="GIS21" i="8"/>
  <c r="GIT21" i="8"/>
  <c r="GIU21" i="8"/>
  <c r="GIV21" i="8"/>
  <c r="GIW21" i="8"/>
  <c r="GIX21" i="8"/>
  <c r="GIY21" i="8"/>
  <c r="GIZ21" i="8"/>
  <c r="GJA21" i="8"/>
  <c r="GJB21" i="8"/>
  <c r="GJC21" i="8"/>
  <c r="GJD21" i="8"/>
  <c r="GJE21" i="8"/>
  <c r="GJF21" i="8"/>
  <c r="GJG21" i="8"/>
  <c r="GJH21" i="8"/>
  <c r="GJI21" i="8"/>
  <c r="GJJ21" i="8"/>
  <c r="GJK21" i="8"/>
  <c r="GJL21" i="8"/>
  <c r="GJM21" i="8"/>
  <c r="GJN21" i="8"/>
  <c r="GJO21" i="8"/>
  <c r="GJP21" i="8"/>
  <c r="GJQ21" i="8"/>
  <c r="GJR21" i="8"/>
  <c r="GJS21" i="8"/>
  <c r="GJT21" i="8"/>
  <c r="GJU21" i="8"/>
  <c r="GJV21" i="8"/>
  <c r="GJW21" i="8"/>
  <c r="GJX21" i="8"/>
  <c r="GJY21" i="8"/>
  <c r="GJZ21" i="8"/>
  <c r="GKA21" i="8"/>
  <c r="GKB21" i="8"/>
  <c r="GKC21" i="8"/>
  <c r="GKD21" i="8"/>
  <c r="GKE21" i="8"/>
  <c r="GKF21" i="8"/>
  <c r="GKG21" i="8"/>
  <c r="GKH21" i="8"/>
  <c r="GKI21" i="8"/>
  <c r="GKJ21" i="8"/>
  <c r="GKK21" i="8"/>
  <c r="GKL21" i="8"/>
  <c r="GKM21" i="8"/>
  <c r="GKN21" i="8"/>
  <c r="GKO21" i="8"/>
  <c r="GKP21" i="8"/>
  <c r="GKQ21" i="8"/>
  <c r="GKR21" i="8"/>
  <c r="GKS21" i="8"/>
  <c r="GKT21" i="8"/>
  <c r="GKU21" i="8"/>
  <c r="GKV21" i="8"/>
  <c r="GKW21" i="8"/>
  <c r="GKX21" i="8"/>
  <c r="GKY21" i="8"/>
  <c r="GKZ21" i="8"/>
  <c r="GLA21" i="8"/>
  <c r="GLB21" i="8"/>
  <c r="GLC21" i="8"/>
  <c r="GLD21" i="8"/>
  <c r="GLE21" i="8"/>
  <c r="GLF21" i="8"/>
  <c r="GLG21" i="8"/>
  <c r="GLH21" i="8"/>
  <c r="GLI21" i="8"/>
  <c r="GLJ21" i="8"/>
  <c r="GLK21" i="8"/>
  <c r="GLL21" i="8"/>
  <c r="GLM21" i="8"/>
  <c r="GLN21" i="8"/>
  <c r="GLO21" i="8"/>
  <c r="GLP21" i="8"/>
  <c r="GLQ21" i="8"/>
  <c r="GLR21" i="8"/>
  <c r="GLS21" i="8"/>
  <c r="GLT21" i="8"/>
  <c r="GLU21" i="8"/>
  <c r="GLV21" i="8"/>
  <c r="GLW21" i="8"/>
  <c r="GLX21" i="8"/>
  <c r="GLY21" i="8"/>
  <c r="GLZ21" i="8"/>
  <c r="GMA21" i="8"/>
  <c r="GMB21" i="8"/>
  <c r="GMC21" i="8"/>
  <c r="GMD21" i="8"/>
  <c r="GME21" i="8"/>
  <c r="GMF21" i="8"/>
  <c r="GMG21" i="8"/>
  <c r="GMH21" i="8"/>
  <c r="GMI21" i="8"/>
  <c r="GMJ21" i="8"/>
  <c r="GMK21" i="8"/>
  <c r="GML21" i="8"/>
  <c r="GMM21" i="8"/>
  <c r="GMN21" i="8"/>
  <c r="GMO21" i="8"/>
  <c r="GMP21" i="8"/>
  <c r="GMQ21" i="8"/>
  <c r="GMR21" i="8"/>
  <c r="GMS21" i="8"/>
  <c r="GMT21" i="8"/>
  <c r="GMU21" i="8"/>
  <c r="GMV21" i="8"/>
  <c r="GMW21" i="8"/>
  <c r="GMX21" i="8"/>
  <c r="GMY21" i="8"/>
  <c r="GMZ21" i="8"/>
  <c r="GNA21" i="8"/>
  <c r="GNB21" i="8"/>
  <c r="GNC21" i="8"/>
  <c r="GND21" i="8"/>
  <c r="GNE21" i="8"/>
  <c r="GNF21" i="8"/>
  <c r="GNG21" i="8"/>
  <c r="GNH21" i="8"/>
  <c r="GNI21" i="8"/>
  <c r="GNJ21" i="8"/>
  <c r="GNK21" i="8"/>
  <c r="GNL21" i="8"/>
  <c r="GNM21" i="8"/>
  <c r="GNN21" i="8"/>
  <c r="GNO21" i="8"/>
  <c r="GNP21" i="8"/>
  <c r="GNQ21" i="8"/>
  <c r="GNR21" i="8"/>
  <c r="GNS21" i="8"/>
  <c r="GNT21" i="8"/>
  <c r="GNU21" i="8"/>
  <c r="GNV21" i="8"/>
  <c r="GNW21" i="8"/>
  <c r="GNX21" i="8"/>
  <c r="GNY21" i="8"/>
  <c r="GNZ21" i="8"/>
  <c r="GOA21" i="8"/>
  <c r="GOB21" i="8"/>
  <c r="GOC21" i="8"/>
  <c r="GOD21" i="8"/>
  <c r="GOE21" i="8"/>
  <c r="GOF21" i="8"/>
  <c r="GOG21" i="8"/>
  <c r="GOH21" i="8"/>
  <c r="GOI21" i="8"/>
  <c r="GOJ21" i="8"/>
  <c r="GOK21" i="8"/>
  <c r="GOL21" i="8"/>
  <c r="GOM21" i="8"/>
  <c r="GON21" i="8"/>
  <c r="GOO21" i="8"/>
  <c r="GOP21" i="8"/>
  <c r="GOQ21" i="8"/>
  <c r="GOR21" i="8"/>
  <c r="GOS21" i="8"/>
  <c r="GOT21" i="8"/>
  <c r="GOU21" i="8"/>
  <c r="GOV21" i="8"/>
  <c r="GOW21" i="8"/>
  <c r="GOX21" i="8"/>
  <c r="GOY21" i="8"/>
  <c r="GOZ21" i="8"/>
  <c r="GPA21" i="8"/>
  <c r="GPB21" i="8"/>
  <c r="GPC21" i="8"/>
  <c r="GPD21" i="8"/>
  <c r="GPE21" i="8"/>
  <c r="GPF21" i="8"/>
  <c r="GPG21" i="8"/>
  <c r="GPH21" i="8"/>
  <c r="GPI21" i="8"/>
  <c r="GPJ21" i="8"/>
  <c r="GPK21" i="8"/>
  <c r="GPL21" i="8"/>
  <c r="GPM21" i="8"/>
  <c r="GPN21" i="8"/>
  <c r="GPO21" i="8"/>
  <c r="GPP21" i="8"/>
  <c r="GPQ21" i="8"/>
  <c r="GPR21" i="8"/>
  <c r="GPS21" i="8"/>
  <c r="GPT21" i="8"/>
  <c r="GPU21" i="8"/>
  <c r="GPV21" i="8"/>
  <c r="GPW21" i="8"/>
  <c r="GPX21" i="8"/>
  <c r="GPY21" i="8"/>
  <c r="GPZ21" i="8"/>
  <c r="GQA21" i="8"/>
  <c r="GQB21" i="8"/>
  <c r="GQC21" i="8"/>
  <c r="GQD21" i="8"/>
  <c r="GQE21" i="8"/>
  <c r="GQF21" i="8"/>
  <c r="GQG21" i="8"/>
  <c r="GQH21" i="8"/>
  <c r="GQI21" i="8"/>
  <c r="GQJ21" i="8"/>
  <c r="GQK21" i="8"/>
  <c r="GQL21" i="8"/>
  <c r="GQM21" i="8"/>
  <c r="GQN21" i="8"/>
  <c r="GQO21" i="8"/>
  <c r="GQP21" i="8"/>
  <c r="GQQ21" i="8"/>
  <c r="GQR21" i="8"/>
  <c r="GQS21" i="8"/>
  <c r="GQT21" i="8"/>
  <c r="GQU21" i="8"/>
  <c r="GQV21" i="8"/>
  <c r="GQW21" i="8"/>
  <c r="GQX21" i="8"/>
  <c r="GQY21" i="8"/>
  <c r="GQZ21" i="8"/>
  <c r="GRA21" i="8"/>
  <c r="GRB21" i="8"/>
  <c r="GRC21" i="8"/>
  <c r="GRD21" i="8"/>
  <c r="GRE21" i="8"/>
  <c r="GRF21" i="8"/>
  <c r="GRG21" i="8"/>
  <c r="GRH21" i="8"/>
  <c r="GRI21" i="8"/>
  <c r="GRJ21" i="8"/>
  <c r="GRK21" i="8"/>
  <c r="GRL21" i="8"/>
  <c r="GRM21" i="8"/>
  <c r="GRN21" i="8"/>
  <c r="GRO21" i="8"/>
  <c r="GRP21" i="8"/>
  <c r="GRQ21" i="8"/>
  <c r="GRR21" i="8"/>
  <c r="GRS21" i="8"/>
  <c r="GRT21" i="8"/>
  <c r="GRU21" i="8"/>
  <c r="GRV21" i="8"/>
  <c r="GRW21" i="8"/>
  <c r="GRX21" i="8"/>
  <c r="GRY21" i="8"/>
  <c r="GRZ21" i="8"/>
  <c r="GSA21" i="8"/>
  <c r="GSB21" i="8"/>
  <c r="GSC21" i="8"/>
  <c r="GSD21" i="8"/>
  <c r="GSE21" i="8"/>
  <c r="GSF21" i="8"/>
  <c r="GSG21" i="8"/>
  <c r="GSH21" i="8"/>
  <c r="GSI21" i="8"/>
  <c r="GSJ21" i="8"/>
  <c r="GSK21" i="8"/>
  <c r="GSL21" i="8"/>
  <c r="GSM21" i="8"/>
  <c r="GSN21" i="8"/>
  <c r="GSO21" i="8"/>
  <c r="GSP21" i="8"/>
  <c r="GSQ21" i="8"/>
  <c r="GSR21" i="8"/>
  <c r="GSS21" i="8"/>
  <c r="GST21" i="8"/>
  <c r="GSU21" i="8"/>
  <c r="GSV21" i="8"/>
  <c r="GSW21" i="8"/>
  <c r="GSX21" i="8"/>
  <c r="GSY21" i="8"/>
  <c r="GSZ21" i="8"/>
  <c r="GTA21" i="8"/>
  <c r="GTB21" i="8"/>
  <c r="GTC21" i="8"/>
  <c r="GTD21" i="8"/>
  <c r="GTE21" i="8"/>
  <c r="GTF21" i="8"/>
  <c r="GTG21" i="8"/>
  <c r="GTH21" i="8"/>
  <c r="GTI21" i="8"/>
  <c r="GTJ21" i="8"/>
  <c r="GTK21" i="8"/>
  <c r="GTL21" i="8"/>
  <c r="GTM21" i="8"/>
  <c r="GTN21" i="8"/>
  <c r="GTO21" i="8"/>
  <c r="GTP21" i="8"/>
  <c r="GTQ21" i="8"/>
  <c r="GTR21" i="8"/>
  <c r="GTS21" i="8"/>
  <c r="GTT21" i="8"/>
  <c r="GTU21" i="8"/>
  <c r="GTV21" i="8"/>
  <c r="GTW21" i="8"/>
  <c r="GTX21" i="8"/>
  <c r="GTY21" i="8"/>
  <c r="GTZ21" i="8"/>
  <c r="GUA21" i="8"/>
  <c r="GUB21" i="8"/>
  <c r="GUC21" i="8"/>
  <c r="GUD21" i="8"/>
  <c r="GUE21" i="8"/>
  <c r="GUF21" i="8"/>
  <c r="GUG21" i="8"/>
  <c r="GUH21" i="8"/>
  <c r="GUI21" i="8"/>
  <c r="GUJ21" i="8"/>
  <c r="GUK21" i="8"/>
  <c r="GUL21" i="8"/>
  <c r="GUM21" i="8"/>
  <c r="GUN21" i="8"/>
  <c r="GUO21" i="8"/>
  <c r="GUP21" i="8"/>
  <c r="GUQ21" i="8"/>
  <c r="GUR21" i="8"/>
  <c r="GUS21" i="8"/>
  <c r="GUT21" i="8"/>
  <c r="GUU21" i="8"/>
  <c r="GUV21" i="8"/>
  <c r="GUW21" i="8"/>
  <c r="GUX21" i="8"/>
  <c r="GUY21" i="8"/>
  <c r="GUZ21" i="8"/>
  <c r="GVA21" i="8"/>
  <c r="GVB21" i="8"/>
  <c r="GVC21" i="8"/>
  <c r="GVD21" i="8"/>
  <c r="GVE21" i="8"/>
  <c r="GVF21" i="8"/>
  <c r="GVG21" i="8"/>
  <c r="GVH21" i="8"/>
  <c r="GVI21" i="8"/>
  <c r="GVJ21" i="8"/>
  <c r="GVK21" i="8"/>
  <c r="GVL21" i="8"/>
  <c r="GVM21" i="8"/>
  <c r="GVN21" i="8"/>
  <c r="GVO21" i="8"/>
  <c r="GVP21" i="8"/>
  <c r="GVQ21" i="8"/>
  <c r="GVR21" i="8"/>
  <c r="GVS21" i="8"/>
  <c r="GVT21" i="8"/>
  <c r="GVU21" i="8"/>
  <c r="GVV21" i="8"/>
  <c r="GVW21" i="8"/>
  <c r="GVX21" i="8"/>
  <c r="GVY21" i="8"/>
  <c r="GVZ21" i="8"/>
  <c r="GWA21" i="8"/>
  <c r="GWB21" i="8"/>
  <c r="GWC21" i="8"/>
  <c r="GWD21" i="8"/>
  <c r="GWE21" i="8"/>
  <c r="GWF21" i="8"/>
  <c r="GWG21" i="8"/>
  <c r="GWH21" i="8"/>
  <c r="GWI21" i="8"/>
  <c r="GWJ21" i="8"/>
  <c r="GWK21" i="8"/>
  <c r="GWL21" i="8"/>
  <c r="GWM21" i="8"/>
  <c r="GWN21" i="8"/>
  <c r="GWO21" i="8"/>
  <c r="GWP21" i="8"/>
  <c r="GWQ21" i="8"/>
  <c r="GWR21" i="8"/>
  <c r="GWS21" i="8"/>
  <c r="GWT21" i="8"/>
  <c r="GWU21" i="8"/>
  <c r="GWV21" i="8"/>
  <c r="GWW21" i="8"/>
  <c r="GWX21" i="8"/>
  <c r="GWY21" i="8"/>
  <c r="GWZ21" i="8"/>
  <c r="GXA21" i="8"/>
  <c r="GXB21" i="8"/>
  <c r="GXC21" i="8"/>
  <c r="GXD21" i="8"/>
  <c r="GXE21" i="8"/>
  <c r="GXF21" i="8"/>
  <c r="GXG21" i="8"/>
  <c r="GXH21" i="8"/>
  <c r="GXI21" i="8"/>
  <c r="GXJ21" i="8"/>
  <c r="GXK21" i="8"/>
  <c r="GXL21" i="8"/>
  <c r="GXM21" i="8"/>
  <c r="GXN21" i="8"/>
  <c r="GXO21" i="8"/>
  <c r="GXP21" i="8"/>
  <c r="GXQ21" i="8"/>
  <c r="GXR21" i="8"/>
  <c r="GXS21" i="8"/>
  <c r="GXT21" i="8"/>
  <c r="GXU21" i="8"/>
  <c r="GXV21" i="8"/>
  <c r="GXW21" i="8"/>
  <c r="GXX21" i="8"/>
  <c r="GXY21" i="8"/>
  <c r="GXZ21" i="8"/>
  <c r="GYA21" i="8"/>
  <c r="GYB21" i="8"/>
  <c r="GYC21" i="8"/>
  <c r="GYD21" i="8"/>
  <c r="GYE21" i="8"/>
  <c r="GYF21" i="8"/>
  <c r="GYG21" i="8"/>
  <c r="GYH21" i="8"/>
  <c r="GYI21" i="8"/>
  <c r="GYJ21" i="8"/>
  <c r="GYK21" i="8"/>
  <c r="GYL21" i="8"/>
  <c r="GYM21" i="8"/>
  <c r="GYN21" i="8"/>
  <c r="GYO21" i="8"/>
  <c r="GYP21" i="8"/>
  <c r="GYQ21" i="8"/>
  <c r="GYR21" i="8"/>
  <c r="GYS21" i="8"/>
  <c r="GYT21" i="8"/>
  <c r="GYU21" i="8"/>
  <c r="GYV21" i="8"/>
  <c r="GYW21" i="8"/>
  <c r="GYX21" i="8"/>
  <c r="GYY21" i="8"/>
  <c r="GYZ21" i="8"/>
  <c r="GZA21" i="8"/>
  <c r="GZB21" i="8"/>
  <c r="GZC21" i="8"/>
  <c r="GZD21" i="8"/>
  <c r="GZE21" i="8"/>
  <c r="GZF21" i="8"/>
  <c r="GZG21" i="8"/>
  <c r="GZH21" i="8"/>
  <c r="GZI21" i="8"/>
  <c r="GZJ21" i="8"/>
  <c r="GZK21" i="8"/>
  <c r="GZL21" i="8"/>
  <c r="GZM21" i="8"/>
  <c r="GZN21" i="8"/>
  <c r="GZO21" i="8"/>
  <c r="GZP21" i="8"/>
  <c r="GZQ21" i="8"/>
  <c r="GZR21" i="8"/>
  <c r="GZS21" i="8"/>
  <c r="GZT21" i="8"/>
  <c r="GZU21" i="8"/>
  <c r="GZV21" i="8"/>
  <c r="GZW21" i="8"/>
  <c r="GZX21" i="8"/>
  <c r="GZY21" i="8"/>
  <c r="GZZ21" i="8"/>
  <c r="HAA21" i="8"/>
  <c r="HAB21" i="8"/>
  <c r="HAC21" i="8"/>
  <c r="HAD21" i="8"/>
  <c r="HAE21" i="8"/>
  <c r="HAF21" i="8"/>
  <c r="HAG21" i="8"/>
  <c r="HAH21" i="8"/>
  <c r="HAI21" i="8"/>
  <c r="HAJ21" i="8"/>
  <c r="HAK21" i="8"/>
  <c r="HAL21" i="8"/>
  <c r="HAM21" i="8"/>
  <c r="HAN21" i="8"/>
  <c r="HAO21" i="8"/>
  <c r="HAP21" i="8"/>
  <c r="HAQ21" i="8"/>
  <c r="HAR21" i="8"/>
  <c r="HAS21" i="8"/>
  <c r="HAT21" i="8"/>
  <c r="HAU21" i="8"/>
  <c r="HAV21" i="8"/>
  <c r="HAW21" i="8"/>
  <c r="HAX21" i="8"/>
  <c r="HAY21" i="8"/>
  <c r="HAZ21" i="8"/>
  <c r="HBA21" i="8"/>
  <c r="HBB21" i="8"/>
  <c r="HBC21" i="8"/>
  <c r="HBD21" i="8"/>
  <c r="HBE21" i="8"/>
  <c r="HBF21" i="8"/>
  <c r="HBG21" i="8"/>
  <c r="HBH21" i="8"/>
  <c r="HBI21" i="8"/>
  <c r="HBJ21" i="8"/>
  <c r="HBK21" i="8"/>
  <c r="HBL21" i="8"/>
  <c r="HBM21" i="8"/>
  <c r="HBN21" i="8"/>
  <c r="HBO21" i="8"/>
  <c r="HBP21" i="8"/>
  <c r="HBQ21" i="8"/>
  <c r="HBR21" i="8"/>
  <c r="HBS21" i="8"/>
  <c r="HBT21" i="8"/>
  <c r="HBU21" i="8"/>
  <c r="HBV21" i="8"/>
  <c r="HBW21" i="8"/>
  <c r="HBX21" i="8"/>
  <c r="HBY21" i="8"/>
  <c r="HBZ21" i="8"/>
  <c r="HCA21" i="8"/>
  <c r="HCB21" i="8"/>
  <c r="HCC21" i="8"/>
  <c r="HCD21" i="8"/>
  <c r="HCE21" i="8"/>
  <c r="HCF21" i="8"/>
  <c r="HCG21" i="8"/>
  <c r="HCH21" i="8"/>
  <c r="HCI21" i="8"/>
  <c r="HCJ21" i="8"/>
  <c r="HCK21" i="8"/>
  <c r="HCL21" i="8"/>
  <c r="HCM21" i="8"/>
  <c r="HCN21" i="8"/>
  <c r="HCO21" i="8"/>
  <c r="HCP21" i="8"/>
  <c r="HCQ21" i="8"/>
  <c r="HCR21" i="8"/>
  <c r="HCS21" i="8"/>
  <c r="HCT21" i="8"/>
  <c r="HCU21" i="8"/>
  <c r="HCV21" i="8"/>
  <c r="HCW21" i="8"/>
  <c r="HCX21" i="8"/>
  <c r="HCY21" i="8"/>
  <c r="HCZ21" i="8"/>
  <c r="HDA21" i="8"/>
  <c r="HDB21" i="8"/>
  <c r="HDC21" i="8"/>
  <c r="HDD21" i="8"/>
  <c r="HDE21" i="8"/>
  <c r="HDF21" i="8"/>
  <c r="HDG21" i="8"/>
  <c r="HDH21" i="8"/>
  <c r="HDI21" i="8"/>
  <c r="HDJ21" i="8"/>
  <c r="HDK21" i="8"/>
  <c r="HDL21" i="8"/>
  <c r="HDM21" i="8"/>
  <c r="HDN21" i="8"/>
  <c r="HDO21" i="8"/>
  <c r="HDP21" i="8"/>
  <c r="HDQ21" i="8"/>
  <c r="HDR21" i="8"/>
  <c r="HDS21" i="8"/>
  <c r="HDT21" i="8"/>
  <c r="HDU21" i="8"/>
  <c r="HDV21" i="8"/>
  <c r="HDW21" i="8"/>
  <c r="HDX21" i="8"/>
  <c r="HDY21" i="8"/>
  <c r="HDZ21" i="8"/>
  <c r="HEA21" i="8"/>
  <c r="HEB21" i="8"/>
  <c r="HEC21" i="8"/>
  <c r="HED21" i="8"/>
  <c r="HEE21" i="8"/>
  <c r="HEF21" i="8"/>
  <c r="HEG21" i="8"/>
  <c r="HEH21" i="8"/>
  <c r="HEI21" i="8"/>
  <c r="HEJ21" i="8"/>
  <c r="HEK21" i="8"/>
  <c r="HEL21" i="8"/>
  <c r="HEM21" i="8"/>
  <c r="HEN21" i="8"/>
  <c r="HEO21" i="8"/>
  <c r="HEP21" i="8"/>
  <c r="HEQ21" i="8"/>
  <c r="HER21" i="8"/>
  <c r="HES21" i="8"/>
  <c r="HET21" i="8"/>
  <c r="HEU21" i="8"/>
  <c r="HEV21" i="8"/>
  <c r="HEW21" i="8"/>
  <c r="HEX21" i="8"/>
  <c r="HEY21" i="8"/>
  <c r="HEZ21" i="8"/>
  <c r="HFA21" i="8"/>
  <c r="HFB21" i="8"/>
  <c r="HFC21" i="8"/>
  <c r="HFD21" i="8"/>
  <c r="HFE21" i="8"/>
  <c r="HFF21" i="8"/>
  <c r="HFG21" i="8"/>
  <c r="HFH21" i="8"/>
  <c r="HFI21" i="8"/>
  <c r="HFJ21" i="8"/>
  <c r="HFK21" i="8"/>
  <c r="HFL21" i="8"/>
  <c r="HFM21" i="8"/>
  <c r="HFN21" i="8"/>
  <c r="HFO21" i="8"/>
  <c r="HFP21" i="8"/>
  <c r="HFQ21" i="8"/>
  <c r="HFR21" i="8"/>
  <c r="HFS21" i="8"/>
  <c r="HFT21" i="8"/>
  <c r="HFU21" i="8"/>
  <c r="HFV21" i="8"/>
  <c r="HFW21" i="8"/>
  <c r="HFX21" i="8"/>
  <c r="HFY21" i="8"/>
  <c r="HFZ21" i="8"/>
  <c r="HGA21" i="8"/>
  <c r="HGB21" i="8"/>
  <c r="HGC21" i="8"/>
  <c r="HGD21" i="8"/>
  <c r="HGE21" i="8"/>
  <c r="HGF21" i="8"/>
  <c r="HGG21" i="8"/>
  <c r="HGH21" i="8"/>
  <c r="HGI21" i="8"/>
  <c r="HGJ21" i="8"/>
  <c r="HGK21" i="8"/>
  <c r="HGL21" i="8"/>
  <c r="HGM21" i="8"/>
  <c r="HGN21" i="8"/>
  <c r="HGO21" i="8"/>
  <c r="HGP21" i="8"/>
  <c r="HGQ21" i="8"/>
  <c r="HGR21" i="8"/>
  <c r="HGS21" i="8"/>
  <c r="HGT21" i="8"/>
  <c r="HGU21" i="8"/>
  <c r="HGV21" i="8"/>
  <c r="HGW21" i="8"/>
  <c r="HGX21" i="8"/>
  <c r="HGY21" i="8"/>
  <c r="HGZ21" i="8"/>
  <c r="HHA21" i="8"/>
  <c r="HHB21" i="8"/>
  <c r="HHC21" i="8"/>
  <c r="HHD21" i="8"/>
  <c r="HHE21" i="8"/>
  <c r="HHF21" i="8"/>
  <c r="HHG21" i="8"/>
  <c r="HHH21" i="8"/>
  <c r="HHI21" i="8"/>
  <c r="HHJ21" i="8"/>
  <c r="HHK21" i="8"/>
  <c r="HHL21" i="8"/>
  <c r="HHM21" i="8"/>
  <c r="HHN21" i="8"/>
  <c r="HHO21" i="8"/>
  <c r="HHP21" i="8"/>
  <c r="HHQ21" i="8"/>
  <c r="HHR21" i="8"/>
  <c r="HHS21" i="8"/>
  <c r="HHT21" i="8"/>
  <c r="HHU21" i="8"/>
  <c r="HHV21" i="8"/>
  <c r="HHW21" i="8"/>
  <c r="HHX21" i="8"/>
  <c r="HHY21" i="8"/>
  <c r="HHZ21" i="8"/>
  <c r="HIA21" i="8"/>
  <c r="HIB21" i="8"/>
  <c r="HIC21" i="8"/>
  <c r="HID21" i="8"/>
  <c r="HIE21" i="8"/>
  <c r="HIF21" i="8"/>
  <c r="HIG21" i="8"/>
  <c r="HIH21" i="8"/>
  <c r="HII21" i="8"/>
  <c r="HIJ21" i="8"/>
  <c r="HIK21" i="8"/>
  <c r="HIL21" i="8"/>
  <c r="HIM21" i="8"/>
  <c r="HIN21" i="8"/>
  <c r="HIO21" i="8"/>
  <c r="HIP21" i="8"/>
  <c r="HIQ21" i="8"/>
  <c r="HIR21" i="8"/>
  <c r="HIS21" i="8"/>
  <c r="HIT21" i="8"/>
  <c r="HIU21" i="8"/>
  <c r="HIV21" i="8"/>
  <c r="HIW21" i="8"/>
  <c r="HIX21" i="8"/>
  <c r="HIY21" i="8"/>
  <c r="HIZ21" i="8"/>
  <c r="HJA21" i="8"/>
  <c r="HJB21" i="8"/>
  <c r="HJC21" i="8"/>
  <c r="HJD21" i="8"/>
  <c r="HJE21" i="8"/>
  <c r="HJF21" i="8"/>
  <c r="HJG21" i="8"/>
  <c r="HJH21" i="8"/>
  <c r="HJI21" i="8"/>
  <c r="HJJ21" i="8"/>
  <c r="HJK21" i="8"/>
  <c r="HJL21" i="8"/>
  <c r="HJM21" i="8"/>
  <c r="HJN21" i="8"/>
  <c r="HJO21" i="8"/>
  <c r="HJP21" i="8"/>
  <c r="HJQ21" i="8"/>
  <c r="HJR21" i="8"/>
  <c r="HJS21" i="8"/>
  <c r="HJT21" i="8"/>
  <c r="HJU21" i="8"/>
  <c r="HJV21" i="8"/>
  <c r="HJW21" i="8"/>
  <c r="HJX21" i="8"/>
  <c r="HJY21" i="8"/>
  <c r="HJZ21" i="8"/>
  <c r="HKA21" i="8"/>
  <c r="HKB21" i="8"/>
  <c r="HKC21" i="8"/>
  <c r="HKD21" i="8"/>
  <c r="HKE21" i="8"/>
  <c r="HKF21" i="8"/>
  <c r="HKG21" i="8"/>
  <c r="HKH21" i="8"/>
  <c r="HKI21" i="8"/>
  <c r="HKJ21" i="8"/>
  <c r="HKK21" i="8"/>
  <c r="HKL21" i="8"/>
  <c r="HKM21" i="8"/>
  <c r="HKN21" i="8"/>
  <c r="HKO21" i="8"/>
  <c r="HKP21" i="8"/>
  <c r="HKQ21" i="8"/>
  <c r="HKR21" i="8"/>
  <c r="HKS21" i="8"/>
  <c r="HKT21" i="8"/>
  <c r="HKU21" i="8"/>
  <c r="HKV21" i="8"/>
  <c r="HKW21" i="8"/>
  <c r="HKX21" i="8"/>
  <c r="HKY21" i="8"/>
  <c r="HKZ21" i="8"/>
  <c r="HLA21" i="8"/>
  <c r="HLB21" i="8"/>
  <c r="HLC21" i="8"/>
  <c r="HLD21" i="8"/>
  <c r="HLE21" i="8"/>
  <c r="HLF21" i="8"/>
  <c r="HLG21" i="8"/>
  <c r="HLH21" i="8"/>
  <c r="HLI21" i="8"/>
  <c r="HLJ21" i="8"/>
  <c r="HLK21" i="8"/>
  <c r="HLL21" i="8"/>
  <c r="HLM21" i="8"/>
  <c r="HLN21" i="8"/>
  <c r="HLO21" i="8"/>
  <c r="HLP21" i="8"/>
  <c r="HLQ21" i="8"/>
  <c r="HLR21" i="8"/>
  <c r="HLS21" i="8"/>
  <c r="HLT21" i="8"/>
  <c r="HLU21" i="8"/>
  <c r="HLV21" i="8"/>
  <c r="HLW21" i="8"/>
  <c r="HLX21" i="8"/>
  <c r="HLY21" i="8"/>
  <c r="HLZ21" i="8"/>
  <c r="HMA21" i="8"/>
  <c r="HMB21" i="8"/>
  <c r="HMC21" i="8"/>
  <c r="HMD21" i="8"/>
  <c r="HME21" i="8"/>
  <c r="HMF21" i="8"/>
  <c r="HMG21" i="8"/>
  <c r="HMH21" i="8"/>
  <c r="HMI21" i="8"/>
  <c r="HMJ21" i="8"/>
  <c r="HMK21" i="8"/>
  <c r="HML21" i="8"/>
  <c r="HMM21" i="8"/>
  <c r="HMN21" i="8"/>
  <c r="HMO21" i="8"/>
  <c r="HMP21" i="8"/>
  <c r="HMQ21" i="8"/>
  <c r="HMR21" i="8"/>
  <c r="HMS21" i="8"/>
  <c r="HMT21" i="8"/>
  <c r="HMU21" i="8"/>
  <c r="HMV21" i="8"/>
  <c r="HMW21" i="8"/>
  <c r="HMX21" i="8"/>
  <c r="HMY21" i="8"/>
  <c r="HMZ21" i="8"/>
  <c r="HNA21" i="8"/>
  <c r="HNB21" i="8"/>
  <c r="HNC21" i="8"/>
  <c r="HND21" i="8"/>
  <c r="HNE21" i="8"/>
  <c r="HNF21" i="8"/>
  <c r="HNG21" i="8"/>
  <c r="HNH21" i="8"/>
  <c r="HNI21" i="8"/>
  <c r="HNJ21" i="8"/>
  <c r="HNK21" i="8"/>
  <c r="HNL21" i="8"/>
  <c r="HNM21" i="8"/>
  <c r="HNN21" i="8"/>
  <c r="HNO21" i="8"/>
  <c r="HNP21" i="8"/>
  <c r="HNQ21" i="8"/>
  <c r="HNR21" i="8"/>
  <c r="HNS21" i="8"/>
  <c r="HNT21" i="8"/>
  <c r="HNU21" i="8"/>
  <c r="HNV21" i="8"/>
  <c r="HNW21" i="8"/>
  <c r="HNX21" i="8"/>
  <c r="HNY21" i="8"/>
  <c r="HNZ21" i="8"/>
  <c r="HOA21" i="8"/>
  <c r="HOB21" i="8"/>
  <c r="HOC21" i="8"/>
  <c r="HOD21" i="8"/>
  <c r="HOE21" i="8"/>
  <c r="HOF21" i="8"/>
  <c r="HOG21" i="8"/>
  <c r="HOH21" i="8"/>
  <c r="HOI21" i="8"/>
  <c r="HOJ21" i="8"/>
  <c r="HOK21" i="8"/>
  <c r="HOL21" i="8"/>
  <c r="HOM21" i="8"/>
  <c r="HON21" i="8"/>
  <c r="HOO21" i="8"/>
  <c r="HOP21" i="8"/>
  <c r="HOQ21" i="8"/>
  <c r="HOR21" i="8"/>
  <c r="HOS21" i="8"/>
  <c r="HOT21" i="8"/>
  <c r="HOU21" i="8"/>
  <c r="HOV21" i="8"/>
  <c r="HOW21" i="8"/>
  <c r="HOX21" i="8"/>
  <c r="HOY21" i="8"/>
  <c r="HOZ21" i="8"/>
  <c r="HPA21" i="8"/>
  <c r="HPB21" i="8"/>
  <c r="HPC21" i="8"/>
  <c r="HPD21" i="8"/>
  <c r="HPE21" i="8"/>
  <c r="HPF21" i="8"/>
  <c r="HPG21" i="8"/>
  <c r="HPH21" i="8"/>
  <c r="HPI21" i="8"/>
  <c r="HPJ21" i="8"/>
  <c r="HPK21" i="8"/>
  <c r="HPL21" i="8"/>
  <c r="HPM21" i="8"/>
  <c r="HPN21" i="8"/>
  <c r="HPO21" i="8"/>
  <c r="HPP21" i="8"/>
  <c r="HPQ21" i="8"/>
  <c r="HPR21" i="8"/>
  <c r="HPS21" i="8"/>
  <c r="HPT21" i="8"/>
  <c r="HPU21" i="8"/>
  <c r="HPV21" i="8"/>
  <c r="HPW21" i="8"/>
  <c r="HPX21" i="8"/>
  <c r="HPY21" i="8"/>
  <c r="HPZ21" i="8"/>
  <c r="HQA21" i="8"/>
  <c r="HQB21" i="8"/>
  <c r="HQC21" i="8"/>
  <c r="HQD21" i="8"/>
  <c r="HQE21" i="8"/>
  <c r="HQF21" i="8"/>
  <c r="HQG21" i="8"/>
  <c r="HQH21" i="8"/>
  <c r="HQI21" i="8"/>
  <c r="HQJ21" i="8"/>
  <c r="HQK21" i="8"/>
  <c r="HQL21" i="8"/>
  <c r="HQM21" i="8"/>
  <c r="HQN21" i="8"/>
  <c r="HQO21" i="8"/>
  <c r="HQP21" i="8"/>
  <c r="HQQ21" i="8"/>
  <c r="HQR21" i="8"/>
  <c r="HQS21" i="8"/>
  <c r="HQT21" i="8"/>
  <c r="HQU21" i="8"/>
  <c r="HQV21" i="8"/>
  <c r="HQW21" i="8"/>
  <c r="HQX21" i="8"/>
  <c r="HQY21" i="8"/>
  <c r="HQZ21" i="8"/>
  <c r="HRA21" i="8"/>
  <c r="HRB21" i="8"/>
  <c r="HRC21" i="8"/>
  <c r="HRD21" i="8"/>
  <c r="HRE21" i="8"/>
  <c r="HRF21" i="8"/>
  <c r="HRG21" i="8"/>
  <c r="HRH21" i="8"/>
  <c r="HRI21" i="8"/>
  <c r="HRJ21" i="8"/>
  <c r="HRK21" i="8"/>
  <c r="HRL21" i="8"/>
  <c r="HRM21" i="8"/>
  <c r="HRN21" i="8"/>
  <c r="HRO21" i="8"/>
  <c r="HRP21" i="8"/>
  <c r="HRQ21" i="8"/>
  <c r="HRR21" i="8"/>
  <c r="HRS21" i="8"/>
  <c r="HRT21" i="8"/>
  <c r="HRU21" i="8"/>
  <c r="HRV21" i="8"/>
  <c r="HRW21" i="8"/>
  <c r="HRX21" i="8"/>
  <c r="HRY21" i="8"/>
  <c r="HRZ21" i="8"/>
  <c r="HSA21" i="8"/>
  <c r="HSB21" i="8"/>
  <c r="HSC21" i="8"/>
  <c r="HSD21" i="8"/>
  <c r="HSE21" i="8"/>
  <c r="HSF21" i="8"/>
  <c r="HSG21" i="8"/>
  <c r="HSH21" i="8"/>
  <c r="HSI21" i="8"/>
  <c r="HSJ21" i="8"/>
  <c r="HSK21" i="8"/>
  <c r="HSL21" i="8"/>
  <c r="HSM21" i="8"/>
  <c r="HSN21" i="8"/>
  <c r="HSO21" i="8"/>
  <c r="HSP21" i="8"/>
  <c r="HSQ21" i="8"/>
  <c r="HSR21" i="8"/>
  <c r="HSS21" i="8"/>
  <c r="HST21" i="8"/>
  <c r="HSU21" i="8"/>
  <c r="HSV21" i="8"/>
  <c r="HSW21" i="8"/>
  <c r="HSX21" i="8"/>
  <c r="HSY21" i="8"/>
  <c r="HSZ21" i="8"/>
  <c r="HTA21" i="8"/>
  <c r="HTB21" i="8"/>
  <c r="HTC21" i="8"/>
  <c r="HTD21" i="8"/>
  <c r="HTE21" i="8"/>
  <c r="HTF21" i="8"/>
  <c r="HTG21" i="8"/>
  <c r="HTH21" i="8"/>
  <c r="HTI21" i="8"/>
  <c r="HTJ21" i="8"/>
  <c r="HTK21" i="8"/>
  <c r="HTL21" i="8"/>
  <c r="HTM21" i="8"/>
  <c r="HTN21" i="8"/>
  <c r="HTO21" i="8"/>
  <c r="HTP21" i="8"/>
  <c r="HTQ21" i="8"/>
  <c r="HTR21" i="8"/>
  <c r="HTS21" i="8"/>
  <c r="HTT21" i="8"/>
  <c r="HTU21" i="8"/>
  <c r="HTV21" i="8"/>
  <c r="HTW21" i="8"/>
  <c r="HTX21" i="8"/>
  <c r="HTY21" i="8"/>
  <c r="HTZ21" i="8"/>
  <c r="HUA21" i="8"/>
  <c r="HUB21" i="8"/>
  <c r="HUC21" i="8"/>
  <c r="HUD21" i="8"/>
  <c r="HUE21" i="8"/>
  <c r="HUF21" i="8"/>
  <c r="HUG21" i="8"/>
  <c r="HUH21" i="8"/>
  <c r="HUI21" i="8"/>
  <c r="HUJ21" i="8"/>
  <c r="HUK21" i="8"/>
  <c r="HUL21" i="8"/>
  <c r="HUM21" i="8"/>
  <c r="HUN21" i="8"/>
  <c r="HUO21" i="8"/>
  <c r="HUP21" i="8"/>
  <c r="HUQ21" i="8"/>
  <c r="HUR21" i="8"/>
  <c r="HUS21" i="8"/>
  <c r="HUT21" i="8"/>
  <c r="HUU21" i="8"/>
  <c r="HUV21" i="8"/>
  <c r="HUW21" i="8"/>
  <c r="HUX21" i="8"/>
  <c r="HUY21" i="8"/>
  <c r="HUZ21" i="8"/>
  <c r="HVA21" i="8"/>
  <c r="HVB21" i="8"/>
  <c r="HVC21" i="8"/>
  <c r="HVD21" i="8"/>
  <c r="HVE21" i="8"/>
  <c r="HVF21" i="8"/>
  <c r="HVG21" i="8"/>
  <c r="HVH21" i="8"/>
  <c r="HVI21" i="8"/>
  <c r="HVJ21" i="8"/>
  <c r="HVK21" i="8"/>
  <c r="HVL21" i="8"/>
  <c r="HVM21" i="8"/>
  <c r="HVN21" i="8"/>
  <c r="HVO21" i="8"/>
  <c r="HVP21" i="8"/>
  <c r="HVQ21" i="8"/>
  <c r="HVR21" i="8"/>
  <c r="HVS21" i="8"/>
  <c r="HVT21" i="8"/>
  <c r="HVU21" i="8"/>
  <c r="HVV21" i="8"/>
  <c r="HVW21" i="8"/>
  <c r="HVX21" i="8"/>
  <c r="HVY21" i="8"/>
  <c r="HVZ21" i="8"/>
  <c r="HWA21" i="8"/>
  <c r="HWB21" i="8"/>
  <c r="HWC21" i="8"/>
  <c r="HWD21" i="8"/>
  <c r="HWE21" i="8"/>
  <c r="HWF21" i="8"/>
  <c r="HWG21" i="8"/>
  <c r="HWH21" i="8"/>
  <c r="HWI21" i="8"/>
  <c r="HWJ21" i="8"/>
  <c r="HWK21" i="8"/>
  <c r="HWL21" i="8"/>
  <c r="HWM21" i="8"/>
  <c r="HWN21" i="8"/>
  <c r="HWO21" i="8"/>
  <c r="HWP21" i="8"/>
  <c r="HWQ21" i="8"/>
  <c r="HWR21" i="8"/>
  <c r="HWS21" i="8"/>
  <c r="HWT21" i="8"/>
  <c r="HWU21" i="8"/>
  <c r="HWV21" i="8"/>
  <c r="HWW21" i="8"/>
  <c r="HWX21" i="8"/>
  <c r="HWY21" i="8"/>
  <c r="HWZ21" i="8"/>
  <c r="HXA21" i="8"/>
  <c r="HXB21" i="8"/>
  <c r="HXC21" i="8"/>
  <c r="HXD21" i="8"/>
  <c r="HXE21" i="8"/>
  <c r="HXF21" i="8"/>
  <c r="HXG21" i="8"/>
  <c r="HXH21" i="8"/>
  <c r="HXI21" i="8"/>
  <c r="HXJ21" i="8"/>
  <c r="HXK21" i="8"/>
  <c r="HXL21" i="8"/>
  <c r="HXM21" i="8"/>
  <c r="HXN21" i="8"/>
  <c r="HXO21" i="8"/>
  <c r="HXP21" i="8"/>
  <c r="HXQ21" i="8"/>
  <c r="HXR21" i="8"/>
  <c r="HXS21" i="8"/>
  <c r="HXT21" i="8"/>
  <c r="HXU21" i="8"/>
  <c r="HXV21" i="8"/>
  <c r="HXW21" i="8"/>
  <c r="HXX21" i="8"/>
  <c r="HXY21" i="8"/>
  <c r="HXZ21" i="8"/>
  <c r="HYA21" i="8"/>
  <c r="HYB21" i="8"/>
  <c r="HYC21" i="8"/>
  <c r="HYD21" i="8"/>
  <c r="HYE21" i="8"/>
  <c r="HYF21" i="8"/>
  <c r="HYG21" i="8"/>
  <c r="HYH21" i="8"/>
  <c r="HYI21" i="8"/>
  <c r="HYJ21" i="8"/>
  <c r="HYK21" i="8"/>
  <c r="HYL21" i="8"/>
  <c r="HYM21" i="8"/>
  <c r="HYN21" i="8"/>
  <c r="HYO21" i="8"/>
  <c r="HYP21" i="8"/>
  <c r="HYQ21" i="8"/>
  <c r="HYR21" i="8"/>
  <c r="HYS21" i="8"/>
  <c r="HYT21" i="8"/>
  <c r="HYU21" i="8"/>
  <c r="HYV21" i="8"/>
  <c r="HYW21" i="8"/>
  <c r="HYX21" i="8"/>
  <c r="HYY21" i="8"/>
  <c r="HYZ21" i="8"/>
  <c r="HZA21" i="8"/>
  <c r="HZB21" i="8"/>
  <c r="HZC21" i="8"/>
  <c r="HZD21" i="8"/>
  <c r="HZE21" i="8"/>
  <c r="HZF21" i="8"/>
  <c r="HZG21" i="8"/>
  <c r="HZH21" i="8"/>
  <c r="HZI21" i="8"/>
  <c r="HZJ21" i="8"/>
  <c r="HZK21" i="8"/>
  <c r="HZL21" i="8"/>
  <c r="HZM21" i="8"/>
  <c r="HZN21" i="8"/>
  <c r="HZO21" i="8"/>
  <c r="HZP21" i="8"/>
  <c r="HZQ21" i="8"/>
  <c r="HZR21" i="8"/>
  <c r="HZS21" i="8"/>
  <c r="HZT21" i="8"/>
  <c r="HZU21" i="8"/>
  <c r="HZV21" i="8"/>
  <c r="HZW21" i="8"/>
  <c r="HZX21" i="8"/>
  <c r="HZY21" i="8"/>
  <c r="HZZ21" i="8"/>
  <c r="IAA21" i="8"/>
  <c r="IAB21" i="8"/>
  <c r="IAC21" i="8"/>
  <c r="IAD21" i="8"/>
  <c r="IAE21" i="8"/>
  <c r="IAF21" i="8"/>
  <c r="IAG21" i="8"/>
  <c r="IAH21" i="8"/>
  <c r="IAI21" i="8"/>
  <c r="IAJ21" i="8"/>
  <c r="IAK21" i="8"/>
  <c r="IAL21" i="8"/>
  <c r="IAM21" i="8"/>
  <c r="IAN21" i="8"/>
  <c r="IAO21" i="8"/>
  <c r="IAP21" i="8"/>
  <c r="IAQ21" i="8"/>
  <c r="IAR21" i="8"/>
  <c r="IAS21" i="8"/>
  <c r="IAT21" i="8"/>
  <c r="IAU21" i="8"/>
  <c r="IAV21" i="8"/>
  <c r="IAW21" i="8"/>
  <c r="IAX21" i="8"/>
  <c r="IAY21" i="8"/>
  <c r="IAZ21" i="8"/>
  <c r="IBA21" i="8"/>
  <c r="IBB21" i="8"/>
  <c r="IBC21" i="8"/>
  <c r="IBD21" i="8"/>
  <c r="IBE21" i="8"/>
  <c r="IBF21" i="8"/>
  <c r="IBG21" i="8"/>
  <c r="IBH21" i="8"/>
  <c r="IBI21" i="8"/>
  <c r="IBJ21" i="8"/>
  <c r="IBK21" i="8"/>
  <c r="IBL21" i="8"/>
  <c r="IBM21" i="8"/>
  <c r="IBN21" i="8"/>
  <c r="IBO21" i="8"/>
  <c r="IBP21" i="8"/>
  <c r="IBQ21" i="8"/>
  <c r="IBR21" i="8"/>
  <c r="IBS21" i="8"/>
  <c r="IBT21" i="8"/>
  <c r="IBU21" i="8"/>
  <c r="IBV21" i="8"/>
  <c r="IBW21" i="8"/>
  <c r="IBX21" i="8"/>
  <c r="IBY21" i="8"/>
  <c r="IBZ21" i="8"/>
  <c r="ICA21" i="8"/>
  <c r="ICB21" i="8"/>
  <c r="ICC21" i="8"/>
  <c r="ICD21" i="8"/>
  <c r="ICE21" i="8"/>
  <c r="ICF21" i="8"/>
  <c r="ICG21" i="8"/>
  <c r="ICH21" i="8"/>
  <c r="ICI21" i="8"/>
  <c r="ICJ21" i="8"/>
  <c r="ICK21" i="8"/>
  <c r="ICL21" i="8"/>
  <c r="ICM21" i="8"/>
  <c r="ICN21" i="8"/>
  <c r="ICO21" i="8"/>
  <c r="ICP21" i="8"/>
  <c r="ICQ21" i="8"/>
  <c r="ICR21" i="8"/>
  <c r="ICS21" i="8"/>
  <c r="ICT21" i="8"/>
  <c r="ICU21" i="8"/>
  <c r="ICV21" i="8"/>
  <c r="ICW21" i="8"/>
  <c r="ICX21" i="8"/>
  <c r="ICY21" i="8"/>
  <c r="ICZ21" i="8"/>
  <c r="IDA21" i="8"/>
  <c r="IDB21" i="8"/>
  <c r="IDC21" i="8"/>
  <c r="IDD21" i="8"/>
  <c r="IDE21" i="8"/>
  <c r="IDF21" i="8"/>
  <c r="IDG21" i="8"/>
  <c r="IDH21" i="8"/>
  <c r="IDI21" i="8"/>
  <c r="IDJ21" i="8"/>
  <c r="IDK21" i="8"/>
  <c r="IDL21" i="8"/>
  <c r="IDM21" i="8"/>
  <c r="IDN21" i="8"/>
  <c r="IDO21" i="8"/>
  <c r="IDP21" i="8"/>
  <c r="IDQ21" i="8"/>
  <c r="IDR21" i="8"/>
  <c r="IDS21" i="8"/>
  <c r="IDT21" i="8"/>
  <c r="IDU21" i="8"/>
  <c r="IDV21" i="8"/>
  <c r="IDW21" i="8"/>
  <c r="IDX21" i="8"/>
  <c r="IDY21" i="8"/>
  <c r="IDZ21" i="8"/>
  <c r="IEA21" i="8"/>
  <c r="IEB21" i="8"/>
  <c r="IEC21" i="8"/>
  <c r="IED21" i="8"/>
  <c r="IEE21" i="8"/>
  <c r="IEF21" i="8"/>
  <c r="IEG21" i="8"/>
  <c r="IEH21" i="8"/>
  <c r="IEI21" i="8"/>
  <c r="IEJ21" i="8"/>
  <c r="IEK21" i="8"/>
  <c r="IEL21" i="8"/>
  <c r="IEM21" i="8"/>
  <c r="IEN21" i="8"/>
  <c r="IEO21" i="8"/>
  <c r="IEP21" i="8"/>
  <c r="IEQ21" i="8"/>
  <c r="IER21" i="8"/>
  <c r="IES21" i="8"/>
  <c r="IET21" i="8"/>
  <c r="IEU21" i="8"/>
  <c r="IEV21" i="8"/>
  <c r="IEW21" i="8"/>
  <c r="IEX21" i="8"/>
  <c r="IEY21" i="8"/>
  <c r="IEZ21" i="8"/>
  <c r="IFA21" i="8"/>
  <c r="IFB21" i="8"/>
  <c r="IFC21" i="8"/>
  <c r="IFD21" i="8"/>
  <c r="IFE21" i="8"/>
  <c r="IFF21" i="8"/>
  <c r="IFG21" i="8"/>
  <c r="IFH21" i="8"/>
  <c r="IFI21" i="8"/>
  <c r="IFJ21" i="8"/>
  <c r="IFK21" i="8"/>
  <c r="IFL21" i="8"/>
  <c r="IFM21" i="8"/>
  <c r="IFN21" i="8"/>
  <c r="IFO21" i="8"/>
  <c r="IFP21" i="8"/>
  <c r="IFQ21" i="8"/>
  <c r="IFR21" i="8"/>
  <c r="IFS21" i="8"/>
  <c r="IFT21" i="8"/>
  <c r="IFU21" i="8"/>
  <c r="IFV21" i="8"/>
  <c r="IFW21" i="8"/>
  <c r="IFX21" i="8"/>
  <c r="IFY21" i="8"/>
  <c r="IFZ21" i="8"/>
  <c r="IGA21" i="8"/>
  <c r="IGB21" i="8"/>
  <c r="IGC21" i="8"/>
  <c r="IGD21" i="8"/>
  <c r="IGE21" i="8"/>
  <c r="IGF21" i="8"/>
  <c r="IGG21" i="8"/>
  <c r="IGH21" i="8"/>
  <c r="IGI21" i="8"/>
  <c r="IGJ21" i="8"/>
  <c r="IGK21" i="8"/>
  <c r="IGL21" i="8"/>
  <c r="IGM21" i="8"/>
  <c r="IGN21" i="8"/>
  <c r="IGO21" i="8"/>
  <c r="IGP21" i="8"/>
  <c r="IGQ21" i="8"/>
  <c r="IGR21" i="8"/>
  <c r="IGS21" i="8"/>
  <c r="IGT21" i="8"/>
  <c r="IGU21" i="8"/>
  <c r="IGV21" i="8"/>
  <c r="IGW21" i="8"/>
  <c r="IGX21" i="8"/>
  <c r="IGY21" i="8"/>
  <c r="IGZ21" i="8"/>
  <c r="IHA21" i="8"/>
  <c r="IHB21" i="8"/>
  <c r="IHC21" i="8"/>
  <c r="IHD21" i="8"/>
  <c r="IHE21" i="8"/>
  <c r="IHF21" i="8"/>
  <c r="IHG21" i="8"/>
  <c r="IHH21" i="8"/>
  <c r="IHI21" i="8"/>
  <c r="IHJ21" i="8"/>
  <c r="IHK21" i="8"/>
  <c r="IHL21" i="8"/>
  <c r="IHM21" i="8"/>
  <c r="IHN21" i="8"/>
  <c r="IHO21" i="8"/>
  <c r="IHP21" i="8"/>
  <c r="IHQ21" i="8"/>
  <c r="IHR21" i="8"/>
  <c r="IHS21" i="8"/>
  <c r="IHT21" i="8"/>
  <c r="IHU21" i="8"/>
  <c r="IHV21" i="8"/>
  <c r="IHW21" i="8"/>
  <c r="IHX21" i="8"/>
  <c r="IHY21" i="8"/>
  <c r="IHZ21" i="8"/>
  <c r="IIA21" i="8"/>
  <c r="IIB21" i="8"/>
  <c r="IIC21" i="8"/>
  <c r="IID21" i="8"/>
  <c r="IIE21" i="8"/>
  <c r="IIF21" i="8"/>
  <c r="IIG21" i="8"/>
  <c r="IIH21" i="8"/>
  <c r="III21" i="8"/>
  <c r="IIJ21" i="8"/>
  <c r="IIK21" i="8"/>
  <c r="IIL21" i="8"/>
  <c r="IIM21" i="8"/>
  <c r="IIN21" i="8"/>
  <c r="IIO21" i="8"/>
  <c r="IIP21" i="8"/>
  <c r="IIQ21" i="8"/>
  <c r="IIR21" i="8"/>
  <c r="IIS21" i="8"/>
  <c r="IIT21" i="8"/>
  <c r="IIU21" i="8"/>
  <c r="IIV21" i="8"/>
  <c r="IIW21" i="8"/>
  <c r="IIX21" i="8"/>
  <c r="IIY21" i="8"/>
  <c r="IIZ21" i="8"/>
  <c r="IJA21" i="8"/>
  <c r="IJB21" i="8"/>
  <c r="IJC21" i="8"/>
  <c r="IJD21" i="8"/>
  <c r="IJE21" i="8"/>
  <c r="IJF21" i="8"/>
  <c r="IJG21" i="8"/>
  <c r="IJH21" i="8"/>
  <c r="IJI21" i="8"/>
  <c r="IJJ21" i="8"/>
  <c r="IJK21" i="8"/>
  <c r="IJL21" i="8"/>
  <c r="IJM21" i="8"/>
  <c r="IJN21" i="8"/>
  <c r="IJO21" i="8"/>
  <c r="IJP21" i="8"/>
  <c r="IJQ21" i="8"/>
  <c r="IJR21" i="8"/>
  <c r="IJS21" i="8"/>
  <c r="IJT21" i="8"/>
  <c r="IJU21" i="8"/>
  <c r="IJV21" i="8"/>
  <c r="IJW21" i="8"/>
  <c r="IJX21" i="8"/>
  <c r="IJY21" i="8"/>
  <c r="IJZ21" i="8"/>
  <c r="IKA21" i="8"/>
  <c r="IKB21" i="8"/>
  <c r="IKC21" i="8"/>
  <c r="IKD21" i="8"/>
  <c r="IKE21" i="8"/>
  <c r="IKF21" i="8"/>
  <c r="IKG21" i="8"/>
  <c r="IKH21" i="8"/>
  <c r="IKI21" i="8"/>
  <c r="IKJ21" i="8"/>
  <c r="IKK21" i="8"/>
  <c r="IKL21" i="8"/>
  <c r="IKM21" i="8"/>
  <c r="IKN21" i="8"/>
  <c r="IKO21" i="8"/>
  <c r="IKP21" i="8"/>
  <c r="IKQ21" i="8"/>
  <c r="IKR21" i="8"/>
  <c r="IKS21" i="8"/>
  <c r="IKT21" i="8"/>
  <c r="IKU21" i="8"/>
  <c r="IKV21" i="8"/>
  <c r="IKW21" i="8"/>
  <c r="IKX21" i="8"/>
  <c r="IKY21" i="8"/>
  <c r="IKZ21" i="8"/>
  <c r="ILA21" i="8"/>
  <c r="ILB21" i="8"/>
  <c r="ILC21" i="8"/>
  <c r="ILD21" i="8"/>
  <c r="ILE21" i="8"/>
  <c r="ILF21" i="8"/>
  <c r="ILG21" i="8"/>
  <c r="ILH21" i="8"/>
  <c r="ILI21" i="8"/>
  <c r="ILJ21" i="8"/>
  <c r="ILK21" i="8"/>
  <c r="ILL21" i="8"/>
  <c r="ILM21" i="8"/>
  <c r="ILN21" i="8"/>
  <c r="ILO21" i="8"/>
  <c r="ILP21" i="8"/>
  <c r="ILQ21" i="8"/>
  <c r="ILR21" i="8"/>
  <c r="ILS21" i="8"/>
  <c r="ILT21" i="8"/>
  <c r="ILU21" i="8"/>
  <c r="ILV21" i="8"/>
  <c r="ILW21" i="8"/>
  <c r="ILX21" i="8"/>
  <c r="ILY21" i="8"/>
  <c r="ILZ21" i="8"/>
  <c r="IMA21" i="8"/>
  <c r="IMB21" i="8"/>
  <c r="IMC21" i="8"/>
  <c r="IMD21" i="8"/>
  <c r="IME21" i="8"/>
  <c r="IMF21" i="8"/>
  <c r="IMG21" i="8"/>
  <c r="IMH21" i="8"/>
  <c r="IMI21" i="8"/>
  <c r="IMJ21" i="8"/>
  <c r="IMK21" i="8"/>
  <c r="IML21" i="8"/>
  <c r="IMM21" i="8"/>
  <c r="IMN21" i="8"/>
  <c r="IMO21" i="8"/>
  <c r="IMP21" i="8"/>
  <c r="IMQ21" i="8"/>
  <c r="IMR21" i="8"/>
  <c r="IMS21" i="8"/>
  <c r="IMT21" i="8"/>
  <c r="IMU21" i="8"/>
  <c r="IMV21" i="8"/>
  <c r="IMW21" i="8"/>
  <c r="IMX21" i="8"/>
  <c r="IMY21" i="8"/>
  <c r="IMZ21" i="8"/>
  <c r="INA21" i="8"/>
  <c r="INB21" i="8"/>
  <c r="INC21" i="8"/>
  <c r="IND21" i="8"/>
  <c r="INE21" i="8"/>
  <c r="INF21" i="8"/>
  <c r="ING21" i="8"/>
  <c r="INH21" i="8"/>
  <c r="INI21" i="8"/>
  <c r="INJ21" i="8"/>
  <c r="INK21" i="8"/>
  <c r="INL21" i="8"/>
  <c r="INM21" i="8"/>
  <c r="INN21" i="8"/>
  <c r="INO21" i="8"/>
  <c r="INP21" i="8"/>
  <c r="INQ21" i="8"/>
  <c r="INR21" i="8"/>
  <c r="INS21" i="8"/>
  <c r="INT21" i="8"/>
  <c r="INU21" i="8"/>
  <c r="INV21" i="8"/>
  <c r="INW21" i="8"/>
  <c r="INX21" i="8"/>
  <c r="INY21" i="8"/>
  <c r="INZ21" i="8"/>
  <c r="IOA21" i="8"/>
  <c r="IOB21" i="8"/>
  <c r="IOC21" i="8"/>
  <c r="IOD21" i="8"/>
  <c r="IOE21" i="8"/>
  <c r="IOF21" i="8"/>
  <c r="IOG21" i="8"/>
  <c r="IOH21" i="8"/>
  <c r="IOI21" i="8"/>
  <c r="IOJ21" i="8"/>
  <c r="IOK21" i="8"/>
  <c r="IOL21" i="8"/>
  <c r="IOM21" i="8"/>
  <c r="ION21" i="8"/>
  <c r="IOO21" i="8"/>
  <c r="IOP21" i="8"/>
  <c r="IOQ21" i="8"/>
  <c r="IOR21" i="8"/>
  <c r="IOS21" i="8"/>
  <c r="IOT21" i="8"/>
  <c r="IOU21" i="8"/>
  <c r="IOV21" i="8"/>
  <c r="IOW21" i="8"/>
  <c r="IOX21" i="8"/>
  <c r="IOY21" i="8"/>
  <c r="IOZ21" i="8"/>
  <c r="IPA21" i="8"/>
  <c r="IPB21" i="8"/>
  <c r="IPC21" i="8"/>
  <c r="IPD21" i="8"/>
  <c r="IPE21" i="8"/>
  <c r="IPF21" i="8"/>
  <c r="IPG21" i="8"/>
  <c r="IPH21" i="8"/>
  <c r="IPI21" i="8"/>
  <c r="IPJ21" i="8"/>
  <c r="IPK21" i="8"/>
  <c r="IPL21" i="8"/>
  <c r="IPM21" i="8"/>
  <c r="IPN21" i="8"/>
  <c r="IPO21" i="8"/>
  <c r="IPP21" i="8"/>
  <c r="IPQ21" i="8"/>
  <c r="IPR21" i="8"/>
  <c r="IPS21" i="8"/>
  <c r="IPT21" i="8"/>
  <c r="IPU21" i="8"/>
  <c r="IPV21" i="8"/>
  <c r="IPW21" i="8"/>
  <c r="IPX21" i="8"/>
  <c r="IPY21" i="8"/>
  <c r="IPZ21" i="8"/>
  <c r="IQA21" i="8"/>
  <c r="IQB21" i="8"/>
  <c r="IQC21" i="8"/>
  <c r="IQD21" i="8"/>
  <c r="IQE21" i="8"/>
  <c r="IQF21" i="8"/>
  <c r="IQG21" i="8"/>
  <c r="IQH21" i="8"/>
  <c r="IQI21" i="8"/>
  <c r="IQJ21" i="8"/>
  <c r="IQK21" i="8"/>
  <c r="IQL21" i="8"/>
  <c r="IQM21" i="8"/>
  <c r="IQN21" i="8"/>
  <c r="IQO21" i="8"/>
  <c r="IQP21" i="8"/>
  <c r="IQQ21" i="8"/>
  <c r="IQR21" i="8"/>
  <c r="IQS21" i="8"/>
  <c r="IQT21" i="8"/>
  <c r="IQU21" i="8"/>
  <c r="IQV21" i="8"/>
  <c r="IQW21" i="8"/>
  <c r="IQX21" i="8"/>
  <c r="IQY21" i="8"/>
  <c r="IQZ21" i="8"/>
  <c r="IRA21" i="8"/>
  <c r="IRB21" i="8"/>
  <c r="IRC21" i="8"/>
  <c r="IRD21" i="8"/>
  <c r="IRE21" i="8"/>
  <c r="IRF21" i="8"/>
  <c r="IRG21" i="8"/>
  <c r="IRH21" i="8"/>
  <c r="IRI21" i="8"/>
  <c r="IRJ21" i="8"/>
  <c r="IRK21" i="8"/>
  <c r="IRL21" i="8"/>
  <c r="IRM21" i="8"/>
  <c r="IRN21" i="8"/>
  <c r="IRO21" i="8"/>
  <c r="IRP21" i="8"/>
  <c r="IRQ21" i="8"/>
  <c r="IRR21" i="8"/>
  <c r="IRS21" i="8"/>
  <c r="IRT21" i="8"/>
  <c r="IRU21" i="8"/>
  <c r="IRV21" i="8"/>
  <c r="IRW21" i="8"/>
  <c r="IRX21" i="8"/>
  <c r="IRY21" i="8"/>
  <c r="IRZ21" i="8"/>
  <c r="ISA21" i="8"/>
  <c r="ISB21" i="8"/>
  <c r="ISC21" i="8"/>
  <c r="ISD21" i="8"/>
  <c r="ISE21" i="8"/>
  <c r="ISF21" i="8"/>
  <c r="ISG21" i="8"/>
  <c r="ISH21" i="8"/>
  <c r="ISI21" i="8"/>
  <c r="ISJ21" i="8"/>
  <c r="ISK21" i="8"/>
  <c r="ISL21" i="8"/>
  <c r="ISM21" i="8"/>
  <c r="ISN21" i="8"/>
  <c r="ISO21" i="8"/>
  <c r="ISP21" i="8"/>
  <c r="ISQ21" i="8"/>
  <c r="ISR21" i="8"/>
  <c r="ISS21" i="8"/>
  <c r="IST21" i="8"/>
  <c r="ISU21" i="8"/>
  <c r="ISV21" i="8"/>
  <c r="ISW21" i="8"/>
  <c r="ISX21" i="8"/>
  <c r="ISY21" i="8"/>
  <c r="ISZ21" i="8"/>
  <c r="ITA21" i="8"/>
  <c r="ITB21" i="8"/>
  <c r="ITC21" i="8"/>
  <c r="ITD21" i="8"/>
  <c r="ITE21" i="8"/>
  <c r="ITF21" i="8"/>
  <c r="ITG21" i="8"/>
  <c r="ITH21" i="8"/>
  <c r="ITI21" i="8"/>
  <c r="ITJ21" i="8"/>
  <c r="ITK21" i="8"/>
  <c r="ITL21" i="8"/>
  <c r="ITM21" i="8"/>
  <c r="ITN21" i="8"/>
  <c r="ITO21" i="8"/>
  <c r="ITP21" i="8"/>
  <c r="ITQ21" i="8"/>
  <c r="ITR21" i="8"/>
  <c r="ITS21" i="8"/>
  <c r="ITT21" i="8"/>
  <c r="ITU21" i="8"/>
  <c r="ITV21" i="8"/>
  <c r="ITW21" i="8"/>
  <c r="ITX21" i="8"/>
  <c r="ITY21" i="8"/>
  <c r="ITZ21" i="8"/>
  <c r="IUA21" i="8"/>
  <c r="IUB21" i="8"/>
  <c r="IUC21" i="8"/>
  <c r="IUD21" i="8"/>
  <c r="IUE21" i="8"/>
  <c r="IUF21" i="8"/>
  <c r="IUG21" i="8"/>
  <c r="IUH21" i="8"/>
  <c r="IUI21" i="8"/>
  <c r="IUJ21" i="8"/>
  <c r="IUK21" i="8"/>
  <c r="IUL21" i="8"/>
  <c r="IUM21" i="8"/>
  <c r="IUN21" i="8"/>
  <c r="IUO21" i="8"/>
  <c r="IUP21" i="8"/>
  <c r="IUQ21" i="8"/>
  <c r="IUR21" i="8"/>
  <c r="IUS21" i="8"/>
  <c r="IUT21" i="8"/>
  <c r="IUU21" i="8"/>
  <c r="IUV21" i="8"/>
  <c r="IUW21" i="8"/>
  <c r="IUX21" i="8"/>
  <c r="IUY21" i="8"/>
  <c r="IUZ21" i="8"/>
  <c r="IVA21" i="8"/>
  <c r="IVB21" i="8"/>
  <c r="IVC21" i="8"/>
  <c r="IVD21" i="8"/>
  <c r="IVE21" i="8"/>
  <c r="IVF21" i="8"/>
  <c r="IVG21" i="8"/>
  <c r="IVH21" i="8"/>
  <c r="IVI21" i="8"/>
  <c r="IVJ21" i="8"/>
  <c r="IVK21" i="8"/>
  <c r="IVL21" i="8"/>
  <c r="IVM21" i="8"/>
  <c r="IVN21" i="8"/>
  <c r="IVO21" i="8"/>
  <c r="IVP21" i="8"/>
  <c r="IVQ21" i="8"/>
  <c r="IVR21" i="8"/>
  <c r="IVS21" i="8"/>
  <c r="IVT21" i="8"/>
  <c r="IVU21" i="8"/>
  <c r="IVV21" i="8"/>
  <c r="IVW21" i="8"/>
  <c r="IVX21" i="8"/>
  <c r="IVY21" i="8"/>
  <c r="IVZ21" i="8"/>
  <c r="IWA21" i="8"/>
  <c r="IWB21" i="8"/>
  <c r="IWC21" i="8"/>
  <c r="IWD21" i="8"/>
  <c r="IWE21" i="8"/>
  <c r="IWF21" i="8"/>
  <c r="IWG21" i="8"/>
  <c r="IWH21" i="8"/>
  <c r="IWI21" i="8"/>
  <c r="IWJ21" i="8"/>
  <c r="IWK21" i="8"/>
  <c r="IWL21" i="8"/>
  <c r="IWM21" i="8"/>
  <c r="IWN21" i="8"/>
  <c r="IWO21" i="8"/>
  <c r="IWP21" i="8"/>
  <c r="IWQ21" i="8"/>
  <c r="IWR21" i="8"/>
  <c r="IWS21" i="8"/>
  <c r="IWT21" i="8"/>
  <c r="IWU21" i="8"/>
  <c r="IWV21" i="8"/>
  <c r="IWW21" i="8"/>
  <c r="IWX21" i="8"/>
  <c r="IWY21" i="8"/>
  <c r="IWZ21" i="8"/>
  <c r="IXA21" i="8"/>
  <c r="IXB21" i="8"/>
  <c r="IXC21" i="8"/>
  <c r="IXD21" i="8"/>
  <c r="IXE21" i="8"/>
  <c r="IXF21" i="8"/>
  <c r="IXG21" i="8"/>
  <c r="IXH21" i="8"/>
  <c r="IXI21" i="8"/>
  <c r="IXJ21" i="8"/>
  <c r="IXK21" i="8"/>
  <c r="IXL21" i="8"/>
  <c r="IXM21" i="8"/>
  <c r="IXN21" i="8"/>
  <c r="IXO21" i="8"/>
  <c r="IXP21" i="8"/>
  <c r="IXQ21" i="8"/>
  <c r="IXR21" i="8"/>
  <c r="IXS21" i="8"/>
  <c r="IXT21" i="8"/>
  <c r="IXU21" i="8"/>
  <c r="IXV21" i="8"/>
  <c r="IXW21" i="8"/>
  <c r="IXX21" i="8"/>
  <c r="IXY21" i="8"/>
  <c r="IXZ21" i="8"/>
  <c r="IYA21" i="8"/>
  <c r="IYB21" i="8"/>
  <c r="IYC21" i="8"/>
  <c r="IYD21" i="8"/>
  <c r="IYE21" i="8"/>
  <c r="IYF21" i="8"/>
  <c r="IYG21" i="8"/>
  <c r="IYH21" i="8"/>
  <c r="IYI21" i="8"/>
  <c r="IYJ21" i="8"/>
  <c r="IYK21" i="8"/>
  <c r="IYL21" i="8"/>
  <c r="IYM21" i="8"/>
  <c r="IYN21" i="8"/>
  <c r="IYO21" i="8"/>
  <c r="IYP21" i="8"/>
  <c r="IYQ21" i="8"/>
  <c r="IYR21" i="8"/>
  <c r="IYS21" i="8"/>
  <c r="IYT21" i="8"/>
  <c r="IYU21" i="8"/>
  <c r="IYV21" i="8"/>
  <c r="IYW21" i="8"/>
  <c r="IYX21" i="8"/>
  <c r="IYY21" i="8"/>
  <c r="IYZ21" i="8"/>
  <c r="IZA21" i="8"/>
  <c r="IZB21" i="8"/>
  <c r="IZC21" i="8"/>
  <c r="IZD21" i="8"/>
  <c r="IZE21" i="8"/>
  <c r="IZF21" i="8"/>
  <c r="IZG21" i="8"/>
  <c r="IZH21" i="8"/>
  <c r="IZI21" i="8"/>
  <c r="IZJ21" i="8"/>
  <c r="IZK21" i="8"/>
  <c r="IZL21" i="8"/>
  <c r="IZM21" i="8"/>
  <c r="IZN21" i="8"/>
  <c r="IZO21" i="8"/>
  <c r="IZP21" i="8"/>
  <c r="IZQ21" i="8"/>
  <c r="IZR21" i="8"/>
  <c r="IZS21" i="8"/>
  <c r="IZT21" i="8"/>
  <c r="IZU21" i="8"/>
  <c r="IZV21" i="8"/>
  <c r="IZW21" i="8"/>
  <c r="IZX21" i="8"/>
  <c r="IZY21" i="8"/>
  <c r="IZZ21" i="8"/>
  <c r="JAA21" i="8"/>
  <c r="JAB21" i="8"/>
  <c r="JAC21" i="8"/>
  <c r="JAD21" i="8"/>
  <c r="JAE21" i="8"/>
  <c r="JAF21" i="8"/>
  <c r="JAG21" i="8"/>
  <c r="JAH21" i="8"/>
  <c r="JAI21" i="8"/>
  <c r="JAJ21" i="8"/>
  <c r="JAK21" i="8"/>
  <c r="JAL21" i="8"/>
  <c r="JAM21" i="8"/>
  <c r="JAN21" i="8"/>
  <c r="JAO21" i="8"/>
  <c r="JAP21" i="8"/>
  <c r="JAQ21" i="8"/>
  <c r="JAR21" i="8"/>
  <c r="JAS21" i="8"/>
  <c r="JAT21" i="8"/>
  <c r="JAU21" i="8"/>
  <c r="JAV21" i="8"/>
  <c r="JAW21" i="8"/>
  <c r="JAX21" i="8"/>
  <c r="JAY21" i="8"/>
  <c r="JAZ21" i="8"/>
  <c r="JBA21" i="8"/>
  <c r="JBB21" i="8"/>
  <c r="JBC21" i="8"/>
  <c r="JBD21" i="8"/>
  <c r="JBE21" i="8"/>
  <c r="JBF21" i="8"/>
  <c r="JBG21" i="8"/>
  <c r="JBH21" i="8"/>
  <c r="JBI21" i="8"/>
  <c r="JBJ21" i="8"/>
  <c r="JBK21" i="8"/>
  <c r="JBL21" i="8"/>
  <c r="JBM21" i="8"/>
  <c r="JBN21" i="8"/>
  <c r="JBO21" i="8"/>
  <c r="JBP21" i="8"/>
  <c r="JBQ21" i="8"/>
  <c r="JBR21" i="8"/>
  <c r="JBS21" i="8"/>
  <c r="JBT21" i="8"/>
  <c r="JBU21" i="8"/>
  <c r="JBV21" i="8"/>
  <c r="JBW21" i="8"/>
  <c r="JBX21" i="8"/>
  <c r="JBY21" i="8"/>
  <c r="JBZ21" i="8"/>
  <c r="JCA21" i="8"/>
  <c r="JCB21" i="8"/>
  <c r="JCC21" i="8"/>
  <c r="JCD21" i="8"/>
  <c r="JCE21" i="8"/>
  <c r="JCF21" i="8"/>
  <c r="JCG21" i="8"/>
  <c r="JCH21" i="8"/>
  <c r="JCI21" i="8"/>
  <c r="JCJ21" i="8"/>
  <c r="JCK21" i="8"/>
  <c r="JCL21" i="8"/>
  <c r="JCM21" i="8"/>
  <c r="JCN21" i="8"/>
  <c r="JCO21" i="8"/>
  <c r="JCP21" i="8"/>
  <c r="JCQ21" i="8"/>
  <c r="JCR21" i="8"/>
  <c r="JCS21" i="8"/>
  <c r="JCT21" i="8"/>
  <c r="JCU21" i="8"/>
  <c r="JCV21" i="8"/>
  <c r="JCW21" i="8"/>
  <c r="JCX21" i="8"/>
  <c r="JCY21" i="8"/>
  <c r="JCZ21" i="8"/>
  <c r="JDA21" i="8"/>
  <c r="JDB21" i="8"/>
  <c r="JDC21" i="8"/>
  <c r="JDD21" i="8"/>
  <c r="JDE21" i="8"/>
  <c r="JDF21" i="8"/>
  <c r="JDG21" i="8"/>
  <c r="JDH21" i="8"/>
  <c r="JDI21" i="8"/>
  <c r="JDJ21" i="8"/>
  <c r="JDK21" i="8"/>
  <c r="JDL21" i="8"/>
  <c r="JDM21" i="8"/>
  <c r="JDN21" i="8"/>
  <c r="JDO21" i="8"/>
  <c r="JDP21" i="8"/>
  <c r="JDQ21" i="8"/>
  <c r="JDR21" i="8"/>
  <c r="JDS21" i="8"/>
  <c r="JDT21" i="8"/>
  <c r="JDU21" i="8"/>
  <c r="JDV21" i="8"/>
  <c r="JDW21" i="8"/>
  <c r="JDX21" i="8"/>
  <c r="JDY21" i="8"/>
  <c r="JDZ21" i="8"/>
  <c r="JEA21" i="8"/>
  <c r="JEB21" i="8"/>
  <c r="JEC21" i="8"/>
  <c r="JED21" i="8"/>
  <c r="JEE21" i="8"/>
  <c r="JEF21" i="8"/>
  <c r="JEG21" i="8"/>
  <c r="JEH21" i="8"/>
  <c r="JEI21" i="8"/>
  <c r="JEJ21" i="8"/>
  <c r="JEK21" i="8"/>
  <c r="JEL21" i="8"/>
  <c r="JEM21" i="8"/>
  <c r="JEN21" i="8"/>
  <c r="JEO21" i="8"/>
  <c r="JEP21" i="8"/>
  <c r="JEQ21" i="8"/>
  <c r="JER21" i="8"/>
  <c r="JES21" i="8"/>
  <c r="JET21" i="8"/>
  <c r="JEU21" i="8"/>
  <c r="JEV21" i="8"/>
  <c r="JEW21" i="8"/>
  <c r="JEX21" i="8"/>
  <c r="JEY21" i="8"/>
  <c r="JEZ21" i="8"/>
  <c r="JFA21" i="8"/>
  <c r="JFB21" i="8"/>
  <c r="JFC21" i="8"/>
  <c r="JFD21" i="8"/>
  <c r="JFE21" i="8"/>
  <c r="JFF21" i="8"/>
  <c r="JFG21" i="8"/>
  <c r="JFH21" i="8"/>
  <c r="JFI21" i="8"/>
  <c r="JFJ21" i="8"/>
  <c r="JFK21" i="8"/>
  <c r="JFL21" i="8"/>
  <c r="JFM21" i="8"/>
  <c r="JFN21" i="8"/>
  <c r="JFO21" i="8"/>
  <c r="JFP21" i="8"/>
  <c r="JFQ21" i="8"/>
  <c r="JFR21" i="8"/>
  <c r="JFS21" i="8"/>
  <c r="JFT21" i="8"/>
  <c r="JFU21" i="8"/>
  <c r="JFV21" i="8"/>
  <c r="JFW21" i="8"/>
  <c r="JFX21" i="8"/>
  <c r="JFY21" i="8"/>
  <c r="JFZ21" i="8"/>
  <c r="JGA21" i="8"/>
  <c r="JGB21" i="8"/>
  <c r="JGC21" i="8"/>
  <c r="JGD21" i="8"/>
  <c r="JGE21" i="8"/>
  <c r="JGF21" i="8"/>
  <c r="JGG21" i="8"/>
  <c r="JGH21" i="8"/>
  <c r="JGI21" i="8"/>
  <c r="JGJ21" i="8"/>
  <c r="JGK21" i="8"/>
  <c r="JGL21" i="8"/>
  <c r="JGM21" i="8"/>
  <c r="JGN21" i="8"/>
  <c r="JGO21" i="8"/>
  <c r="JGP21" i="8"/>
  <c r="JGQ21" i="8"/>
  <c r="JGR21" i="8"/>
  <c r="JGS21" i="8"/>
  <c r="JGT21" i="8"/>
  <c r="JGU21" i="8"/>
  <c r="JGV21" i="8"/>
  <c r="JGW21" i="8"/>
  <c r="JGX21" i="8"/>
  <c r="JGY21" i="8"/>
  <c r="JGZ21" i="8"/>
  <c r="JHA21" i="8"/>
  <c r="JHB21" i="8"/>
  <c r="JHC21" i="8"/>
  <c r="JHD21" i="8"/>
  <c r="JHE21" i="8"/>
  <c r="JHF21" i="8"/>
  <c r="JHG21" i="8"/>
  <c r="JHH21" i="8"/>
  <c r="JHI21" i="8"/>
  <c r="JHJ21" i="8"/>
  <c r="JHK21" i="8"/>
  <c r="JHL21" i="8"/>
  <c r="JHM21" i="8"/>
  <c r="JHN21" i="8"/>
  <c r="JHO21" i="8"/>
  <c r="JHP21" i="8"/>
  <c r="JHQ21" i="8"/>
  <c r="JHR21" i="8"/>
  <c r="JHS21" i="8"/>
  <c r="JHT21" i="8"/>
  <c r="JHU21" i="8"/>
  <c r="JHV21" i="8"/>
  <c r="JHW21" i="8"/>
  <c r="JHX21" i="8"/>
  <c r="JHY21" i="8"/>
  <c r="JHZ21" i="8"/>
  <c r="JIA21" i="8"/>
  <c r="JIB21" i="8"/>
  <c r="JIC21" i="8"/>
  <c r="JID21" i="8"/>
  <c r="JIE21" i="8"/>
  <c r="JIF21" i="8"/>
  <c r="JIG21" i="8"/>
  <c r="JIH21" i="8"/>
  <c r="JII21" i="8"/>
  <c r="JIJ21" i="8"/>
  <c r="JIK21" i="8"/>
  <c r="JIL21" i="8"/>
  <c r="JIM21" i="8"/>
  <c r="JIN21" i="8"/>
  <c r="JIO21" i="8"/>
  <c r="JIP21" i="8"/>
  <c r="JIQ21" i="8"/>
  <c r="JIR21" i="8"/>
  <c r="JIS21" i="8"/>
  <c r="JIT21" i="8"/>
  <c r="JIU21" i="8"/>
  <c r="JIV21" i="8"/>
  <c r="JIW21" i="8"/>
  <c r="JIX21" i="8"/>
  <c r="JIY21" i="8"/>
  <c r="JIZ21" i="8"/>
  <c r="JJA21" i="8"/>
  <c r="JJB21" i="8"/>
  <c r="JJC21" i="8"/>
  <c r="JJD21" i="8"/>
  <c r="JJE21" i="8"/>
  <c r="JJF21" i="8"/>
  <c r="JJG21" i="8"/>
  <c r="JJH21" i="8"/>
  <c r="JJI21" i="8"/>
  <c r="JJJ21" i="8"/>
  <c r="JJK21" i="8"/>
  <c r="JJL21" i="8"/>
  <c r="JJM21" i="8"/>
  <c r="JJN21" i="8"/>
  <c r="JJO21" i="8"/>
  <c r="JJP21" i="8"/>
  <c r="JJQ21" i="8"/>
  <c r="JJR21" i="8"/>
  <c r="JJS21" i="8"/>
  <c r="JJT21" i="8"/>
  <c r="JJU21" i="8"/>
  <c r="JJV21" i="8"/>
  <c r="JJW21" i="8"/>
  <c r="JJX21" i="8"/>
  <c r="JJY21" i="8"/>
  <c r="JJZ21" i="8"/>
  <c r="JKA21" i="8"/>
  <c r="JKB21" i="8"/>
  <c r="JKC21" i="8"/>
  <c r="JKD21" i="8"/>
  <c r="JKE21" i="8"/>
  <c r="JKF21" i="8"/>
  <c r="JKG21" i="8"/>
  <c r="JKH21" i="8"/>
  <c r="JKI21" i="8"/>
  <c r="JKJ21" i="8"/>
  <c r="JKK21" i="8"/>
  <c r="JKL21" i="8"/>
  <c r="JKM21" i="8"/>
  <c r="JKN21" i="8"/>
  <c r="JKO21" i="8"/>
  <c r="JKP21" i="8"/>
  <c r="JKQ21" i="8"/>
  <c r="JKR21" i="8"/>
  <c r="JKS21" i="8"/>
  <c r="JKT21" i="8"/>
  <c r="JKU21" i="8"/>
  <c r="JKV21" i="8"/>
  <c r="JKW21" i="8"/>
  <c r="JKX21" i="8"/>
  <c r="JKY21" i="8"/>
  <c r="JKZ21" i="8"/>
  <c r="JLA21" i="8"/>
  <c r="JLB21" i="8"/>
  <c r="JLC21" i="8"/>
  <c r="JLD21" i="8"/>
  <c r="JLE21" i="8"/>
  <c r="JLF21" i="8"/>
  <c r="JLG21" i="8"/>
  <c r="JLH21" i="8"/>
  <c r="JLI21" i="8"/>
  <c r="JLJ21" i="8"/>
  <c r="JLK21" i="8"/>
  <c r="JLL21" i="8"/>
  <c r="JLM21" i="8"/>
  <c r="JLN21" i="8"/>
  <c r="JLO21" i="8"/>
  <c r="JLP21" i="8"/>
  <c r="JLQ21" i="8"/>
  <c r="JLR21" i="8"/>
  <c r="JLS21" i="8"/>
  <c r="JLT21" i="8"/>
  <c r="JLU21" i="8"/>
  <c r="JLV21" i="8"/>
  <c r="JLW21" i="8"/>
  <c r="JLX21" i="8"/>
  <c r="JLY21" i="8"/>
  <c r="JLZ21" i="8"/>
  <c r="JMA21" i="8"/>
  <c r="JMB21" i="8"/>
  <c r="JMC21" i="8"/>
  <c r="JMD21" i="8"/>
  <c r="JME21" i="8"/>
  <c r="JMF21" i="8"/>
  <c r="JMG21" i="8"/>
  <c r="JMH21" i="8"/>
  <c r="JMI21" i="8"/>
  <c r="JMJ21" i="8"/>
  <c r="JMK21" i="8"/>
  <c r="JML21" i="8"/>
  <c r="JMM21" i="8"/>
  <c r="JMN21" i="8"/>
  <c r="JMO21" i="8"/>
  <c r="JMP21" i="8"/>
  <c r="JMQ21" i="8"/>
  <c r="JMR21" i="8"/>
  <c r="JMS21" i="8"/>
  <c r="JMT21" i="8"/>
  <c r="JMU21" i="8"/>
  <c r="JMV21" i="8"/>
  <c r="JMW21" i="8"/>
  <c r="JMX21" i="8"/>
  <c r="JMY21" i="8"/>
  <c r="JMZ21" i="8"/>
  <c r="JNA21" i="8"/>
  <c r="JNB21" i="8"/>
  <c r="JNC21" i="8"/>
  <c r="JND21" i="8"/>
  <c r="JNE21" i="8"/>
  <c r="JNF21" i="8"/>
  <c r="JNG21" i="8"/>
  <c r="JNH21" i="8"/>
  <c r="JNI21" i="8"/>
  <c r="JNJ21" i="8"/>
  <c r="JNK21" i="8"/>
  <c r="JNL21" i="8"/>
  <c r="JNM21" i="8"/>
  <c r="JNN21" i="8"/>
  <c r="JNO21" i="8"/>
  <c r="JNP21" i="8"/>
  <c r="JNQ21" i="8"/>
  <c r="JNR21" i="8"/>
  <c r="JNS21" i="8"/>
  <c r="JNT21" i="8"/>
  <c r="JNU21" i="8"/>
  <c r="JNV21" i="8"/>
  <c r="JNW21" i="8"/>
  <c r="JNX21" i="8"/>
  <c r="JNY21" i="8"/>
  <c r="JNZ21" i="8"/>
  <c r="JOA21" i="8"/>
  <c r="JOB21" i="8"/>
  <c r="JOC21" i="8"/>
  <c r="JOD21" i="8"/>
  <c r="JOE21" i="8"/>
  <c r="JOF21" i="8"/>
  <c r="JOG21" i="8"/>
  <c r="JOH21" i="8"/>
  <c r="JOI21" i="8"/>
  <c r="JOJ21" i="8"/>
  <c r="JOK21" i="8"/>
  <c r="JOL21" i="8"/>
  <c r="JOM21" i="8"/>
  <c r="JON21" i="8"/>
  <c r="JOO21" i="8"/>
  <c r="JOP21" i="8"/>
  <c r="JOQ21" i="8"/>
  <c r="JOR21" i="8"/>
  <c r="JOS21" i="8"/>
  <c r="JOT21" i="8"/>
  <c r="JOU21" i="8"/>
  <c r="JOV21" i="8"/>
  <c r="JOW21" i="8"/>
  <c r="JOX21" i="8"/>
  <c r="JOY21" i="8"/>
  <c r="JOZ21" i="8"/>
  <c r="JPA21" i="8"/>
  <c r="JPB21" i="8"/>
  <c r="JPC21" i="8"/>
  <c r="JPD21" i="8"/>
  <c r="JPE21" i="8"/>
  <c r="JPF21" i="8"/>
  <c r="JPG21" i="8"/>
  <c r="JPH21" i="8"/>
  <c r="JPI21" i="8"/>
  <c r="JPJ21" i="8"/>
  <c r="JPK21" i="8"/>
  <c r="JPL21" i="8"/>
  <c r="JPM21" i="8"/>
  <c r="JPN21" i="8"/>
  <c r="JPO21" i="8"/>
  <c r="JPP21" i="8"/>
  <c r="JPQ21" i="8"/>
  <c r="JPR21" i="8"/>
  <c r="JPS21" i="8"/>
  <c r="JPT21" i="8"/>
  <c r="JPU21" i="8"/>
  <c r="JPV21" i="8"/>
  <c r="JPW21" i="8"/>
  <c r="JPX21" i="8"/>
  <c r="JPY21" i="8"/>
  <c r="JPZ21" i="8"/>
  <c r="JQA21" i="8"/>
  <c r="JQB21" i="8"/>
  <c r="JQC21" i="8"/>
  <c r="JQD21" i="8"/>
  <c r="JQE21" i="8"/>
  <c r="JQF21" i="8"/>
  <c r="JQG21" i="8"/>
  <c r="JQH21" i="8"/>
  <c r="JQI21" i="8"/>
  <c r="JQJ21" i="8"/>
  <c r="JQK21" i="8"/>
  <c r="JQL21" i="8"/>
  <c r="JQM21" i="8"/>
  <c r="JQN21" i="8"/>
  <c r="JQO21" i="8"/>
  <c r="JQP21" i="8"/>
  <c r="JQQ21" i="8"/>
  <c r="JQR21" i="8"/>
  <c r="JQS21" i="8"/>
  <c r="JQT21" i="8"/>
  <c r="JQU21" i="8"/>
  <c r="JQV21" i="8"/>
  <c r="JQW21" i="8"/>
  <c r="JQX21" i="8"/>
  <c r="JQY21" i="8"/>
  <c r="JQZ21" i="8"/>
  <c r="JRA21" i="8"/>
  <c r="JRB21" i="8"/>
  <c r="JRC21" i="8"/>
  <c r="JRD21" i="8"/>
  <c r="JRE21" i="8"/>
  <c r="JRF21" i="8"/>
  <c r="JRG21" i="8"/>
  <c r="JRH21" i="8"/>
  <c r="JRI21" i="8"/>
  <c r="JRJ21" i="8"/>
  <c r="JRK21" i="8"/>
  <c r="JRL21" i="8"/>
  <c r="JRM21" i="8"/>
  <c r="JRN21" i="8"/>
  <c r="JRO21" i="8"/>
  <c r="JRP21" i="8"/>
  <c r="JRQ21" i="8"/>
  <c r="JRR21" i="8"/>
  <c r="JRS21" i="8"/>
  <c r="JRT21" i="8"/>
  <c r="JRU21" i="8"/>
  <c r="JRV21" i="8"/>
  <c r="JRW21" i="8"/>
  <c r="JRX21" i="8"/>
  <c r="JRY21" i="8"/>
  <c r="JRZ21" i="8"/>
  <c r="JSA21" i="8"/>
  <c r="JSB21" i="8"/>
  <c r="JSC21" i="8"/>
  <c r="JSD21" i="8"/>
  <c r="JSE21" i="8"/>
  <c r="JSF21" i="8"/>
  <c r="JSG21" i="8"/>
  <c r="JSH21" i="8"/>
  <c r="JSI21" i="8"/>
  <c r="JSJ21" i="8"/>
  <c r="JSK21" i="8"/>
  <c r="JSL21" i="8"/>
  <c r="JSM21" i="8"/>
  <c r="JSN21" i="8"/>
  <c r="JSO21" i="8"/>
  <c r="JSP21" i="8"/>
  <c r="JSQ21" i="8"/>
  <c r="JSR21" i="8"/>
  <c r="JSS21" i="8"/>
  <c r="JST21" i="8"/>
  <c r="JSU21" i="8"/>
  <c r="JSV21" i="8"/>
  <c r="JSW21" i="8"/>
  <c r="JSX21" i="8"/>
  <c r="JSY21" i="8"/>
  <c r="JSZ21" i="8"/>
  <c r="JTA21" i="8"/>
  <c r="JTB21" i="8"/>
  <c r="JTC21" i="8"/>
  <c r="JTD21" i="8"/>
  <c r="JTE21" i="8"/>
  <c r="JTF21" i="8"/>
  <c r="JTG21" i="8"/>
  <c r="JTH21" i="8"/>
  <c r="JTI21" i="8"/>
  <c r="JTJ21" i="8"/>
  <c r="JTK21" i="8"/>
  <c r="JTL21" i="8"/>
  <c r="JTM21" i="8"/>
  <c r="JTN21" i="8"/>
  <c r="JTO21" i="8"/>
  <c r="JTP21" i="8"/>
  <c r="JTQ21" i="8"/>
  <c r="JTR21" i="8"/>
  <c r="JTS21" i="8"/>
  <c r="JTT21" i="8"/>
  <c r="JTU21" i="8"/>
  <c r="JTV21" i="8"/>
  <c r="JTW21" i="8"/>
  <c r="JTX21" i="8"/>
  <c r="JTY21" i="8"/>
  <c r="JTZ21" i="8"/>
  <c r="JUA21" i="8"/>
  <c r="JUB21" i="8"/>
  <c r="JUC21" i="8"/>
  <c r="JUD21" i="8"/>
  <c r="JUE21" i="8"/>
  <c r="JUF21" i="8"/>
  <c r="JUG21" i="8"/>
  <c r="JUH21" i="8"/>
  <c r="JUI21" i="8"/>
  <c r="JUJ21" i="8"/>
  <c r="JUK21" i="8"/>
  <c r="JUL21" i="8"/>
  <c r="JUM21" i="8"/>
  <c r="JUN21" i="8"/>
  <c r="JUO21" i="8"/>
  <c r="JUP21" i="8"/>
  <c r="JUQ21" i="8"/>
  <c r="JUR21" i="8"/>
  <c r="JUS21" i="8"/>
  <c r="JUT21" i="8"/>
  <c r="JUU21" i="8"/>
  <c r="JUV21" i="8"/>
  <c r="JUW21" i="8"/>
  <c r="JUX21" i="8"/>
  <c r="JUY21" i="8"/>
  <c r="JUZ21" i="8"/>
  <c r="JVA21" i="8"/>
  <c r="JVB21" i="8"/>
  <c r="JVC21" i="8"/>
  <c r="JVD21" i="8"/>
  <c r="JVE21" i="8"/>
  <c r="JVF21" i="8"/>
  <c r="JVG21" i="8"/>
  <c r="JVH21" i="8"/>
  <c r="JVI21" i="8"/>
  <c r="JVJ21" i="8"/>
  <c r="JVK21" i="8"/>
  <c r="JVL21" i="8"/>
  <c r="JVM21" i="8"/>
  <c r="JVN21" i="8"/>
  <c r="JVO21" i="8"/>
  <c r="JVP21" i="8"/>
  <c r="JVQ21" i="8"/>
  <c r="JVR21" i="8"/>
  <c r="JVS21" i="8"/>
  <c r="JVT21" i="8"/>
  <c r="JVU21" i="8"/>
  <c r="JVV21" i="8"/>
  <c r="JVW21" i="8"/>
  <c r="JVX21" i="8"/>
  <c r="JVY21" i="8"/>
  <c r="JVZ21" i="8"/>
  <c r="JWA21" i="8"/>
  <c r="JWB21" i="8"/>
  <c r="JWC21" i="8"/>
  <c r="JWD21" i="8"/>
  <c r="JWE21" i="8"/>
  <c r="JWF21" i="8"/>
  <c r="JWG21" i="8"/>
  <c r="JWH21" i="8"/>
  <c r="JWI21" i="8"/>
  <c r="JWJ21" i="8"/>
  <c r="JWK21" i="8"/>
  <c r="JWL21" i="8"/>
  <c r="JWM21" i="8"/>
  <c r="JWN21" i="8"/>
  <c r="JWO21" i="8"/>
  <c r="JWP21" i="8"/>
  <c r="JWQ21" i="8"/>
  <c r="JWR21" i="8"/>
  <c r="JWS21" i="8"/>
  <c r="JWT21" i="8"/>
  <c r="JWU21" i="8"/>
  <c r="JWV21" i="8"/>
  <c r="JWW21" i="8"/>
  <c r="JWX21" i="8"/>
  <c r="JWY21" i="8"/>
  <c r="JWZ21" i="8"/>
  <c r="JXA21" i="8"/>
  <c r="JXB21" i="8"/>
  <c r="JXC21" i="8"/>
  <c r="JXD21" i="8"/>
  <c r="JXE21" i="8"/>
  <c r="JXF21" i="8"/>
  <c r="JXG21" i="8"/>
  <c r="JXH21" i="8"/>
  <c r="JXI21" i="8"/>
  <c r="JXJ21" i="8"/>
  <c r="JXK21" i="8"/>
  <c r="JXL21" i="8"/>
  <c r="JXM21" i="8"/>
  <c r="JXN21" i="8"/>
  <c r="JXO21" i="8"/>
  <c r="JXP21" i="8"/>
  <c r="JXQ21" i="8"/>
  <c r="JXR21" i="8"/>
  <c r="JXS21" i="8"/>
  <c r="JXT21" i="8"/>
  <c r="JXU21" i="8"/>
  <c r="JXV21" i="8"/>
  <c r="JXW21" i="8"/>
  <c r="JXX21" i="8"/>
  <c r="JXY21" i="8"/>
  <c r="JXZ21" i="8"/>
  <c r="JYA21" i="8"/>
  <c r="JYB21" i="8"/>
  <c r="JYC21" i="8"/>
  <c r="JYD21" i="8"/>
  <c r="JYE21" i="8"/>
  <c r="JYF21" i="8"/>
  <c r="JYG21" i="8"/>
  <c r="JYH21" i="8"/>
  <c r="JYI21" i="8"/>
  <c r="JYJ21" i="8"/>
  <c r="JYK21" i="8"/>
  <c r="JYL21" i="8"/>
  <c r="JYM21" i="8"/>
  <c r="JYN21" i="8"/>
  <c r="JYO21" i="8"/>
  <c r="JYP21" i="8"/>
  <c r="JYQ21" i="8"/>
  <c r="JYR21" i="8"/>
  <c r="JYS21" i="8"/>
  <c r="JYT21" i="8"/>
  <c r="JYU21" i="8"/>
  <c r="JYV21" i="8"/>
  <c r="JYW21" i="8"/>
  <c r="JYX21" i="8"/>
  <c r="JYY21" i="8"/>
  <c r="JYZ21" i="8"/>
  <c r="JZA21" i="8"/>
  <c r="JZB21" i="8"/>
  <c r="JZC21" i="8"/>
  <c r="JZD21" i="8"/>
  <c r="JZE21" i="8"/>
  <c r="JZF21" i="8"/>
  <c r="JZG21" i="8"/>
  <c r="JZH21" i="8"/>
  <c r="JZI21" i="8"/>
  <c r="JZJ21" i="8"/>
  <c r="JZK21" i="8"/>
  <c r="JZL21" i="8"/>
  <c r="JZM21" i="8"/>
  <c r="JZN21" i="8"/>
  <c r="JZO21" i="8"/>
  <c r="JZP21" i="8"/>
  <c r="JZQ21" i="8"/>
  <c r="JZR21" i="8"/>
  <c r="JZS21" i="8"/>
  <c r="JZT21" i="8"/>
  <c r="JZU21" i="8"/>
  <c r="JZV21" i="8"/>
  <c r="JZW21" i="8"/>
  <c r="JZX21" i="8"/>
  <c r="JZY21" i="8"/>
  <c r="JZZ21" i="8"/>
  <c r="KAA21" i="8"/>
  <c r="KAB21" i="8"/>
  <c r="KAC21" i="8"/>
  <c r="KAD21" i="8"/>
  <c r="KAE21" i="8"/>
  <c r="KAF21" i="8"/>
  <c r="KAG21" i="8"/>
  <c r="KAH21" i="8"/>
  <c r="KAI21" i="8"/>
  <c r="KAJ21" i="8"/>
  <c r="KAK21" i="8"/>
  <c r="KAL21" i="8"/>
  <c r="KAM21" i="8"/>
  <c r="KAN21" i="8"/>
  <c r="KAO21" i="8"/>
  <c r="KAP21" i="8"/>
  <c r="KAQ21" i="8"/>
  <c r="KAR21" i="8"/>
  <c r="KAS21" i="8"/>
  <c r="KAT21" i="8"/>
  <c r="KAU21" i="8"/>
  <c r="KAV21" i="8"/>
  <c r="KAW21" i="8"/>
  <c r="KAX21" i="8"/>
  <c r="KAY21" i="8"/>
  <c r="KAZ21" i="8"/>
  <c r="KBA21" i="8"/>
  <c r="KBB21" i="8"/>
  <c r="KBC21" i="8"/>
  <c r="KBD21" i="8"/>
  <c r="KBE21" i="8"/>
  <c r="KBF21" i="8"/>
  <c r="KBG21" i="8"/>
  <c r="KBH21" i="8"/>
  <c r="KBI21" i="8"/>
  <c r="KBJ21" i="8"/>
  <c r="KBK21" i="8"/>
  <c r="KBL21" i="8"/>
  <c r="KBM21" i="8"/>
  <c r="KBN21" i="8"/>
  <c r="KBO21" i="8"/>
  <c r="KBP21" i="8"/>
  <c r="KBQ21" i="8"/>
  <c r="KBR21" i="8"/>
  <c r="KBS21" i="8"/>
  <c r="KBT21" i="8"/>
  <c r="KBU21" i="8"/>
  <c r="KBV21" i="8"/>
  <c r="KBW21" i="8"/>
  <c r="KBX21" i="8"/>
  <c r="KBY21" i="8"/>
  <c r="KBZ21" i="8"/>
  <c r="KCA21" i="8"/>
  <c r="KCB21" i="8"/>
  <c r="KCC21" i="8"/>
  <c r="KCD21" i="8"/>
  <c r="KCE21" i="8"/>
  <c r="KCF21" i="8"/>
  <c r="KCG21" i="8"/>
  <c r="KCH21" i="8"/>
  <c r="KCI21" i="8"/>
  <c r="KCJ21" i="8"/>
  <c r="KCK21" i="8"/>
  <c r="KCL21" i="8"/>
  <c r="KCM21" i="8"/>
  <c r="KCN21" i="8"/>
  <c r="KCO21" i="8"/>
  <c r="KCP21" i="8"/>
  <c r="KCQ21" i="8"/>
  <c r="KCR21" i="8"/>
  <c r="KCS21" i="8"/>
  <c r="KCT21" i="8"/>
  <c r="KCU21" i="8"/>
  <c r="KCV21" i="8"/>
  <c r="KCW21" i="8"/>
  <c r="KCX21" i="8"/>
  <c r="KCY21" i="8"/>
  <c r="KCZ21" i="8"/>
  <c r="KDA21" i="8"/>
  <c r="KDB21" i="8"/>
  <c r="KDC21" i="8"/>
  <c r="KDD21" i="8"/>
  <c r="KDE21" i="8"/>
  <c r="KDF21" i="8"/>
  <c r="KDG21" i="8"/>
  <c r="KDH21" i="8"/>
  <c r="KDI21" i="8"/>
  <c r="KDJ21" i="8"/>
  <c r="KDK21" i="8"/>
  <c r="KDL21" i="8"/>
  <c r="KDM21" i="8"/>
  <c r="KDN21" i="8"/>
  <c r="KDO21" i="8"/>
  <c r="KDP21" i="8"/>
  <c r="KDQ21" i="8"/>
  <c r="KDR21" i="8"/>
  <c r="KDS21" i="8"/>
  <c r="KDT21" i="8"/>
  <c r="KDU21" i="8"/>
  <c r="KDV21" i="8"/>
  <c r="KDW21" i="8"/>
  <c r="KDX21" i="8"/>
  <c r="KDY21" i="8"/>
  <c r="KDZ21" i="8"/>
  <c r="KEA21" i="8"/>
  <c r="KEB21" i="8"/>
  <c r="KEC21" i="8"/>
  <c r="KED21" i="8"/>
  <c r="KEE21" i="8"/>
  <c r="KEF21" i="8"/>
  <c r="KEG21" i="8"/>
  <c r="KEH21" i="8"/>
  <c r="KEI21" i="8"/>
  <c r="KEJ21" i="8"/>
  <c r="KEK21" i="8"/>
  <c r="KEL21" i="8"/>
  <c r="KEM21" i="8"/>
  <c r="KEN21" i="8"/>
  <c r="KEO21" i="8"/>
  <c r="KEP21" i="8"/>
  <c r="KEQ21" i="8"/>
  <c r="KER21" i="8"/>
  <c r="KES21" i="8"/>
  <c r="KET21" i="8"/>
  <c r="KEU21" i="8"/>
  <c r="KEV21" i="8"/>
  <c r="KEW21" i="8"/>
  <c r="KEX21" i="8"/>
  <c r="KEY21" i="8"/>
  <c r="KEZ21" i="8"/>
  <c r="KFA21" i="8"/>
  <c r="KFB21" i="8"/>
  <c r="KFC21" i="8"/>
  <c r="KFD21" i="8"/>
  <c r="KFE21" i="8"/>
  <c r="KFF21" i="8"/>
  <c r="KFG21" i="8"/>
  <c r="KFH21" i="8"/>
  <c r="KFI21" i="8"/>
  <c r="KFJ21" i="8"/>
  <c r="KFK21" i="8"/>
  <c r="KFL21" i="8"/>
  <c r="KFM21" i="8"/>
  <c r="KFN21" i="8"/>
  <c r="KFO21" i="8"/>
  <c r="KFP21" i="8"/>
  <c r="KFQ21" i="8"/>
  <c r="KFR21" i="8"/>
  <c r="KFS21" i="8"/>
  <c r="KFT21" i="8"/>
  <c r="KFU21" i="8"/>
  <c r="KFV21" i="8"/>
  <c r="KFW21" i="8"/>
  <c r="KFX21" i="8"/>
  <c r="KFY21" i="8"/>
  <c r="KFZ21" i="8"/>
  <c r="KGA21" i="8"/>
  <c r="KGB21" i="8"/>
  <c r="KGC21" i="8"/>
  <c r="KGD21" i="8"/>
  <c r="KGE21" i="8"/>
  <c r="KGF21" i="8"/>
  <c r="KGG21" i="8"/>
  <c r="KGH21" i="8"/>
  <c r="KGI21" i="8"/>
  <c r="KGJ21" i="8"/>
  <c r="KGK21" i="8"/>
  <c r="KGL21" i="8"/>
  <c r="KGM21" i="8"/>
  <c r="KGN21" i="8"/>
  <c r="KGO21" i="8"/>
  <c r="KGP21" i="8"/>
  <c r="KGQ21" i="8"/>
  <c r="KGR21" i="8"/>
  <c r="KGS21" i="8"/>
  <c r="KGT21" i="8"/>
  <c r="KGU21" i="8"/>
  <c r="KGV21" i="8"/>
  <c r="KGW21" i="8"/>
  <c r="KGX21" i="8"/>
  <c r="KGY21" i="8"/>
  <c r="KGZ21" i="8"/>
  <c r="KHA21" i="8"/>
  <c r="KHB21" i="8"/>
  <c r="KHC21" i="8"/>
  <c r="KHD21" i="8"/>
  <c r="KHE21" i="8"/>
  <c r="KHF21" i="8"/>
  <c r="KHG21" i="8"/>
  <c r="KHH21" i="8"/>
  <c r="KHI21" i="8"/>
  <c r="KHJ21" i="8"/>
  <c r="KHK21" i="8"/>
  <c r="KHL21" i="8"/>
  <c r="KHM21" i="8"/>
  <c r="KHN21" i="8"/>
  <c r="KHO21" i="8"/>
  <c r="KHP21" i="8"/>
  <c r="KHQ21" i="8"/>
  <c r="KHR21" i="8"/>
  <c r="KHS21" i="8"/>
  <c r="KHT21" i="8"/>
  <c r="KHU21" i="8"/>
  <c r="KHV21" i="8"/>
  <c r="KHW21" i="8"/>
  <c r="KHX21" i="8"/>
  <c r="KHY21" i="8"/>
  <c r="KHZ21" i="8"/>
  <c r="KIA21" i="8"/>
  <c r="KIB21" i="8"/>
  <c r="KIC21" i="8"/>
  <c r="KID21" i="8"/>
  <c r="KIE21" i="8"/>
  <c r="KIF21" i="8"/>
  <c r="KIG21" i="8"/>
  <c r="KIH21" i="8"/>
  <c r="KII21" i="8"/>
  <c r="KIJ21" i="8"/>
  <c r="KIK21" i="8"/>
  <c r="KIL21" i="8"/>
  <c r="KIM21" i="8"/>
  <c r="KIN21" i="8"/>
  <c r="KIO21" i="8"/>
  <c r="KIP21" i="8"/>
  <c r="KIQ21" i="8"/>
  <c r="KIR21" i="8"/>
  <c r="KIS21" i="8"/>
  <c r="KIT21" i="8"/>
  <c r="KIU21" i="8"/>
  <c r="KIV21" i="8"/>
  <c r="KIW21" i="8"/>
  <c r="KIX21" i="8"/>
  <c r="KIY21" i="8"/>
  <c r="KIZ21" i="8"/>
  <c r="KJA21" i="8"/>
  <c r="KJB21" i="8"/>
  <c r="KJC21" i="8"/>
  <c r="KJD21" i="8"/>
  <c r="KJE21" i="8"/>
  <c r="KJF21" i="8"/>
  <c r="KJG21" i="8"/>
  <c r="KJH21" i="8"/>
  <c r="KJI21" i="8"/>
  <c r="KJJ21" i="8"/>
  <c r="KJK21" i="8"/>
  <c r="KJL21" i="8"/>
  <c r="KJM21" i="8"/>
  <c r="KJN21" i="8"/>
  <c r="KJO21" i="8"/>
  <c r="KJP21" i="8"/>
  <c r="KJQ21" i="8"/>
  <c r="KJR21" i="8"/>
  <c r="KJS21" i="8"/>
  <c r="KJT21" i="8"/>
  <c r="KJU21" i="8"/>
  <c r="KJV21" i="8"/>
  <c r="KJW21" i="8"/>
  <c r="KJX21" i="8"/>
  <c r="KJY21" i="8"/>
  <c r="KJZ21" i="8"/>
  <c r="KKA21" i="8"/>
  <c r="KKB21" i="8"/>
  <c r="KKC21" i="8"/>
  <c r="KKD21" i="8"/>
  <c r="KKE21" i="8"/>
  <c r="KKF21" i="8"/>
  <c r="KKG21" i="8"/>
  <c r="KKH21" i="8"/>
  <c r="KKI21" i="8"/>
  <c r="KKJ21" i="8"/>
  <c r="KKK21" i="8"/>
  <c r="KKL21" i="8"/>
  <c r="KKM21" i="8"/>
  <c r="KKN21" i="8"/>
  <c r="KKO21" i="8"/>
  <c r="KKP21" i="8"/>
  <c r="KKQ21" i="8"/>
  <c r="KKR21" i="8"/>
  <c r="KKS21" i="8"/>
  <c r="KKT21" i="8"/>
  <c r="KKU21" i="8"/>
  <c r="KKV21" i="8"/>
  <c r="KKW21" i="8"/>
  <c r="KKX21" i="8"/>
  <c r="KKY21" i="8"/>
  <c r="KKZ21" i="8"/>
  <c r="KLA21" i="8"/>
  <c r="KLB21" i="8"/>
  <c r="KLC21" i="8"/>
  <c r="KLD21" i="8"/>
  <c r="KLE21" i="8"/>
  <c r="KLF21" i="8"/>
  <c r="KLG21" i="8"/>
  <c r="KLH21" i="8"/>
  <c r="KLI21" i="8"/>
  <c r="KLJ21" i="8"/>
  <c r="KLK21" i="8"/>
  <c r="KLL21" i="8"/>
  <c r="KLM21" i="8"/>
  <c r="KLN21" i="8"/>
  <c r="KLO21" i="8"/>
  <c r="KLP21" i="8"/>
  <c r="KLQ21" i="8"/>
  <c r="KLR21" i="8"/>
  <c r="KLS21" i="8"/>
  <c r="KLT21" i="8"/>
  <c r="KLU21" i="8"/>
  <c r="KLV21" i="8"/>
  <c r="KLW21" i="8"/>
  <c r="KLX21" i="8"/>
  <c r="KLY21" i="8"/>
  <c r="KLZ21" i="8"/>
  <c r="KMA21" i="8"/>
  <c r="KMB21" i="8"/>
  <c r="KMC21" i="8"/>
  <c r="KMD21" i="8"/>
  <c r="KME21" i="8"/>
  <c r="KMF21" i="8"/>
  <c r="KMG21" i="8"/>
  <c r="KMH21" i="8"/>
  <c r="KMI21" i="8"/>
  <c r="KMJ21" i="8"/>
  <c r="KMK21" i="8"/>
  <c r="KML21" i="8"/>
  <c r="KMM21" i="8"/>
  <c r="KMN21" i="8"/>
  <c r="KMO21" i="8"/>
  <c r="KMP21" i="8"/>
  <c r="KMQ21" i="8"/>
  <c r="KMR21" i="8"/>
  <c r="KMS21" i="8"/>
  <c r="KMT21" i="8"/>
  <c r="KMU21" i="8"/>
  <c r="KMV21" i="8"/>
  <c r="KMW21" i="8"/>
  <c r="KMX21" i="8"/>
  <c r="KMY21" i="8"/>
  <c r="KMZ21" i="8"/>
  <c r="KNA21" i="8"/>
  <c r="KNB21" i="8"/>
  <c r="KNC21" i="8"/>
  <c r="KND21" i="8"/>
  <c r="KNE21" i="8"/>
  <c r="KNF21" i="8"/>
  <c r="KNG21" i="8"/>
  <c r="KNH21" i="8"/>
  <c r="KNI21" i="8"/>
  <c r="KNJ21" i="8"/>
  <c r="KNK21" i="8"/>
  <c r="KNL21" i="8"/>
  <c r="KNM21" i="8"/>
  <c r="KNN21" i="8"/>
  <c r="KNO21" i="8"/>
  <c r="KNP21" i="8"/>
  <c r="KNQ21" i="8"/>
  <c r="KNR21" i="8"/>
  <c r="KNS21" i="8"/>
  <c r="KNT21" i="8"/>
  <c r="KNU21" i="8"/>
  <c r="KNV21" i="8"/>
  <c r="KNW21" i="8"/>
  <c r="KNX21" i="8"/>
  <c r="KNY21" i="8"/>
  <c r="KNZ21" i="8"/>
  <c r="KOA21" i="8"/>
  <c r="KOB21" i="8"/>
  <c r="KOC21" i="8"/>
  <c r="KOD21" i="8"/>
  <c r="KOE21" i="8"/>
  <c r="KOF21" i="8"/>
  <c r="KOG21" i="8"/>
  <c r="KOH21" i="8"/>
  <c r="KOI21" i="8"/>
  <c r="KOJ21" i="8"/>
  <c r="KOK21" i="8"/>
  <c r="KOL21" i="8"/>
  <c r="KOM21" i="8"/>
  <c r="KON21" i="8"/>
  <c r="KOO21" i="8"/>
  <c r="KOP21" i="8"/>
  <c r="KOQ21" i="8"/>
  <c r="KOR21" i="8"/>
  <c r="KOS21" i="8"/>
  <c r="KOT21" i="8"/>
  <c r="KOU21" i="8"/>
  <c r="KOV21" i="8"/>
  <c r="KOW21" i="8"/>
  <c r="KOX21" i="8"/>
  <c r="KOY21" i="8"/>
  <c r="KOZ21" i="8"/>
  <c r="KPA21" i="8"/>
  <c r="KPB21" i="8"/>
  <c r="KPC21" i="8"/>
  <c r="KPD21" i="8"/>
  <c r="KPE21" i="8"/>
  <c r="KPF21" i="8"/>
  <c r="KPG21" i="8"/>
  <c r="KPH21" i="8"/>
  <c r="KPI21" i="8"/>
  <c r="KPJ21" i="8"/>
  <c r="KPK21" i="8"/>
  <c r="KPL21" i="8"/>
  <c r="KPM21" i="8"/>
  <c r="KPN21" i="8"/>
  <c r="KPO21" i="8"/>
  <c r="KPP21" i="8"/>
  <c r="KPQ21" i="8"/>
  <c r="KPR21" i="8"/>
  <c r="KPS21" i="8"/>
  <c r="KPT21" i="8"/>
  <c r="KPU21" i="8"/>
  <c r="KPV21" i="8"/>
  <c r="KPW21" i="8"/>
  <c r="KPX21" i="8"/>
  <c r="KPY21" i="8"/>
  <c r="KPZ21" i="8"/>
  <c r="KQA21" i="8"/>
  <c r="KQB21" i="8"/>
  <c r="KQC21" i="8"/>
  <c r="KQD21" i="8"/>
  <c r="KQE21" i="8"/>
  <c r="KQF21" i="8"/>
  <c r="KQG21" i="8"/>
  <c r="KQH21" i="8"/>
  <c r="KQI21" i="8"/>
  <c r="KQJ21" i="8"/>
  <c r="KQK21" i="8"/>
  <c r="KQL21" i="8"/>
  <c r="KQM21" i="8"/>
  <c r="KQN21" i="8"/>
  <c r="KQO21" i="8"/>
  <c r="KQP21" i="8"/>
  <c r="KQQ21" i="8"/>
  <c r="KQR21" i="8"/>
  <c r="KQS21" i="8"/>
  <c r="KQT21" i="8"/>
  <c r="KQU21" i="8"/>
  <c r="KQV21" i="8"/>
  <c r="KQW21" i="8"/>
  <c r="KQX21" i="8"/>
  <c r="KQY21" i="8"/>
  <c r="KQZ21" i="8"/>
  <c r="KRA21" i="8"/>
  <c r="KRB21" i="8"/>
  <c r="KRC21" i="8"/>
  <c r="KRD21" i="8"/>
  <c r="KRE21" i="8"/>
  <c r="KRF21" i="8"/>
  <c r="KRG21" i="8"/>
  <c r="KRH21" i="8"/>
  <c r="KRI21" i="8"/>
  <c r="KRJ21" i="8"/>
  <c r="KRK21" i="8"/>
  <c r="KRL21" i="8"/>
  <c r="KRM21" i="8"/>
  <c r="KRN21" i="8"/>
  <c r="KRO21" i="8"/>
  <c r="KRP21" i="8"/>
  <c r="KRQ21" i="8"/>
  <c r="KRR21" i="8"/>
  <c r="KRS21" i="8"/>
  <c r="KRT21" i="8"/>
  <c r="KRU21" i="8"/>
  <c r="KRV21" i="8"/>
  <c r="KRW21" i="8"/>
  <c r="KRX21" i="8"/>
  <c r="KRY21" i="8"/>
  <c r="KRZ21" i="8"/>
  <c r="KSA21" i="8"/>
  <c r="KSB21" i="8"/>
  <c r="KSC21" i="8"/>
  <c r="KSD21" i="8"/>
  <c r="KSE21" i="8"/>
  <c r="KSF21" i="8"/>
  <c r="KSG21" i="8"/>
  <c r="KSH21" i="8"/>
  <c r="KSI21" i="8"/>
  <c r="KSJ21" i="8"/>
  <c r="KSK21" i="8"/>
  <c r="KSL21" i="8"/>
  <c r="KSM21" i="8"/>
  <c r="KSN21" i="8"/>
  <c r="KSO21" i="8"/>
  <c r="KSP21" i="8"/>
  <c r="KSQ21" i="8"/>
  <c r="KSR21" i="8"/>
  <c r="KSS21" i="8"/>
  <c r="KST21" i="8"/>
  <c r="KSU21" i="8"/>
  <c r="KSV21" i="8"/>
  <c r="KSW21" i="8"/>
  <c r="KSX21" i="8"/>
  <c r="KSY21" i="8"/>
  <c r="KSZ21" i="8"/>
  <c r="KTA21" i="8"/>
  <c r="KTB21" i="8"/>
  <c r="KTC21" i="8"/>
  <c r="KTD21" i="8"/>
  <c r="KTE21" i="8"/>
  <c r="KTF21" i="8"/>
  <c r="KTG21" i="8"/>
  <c r="KTH21" i="8"/>
  <c r="KTI21" i="8"/>
  <c r="KTJ21" i="8"/>
  <c r="KTK21" i="8"/>
  <c r="KTL21" i="8"/>
  <c r="KTM21" i="8"/>
  <c r="KTN21" i="8"/>
  <c r="KTO21" i="8"/>
  <c r="KTP21" i="8"/>
  <c r="KTQ21" i="8"/>
  <c r="KTR21" i="8"/>
  <c r="KTS21" i="8"/>
  <c r="KTT21" i="8"/>
  <c r="KTU21" i="8"/>
  <c r="KTV21" i="8"/>
  <c r="KTW21" i="8"/>
  <c r="KTX21" i="8"/>
  <c r="KTY21" i="8"/>
  <c r="KTZ21" i="8"/>
  <c r="KUA21" i="8"/>
  <c r="KUB21" i="8"/>
  <c r="KUC21" i="8"/>
  <c r="KUD21" i="8"/>
  <c r="KUE21" i="8"/>
  <c r="KUF21" i="8"/>
  <c r="KUG21" i="8"/>
  <c r="KUH21" i="8"/>
  <c r="KUI21" i="8"/>
  <c r="KUJ21" i="8"/>
  <c r="KUK21" i="8"/>
  <c r="KUL21" i="8"/>
  <c r="KUM21" i="8"/>
  <c r="KUN21" i="8"/>
  <c r="KUO21" i="8"/>
  <c r="KUP21" i="8"/>
  <c r="KUQ21" i="8"/>
  <c r="KUR21" i="8"/>
  <c r="KUS21" i="8"/>
  <c r="KUT21" i="8"/>
  <c r="KUU21" i="8"/>
  <c r="KUV21" i="8"/>
  <c r="KUW21" i="8"/>
  <c r="KUX21" i="8"/>
  <c r="KUY21" i="8"/>
  <c r="KUZ21" i="8"/>
  <c r="KVA21" i="8"/>
  <c r="KVB21" i="8"/>
  <c r="KVC21" i="8"/>
  <c r="KVD21" i="8"/>
  <c r="KVE21" i="8"/>
  <c r="KVF21" i="8"/>
  <c r="KVG21" i="8"/>
  <c r="KVH21" i="8"/>
  <c r="KVI21" i="8"/>
  <c r="KVJ21" i="8"/>
  <c r="KVK21" i="8"/>
  <c r="KVL21" i="8"/>
  <c r="KVM21" i="8"/>
  <c r="KVN21" i="8"/>
  <c r="KVO21" i="8"/>
  <c r="KVP21" i="8"/>
  <c r="KVQ21" i="8"/>
  <c r="KVR21" i="8"/>
  <c r="KVS21" i="8"/>
  <c r="KVT21" i="8"/>
  <c r="KVU21" i="8"/>
  <c r="KVV21" i="8"/>
  <c r="KVW21" i="8"/>
  <c r="KVX21" i="8"/>
  <c r="KVY21" i="8"/>
  <c r="KVZ21" i="8"/>
  <c r="KWA21" i="8"/>
  <c r="KWB21" i="8"/>
  <c r="KWC21" i="8"/>
  <c r="KWD21" i="8"/>
  <c r="KWE21" i="8"/>
  <c r="KWF21" i="8"/>
  <c r="KWG21" i="8"/>
  <c r="KWH21" i="8"/>
  <c r="KWI21" i="8"/>
  <c r="KWJ21" i="8"/>
  <c r="KWK21" i="8"/>
  <c r="KWL21" i="8"/>
  <c r="KWM21" i="8"/>
  <c r="KWN21" i="8"/>
  <c r="KWO21" i="8"/>
  <c r="KWP21" i="8"/>
  <c r="KWQ21" i="8"/>
  <c r="KWR21" i="8"/>
  <c r="KWS21" i="8"/>
  <c r="KWT21" i="8"/>
  <c r="KWU21" i="8"/>
  <c r="KWV21" i="8"/>
  <c r="KWW21" i="8"/>
  <c r="KWX21" i="8"/>
  <c r="KWY21" i="8"/>
  <c r="KWZ21" i="8"/>
  <c r="KXA21" i="8"/>
  <c r="KXB21" i="8"/>
  <c r="KXC21" i="8"/>
  <c r="KXD21" i="8"/>
  <c r="KXE21" i="8"/>
  <c r="KXF21" i="8"/>
  <c r="KXG21" i="8"/>
  <c r="KXH21" i="8"/>
  <c r="KXI21" i="8"/>
  <c r="KXJ21" i="8"/>
  <c r="KXK21" i="8"/>
  <c r="KXL21" i="8"/>
  <c r="KXM21" i="8"/>
  <c r="KXN21" i="8"/>
  <c r="KXO21" i="8"/>
  <c r="KXP21" i="8"/>
  <c r="KXQ21" i="8"/>
  <c r="KXR21" i="8"/>
  <c r="KXS21" i="8"/>
  <c r="KXT21" i="8"/>
  <c r="KXU21" i="8"/>
  <c r="KXV21" i="8"/>
  <c r="KXW21" i="8"/>
  <c r="KXX21" i="8"/>
  <c r="KXY21" i="8"/>
  <c r="KXZ21" i="8"/>
  <c r="KYA21" i="8"/>
  <c r="KYB21" i="8"/>
  <c r="KYC21" i="8"/>
  <c r="KYD21" i="8"/>
  <c r="KYE21" i="8"/>
  <c r="KYF21" i="8"/>
  <c r="KYG21" i="8"/>
  <c r="KYH21" i="8"/>
  <c r="KYI21" i="8"/>
  <c r="KYJ21" i="8"/>
  <c r="KYK21" i="8"/>
  <c r="KYL21" i="8"/>
  <c r="KYM21" i="8"/>
  <c r="KYN21" i="8"/>
  <c r="KYO21" i="8"/>
  <c r="KYP21" i="8"/>
  <c r="KYQ21" i="8"/>
  <c r="KYR21" i="8"/>
  <c r="KYS21" i="8"/>
  <c r="KYT21" i="8"/>
  <c r="KYU21" i="8"/>
  <c r="KYV21" i="8"/>
  <c r="KYW21" i="8"/>
  <c r="KYX21" i="8"/>
  <c r="KYY21" i="8"/>
  <c r="KYZ21" i="8"/>
  <c r="KZA21" i="8"/>
  <c r="KZB21" i="8"/>
  <c r="KZC21" i="8"/>
  <c r="KZD21" i="8"/>
  <c r="KZE21" i="8"/>
  <c r="KZF21" i="8"/>
  <c r="KZG21" i="8"/>
  <c r="KZH21" i="8"/>
  <c r="KZI21" i="8"/>
  <c r="KZJ21" i="8"/>
  <c r="KZK21" i="8"/>
  <c r="KZL21" i="8"/>
  <c r="KZM21" i="8"/>
  <c r="KZN21" i="8"/>
  <c r="KZO21" i="8"/>
  <c r="KZP21" i="8"/>
  <c r="KZQ21" i="8"/>
  <c r="KZR21" i="8"/>
  <c r="KZS21" i="8"/>
  <c r="KZT21" i="8"/>
  <c r="KZU21" i="8"/>
  <c r="KZV21" i="8"/>
  <c r="KZW21" i="8"/>
  <c r="KZX21" i="8"/>
  <c r="KZY21" i="8"/>
  <c r="KZZ21" i="8"/>
  <c r="LAA21" i="8"/>
  <c r="LAB21" i="8"/>
  <c r="LAC21" i="8"/>
  <c r="LAD21" i="8"/>
  <c r="LAE21" i="8"/>
  <c r="LAF21" i="8"/>
  <c r="LAG21" i="8"/>
  <c r="LAH21" i="8"/>
  <c r="LAI21" i="8"/>
  <c r="LAJ21" i="8"/>
  <c r="LAK21" i="8"/>
  <c r="LAL21" i="8"/>
  <c r="LAM21" i="8"/>
  <c r="LAN21" i="8"/>
  <c r="LAO21" i="8"/>
  <c r="LAP21" i="8"/>
  <c r="LAQ21" i="8"/>
  <c r="LAR21" i="8"/>
  <c r="LAS21" i="8"/>
  <c r="LAT21" i="8"/>
  <c r="LAU21" i="8"/>
  <c r="LAV21" i="8"/>
  <c r="LAW21" i="8"/>
  <c r="LAX21" i="8"/>
  <c r="LAY21" i="8"/>
  <c r="LAZ21" i="8"/>
  <c r="LBA21" i="8"/>
  <c r="LBB21" i="8"/>
  <c r="LBC21" i="8"/>
  <c r="LBD21" i="8"/>
  <c r="LBE21" i="8"/>
  <c r="LBF21" i="8"/>
  <c r="LBG21" i="8"/>
  <c r="LBH21" i="8"/>
  <c r="LBI21" i="8"/>
  <c r="LBJ21" i="8"/>
  <c r="LBK21" i="8"/>
  <c r="LBL21" i="8"/>
  <c r="LBM21" i="8"/>
  <c r="LBN21" i="8"/>
  <c r="LBO21" i="8"/>
  <c r="LBP21" i="8"/>
  <c r="LBQ21" i="8"/>
  <c r="LBR21" i="8"/>
  <c r="LBS21" i="8"/>
  <c r="LBT21" i="8"/>
  <c r="LBU21" i="8"/>
  <c r="LBV21" i="8"/>
  <c r="LBW21" i="8"/>
  <c r="LBX21" i="8"/>
  <c r="LBY21" i="8"/>
  <c r="LBZ21" i="8"/>
  <c r="LCA21" i="8"/>
  <c r="LCB21" i="8"/>
  <c r="LCC21" i="8"/>
  <c r="LCD21" i="8"/>
  <c r="LCE21" i="8"/>
  <c r="LCF21" i="8"/>
  <c r="LCG21" i="8"/>
  <c r="LCH21" i="8"/>
  <c r="LCI21" i="8"/>
  <c r="LCJ21" i="8"/>
  <c r="LCK21" i="8"/>
  <c r="LCL21" i="8"/>
  <c r="LCM21" i="8"/>
  <c r="LCN21" i="8"/>
  <c r="LCO21" i="8"/>
  <c r="LCP21" i="8"/>
  <c r="LCQ21" i="8"/>
  <c r="LCR21" i="8"/>
  <c r="LCS21" i="8"/>
  <c r="LCT21" i="8"/>
  <c r="LCU21" i="8"/>
  <c r="LCV21" i="8"/>
  <c r="LCW21" i="8"/>
  <c r="LCX21" i="8"/>
  <c r="LCY21" i="8"/>
  <c r="LCZ21" i="8"/>
  <c r="LDA21" i="8"/>
  <c r="LDB21" i="8"/>
  <c r="LDC21" i="8"/>
  <c r="LDD21" i="8"/>
  <c r="LDE21" i="8"/>
  <c r="LDF21" i="8"/>
  <c r="LDG21" i="8"/>
  <c r="LDH21" i="8"/>
  <c r="LDI21" i="8"/>
  <c r="LDJ21" i="8"/>
  <c r="LDK21" i="8"/>
  <c r="LDL21" i="8"/>
  <c r="LDM21" i="8"/>
  <c r="LDN21" i="8"/>
  <c r="LDO21" i="8"/>
  <c r="LDP21" i="8"/>
  <c r="LDQ21" i="8"/>
  <c r="LDR21" i="8"/>
  <c r="LDS21" i="8"/>
  <c r="LDT21" i="8"/>
  <c r="LDU21" i="8"/>
  <c r="LDV21" i="8"/>
  <c r="LDW21" i="8"/>
  <c r="LDX21" i="8"/>
  <c r="LDY21" i="8"/>
  <c r="LDZ21" i="8"/>
  <c r="LEA21" i="8"/>
  <c r="LEB21" i="8"/>
  <c r="LEC21" i="8"/>
  <c r="LED21" i="8"/>
  <c r="LEE21" i="8"/>
  <c r="LEF21" i="8"/>
  <c r="LEG21" i="8"/>
  <c r="LEH21" i="8"/>
  <c r="LEI21" i="8"/>
  <c r="LEJ21" i="8"/>
  <c r="LEK21" i="8"/>
  <c r="LEL21" i="8"/>
  <c r="LEM21" i="8"/>
  <c r="LEN21" i="8"/>
  <c r="LEO21" i="8"/>
  <c r="LEP21" i="8"/>
  <c r="LEQ21" i="8"/>
  <c r="LER21" i="8"/>
  <c r="LES21" i="8"/>
  <c r="LET21" i="8"/>
  <c r="LEU21" i="8"/>
  <c r="LEV21" i="8"/>
  <c r="LEW21" i="8"/>
  <c r="LEX21" i="8"/>
  <c r="LEY21" i="8"/>
  <c r="LEZ21" i="8"/>
  <c r="LFA21" i="8"/>
  <c r="LFB21" i="8"/>
  <c r="LFC21" i="8"/>
  <c r="LFD21" i="8"/>
  <c r="LFE21" i="8"/>
  <c r="LFF21" i="8"/>
  <c r="LFG21" i="8"/>
  <c r="LFH21" i="8"/>
  <c r="LFI21" i="8"/>
  <c r="LFJ21" i="8"/>
  <c r="LFK21" i="8"/>
  <c r="LFL21" i="8"/>
  <c r="LFM21" i="8"/>
  <c r="LFN21" i="8"/>
  <c r="LFO21" i="8"/>
  <c r="LFP21" i="8"/>
  <c r="LFQ21" i="8"/>
  <c r="LFR21" i="8"/>
  <c r="LFS21" i="8"/>
  <c r="LFT21" i="8"/>
  <c r="LFU21" i="8"/>
  <c r="LFV21" i="8"/>
  <c r="LFW21" i="8"/>
  <c r="LFX21" i="8"/>
  <c r="LFY21" i="8"/>
  <c r="LFZ21" i="8"/>
  <c r="LGA21" i="8"/>
  <c r="LGB21" i="8"/>
  <c r="LGC21" i="8"/>
  <c r="LGD21" i="8"/>
  <c r="LGE21" i="8"/>
  <c r="LGF21" i="8"/>
  <c r="LGG21" i="8"/>
  <c r="LGH21" i="8"/>
  <c r="LGI21" i="8"/>
  <c r="LGJ21" i="8"/>
  <c r="LGK21" i="8"/>
  <c r="LGL21" i="8"/>
  <c r="LGM21" i="8"/>
  <c r="LGN21" i="8"/>
  <c r="LGO21" i="8"/>
  <c r="LGP21" i="8"/>
  <c r="LGQ21" i="8"/>
  <c r="LGR21" i="8"/>
  <c r="LGS21" i="8"/>
  <c r="LGT21" i="8"/>
  <c r="LGU21" i="8"/>
  <c r="LGV21" i="8"/>
  <c r="LGW21" i="8"/>
  <c r="LGX21" i="8"/>
  <c r="LGY21" i="8"/>
  <c r="LGZ21" i="8"/>
  <c r="LHA21" i="8"/>
  <c r="LHB21" i="8"/>
  <c r="LHC21" i="8"/>
  <c r="LHD21" i="8"/>
  <c r="LHE21" i="8"/>
  <c r="LHF21" i="8"/>
  <c r="LHG21" i="8"/>
  <c r="LHH21" i="8"/>
  <c r="LHI21" i="8"/>
  <c r="LHJ21" i="8"/>
  <c r="LHK21" i="8"/>
  <c r="LHL21" i="8"/>
  <c r="LHM21" i="8"/>
  <c r="LHN21" i="8"/>
  <c r="LHO21" i="8"/>
  <c r="LHP21" i="8"/>
  <c r="LHQ21" i="8"/>
  <c r="LHR21" i="8"/>
  <c r="LHS21" i="8"/>
  <c r="LHT21" i="8"/>
  <c r="LHU21" i="8"/>
  <c r="LHV21" i="8"/>
  <c r="LHW21" i="8"/>
  <c r="LHX21" i="8"/>
  <c r="LHY21" i="8"/>
  <c r="LHZ21" i="8"/>
  <c r="LIA21" i="8"/>
  <c r="LIB21" i="8"/>
  <c r="LIC21" i="8"/>
  <c r="LID21" i="8"/>
  <c r="LIE21" i="8"/>
  <c r="LIF21" i="8"/>
  <c r="LIG21" i="8"/>
  <c r="LIH21" i="8"/>
  <c r="LII21" i="8"/>
  <c r="LIJ21" i="8"/>
  <c r="LIK21" i="8"/>
  <c r="LIL21" i="8"/>
  <c r="LIM21" i="8"/>
  <c r="LIN21" i="8"/>
  <c r="LIO21" i="8"/>
  <c r="LIP21" i="8"/>
  <c r="LIQ21" i="8"/>
  <c r="LIR21" i="8"/>
  <c r="LIS21" i="8"/>
  <c r="LIT21" i="8"/>
  <c r="LIU21" i="8"/>
  <c r="LIV21" i="8"/>
  <c r="LIW21" i="8"/>
  <c r="LIX21" i="8"/>
  <c r="LIY21" i="8"/>
  <c r="LIZ21" i="8"/>
  <c r="LJA21" i="8"/>
  <c r="LJB21" i="8"/>
  <c r="LJC21" i="8"/>
  <c r="LJD21" i="8"/>
  <c r="LJE21" i="8"/>
  <c r="LJF21" i="8"/>
  <c r="LJG21" i="8"/>
  <c r="LJH21" i="8"/>
  <c r="LJI21" i="8"/>
  <c r="LJJ21" i="8"/>
  <c r="LJK21" i="8"/>
  <c r="LJL21" i="8"/>
  <c r="LJM21" i="8"/>
  <c r="LJN21" i="8"/>
  <c r="LJO21" i="8"/>
  <c r="LJP21" i="8"/>
  <c r="LJQ21" i="8"/>
  <c r="LJR21" i="8"/>
  <c r="LJS21" i="8"/>
  <c r="LJT21" i="8"/>
  <c r="LJU21" i="8"/>
  <c r="LJV21" i="8"/>
  <c r="LJW21" i="8"/>
  <c r="LJX21" i="8"/>
  <c r="LJY21" i="8"/>
  <c r="LJZ21" i="8"/>
  <c r="LKA21" i="8"/>
  <c r="LKB21" i="8"/>
  <c r="LKC21" i="8"/>
  <c r="LKD21" i="8"/>
  <c r="LKE21" i="8"/>
  <c r="LKF21" i="8"/>
  <c r="LKG21" i="8"/>
  <c r="LKH21" i="8"/>
  <c r="LKI21" i="8"/>
  <c r="LKJ21" i="8"/>
  <c r="LKK21" i="8"/>
  <c r="LKL21" i="8"/>
  <c r="LKM21" i="8"/>
  <c r="LKN21" i="8"/>
  <c r="LKO21" i="8"/>
  <c r="LKP21" i="8"/>
  <c r="LKQ21" i="8"/>
  <c r="LKR21" i="8"/>
  <c r="LKS21" i="8"/>
  <c r="LKT21" i="8"/>
  <c r="LKU21" i="8"/>
  <c r="LKV21" i="8"/>
  <c r="LKW21" i="8"/>
  <c r="LKX21" i="8"/>
  <c r="LKY21" i="8"/>
  <c r="LKZ21" i="8"/>
  <c r="LLA21" i="8"/>
  <c r="LLB21" i="8"/>
  <c r="LLC21" i="8"/>
  <c r="LLD21" i="8"/>
  <c r="LLE21" i="8"/>
  <c r="LLF21" i="8"/>
  <c r="LLG21" i="8"/>
  <c r="LLH21" i="8"/>
  <c r="LLI21" i="8"/>
  <c r="LLJ21" i="8"/>
  <c r="LLK21" i="8"/>
  <c r="LLL21" i="8"/>
  <c r="LLM21" i="8"/>
  <c r="LLN21" i="8"/>
  <c r="LLO21" i="8"/>
  <c r="LLP21" i="8"/>
  <c r="LLQ21" i="8"/>
  <c r="LLR21" i="8"/>
  <c r="LLS21" i="8"/>
  <c r="LLT21" i="8"/>
  <c r="LLU21" i="8"/>
  <c r="LLV21" i="8"/>
  <c r="LLW21" i="8"/>
  <c r="LLX21" i="8"/>
  <c r="LLY21" i="8"/>
  <c r="LLZ21" i="8"/>
  <c r="LMA21" i="8"/>
  <c r="LMB21" i="8"/>
  <c r="LMC21" i="8"/>
  <c r="LMD21" i="8"/>
  <c r="LME21" i="8"/>
  <c r="LMF21" i="8"/>
  <c r="LMG21" i="8"/>
  <c r="LMH21" i="8"/>
  <c r="LMI21" i="8"/>
  <c r="LMJ21" i="8"/>
  <c r="LMK21" i="8"/>
  <c r="LML21" i="8"/>
  <c r="LMM21" i="8"/>
  <c r="LMN21" i="8"/>
  <c r="LMO21" i="8"/>
  <c r="LMP21" i="8"/>
  <c r="LMQ21" i="8"/>
  <c r="LMR21" i="8"/>
  <c r="LMS21" i="8"/>
  <c r="LMT21" i="8"/>
  <c r="LMU21" i="8"/>
  <c r="LMV21" i="8"/>
  <c r="LMW21" i="8"/>
  <c r="LMX21" i="8"/>
  <c r="LMY21" i="8"/>
  <c r="LMZ21" i="8"/>
  <c r="LNA21" i="8"/>
  <c r="LNB21" i="8"/>
  <c r="LNC21" i="8"/>
  <c r="LND21" i="8"/>
  <c r="LNE21" i="8"/>
  <c r="LNF21" i="8"/>
  <c r="LNG21" i="8"/>
  <c r="LNH21" i="8"/>
  <c r="LNI21" i="8"/>
  <c r="LNJ21" i="8"/>
  <c r="LNK21" i="8"/>
  <c r="LNL21" i="8"/>
  <c r="LNM21" i="8"/>
  <c r="LNN21" i="8"/>
  <c r="LNO21" i="8"/>
  <c r="LNP21" i="8"/>
  <c r="LNQ21" i="8"/>
  <c r="LNR21" i="8"/>
  <c r="LNS21" i="8"/>
  <c r="LNT21" i="8"/>
  <c r="LNU21" i="8"/>
  <c r="LNV21" i="8"/>
  <c r="LNW21" i="8"/>
  <c r="LNX21" i="8"/>
  <c r="LNY21" i="8"/>
  <c r="LNZ21" i="8"/>
  <c r="LOA21" i="8"/>
  <c r="LOB21" i="8"/>
  <c r="LOC21" i="8"/>
  <c r="LOD21" i="8"/>
  <c r="LOE21" i="8"/>
  <c r="LOF21" i="8"/>
  <c r="LOG21" i="8"/>
  <c r="LOH21" i="8"/>
  <c r="LOI21" i="8"/>
  <c r="LOJ21" i="8"/>
  <c r="LOK21" i="8"/>
  <c r="LOL21" i="8"/>
  <c r="LOM21" i="8"/>
  <c r="LON21" i="8"/>
  <c r="LOO21" i="8"/>
  <c r="LOP21" i="8"/>
  <c r="LOQ21" i="8"/>
  <c r="LOR21" i="8"/>
  <c r="LOS21" i="8"/>
  <c r="LOT21" i="8"/>
  <c r="LOU21" i="8"/>
  <c r="LOV21" i="8"/>
  <c r="LOW21" i="8"/>
  <c r="LOX21" i="8"/>
  <c r="LOY21" i="8"/>
  <c r="LOZ21" i="8"/>
  <c r="LPA21" i="8"/>
  <c r="LPB21" i="8"/>
  <c r="LPC21" i="8"/>
  <c r="LPD21" i="8"/>
  <c r="LPE21" i="8"/>
  <c r="LPF21" i="8"/>
  <c r="LPG21" i="8"/>
  <c r="LPH21" i="8"/>
  <c r="LPI21" i="8"/>
  <c r="LPJ21" i="8"/>
  <c r="LPK21" i="8"/>
  <c r="LPL21" i="8"/>
  <c r="LPM21" i="8"/>
  <c r="LPN21" i="8"/>
  <c r="LPO21" i="8"/>
  <c r="LPP21" i="8"/>
  <c r="LPQ21" i="8"/>
  <c r="LPR21" i="8"/>
  <c r="LPS21" i="8"/>
  <c r="LPT21" i="8"/>
  <c r="LPU21" i="8"/>
  <c r="LPV21" i="8"/>
  <c r="LPW21" i="8"/>
  <c r="LPX21" i="8"/>
  <c r="LPY21" i="8"/>
  <c r="LPZ21" i="8"/>
  <c r="LQA21" i="8"/>
  <c r="LQB21" i="8"/>
  <c r="LQC21" i="8"/>
  <c r="LQD21" i="8"/>
  <c r="LQE21" i="8"/>
  <c r="LQF21" i="8"/>
  <c r="LQG21" i="8"/>
  <c r="LQH21" i="8"/>
  <c r="LQI21" i="8"/>
  <c r="LQJ21" i="8"/>
  <c r="LQK21" i="8"/>
  <c r="LQL21" i="8"/>
  <c r="LQM21" i="8"/>
  <c r="LQN21" i="8"/>
  <c r="LQO21" i="8"/>
  <c r="LQP21" i="8"/>
  <c r="LQQ21" i="8"/>
  <c r="LQR21" i="8"/>
  <c r="LQS21" i="8"/>
  <c r="LQT21" i="8"/>
  <c r="LQU21" i="8"/>
  <c r="LQV21" i="8"/>
  <c r="LQW21" i="8"/>
  <c r="LQX21" i="8"/>
  <c r="LQY21" i="8"/>
  <c r="LQZ21" i="8"/>
  <c r="LRA21" i="8"/>
  <c r="LRB21" i="8"/>
  <c r="LRC21" i="8"/>
  <c r="LRD21" i="8"/>
  <c r="LRE21" i="8"/>
  <c r="LRF21" i="8"/>
  <c r="LRG21" i="8"/>
  <c r="LRH21" i="8"/>
  <c r="LRI21" i="8"/>
  <c r="LRJ21" i="8"/>
  <c r="LRK21" i="8"/>
  <c r="LRL21" i="8"/>
  <c r="LRM21" i="8"/>
  <c r="LRN21" i="8"/>
  <c r="LRO21" i="8"/>
  <c r="LRP21" i="8"/>
  <c r="LRQ21" i="8"/>
  <c r="LRR21" i="8"/>
  <c r="LRS21" i="8"/>
  <c r="LRT21" i="8"/>
  <c r="LRU21" i="8"/>
  <c r="LRV21" i="8"/>
  <c r="LRW21" i="8"/>
  <c r="LRX21" i="8"/>
  <c r="LRY21" i="8"/>
  <c r="LRZ21" i="8"/>
  <c r="LSA21" i="8"/>
  <c r="LSB21" i="8"/>
  <c r="LSC21" i="8"/>
  <c r="LSD21" i="8"/>
  <c r="LSE21" i="8"/>
  <c r="LSF21" i="8"/>
  <c r="LSG21" i="8"/>
  <c r="LSH21" i="8"/>
  <c r="LSI21" i="8"/>
  <c r="LSJ21" i="8"/>
  <c r="LSK21" i="8"/>
  <c r="LSL21" i="8"/>
  <c r="LSM21" i="8"/>
  <c r="LSN21" i="8"/>
  <c r="LSO21" i="8"/>
  <c r="LSP21" i="8"/>
  <c r="LSQ21" i="8"/>
  <c r="LSR21" i="8"/>
  <c r="LSS21" i="8"/>
  <c r="LST21" i="8"/>
  <c r="LSU21" i="8"/>
  <c r="LSV21" i="8"/>
  <c r="LSW21" i="8"/>
  <c r="LSX21" i="8"/>
  <c r="LSY21" i="8"/>
  <c r="LSZ21" i="8"/>
  <c r="LTA21" i="8"/>
  <c r="LTB21" i="8"/>
  <c r="LTC21" i="8"/>
  <c r="LTD21" i="8"/>
  <c r="LTE21" i="8"/>
  <c r="LTF21" i="8"/>
  <c r="LTG21" i="8"/>
  <c r="LTH21" i="8"/>
  <c r="LTI21" i="8"/>
  <c r="LTJ21" i="8"/>
  <c r="LTK21" i="8"/>
  <c r="LTL21" i="8"/>
  <c r="LTM21" i="8"/>
  <c r="LTN21" i="8"/>
  <c r="LTO21" i="8"/>
  <c r="LTP21" i="8"/>
  <c r="LTQ21" i="8"/>
  <c r="LTR21" i="8"/>
  <c r="LTS21" i="8"/>
  <c r="LTT21" i="8"/>
  <c r="LTU21" i="8"/>
  <c r="LTV21" i="8"/>
  <c r="LTW21" i="8"/>
  <c r="LTX21" i="8"/>
  <c r="LTY21" i="8"/>
  <c r="LTZ21" i="8"/>
  <c r="LUA21" i="8"/>
  <c r="LUB21" i="8"/>
  <c r="LUC21" i="8"/>
  <c r="LUD21" i="8"/>
  <c r="LUE21" i="8"/>
  <c r="LUF21" i="8"/>
  <c r="LUG21" i="8"/>
  <c r="LUH21" i="8"/>
  <c r="LUI21" i="8"/>
  <c r="LUJ21" i="8"/>
  <c r="LUK21" i="8"/>
  <c r="LUL21" i="8"/>
  <c r="LUM21" i="8"/>
  <c r="LUN21" i="8"/>
  <c r="LUO21" i="8"/>
  <c r="LUP21" i="8"/>
  <c r="LUQ21" i="8"/>
  <c r="LUR21" i="8"/>
  <c r="LUS21" i="8"/>
  <c r="LUT21" i="8"/>
  <c r="LUU21" i="8"/>
  <c r="LUV21" i="8"/>
  <c r="LUW21" i="8"/>
  <c r="LUX21" i="8"/>
  <c r="LUY21" i="8"/>
  <c r="LUZ21" i="8"/>
  <c r="LVA21" i="8"/>
  <c r="LVB21" i="8"/>
  <c r="LVC21" i="8"/>
  <c r="LVD21" i="8"/>
  <c r="LVE21" i="8"/>
  <c r="LVF21" i="8"/>
  <c r="LVG21" i="8"/>
  <c r="LVH21" i="8"/>
  <c r="LVI21" i="8"/>
  <c r="LVJ21" i="8"/>
  <c r="LVK21" i="8"/>
  <c r="LVL21" i="8"/>
  <c r="LVM21" i="8"/>
  <c r="LVN21" i="8"/>
  <c r="LVO21" i="8"/>
  <c r="LVP21" i="8"/>
  <c r="LVQ21" i="8"/>
  <c r="LVR21" i="8"/>
  <c r="LVS21" i="8"/>
  <c r="LVT21" i="8"/>
  <c r="LVU21" i="8"/>
  <c r="LVV21" i="8"/>
  <c r="LVW21" i="8"/>
  <c r="LVX21" i="8"/>
  <c r="LVY21" i="8"/>
  <c r="LVZ21" i="8"/>
  <c r="LWA21" i="8"/>
  <c r="LWB21" i="8"/>
  <c r="LWC21" i="8"/>
  <c r="LWD21" i="8"/>
  <c r="LWE21" i="8"/>
  <c r="LWF21" i="8"/>
  <c r="LWG21" i="8"/>
  <c r="LWH21" i="8"/>
  <c r="LWI21" i="8"/>
  <c r="LWJ21" i="8"/>
  <c r="LWK21" i="8"/>
  <c r="LWL21" i="8"/>
  <c r="LWM21" i="8"/>
  <c r="LWN21" i="8"/>
  <c r="LWO21" i="8"/>
  <c r="LWP21" i="8"/>
  <c r="LWQ21" i="8"/>
  <c r="LWR21" i="8"/>
  <c r="LWS21" i="8"/>
  <c r="LWT21" i="8"/>
  <c r="LWU21" i="8"/>
  <c r="LWV21" i="8"/>
  <c r="LWW21" i="8"/>
  <c r="LWX21" i="8"/>
  <c r="LWY21" i="8"/>
  <c r="LWZ21" i="8"/>
  <c r="LXA21" i="8"/>
  <c r="LXB21" i="8"/>
  <c r="LXC21" i="8"/>
  <c r="LXD21" i="8"/>
  <c r="LXE21" i="8"/>
  <c r="LXF21" i="8"/>
  <c r="LXG21" i="8"/>
  <c r="LXH21" i="8"/>
  <c r="LXI21" i="8"/>
  <c r="LXJ21" i="8"/>
  <c r="LXK21" i="8"/>
  <c r="LXL21" i="8"/>
  <c r="LXM21" i="8"/>
  <c r="LXN21" i="8"/>
  <c r="LXO21" i="8"/>
  <c r="LXP21" i="8"/>
  <c r="LXQ21" i="8"/>
  <c r="LXR21" i="8"/>
  <c r="LXS21" i="8"/>
  <c r="LXT21" i="8"/>
  <c r="LXU21" i="8"/>
  <c r="LXV21" i="8"/>
  <c r="LXW21" i="8"/>
  <c r="LXX21" i="8"/>
  <c r="LXY21" i="8"/>
  <c r="LXZ21" i="8"/>
  <c r="LYA21" i="8"/>
  <c r="LYB21" i="8"/>
  <c r="LYC21" i="8"/>
  <c r="LYD21" i="8"/>
  <c r="LYE21" i="8"/>
  <c r="LYF21" i="8"/>
  <c r="LYG21" i="8"/>
  <c r="LYH21" i="8"/>
  <c r="LYI21" i="8"/>
  <c r="LYJ21" i="8"/>
  <c r="LYK21" i="8"/>
  <c r="LYL21" i="8"/>
  <c r="LYM21" i="8"/>
  <c r="LYN21" i="8"/>
  <c r="LYO21" i="8"/>
  <c r="LYP21" i="8"/>
  <c r="LYQ21" i="8"/>
  <c r="LYR21" i="8"/>
  <c r="LYS21" i="8"/>
  <c r="LYT21" i="8"/>
  <c r="LYU21" i="8"/>
  <c r="LYV21" i="8"/>
  <c r="LYW21" i="8"/>
  <c r="LYX21" i="8"/>
  <c r="LYY21" i="8"/>
  <c r="LYZ21" i="8"/>
  <c r="LZA21" i="8"/>
  <c r="LZB21" i="8"/>
  <c r="LZC21" i="8"/>
  <c r="LZD21" i="8"/>
  <c r="LZE21" i="8"/>
  <c r="LZF21" i="8"/>
  <c r="LZG21" i="8"/>
  <c r="LZH21" i="8"/>
  <c r="LZI21" i="8"/>
  <c r="LZJ21" i="8"/>
  <c r="LZK21" i="8"/>
  <c r="LZL21" i="8"/>
  <c r="LZM21" i="8"/>
  <c r="LZN21" i="8"/>
  <c r="LZO21" i="8"/>
  <c r="LZP21" i="8"/>
  <c r="LZQ21" i="8"/>
  <c r="LZR21" i="8"/>
  <c r="LZS21" i="8"/>
  <c r="LZT21" i="8"/>
  <c r="LZU21" i="8"/>
  <c r="LZV21" i="8"/>
  <c r="LZW21" i="8"/>
  <c r="LZX21" i="8"/>
  <c r="LZY21" i="8"/>
  <c r="LZZ21" i="8"/>
  <c r="MAA21" i="8"/>
  <c r="MAB21" i="8"/>
  <c r="MAC21" i="8"/>
  <c r="MAD21" i="8"/>
  <c r="MAE21" i="8"/>
  <c r="MAF21" i="8"/>
  <c r="MAG21" i="8"/>
  <c r="MAH21" i="8"/>
  <c r="MAI21" i="8"/>
  <c r="MAJ21" i="8"/>
  <c r="MAK21" i="8"/>
  <c r="MAL21" i="8"/>
  <c r="MAM21" i="8"/>
  <c r="MAN21" i="8"/>
  <c r="MAO21" i="8"/>
  <c r="MAP21" i="8"/>
  <c r="MAQ21" i="8"/>
  <c r="MAR21" i="8"/>
  <c r="MAS21" i="8"/>
  <c r="MAT21" i="8"/>
  <c r="MAU21" i="8"/>
  <c r="MAV21" i="8"/>
  <c r="MAW21" i="8"/>
  <c r="MAX21" i="8"/>
  <c r="MAY21" i="8"/>
  <c r="MAZ21" i="8"/>
  <c r="MBA21" i="8"/>
  <c r="MBB21" i="8"/>
  <c r="MBC21" i="8"/>
  <c r="MBD21" i="8"/>
  <c r="MBE21" i="8"/>
  <c r="MBF21" i="8"/>
  <c r="MBG21" i="8"/>
  <c r="MBH21" i="8"/>
  <c r="MBI21" i="8"/>
  <c r="MBJ21" i="8"/>
  <c r="MBK21" i="8"/>
  <c r="MBL21" i="8"/>
  <c r="MBM21" i="8"/>
  <c r="MBN21" i="8"/>
  <c r="MBO21" i="8"/>
  <c r="MBP21" i="8"/>
  <c r="MBQ21" i="8"/>
  <c r="MBR21" i="8"/>
  <c r="MBS21" i="8"/>
  <c r="MBT21" i="8"/>
  <c r="MBU21" i="8"/>
  <c r="MBV21" i="8"/>
  <c r="MBW21" i="8"/>
  <c r="MBX21" i="8"/>
  <c r="MBY21" i="8"/>
  <c r="MBZ21" i="8"/>
  <c r="MCA21" i="8"/>
  <c r="MCB21" i="8"/>
  <c r="MCC21" i="8"/>
  <c r="MCD21" i="8"/>
  <c r="MCE21" i="8"/>
  <c r="MCF21" i="8"/>
  <c r="MCG21" i="8"/>
  <c r="MCH21" i="8"/>
  <c r="MCI21" i="8"/>
  <c r="MCJ21" i="8"/>
  <c r="MCK21" i="8"/>
  <c r="MCL21" i="8"/>
  <c r="MCM21" i="8"/>
  <c r="MCN21" i="8"/>
  <c r="MCO21" i="8"/>
  <c r="MCP21" i="8"/>
  <c r="MCQ21" i="8"/>
  <c r="MCR21" i="8"/>
  <c r="MCS21" i="8"/>
  <c r="MCT21" i="8"/>
  <c r="MCU21" i="8"/>
  <c r="MCV21" i="8"/>
  <c r="MCW21" i="8"/>
  <c r="MCX21" i="8"/>
  <c r="MCY21" i="8"/>
  <c r="MCZ21" i="8"/>
  <c r="MDA21" i="8"/>
  <c r="MDB21" i="8"/>
  <c r="MDC21" i="8"/>
  <c r="MDD21" i="8"/>
  <c r="MDE21" i="8"/>
  <c r="MDF21" i="8"/>
  <c r="MDG21" i="8"/>
  <c r="MDH21" i="8"/>
  <c r="MDI21" i="8"/>
  <c r="MDJ21" i="8"/>
  <c r="MDK21" i="8"/>
  <c r="MDL21" i="8"/>
  <c r="MDM21" i="8"/>
  <c r="MDN21" i="8"/>
  <c r="MDO21" i="8"/>
  <c r="MDP21" i="8"/>
  <c r="MDQ21" i="8"/>
  <c r="MDR21" i="8"/>
  <c r="MDS21" i="8"/>
  <c r="MDT21" i="8"/>
  <c r="MDU21" i="8"/>
  <c r="MDV21" i="8"/>
  <c r="MDW21" i="8"/>
  <c r="MDX21" i="8"/>
  <c r="MDY21" i="8"/>
  <c r="MDZ21" i="8"/>
  <c r="MEA21" i="8"/>
  <c r="MEB21" i="8"/>
  <c r="MEC21" i="8"/>
  <c r="MED21" i="8"/>
  <c r="MEE21" i="8"/>
  <c r="MEF21" i="8"/>
  <c r="MEG21" i="8"/>
  <c r="MEH21" i="8"/>
  <c r="MEI21" i="8"/>
  <c r="MEJ21" i="8"/>
  <c r="MEK21" i="8"/>
  <c r="MEL21" i="8"/>
  <c r="MEM21" i="8"/>
  <c r="MEN21" i="8"/>
  <c r="MEO21" i="8"/>
  <c r="MEP21" i="8"/>
  <c r="MEQ21" i="8"/>
  <c r="MER21" i="8"/>
  <c r="MES21" i="8"/>
  <c r="MET21" i="8"/>
  <c r="MEU21" i="8"/>
  <c r="MEV21" i="8"/>
  <c r="MEW21" i="8"/>
  <c r="MEX21" i="8"/>
  <c r="MEY21" i="8"/>
  <c r="MEZ21" i="8"/>
  <c r="MFA21" i="8"/>
  <c r="MFB21" i="8"/>
  <c r="MFC21" i="8"/>
  <c r="MFD21" i="8"/>
  <c r="MFE21" i="8"/>
  <c r="MFF21" i="8"/>
  <c r="MFG21" i="8"/>
  <c r="MFH21" i="8"/>
  <c r="MFI21" i="8"/>
  <c r="MFJ21" i="8"/>
  <c r="MFK21" i="8"/>
  <c r="MFL21" i="8"/>
  <c r="MFM21" i="8"/>
  <c r="MFN21" i="8"/>
  <c r="MFO21" i="8"/>
  <c r="MFP21" i="8"/>
  <c r="MFQ21" i="8"/>
  <c r="MFR21" i="8"/>
  <c r="MFS21" i="8"/>
  <c r="MFT21" i="8"/>
  <c r="MFU21" i="8"/>
  <c r="MFV21" i="8"/>
  <c r="MFW21" i="8"/>
  <c r="MFX21" i="8"/>
  <c r="MFY21" i="8"/>
  <c r="MFZ21" i="8"/>
  <c r="MGA21" i="8"/>
  <c r="MGB21" i="8"/>
  <c r="MGC21" i="8"/>
  <c r="MGD21" i="8"/>
  <c r="MGE21" i="8"/>
  <c r="MGF21" i="8"/>
  <c r="MGG21" i="8"/>
  <c r="MGH21" i="8"/>
  <c r="MGI21" i="8"/>
  <c r="MGJ21" i="8"/>
  <c r="MGK21" i="8"/>
  <c r="MGL21" i="8"/>
  <c r="MGM21" i="8"/>
  <c r="MGN21" i="8"/>
  <c r="MGO21" i="8"/>
  <c r="MGP21" i="8"/>
  <c r="MGQ21" i="8"/>
  <c r="MGR21" i="8"/>
  <c r="MGS21" i="8"/>
  <c r="MGT21" i="8"/>
  <c r="MGU21" i="8"/>
  <c r="MGV21" i="8"/>
  <c r="MGW21" i="8"/>
  <c r="MGX21" i="8"/>
  <c r="MGY21" i="8"/>
  <c r="MGZ21" i="8"/>
  <c r="MHA21" i="8"/>
  <c r="MHB21" i="8"/>
  <c r="MHC21" i="8"/>
  <c r="MHD21" i="8"/>
  <c r="MHE21" i="8"/>
  <c r="MHF21" i="8"/>
  <c r="MHG21" i="8"/>
  <c r="MHH21" i="8"/>
  <c r="MHI21" i="8"/>
  <c r="MHJ21" i="8"/>
  <c r="MHK21" i="8"/>
  <c r="MHL21" i="8"/>
  <c r="MHM21" i="8"/>
  <c r="MHN21" i="8"/>
  <c r="MHO21" i="8"/>
  <c r="MHP21" i="8"/>
  <c r="MHQ21" i="8"/>
  <c r="MHR21" i="8"/>
  <c r="MHS21" i="8"/>
  <c r="MHT21" i="8"/>
  <c r="MHU21" i="8"/>
  <c r="MHV21" i="8"/>
  <c r="MHW21" i="8"/>
  <c r="MHX21" i="8"/>
  <c r="MHY21" i="8"/>
  <c r="MHZ21" i="8"/>
  <c r="MIA21" i="8"/>
  <c r="MIB21" i="8"/>
  <c r="MIC21" i="8"/>
  <c r="MID21" i="8"/>
  <c r="MIE21" i="8"/>
  <c r="MIF21" i="8"/>
  <c r="MIG21" i="8"/>
  <c r="MIH21" i="8"/>
  <c r="MII21" i="8"/>
  <c r="MIJ21" i="8"/>
  <c r="MIK21" i="8"/>
  <c r="MIL21" i="8"/>
  <c r="MIM21" i="8"/>
  <c r="MIN21" i="8"/>
  <c r="MIO21" i="8"/>
  <c r="MIP21" i="8"/>
  <c r="MIQ21" i="8"/>
  <c r="MIR21" i="8"/>
  <c r="MIS21" i="8"/>
  <c r="MIT21" i="8"/>
  <c r="MIU21" i="8"/>
  <c r="MIV21" i="8"/>
  <c r="MIW21" i="8"/>
  <c r="MIX21" i="8"/>
  <c r="MIY21" i="8"/>
  <c r="MIZ21" i="8"/>
  <c r="MJA21" i="8"/>
  <c r="MJB21" i="8"/>
  <c r="MJC21" i="8"/>
  <c r="MJD21" i="8"/>
  <c r="MJE21" i="8"/>
  <c r="MJF21" i="8"/>
  <c r="MJG21" i="8"/>
  <c r="MJH21" i="8"/>
  <c r="MJI21" i="8"/>
  <c r="MJJ21" i="8"/>
  <c r="MJK21" i="8"/>
  <c r="MJL21" i="8"/>
  <c r="MJM21" i="8"/>
  <c r="MJN21" i="8"/>
  <c r="MJO21" i="8"/>
  <c r="MJP21" i="8"/>
  <c r="MJQ21" i="8"/>
  <c r="MJR21" i="8"/>
  <c r="MJS21" i="8"/>
  <c r="MJT21" i="8"/>
  <c r="MJU21" i="8"/>
  <c r="MJV21" i="8"/>
  <c r="MJW21" i="8"/>
  <c r="MJX21" i="8"/>
  <c r="MJY21" i="8"/>
  <c r="MJZ21" i="8"/>
  <c r="MKA21" i="8"/>
  <c r="MKB21" i="8"/>
  <c r="MKC21" i="8"/>
  <c r="MKD21" i="8"/>
  <c r="MKE21" i="8"/>
  <c r="MKF21" i="8"/>
  <c r="MKG21" i="8"/>
  <c r="MKH21" i="8"/>
  <c r="MKI21" i="8"/>
  <c r="MKJ21" i="8"/>
  <c r="MKK21" i="8"/>
  <c r="MKL21" i="8"/>
  <c r="MKM21" i="8"/>
  <c r="MKN21" i="8"/>
  <c r="MKO21" i="8"/>
  <c r="MKP21" i="8"/>
  <c r="MKQ21" i="8"/>
  <c r="MKR21" i="8"/>
  <c r="MKS21" i="8"/>
  <c r="MKT21" i="8"/>
  <c r="MKU21" i="8"/>
  <c r="MKV21" i="8"/>
  <c r="MKW21" i="8"/>
  <c r="MKX21" i="8"/>
  <c r="MKY21" i="8"/>
  <c r="MKZ21" i="8"/>
  <c r="MLA21" i="8"/>
  <c r="MLB21" i="8"/>
  <c r="MLC21" i="8"/>
  <c r="MLD21" i="8"/>
  <c r="MLE21" i="8"/>
  <c r="MLF21" i="8"/>
  <c r="MLG21" i="8"/>
  <c r="MLH21" i="8"/>
  <c r="MLI21" i="8"/>
  <c r="MLJ21" i="8"/>
  <c r="MLK21" i="8"/>
  <c r="MLL21" i="8"/>
  <c r="MLM21" i="8"/>
  <c r="MLN21" i="8"/>
  <c r="MLO21" i="8"/>
  <c r="MLP21" i="8"/>
  <c r="MLQ21" i="8"/>
  <c r="MLR21" i="8"/>
  <c r="MLS21" i="8"/>
  <c r="MLT21" i="8"/>
  <c r="MLU21" i="8"/>
  <c r="MLV21" i="8"/>
  <c r="MLW21" i="8"/>
  <c r="MLX21" i="8"/>
  <c r="MLY21" i="8"/>
  <c r="MLZ21" i="8"/>
  <c r="MMA21" i="8"/>
  <c r="MMB21" i="8"/>
  <c r="MMC21" i="8"/>
  <c r="MMD21" i="8"/>
  <c r="MME21" i="8"/>
  <c r="MMF21" i="8"/>
  <c r="MMG21" i="8"/>
  <c r="MMH21" i="8"/>
  <c r="MMI21" i="8"/>
  <c r="MMJ21" i="8"/>
  <c r="MMK21" i="8"/>
  <c r="MML21" i="8"/>
  <c r="MMM21" i="8"/>
  <c r="MMN21" i="8"/>
  <c r="MMO21" i="8"/>
  <c r="MMP21" i="8"/>
  <c r="MMQ21" i="8"/>
  <c r="MMR21" i="8"/>
  <c r="MMS21" i="8"/>
  <c r="MMT21" i="8"/>
  <c r="MMU21" i="8"/>
  <c r="MMV21" i="8"/>
  <c r="MMW21" i="8"/>
  <c r="MMX21" i="8"/>
  <c r="MMY21" i="8"/>
  <c r="MMZ21" i="8"/>
  <c r="MNA21" i="8"/>
  <c r="MNB21" i="8"/>
  <c r="MNC21" i="8"/>
  <c r="MND21" i="8"/>
  <c r="MNE21" i="8"/>
  <c r="MNF21" i="8"/>
  <c r="MNG21" i="8"/>
  <c r="MNH21" i="8"/>
  <c r="MNI21" i="8"/>
  <c r="MNJ21" i="8"/>
  <c r="MNK21" i="8"/>
  <c r="MNL21" i="8"/>
  <c r="MNM21" i="8"/>
  <c r="MNN21" i="8"/>
  <c r="MNO21" i="8"/>
  <c r="MNP21" i="8"/>
  <c r="MNQ21" i="8"/>
  <c r="MNR21" i="8"/>
  <c r="MNS21" i="8"/>
  <c r="MNT21" i="8"/>
  <c r="MNU21" i="8"/>
  <c r="MNV21" i="8"/>
  <c r="MNW21" i="8"/>
  <c r="MNX21" i="8"/>
  <c r="MNY21" i="8"/>
  <c r="MNZ21" i="8"/>
  <c r="MOA21" i="8"/>
  <c r="MOB21" i="8"/>
  <c r="MOC21" i="8"/>
  <c r="MOD21" i="8"/>
  <c r="MOE21" i="8"/>
  <c r="MOF21" i="8"/>
  <c r="MOG21" i="8"/>
  <c r="MOH21" i="8"/>
  <c r="MOI21" i="8"/>
  <c r="MOJ21" i="8"/>
  <c r="MOK21" i="8"/>
  <c r="MOL21" i="8"/>
  <c r="MOM21" i="8"/>
  <c r="MON21" i="8"/>
  <c r="MOO21" i="8"/>
  <c r="MOP21" i="8"/>
  <c r="MOQ21" i="8"/>
  <c r="MOR21" i="8"/>
  <c r="MOS21" i="8"/>
  <c r="MOT21" i="8"/>
  <c r="MOU21" i="8"/>
  <c r="MOV21" i="8"/>
  <c r="MOW21" i="8"/>
  <c r="MOX21" i="8"/>
  <c r="MOY21" i="8"/>
  <c r="MOZ21" i="8"/>
  <c r="MPA21" i="8"/>
  <c r="MPB21" i="8"/>
  <c r="MPC21" i="8"/>
  <c r="MPD21" i="8"/>
  <c r="MPE21" i="8"/>
  <c r="MPF21" i="8"/>
  <c r="MPG21" i="8"/>
  <c r="MPH21" i="8"/>
  <c r="MPI21" i="8"/>
  <c r="MPJ21" i="8"/>
  <c r="MPK21" i="8"/>
  <c r="MPL21" i="8"/>
  <c r="MPM21" i="8"/>
  <c r="MPN21" i="8"/>
  <c r="MPO21" i="8"/>
  <c r="MPP21" i="8"/>
  <c r="MPQ21" i="8"/>
  <c r="MPR21" i="8"/>
  <c r="MPS21" i="8"/>
  <c r="MPT21" i="8"/>
  <c r="MPU21" i="8"/>
  <c r="MPV21" i="8"/>
  <c r="MPW21" i="8"/>
  <c r="MPX21" i="8"/>
  <c r="MPY21" i="8"/>
  <c r="MPZ21" i="8"/>
  <c r="MQA21" i="8"/>
  <c r="MQB21" i="8"/>
  <c r="MQC21" i="8"/>
  <c r="MQD21" i="8"/>
  <c r="MQE21" i="8"/>
  <c r="MQF21" i="8"/>
  <c r="MQG21" i="8"/>
  <c r="MQH21" i="8"/>
  <c r="MQI21" i="8"/>
  <c r="MQJ21" i="8"/>
  <c r="MQK21" i="8"/>
  <c r="MQL21" i="8"/>
  <c r="MQM21" i="8"/>
  <c r="MQN21" i="8"/>
  <c r="MQO21" i="8"/>
  <c r="MQP21" i="8"/>
  <c r="MQQ21" i="8"/>
  <c r="MQR21" i="8"/>
  <c r="MQS21" i="8"/>
  <c r="MQT21" i="8"/>
  <c r="MQU21" i="8"/>
  <c r="MQV21" i="8"/>
  <c r="MQW21" i="8"/>
  <c r="MQX21" i="8"/>
  <c r="MQY21" i="8"/>
  <c r="MQZ21" i="8"/>
  <c r="MRA21" i="8"/>
  <c r="MRB21" i="8"/>
  <c r="MRC21" i="8"/>
  <c r="MRD21" i="8"/>
  <c r="MRE21" i="8"/>
  <c r="MRF21" i="8"/>
  <c r="MRG21" i="8"/>
  <c r="MRH21" i="8"/>
  <c r="MRI21" i="8"/>
  <c r="MRJ21" i="8"/>
  <c r="MRK21" i="8"/>
  <c r="MRL21" i="8"/>
  <c r="MRM21" i="8"/>
  <c r="MRN21" i="8"/>
  <c r="MRO21" i="8"/>
  <c r="MRP21" i="8"/>
  <c r="MRQ21" i="8"/>
  <c r="MRR21" i="8"/>
  <c r="MRS21" i="8"/>
  <c r="MRT21" i="8"/>
  <c r="MRU21" i="8"/>
  <c r="MRV21" i="8"/>
  <c r="MRW21" i="8"/>
  <c r="MRX21" i="8"/>
  <c r="MRY21" i="8"/>
  <c r="MRZ21" i="8"/>
  <c r="MSA21" i="8"/>
  <c r="MSB21" i="8"/>
  <c r="MSC21" i="8"/>
  <c r="MSD21" i="8"/>
  <c r="MSE21" i="8"/>
  <c r="MSF21" i="8"/>
  <c r="MSG21" i="8"/>
  <c r="MSH21" i="8"/>
  <c r="MSI21" i="8"/>
  <c r="MSJ21" i="8"/>
  <c r="MSK21" i="8"/>
  <c r="MSL21" i="8"/>
  <c r="MSM21" i="8"/>
  <c r="MSN21" i="8"/>
  <c r="MSO21" i="8"/>
  <c r="MSP21" i="8"/>
  <c r="MSQ21" i="8"/>
  <c r="MSR21" i="8"/>
  <c r="MSS21" i="8"/>
  <c r="MST21" i="8"/>
  <c r="MSU21" i="8"/>
  <c r="MSV21" i="8"/>
  <c r="MSW21" i="8"/>
  <c r="MSX21" i="8"/>
  <c r="MSY21" i="8"/>
  <c r="MSZ21" i="8"/>
  <c r="MTA21" i="8"/>
  <c r="MTB21" i="8"/>
  <c r="MTC21" i="8"/>
  <c r="MTD21" i="8"/>
  <c r="MTE21" i="8"/>
  <c r="MTF21" i="8"/>
  <c r="MTG21" i="8"/>
  <c r="MTH21" i="8"/>
  <c r="MTI21" i="8"/>
  <c r="MTJ21" i="8"/>
  <c r="MTK21" i="8"/>
  <c r="MTL21" i="8"/>
  <c r="MTM21" i="8"/>
  <c r="MTN21" i="8"/>
  <c r="MTO21" i="8"/>
  <c r="MTP21" i="8"/>
  <c r="MTQ21" i="8"/>
  <c r="MTR21" i="8"/>
  <c r="MTS21" i="8"/>
  <c r="MTT21" i="8"/>
  <c r="MTU21" i="8"/>
  <c r="MTV21" i="8"/>
  <c r="MTW21" i="8"/>
  <c r="MTX21" i="8"/>
  <c r="MTY21" i="8"/>
  <c r="MTZ21" i="8"/>
  <c r="MUA21" i="8"/>
  <c r="MUB21" i="8"/>
  <c r="MUC21" i="8"/>
  <c r="MUD21" i="8"/>
  <c r="MUE21" i="8"/>
  <c r="MUF21" i="8"/>
  <c r="MUG21" i="8"/>
  <c r="MUH21" i="8"/>
  <c r="MUI21" i="8"/>
  <c r="MUJ21" i="8"/>
  <c r="MUK21" i="8"/>
  <c r="MUL21" i="8"/>
  <c r="MUM21" i="8"/>
  <c r="MUN21" i="8"/>
  <c r="MUO21" i="8"/>
  <c r="MUP21" i="8"/>
  <c r="MUQ21" i="8"/>
  <c r="MUR21" i="8"/>
  <c r="MUS21" i="8"/>
  <c r="MUT21" i="8"/>
  <c r="MUU21" i="8"/>
  <c r="MUV21" i="8"/>
  <c r="MUW21" i="8"/>
  <c r="MUX21" i="8"/>
  <c r="MUY21" i="8"/>
  <c r="MUZ21" i="8"/>
  <c r="MVA21" i="8"/>
  <c r="MVB21" i="8"/>
  <c r="MVC21" i="8"/>
  <c r="MVD21" i="8"/>
  <c r="MVE21" i="8"/>
  <c r="MVF21" i="8"/>
  <c r="MVG21" i="8"/>
  <c r="MVH21" i="8"/>
  <c r="MVI21" i="8"/>
  <c r="MVJ21" i="8"/>
  <c r="MVK21" i="8"/>
  <c r="MVL21" i="8"/>
  <c r="MVM21" i="8"/>
  <c r="MVN21" i="8"/>
  <c r="MVO21" i="8"/>
  <c r="MVP21" i="8"/>
  <c r="MVQ21" i="8"/>
  <c r="MVR21" i="8"/>
  <c r="MVS21" i="8"/>
  <c r="MVT21" i="8"/>
  <c r="MVU21" i="8"/>
  <c r="MVV21" i="8"/>
  <c r="MVW21" i="8"/>
  <c r="MVX21" i="8"/>
  <c r="MVY21" i="8"/>
  <c r="MVZ21" i="8"/>
  <c r="MWA21" i="8"/>
  <c r="MWB21" i="8"/>
  <c r="MWC21" i="8"/>
  <c r="MWD21" i="8"/>
  <c r="MWE21" i="8"/>
  <c r="MWF21" i="8"/>
  <c r="MWG21" i="8"/>
  <c r="MWH21" i="8"/>
  <c r="MWI21" i="8"/>
  <c r="MWJ21" i="8"/>
  <c r="MWK21" i="8"/>
  <c r="MWL21" i="8"/>
  <c r="MWM21" i="8"/>
  <c r="MWN21" i="8"/>
  <c r="MWO21" i="8"/>
  <c r="MWP21" i="8"/>
  <c r="MWQ21" i="8"/>
  <c r="MWR21" i="8"/>
  <c r="MWS21" i="8"/>
  <c r="MWT21" i="8"/>
  <c r="MWU21" i="8"/>
  <c r="MWV21" i="8"/>
  <c r="MWW21" i="8"/>
  <c r="MWX21" i="8"/>
  <c r="MWY21" i="8"/>
  <c r="MWZ21" i="8"/>
  <c r="MXA21" i="8"/>
  <c r="MXB21" i="8"/>
  <c r="MXC21" i="8"/>
  <c r="MXD21" i="8"/>
  <c r="MXE21" i="8"/>
  <c r="MXF21" i="8"/>
  <c r="MXG21" i="8"/>
  <c r="MXH21" i="8"/>
  <c r="MXI21" i="8"/>
  <c r="MXJ21" i="8"/>
  <c r="MXK21" i="8"/>
  <c r="MXL21" i="8"/>
  <c r="MXM21" i="8"/>
  <c r="MXN21" i="8"/>
  <c r="MXO21" i="8"/>
  <c r="MXP21" i="8"/>
  <c r="MXQ21" i="8"/>
  <c r="MXR21" i="8"/>
  <c r="MXS21" i="8"/>
  <c r="MXT21" i="8"/>
  <c r="MXU21" i="8"/>
  <c r="MXV21" i="8"/>
  <c r="MXW21" i="8"/>
  <c r="MXX21" i="8"/>
  <c r="MXY21" i="8"/>
  <c r="MXZ21" i="8"/>
  <c r="MYA21" i="8"/>
  <c r="MYB21" i="8"/>
  <c r="MYC21" i="8"/>
  <c r="MYD21" i="8"/>
  <c r="MYE21" i="8"/>
  <c r="MYF21" i="8"/>
  <c r="MYG21" i="8"/>
  <c r="MYH21" i="8"/>
  <c r="MYI21" i="8"/>
  <c r="MYJ21" i="8"/>
  <c r="MYK21" i="8"/>
  <c r="MYL21" i="8"/>
  <c r="MYM21" i="8"/>
  <c r="MYN21" i="8"/>
  <c r="MYO21" i="8"/>
  <c r="MYP21" i="8"/>
  <c r="MYQ21" i="8"/>
  <c r="MYR21" i="8"/>
  <c r="MYS21" i="8"/>
  <c r="MYT21" i="8"/>
  <c r="MYU21" i="8"/>
  <c r="MYV21" i="8"/>
  <c r="MYW21" i="8"/>
  <c r="MYX21" i="8"/>
  <c r="MYY21" i="8"/>
  <c r="MYZ21" i="8"/>
  <c r="MZA21" i="8"/>
  <c r="MZB21" i="8"/>
  <c r="MZC21" i="8"/>
  <c r="MZD21" i="8"/>
  <c r="MZE21" i="8"/>
  <c r="MZF21" i="8"/>
  <c r="MZG21" i="8"/>
  <c r="MZH21" i="8"/>
  <c r="MZI21" i="8"/>
  <c r="MZJ21" i="8"/>
  <c r="MZK21" i="8"/>
  <c r="MZL21" i="8"/>
  <c r="MZM21" i="8"/>
  <c r="MZN21" i="8"/>
  <c r="MZO21" i="8"/>
  <c r="MZP21" i="8"/>
  <c r="MZQ21" i="8"/>
  <c r="MZR21" i="8"/>
  <c r="MZS21" i="8"/>
  <c r="MZT21" i="8"/>
  <c r="MZU21" i="8"/>
  <c r="MZV21" i="8"/>
  <c r="MZW21" i="8"/>
  <c r="MZX21" i="8"/>
  <c r="MZY21" i="8"/>
  <c r="MZZ21" i="8"/>
  <c r="NAA21" i="8"/>
  <c r="NAB21" i="8"/>
  <c r="NAC21" i="8"/>
  <c r="NAD21" i="8"/>
  <c r="NAE21" i="8"/>
  <c r="NAF21" i="8"/>
  <c r="NAG21" i="8"/>
  <c r="NAH21" i="8"/>
  <c r="NAI21" i="8"/>
  <c r="NAJ21" i="8"/>
  <c r="NAK21" i="8"/>
  <c r="NAL21" i="8"/>
  <c r="NAM21" i="8"/>
  <c r="NAN21" i="8"/>
  <c r="NAO21" i="8"/>
  <c r="NAP21" i="8"/>
  <c r="NAQ21" i="8"/>
  <c r="NAR21" i="8"/>
  <c r="NAS21" i="8"/>
  <c r="NAT21" i="8"/>
  <c r="NAU21" i="8"/>
  <c r="NAV21" i="8"/>
  <c r="NAW21" i="8"/>
  <c r="NAX21" i="8"/>
  <c r="NAY21" i="8"/>
  <c r="NAZ21" i="8"/>
  <c r="NBA21" i="8"/>
  <c r="NBB21" i="8"/>
  <c r="NBC21" i="8"/>
  <c r="NBD21" i="8"/>
  <c r="NBE21" i="8"/>
  <c r="NBF21" i="8"/>
  <c r="NBG21" i="8"/>
  <c r="NBH21" i="8"/>
  <c r="NBI21" i="8"/>
  <c r="NBJ21" i="8"/>
  <c r="NBK21" i="8"/>
  <c r="NBL21" i="8"/>
  <c r="NBM21" i="8"/>
  <c r="NBN21" i="8"/>
  <c r="NBO21" i="8"/>
  <c r="NBP21" i="8"/>
  <c r="NBQ21" i="8"/>
  <c r="NBR21" i="8"/>
  <c r="NBS21" i="8"/>
  <c r="NBT21" i="8"/>
  <c r="NBU21" i="8"/>
  <c r="NBV21" i="8"/>
  <c r="NBW21" i="8"/>
  <c r="NBX21" i="8"/>
  <c r="NBY21" i="8"/>
  <c r="NBZ21" i="8"/>
  <c r="NCA21" i="8"/>
  <c r="NCB21" i="8"/>
  <c r="NCC21" i="8"/>
  <c r="NCD21" i="8"/>
  <c r="NCE21" i="8"/>
  <c r="NCF21" i="8"/>
  <c r="NCG21" i="8"/>
  <c r="NCH21" i="8"/>
  <c r="NCI21" i="8"/>
  <c r="NCJ21" i="8"/>
  <c r="NCK21" i="8"/>
  <c r="NCL21" i="8"/>
  <c r="NCM21" i="8"/>
  <c r="NCN21" i="8"/>
  <c r="NCO21" i="8"/>
  <c r="NCP21" i="8"/>
  <c r="NCQ21" i="8"/>
  <c r="NCR21" i="8"/>
  <c r="NCS21" i="8"/>
  <c r="NCT21" i="8"/>
  <c r="NCU21" i="8"/>
  <c r="NCV21" i="8"/>
  <c r="NCW21" i="8"/>
  <c r="NCX21" i="8"/>
  <c r="NCY21" i="8"/>
  <c r="NCZ21" i="8"/>
  <c r="NDA21" i="8"/>
  <c r="NDB21" i="8"/>
  <c r="NDC21" i="8"/>
  <c r="NDD21" i="8"/>
  <c r="NDE21" i="8"/>
  <c r="NDF21" i="8"/>
  <c r="NDG21" i="8"/>
  <c r="NDH21" i="8"/>
  <c r="NDI21" i="8"/>
  <c r="NDJ21" i="8"/>
  <c r="NDK21" i="8"/>
  <c r="NDL21" i="8"/>
  <c r="NDM21" i="8"/>
  <c r="NDN21" i="8"/>
  <c r="NDO21" i="8"/>
  <c r="NDP21" i="8"/>
  <c r="NDQ21" i="8"/>
  <c r="NDR21" i="8"/>
  <c r="NDS21" i="8"/>
  <c r="NDT21" i="8"/>
  <c r="NDU21" i="8"/>
  <c r="NDV21" i="8"/>
  <c r="NDW21" i="8"/>
  <c r="NDX21" i="8"/>
  <c r="NDY21" i="8"/>
  <c r="NDZ21" i="8"/>
  <c r="NEA21" i="8"/>
  <c r="NEB21" i="8"/>
  <c r="NEC21" i="8"/>
  <c r="NED21" i="8"/>
  <c r="NEE21" i="8"/>
  <c r="NEF21" i="8"/>
  <c r="NEG21" i="8"/>
  <c r="NEH21" i="8"/>
  <c r="NEI21" i="8"/>
  <c r="NEJ21" i="8"/>
  <c r="NEK21" i="8"/>
  <c r="NEL21" i="8"/>
  <c r="NEM21" i="8"/>
  <c r="NEN21" i="8"/>
  <c r="NEO21" i="8"/>
  <c r="NEP21" i="8"/>
  <c r="NEQ21" i="8"/>
  <c r="NER21" i="8"/>
  <c r="NES21" i="8"/>
  <c r="NET21" i="8"/>
  <c r="NEU21" i="8"/>
  <c r="NEV21" i="8"/>
  <c r="NEW21" i="8"/>
  <c r="NEX21" i="8"/>
  <c r="NEY21" i="8"/>
  <c r="NEZ21" i="8"/>
  <c r="NFA21" i="8"/>
  <c r="NFB21" i="8"/>
  <c r="NFC21" i="8"/>
  <c r="NFD21" i="8"/>
  <c r="NFE21" i="8"/>
  <c r="NFF21" i="8"/>
  <c r="NFG21" i="8"/>
  <c r="NFH21" i="8"/>
  <c r="NFI21" i="8"/>
  <c r="NFJ21" i="8"/>
  <c r="NFK21" i="8"/>
  <c r="NFL21" i="8"/>
  <c r="NFM21" i="8"/>
  <c r="NFN21" i="8"/>
  <c r="NFO21" i="8"/>
  <c r="NFP21" i="8"/>
  <c r="NFQ21" i="8"/>
  <c r="NFR21" i="8"/>
  <c r="NFS21" i="8"/>
  <c r="NFT21" i="8"/>
  <c r="NFU21" i="8"/>
  <c r="NFV21" i="8"/>
  <c r="NFW21" i="8"/>
  <c r="NFX21" i="8"/>
  <c r="NFY21" i="8"/>
  <c r="NFZ21" i="8"/>
  <c r="NGA21" i="8"/>
  <c r="NGB21" i="8"/>
  <c r="NGC21" i="8"/>
  <c r="NGD21" i="8"/>
  <c r="NGE21" i="8"/>
  <c r="NGF21" i="8"/>
  <c r="NGG21" i="8"/>
  <c r="NGH21" i="8"/>
  <c r="NGI21" i="8"/>
  <c r="NGJ21" i="8"/>
  <c r="NGK21" i="8"/>
  <c r="NGL21" i="8"/>
  <c r="NGM21" i="8"/>
  <c r="NGN21" i="8"/>
  <c r="NGO21" i="8"/>
  <c r="NGP21" i="8"/>
  <c r="NGQ21" i="8"/>
  <c r="NGR21" i="8"/>
  <c r="NGS21" i="8"/>
  <c r="NGT21" i="8"/>
  <c r="NGU21" i="8"/>
  <c r="NGV21" i="8"/>
  <c r="NGW21" i="8"/>
  <c r="NGX21" i="8"/>
  <c r="NGY21" i="8"/>
  <c r="NGZ21" i="8"/>
  <c r="NHA21" i="8"/>
  <c r="NHB21" i="8"/>
  <c r="NHC21" i="8"/>
  <c r="NHD21" i="8"/>
  <c r="NHE21" i="8"/>
  <c r="NHF21" i="8"/>
  <c r="NHG21" i="8"/>
  <c r="NHH21" i="8"/>
  <c r="NHI21" i="8"/>
  <c r="NHJ21" i="8"/>
  <c r="NHK21" i="8"/>
  <c r="NHL21" i="8"/>
  <c r="NHM21" i="8"/>
  <c r="NHN21" i="8"/>
  <c r="NHO21" i="8"/>
  <c r="NHP21" i="8"/>
  <c r="NHQ21" i="8"/>
  <c r="NHR21" i="8"/>
  <c r="NHS21" i="8"/>
  <c r="NHT21" i="8"/>
  <c r="NHU21" i="8"/>
  <c r="NHV21" i="8"/>
  <c r="NHW21" i="8"/>
  <c r="NHX21" i="8"/>
  <c r="NHY21" i="8"/>
  <c r="NHZ21" i="8"/>
  <c r="NIA21" i="8"/>
  <c r="NIB21" i="8"/>
  <c r="NIC21" i="8"/>
  <c r="NID21" i="8"/>
  <c r="NIE21" i="8"/>
  <c r="NIF21" i="8"/>
  <c r="NIG21" i="8"/>
  <c r="NIH21" i="8"/>
  <c r="NII21" i="8"/>
  <c r="NIJ21" i="8"/>
  <c r="NIK21" i="8"/>
  <c r="NIL21" i="8"/>
  <c r="NIM21" i="8"/>
  <c r="NIN21" i="8"/>
  <c r="NIO21" i="8"/>
  <c r="NIP21" i="8"/>
  <c r="NIQ21" i="8"/>
  <c r="NIR21" i="8"/>
  <c r="NIS21" i="8"/>
  <c r="NIT21" i="8"/>
  <c r="NIU21" i="8"/>
  <c r="NIV21" i="8"/>
  <c r="NIW21" i="8"/>
  <c r="NIX21" i="8"/>
  <c r="NIY21" i="8"/>
  <c r="NIZ21" i="8"/>
  <c r="NJA21" i="8"/>
  <c r="NJB21" i="8"/>
  <c r="NJC21" i="8"/>
  <c r="NJD21" i="8"/>
  <c r="NJE21" i="8"/>
  <c r="NJF21" i="8"/>
  <c r="NJG21" i="8"/>
  <c r="NJH21" i="8"/>
  <c r="NJI21" i="8"/>
  <c r="NJJ21" i="8"/>
  <c r="NJK21" i="8"/>
  <c r="NJL21" i="8"/>
  <c r="NJM21" i="8"/>
  <c r="NJN21" i="8"/>
  <c r="NJO21" i="8"/>
  <c r="NJP21" i="8"/>
  <c r="NJQ21" i="8"/>
  <c r="NJR21" i="8"/>
  <c r="NJS21" i="8"/>
  <c r="NJT21" i="8"/>
  <c r="NJU21" i="8"/>
  <c r="NJV21" i="8"/>
  <c r="NJW21" i="8"/>
  <c r="NJX21" i="8"/>
  <c r="NJY21" i="8"/>
  <c r="NJZ21" i="8"/>
  <c r="NKA21" i="8"/>
  <c r="NKB21" i="8"/>
  <c r="NKC21" i="8"/>
  <c r="NKD21" i="8"/>
  <c r="NKE21" i="8"/>
  <c r="NKF21" i="8"/>
  <c r="NKG21" i="8"/>
  <c r="NKH21" i="8"/>
  <c r="NKI21" i="8"/>
  <c r="NKJ21" i="8"/>
  <c r="NKK21" i="8"/>
  <c r="NKL21" i="8"/>
  <c r="NKM21" i="8"/>
  <c r="NKN21" i="8"/>
  <c r="NKO21" i="8"/>
  <c r="NKP21" i="8"/>
  <c r="NKQ21" i="8"/>
  <c r="NKR21" i="8"/>
  <c r="NKS21" i="8"/>
  <c r="NKT21" i="8"/>
  <c r="NKU21" i="8"/>
  <c r="NKV21" i="8"/>
  <c r="NKW21" i="8"/>
  <c r="NKX21" i="8"/>
  <c r="NKY21" i="8"/>
  <c r="NKZ21" i="8"/>
  <c r="NLA21" i="8"/>
  <c r="NLB21" i="8"/>
  <c r="NLC21" i="8"/>
  <c r="NLD21" i="8"/>
  <c r="NLE21" i="8"/>
  <c r="NLF21" i="8"/>
  <c r="NLG21" i="8"/>
  <c r="NLH21" i="8"/>
  <c r="NLI21" i="8"/>
  <c r="NLJ21" i="8"/>
  <c r="NLK21" i="8"/>
  <c r="NLL21" i="8"/>
  <c r="NLM21" i="8"/>
  <c r="NLN21" i="8"/>
  <c r="NLO21" i="8"/>
  <c r="NLP21" i="8"/>
  <c r="NLQ21" i="8"/>
  <c r="NLR21" i="8"/>
  <c r="NLS21" i="8"/>
  <c r="NLT21" i="8"/>
  <c r="NLU21" i="8"/>
  <c r="NLV21" i="8"/>
  <c r="NLW21" i="8"/>
  <c r="NLX21" i="8"/>
  <c r="NLY21" i="8"/>
  <c r="NLZ21" i="8"/>
  <c r="NMA21" i="8"/>
  <c r="NMB21" i="8"/>
  <c r="NMC21" i="8"/>
  <c r="NMD21" i="8"/>
  <c r="NME21" i="8"/>
  <c r="NMF21" i="8"/>
  <c r="NMG21" i="8"/>
  <c r="NMH21" i="8"/>
  <c r="NMI21" i="8"/>
  <c r="NMJ21" i="8"/>
  <c r="NMK21" i="8"/>
  <c r="NML21" i="8"/>
  <c r="NMM21" i="8"/>
  <c r="NMN21" i="8"/>
  <c r="NMO21" i="8"/>
  <c r="NMP21" i="8"/>
  <c r="NMQ21" i="8"/>
  <c r="NMR21" i="8"/>
  <c r="NMS21" i="8"/>
  <c r="NMT21" i="8"/>
  <c r="NMU21" i="8"/>
  <c r="NMV21" i="8"/>
  <c r="NMW21" i="8"/>
  <c r="NMX21" i="8"/>
  <c r="NMY21" i="8"/>
  <c r="NMZ21" i="8"/>
  <c r="NNA21" i="8"/>
  <c r="NNB21" i="8"/>
  <c r="NNC21" i="8"/>
  <c r="NND21" i="8"/>
  <c r="NNE21" i="8"/>
  <c r="NNF21" i="8"/>
  <c r="NNG21" i="8"/>
  <c r="NNH21" i="8"/>
  <c r="NNI21" i="8"/>
  <c r="NNJ21" i="8"/>
  <c r="NNK21" i="8"/>
  <c r="NNL21" i="8"/>
  <c r="NNM21" i="8"/>
  <c r="NNN21" i="8"/>
  <c r="NNO21" i="8"/>
  <c r="NNP21" i="8"/>
  <c r="NNQ21" i="8"/>
  <c r="NNR21" i="8"/>
  <c r="NNS21" i="8"/>
  <c r="NNT21" i="8"/>
  <c r="NNU21" i="8"/>
  <c r="NNV21" i="8"/>
  <c r="NNW21" i="8"/>
  <c r="NNX21" i="8"/>
  <c r="NNY21" i="8"/>
  <c r="NNZ21" i="8"/>
  <c r="NOA21" i="8"/>
  <c r="NOB21" i="8"/>
  <c r="NOC21" i="8"/>
  <c r="NOD21" i="8"/>
  <c r="NOE21" i="8"/>
  <c r="NOF21" i="8"/>
  <c r="NOG21" i="8"/>
  <c r="NOH21" i="8"/>
  <c r="NOI21" i="8"/>
  <c r="NOJ21" i="8"/>
  <c r="NOK21" i="8"/>
  <c r="NOL21" i="8"/>
  <c r="NOM21" i="8"/>
  <c r="NON21" i="8"/>
  <c r="NOO21" i="8"/>
  <c r="NOP21" i="8"/>
  <c r="NOQ21" i="8"/>
  <c r="NOR21" i="8"/>
  <c r="NOS21" i="8"/>
  <c r="NOT21" i="8"/>
  <c r="NOU21" i="8"/>
  <c r="NOV21" i="8"/>
  <c r="NOW21" i="8"/>
  <c r="NOX21" i="8"/>
  <c r="NOY21" i="8"/>
  <c r="NOZ21" i="8"/>
  <c r="NPA21" i="8"/>
  <c r="NPB21" i="8"/>
  <c r="NPC21" i="8"/>
  <c r="NPD21" i="8"/>
  <c r="NPE21" i="8"/>
  <c r="NPF21" i="8"/>
  <c r="NPG21" i="8"/>
  <c r="NPH21" i="8"/>
  <c r="NPI21" i="8"/>
  <c r="NPJ21" i="8"/>
  <c r="NPK21" i="8"/>
  <c r="NPL21" i="8"/>
  <c r="NPM21" i="8"/>
  <c r="NPN21" i="8"/>
  <c r="NPO21" i="8"/>
  <c r="NPP21" i="8"/>
  <c r="NPQ21" i="8"/>
  <c r="NPR21" i="8"/>
  <c r="NPS21" i="8"/>
  <c r="NPT21" i="8"/>
  <c r="NPU21" i="8"/>
  <c r="NPV21" i="8"/>
  <c r="NPW21" i="8"/>
  <c r="NPX21" i="8"/>
  <c r="NPY21" i="8"/>
  <c r="NPZ21" i="8"/>
  <c r="NQA21" i="8"/>
  <c r="NQB21" i="8"/>
  <c r="NQC21" i="8"/>
  <c r="NQD21" i="8"/>
  <c r="NQE21" i="8"/>
  <c r="NQF21" i="8"/>
  <c r="NQG21" i="8"/>
  <c r="NQH21" i="8"/>
  <c r="NQI21" i="8"/>
  <c r="NQJ21" i="8"/>
  <c r="NQK21" i="8"/>
  <c r="NQL21" i="8"/>
  <c r="NQM21" i="8"/>
  <c r="NQN21" i="8"/>
  <c r="NQO21" i="8"/>
  <c r="NQP21" i="8"/>
  <c r="NQQ21" i="8"/>
  <c r="NQR21" i="8"/>
  <c r="NQS21" i="8"/>
  <c r="NQT21" i="8"/>
  <c r="NQU21" i="8"/>
  <c r="NQV21" i="8"/>
  <c r="NQW21" i="8"/>
  <c r="NQX21" i="8"/>
  <c r="NQY21" i="8"/>
  <c r="NQZ21" i="8"/>
  <c r="NRA21" i="8"/>
  <c r="NRB21" i="8"/>
  <c r="NRC21" i="8"/>
  <c r="NRD21" i="8"/>
  <c r="NRE21" i="8"/>
  <c r="NRF21" i="8"/>
  <c r="NRG21" i="8"/>
  <c r="NRH21" i="8"/>
  <c r="NRI21" i="8"/>
  <c r="NRJ21" i="8"/>
  <c r="NRK21" i="8"/>
  <c r="NRL21" i="8"/>
  <c r="NRM21" i="8"/>
  <c r="NRN21" i="8"/>
  <c r="NRO21" i="8"/>
  <c r="NRP21" i="8"/>
  <c r="NRQ21" i="8"/>
  <c r="NRR21" i="8"/>
  <c r="NRS21" i="8"/>
  <c r="NRT21" i="8"/>
  <c r="NRU21" i="8"/>
  <c r="NRV21" i="8"/>
  <c r="NRW21" i="8"/>
  <c r="NRX21" i="8"/>
  <c r="NRY21" i="8"/>
  <c r="NRZ21" i="8"/>
  <c r="NSA21" i="8"/>
  <c r="NSB21" i="8"/>
  <c r="NSC21" i="8"/>
  <c r="NSD21" i="8"/>
  <c r="NSE21" i="8"/>
  <c r="NSF21" i="8"/>
  <c r="NSG21" i="8"/>
  <c r="NSH21" i="8"/>
  <c r="NSI21" i="8"/>
  <c r="NSJ21" i="8"/>
  <c r="NSK21" i="8"/>
  <c r="NSL21" i="8"/>
  <c r="NSM21" i="8"/>
  <c r="NSN21" i="8"/>
  <c r="NSO21" i="8"/>
  <c r="NSP21" i="8"/>
  <c r="NSQ21" i="8"/>
  <c r="NSR21" i="8"/>
  <c r="NSS21" i="8"/>
  <c r="NST21" i="8"/>
  <c r="NSU21" i="8"/>
  <c r="NSV21" i="8"/>
  <c r="NSW21" i="8"/>
  <c r="NSX21" i="8"/>
  <c r="NSY21" i="8"/>
  <c r="NSZ21" i="8"/>
  <c r="NTA21" i="8"/>
  <c r="NTB21" i="8"/>
  <c r="NTC21" i="8"/>
  <c r="NTD21" i="8"/>
  <c r="NTE21" i="8"/>
  <c r="NTF21" i="8"/>
  <c r="NTG21" i="8"/>
  <c r="NTH21" i="8"/>
  <c r="NTI21" i="8"/>
  <c r="NTJ21" i="8"/>
  <c r="NTK21" i="8"/>
  <c r="NTL21" i="8"/>
  <c r="NTM21" i="8"/>
  <c r="NTN21" i="8"/>
  <c r="NTO21" i="8"/>
  <c r="NTP21" i="8"/>
  <c r="NTQ21" i="8"/>
  <c r="NTR21" i="8"/>
  <c r="NTS21" i="8"/>
  <c r="NTT21" i="8"/>
  <c r="NTU21" i="8"/>
  <c r="NTV21" i="8"/>
  <c r="NTW21" i="8"/>
  <c r="NTX21" i="8"/>
  <c r="NTY21" i="8"/>
  <c r="NTZ21" i="8"/>
  <c r="NUA21" i="8"/>
  <c r="NUB21" i="8"/>
  <c r="NUC21" i="8"/>
  <c r="NUD21" i="8"/>
  <c r="NUE21" i="8"/>
  <c r="NUF21" i="8"/>
  <c r="NUG21" i="8"/>
  <c r="NUH21" i="8"/>
  <c r="NUI21" i="8"/>
  <c r="NUJ21" i="8"/>
  <c r="NUK21" i="8"/>
  <c r="NUL21" i="8"/>
  <c r="NUM21" i="8"/>
  <c r="NUN21" i="8"/>
  <c r="NUO21" i="8"/>
  <c r="NUP21" i="8"/>
  <c r="NUQ21" i="8"/>
  <c r="NUR21" i="8"/>
  <c r="NUS21" i="8"/>
  <c r="NUT21" i="8"/>
  <c r="NUU21" i="8"/>
  <c r="NUV21" i="8"/>
  <c r="NUW21" i="8"/>
  <c r="NUX21" i="8"/>
  <c r="NUY21" i="8"/>
  <c r="NUZ21" i="8"/>
  <c r="NVA21" i="8"/>
  <c r="NVB21" i="8"/>
  <c r="NVC21" i="8"/>
  <c r="NVD21" i="8"/>
  <c r="NVE21" i="8"/>
  <c r="NVF21" i="8"/>
  <c r="NVG21" i="8"/>
  <c r="NVH21" i="8"/>
  <c r="NVI21" i="8"/>
  <c r="NVJ21" i="8"/>
  <c r="NVK21" i="8"/>
  <c r="NVL21" i="8"/>
  <c r="NVM21" i="8"/>
  <c r="NVN21" i="8"/>
  <c r="NVO21" i="8"/>
  <c r="NVP21" i="8"/>
  <c r="NVQ21" i="8"/>
  <c r="NVR21" i="8"/>
  <c r="NVS21" i="8"/>
  <c r="NVT21" i="8"/>
  <c r="NVU21" i="8"/>
  <c r="NVV21" i="8"/>
  <c r="NVW21" i="8"/>
  <c r="NVX21" i="8"/>
  <c r="NVY21" i="8"/>
  <c r="NVZ21" i="8"/>
  <c r="NWA21" i="8"/>
  <c r="NWB21" i="8"/>
  <c r="NWC21" i="8"/>
  <c r="NWD21" i="8"/>
  <c r="NWE21" i="8"/>
  <c r="NWF21" i="8"/>
  <c r="NWG21" i="8"/>
  <c r="NWH21" i="8"/>
  <c r="NWI21" i="8"/>
  <c r="NWJ21" i="8"/>
  <c r="NWK21" i="8"/>
  <c r="NWL21" i="8"/>
  <c r="NWM21" i="8"/>
  <c r="NWN21" i="8"/>
  <c r="NWO21" i="8"/>
  <c r="NWP21" i="8"/>
  <c r="NWQ21" i="8"/>
  <c r="NWR21" i="8"/>
  <c r="NWS21" i="8"/>
  <c r="NWT21" i="8"/>
  <c r="NWU21" i="8"/>
  <c r="NWV21" i="8"/>
  <c r="NWW21" i="8"/>
  <c r="NWX21" i="8"/>
  <c r="NWY21" i="8"/>
  <c r="NWZ21" i="8"/>
  <c r="NXA21" i="8"/>
  <c r="NXB21" i="8"/>
  <c r="NXC21" i="8"/>
  <c r="NXD21" i="8"/>
  <c r="NXE21" i="8"/>
  <c r="NXF21" i="8"/>
  <c r="NXG21" i="8"/>
  <c r="NXH21" i="8"/>
  <c r="NXI21" i="8"/>
  <c r="NXJ21" i="8"/>
  <c r="NXK21" i="8"/>
  <c r="NXL21" i="8"/>
  <c r="NXM21" i="8"/>
  <c r="NXN21" i="8"/>
  <c r="NXO21" i="8"/>
  <c r="NXP21" i="8"/>
  <c r="NXQ21" i="8"/>
  <c r="NXR21" i="8"/>
  <c r="NXS21" i="8"/>
  <c r="NXT21" i="8"/>
  <c r="NXU21" i="8"/>
  <c r="NXV21" i="8"/>
  <c r="NXW21" i="8"/>
  <c r="NXX21" i="8"/>
  <c r="NXY21" i="8"/>
  <c r="NXZ21" i="8"/>
  <c r="NYA21" i="8"/>
  <c r="NYB21" i="8"/>
  <c r="NYC21" i="8"/>
  <c r="NYD21" i="8"/>
  <c r="NYE21" i="8"/>
  <c r="NYF21" i="8"/>
  <c r="NYG21" i="8"/>
  <c r="NYH21" i="8"/>
  <c r="NYI21" i="8"/>
  <c r="NYJ21" i="8"/>
  <c r="NYK21" i="8"/>
  <c r="NYL21" i="8"/>
  <c r="NYM21" i="8"/>
  <c r="NYN21" i="8"/>
  <c r="NYO21" i="8"/>
  <c r="NYP21" i="8"/>
  <c r="NYQ21" i="8"/>
  <c r="NYR21" i="8"/>
  <c r="NYS21" i="8"/>
  <c r="NYT21" i="8"/>
  <c r="NYU21" i="8"/>
  <c r="NYV21" i="8"/>
  <c r="NYW21" i="8"/>
  <c r="NYX21" i="8"/>
  <c r="NYY21" i="8"/>
  <c r="NYZ21" i="8"/>
  <c r="NZA21" i="8"/>
  <c r="NZB21" i="8"/>
  <c r="NZC21" i="8"/>
  <c r="NZD21" i="8"/>
  <c r="NZE21" i="8"/>
  <c r="NZF21" i="8"/>
  <c r="NZG21" i="8"/>
  <c r="NZH21" i="8"/>
  <c r="NZI21" i="8"/>
  <c r="NZJ21" i="8"/>
  <c r="NZK21" i="8"/>
  <c r="NZL21" i="8"/>
  <c r="NZM21" i="8"/>
  <c r="NZN21" i="8"/>
  <c r="NZO21" i="8"/>
  <c r="NZP21" i="8"/>
  <c r="NZQ21" i="8"/>
  <c r="NZR21" i="8"/>
  <c r="NZS21" i="8"/>
  <c r="NZT21" i="8"/>
  <c r="NZU21" i="8"/>
  <c r="NZV21" i="8"/>
  <c r="NZW21" i="8"/>
  <c r="NZX21" i="8"/>
  <c r="NZY21" i="8"/>
  <c r="NZZ21" i="8"/>
  <c r="OAA21" i="8"/>
  <c r="OAB21" i="8"/>
  <c r="OAC21" i="8"/>
  <c r="OAD21" i="8"/>
  <c r="OAE21" i="8"/>
  <c r="OAF21" i="8"/>
  <c r="OAG21" i="8"/>
  <c r="OAH21" i="8"/>
  <c r="OAI21" i="8"/>
  <c r="OAJ21" i="8"/>
  <c r="OAK21" i="8"/>
  <c r="OAL21" i="8"/>
  <c r="OAM21" i="8"/>
  <c r="OAN21" i="8"/>
  <c r="OAO21" i="8"/>
  <c r="OAP21" i="8"/>
  <c r="OAQ21" i="8"/>
  <c r="OAR21" i="8"/>
  <c r="OAS21" i="8"/>
  <c r="OAT21" i="8"/>
  <c r="OAU21" i="8"/>
  <c r="OAV21" i="8"/>
  <c r="OAW21" i="8"/>
  <c r="OAX21" i="8"/>
  <c r="OAY21" i="8"/>
  <c r="OAZ21" i="8"/>
  <c r="OBA21" i="8"/>
  <c r="OBB21" i="8"/>
  <c r="OBC21" i="8"/>
  <c r="OBD21" i="8"/>
  <c r="OBE21" i="8"/>
  <c r="OBF21" i="8"/>
  <c r="OBG21" i="8"/>
  <c r="OBH21" i="8"/>
  <c r="OBI21" i="8"/>
  <c r="OBJ21" i="8"/>
  <c r="OBK21" i="8"/>
  <c r="OBL21" i="8"/>
  <c r="OBM21" i="8"/>
  <c r="OBN21" i="8"/>
  <c r="OBO21" i="8"/>
  <c r="OBP21" i="8"/>
  <c r="OBQ21" i="8"/>
  <c r="OBR21" i="8"/>
  <c r="OBS21" i="8"/>
  <c r="OBT21" i="8"/>
  <c r="OBU21" i="8"/>
  <c r="OBV21" i="8"/>
  <c r="OBW21" i="8"/>
  <c r="OBX21" i="8"/>
  <c r="OBY21" i="8"/>
  <c r="OBZ21" i="8"/>
  <c r="OCA21" i="8"/>
  <c r="OCB21" i="8"/>
  <c r="OCC21" i="8"/>
  <c r="OCD21" i="8"/>
  <c r="OCE21" i="8"/>
  <c r="OCF21" i="8"/>
  <c r="OCG21" i="8"/>
  <c r="OCH21" i="8"/>
  <c r="OCI21" i="8"/>
  <c r="OCJ21" i="8"/>
  <c r="OCK21" i="8"/>
  <c r="OCL21" i="8"/>
  <c r="OCM21" i="8"/>
  <c r="OCN21" i="8"/>
  <c r="OCO21" i="8"/>
  <c r="OCP21" i="8"/>
  <c r="OCQ21" i="8"/>
  <c r="OCR21" i="8"/>
  <c r="OCS21" i="8"/>
  <c r="OCT21" i="8"/>
  <c r="OCU21" i="8"/>
  <c r="OCV21" i="8"/>
  <c r="OCW21" i="8"/>
  <c r="OCX21" i="8"/>
  <c r="OCY21" i="8"/>
  <c r="OCZ21" i="8"/>
  <c r="ODA21" i="8"/>
  <c r="ODB21" i="8"/>
  <c r="ODC21" i="8"/>
  <c r="ODD21" i="8"/>
  <c r="ODE21" i="8"/>
  <c r="ODF21" i="8"/>
  <c r="ODG21" i="8"/>
  <c r="ODH21" i="8"/>
  <c r="ODI21" i="8"/>
  <c r="ODJ21" i="8"/>
  <c r="ODK21" i="8"/>
  <c r="ODL21" i="8"/>
  <c r="ODM21" i="8"/>
  <c r="ODN21" i="8"/>
  <c r="ODO21" i="8"/>
  <c r="ODP21" i="8"/>
  <c r="ODQ21" i="8"/>
  <c r="ODR21" i="8"/>
  <c r="ODS21" i="8"/>
  <c r="ODT21" i="8"/>
  <c r="ODU21" i="8"/>
  <c r="ODV21" i="8"/>
  <c r="ODW21" i="8"/>
  <c r="ODX21" i="8"/>
  <c r="ODY21" i="8"/>
  <c r="ODZ21" i="8"/>
  <c r="OEA21" i="8"/>
  <c r="OEB21" i="8"/>
  <c r="OEC21" i="8"/>
  <c r="OED21" i="8"/>
  <c r="OEE21" i="8"/>
  <c r="OEF21" i="8"/>
  <c r="OEG21" i="8"/>
  <c r="OEH21" i="8"/>
  <c r="OEI21" i="8"/>
  <c r="OEJ21" i="8"/>
  <c r="OEK21" i="8"/>
  <c r="OEL21" i="8"/>
  <c r="OEM21" i="8"/>
  <c r="OEN21" i="8"/>
  <c r="OEO21" i="8"/>
  <c r="OEP21" i="8"/>
  <c r="OEQ21" i="8"/>
  <c r="OER21" i="8"/>
  <c r="OES21" i="8"/>
  <c r="OET21" i="8"/>
  <c r="OEU21" i="8"/>
  <c r="OEV21" i="8"/>
  <c r="OEW21" i="8"/>
  <c r="OEX21" i="8"/>
  <c r="OEY21" i="8"/>
  <c r="OEZ21" i="8"/>
  <c r="OFA21" i="8"/>
  <c r="OFB21" i="8"/>
  <c r="OFC21" i="8"/>
  <c r="OFD21" i="8"/>
  <c r="OFE21" i="8"/>
  <c r="OFF21" i="8"/>
  <c r="OFG21" i="8"/>
  <c r="OFH21" i="8"/>
  <c r="OFI21" i="8"/>
  <c r="OFJ21" i="8"/>
  <c r="OFK21" i="8"/>
  <c r="OFL21" i="8"/>
  <c r="OFM21" i="8"/>
  <c r="OFN21" i="8"/>
  <c r="OFO21" i="8"/>
  <c r="OFP21" i="8"/>
  <c r="OFQ21" i="8"/>
  <c r="OFR21" i="8"/>
  <c r="OFS21" i="8"/>
  <c r="OFT21" i="8"/>
  <c r="OFU21" i="8"/>
  <c r="OFV21" i="8"/>
  <c r="OFW21" i="8"/>
  <c r="OFX21" i="8"/>
  <c r="OFY21" i="8"/>
  <c r="OFZ21" i="8"/>
  <c r="OGA21" i="8"/>
  <c r="OGB21" i="8"/>
  <c r="OGC21" i="8"/>
  <c r="OGD21" i="8"/>
  <c r="OGE21" i="8"/>
  <c r="OGF21" i="8"/>
  <c r="OGG21" i="8"/>
  <c r="OGH21" i="8"/>
  <c r="OGI21" i="8"/>
  <c r="OGJ21" i="8"/>
  <c r="OGK21" i="8"/>
  <c r="OGL21" i="8"/>
  <c r="OGM21" i="8"/>
  <c r="OGN21" i="8"/>
  <c r="OGO21" i="8"/>
  <c r="OGP21" i="8"/>
  <c r="OGQ21" i="8"/>
  <c r="OGR21" i="8"/>
  <c r="OGS21" i="8"/>
  <c r="OGT21" i="8"/>
  <c r="OGU21" i="8"/>
  <c r="OGV21" i="8"/>
  <c r="OGW21" i="8"/>
  <c r="OGX21" i="8"/>
  <c r="OGY21" i="8"/>
  <c r="OGZ21" i="8"/>
  <c r="OHA21" i="8"/>
  <c r="OHB21" i="8"/>
  <c r="OHC21" i="8"/>
  <c r="OHD21" i="8"/>
  <c r="OHE21" i="8"/>
  <c r="OHF21" i="8"/>
  <c r="OHG21" i="8"/>
  <c r="OHH21" i="8"/>
  <c r="OHI21" i="8"/>
  <c r="OHJ21" i="8"/>
  <c r="OHK21" i="8"/>
  <c r="OHL21" i="8"/>
  <c r="OHM21" i="8"/>
  <c r="OHN21" i="8"/>
  <c r="OHO21" i="8"/>
  <c r="OHP21" i="8"/>
  <c r="OHQ21" i="8"/>
  <c r="OHR21" i="8"/>
  <c r="OHS21" i="8"/>
  <c r="OHT21" i="8"/>
  <c r="OHU21" i="8"/>
  <c r="OHV21" i="8"/>
  <c r="OHW21" i="8"/>
  <c r="OHX21" i="8"/>
  <c r="OHY21" i="8"/>
  <c r="OHZ21" i="8"/>
  <c r="OIA21" i="8"/>
  <c r="OIB21" i="8"/>
  <c r="OIC21" i="8"/>
  <c r="OID21" i="8"/>
  <c r="OIE21" i="8"/>
  <c r="OIF21" i="8"/>
  <c r="OIG21" i="8"/>
  <c r="OIH21" i="8"/>
  <c r="OII21" i="8"/>
  <c r="OIJ21" i="8"/>
  <c r="OIK21" i="8"/>
  <c r="OIL21" i="8"/>
  <c r="OIM21" i="8"/>
  <c r="OIN21" i="8"/>
  <c r="OIO21" i="8"/>
  <c r="OIP21" i="8"/>
  <c r="OIQ21" i="8"/>
  <c r="OIR21" i="8"/>
  <c r="OIS21" i="8"/>
  <c r="OIT21" i="8"/>
  <c r="OIU21" i="8"/>
  <c r="OIV21" i="8"/>
  <c r="OIW21" i="8"/>
  <c r="OIX21" i="8"/>
  <c r="OIY21" i="8"/>
  <c r="OIZ21" i="8"/>
  <c r="OJA21" i="8"/>
  <c r="OJB21" i="8"/>
  <c r="OJC21" i="8"/>
  <c r="OJD21" i="8"/>
  <c r="OJE21" i="8"/>
  <c r="OJF21" i="8"/>
  <c r="OJG21" i="8"/>
  <c r="OJH21" i="8"/>
  <c r="OJI21" i="8"/>
  <c r="OJJ21" i="8"/>
  <c r="OJK21" i="8"/>
  <c r="OJL21" i="8"/>
  <c r="OJM21" i="8"/>
  <c r="OJN21" i="8"/>
  <c r="OJO21" i="8"/>
  <c r="OJP21" i="8"/>
  <c r="OJQ21" i="8"/>
  <c r="OJR21" i="8"/>
  <c r="OJS21" i="8"/>
  <c r="OJT21" i="8"/>
  <c r="OJU21" i="8"/>
  <c r="OJV21" i="8"/>
  <c r="OJW21" i="8"/>
  <c r="OJX21" i="8"/>
  <c r="OJY21" i="8"/>
  <c r="OJZ21" i="8"/>
  <c r="OKA21" i="8"/>
  <c r="OKB21" i="8"/>
  <c r="OKC21" i="8"/>
  <c r="OKD21" i="8"/>
  <c r="OKE21" i="8"/>
  <c r="OKF21" i="8"/>
  <c r="OKG21" i="8"/>
  <c r="OKH21" i="8"/>
  <c r="OKI21" i="8"/>
  <c r="OKJ21" i="8"/>
  <c r="OKK21" i="8"/>
  <c r="OKL21" i="8"/>
  <c r="OKM21" i="8"/>
  <c r="OKN21" i="8"/>
  <c r="OKO21" i="8"/>
  <c r="OKP21" i="8"/>
  <c r="OKQ21" i="8"/>
  <c r="OKR21" i="8"/>
  <c r="OKS21" i="8"/>
  <c r="OKT21" i="8"/>
  <c r="OKU21" i="8"/>
  <c r="OKV21" i="8"/>
  <c r="OKW21" i="8"/>
  <c r="OKX21" i="8"/>
  <c r="OKY21" i="8"/>
  <c r="OKZ21" i="8"/>
  <c r="OLA21" i="8"/>
  <c r="OLB21" i="8"/>
  <c r="OLC21" i="8"/>
  <c r="OLD21" i="8"/>
  <c r="OLE21" i="8"/>
  <c r="OLF21" i="8"/>
  <c r="OLG21" i="8"/>
  <c r="OLH21" i="8"/>
  <c r="OLI21" i="8"/>
  <c r="OLJ21" i="8"/>
  <c r="OLK21" i="8"/>
  <c r="OLL21" i="8"/>
  <c r="OLM21" i="8"/>
  <c r="OLN21" i="8"/>
  <c r="OLO21" i="8"/>
  <c r="OLP21" i="8"/>
  <c r="OLQ21" i="8"/>
  <c r="OLR21" i="8"/>
  <c r="OLS21" i="8"/>
  <c r="OLT21" i="8"/>
  <c r="OLU21" i="8"/>
  <c r="OLV21" i="8"/>
  <c r="OLW21" i="8"/>
  <c r="OLX21" i="8"/>
  <c r="OLY21" i="8"/>
  <c r="OLZ21" i="8"/>
  <c r="OMA21" i="8"/>
  <c r="OMB21" i="8"/>
  <c r="OMC21" i="8"/>
  <c r="OMD21" i="8"/>
  <c r="OME21" i="8"/>
  <c r="OMF21" i="8"/>
  <c r="OMG21" i="8"/>
  <c r="OMH21" i="8"/>
  <c r="OMI21" i="8"/>
  <c r="OMJ21" i="8"/>
  <c r="OMK21" i="8"/>
  <c r="OML21" i="8"/>
  <c r="OMM21" i="8"/>
  <c r="OMN21" i="8"/>
  <c r="OMO21" i="8"/>
  <c r="OMP21" i="8"/>
  <c r="OMQ21" i="8"/>
  <c r="OMR21" i="8"/>
  <c r="OMS21" i="8"/>
  <c r="OMT21" i="8"/>
  <c r="OMU21" i="8"/>
  <c r="OMV21" i="8"/>
  <c r="OMW21" i="8"/>
  <c r="OMX21" i="8"/>
  <c r="OMY21" i="8"/>
  <c r="OMZ21" i="8"/>
  <c r="ONA21" i="8"/>
  <c r="ONB21" i="8"/>
  <c r="ONC21" i="8"/>
  <c r="OND21" i="8"/>
  <c r="ONE21" i="8"/>
  <c r="ONF21" i="8"/>
  <c r="ONG21" i="8"/>
  <c r="ONH21" i="8"/>
  <c r="ONI21" i="8"/>
  <c r="ONJ21" i="8"/>
  <c r="ONK21" i="8"/>
  <c r="ONL21" i="8"/>
  <c r="ONM21" i="8"/>
  <c r="ONN21" i="8"/>
  <c r="ONO21" i="8"/>
  <c r="ONP21" i="8"/>
  <c r="ONQ21" i="8"/>
  <c r="ONR21" i="8"/>
  <c r="ONS21" i="8"/>
  <c r="ONT21" i="8"/>
  <c r="ONU21" i="8"/>
  <c r="ONV21" i="8"/>
  <c r="ONW21" i="8"/>
  <c r="ONX21" i="8"/>
  <c r="ONY21" i="8"/>
  <c r="ONZ21" i="8"/>
  <c r="OOA21" i="8"/>
  <c r="OOB21" i="8"/>
  <c r="OOC21" i="8"/>
  <c r="OOD21" i="8"/>
  <c r="OOE21" i="8"/>
  <c r="OOF21" i="8"/>
  <c r="OOG21" i="8"/>
  <c r="OOH21" i="8"/>
  <c r="OOI21" i="8"/>
  <c r="OOJ21" i="8"/>
  <c r="OOK21" i="8"/>
  <c r="OOL21" i="8"/>
  <c r="OOM21" i="8"/>
  <c r="OON21" i="8"/>
  <c r="OOO21" i="8"/>
  <c r="OOP21" i="8"/>
  <c r="OOQ21" i="8"/>
  <c r="OOR21" i="8"/>
  <c r="OOS21" i="8"/>
  <c r="OOT21" i="8"/>
  <c r="OOU21" i="8"/>
  <c r="OOV21" i="8"/>
  <c r="OOW21" i="8"/>
  <c r="OOX21" i="8"/>
  <c r="OOY21" i="8"/>
  <c r="OOZ21" i="8"/>
  <c r="OPA21" i="8"/>
  <c r="OPB21" i="8"/>
  <c r="OPC21" i="8"/>
  <c r="OPD21" i="8"/>
  <c r="OPE21" i="8"/>
  <c r="OPF21" i="8"/>
  <c r="OPG21" i="8"/>
  <c r="OPH21" i="8"/>
  <c r="OPI21" i="8"/>
  <c r="OPJ21" i="8"/>
  <c r="OPK21" i="8"/>
  <c r="OPL21" i="8"/>
  <c r="OPM21" i="8"/>
  <c r="OPN21" i="8"/>
  <c r="OPO21" i="8"/>
  <c r="OPP21" i="8"/>
  <c r="OPQ21" i="8"/>
  <c r="OPR21" i="8"/>
  <c r="OPS21" i="8"/>
  <c r="OPT21" i="8"/>
  <c r="OPU21" i="8"/>
  <c r="OPV21" i="8"/>
  <c r="OPW21" i="8"/>
  <c r="OPX21" i="8"/>
  <c r="OPY21" i="8"/>
  <c r="OPZ21" i="8"/>
  <c r="OQA21" i="8"/>
  <c r="OQB21" i="8"/>
  <c r="OQC21" i="8"/>
  <c r="OQD21" i="8"/>
  <c r="OQE21" i="8"/>
  <c r="OQF21" i="8"/>
  <c r="OQG21" i="8"/>
  <c r="OQH21" i="8"/>
  <c r="OQI21" i="8"/>
  <c r="OQJ21" i="8"/>
  <c r="OQK21" i="8"/>
  <c r="OQL21" i="8"/>
  <c r="OQM21" i="8"/>
  <c r="OQN21" i="8"/>
  <c r="OQO21" i="8"/>
  <c r="OQP21" i="8"/>
  <c r="OQQ21" i="8"/>
  <c r="OQR21" i="8"/>
  <c r="OQS21" i="8"/>
  <c r="OQT21" i="8"/>
  <c r="OQU21" i="8"/>
  <c r="OQV21" i="8"/>
  <c r="OQW21" i="8"/>
  <c r="OQX21" i="8"/>
  <c r="OQY21" i="8"/>
  <c r="OQZ21" i="8"/>
  <c r="ORA21" i="8"/>
  <c r="ORB21" i="8"/>
  <c r="ORC21" i="8"/>
  <c r="ORD21" i="8"/>
  <c r="ORE21" i="8"/>
  <c r="ORF21" i="8"/>
  <c r="ORG21" i="8"/>
  <c r="ORH21" i="8"/>
  <c r="ORI21" i="8"/>
  <c r="ORJ21" i="8"/>
  <c r="ORK21" i="8"/>
  <c r="ORL21" i="8"/>
  <c r="ORM21" i="8"/>
  <c r="ORN21" i="8"/>
  <c r="ORO21" i="8"/>
  <c r="ORP21" i="8"/>
  <c r="ORQ21" i="8"/>
  <c r="ORR21" i="8"/>
  <c r="ORS21" i="8"/>
  <c r="ORT21" i="8"/>
  <c r="ORU21" i="8"/>
  <c r="ORV21" i="8"/>
  <c r="ORW21" i="8"/>
  <c r="ORX21" i="8"/>
  <c r="ORY21" i="8"/>
  <c r="ORZ21" i="8"/>
  <c r="OSA21" i="8"/>
  <c r="OSB21" i="8"/>
  <c r="OSC21" i="8"/>
  <c r="OSD21" i="8"/>
  <c r="OSE21" i="8"/>
  <c r="OSF21" i="8"/>
  <c r="OSG21" i="8"/>
  <c r="OSH21" i="8"/>
  <c r="OSI21" i="8"/>
  <c r="OSJ21" i="8"/>
  <c r="OSK21" i="8"/>
  <c r="OSL21" i="8"/>
  <c r="OSM21" i="8"/>
  <c r="OSN21" i="8"/>
  <c r="OSO21" i="8"/>
  <c r="OSP21" i="8"/>
  <c r="OSQ21" i="8"/>
  <c r="OSR21" i="8"/>
  <c r="OSS21" i="8"/>
  <c r="OST21" i="8"/>
  <c r="OSU21" i="8"/>
  <c r="OSV21" i="8"/>
  <c r="OSW21" i="8"/>
  <c r="OSX21" i="8"/>
  <c r="OSY21" i="8"/>
  <c r="OSZ21" i="8"/>
  <c r="OTA21" i="8"/>
  <c r="OTB21" i="8"/>
  <c r="OTC21" i="8"/>
  <c r="OTD21" i="8"/>
  <c r="OTE21" i="8"/>
  <c r="OTF21" i="8"/>
  <c r="OTG21" i="8"/>
  <c r="OTH21" i="8"/>
  <c r="OTI21" i="8"/>
  <c r="OTJ21" i="8"/>
  <c r="OTK21" i="8"/>
  <c r="OTL21" i="8"/>
  <c r="OTM21" i="8"/>
  <c r="OTN21" i="8"/>
  <c r="OTO21" i="8"/>
  <c r="OTP21" i="8"/>
  <c r="OTQ21" i="8"/>
  <c r="OTR21" i="8"/>
  <c r="OTS21" i="8"/>
  <c r="OTT21" i="8"/>
  <c r="OTU21" i="8"/>
  <c r="OTV21" i="8"/>
  <c r="OTW21" i="8"/>
  <c r="OTX21" i="8"/>
  <c r="OTY21" i="8"/>
  <c r="OTZ21" i="8"/>
  <c r="OUA21" i="8"/>
  <c r="OUB21" i="8"/>
  <c r="OUC21" i="8"/>
  <c r="OUD21" i="8"/>
  <c r="OUE21" i="8"/>
  <c r="OUF21" i="8"/>
  <c r="OUG21" i="8"/>
  <c r="OUH21" i="8"/>
  <c r="OUI21" i="8"/>
  <c r="OUJ21" i="8"/>
  <c r="OUK21" i="8"/>
  <c r="OUL21" i="8"/>
  <c r="OUM21" i="8"/>
  <c r="OUN21" i="8"/>
  <c r="OUO21" i="8"/>
  <c r="OUP21" i="8"/>
  <c r="OUQ21" i="8"/>
  <c r="OUR21" i="8"/>
  <c r="OUS21" i="8"/>
  <c r="OUT21" i="8"/>
  <c r="OUU21" i="8"/>
  <c r="OUV21" i="8"/>
  <c r="OUW21" i="8"/>
  <c r="OUX21" i="8"/>
  <c r="OUY21" i="8"/>
  <c r="OUZ21" i="8"/>
  <c r="OVA21" i="8"/>
  <c r="OVB21" i="8"/>
  <c r="OVC21" i="8"/>
  <c r="OVD21" i="8"/>
  <c r="OVE21" i="8"/>
  <c r="OVF21" i="8"/>
  <c r="OVG21" i="8"/>
  <c r="OVH21" i="8"/>
  <c r="OVI21" i="8"/>
  <c r="OVJ21" i="8"/>
  <c r="OVK21" i="8"/>
  <c r="OVL21" i="8"/>
  <c r="OVM21" i="8"/>
  <c r="OVN21" i="8"/>
  <c r="OVO21" i="8"/>
  <c r="OVP21" i="8"/>
  <c r="OVQ21" i="8"/>
  <c r="OVR21" i="8"/>
  <c r="OVS21" i="8"/>
  <c r="OVT21" i="8"/>
  <c r="OVU21" i="8"/>
  <c r="OVV21" i="8"/>
  <c r="OVW21" i="8"/>
  <c r="OVX21" i="8"/>
  <c r="OVY21" i="8"/>
  <c r="OVZ21" i="8"/>
  <c r="OWA21" i="8"/>
  <c r="OWB21" i="8"/>
  <c r="OWC21" i="8"/>
  <c r="OWD21" i="8"/>
  <c r="OWE21" i="8"/>
  <c r="OWF21" i="8"/>
  <c r="OWG21" i="8"/>
  <c r="OWH21" i="8"/>
  <c r="OWI21" i="8"/>
  <c r="OWJ21" i="8"/>
  <c r="OWK21" i="8"/>
  <c r="OWL21" i="8"/>
  <c r="OWM21" i="8"/>
  <c r="OWN21" i="8"/>
  <c r="OWO21" i="8"/>
  <c r="OWP21" i="8"/>
  <c r="OWQ21" i="8"/>
  <c r="OWR21" i="8"/>
  <c r="OWS21" i="8"/>
  <c r="OWT21" i="8"/>
  <c r="OWU21" i="8"/>
  <c r="OWV21" i="8"/>
  <c r="OWW21" i="8"/>
  <c r="OWX21" i="8"/>
  <c r="OWY21" i="8"/>
  <c r="OWZ21" i="8"/>
  <c r="OXA21" i="8"/>
  <c r="OXB21" i="8"/>
  <c r="OXC21" i="8"/>
  <c r="OXD21" i="8"/>
  <c r="OXE21" i="8"/>
  <c r="OXF21" i="8"/>
  <c r="OXG21" i="8"/>
  <c r="OXH21" i="8"/>
  <c r="OXI21" i="8"/>
  <c r="OXJ21" i="8"/>
  <c r="OXK21" i="8"/>
  <c r="OXL21" i="8"/>
  <c r="OXM21" i="8"/>
  <c r="OXN21" i="8"/>
  <c r="OXO21" i="8"/>
  <c r="OXP21" i="8"/>
  <c r="OXQ21" i="8"/>
  <c r="OXR21" i="8"/>
  <c r="OXS21" i="8"/>
  <c r="OXT21" i="8"/>
  <c r="OXU21" i="8"/>
  <c r="OXV21" i="8"/>
  <c r="OXW21" i="8"/>
  <c r="OXX21" i="8"/>
  <c r="OXY21" i="8"/>
  <c r="OXZ21" i="8"/>
  <c r="OYA21" i="8"/>
  <c r="OYB21" i="8"/>
  <c r="OYC21" i="8"/>
  <c r="OYD21" i="8"/>
  <c r="OYE21" i="8"/>
  <c r="OYF21" i="8"/>
  <c r="OYG21" i="8"/>
  <c r="OYH21" i="8"/>
  <c r="OYI21" i="8"/>
  <c r="OYJ21" i="8"/>
  <c r="OYK21" i="8"/>
  <c r="OYL21" i="8"/>
  <c r="OYM21" i="8"/>
  <c r="OYN21" i="8"/>
  <c r="OYO21" i="8"/>
  <c r="OYP21" i="8"/>
  <c r="OYQ21" i="8"/>
  <c r="OYR21" i="8"/>
  <c r="OYS21" i="8"/>
  <c r="OYT21" i="8"/>
  <c r="OYU21" i="8"/>
  <c r="OYV21" i="8"/>
  <c r="OYW21" i="8"/>
  <c r="OYX21" i="8"/>
  <c r="OYY21" i="8"/>
  <c r="OYZ21" i="8"/>
  <c r="OZA21" i="8"/>
  <c r="OZB21" i="8"/>
  <c r="OZC21" i="8"/>
  <c r="OZD21" i="8"/>
  <c r="OZE21" i="8"/>
  <c r="OZF21" i="8"/>
  <c r="OZG21" i="8"/>
  <c r="OZH21" i="8"/>
  <c r="OZI21" i="8"/>
  <c r="OZJ21" i="8"/>
  <c r="OZK21" i="8"/>
  <c r="OZL21" i="8"/>
  <c r="OZM21" i="8"/>
  <c r="OZN21" i="8"/>
  <c r="OZO21" i="8"/>
  <c r="OZP21" i="8"/>
  <c r="OZQ21" i="8"/>
  <c r="OZR21" i="8"/>
  <c r="OZS21" i="8"/>
  <c r="OZT21" i="8"/>
  <c r="OZU21" i="8"/>
  <c r="OZV21" i="8"/>
  <c r="OZW21" i="8"/>
  <c r="OZX21" i="8"/>
  <c r="OZY21" i="8"/>
  <c r="OZZ21" i="8"/>
  <c r="PAA21" i="8"/>
  <c r="PAB21" i="8"/>
  <c r="PAC21" i="8"/>
  <c r="PAD21" i="8"/>
  <c r="PAE21" i="8"/>
  <c r="PAF21" i="8"/>
  <c r="PAG21" i="8"/>
  <c r="PAH21" i="8"/>
  <c r="PAI21" i="8"/>
  <c r="PAJ21" i="8"/>
  <c r="PAK21" i="8"/>
  <c r="PAL21" i="8"/>
  <c r="PAM21" i="8"/>
  <c r="PAN21" i="8"/>
  <c r="PAO21" i="8"/>
  <c r="PAP21" i="8"/>
  <c r="PAQ21" i="8"/>
  <c r="PAR21" i="8"/>
  <c r="PAS21" i="8"/>
  <c r="PAT21" i="8"/>
  <c r="PAU21" i="8"/>
  <c r="PAV21" i="8"/>
  <c r="PAW21" i="8"/>
  <c r="PAX21" i="8"/>
  <c r="PAY21" i="8"/>
  <c r="PAZ21" i="8"/>
  <c r="PBA21" i="8"/>
  <c r="PBB21" i="8"/>
  <c r="PBC21" i="8"/>
  <c r="PBD21" i="8"/>
  <c r="PBE21" i="8"/>
  <c r="PBF21" i="8"/>
  <c r="PBG21" i="8"/>
  <c r="PBH21" i="8"/>
  <c r="PBI21" i="8"/>
  <c r="PBJ21" i="8"/>
  <c r="PBK21" i="8"/>
  <c r="PBL21" i="8"/>
  <c r="PBM21" i="8"/>
  <c r="PBN21" i="8"/>
  <c r="PBO21" i="8"/>
  <c r="PBP21" i="8"/>
  <c r="PBQ21" i="8"/>
  <c r="PBR21" i="8"/>
  <c r="PBS21" i="8"/>
  <c r="PBT21" i="8"/>
  <c r="PBU21" i="8"/>
  <c r="PBV21" i="8"/>
  <c r="PBW21" i="8"/>
  <c r="PBX21" i="8"/>
  <c r="PBY21" i="8"/>
  <c r="PBZ21" i="8"/>
  <c r="PCA21" i="8"/>
  <c r="PCB21" i="8"/>
  <c r="PCC21" i="8"/>
  <c r="PCD21" i="8"/>
  <c r="PCE21" i="8"/>
  <c r="PCF21" i="8"/>
  <c r="PCG21" i="8"/>
  <c r="PCH21" i="8"/>
  <c r="PCI21" i="8"/>
  <c r="PCJ21" i="8"/>
  <c r="PCK21" i="8"/>
  <c r="PCL21" i="8"/>
  <c r="PCM21" i="8"/>
  <c r="PCN21" i="8"/>
  <c r="PCO21" i="8"/>
  <c r="PCP21" i="8"/>
  <c r="PCQ21" i="8"/>
  <c r="PCR21" i="8"/>
  <c r="PCS21" i="8"/>
  <c r="PCT21" i="8"/>
  <c r="PCU21" i="8"/>
  <c r="PCV21" i="8"/>
  <c r="PCW21" i="8"/>
  <c r="PCX21" i="8"/>
  <c r="PCY21" i="8"/>
  <c r="PCZ21" i="8"/>
  <c r="PDA21" i="8"/>
  <c r="PDB21" i="8"/>
  <c r="PDC21" i="8"/>
  <c r="PDD21" i="8"/>
  <c r="PDE21" i="8"/>
  <c r="PDF21" i="8"/>
  <c r="PDG21" i="8"/>
  <c r="PDH21" i="8"/>
  <c r="PDI21" i="8"/>
  <c r="PDJ21" i="8"/>
  <c r="PDK21" i="8"/>
  <c r="PDL21" i="8"/>
  <c r="PDM21" i="8"/>
  <c r="PDN21" i="8"/>
  <c r="PDO21" i="8"/>
  <c r="PDP21" i="8"/>
  <c r="PDQ21" i="8"/>
  <c r="PDR21" i="8"/>
  <c r="PDS21" i="8"/>
  <c r="PDT21" i="8"/>
  <c r="PDU21" i="8"/>
  <c r="PDV21" i="8"/>
  <c r="PDW21" i="8"/>
  <c r="PDX21" i="8"/>
  <c r="PDY21" i="8"/>
  <c r="PDZ21" i="8"/>
  <c r="PEA21" i="8"/>
  <c r="PEB21" i="8"/>
  <c r="PEC21" i="8"/>
  <c r="PED21" i="8"/>
  <c r="PEE21" i="8"/>
  <c r="PEF21" i="8"/>
  <c r="PEG21" i="8"/>
  <c r="PEH21" i="8"/>
  <c r="PEI21" i="8"/>
  <c r="PEJ21" i="8"/>
  <c r="PEK21" i="8"/>
  <c r="PEL21" i="8"/>
  <c r="PEM21" i="8"/>
  <c r="PEN21" i="8"/>
  <c r="PEO21" i="8"/>
  <c r="PEP21" i="8"/>
  <c r="PEQ21" i="8"/>
  <c r="PER21" i="8"/>
  <c r="PES21" i="8"/>
  <c r="PET21" i="8"/>
  <c r="PEU21" i="8"/>
  <c r="PEV21" i="8"/>
  <c r="PEW21" i="8"/>
  <c r="PEX21" i="8"/>
  <c r="PEY21" i="8"/>
  <c r="PEZ21" i="8"/>
  <c r="PFA21" i="8"/>
  <c r="PFB21" i="8"/>
  <c r="PFC21" i="8"/>
  <c r="PFD21" i="8"/>
  <c r="PFE21" i="8"/>
  <c r="PFF21" i="8"/>
  <c r="PFG21" i="8"/>
  <c r="PFH21" i="8"/>
  <c r="PFI21" i="8"/>
  <c r="PFJ21" i="8"/>
  <c r="PFK21" i="8"/>
  <c r="PFL21" i="8"/>
  <c r="PFM21" i="8"/>
  <c r="PFN21" i="8"/>
  <c r="PFO21" i="8"/>
  <c r="PFP21" i="8"/>
  <c r="PFQ21" i="8"/>
  <c r="PFR21" i="8"/>
  <c r="PFS21" i="8"/>
  <c r="PFT21" i="8"/>
  <c r="PFU21" i="8"/>
  <c r="PFV21" i="8"/>
  <c r="PFW21" i="8"/>
  <c r="PFX21" i="8"/>
  <c r="PFY21" i="8"/>
  <c r="PFZ21" i="8"/>
  <c r="PGA21" i="8"/>
  <c r="PGB21" i="8"/>
  <c r="PGC21" i="8"/>
  <c r="PGD21" i="8"/>
  <c r="PGE21" i="8"/>
  <c r="PGF21" i="8"/>
  <c r="PGG21" i="8"/>
  <c r="PGH21" i="8"/>
  <c r="PGI21" i="8"/>
  <c r="PGJ21" i="8"/>
  <c r="PGK21" i="8"/>
  <c r="PGL21" i="8"/>
  <c r="PGM21" i="8"/>
  <c r="PGN21" i="8"/>
  <c r="PGO21" i="8"/>
  <c r="PGP21" i="8"/>
  <c r="PGQ21" i="8"/>
  <c r="PGR21" i="8"/>
  <c r="PGS21" i="8"/>
  <c r="PGT21" i="8"/>
  <c r="PGU21" i="8"/>
  <c r="PGV21" i="8"/>
  <c r="PGW21" i="8"/>
  <c r="PGX21" i="8"/>
  <c r="PGY21" i="8"/>
  <c r="PGZ21" i="8"/>
  <c r="PHA21" i="8"/>
  <c r="PHB21" i="8"/>
  <c r="PHC21" i="8"/>
  <c r="PHD21" i="8"/>
  <c r="PHE21" i="8"/>
  <c r="PHF21" i="8"/>
  <c r="PHG21" i="8"/>
  <c r="PHH21" i="8"/>
  <c r="PHI21" i="8"/>
  <c r="PHJ21" i="8"/>
  <c r="PHK21" i="8"/>
  <c r="PHL21" i="8"/>
  <c r="PHM21" i="8"/>
  <c r="PHN21" i="8"/>
  <c r="PHO21" i="8"/>
  <c r="PHP21" i="8"/>
  <c r="PHQ21" i="8"/>
  <c r="PHR21" i="8"/>
  <c r="PHS21" i="8"/>
  <c r="PHT21" i="8"/>
  <c r="PHU21" i="8"/>
  <c r="PHV21" i="8"/>
  <c r="PHW21" i="8"/>
  <c r="PHX21" i="8"/>
  <c r="PHY21" i="8"/>
  <c r="PHZ21" i="8"/>
  <c r="PIA21" i="8"/>
  <c r="PIB21" i="8"/>
  <c r="PIC21" i="8"/>
  <c r="PID21" i="8"/>
  <c r="PIE21" i="8"/>
  <c r="PIF21" i="8"/>
  <c r="PIG21" i="8"/>
  <c r="PIH21" i="8"/>
  <c r="PII21" i="8"/>
  <c r="PIJ21" i="8"/>
  <c r="PIK21" i="8"/>
  <c r="PIL21" i="8"/>
  <c r="PIM21" i="8"/>
  <c r="PIN21" i="8"/>
  <c r="PIO21" i="8"/>
  <c r="PIP21" i="8"/>
  <c r="PIQ21" i="8"/>
  <c r="PIR21" i="8"/>
  <c r="PIS21" i="8"/>
  <c r="PIT21" i="8"/>
  <c r="PIU21" i="8"/>
  <c r="PIV21" i="8"/>
  <c r="PIW21" i="8"/>
  <c r="PIX21" i="8"/>
  <c r="PIY21" i="8"/>
  <c r="PIZ21" i="8"/>
  <c r="PJA21" i="8"/>
  <c r="PJB21" i="8"/>
  <c r="PJC21" i="8"/>
  <c r="PJD21" i="8"/>
  <c r="PJE21" i="8"/>
  <c r="PJF21" i="8"/>
  <c r="PJG21" i="8"/>
  <c r="PJH21" i="8"/>
  <c r="PJI21" i="8"/>
  <c r="PJJ21" i="8"/>
  <c r="PJK21" i="8"/>
  <c r="PJL21" i="8"/>
  <c r="PJM21" i="8"/>
  <c r="PJN21" i="8"/>
  <c r="PJO21" i="8"/>
  <c r="PJP21" i="8"/>
  <c r="PJQ21" i="8"/>
  <c r="PJR21" i="8"/>
  <c r="PJS21" i="8"/>
  <c r="PJT21" i="8"/>
  <c r="PJU21" i="8"/>
  <c r="PJV21" i="8"/>
  <c r="PJW21" i="8"/>
  <c r="PJX21" i="8"/>
  <c r="PJY21" i="8"/>
  <c r="PJZ21" i="8"/>
  <c r="PKA21" i="8"/>
  <c r="PKB21" i="8"/>
  <c r="PKC21" i="8"/>
  <c r="PKD21" i="8"/>
  <c r="PKE21" i="8"/>
  <c r="PKF21" i="8"/>
  <c r="PKG21" i="8"/>
  <c r="PKH21" i="8"/>
  <c r="PKI21" i="8"/>
  <c r="PKJ21" i="8"/>
  <c r="PKK21" i="8"/>
  <c r="PKL21" i="8"/>
  <c r="PKM21" i="8"/>
  <c r="PKN21" i="8"/>
  <c r="PKO21" i="8"/>
  <c r="PKP21" i="8"/>
  <c r="PKQ21" i="8"/>
  <c r="PKR21" i="8"/>
  <c r="PKS21" i="8"/>
  <c r="PKT21" i="8"/>
  <c r="PKU21" i="8"/>
  <c r="PKV21" i="8"/>
  <c r="PKW21" i="8"/>
  <c r="PKX21" i="8"/>
  <c r="PKY21" i="8"/>
  <c r="PKZ21" i="8"/>
  <c r="PLA21" i="8"/>
  <c r="PLB21" i="8"/>
  <c r="PLC21" i="8"/>
  <c r="PLD21" i="8"/>
  <c r="PLE21" i="8"/>
  <c r="PLF21" i="8"/>
  <c r="PLG21" i="8"/>
  <c r="PLH21" i="8"/>
  <c r="PLI21" i="8"/>
  <c r="PLJ21" i="8"/>
  <c r="PLK21" i="8"/>
  <c r="PLL21" i="8"/>
  <c r="PLM21" i="8"/>
  <c r="PLN21" i="8"/>
  <c r="PLO21" i="8"/>
  <c r="PLP21" i="8"/>
  <c r="PLQ21" i="8"/>
  <c r="PLR21" i="8"/>
  <c r="PLS21" i="8"/>
  <c r="PLT21" i="8"/>
  <c r="PLU21" i="8"/>
  <c r="PLV21" i="8"/>
  <c r="PLW21" i="8"/>
  <c r="PLX21" i="8"/>
  <c r="PLY21" i="8"/>
  <c r="PLZ21" i="8"/>
  <c r="PMA21" i="8"/>
  <c r="PMB21" i="8"/>
  <c r="PMC21" i="8"/>
  <c r="PMD21" i="8"/>
  <c r="PME21" i="8"/>
  <c r="PMF21" i="8"/>
  <c r="PMG21" i="8"/>
  <c r="PMH21" i="8"/>
  <c r="PMI21" i="8"/>
  <c r="PMJ21" i="8"/>
  <c r="PMK21" i="8"/>
  <c r="PML21" i="8"/>
  <c r="PMM21" i="8"/>
  <c r="PMN21" i="8"/>
  <c r="PMO21" i="8"/>
  <c r="PMP21" i="8"/>
  <c r="PMQ21" i="8"/>
  <c r="PMR21" i="8"/>
  <c r="PMS21" i="8"/>
  <c r="PMT21" i="8"/>
  <c r="PMU21" i="8"/>
  <c r="PMV21" i="8"/>
  <c r="PMW21" i="8"/>
  <c r="PMX21" i="8"/>
  <c r="PMY21" i="8"/>
  <c r="PMZ21" i="8"/>
  <c r="PNA21" i="8"/>
  <c r="PNB21" i="8"/>
  <c r="PNC21" i="8"/>
  <c r="PND21" i="8"/>
  <c r="PNE21" i="8"/>
  <c r="PNF21" i="8"/>
  <c r="PNG21" i="8"/>
  <c r="PNH21" i="8"/>
  <c r="PNI21" i="8"/>
  <c r="PNJ21" i="8"/>
  <c r="PNK21" i="8"/>
  <c r="PNL21" i="8"/>
  <c r="PNM21" i="8"/>
  <c r="PNN21" i="8"/>
  <c r="PNO21" i="8"/>
  <c r="PNP21" i="8"/>
  <c r="PNQ21" i="8"/>
  <c r="PNR21" i="8"/>
  <c r="PNS21" i="8"/>
  <c r="PNT21" i="8"/>
  <c r="PNU21" i="8"/>
  <c r="PNV21" i="8"/>
  <c r="PNW21" i="8"/>
  <c r="PNX21" i="8"/>
  <c r="PNY21" i="8"/>
  <c r="PNZ21" i="8"/>
  <c r="POA21" i="8"/>
  <c r="POB21" i="8"/>
  <c r="POC21" i="8"/>
  <c r="POD21" i="8"/>
  <c r="POE21" i="8"/>
  <c r="POF21" i="8"/>
  <c r="POG21" i="8"/>
  <c r="POH21" i="8"/>
  <c r="POI21" i="8"/>
  <c r="POJ21" i="8"/>
  <c r="POK21" i="8"/>
  <c r="POL21" i="8"/>
  <c r="POM21" i="8"/>
  <c r="PON21" i="8"/>
  <c r="POO21" i="8"/>
  <c r="POP21" i="8"/>
  <c r="POQ21" i="8"/>
  <c r="POR21" i="8"/>
  <c r="POS21" i="8"/>
  <c r="POT21" i="8"/>
  <c r="POU21" i="8"/>
  <c r="POV21" i="8"/>
  <c r="POW21" i="8"/>
  <c r="POX21" i="8"/>
  <c r="POY21" i="8"/>
  <c r="POZ21" i="8"/>
  <c r="PPA21" i="8"/>
  <c r="PPB21" i="8"/>
  <c r="PPC21" i="8"/>
  <c r="PPD21" i="8"/>
  <c r="PPE21" i="8"/>
  <c r="PPF21" i="8"/>
  <c r="PPG21" i="8"/>
  <c r="PPH21" i="8"/>
  <c r="PPI21" i="8"/>
  <c r="PPJ21" i="8"/>
  <c r="PPK21" i="8"/>
  <c r="PPL21" i="8"/>
  <c r="PPM21" i="8"/>
  <c r="PPN21" i="8"/>
  <c r="PPO21" i="8"/>
  <c r="PPP21" i="8"/>
  <c r="PPQ21" i="8"/>
  <c r="PPR21" i="8"/>
  <c r="PPS21" i="8"/>
  <c r="PPT21" i="8"/>
  <c r="PPU21" i="8"/>
  <c r="PPV21" i="8"/>
  <c r="PPW21" i="8"/>
  <c r="PPX21" i="8"/>
  <c r="PPY21" i="8"/>
  <c r="PPZ21" i="8"/>
  <c r="PQA21" i="8"/>
  <c r="PQB21" i="8"/>
  <c r="PQC21" i="8"/>
  <c r="PQD21" i="8"/>
  <c r="PQE21" i="8"/>
  <c r="PQF21" i="8"/>
  <c r="PQG21" i="8"/>
  <c r="PQH21" i="8"/>
  <c r="PQI21" i="8"/>
  <c r="PQJ21" i="8"/>
  <c r="PQK21" i="8"/>
  <c r="PQL21" i="8"/>
  <c r="PQM21" i="8"/>
  <c r="PQN21" i="8"/>
  <c r="PQO21" i="8"/>
  <c r="PQP21" i="8"/>
  <c r="PQQ21" i="8"/>
  <c r="PQR21" i="8"/>
  <c r="PQS21" i="8"/>
  <c r="PQT21" i="8"/>
  <c r="PQU21" i="8"/>
  <c r="PQV21" i="8"/>
  <c r="PQW21" i="8"/>
  <c r="PQX21" i="8"/>
  <c r="PQY21" i="8"/>
  <c r="PQZ21" i="8"/>
  <c r="PRA21" i="8"/>
  <c r="PRB21" i="8"/>
  <c r="PRC21" i="8"/>
  <c r="PRD21" i="8"/>
  <c r="PRE21" i="8"/>
  <c r="PRF21" i="8"/>
  <c r="PRG21" i="8"/>
  <c r="PRH21" i="8"/>
  <c r="PRI21" i="8"/>
  <c r="PRJ21" i="8"/>
  <c r="PRK21" i="8"/>
  <c r="PRL21" i="8"/>
  <c r="PRM21" i="8"/>
  <c r="PRN21" i="8"/>
  <c r="PRO21" i="8"/>
  <c r="PRP21" i="8"/>
  <c r="PRQ21" i="8"/>
  <c r="PRR21" i="8"/>
  <c r="PRS21" i="8"/>
  <c r="PRT21" i="8"/>
  <c r="PRU21" i="8"/>
  <c r="PRV21" i="8"/>
  <c r="PRW21" i="8"/>
  <c r="PRX21" i="8"/>
  <c r="PRY21" i="8"/>
  <c r="PRZ21" i="8"/>
  <c r="PSA21" i="8"/>
  <c r="PSB21" i="8"/>
  <c r="PSC21" i="8"/>
  <c r="PSD21" i="8"/>
  <c r="PSE21" i="8"/>
  <c r="PSF21" i="8"/>
  <c r="PSG21" i="8"/>
  <c r="PSH21" i="8"/>
  <c r="PSI21" i="8"/>
  <c r="PSJ21" i="8"/>
  <c r="PSK21" i="8"/>
  <c r="PSL21" i="8"/>
  <c r="PSM21" i="8"/>
  <c r="PSN21" i="8"/>
  <c r="PSO21" i="8"/>
  <c r="PSP21" i="8"/>
  <c r="PSQ21" i="8"/>
  <c r="PSR21" i="8"/>
  <c r="PSS21" i="8"/>
  <c r="PST21" i="8"/>
  <c r="PSU21" i="8"/>
  <c r="PSV21" i="8"/>
  <c r="PSW21" i="8"/>
  <c r="PSX21" i="8"/>
  <c r="PSY21" i="8"/>
  <c r="PSZ21" i="8"/>
  <c r="PTA21" i="8"/>
  <c r="PTB21" i="8"/>
  <c r="PTC21" i="8"/>
  <c r="PTD21" i="8"/>
  <c r="PTE21" i="8"/>
  <c r="PTF21" i="8"/>
  <c r="PTG21" i="8"/>
  <c r="PTH21" i="8"/>
  <c r="PTI21" i="8"/>
  <c r="PTJ21" i="8"/>
  <c r="PTK21" i="8"/>
  <c r="PTL21" i="8"/>
  <c r="PTM21" i="8"/>
  <c r="PTN21" i="8"/>
  <c r="PTO21" i="8"/>
  <c r="PTP21" i="8"/>
  <c r="PTQ21" i="8"/>
  <c r="PTR21" i="8"/>
  <c r="PTS21" i="8"/>
  <c r="PTT21" i="8"/>
  <c r="PTU21" i="8"/>
  <c r="PTV21" i="8"/>
  <c r="PTW21" i="8"/>
  <c r="PTX21" i="8"/>
  <c r="PTY21" i="8"/>
  <c r="PTZ21" i="8"/>
  <c r="PUA21" i="8"/>
  <c r="PUB21" i="8"/>
  <c r="PUC21" i="8"/>
  <c r="PUD21" i="8"/>
  <c r="PUE21" i="8"/>
  <c r="PUF21" i="8"/>
  <c r="PUG21" i="8"/>
  <c r="PUH21" i="8"/>
  <c r="PUI21" i="8"/>
  <c r="PUJ21" i="8"/>
  <c r="PUK21" i="8"/>
  <c r="PUL21" i="8"/>
  <c r="PUM21" i="8"/>
  <c r="PUN21" i="8"/>
  <c r="PUO21" i="8"/>
  <c r="PUP21" i="8"/>
  <c r="PUQ21" i="8"/>
  <c r="PUR21" i="8"/>
  <c r="PUS21" i="8"/>
  <c r="PUT21" i="8"/>
  <c r="PUU21" i="8"/>
  <c r="PUV21" i="8"/>
  <c r="PUW21" i="8"/>
  <c r="PUX21" i="8"/>
  <c r="PUY21" i="8"/>
  <c r="PUZ21" i="8"/>
  <c r="PVA21" i="8"/>
  <c r="PVB21" i="8"/>
  <c r="PVC21" i="8"/>
  <c r="PVD21" i="8"/>
  <c r="PVE21" i="8"/>
  <c r="PVF21" i="8"/>
  <c r="PVG21" i="8"/>
  <c r="PVH21" i="8"/>
  <c r="PVI21" i="8"/>
  <c r="PVJ21" i="8"/>
  <c r="PVK21" i="8"/>
  <c r="PVL21" i="8"/>
  <c r="PVM21" i="8"/>
  <c r="PVN21" i="8"/>
  <c r="PVO21" i="8"/>
  <c r="PVP21" i="8"/>
  <c r="PVQ21" i="8"/>
  <c r="PVR21" i="8"/>
  <c r="PVS21" i="8"/>
  <c r="PVT21" i="8"/>
  <c r="PVU21" i="8"/>
  <c r="PVV21" i="8"/>
  <c r="PVW21" i="8"/>
  <c r="PVX21" i="8"/>
  <c r="PVY21" i="8"/>
  <c r="PVZ21" i="8"/>
  <c r="PWA21" i="8"/>
  <c r="PWB21" i="8"/>
  <c r="PWC21" i="8"/>
  <c r="PWD21" i="8"/>
  <c r="PWE21" i="8"/>
  <c r="PWF21" i="8"/>
  <c r="PWG21" i="8"/>
  <c r="PWH21" i="8"/>
  <c r="PWI21" i="8"/>
  <c r="PWJ21" i="8"/>
  <c r="PWK21" i="8"/>
  <c r="PWL21" i="8"/>
  <c r="PWM21" i="8"/>
  <c r="PWN21" i="8"/>
  <c r="PWO21" i="8"/>
  <c r="PWP21" i="8"/>
  <c r="PWQ21" i="8"/>
  <c r="PWR21" i="8"/>
  <c r="PWS21" i="8"/>
  <c r="PWT21" i="8"/>
  <c r="PWU21" i="8"/>
  <c r="PWV21" i="8"/>
  <c r="PWW21" i="8"/>
  <c r="PWX21" i="8"/>
  <c r="PWY21" i="8"/>
  <c r="PWZ21" i="8"/>
  <c r="PXA21" i="8"/>
  <c r="PXB21" i="8"/>
  <c r="PXC21" i="8"/>
  <c r="PXD21" i="8"/>
  <c r="PXE21" i="8"/>
  <c r="PXF21" i="8"/>
  <c r="PXG21" i="8"/>
  <c r="PXH21" i="8"/>
  <c r="PXI21" i="8"/>
  <c r="PXJ21" i="8"/>
  <c r="PXK21" i="8"/>
  <c r="PXL21" i="8"/>
  <c r="PXM21" i="8"/>
  <c r="PXN21" i="8"/>
  <c r="PXO21" i="8"/>
  <c r="PXP21" i="8"/>
  <c r="PXQ21" i="8"/>
  <c r="PXR21" i="8"/>
  <c r="PXS21" i="8"/>
  <c r="PXT21" i="8"/>
  <c r="PXU21" i="8"/>
  <c r="PXV21" i="8"/>
  <c r="PXW21" i="8"/>
  <c r="PXX21" i="8"/>
  <c r="PXY21" i="8"/>
  <c r="PXZ21" i="8"/>
  <c r="PYA21" i="8"/>
  <c r="PYB21" i="8"/>
  <c r="PYC21" i="8"/>
  <c r="PYD21" i="8"/>
  <c r="PYE21" i="8"/>
  <c r="PYF21" i="8"/>
  <c r="PYG21" i="8"/>
  <c r="PYH21" i="8"/>
  <c r="PYI21" i="8"/>
  <c r="PYJ21" i="8"/>
  <c r="PYK21" i="8"/>
  <c r="PYL21" i="8"/>
  <c r="PYM21" i="8"/>
  <c r="PYN21" i="8"/>
  <c r="PYO21" i="8"/>
  <c r="PYP21" i="8"/>
  <c r="PYQ21" i="8"/>
  <c r="PYR21" i="8"/>
  <c r="PYS21" i="8"/>
  <c r="PYT21" i="8"/>
  <c r="PYU21" i="8"/>
  <c r="PYV21" i="8"/>
  <c r="PYW21" i="8"/>
  <c r="PYX21" i="8"/>
  <c r="PYY21" i="8"/>
  <c r="PYZ21" i="8"/>
  <c r="PZA21" i="8"/>
  <c r="PZB21" i="8"/>
  <c r="PZC21" i="8"/>
  <c r="PZD21" i="8"/>
  <c r="PZE21" i="8"/>
  <c r="PZF21" i="8"/>
  <c r="PZG21" i="8"/>
  <c r="PZH21" i="8"/>
  <c r="PZI21" i="8"/>
  <c r="PZJ21" i="8"/>
  <c r="PZK21" i="8"/>
  <c r="PZL21" i="8"/>
  <c r="PZM21" i="8"/>
  <c r="PZN21" i="8"/>
  <c r="PZO21" i="8"/>
  <c r="PZP21" i="8"/>
  <c r="PZQ21" i="8"/>
  <c r="PZR21" i="8"/>
  <c r="PZS21" i="8"/>
  <c r="PZT21" i="8"/>
  <c r="PZU21" i="8"/>
  <c r="PZV21" i="8"/>
  <c r="PZW21" i="8"/>
  <c r="PZX21" i="8"/>
  <c r="PZY21" i="8"/>
  <c r="PZZ21" i="8"/>
  <c r="QAA21" i="8"/>
  <c r="QAB21" i="8"/>
  <c r="QAC21" i="8"/>
  <c r="QAD21" i="8"/>
  <c r="QAE21" i="8"/>
  <c r="QAF21" i="8"/>
  <c r="QAG21" i="8"/>
  <c r="QAH21" i="8"/>
  <c r="QAI21" i="8"/>
  <c r="QAJ21" i="8"/>
  <c r="QAK21" i="8"/>
  <c r="QAL21" i="8"/>
  <c r="QAM21" i="8"/>
  <c r="QAN21" i="8"/>
  <c r="QAO21" i="8"/>
  <c r="QAP21" i="8"/>
  <c r="QAQ21" i="8"/>
  <c r="QAR21" i="8"/>
  <c r="QAS21" i="8"/>
  <c r="QAT21" i="8"/>
  <c r="QAU21" i="8"/>
  <c r="QAV21" i="8"/>
  <c r="QAW21" i="8"/>
  <c r="QAX21" i="8"/>
  <c r="QAY21" i="8"/>
  <c r="QAZ21" i="8"/>
  <c r="QBA21" i="8"/>
  <c r="QBB21" i="8"/>
  <c r="QBC21" i="8"/>
  <c r="QBD21" i="8"/>
  <c r="QBE21" i="8"/>
  <c r="QBF21" i="8"/>
  <c r="QBG21" i="8"/>
  <c r="QBH21" i="8"/>
  <c r="QBI21" i="8"/>
  <c r="QBJ21" i="8"/>
  <c r="QBK21" i="8"/>
  <c r="QBL21" i="8"/>
  <c r="QBM21" i="8"/>
  <c r="QBN21" i="8"/>
  <c r="QBO21" i="8"/>
  <c r="QBP21" i="8"/>
  <c r="QBQ21" i="8"/>
  <c r="QBR21" i="8"/>
  <c r="QBS21" i="8"/>
  <c r="QBT21" i="8"/>
  <c r="QBU21" i="8"/>
  <c r="QBV21" i="8"/>
  <c r="QBW21" i="8"/>
  <c r="QBX21" i="8"/>
  <c r="QBY21" i="8"/>
  <c r="QBZ21" i="8"/>
  <c r="QCA21" i="8"/>
  <c r="QCB21" i="8"/>
  <c r="QCC21" i="8"/>
  <c r="QCD21" i="8"/>
  <c r="QCE21" i="8"/>
  <c r="QCF21" i="8"/>
  <c r="QCG21" i="8"/>
  <c r="QCH21" i="8"/>
  <c r="QCI21" i="8"/>
  <c r="QCJ21" i="8"/>
  <c r="QCK21" i="8"/>
  <c r="QCL21" i="8"/>
  <c r="QCM21" i="8"/>
  <c r="QCN21" i="8"/>
  <c r="QCO21" i="8"/>
  <c r="QCP21" i="8"/>
  <c r="QCQ21" i="8"/>
  <c r="QCR21" i="8"/>
  <c r="QCS21" i="8"/>
  <c r="QCT21" i="8"/>
  <c r="QCU21" i="8"/>
  <c r="QCV21" i="8"/>
  <c r="QCW21" i="8"/>
  <c r="QCX21" i="8"/>
  <c r="QCY21" i="8"/>
  <c r="QCZ21" i="8"/>
  <c r="QDA21" i="8"/>
  <c r="QDB21" i="8"/>
  <c r="QDC21" i="8"/>
  <c r="QDD21" i="8"/>
  <c r="QDE21" i="8"/>
  <c r="QDF21" i="8"/>
  <c r="QDG21" i="8"/>
  <c r="QDH21" i="8"/>
  <c r="QDI21" i="8"/>
  <c r="QDJ21" i="8"/>
  <c r="QDK21" i="8"/>
  <c r="QDL21" i="8"/>
  <c r="QDM21" i="8"/>
  <c r="QDN21" i="8"/>
  <c r="QDO21" i="8"/>
  <c r="QDP21" i="8"/>
  <c r="QDQ21" i="8"/>
  <c r="QDR21" i="8"/>
  <c r="QDS21" i="8"/>
  <c r="QDT21" i="8"/>
  <c r="QDU21" i="8"/>
  <c r="QDV21" i="8"/>
  <c r="QDW21" i="8"/>
  <c r="QDX21" i="8"/>
  <c r="QDY21" i="8"/>
  <c r="QDZ21" i="8"/>
  <c r="QEA21" i="8"/>
  <c r="QEB21" i="8"/>
  <c r="QEC21" i="8"/>
  <c r="QED21" i="8"/>
  <c r="QEE21" i="8"/>
  <c r="QEF21" i="8"/>
  <c r="QEG21" i="8"/>
  <c r="QEH21" i="8"/>
  <c r="QEI21" i="8"/>
  <c r="QEJ21" i="8"/>
  <c r="QEK21" i="8"/>
  <c r="QEL21" i="8"/>
  <c r="QEM21" i="8"/>
  <c r="QEN21" i="8"/>
  <c r="QEO21" i="8"/>
  <c r="QEP21" i="8"/>
  <c r="QEQ21" i="8"/>
  <c r="QER21" i="8"/>
  <c r="QES21" i="8"/>
  <c r="QET21" i="8"/>
  <c r="QEU21" i="8"/>
  <c r="QEV21" i="8"/>
  <c r="QEW21" i="8"/>
  <c r="QEX21" i="8"/>
  <c r="QEY21" i="8"/>
  <c r="QEZ21" i="8"/>
  <c r="QFA21" i="8"/>
  <c r="QFB21" i="8"/>
  <c r="QFC21" i="8"/>
  <c r="QFD21" i="8"/>
  <c r="QFE21" i="8"/>
  <c r="QFF21" i="8"/>
  <c r="QFG21" i="8"/>
  <c r="QFH21" i="8"/>
  <c r="QFI21" i="8"/>
  <c r="QFJ21" i="8"/>
  <c r="QFK21" i="8"/>
  <c r="QFL21" i="8"/>
  <c r="QFM21" i="8"/>
  <c r="QFN21" i="8"/>
  <c r="QFO21" i="8"/>
  <c r="QFP21" i="8"/>
  <c r="QFQ21" i="8"/>
  <c r="QFR21" i="8"/>
  <c r="QFS21" i="8"/>
  <c r="QFT21" i="8"/>
  <c r="QFU21" i="8"/>
  <c r="QFV21" i="8"/>
  <c r="QFW21" i="8"/>
  <c r="QFX21" i="8"/>
  <c r="QFY21" i="8"/>
  <c r="QFZ21" i="8"/>
  <c r="QGA21" i="8"/>
  <c r="QGB21" i="8"/>
  <c r="QGC21" i="8"/>
  <c r="QGD21" i="8"/>
  <c r="QGE21" i="8"/>
  <c r="QGF21" i="8"/>
  <c r="QGG21" i="8"/>
  <c r="QGH21" i="8"/>
  <c r="QGI21" i="8"/>
  <c r="QGJ21" i="8"/>
  <c r="QGK21" i="8"/>
  <c r="QGL21" i="8"/>
  <c r="QGM21" i="8"/>
  <c r="QGN21" i="8"/>
  <c r="QGO21" i="8"/>
  <c r="QGP21" i="8"/>
  <c r="QGQ21" i="8"/>
  <c r="QGR21" i="8"/>
  <c r="QGS21" i="8"/>
  <c r="QGT21" i="8"/>
  <c r="QGU21" i="8"/>
  <c r="QGV21" i="8"/>
  <c r="QGW21" i="8"/>
  <c r="QGX21" i="8"/>
  <c r="QGY21" i="8"/>
  <c r="QGZ21" i="8"/>
  <c r="QHA21" i="8"/>
  <c r="QHB21" i="8"/>
  <c r="QHC21" i="8"/>
  <c r="QHD21" i="8"/>
  <c r="QHE21" i="8"/>
  <c r="QHF21" i="8"/>
  <c r="QHG21" i="8"/>
  <c r="QHH21" i="8"/>
  <c r="QHI21" i="8"/>
  <c r="QHJ21" i="8"/>
  <c r="QHK21" i="8"/>
  <c r="QHL21" i="8"/>
  <c r="QHM21" i="8"/>
  <c r="QHN21" i="8"/>
  <c r="QHO21" i="8"/>
  <c r="QHP21" i="8"/>
  <c r="QHQ21" i="8"/>
  <c r="QHR21" i="8"/>
  <c r="QHS21" i="8"/>
  <c r="QHT21" i="8"/>
  <c r="QHU21" i="8"/>
  <c r="QHV21" i="8"/>
  <c r="QHW21" i="8"/>
  <c r="QHX21" i="8"/>
  <c r="QHY21" i="8"/>
  <c r="QHZ21" i="8"/>
  <c r="QIA21" i="8"/>
  <c r="QIB21" i="8"/>
  <c r="QIC21" i="8"/>
  <c r="QID21" i="8"/>
  <c r="QIE21" i="8"/>
  <c r="QIF21" i="8"/>
  <c r="QIG21" i="8"/>
  <c r="QIH21" i="8"/>
  <c r="QII21" i="8"/>
  <c r="QIJ21" i="8"/>
  <c r="QIK21" i="8"/>
  <c r="QIL21" i="8"/>
  <c r="QIM21" i="8"/>
  <c r="QIN21" i="8"/>
  <c r="QIO21" i="8"/>
  <c r="QIP21" i="8"/>
  <c r="QIQ21" i="8"/>
  <c r="QIR21" i="8"/>
  <c r="QIS21" i="8"/>
  <c r="QIT21" i="8"/>
  <c r="QIU21" i="8"/>
  <c r="QIV21" i="8"/>
  <c r="QIW21" i="8"/>
  <c r="QIX21" i="8"/>
  <c r="QIY21" i="8"/>
  <c r="QIZ21" i="8"/>
  <c r="QJA21" i="8"/>
  <c r="QJB21" i="8"/>
  <c r="QJC21" i="8"/>
  <c r="QJD21" i="8"/>
  <c r="QJE21" i="8"/>
  <c r="QJF21" i="8"/>
  <c r="QJG21" i="8"/>
  <c r="QJH21" i="8"/>
  <c r="QJI21" i="8"/>
  <c r="QJJ21" i="8"/>
  <c r="QJK21" i="8"/>
  <c r="QJL21" i="8"/>
  <c r="QJM21" i="8"/>
  <c r="QJN21" i="8"/>
  <c r="QJO21" i="8"/>
  <c r="QJP21" i="8"/>
  <c r="QJQ21" i="8"/>
  <c r="QJR21" i="8"/>
  <c r="QJS21" i="8"/>
  <c r="QJT21" i="8"/>
  <c r="QJU21" i="8"/>
  <c r="QJV21" i="8"/>
  <c r="QJW21" i="8"/>
  <c r="QJX21" i="8"/>
  <c r="QJY21" i="8"/>
  <c r="QJZ21" i="8"/>
  <c r="QKA21" i="8"/>
  <c r="QKB21" i="8"/>
  <c r="QKC21" i="8"/>
  <c r="QKD21" i="8"/>
  <c r="QKE21" i="8"/>
  <c r="QKF21" i="8"/>
  <c r="QKG21" i="8"/>
  <c r="QKH21" i="8"/>
  <c r="QKI21" i="8"/>
  <c r="QKJ21" i="8"/>
  <c r="QKK21" i="8"/>
  <c r="QKL21" i="8"/>
  <c r="QKM21" i="8"/>
  <c r="QKN21" i="8"/>
  <c r="QKO21" i="8"/>
  <c r="QKP21" i="8"/>
  <c r="QKQ21" i="8"/>
  <c r="QKR21" i="8"/>
  <c r="QKS21" i="8"/>
  <c r="QKT21" i="8"/>
  <c r="QKU21" i="8"/>
  <c r="QKV21" i="8"/>
  <c r="QKW21" i="8"/>
  <c r="QKX21" i="8"/>
  <c r="QKY21" i="8"/>
  <c r="QKZ21" i="8"/>
  <c r="QLA21" i="8"/>
  <c r="QLB21" i="8"/>
  <c r="QLC21" i="8"/>
  <c r="QLD21" i="8"/>
  <c r="QLE21" i="8"/>
  <c r="QLF21" i="8"/>
  <c r="QLG21" i="8"/>
  <c r="QLH21" i="8"/>
  <c r="QLI21" i="8"/>
  <c r="QLJ21" i="8"/>
  <c r="QLK21" i="8"/>
  <c r="QLL21" i="8"/>
  <c r="QLM21" i="8"/>
  <c r="QLN21" i="8"/>
  <c r="QLO21" i="8"/>
  <c r="QLP21" i="8"/>
  <c r="QLQ21" i="8"/>
  <c r="QLR21" i="8"/>
  <c r="QLS21" i="8"/>
  <c r="QLT21" i="8"/>
  <c r="QLU21" i="8"/>
  <c r="QLV21" i="8"/>
  <c r="QLW21" i="8"/>
  <c r="QLX21" i="8"/>
  <c r="QLY21" i="8"/>
  <c r="QLZ21" i="8"/>
  <c r="QMA21" i="8"/>
  <c r="QMB21" i="8"/>
  <c r="QMC21" i="8"/>
  <c r="QMD21" i="8"/>
  <c r="QME21" i="8"/>
  <c r="QMF21" i="8"/>
  <c r="QMG21" i="8"/>
  <c r="QMH21" i="8"/>
  <c r="QMI21" i="8"/>
  <c r="QMJ21" i="8"/>
  <c r="QMK21" i="8"/>
  <c r="QML21" i="8"/>
  <c r="QMM21" i="8"/>
  <c r="QMN21" i="8"/>
  <c r="QMO21" i="8"/>
  <c r="QMP21" i="8"/>
  <c r="QMQ21" i="8"/>
  <c r="QMR21" i="8"/>
  <c r="QMS21" i="8"/>
  <c r="QMT21" i="8"/>
  <c r="QMU21" i="8"/>
  <c r="QMV21" i="8"/>
  <c r="QMW21" i="8"/>
  <c r="QMX21" i="8"/>
  <c r="QMY21" i="8"/>
  <c r="QMZ21" i="8"/>
  <c r="QNA21" i="8"/>
  <c r="QNB21" i="8"/>
  <c r="QNC21" i="8"/>
  <c r="QND21" i="8"/>
  <c r="QNE21" i="8"/>
  <c r="QNF21" i="8"/>
  <c r="QNG21" i="8"/>
  <c r="QNH21" i="8"/>
  <c r="QNI21" i="8"/>
  <c r="QNJ21" i="8"/>
  <c r="QNK21" i="8"/>
  <c r="QNL21" i="8"/>
  <c r="QNM21" i="8"/>
  <c r="QNN21" i="8"/>
  <c r="QNO21" i="8"/>
  <c r="QNP21" i="8"/>
  <c r="QNQ21" i="8"/>
  <c r="QNR21" i="8"/>
  <c r="QNS21" i="8"/>
  <c r="QNT21" i="8"/>
  <c r="QNU21" i="8"/>
  <c r="QNV21" i="8"/>
  <c r="QNW21" i="8"/>
  <c r="QNX21" i="8"/>
  <c r="QNY21" i="8"/>
  <c r="QNZ21" i="8"/>
  <c r="QOA21" i="8"/>
  <c r="QOB21" i="8"/>
  <c r="QOC21" i="8"/>
  <c r="QOD21" i="8"/>
  <c r="QOE21" i="8"/>
  <c r="QOF21" i="8"/>
  <c r="QOG21" i="8"/>
  <c r="QOH21" i="8"/>
  <c r="QOI21" i="8"/>
  <c r="QOJ21" i="8"/>
  <c r="QOK21" i="8"/>
  <c r="QOL21" i="8"/>
  <c r="QOM21" i="8"/>
  <c r="QON21" i="8"/>
  <c r="QOO21" i="8"/>
  <c r="QOP21" i="8"/>
  <c r="QOQ21" i="8"/>
  <c r="QOR21" i="8"/>
  <c r="QOS21" i="8"/>
  <c r="QOT21" i="8"/>
  <c r="QOU21" i="8"/>
  <c r="QOV21" i="8"/>
  <c r="QOW21" i="8"/>
  <c r="QOX21" i="8"/>
  <c r="QOY21" i="8"/>
  <c r="QOZ21" i="8"/>
  <c r="QPA21" i="8"/>
  <c r="QPB21" i="8"/>
  <c r="QPC21" i="8"/>
  <c r="QPD21" i="8"/>
  <c r="QPE21" i="8"/>
  <c r="QPF21" i="8"/>
  <c r="QPG21" i="8"/>
  <c r="QPH21" i="8"/>
  <c r="QPI21" i="8"/>
  <c r="QPJ21" i="8"/>
  <c r="QPK21" i="8"/>
  <c r="QPL21" i="8"/>
  <c r="QPM21" i="8"/>
  <c r="QPN21" i="8"/>
  <c r="QPO21" i="8"/>
  <c r="QPP21" i="8"/>
  <c r="QPQ21" i="8"/>
  <c r="QPR21" i="8"/>
  <c r="QPS21" i="8"/>
  <c r="QPT21" i="8"/>
  <c r="QPU21" i="8"/>
  <c r="QPV21" i="8"/>
  <c r="QPW21" i="8"/>
  <c r="QPX21" i="8"/>
  <c r="QPY21" i="8"/>
  <c r="QPZ21" i="8"/>
  <c r="QQA21" i="8"/>
  <c r="QQB21" i="8"/>
  <c r="QQC21" i="8"/>
  <c r="QQD21" i="8"/>
  <c r="QQE21" i="8"/>
  <c r="QQF21" i="8"/>
  <c r="QQG21" i="8"/>
  <c r="QQH21" i="8"/>
  <c r="QQI21" i="8"/>
  <c r="QQJ21" i="8"/>
  <c r="QQK21" i="8"/>
  <c r="QQL21" i="8"/>
  <c r="QQM21" i="8"/>
  <c r="QQN21" i="8"/>
  <c r="QQO21" i="8"/>
  <c r="QQP21" i="8"/>
  <c r="QQQ21" i="8"/>
  <c r="QQR21" i="8"/>
  <c r="QQS21" i="8"/>
  <c r="QQT21" i="8"/>
  <c r="QQU21" i="8"/>
  <c r="QQV21" i="8"/>
  <c r="QQW21" i="8"/>
  <c r="QQX21" i="8"/>
  <c r="QQY21" i="8"/>
  <c r="QQZ21" i="8"/>
  <c r="QRA21" i="8"/>
  <c r="QRB21" i="8"/>
  <c r="QRC21" i="8"/>
  <c r="QRD21" i="8"/>
  <c r="QRE21" i="8"/>
  <c r="QRF21" i="8"/>
  <c r="QRG21" i="8"/>
  <c r="QRH21" i="8"/>
  <c r="QRI21" i="8"/>
  <c r="QRJ21" i="8"/>
  <c r="QRK21" i="8"/>
  <c r="QRL21" i="8"/>
  <c r="QRM21" i="8"/>
  <c r="QRN21" i="8"/>
  <c r="QRO21" i="8"/>
  <c r="QRP21" i="8"/>
  <c r="QRQ21" i="8"/>
  <c r="QRR21" i="8"/>
  <c r="QRS21" i="8"/>
  <c r="QRT21" i="8"/>
  <c r="QRU21" i="8"/>
  <c r="QRV21" i="8"/>
  <c r="QRW21" i="8"/>
  <c r="QRX21" i="8"/>
  <c r="QRY21" i="8"/>
  <c r="QRZ21" i="8"/>
  <c r="QSA21" i="8"/>
  <c r="QSB21" i="8"/>
  <c r="QSC21" i="8"/>
  <c r="QSD21" i="8"/>
  <c r="QSE21" i="8"/>
  <c r="QSF21" i="8"/>
  <c r="QSG21" i="8"/>
  <c r="QSH21" i="8"/>
  <c r="QSI21" i="8"/>
  <c r="QSJ21" i="8"/>
  <c r="QSK21" i="8"/>
  <c r="QSL21" i="8"/>
  <c r="QSM21" i="8"/>
  <c r="QSN21" i="8"/>
  <c r="QSO21" i="8"/>
  <c r="QSP21" i="8"/>
  <c r="QSQ21" i="8"/>
  <c r="QSR21" i="8"/>
  <c r="QSS21" i="8"/>
  <c r="QST21" i="8"/>
  <c r="QSU21" i="8"/>
  <c r="QSV21" i="8"/>
  <c r="QSW21" i="8"/>
  <c r="QSX21" i="8"/>
  <c r="QSY21" i="8"/>
  <c r="QSZ21" i="8"/>
  <c r="QTA21" i="8"/>
  <c r="QTB21" i="8"/>
  <c r="QTC21" i="8"/>
  <c r="QTD21" i="8"/>
  <c r="QTE21" i="8"/>
  <c r="QTF21" i="8"/>
  <c r="QTG21" i="8"/>
  <c r="QTH21" i="8"/>
  <c r="QTI21" i="8"/>
  <c r="QTJ21" i="8"/>
  <c r="QTK21" i="8"/>
  <c r="QTL21" i="8"/>
  <c r="QTM21" i="8"/>
  <c r="QTN21" i="8"/>
  <c r="QTO21" i="8"/>
  <c r="QTP21" i="8"/>
  <c r="QTQ21" i="8"/>
  <c r="QTR21" i="8"/>
  <c r="QTS21" i="8"/>
  <c r="QTT21" i="8"/>
  <c r="QTU21" i="8"/>
  <c r="QTV21" i="8"/>
  <c r="QTW21" i="8"/>
  <c r="QTX21" i="8"/>
  <c r="QTY21" i="8"/>
  <c r="QTZ21" i="8"/>
  <c r="QUA21" i="8"/>
  <c r="QUB21" i="8"/>
  <c r="QUC21" i="8"/>
  <c r="QUD21" i="8"/>
  <c r="QUE21" i="8"/>
  <c r="QUF21" i="8"/>
  <c r="QUG21" i="8"/>
  <c r="QUH21" i="8"/>
  <c r="QUI21" i="8"/>
  <c r="QUJ21" i="8"/>
  <c r="QUK21" i="8"/>
  <c r="QUL21" i="8"/>
  <c r="QUM21" i="8"/>
  <c r="QUN21" i="8"/>
  <c r="QUO21" i="8"/>
  <c r="QUP21" i="8"/>
  <c r="QUQ21" i="8"/>
  <c r="QUR21" i="8"/>
  <c r="QUS21" i="8"/>
  <c r="QUT21" i="8"/>
  <c r="QUU21" i="8"/>
  <c r="QUV21" i="8"/>
  <c r="QUW21" i="8"/>
  <c r="QUX21" i="8"/>
  <c r="QUY21" i="8"/>
  <c r="QUZ21" i="8"/>
  <c r="QVA21" i="8"/>
  <c r="QVB21" i="8"/>
  <c r="QVC21" i="8"/>
  <c r="QVD21" i="8"/>
  <c r="QVE21" i="8"/>
  <c r="QVF21" i="8"/>
  <c r="QVG21" i="8"/>
  <c r="QVH21" i="8"/>
  <c r="QVI21" i="8"/>
  <c r="QVJ21" i="8"/>
  <c r="QVK21" i="8"/>
  <c r="QVL21" i="8"/>
  <c r="QVM21" i="8"/>
  <c r="QVN21" i="8"/>
  <c r="QVO21" i="8"/>
  <c r="QVP21" i="8"/>
  <c r="QVQ21" i="8"/>
  <c r="QVR21" i="8"/>
  <c r="QVS21" i="8"/>
  <c r="QVT21" i="8"/>
  <c r="QVU21" i="8"/>
  <c r="QVV21" i="8"/>
  <c r="QVW21" i="8"/>
  <c r="QVX21" i="8"/>
  <c r="QVY21" i="8"/>
  <c r="QVZ21" i="8"/>
  <c r="QWA21" i="8"/>
  <c r="QWB21" i="8"/>
  <c r="QWC21" i="8"/>
  <c r="QWD21" i="8"/>
  <c r="QWE21" i="8"/>
  <c r="QWF21" i="8"/>
  <c r="QWG21" i="8"/>
  <c r="QWH21" i="8"/>
  <c r="QWI21" i="8"/>
  <c r="QWJ21" i="8"/>
  <c r="QWK21" i="8"/>
  <c r="QWL21" i="8"/>
  <c r="QWM21" i="8"/>
  <c r="QWN21" i="8"/>
  <c r="QWO21" i="8"/>
  <c r="QWP21" i="8"/>
  <c r="QWQ21" i="8"/>
  <c r="QWR21" i="8"/>
  <c r="QWS21" i="8"/>
  <c r="QWT21" i="8"/>
  <c r="QWU21" i="8"/>
  <c r="QWV21" i="8"/>
  <c r="QWW21" i="8"/>
  <c r="QWX21" i="8"/>
  <c r="QWY21" i="8"/>
  <c r="QWZ21" i="8"/>
  <c r="QXA21" i="8"/>
  <c r="QXB21" i="8"/>
  <c r="QXC21" i="8"/>
  <c r="QXD21" i="8"/>
  <c r="QXE21" i="8"/>
  <c r="QXF21" i="8"/>
  <c r="QXG21" i="8"/>
  <c r="QXH21" i="8"/>
  <c r="QXI21" i="8"/>
  <c r="QXJ21" i="8"/>
  <c r="QXK21" i="8"/>
  <c r="QXL21" i="8"/>
  <c r="QXM21" i="8"/>
  <c r="QXN21" i="8"/>
  <c r="QXO21" i="8"/>
  <c r="QXP21" i="8"/>
  <c r="QXQ21" i="8"/>
  <c r="QXR21" i="8"/>
  <c r="QXS21" i="8"/>
  <c r="QXT21" i="8"/>
  <c r="QXU21" i="8"/>
  <c r="QXV21" i="8"/>
  <c r="QXW21" i="8"/>
  <c r="QXX21" i="8"/>
  <c r="QXY21" i="8"/>
  <c r="QXZ21" i="8"/>
  <c r="QYA21" i="8"/>
  <c r="QYB21" i="8"/>
  <c r="QYC21" i="8"/>
  <c r="QYD21" i="8"/>
  <c r="QYE21" i="8"/>
  <c r="QYF21" i="8"/>
  <c r="QYG21" i="8"/>
  <c r="QYH21" i="8"/>
  <c r="QYI21" i="8"/>
  <c r="QYJ21" i="8"/>
  <c r="QYK21" i="8"/>
  <c r="QYL21" i="8"/>
  <c r="QYM21" i="8"/>
  <c r="QYN21" i="8"/>
  <c r="QYO21" i="8"/>
  <c r="QYP21" i="8"/>
  <c r="QYQ21" i="8"/>
  <c r="QYR21" i="8"/>
  <c r="QYS21" i="8"/>
  <c r="QYT21" i="8"/>
  <c r="QYU21" i="8"/>
  <c r="QYV21" i="8"/>
  <c r="QYW21" i="8"/>
  <c r="QYX21" i="8"/>
  <c r="QYY21" i="8"/>
  <c r="QYZ21" i="8"/>
  <c r="QZA21" i="8"/>
  <c r="QZB21" i="8"/>
  <c r="QZC21" i="8"/>
  <c r="QZD21" i="8"/>
  <c r="QZE21" i="8"/>
  <c r="QZF21" i="8"/>
  <c r="QZG21" i="8"/>
  <c r="QZH21" i="8"/>
  <c r="QZI21" i="8"/>
  <c r="QZJ21" i="8"/>
  <c r="QZK21" i="8"/>
  <c r="QZL21" i="8"/>
  <c r="QZM21" i="8"/>
  <c r="QZN21" i="8"/>
  <c r="QZO21" i="8"/>
  <c r="QZP21" i="8"/>
  <c r="QZQ21" i="8"/>
  <c r="QZR21" i="8"/>
  <c r="QZS21" i="8"/>
  <c r="QZT21" i="8"/>
  <c r="QZU21" i="8"/>
  <c r="QZV21" i="8"/>
  <c r="QZW21" i="8"/>
  <c r="QZX21" i="8"/>
  <c r="QZY21" i="8"/>
  <c r="QZZ21" i="8"/>
  <c r="RAA21" i="8"/>
  <c r="RAB21" i="8"/>
  <c r="RAC21" i="8"/>
  <c r="RAD21" i="8"/>
  <c r="RAE21" i="8"/>
  <c r="RAF21" i="8"/>
  <c r="RAG21" i="8"/>
  <c r="RAH21" i="8"/>
  <c r="RAI21" i="8"/>
  <c r="RAJ21" i="8"/>
  <c r="RAK21" i="8"/>
  <c r="RAL21" i="8"/>
  <c r="RAM21" i="8"/>
  <c r="RAN21" i="8"/>
  <c r="RAO21" i="8"/>
  <c r="RAP21" i="8"/>
  <c r="RAQ21" i="8"/>
  <c r="RAR21" i="8"/>
  <c r="RAS21" i="8"/>
  <c r="RAT21" i="8"/>
  <c r="RAU21" i="8"/>
  <c r="RAV21" i="8"/>
  <c r="RAW21" i="8"/>
  <c r="RAX21" i="8"/>
  <c r="RAY21" i="8"/>
  <c r="RAZ21" i="8"/>
  <c r="RBA21" i="8"/>
  <c r="RBB21" i="8"/>
  <c r="RBC21" i="8"/>
  <c r="RBD21" i="8"/>
  <c r="RBE21" i="8"/>
  <c r="RBF21" i="8"/>
  <c r="RBG21" i="8"/>
  <c r="RBH21" i="8"/>
  <c r="RBI21" i="8"/>
  <c r="RBJ21" i="8"/>
  <c r="RBK21" i="8"/>
  <c r="RBL21" i="8"/>
  <c r="RBM21" i="8"/>
  <c r="RBN21" i="8"/>
  <c r="RBO21" i="8"/>
  <c r="RBP21" i="8"/>
  <c r="RBQ21" i="8"/>
  <c r="RBR21" i="8"/>
  <c r="RBS21" i="8"/>
  <c r="RBT21" i="8"/>
  <c r="RBU21" i="8"/>
  <c r="RBV21" i="8"/>
  <c r="RBW21" i="8"/>
  <c r="RBX21" i="8"/>
  <c r="RBY21" i="8"/>
  <c r="RBZ21" i="8"/>
  <c r="RCA21" i="8"/>
  <c r="RCB21" i="8"/>
  <c r="RCC21" i="8"/>
  <c r="RCD21" i="8"/>
  <c r="RCE21" i="8"/>
  <c r="RCF21" i="8"/>
  <c r="RCG21" i="8"/>
  <c r="RCH21" i="8"/>
  <c r="RCI21" i="8"/>
  <c r="RCJ21" i="8"/>
  <c r="RCK21" i="8"/>
  <c r="RCL21" i="8"/>
  <c r="RCM21" i="8"/>
  <c r="RCN21" i="8"/>
  <c r="RCO21" i="8"/>
  <c r="RCP21" i="8"/>
  <c r="RCQ21" i="8"/>
  <c r="RCR21" i="8"/>
  <c r="RCS21" i="8"/>
  <c r="RCT21" i="8"/>
  <c r="RCU21" i="8"/>
  <c r="RCV21" i="8"/>
  <c r="RCW21" i="8"/>
  <c r="RCX21" i="8"/>
  <c r="RCY21" i="8"/>
  <c r="RCZ21" i="8"/>
  <c r="RDA21" i="8"/>
  <c r="RDB21" i="8"/>
  <c r="RDC21" i="8"/>
  <c r="RDD21" i="8"/>
  <c r="RDE21" i="8"/>
  <c r="RDF21" i="8"/>
  <c r="RDG21" i="8"/>
  <c r="RDH21" i="8"/>
  <c r="RDI21" i="8"/>
  <c r="RDJ21" i="8"/>
  <c r="RDK21" i="8"/>
  <c r="RDL21" i="8"/>
  <c r="RDM21" i="8"/>
  <c r="RDN21" i="8"/>
  <c r="RDO21" i="8"/>
  <c r="RDP21" i="8"/>
  <c r="RDQ21" i="8"/>
  <c r="RDR21" i="8"/>
  <c r="RDS21" i="8"/>
  <c r="RDT21" i="8"/>
  <c r="RDU21" i="8"/>
  <c r="RDV21" i="8"/>
  <c r="RDW21" i="8"/>
  <c r="RDX21" i="8"/>
  <c r="RDY21" i="8"/>
  <c r="RDZ21" i="8"/>
  <c r="REA21" i="8"/>
  <c r="REB21" i="8"/>
  <c r="REC21" i="8"/>
  <c r="RED21" i="8"/>
  <c r="REE21" i="8"/>
  <c r="REF21" i="8"/>
  <c r="REG21" i="8"/>
  <c r="REH21" i="8"/>
  <c r="REI21" i="8"/>
  <c r="REJ21" i="8"/>
  <c r="REK21" i="8"/>
  <c r="REL21" i="8"/>
  <c r="REM21" i="8"/>
  <c r="REN21" i="8"/>
  <c r="REO21" i="8"/>
  <c r="REP21" i="8"/>
  <c r="REQ21" i="8"/>
  <c r="RER21" i="8"/>
  <c r="RES21" i="8"/>
  <c r="RET21" i="8"/>
  <c r="REU21" i="8"/>
  <c r="REV21" i="8"/>
  <c r="REW21" i="8"/>
  <c r="REX21" i="8"/>
  <c r="REY21" i="8"/>
  <c r="REZ21" i="8"/>
  <c r="RFA21" i="8"/>
  <c r="RFB21" i="8"/>
  <c r="RFC21" i="8"/>
  <c r="RFD21" i="8"/>
  <c r="RFE21" i="8"/>
  <c r="RFF21" i="8"/>
  <c r="RFG21" i="8"/>
  <c r="RFH21" i="8"/>
  <c r="RFI21" i="8"/>
  <c r="RFJ21" i="8"/>
  <c r="RFK21" i="8"/>
  <c r="RFL21" i="8"/>
  <c r="RFM21" i="8"/>
  <c r="RFN21" i="8"/>
  <c r="RFO21" i="8"/>
  <c r="RFP21" i="8"/>
  <c r="RFQ21" i="8"/>
  <c r="RFR21" i="8"/>
  <c r="RFS21" i="8"/>
  <c r="RFT21" i="8"/>
  <c r="RFU21" i="8"/>
  <c r="RFV21" i="8"/>
  <c r="RFW21" i="8"/>
  <c r="RFX21" i="8"/>
  <c r="RFY21" i="8"/>
  <c r="RFZ21" i="8"/>
  <c r="RGA21" i="8"/>
  <c r="RGB21" i="8"/>
  <c r="RGC21" i="8"/>
  <c r="RGD21" i="8"/>
  <c r="RGE21" i="8"/>
  <c r="RGF21" i="8"/>
  <c r="RGG21" i="8"/>
  <c r="RGH21" i="8"/>
  <c r="RGI21" i="8"/>
  <c r="RGJ21" i="8"/>
  <c r="RGK21" i="8"/>
  <c r="RGL21" i="8"/>
  <c r="RGM21" i="8"/>
  <c r="RGN21" i="8"/>
  <c r="RGO21" i="8"/>
  <c r="RGP21" i="8"/>
  <c r="RGQ21" i="8"/>
  <c r="RGR21" i="8"/>
  <c r="RGS21" i="8"/>
  <c r="RGT21" i="8"/>
  <c r="RGU21" i="8"/>
  <c r="RGV21" i="8"/>
  <c r="RGW21" i="8"/>
  <c r="RGX21" i="8"/>
  <c r="RGY21" i="8"/>
  <c r="RGZ21" i="8"/>
  <c r="RHA21" i="8"/>
  <c r="RHB21" i="8"/>
  <c r="RHC21" i="8"/>
  <c r="RHD21" i="8"/>
  <c r="RHE21" i="8"/>
  <c r="RHF21" i="8"/>
  <c r="RHG21" i="8"/>
  <c r="RHH21" i="8"/>
  <c r="RHI21" i="8"/>
  <c r="RHJ21" i="8"/>
  <c r="RHK21" i="8"/>
  <c r="RHL21" i="8"/>
  <c r="RHM21" i="8"/>
  <c r="RHN21" i="8"/>
  <c r="RHO21" i="8"/>
  <c r="RHP21" i="8"/>
  <c r="RHQ21" i="8"/>
  <c r="RHR21" i="8"/>
  <c r="RHS21" i="8"/>
  <c r="RHT21" i="8"/>
  <c r="RHU21" i="8"/>
  <c r="RHV21" i="8"/>
  <c r="RHW21" i="8"/>
  <c r="RHX21" i="8"/>
  <c r="RHY21" i="8"/>
  <c r="RHZ21" i="8"/>
  <c r="RIA21" i="8"/>
  <c r="RIB21" i="8"/>
  <c r="RIC21" i="8"/>
  <c r="RID21" i="8"/>
  <c r="RIE21" i="8"/>
  <c r="RIF21" i="8"/>
  <c r="RIG21" i="8"/>
  <c r="RIH21" i="8"/>
  <c r="RII21" i="8"/>
  <c r="RIJ21" i="8"/>
  <c r="RIK21" i="8"/>
  <c r="RIL21" i="8"/>
  <c r="RIM21" i="8"/>
  <c r="RIN21" i="8"/>
  <c r="RIO21" i="8"/>
  <c r="RIP21" i="8"/>
  <c r="RIQ21" i="8"/>
  <c r="RIR21" i="8"/>
  <c r="RIS21" i="8"/>
  <c r="RIT21" i="8"/>
  <c r="RIU21" i="8"/>
  <c r="RIV21" i="8"/>
  <c r="RIW21" i="8"/>
  <c r="RIX21" i="8"/>
  <c r="RIY21" i="8"/>
  <c r="RIZ21" i="8"/>
  <c r="RJA21" i="8"/>
  <c r="RJB21" i="8"/>
  <c r="RJC21" i="8"/>
  <c r="RJD21" i="8"/>
  <c r="RJE21" i="8"/>
  <c r="RJF21" i="8"/>
  <c r="RJG21" i="8"/>
  <c r="RJH21" i="8"/>
  <c r="RJI21" i="8"/>
  <c r="RJJ21" i="8"/>
  <c r="RJK21" i="8"/>
  <c r="RJL21" i="8"/>
  <c r="RJM21" i="8"/>
  <c r="RJN21" i="8"/>
  <c r="RJO21" i="8"/>
  <c r="RJP21" i="8"/>
  <c r="RJQ21" i="8"/>
  <c r="RJR21" i="8"/>
  <c r="RJS21" i="8"/>
  <c r="RJT21" i="8"/>
  <c r="RJU21" i="8"/>
  <c r="RJV21" i="8"/>
  <c r="RJW21" i="8"/>
  <c r="RJX21" i="8"/>
  <c r="RJY21" i="8"/>
  <c r="RJZ21" i="8"/>
  <c r="RKA21" i="8"/>
  <c r="RKB21" i="8"/>
  <c r="RKC21" i="8"/>
  <c r="RKD21" i="8"/>
  <c r="RKE21" i="8"/>
  <c r="RKF21" i="8"/>
  <c r="RKG21" i="8"/>
  <c r="RKH21" i="8"/>
  <c r="RKI21" i="8"/>
  <c r="RKJ21" i="8"/>
  <c r="RKK21" i="8"/>
  <c r="RKL21" i="8"/>
  <c r="RKM21" i="8"/>
  <c r="RKN21" i="8"/>
  <c r="RKO21" i="8"/>
  <c r="RKP21" i="8"/>
  <c r="RKQ21" i="8"/>
  <c r="RKR21" i="8"/>
  <c r="RKS21" i="8"/>
  <c r="RKT21" i="8"/>
  <c r="RKU21" i="8"/>
  <c r="RKV21" i="8"/>
  <c r="RKW21" i="8"/>
  <c r="RKX21" i="8"/>
  <c r="RKY21" i="8"/>
  <c r="RKZ21" i="8"/>
  <c r="RLA21" i="8"/>
  <c r="RLB21" i="8"/>
  <c r="RLC21" i="8"/>
  <c r="RLD21" i="8"/>
  <c r="RLE21" i="8"/>
  <c r="RLF21" i="8"/>
  <c r="RLG21" i="8"/>
  <c r="RLH21" i="8"/>
  <c r="RLI21" i="8"/>
  <c r="RLJ21" i="8"/>
  <c r="RLK21" i="8"/>
  <c r="RLL21" i="8"/>
  <c r="RLM21" i="8"/>
  <c r="RLN21" i="8"/>
  <c r="RLO21" i="8"/>
  <c r="RLP21" i="8"/>
  <c r="RLQ21" i="8"/>
  <c r="RLR21" i="8"/>
  <c r="RLS21" i="8"/>
  <c r="RLT21" i="8"/>
  <c r="RLU21" i="8"/>
  <c r="RLV21" i="8"/>
  <c r="RLW21" i="8"/>
  <c r="RLX21" i="8"/>
  <c r="RLY21" i="8"/>
  <c r="RLZ21" i="8"/>
  <c r="RMA21" i="8"/>
  <c r="RMB21" i="8"/>
  <c r="RMC21" i="8"/>
  <c r="RMD21" i="8"/>
  <c r="RME21" i="8"/>
  <c r="RMF21" i="8"/>
  <c r="RMG21" i="8"/>
  <c r="RMH21" i="8"/>
  <c r="RMI21" i="8"/>
  <c r="RMJ21" i="8"/>
  <c r="RMK21" i="8"/>
  <c r="RML21" i="8"/>
  <c r="RMM21" i="8"/>
  <c r="RMN21" i="8"/>
  <c r="RMO21" i="8"/>
  <c r="RMP21" i="8"/>
  <c r="RMQ21" i="8"/>
  <c r="RMR21" i="8"/>
  <c r="RMS21" i="8"/>
  <c r="RMT21" i="8"/>
  <c r="RMU21" i="8"/>
  <c r="RMV21" i="8"/>
  <c r="RMW21" i="8"/>
  <c r="RMX21" i="8"/>
  <c r="RMY21" i="8"/>
  <c r="RMZ21" i="8"/>
  <c r="RNA21" i="8"/>
  <c r="RNB21" i="8"/>
  <c r="RNC21" i="8"/>
  <c r="RND21" i="8"/>
  <c r="RNE21" i="8"/>
  <c r="RNF21" i="8"/>
  <c r="RNG21" i="8"/>
  <c r="RNH21" i="8"/>
  <c r="RNI21" i="8"/>
  <c r="RNJ21" i="8"/>
  <c r="RNK21" i="8"/>
  <c r="RNL21" i="8"/>
  <c r="RNM21" i="8"/>
  <c r="RNN21" i="8"/>
  <c r="RNO21" i="8"/>
  <c r="RNP21" i="8"/>
  <c r="RNQ21" i="8"/>
  <c r="RNR21" i="8"/>
  <c r="RNS21" i="8"/>
  <c r="RNT21" i="8"/>
  <c r="RNU21" i="8"/>
  <c r="RNV21" i="8"/>
  <c r="RNW21" i="8"/>
  <c r="RNX21" i="8"/>
  <c r="RNY21" i="8"/>
  <c r="RNZ21" i="8"/>
  <c r="ROA21" i="8"/>
  <c r="ROB21" i="8"/>
  <c r="ROC21" i="8"/>
  <c r="ROD21" i="8"/>
  <c r="ROE21" i="8"/>
  <c r="ROF21" i="8"/>
  <c r="ROG21" i="8"/>
  <c r="ROH21" i="8"/>
  <c r="ROI21" i="8"/>
  <c r="ROJ21" i="8"/>
  <c r="ROK21" i="8"/>
  <c r="ROL21" i="8"/>
  <c r="ROM21" i="8"/>
  <c r="RON21" i="8"/>
  <c r="ROO21" i="8"/>
  <c r="ROP21" i="8"/>
  <c r="ROQ21" i="8"/>
  <c r="ROR21" i="8"/>
  <c r="ROS21" i="8"/>
  <c r="ROT21" i="8"/>
  <c r="ROU21" i="8"/>
  <c r="ROV21" i="8"/>
  <c r="ROW21" i="8"/>
  <c r="ROX21" i="8"/>
  <c r="ROY21" i="8"/>
  <c r="ROZ21" i="8"/>
  <c r="RPA21" i="8"/>
  <c r="RPB21" i="8"/>
  <c r="RPC21" i="8"/>
  <c r="RPD21" i="8"/>
  <c r="RPE21" i="8"/>
  <c r="RPF21" i="8"/>
  <c r="RPG21" i="8"/>
  <c r="RPH21" i="8"/>
  <c r="RPI21" i="8"/>
  <c r="RPJ21" i="8"/>
  <c r="RPK21" i="8"/>
  <c r="RPL21" i="8"/>
  <c r="RPM21" i="8"/>
  <c r="RPN21" i="8"/>
  <c r="RPO21" i="8"/>
  <c r="RPP21" i="8"/>
  <c r="RPQ21" i="8"/>
  <c r="RPR21" i="8"/>
  <c r="RPS21" i="8"/>
  <c r="RPT21" i="8"/>
  <c r="RPU21" i="8"/>
  <c r="RPV21" i="8"/>
  <c r="RPW21" i="8"/>
  <c r="RPX21" i="8"/>
  <c r="RPY21" i="8"/>
  <c r="RPZ21" i="8"/>
  <c r="RQA21" i="8"/>
  <c r="RQB21" i="8"/>
  <c r="RQC21" i="8"/>
  <c r="RQD21" i="8"/>
  <c r="RQE21" i="8"/>
  <c r="RQF21" i="8"/>
  <c r="RQG21" i="8"/>
  <c r="RQH21" i="8"/>
  <c r="RQI21" i="8"/>
  <c r="RQJ21" i="8"/>
  <c r="RQK21" i="8"/>
  <c r="RQL21" i="8"/>
  <c r="RQM21" i="8"/>
  <c r="RQN21" i="8"/>
  <c r="RQO21" i="8"/>
  <c r="RQP21" i="8"/>
  <c r="RQQ21" i="8"/>
  <c r="RQR21" i="8"/>
  <c r="RQS21" i="8"/>
  <c r="RQT21" i="8"/>
  <c r="RQU21" i="8"/>
  <c r="RQV21" i="8"/>
  <c r="RQW21" i="8"/>
  <c r="RQX21" i="8"/>
  <c r="RQY21" i="8"/>
  <c r="RQZ21" i="8"/>
  <c r="RRA21" i="8"/>
  <c r="RRB21" i="8"/>
  <c r="RRC21" i="8"/>
  <c r="RRD21" i="8"/>
  <c r="RRE21" i="8"/>
  <c r="RRF21" i="8"/>
  <c r="RRG21" i="8"/>
  <c r="RRH21" i="8"/>
  <c r="RRI21" i="8"/>
  <c r="RRJ21" i="8"/>
  <c r="RRK21" i="8"/>
  <c r="RRL21" i="8"/>
  <c r="RRM21" i="8"/>
  <c r="RRN21" i="8"/>
  <c r="RRO21" i="8"/>
  <c r="RRP21" i="8"/>
  <c r="RRQ21" i="8"/>
  <c r="RRR21" i="8"/>
  <c r="RRS21" i="8"/>
  <c r="RRT21" i="8"/>
  <c r="RRU21" i="8"/>
  <c r="RRV21" i="8"/>
  <c r="RRW21" i="8"/>
  <c r="RRX21" i="8"/>
  <c r="RRY21" i="8"/>
  <c r="RRZ21" i="8"/>
  <c r="RSA21" i="8"/>
  <c r="RSB21" i="8"/>
  <c r="RSC21" i="8"/>
  <c r="RSD21" i="8"/>
  <c r="RSE21" i="8"/>
  <c r="RSF21" i="8"/>
  <c r="RSG21" i="8"/>
  <c r="RSH21" i="8"/>
  <c r="RSI21" i="8"/>
  <c r="RSJ21" i="8"/>
  <c r="RSK21" i="8"/>
  <c r="RSL21" i="8"/>
  <c r="RSM21" i="8"/>
  <c r="RSN21" i="8"/>
  <c r="RSO21" i="8"/>
  <c r="RSP21" i="8"/>
  <c r="RSQ21" i="8"/>
  <c r="RSR21" i="8"/>
  <c r="RSS21" i="8"/>
  <c r="RST21" i="8"/>
  <c r="RSU21" i="8"/>
  <c r="RSV21" i="8"/>
  <c r="RSW21" i="8"/>
  <c r="RSX21" i="8"/>
  <c r="RSY21" i="8"/>
  <c r="RSZ21" i="8"/>
  <c r="RTA21" i="8"/>
  <c r="RTB21" i="8"/>
  <c r="RTC21" i="8"/>
  <c r="RTD21" i="8"/>
  <c r="RTE21" i="8"/>
  <c r="RTF21" i="8"/>
  <c r="RTG21" i="8"/>
  <c r="RTH21" i="8"/>
  <c r="RTI21" i="8"/>
  <c r="RTJ21" i="8"/>
  <c r="RTK21" i="8"/>
  <c r="RTL21" i="8"/>
  <c r="RTM21" i="8"/>
  <c r="RTN21" i="8"/>
  <c r="RTO21" i="8"/>
  <c r="RTP21" i="8"/>
  <c r="RTQ21" i="8"/>
  <c r="RTR21" i="8"/>
  <c r="RTS21" i="8"/>
  <c r="RTT21" i="8"/>
  <c r="RTU21" i="8"/>
  <c r="RTV21" i="8"/>
  <c r="RTW21" i="8"/>
  <c r="RTX21" i="8"/>
  <c r="RTY21" i="8"/>
  <c r="RTZ21" i="8"/>
  <c r="RUA21" i="8"/>
  <c r="RUB21" i="8"/>
  <c r="RUC21" i="8"/>
  <c r="RUD21" i="8"/>
  <c r="RUE21" i="8"/>
  <c r="RUF21" i="8"/>
  <c r="RUG21" i="8"/>
  <c r="RUH21" i="8"/>
  <c r="RUI21" i="8"/>
  <c r="RUJ21" i="8"/>
  <c r="RUK21" i="8"/>
  <c r="RUL21" i="8"/>
  <c r="RUM21" i="8"/>
  <c r="RUN21" i="8"/>
  <c r="RUO21" i="8"/>
  <c r="RUP21" i="8"/>
  <c r="RUQ21" i="8"/>
  <c r="RUR21" i="8"/>
  <c r="RUS21" i="8"/>
  <c r="RUT21" i="8"/>
  <c r="RUU21" i="8"/>
  <c r="RUV21" i="8"/>
  <c r="RUW21" i="8"/>
  <c r="RUX21" i="8"/>
  <c r="RUY21" i="8"/>
  <c r="RUZ21" i="8"/>
  <c r="RVA21" i="8"/>
  <c r="RVB21" i="8"/>
  <c r="RVC21" i="8"/>
  <c r="RVD21" i="8"/>
  <c r="RVE21" i="8"/>
  <c r="RVF21" i="8"/>
  <c r="RVG21" i="8"/>
  <c r="RVH21" i="8"/>
  <c r="RVI21" i="8"/>
  <c r="RVJ21" i="8"/>
  <c r="RVK21" i="8"/>
  <c r="RVL21" i="8"/>
  <c r="RVM21" i="8"/>
  <c r="RVN21" i="8"/>
  <c r="RVO21" i="8"/>
  <c r="RVP21" i="8"/>
  <c r="RVQ21" i="8"/>
  <c r="RVR21" i="8"/>
  <c r="RVS21" i="8"/>
  <c r="RVT21" i="8"/>
  <c r="RVU21" i="8"/>
  <c r="RVV21" i="8"/>
  <c r="RVW21" i="8"/>
  <c r="RVX21" i="8"/>
  <c r="RVY21" i="8"/>
  <c r="RVZ21" i="8"/>
  <c r="RWA21" i="8"/>
  <c r="RWB21" i="8"/>
  <c r="RWC21" i="8"/>
  <c r="RWD21" i="8"/>
  <c r="RWE21" i="8"/>
  <c r="RWF21" i="8"/>
  <c r="RWG21" i="8"/>
  <c r="RWH21" i="8"/>
  <c r="RWI21" i="8"/>
  <c r="RWJ21" i="8"/>
  <c r="RWK21" i="8"/>
  <c r="RWL21" i="8"/>
  <c r="RWM21" i="8"/>
  <c r="RWN21" i="8"/>
  <c r="RWO21" i="8"/>
  <c r="RWP21" i="8"/>
  <c r="RWQ21" i="8"/>
  <c r="RWR21" i="8"/>
  <c r="RWS21" i="8"/>
  <c r="RWT21" i="8"/>
  <c r="RWU21" i="8"/>
  <c r="RWV21" i="8"/>
  <c r="RWW21" i="8"/>
  <c r="RWX21" i="8"/>
  <c r="RWY21" i="8"/>
  <c r="RWZ21" i="8"/>
  <c r="RXA21" i="8"/>
  <c r="RXB21" i="8"/>
  <c r="RXC21" i="8"/>
  <c r="RXD21" i="8"/>
  <c r="RXE21" i="8"/>
  <c r="RXF21" i="8"/>
  <c r="RXG21" i="8"/>
  <c r="RXH21" i="8"/>
  <c r="RXI21" i="8"/>
  <c r="RXJ21" i="8"/>
  <c r="RXK21" i="8"/>
  <c r="RXL21" i="8"/>
  <c r="RXM21" i="8"/>
  <c r="RXN21" i="8"/>
  <c r="RXO21" i="8"/>
  <c r="RXP21" i="8"/>
  <c r="RXQ21" i="8"/>
  <c r="RXR21" i="8"/>
  <c r="RXS21" i="8"/>
  <c r="RXT21" i="8"/>
  <c r="RXU21" i="8"/>
  <c r="RXV21" i="8"/>
  <c r="RXW21" i="8"/>
  <c r="RXX21" i="8"/>
  <c r="RXY21" i="8"/>
  <c r="RXZ21" i="8"/>
  <c r="RYA21" i="8"/>
  <c r="RYB21" i="8"/>
  <c r="RYC21" i="8"/>
  <c r="RYD21" i="8"/>
  <c r="RYE21" i="8"/>
  <c r="RYF21" i="8"/>
  <c r="RYG21" i="8"/>
  <c r="RYH21" i="8"/>
  <c r="RYI21" i="8"/>
  <c r="RYJ21" i="8"/>
  <c r="RYK21" i="8"/>
  <c r="RYL21" i="8"/>
  <c r="RYM21" i="8"/>
  <c r="RYN21" i="8"/>
  <c r="RYO21" i="8"/>
  <c r="RYP21" i="8"/>
  <c r="RYQ21" i="8"/>
  <c r="RYR21" i="8"/>
  <c r="RYS21" i="8"/>
  <c r="RYT21" i="8"/>
  <c r="RYU21" i="8"/>
  <c r="RYV21" i="8"/>
  <c r="RYW21" i="8"/>
  <c r="RYX21" i="8"/>
  <c r="RYY21" i="8"/>
  <c r="RYZ21" i="8"/>
  <c r="RZA21" i="8"/>
  <c r="RZB21" i="8"/>
  <c r="RZC21" i="8"/>
  <c r="RZD21" i="8"/>
  <c r="RZE21" i="8"/>
  <c r="RZF21" i="8"/>
  <c r="RZG21" i="8"/>
  <c r="RZH21" i="8"/>
  <c r="RZI21" i="8"/>
  <c r="RZJ21" i="8"/>
  <c r="RZK21" i="8"/>
  <c r="RZL21" i="8"/>
  <c r="RZM21" i="8"/>
  <c r="RZN21" i="8"/>
  <c r="RZO21" i="8"/>
  <c r="RZP21" i="8"/>
  <c r="RZQ21" i="8"/>
  <c r="RZR21" i="8"/>
  <c r="RZS21" i="8"/>
  <c r="RZT21" i="8"/>
  <c r="RZU21" i="8"/>
  <c r="RZV21" i="8"/>
  <c r="RZW21" i="8"/>
  <c r="RZX21" i="8"/>
  <c r="RZY21" i="8"/>
  <c r="RZZ21" i="8"/>
  <c r="SAA21" i="8"/>
  <c r="SAB21" i="8"/>
  <c r="SAC21" i="8"/>
  <c r="SAD21" i="8"/>
  <c r="SAE21" i="8"/>
  <c r="SAF21" i="8"/>
  <c r="SAG21" i="8"/>
  <c r="SAH21" i="8"/>
  <c r="SAI21" i="8"/>
  <c r="SAJ21" i="8"/>
  <c r="SAK21" i="8"/>
  <c r="SAL21" i="8"/>
  <c r="SAM21" i="8"/>
  <c r="SAN21" i="8"/>
  <c r="SAO21" i="8"/>
  <c r="SAP21" i="8"/>
  <c r="SAQ21" i="8"/>
  <c r="SAR21" i="8"/>
  <c r="SAS21" i="8"/>
  <c r="SAT21" i="8"/>
  <c r="SAU21" i="8"/>
  <c r="SAV21" i="8"/>
  <c r="SAW21" i="8"/>
  <c r="SAX21" i="8"/>
  <c r="SAY21" i="8"/>
  <c r="SAZ21" i="8"/>
  <c r="SBA21" i="8"/>
  <c r="SBB21" i="8"/>
  <c r="SBC21" i="8"/>
  <c r="SBD21" i="8"/>
  <c r="SBE21" i="8"/>
  <c r="SBF21" i="8"/>
  <c r="SBG21" i="8"/>
  <c r="SBH21" i="8"/>
  <c r="SBI21" i="8"/>
  <c r="SBJ21" i="8"/>
  <c r="SBK21" i="8"/>
  <c r="SBL21" i="8"/>
  <c r="SBM21" i="8"/>
  <c r="SBN21" i="8"/>
  <c r="SBO21" i="8"/>
  <c r="SBP21" i="8"/>
  <c r="SBQ21" i="8"/>
  <c r="SBR21" i="8"/>
  <c r="SBS21" i="8"/>
  <c r="SBT21" i="8"/>
  <c r="SBU21" i="8"/>
  <c r="SBV21" i="8"/>
  <c r="SBW21" i="8"/>
  <c r="SBX21" i="8"/>
  <c r="SBY21" i="8"/>
  <c r="SBZ21" i="8"/>
  <c r="SCA21" i="8"/>
  <c r="SCB21" i="8"/>
  <c r="SCC21" i="8"/>
  <c r="SCD21" i="8"/>
  <c r="SCE21" i="8"/>
  <c r="SCF21" i="8"/>
  <c r="SCG21" i="8"/>
  <c r="SCH21" i="8"/>
  <c r="SCI21" i="8"/>
  <c r="SCJ21" i="8"/>
  <c r="SCK21" i="8"/>
  <c r="SCL21" i="8"/>
  <c r="SCM21" i="8"/>
  <c r="SCN21" i="8"/>
  <c r="SCO21" i="8"/>
  <c r="SCP21" i="8"/>
  <c r="SCQ21" i="8"/>
  <c r="SCR21" i="8"/>
  <c r="SCS21" i="8"/>
  <c r="SCT21" i="8"/>
  <c r="SCU21" i="8"/>
  <c r="SCV21" i="8"/>
  <c r="SCW21" i="8"/>
  <c r="SCX21" i="8"/>
  <c r="SCY21" i="8"/>
  <c r="SCZ21" i="8"/>
  <c r="SDA21" i="8"/>
  <c r="SDB21" i="8"/>
  <c r="SDC21" i="8"/>
  <c r="SDD21" i="8"/>
  <c r="SDE21" i="8"/>
  <c r="SDF21" i="8"/>
  <c r="SDG21" i="8"/>
  <c r="SDH21" i="8"/>
  <c r="SDI21" i="8"/>
  <c r="SDJ21" i="8"/>
  <c r="SDK21" i="8"/>
  <c r="SDL21" i="8"/>
  <c r="SDM21" i="8"/>
  <c r="SDN21" i="8"/>
  <c r="SDO21" i="8"/>
  <c r="SDP21" i="8"/>
  <c r="SDQ21" i="8"/>
  <c r="SDR21" i="8"/>
  <c r="SDS21" i="8"/>
  <c r="SDT21" i="8"/>
  <c r="SDU21" i="8"/>
  <c r="SDV21" i="8"/>
  <c r="SDW21" i="8"/>
  <c r="SDX21" i="8"/>
  <c r="SDY21" i="8"/>
  <c r="SDZ21" i="8"/>
  <c r="SEA21" i="8"/>
  <c r="SEB21" i="8"/>
  <c r="SEC21" i="8"/>
  <c r="SED21" i="8"/>
  <c r="SEE21" i="8"/>
  <c r="SEF21" i="8"/>
  <c r="SEG21" i="8"/>
  <c r="SEH21" i="8"/>
  <c r="SEI21" i="8"/>
  <c r="SEJ21" i="8"/>
  <c r="SEK21" i="8"/>
  <c r="SEL21" i="8"/>
  <c r="SEM21" i="8"/>
  <c r="SEN21" i="8"/>
  <c r="SEO21" i="8"/>
  <c r="SEP21" i="8"/>
  <c r="SEQ21" i="8"/>
  <c r="SER21" i="8"/>
  <c r="SES21" i="8"/>
  <c r="SET21" i="8"/>
  <c r="SEU21" i="8"/>
  <c r="SEV21" i="8"/>
  <c r="SEW21" i="8"/>
  <c r="SEX21" i="8"/>
  <c r="SEY21" i="8"/>
  <c r="SEZ21" i="8"/>
  <c r="SFA21" i="8"/>
  <c r="SFB21" i="8"/>
  <c r="SFC21" i="8"/>
  <c r="SFD21" i="8"/>
  <c r="SFE21" i="8"/>
  <c r="SFF21" i="8"/>
  <c r="SFG21" i="8"/>
  <c r="SFH21" i="8"/>
  <c r="SFI21" i="8"/>
  <c r="SFJ21" i="8"/>
  <c r="SFK21" i="8"/>
  <c r="SFL21" i="8"/>
  <c r="SFM21" i="8"/>
  <c r="SFN21" i="8"/>
  <c r="SFO21" i="8"/>
  <c r="SFP21" i="8"/>
  <c r="SFQ21" i="8"/>
  <c r="SFR21" i="8"/>
  <c r="SFS21" i="8"/>
  <c r="SFT21" i="8"/>
  <c r="SFU21" i="8"/>
  <c r="SFV21" i="8"/>
  <c r="SFW21" i="8"/>
  <c r="SFX21" i="8"/>
  <c r="SFY21" i="8"/>
  <c r="SFZ21" i="8"/>
  <c r="SGA21" i="8"/>
  <c r="SGB21" i="8"/>
  <c r="SGC21" i="8"/>
  <c r="SGD21" i="8"/>
  <c r="SGE21" i="8"/>
  <c r="SGF21" i="8"/>
  <c r="SGG21" i="8"/>
  <c r="SGH21" i="8"/>
  <c r="SGI21" i="8"/>
  <c r="SGJ21" i="8"/>
  <c r="SGK21" i="8"/>
  <c r="SGL21" i="8"/>
  <c r="SGM21" i="8"/>
  <c r="SGN21" i="8"/>
  <c r="SGO21" i="8"/>
  <c r="SGP21" i="8"/>
  <c r="SGQ21" i="8"/>
  <c r="SGR21" i="8"/>
  <c r="SGS21" i="8"/>
  <c r="SGT21" i="8"/>
  <c r="SGU21" i="8"/>
  <c r="SGV21" i="8"/>
  <c r="SGW21" i="8"/>
  <c r="SGX21" i="8"/>
  <c r="SGY21" i="8"/>
  <c r="SGZ21" i="8"/>
  <c r="SHA21" i="8"/>
  <c r="SHB21" i="8"/>
  <c r="SHC21" i="8"/>
  <c r="SHD21" i="8"/>
  <c r="SHE21" i="8"/>
  <c r="SHF21" i="8"/>
  <c r="SHG21" i="8"/>
  <c r="SHH21" i="8"/>
  <c r="SHI21" i="8"/>
  <c r="SHJ21" i="8"/>
  <c r="SHK21" i="8"/>
  <c r="SHL21" i="8"/>
  <c r="SHM21" i="8"/>
  <c r="SHN21" i="8"/>
  <c r="SHO21" i="8"/>
  <c r="SHP21" i="8"/>
  <c r="SHQ21" i="8"/>
  <c r="SHR21" i="8"/>
  <c r="SHS21" i="8"/>
  <c r="SHT21" i="8"/>
  <c r="SHU21" i="8"/>
  <c r="SHV21" i="8"/>
  <c r="SHW21" i="8"/>
  <c r="SHX21" i="8"/>
  <c r="SHY21" i="8"/>
  <c r="SHZ21" i="8"/>
  <c r="SIA21" i="8"/>
  <c r="SIB21" i="8"/>
  <c r="SIC21" i="8"/>
  <c r="SID21" i="8"/>
  <c r="SIE21" i="8"/>
  <c r="SIF21" i="8"/>
  <c r="SIG21" i="8"/>
  <c r="SIH21" i="8"/>
  <c r="SII21" i="8"/>
  <c r="SIJ21" i="8"/>
  <c r="SIK21" i="8"/>
  <c r="SIL21" i="8"/>
  <c r="SIM21" i="8"/>
  <c r="SIN21" i="8"/>
  <c r="SIO21" i="8"/>
  <c r="SIP21" i="8"/>
  <c r="SIQ21" i="8"/>
  <c r="SIR21" i="8"/>
  <c r="SIS21" i="8"/>
  <c r="SIT21" i="8"/>
  <c r="SIU21" i="8"/>
  <c r="SIV21" i="8"/>
  <c r="SIW21" i="8"/>
  <c r="SIX21" i="8"/>
  <c r="SIY21" i="8"/>
  <c r="SIZ21" i="8"/>
  <c r="SJA21" i="8"/>
  <c r="SJB21" i="8"/>
  <c r="SJC21" i="8"/>
  <c r="SJD21" i="8"/>
  <c r="SJE21" i="8"/>
  <c r="SJF21" i="8"/>
  <c r="SJG21" i="8"/>
  <c r="SJH21" i="8"/>
  <c r="SJI21" i="8"/>
  <c r="SJJ21" i="8"/>
  <c r="SJK21" i="8"/>
  <c r="SJL21" i="8"/>
  <c r="SJM21" i="8"/>
  <c r="SJN21" i="8"/>
  <c r="SJO21" i="8"/>
  <c r="SJP21" i="8"/>
  <c r="SJQ21" i="8"/>
  <c r="SJR21" i="8"/>
  <c r="SJS21" i="8"/>
  <c r="SJT21" i="8"/>
  <c r="SJU21" i="8"/>
  <c r="SJV21" i="8"/>
  <c r="SJW21" i="8"/>
  <c r="SJX21" i="8"/>
  <c r="SJY21" i="8"/>
  <c r="SJZ21" i="8"/>
  <c r="SKA21" i="8"/>
  <c r="SKB21" i="8"/>
  <c r="SKC21" i="8"/>
  <c r="SKD21" i="8"/>
  <c r="SKE21" i="8"/>
  <c r="SKF21" i="8"/>
  <c r="SKG21" i="8"/>
  <c r="SKH21" i="8"/>
  <c r="SKI21" i="8"/>
  <c r="SKJ21" i="8"/>
  <c r="SKK21" i="8"/>
  <c r="SKL21" i="8"/>
  <c r="SKM21" i="8"/>
  <c r="SKN21" i="8"/>
  <c r="SKO21" i="8"/>
  <c r="SKP21" i="8"/>
  <c r="SKQ21" i="8"/>
  <c r="SKR21" i="8"/>
  <c r="SKS21" i="8"/>
  <c r="SKT21" i="8"/>
  <c r="SKU21" i="8"/>
  <c r="SKV21" i="8"/>
  <c r="SKW21" i="8"/>
  <c r="SKX21" i="8"/>
  <c r="SKY21" i="8"/>
  <c r="SKZ21" i="8"/>
  <c r="SLA21" i="8"/>
  <c r="SLB21" i="8"/>
  <c r="SLC21" i="8"/>
  <c r="SLD21" i="8"/>
  <c r="SLE21" i="8"/>
  <c r="SLF21" i="8"/>
  <c r="SLG21" i="8"/>
  <c r="SLH21" i="8"/>
  <c r="SLI21" i="8"/>
  <c r="SLJ21" i="8"/>
  <c r="SLK21" i="8"/>
  <c r="SLL21" i="8"/>
  <c r="SLM21" i="8"/>
  <c r="SLN21" i="8"/>
  <c r="SLO21" i="8"/>
  <c r="SLP21" i="8"/>
  <c r="SLQ21" i="8"/>
  <c r="SLR21" i="8"/>
  <c r="SLS21" i="8"/>
  <c r="SLT21" i="8"/>
  <c r="SLU21" i="8"/>
  <c r="SLV21" i="8"/>
  <c r="SLW21" i="8"/>
  <c r="SLX21" i="8"/>
  <c r="SLY21" i="8"/>
  <c r="SLZ21" i="8"/>
  <c r="SMA21" i="8"/>
  <c r="SMB21" i="8"/>
  <c r="SMC21" i="8"/>
  <c r="SMD21" i="8"/>
  <c r="SME21" i="8"/>
  <c r="SMF21" i="8"/>
  <c r="SMG21" i="8"/>
  <c r="SMH21" i="8"/>
  <c r="SMI21" i="8"/>
  <c r="SMJ21" i="8"/>
  <c r="SMK21" i="8"/>
  <c r="SML21" i="8"/>
  <c r="SMM21" i="8"/>
  <c r="SMN21" i="8"/>
  <c r="SMO21" i="8"/>
  <c r="SMP21" i="8"/>
  <c r="SMQ21" i="8"/>
  <c r="SMR21" i="8"/>
  <c r="SMS21" i="8"/>
  <c r="SMT21" i="8"/>
  <c r="SMU21" i="8"/>
  <c r="SMV21" i="8"/>
  <c r="SMW21" i="8"/>
  <c r="SMX21" i="8"/>
  <c r="SMY21" i="8"/>
  <c r="SMZ21" i="8"/>
  <c r="SNA21" i="8"/>
  <c r="SNB21" i="8"/>
  <c r="SNC21" i="8"/>
  <c r="SND21" i="8"/>
  <c r="SNE21" i="8"/>
  <c r="SNF21" i="8"/>
  <c r="SNG21" i="8"/>
  <c r="SNH21" i="8"/>
  <c r="SNI21" i="8"/>
  <c r="SNJ21" i="8"/>
  <c r="SNK21" i="8"/>
  <c r="SNL21" i="8"/>
  <c r="SNM21" i="8"/>
  <c r="SNN21" i="8"/>
  <c r="SNO21" i="8"/>
  <c r="SNP21" i="8"/>
  <c r="SNQ21" i="8"/>
  <c r="SNR21" i="8"/>
  <c r="SNS21" i="8"/>
  <c r="SNT21" i="8"/>
  <c r="SNU21" i="8"/>
  <c r="SNV21" i="8"/>
  <c r="SNW21" i="8"/>
  <c r="SNX21" i="8"/>
  <c r="SNY21" i="8"/>
  <c r="SNZ21" i="8"/>
  <c r="SOA21" i="8"/>
  <c r="SOB21" i="8"/>
  <c r="SOC21" i="8"/>
  <c r="SOD21" i="8"/>
  <c r="SOE21" i="8"/>
  <c r="SOF21" i="8"/>
  <c r="SOG21" i="8"/>
  <c r="SOH21" i="8"/>
  <c r="SOI21" i="8"/>
  <c r="SOJ21" i="8"/>
  <c r="SOK21" i="8"/>
  <c r="SOL21" i="8"/>
  <c r="SOM21" i="8"/>
  <c r="SON21" i="8"/>
  <c r="SOO21" i="8"/>
  <c r="SOP21" i="8"/>
  <c r="SOQ21" i="8"/>
  <c r="SOR21" i="8"/>
  <c r="SOS21" i="8"/>
  <c r="SOT21" i="8"/>
  <c r="SOU21" i="8"/>
  <c r="SOV21" i="8"/>
  <c r="SOW21" i="8"/>
  <c r="SOX21" i="8"/>
  <c r="SOY21" i="8"/>
  <c r="SOZ21" i="8"/>
  <c r="SPA21" i="8"/>
  <c r="SPB21" i="8"/>
  <c r="SPC21" i="8"/>
  <c r="SPD21" i="8"/>
  <c r="SPE21" i="8"/>
  <c r="SPF21" i="8"/>
  <c r="SPG21" i="8"/>
  <c r="SPH21" i="8"/>
  <c r="SPI21" i="8"/>
  <c r="SPJ21" i="8"/>
  <c r="SPK21" i="8"/>
  <c r="SPL21" i="8"/>
  <c r="SPM21" i="8"/>
  <c r="SPN21" i="8"/>
  <c r="SPO21" i="8"/>
  <c r="SPP21" i="8"/>
  <c r="SPQ21" i="8"/>
  <c r="SPR21" i="8"/>
  <c r="SPS21" i="8"/>
  <c r="SPT21" i="8"/>
  <c r="SPU21" i="8"/>
  <c r="SPV21" i="8"/>
  <c r="SPW21" i="8"/>
  <c r="SPX21" i="8"/>
  <c r="SPY21" i="8"/>
  <c r="SPZ21" i="8"/>
  <c r="SQA21" i="8"/>
  <c r="SQB21" i="8"/>
  <c r="SQC21" i="8"/>
  <c r="SQD21" i="8"/>
  <c r="SQE21" i="8"/>
  <c r="SQF21" i="8"/>
  <c r="SQG21" i="8"/>
  <c r="SQH21" i="8"/>
  <c r="SQI21" i="8"/>
  <c r="SQJ21" i="8"/>
  <c r="SQK21" i="8"/>
  <c r="SQL21" i="8"/>
  <c r="SQM21" i="8"/>
  <c r="SQN21" i="8"/>
  <c r="SQO21" i="8"/>
  <c r="SQP21" i="8"/>
  <c r="SQQ21" i="8"/>
  <c r="SQR21" i="8"/>
  <c r="SQS21" i="8"/>
  <c r="SQT21" i="8"/>
  <c r="SQU21" i="8"/>
  <c r="SQV21" i="8"/>
  <c r="SQW21" i="8"/>
  <c r="SQX21" i="8"/>
  <c r="SQY21" i="8"/>
  <c r="SQZ21" i="8"/>
  <c r="SRA21" i="8"/>
  <c r="SRB21" i="8"/>
  <c r="SRC21" i="8"/>
  <c r="SRD21" i="8"/>
  <c r="SRE21" i="8"/>
  <c r="SRF21" i="8"/>
  <c r="SRG21" i="8"/>
  <c r="SRH21" i="8"/>
  <c r="SRI21" i="8"/>
  <c r="SRJ21" i="8"/>
  <c r="SRK21" i="8"/>
  <c r="SRL21" i="8"/>
  <c r="SRM21" i="8"/>
  <c r="SRN21" i="8"/>
  <c r="SRO21" i="8"/>
  <c r="SRP21" i="8"/>
  <c r="SRQ21" i="8"/>
  <c r="SRR21" i="8"/>
  <c r="SRS21" i="8"/>
  <c r="SRT21" i="8"/>
  <c r="SRU21" i="8"/>
  <c r="SRV21" i="8"/>
  <c r="SRW21" i="8"/>
  <c r="SRX21" i="8"/>
  <c r="SRY21" i="8"/>
  <c r="SRZ21" i="8"/>
  <c r="SSA21" i="8"/>
  <c r="SSB21" i="8"/>
  <c r="SSC21" i="8"/>
  <c r="SSD21" i="8"/>
  <c r="SSE21" i="8"/>
  <c r="SSF21" i="8"/>
  <c r="SSG21" i="8"/>
  <c r="SSH21" i="8"/>
  <c r="SSI21" i="8"/>
  <c r="SSJ21" i="8"/>
  <c r="SSK21" i="8"/>
  <c r="SSL21" i="8"/>
  <c r="SSM21" i="8"/>
  <c r="SSN21" i="8"/>
  <c r="SSO21" i="8"/>
  <c r="SSP21" i="8"/>
  <c r="SSQ21" i="8"/>
  <c r="SSR21" i="8"/>
  <c r="SSS21" i="8"/>
  <c r="SST21" i="8"/>
  <c r="SSU21" i="8"/>
  <c r="SSV21" i="8"/>
  <c r="SSW21" i="8"/>
  <c r="SSX21" i="8"/>
  <c r="SSY21" i="8"/>
  <c r="SSZ21" i="8"/>
  <c r="STA21" i="8"/>
  <c r="STB21" i="8"/>
  <c r="STC21" i="8"/>
  <c r="STD21" i="8"/>
  <c r="STE21" i="8"/>
  <c r="STF21" i="8"/>
  <c r="STG21" i="8"/>
  <c r="STH21" i="8"/>
  <c r="STI21" i="8"/>
  <c r="STJ21" i="8"/>
  <c r="STK21" i="8"/>
  <c r="STL21" i="8"/>
  <c r="STM21" i="8"/>
  <c r="STN21" i="8"/>
  <c r="STO21" i="8"/>
  <c r="STP21" i="8"/>
  <c r="STQ21" i="8"/>
  <c r="STR21" i="8"/>
  <c r="STS21" i="8"/>
  <c r="STT21" i="8"/>
  <c r="STU21" i="8"/>
  <c r="STV21" i="8"/>
  <c r="STW21" i="8"/>
  <c r="STX21" i="8"/>
  <c r="STY21" i="8"/>
  <c r="STZ21" i="8"/>
  <c r="SUA21" i="8"/>
  <c r="SUB21" i="8"/>
  <c r="SUC21" i="8"/>
  <c r="SUD21" i="8"/>
  <c r="SUE21" i="8"/>
  <c r="SUF21" i="8"/>
  <c r="SUG21" i="8"/>
  <c r="SUH21" i="8"/>
  <c r="SUI21" i="8"/>
  <c r="SUJ21" i="8"/>
  <c r="SUK21" i="8"/>
  <c r="SUL21" i="8"/>
  <c r="SUM21" i="8"/>
  <c r="SUN21" i="8"/>
  <c r="SUO21" i="8"/>
  <c r="SUP21" i="8"/>
  <c r="SUQ21" i="8"/>
  <c r="SUR21" i="8"/>
  <c r="SUS21" i="8"/>
  <c r="SUT21" i="8"/>
  <c r="SUU21" i="8"/>
  <c r="SUV21" i="8"/>
  <c r="SUW21" i="8"/>
  <c r="SUX21" i="8"/>
  <c r="SUY21" i="8"/>
  <c r="SUZ21" i="8"/>
  <c r="SVA21" i="8"/>
  <c r="SVB21" i="8"/>
  <c r="SVC21" i="8"/>
  <c r="SVD21" i="8"/>
  <c r="SVE21" i="8"/>
  <c r="SVF21" i="8"/>
  <c r="SVG21" i="8"/>
  <c r="SVH21" i="8"/>
  <c r="SVI21" i="8"/>
  <c r="SVJ21" i="8"/>
  <c r="SVK21" i="8"/>
  <c r="SVL21" i="8"/>
  <c r="SVM21" i="8"/>
  <c r="SVN21" i="8"/>
  <c r="SVO21" i="8"/>
  <c r="SVP21" i="8"/>
  <c r="SVQ21" i="8"/>
  <c r="SVR21" i="8"/>
  <c r="SVS21" i="8"/>
  <c r="SVT21" i="8"/>
  <c r="SVU21" i="8"/>
  <c r="SVV21" i="8"/>
  <c r="SVW21" i="8"/>
  <c r="SVX21" i="8"/>
  <c r="SVY21" i="8"/>
  <c r="SVZ21" i="8"/>
  <c r="SWA21" i="8"/>
  <c r="SWB21" i="8"/>
  <c r="SWC21" i="8"/>
  <c r="SWD21" i="8"/>
  <c r="SWE21" i="8"/>
  <c r="SWF21" i="8"/>
  <c r="SWG21" i="8"/>
  <c r="SWH21" i="8"/>
  <c r="SWI21" i="8"/>
  <c r="SWJ21" i="8"/>
  <c r="SWK21" i="8"/>
  <c r="SWL21" i="8"/>
  <c r="SWM21" i="8"/>
  <c r="SWN21" i="8"/>
  <c r="SWO21" i="8"/>
  <c r="SWP21" i="8"/>
  <c r="SWQ21" i="8"/>
  <c r="SWR21" i="8"/>
  <c r="SWS21" i="8"/>
  <c r="SWT21" i="8"/>
  <c r="SWU21" i="8"/>
  <c r="SWV21" i="8"/>
  <c r="SWW21" i="8"/>
  <c r="SWX21" i="8"/>
  <c r="SWY21" i="8"/>
  <c r="SWZ21" i="8"/>
  <c r="SXA21" i="8"/>
  <c r="SXB21" i="8"/>
  <c r="SXC21" i="8"/>
  <c r="SXD21" i="8"/>
  <c r="SXE21" i="8"/>
  <c r="SXF21" i="8"/>
  <c r="SXG21" i="8"/>
  <c r="SXH21" i="8"/>
  <c r="SXI21" i="8"/>
  <c r="SXJ21" i="8"/>
  <c r="SXK21" i="8"/>
  <c r="SXL21" i="8"/>
  <c r="SXM21" i="8"/>
  <c r="SXN21" i="8"/>
  <c r="SXO21" i="8"/>
  <c r="SXP21" i="8"/>
  <c r="SXQ21" i="8"/>
  <c r="SXR21" i="8"/>
  <c r="SXS21" i="8"/>
  <c r="SXT21" i="8"/>
  <c r="SXU21" i="8"/>
  <c r="SXV21" i="8"/>
  <c r="SXW21" i="8"/>
  <c r="SXX21" i="8"/>
  <c r="SXY21" i="8"/>
  <c r="SXZ21" i="8"/>
  <c r="SYA21" i="8"/>
  <c r="SYB21" i="8"/>
  <c r="SYC21" i="8"/>
  <c r="SYD21" i="8"/>
  <c r="SYE21" i="8"/>
  <c r="SYF21" i="8"/>
  <c r="SYG21" i="8"/>
  <c r="SYH21" i="8"/>
  <c r="SYI21" i="8"/>
  <c r="SYJ21" i="8"/>
  <c r="SYK21" i="8"/>
  <c r="SYL21" i="8"/>
  <c r="SYM21" i="8"/>
  <c r="SYN21" i="8"/>
  <c r="SYO21" i="8"/>
  <c r="SYP21" i="8"/>
  <c r="SYQ21" i="8"/>
  <c r="SYR21" i="8"/>
  <c r="SYS21" i="8"/>
  <c r="SYT21" i="8"/>
  <c r="SYU21" i="8"/>
  <c r="SYV21" i="8"/>
  <c r="SYW21" i="8"/>
  <c r="SYX21" i="8"/>
  <c r="SYY21" i="8"/>
  <c r="SYZ21" i="8"/>
  <c r="SZA21" i="8"/>
  <c r="SZB21" i="8"/>
  <c r="SZC21" i="8"/>
  <c r="SZD21" i="8"/>
  <c r="SZE21" i="8"/>
  <c r="SZF21" i="8"/>
  <c r="SZG21" i="8"/>
  <c r="SZH21" i="8"/>
  <c r="SZI21" i="8"/>
  <c r="SZJ21" i="8"/>
  <c r="SZK21" i="8"/>
  <c r="SZL21" i="8"/>
  <c r="SZM21" i="8"/>
  <c r="SZN21" i="8"/>
  <c r="SZO21" i="8"/>
  <c r="SZP21" i="8"/>
  <c r="SZQ21" i="8"/>
  <c r="SZR21" i="8"/>
  <c r="SZS21" i="8"/>
  <c r="SZT21" i="8"/>
  <c r="SZU21" i="8"/>
  <c r="SZV21" i="8"/>
  <c r="SZW21" i="8"/>
  <c r="SZX21" i="8"/>
  <c r="SZY21" i="8"/>
  <c r="SZZ21" i="8"/>
  <c r="TAA21" i="8"/>
  <c r="TAB21" i="8"/>
  <c r="TAC21" i="8"/>
  <c r="TAD21" i="8"/>
  <c r="TAE21" i="8"/>
  <c r="TAF21" i="8"/>
  <c r="TAG21" i="8"/>
  <c r="TAH21" i="8"/>
  <c r="TAI21" i="8"/>
  <c r="TAJ21" i="8"/>
  <c r="TAK21" i="8"/>
  <c r="TAL21" i="8"/>
  <c r="TAM21" i="8"/>
  <c r="TAN21" i="8"/>
  <c r="TAO21" i="8"/>
  <c r="TAP21" i="8"/>
  <c r="TAQ21" i="8"/>
  <c r="TAR21" i="8"/>
  <c r="TAS21" i="8"/>
  <c r="TAT21" i="8"/>
  <c r="TAU21" i="8"/>
  <c r="TAV21" i="8"/>
  <c r="TAW21" i="8"/>
  <c r="TAX21" i="8"/>
  <c r="TAY21" i="8"/>
  <c r="TAZ21" i="8"/>
  <c r="TBA21" i="8"/>
  <c r="TBB21" i="8"/>
  <c r="TBC21" i="8"/>
  <c r="TBD21" i="8"/>
  <c r="TBE21" i="8"/>
  <c r="TBF21" i="8"/>
  <c r="TBG21" i="8"/>
  <c r="TBH21" i="8"/>
  <c r="TBI21" i="8"/>
  <c r="TBJ21" i="8"/>
  <c r="TBK21" i="8"/>
  <c r="TBL21" i="8"/>
  <c r="TBM21" i="8"/>
  <c r="TBN21" i="8"/>
  <c r="TBO21" i="8"/>
  <c r="TBP21" i="8"/>
  <c r="TBQ21" i="8"/>
  <c r="TBR21" i="8"/>
  <c r="TBS21" i="8"/>
  <c r="TBT21" i="8"/>
  <c r="TBU21" i="8"/>
  <c r="TBV21" i="8"/>
  <c r="TBW21" i="8"/>
  <c r="TBX21" i="8"/>
  <c r="TBY21" i="8"/>
  <c r="TBZ21" i="8"/>
  <c r="TCA21" i="8"/>
  <c r="TCB21" i="8"/>
  <c r="TCC21" i="8"/>
  <c r="TCD21" i="8"/>
  <c r="TCE21" i="8"/>
  <c r="TCF21" i="8"/>
  <c r="TCG21" i="8"/>
  <c r="TCH21" i="8"/>
  <c r="TCI21" i="8"/>
  <c r="TCJ21" i="8"/>
  <c r="TCK21" i="8"/>
  <c r="TCL21" i="8"/>
  <c r="TCM21" i="8"/>
  <c r="TCN21" i="8"/>
  <c r="TCO21" i="8"/>
  <c r="TCP21" i="8"/>
  <c r="TCQ21" i="8"/>
  <c r="TCR21" i="8"/>
  <c r="TCS21" i="8"/>
  <c r="TCT21" i="8"/>
  <c r="TCU21" i="8"/>
  <c r="TCV21" i="8"/>
  <c r="TCW21" i="8"/>
  <c r="TCX21" i="8"/>
  <c r="TCY21" i="8"/>
  <c r="TCZ21" i="8"/>
  <c r="TDA21" i="8"/>
  <c r="TDB21" i="8"/>
  <c r="TDC21" i="8"/>
  <c r="TDD21" i="8"/>
  <c r="TDE21" i="8"/>
  <c r="TDF21" i="8"/>
  <c r="TDG21" i="8"/>
  <c r="TDH21" i="8"/>
  <c r="TDI21" i="8"/>
  <c r="TDJ21" i="8"/>
  <c r="TDK21" i="8"/>
  <c r="TDL21" i="8"/>
  <c r="TDM21" i="8"/>
  <c r="TDN21" i="8"/>
  <c r="TDO21" i="8"/>
  <c r="TDP21" i="8"/>
  <c r="TDQ21" i="8"/>
  <c r="TDR21" i="8"/>
  <c r="TDS21" i="8"/>
  <c r="TDT21" i="8"/>
  <c r="TDU21" i="8"/>
  <c r="TDV21" i="8"/>
  <c r="TDW21" i="8"/>
  <c r="TDX21" i="8"/>
  <c r="TDY21" i="8"/>
  <c r="TDZ21" i="8"/>
  <c r="TEA21" i="8"/>
  <c r="TEB21" i="8"/>
  <c r="TEC21" i="8"/>
  <c r="TED21" i="8"/>
  <c r="TEE21" i="8"/>
  <c r="TEF21" i="8"/>
  <c r="TEG21" i="8"/>
  <c r="TEH21" i="8"/>
  <c r="TEI21" i="8"/>
  <c r="TEJ21" i="8"/>
  <c r="TEK21" i="8"/>
  <c r="TEL21" i="8"/>
  <c r="TEM21" i="8"/>
  <c r="TEN21" i="8"/>
  <c r="TEO21" i="8"/>
  <c r="TEP21" i="8"/>
  <c r="TEQ21" i="8"/>
  <c r="TER21" i="8"/>
  <c r="TES21" i="8"/>
  <c r="TET21" i="8"/>
  <c r="TEU21" i="8"/>
  <c r="TEV21" i="8"/>
  <c r="TEW21" i="8"/>
  <c r="TEX21" i="8"/>
  <c r="TEY21" i="8"/>
  <c r="TEZ21" i="8"/>
  <c r="TFA21" i="8"/>
  <c r="TFB21" i="8"/>
  <c r="TFC21" i="8"/>
  <c r="TFD21" i="8"/>
  <c r="TFE21" i="8"/>
  <c r="TFF21" i="8"/>
  <c r="TFG21" i="8"/>
  <c r="TFH21" i="8"/>
  <c r="TFI21" i="8"/>
  <c r="TFJ21" i="8"/>
  <c r="TFK21" i="8"/>
  <c r="TFL21" i="8"/>
  <c r="TFM21" i="8"/>
  <c r="TFN21" i="8"/>
  <c r="TFO21" i="8"/>
  <c r="TFP21" i="8"/>
  <c r="TFQ21" i="8"/>
  <c r="TFR21" i="8"/>
  <c r="TFS21" i="8"/>
  <c r="TFT21" i="8"/>
  <c r="TFU21" i="8"/>
  <c r="TFV21" i="8"/>
  <c r="TFW21" i="8"/>
  <c r="TFX21" i="8"/>
  <c r="TFY21" i="8"/>
  <c r="TFZ21" i="8"/>
  <c r="TGA21" i="8"/>
  <c r="TGB21" i="8"/>
  <c r="TGC21" i="8"/>
  <c r="TGD21" i="8"/>
  <c r="TGE21" i="8"/>
  <c r="TGF21" i="8"/>
  <c r="TGG21" i="8"/>
  <c r="TGH21" i="8"/>
  <c r="TGI21" i="8"/>
  <c r="TGJ21" i="8"/>
  <c r="TGK21" i="8"/>
  <c r="TGL21" i="8"/>
  <c r="TGM21" i="8"/>
  <c r="TGN21" i="8"/>
  <c r="TGO21" i="8"/>
  <c r="TGP21" i="8"/>
  <c r="TGQ21" i="8"/>
  <c r="TGR21" i="8"/>
  <c r="TGS21" i="8"/>
  <c r="TGT21" i="8"/>
  <c r="TGU21" i="8"/>
  <c r="TGV21" i="8"/>
  <c r="TGW21" i="8"/>
  <c r="TGX21" i="8"/>
  <c r="TGY21" i="8"/>
  <c r="TGZ21" i="8"/>
  <c r="THA21" i="8"/>
  <c r="THB21" i="8"/>
  <c r="THC21" i="8"/>
  <c r="THD21" i="8"/>
  <c r="THE21" i="8"/>
  <c r="THF21" i="8"/>
  <c r="THG21" i="8"/>
  <c r="THH21" i="8"/>
  <c r="THI21" i="8"/>
  <c r="THJ21" i="8"/>
  <c r="THK21" i="8"/>
  <c r="THL21" i="8"/>
  <c r="THM21" i="8"/>
  <c r="THN21" i="8"/>
  <c r="THO21" i="8"/>
  <c r="THP21" i="8"/>
  <c r="THQ21" i="8"/>
  <c r="THR21" i="8"/>
  <c r="THS21" i="8"/>
  <c r="THT21" i="8"/>
  <c r="THU21" i="8"/>
  <c r="THV21" i="8"/>
  <c r="THW21" i="8"/>
  <c r="THX21" i="8"/>
  <c r="THY21" i="8"/>
  <c r="THZ21" i="8"/>
  <c r="TIA21" i="8"/>
  <c r="TIB21" i="8"/>
  <c r="TIC21" i="8"/>
  <c r="TID21" i="8"/>
  <c r="TIE21" i="8"/>
  <c r="TIF21" i="8"/>
  <c r="TIG21" i="8"/>
  <c r="TIH21" i="8"/>
  <c r="TII21" i="8"/>
  <c r="TIJ21" i="8"/>
  <c r="TIK21" i="8"/>
  <c r="TIL21" i="8"/>
  <c r="TIM21" i="8"/>
  <c r="TIN21" i="8"/>
  <c r="TIO21" i="8"/>
  <c r="TIP21" i="8"/>
  <c r="TIQ21" i="8"/>
  <c r="TIR21" i="8"/>
  <c r="TIS21" i="8"/>
  <c r="TIT21" i="8"/>
  <c r="TIU21" i="8"/>
  <c r="TIV21" i="8"/>
  <c r="TIW21" i="8"/>
  <c r="TIX21" i="8"/>
  <c r="TIY21" i="8"/>
  <c r="TIZ21" i="8"/>
  <c r="TJA21" i="8"/>
  <c r="TJB21" i="8"/>
  <c r="TJC21" i="8"/>
  <c r="TJD21" i="8"/>
  <c r="TJE21" i="8"/>
  <c r="TJF21" i="8"/>
  <c r="TJG21" i="8"/>
  <c r="TJH21" i="8"/>
  <c r="TJI21" i="8"/>
  <c r="TJJ21" i="8"/>
  <c r="TJK21" i="8"/>
  <c r="TJL21" i="8"/>
  <c r="TJM21" i="8"/>
  <c r="TJN21" i="8"/>
  <c r="TJO21" i="8"/>
  <c r="TJP21" i="8"/>
  <c r="TJQ21" i="8"/>
  <c r="TJR21" i="8"/>
  <c r="TJS21" i="8"/>
  <c r="TJT21" i="8"/>
  <c r="TJU21" i="8"/>
  <c r="TJV21" i="8"/>
  <c r="TJW21" i="8"/>
  <c r="TJX21" i="8"/>
  <c r="TJY21" i="8"/>
  <c r="TJZ21" i="8"/>
  <c r="TKA21" i="8"/>
  <c r="TKB21" i="8"/>
  <c r="TKC21" i="8"/>
  <c r="TKD21" i="8"/>
  <c r="TKE21" i="8"/>
  <c r="TKF21" i="8"/>
  <c r="TKG21" i="8"/>
  <c r="TKH21" i="8"/>
  <c r="TKI21" i="8"/>
  <c r="TKJ21" i="8"/>
  <c r="TKK21" i="8"/>
  <c r="TKL21" i="8"/>
  <c r="TKM21" i="8"/>
  <c r="TKN21" i="8"/>
  <c r="TKO21" i="8"/>
  <c r="TKP21" i="8"/>
  <c r="TKQ21" i="8"/>
  <c r="TKR21" i="8"/>
  <c r="TKS21" i="8"/>
  <c r="TKT21" i="8"/>
  <c r="TKU21" i="8"/>
  <c r="TKV21" i="8"/>
  <c r="TKW21" i="8"/>
  <c r="TKX21" i="8"/>
  <c r="TKY21" i="8"/>
  <c r="TKZ21" i="8"/>
  <c r="TLA21" i="8"/>
  <c r="TLB21" i="8"/>
  <c r="TLC21" i="8"/>
  <c r="TLD21" i="8"/>
  <c r="TLE21" i="8"/>
  <c r="TLF21" i="8"/>
  <c r="TLG21" i="8"/>
  <c r="TLH21" i="8"/>
  <c r="TLI21" i="8"/>
  <c r="TLJ21" i="8"/>
  <c r="TLK21" i="8"/>
  <c r="TLL21" i="8"/>
  <c r="TLM21" i="8"/>
  <c r="TLN21" i="8"/>
  <c r="TLO21" i="8"/>
  <c r="TLP21" i="8"/>
  <c r="TLQ21" i="8"/>
  <c r="TLR21" i="8"/>
  <c r="TLS21" i="8"/>
  <c r="TLT21" i="8"/>
  <c r="TLU21" i="8"/>
  <c r="TLV21" i="8"/>
  <c r="TLW21" i="8"/>
  <c r="TLX21" i="8"/>
  <c r="TLY21" i="8"/>
  <c r="TLZ21" i="8"/>
  <c r="TMA21" i="8"/>
  <c r="TMB21" i="8"/>
  <c r="TMC21" i="8"/>
  <c r="TMD21" i="8"/>
  <c r="TME21" i="8"/>
  <c r="TMF21" i="8"/>
  <c r="TMG21" i="8"/>
  <c r="TMH21" i="8"/>
  <c r="TMI21" i="8"/>
  <c r="TMJ21" i="8"/>
  <c r="TMK21" i="8"/>
  <c r="TML21" i="8"/>
  <c r="TMM21" i="8"/>
  <c r="TMN21" i="8"/>
  <c r="TMO21" i="8"/>
  <c r="TMP21" i="8"/>
  <c r="TMQ21" i="8"/>
  <c r="TMR21" i="8"/>
  <c r="TMS21" i="8"/>
  <c r="TMT21" i="8"/>
  <c r="TMU21" i="8"/>
  <c r="TMV21" i="8"/>
  <c r="TMW21" i="8"/>
  <c r="TMX21" i="8"/>
  <c r="TMY21" i="8"/>
  <c r="TMZ21" i="8"/>
  <c r="TNA21" i="8"/>
  <c r="TNB21" i="8"/>
  <c r="TNC21" i="8"/>
  <c r="TND21" i="8"/>
  <c r="TNE21" i="8"/>
  <c r="TNF21" i="8"/>
  <c r="TNG21" i="8"/>
  <c r="TNH21" i="8"/>
  <c r="TNI21" i="8"/>
  <c r="TNJ21" i="8"/>
  <c r="TNK21" i="8"/>
  <c r="TNL21" i="8"/>
  <c r="TNM21" i="8"/>
  <c r="TNN21" i="8"/>
  <c r="TNO21" i="8"/>
  <c r="TNP21" i="8"/>
  <c r="TNQ21" i="8"/>
  <c r="TNR21" i="8"/>
  <c r="TNS21" i="8"/>
  <c r="TNT21" i="8"/>
  <c r="TNU21" i="8"/>
  <c r="TNV21" i="8"/>
  <c r="TNW21" i="8"/>
  <c r="TNX21" i="8"/>
  <c r="TNY21" i="8"/>
  <c r="TNZ21" i="8"/>
  <c r="TOA21" i="8"/>
  <c r="TOB21" i="8"/>
  <c r="TOC21" i="8"/>
  <c r="TOD21" i="8"/>
  <c r="TOE21" i="8"/>
  <c r="TOF21" i="8"/>
  <c r="TOG21" i="8"/>
  <c r="TOH21" i="8"/>
  <c r="TOI21" i="8"/>
  <c r="TOJ21" i="8"/>
  <c r="TOK21" i="8"/>
  <c r="TOL21" i="8"/>
  <c r="TOM21" i="8"/>
  <c r="TON21" i="8"/>
  <c r="TOO21" i="8"/>
  <c r="TOP21" i="8"/>
  <c r="TOQ21" i="8"/>
  <c r="TOR21" i="8"/>
  <c r="TOS21" i="8"/>
  <c r="TOT21" i="8"/>
  <c r="TOU21" i="8"/>
  <c r="TOV21" i="8"/>
  <c r="TOW21" i="8"/>
  <c r="TOX21" i="8"/>
  <c r="TOY21" i="8"/>
  <c r="TOZ21" i="8"/>
  <c r="TPA21" i="8"/>
  <c r="TPB21" i="8"/>
  <c r="TPC21" i="8"/>
  <c r="TPD21" i="8"/>
  <c r="TPE21" i="8"/>
  <c r="TPF21" i="8"/>
  <c r="TPG21" i="8"/>
  <c r="TPH21" i="8"/>
  <c r="TPI21" i="8"/>
  <c r="TPJ21" i="8"/>
  <c r="TPK21" i="8"/>
  <c r="TPL21" i="8"/>
  <c r="TPM21" i="8"/>
  <c r="TPN21" i="8"/>
  <c r="TPO21" i="8"/>
  <c r="TPP21" i="8"/>
  <c r="TPQ21" i="8"/>
  <c r="TPR21" i="8"/>
  <c r="TPS21" i="8"/>
  <c r="TPT21" i="8"/>
  <c r="TPU21" i="8"/>
  <c r="TPV21" i="8"/>
  <c r="TPW21" i="8"/>
  <c r="TPX21" i="8"/>
  <c r="TPY21" i="8"/>
  <c r="TPZ21" i="8"/>
  <c r="TQA21" i="8"/>
  <c r="TQB21" i="8"/>
  <c r="TQC21" i="8"/>
  <c r="TQD21" i="8"/>
  <c r="TQE21" i="8"/>
  <c r="TQF21" i="8"/>
  <c r="TQG21" i="8"/>
  <c r="TQH21" i="8"/>
  <c r="TQI21" i="8"/>
  <c r="TQJ21" i="8"/>
  <c r="TQK21" i="8"/>
  <c r="TQL21" i="8"/>
  <c r="TQM21" i="8"/>
  <c r="TQN21" i="8"/>
  <c r="TQO21" i="8"/>
  <c r="TQP21" i="8"/>
  <c r="TQQ21" i="8"/>
  <c r="TQR21" i="8"/>
  <c r="TQS21" i="8"/>
  <c r="TQT21" i="8"/>
  <c r="TQU21" i="8"/>
  <c r="TQV21" i="8"/>
  <c r="TQW21" i="8"/>
  <c r="TQX21" i="8"/>
  <c r="TQY21" i="8"/>
  <c r="TQZ21" i="8"/>
  <c r="TRA21" i="8"/>
  <c r="TRB21" i="8"/>
  <c r="TRC21" i="8"/>
  <c r="TRD21" i="8"/>
  <c r="TRE21" i="8"/>
  <c r="TRF21" i="8"/>
  <c r="TRG21" i="8"/>
  <c r="TRH21" i="8"/>
  <c r="TRI21" i="8"/>
  <c r="TRJ21" i="8"/>
  <c r="TRK21" i="8"/>
  <c r="TRL21" i="8"/>
  <c r="TRM21" i="8"/>
  <c r="TRN21" i="8"/>
  <c r="TRO21" i="8"/>
  <c r="TRP21" i="8"/>
  <c r="TRQ21" i="8"/>
  <c r="TRR21" i="8"/>
  <c r="TRS21" i="8"/>
  <c r="TRT21" i="8"/>
  <c r="TRU21" i="8"/>
  <c r="TRV21" i="8"/>
  <c r="TRW21" i="8"/>
  <c r="TRX21" i="8"/>
  <c r="TRY21" i="8"/>
  <c r="TRZ21" i="8"/>
  <c r="TSA21" i="8"/>
  <c r="TSB21" i="8"/>
  <c r="TSC21" i="8"/>
  <c r="TSD21" i="8"/>
  <c r="TSE21" i="8"/>
  <c r="TSF21" i="8"/>
  <c r="TSG21" i="8"/>
  <c r="TSH21" i="8"/>
  <c r="TSI21" i="8"/>
  <c r="TSJ21" i="8"/>
  <c r="TSK21" i="8"/>
  <c r="TSL21" i="8"/>
  <c r="TSM21" i="8"/>
  <c r="TSN21" i="8"/>
  <c r="TSO21" i="8"/>
  <c r="TSP21" i="8"/>
  <c r="TSQ21" i="8"/>
  <c r="TSR21" i="8"/>
  <c r="TSS21" i="8"/>
  <c r="TST21" i="8"/>
  <c r="TSU21" i="8"/>
  <c r="TSV21" i="8"/>
  <c r="TSW21" i="8"/>
  <c r="TSX21" i="8"/>
  <c r="TSY21" i="8"/>
  <c r="TSZ21" i="8"/>
  <c r="TTA21" i="8"/>
  <c r="TTB21" i="8"/>
  <c r="TTC21" i="8"/>
  <c r="TTD21" i="8"/>
  <c r="TTE21" i="8"/>
  <c r="TTF21" i="8"/>
  <c r="TTG21" i="8"/>
  <c r="TTH21" i="8"/>
  <c r="TTI21" i="8"/>
  <c r="TTJ21" i="8"/>
  <c r="TTK21" i="8"/>
  <c r="TTL21" i="8"/>
  <c r="TTM21" i="8"/>
  <c r="TTN21" i="8"/>
  <c r="TTO21" i="8"/>
  <c r="TTP21" i="8"/>
  <c r="TTQ21" i="8"/>
  <c r="TTR21" i="8"/>
  <c r="TTS21" i="8"/>
  <c r="TTT21" i="8"/>
  <c r="TTU21" i="8"/>
  <c r="TTV21" i="8"/>
  <c r="TTW21" i="8"/>
  <c r="TTX21" i="8"/>
  <c r="TTY21" i="8"/>
  <c r="TTZ21" i="8"/>
  <c r="TUA21" i="8"/>
  <c r="TUB21" i="8"/>
  <c r="TUC21" i="8"/>
  <c r="TUD21" i="8"/>
  <c r="TUE21" i="8"/>
  <c r="TUF21" i="8"/>
  <c r="TUG21" i="8"/>
  <c r="TUH21" i="8"/>
  <c r="TUI21" i="8"/>
  <c r="TUJ21" i="8"/>
  <c r="TUK21" i="8"/>
  <c r="TUL21" i="8"/>
  <c r="TUM21" i="8"/>
  <c r="TUN21" i="8"/>
  <c r="TUO21" i="8"/>
  <c r="TUP21" i="8"/>
  <c r="TUQ21" i="8"/>
  <c r="TUR21" i="8"/>
  <c r="TUS21" i="8"/>
  <c r="TUT21" i="8"/>
  <c r="TUU21" i="8"/>
  <c r="TUV21" i="8"/>
  <c r="TUW21" i="8"/>
  <c r="TUX21" i="8"/>
  <c r="TUY21" i="8"/>
  <c r="TUZ21" i="8"/>
  <c r="TVA21" i="8"/>
  <c r="TVB21" i="8"/>
  <c r="TVC21" i="8"/>
  <c r="TVD21" i="8"/>
  <c r="TVE21" i="8"/>
  <c r="TVF21" i="8"/>
  <c r="TVG21" i="8"/>
  <c r="TVH21" i="8"/>
  <c r="TVI21" i="8"/>
  <c r="TVJ21" i="8"/>
  <c r="TVK21" i="8"/>
  <c r="TVL21" i="8"/>
  <c r="TVM21" i="8"/>
  <c r="TVN21" i="8"/>
  <c r="TVO21" i="8"/>
  <c r="TVP21" i="8"/>
  <c r="TVQ21" i="8"/>
  <c r="TVR21" i="8"/>
  <c r="TVS21" i="8"/>
  <c r="TVT21" i="8"/>
  <c r="TVU21" i="8"/>
  <c r="TVV21" i="8"/>
  <c r="TVW21" i="8"/>
  <c r="TVX21" i="8"/>
  <c r="TVY21" i="8"/>
  <c r="TVZ21" i="8"/>
  <c r="TWA21" i="8"/>
  <c r="TWB21" i="8"/>
  <c r="TWC21" i="8"/>
  <c r="TWD21" i="8"/>
  <c r="TWE21" i="8"/>
  <c r="TWF21" i="8"/>
  <c r="TWG21" i="8"/>
  <c r="TWH21" i="8"/>
  <c r="TWI21" i="8"/>
  <c r="TWJ21" i="8"/>
  <c r="TWK21" i="8"/>
  <c r="TWL21" i="8"/>
  <c r="TWM21" i="8"/>
  <c r="TWN21" i="8"/>
  <c r="TWO21" i="8"/>
  <c r="TWP21" i="8"/>
  <c r="TWQ21" i="8"/>
  <c r="TWR21" i="8"/>
  <c r="TWS21" i="8"/>
  <c r="TWT21" i="8"/>
  <c r="TWU21" i="8"/>
  <c r="TWV21" i="8"/>
  <c r="TWW21" i="8"/>
  <c r="TWX21" i="8"/>
  <c r="TWY21" i="8"/>
  <c r="TWZ21" i="8"/>
  <c r="TXA21" i="8"/>
  <c r="TXB21" i="8"/>
  <c r="TXC21" i="8"/>
  <c r="TXD21" i="8"/>
  <c r="TXE21" i="8"/>
  <c r="TXF21" i="8"/>
  <c r="TXG21" i="8"/>
  <c r="TXH21" i="8"/>
  <c r="TXI21" i="8"/>
  <c r="TXJ21" i="8"/>
  <c r="TXK21" i="8"/>
  <c r="TXL21" i="8"/>
  <c r="TXM21" i="8"/>
  <c r="TXN21" i="8"/>
  <c r="TXO21" i="8"/>
  <c r="TXP21" i="8"/>
  <c r="TXQ21" i="8"/>
  <c r="TXR21" i="8"/>
  <c r="TXS21" i="8"/>
  <c r="TXT21" i="8"/>
  <c r="TXU21" i="8"/>
  <c r="TXV21" i="8"/>
  <c r="TXW21" i="8"/>
  <c r="TXX21" i="8"/>
  <c r="TXY21" i="8"/>
  <c r="TXZ21" i="8"/>
  <c r="TYA21" i="8"/>
  <c r="TYB21" i="8"/>
  <c r="TYC21" i="8"/>
  <c r="TYD21" i="8"/>
  <c r="TYE21" i="8"/>
  <c r="TYF21" i="8"/>
  <c r="TYG21" i="8"/>
  <c r="TYH21" i="8"/>
  <c r="TYI21" i="8"/>
  <c r="TYJ21" i="8"/>
  <c r="TYK21" i="8"/>
  <c r="TYL21" i="8"/>
  <c r="TYM21" i="8"/>
  <c r="TYN21" i="8"/>
  <c r="TYO21" i="8"/>
  <c r="TYP21" i="8"/>
  <c r="TYQ21" i="8"/>
  <c r="TYR21" i="8"/>
  <c r="TYS21" i="8"/>
  <c r="TYT21" i="8"/>
  <c r="TYU21" i="8"/>
  <c r="TYV21" i="8"/>
  <c r="TYW21" i="8"/>
  <c r="TYX21" i="8"/>
  <c r="TYY21" i="8"/>
  <c r="TYZ21" i="8"/>
  <c r="TZA21" i="8"/>
  <c r="TZB21" i="8"/>
  <c r="TZC21" i="8"/>
  <c r="TZD21" i="8"/>
  <c r="TZE21" i="8"/>
  <c r="TZF21" i="8"/>
  <c r="TZG21" i="8"/>
  <c r="TZH21" i="8"/>
  <c r="TZI21" i="8"/>
  <c r="TZJ21" i="8"/>
  <c r="TZK21" i="8"/>
  <c r="TZL21" i="8"/>
  <c r="TZM21" i="8"/>
  <c r="TZN21" i="8"/>
  <c r="TZO21" i="8"/>
  <c r="TZP21" i="8"/>
  <c r="TZQ21" i="8"/>
  <c r="TZR21" i="8"/>
  <c r="TZS21" i="8"/>
  <c r="TZT21" i="8"/>
  <c r="TZU21" i="8"/>
  <c r="TZV21" i="8"/>
  <c r="TZW21" i="8"/>
  <c r="TZX21" i="8"/>
  <c r="TZY21" i="8"/>
  <c r="TZZ21" i="8"/>
  <c r="UAA21" i="8"/>
  <c r="UAB21" i="8"/>
  <c r="UAC21" i="8"/>
  <c r="UAD21" i="8"/>
  <c r="UAE21" i="8"/>
  <c r="UAF21" i="8"/>
  <c r="UAG21" i="8"/>
  <c r="UAH21" i="8"/>
  <c r="UAI21" i="8"/>
  <c r="UAJ21" i="8"/>
  <c r="UAK21" i="8"/>
  <c r="UAL21" i="8"/>
  <c r="UAM21" i="8"/>
  <c r="UAN21" i="8"/>
  <c r="UAO21" i="8"/>
  <c r="UAP21" i="8"/>
  <c r="UAQ21" i="8"/>
  <c r="UAR21" i="8"/>
  <c r="UAS21" i="8"/>
  <c r="UAT21" i="8"/>
  <c r="UAU21" i="8"/>
  <c r="UAV21" i="8"/>
  <c r="UAW21" i="8"/>
  <c r="UAX21" i="8"/>
  <c r="UAY21" i="8"/>
  <c r="UAZ21" i="8"/>
  <c r="UBA21" i="8"/>
  <c r="UBB21" i="8"/>
  <c r="UBC21" i="8"/>
  <c r="UBD21" i="8"/>
  <c r="UBE21" i="8"/>
  <c r="UBF21" i="8"/>
  <c r="UBG21" i="8"/>
  <c r="UBH21" i="8"/>
  <c r="UBI21" i="8"/>
  <c r="UBJ21" i="8"/>
  <c r="UBK21" i="8"/>
  <c r="UBL21" i="8"/>
  <c r="UBM21" i="8"/>
  <c r="UBN21" i="8"/>
  <c r="UBO21" i="8"/>
  <c r="UBP21" i="8"/>
  <c r="UBQ21" i="8"/>
  <c r="UBR21" i="8"/>
  <c r="UBS21" i="8"/>
  <c r="UBT21" i="8"/>
  <c r="UBU21" i="8"/>
  <c r="UBV21" i="8"/>
  <c r="UBW21" i="8"/>
  <c r="UBX21" i="8"/>
  <c r="UBY21" i="8"/>
  <c r="UBZ21" i="8"/>
  <c r="UCA21" i="8"/>
  <c r="UCB21" i="8"/>
  <c r="UCC21" i="8"/>
  <c r="UCD21" i="8"/>
  <c r="UCE21" i="8"/>
  <c r="UCF21" i="8"/>
  <c r="UCG21" i="8"/>
  <c r="UCH21" i="8"/>
  <c r="UCI21" i="8"/>
  <c r="UCJ21" i="8"/>
  <c r="UCK21" i="8"/>
  <c r="UCL21" i="8"/>
  <c r="UCM21" i="8"/>
  <c r="UCN21" i="8"/>
  <c r="UCO21" i="8"/>
  <c r="UCP21" i="8"/>
  <c r="UCQ21" i="8"/>
  <c r="UCR21" i="8"/>
  <c r="UCS21" i="8"/>
  <c r="UCT21" i="8"/>
  <c r="UCU21" i="8"/>
  <c r="UCV21" i="8"/>
  <c r="UCW21" i="8"/>
  <c r="UCX21" i="8"/>
  <c r="UCY21" i="8"/>
  <c r="UCZ21" i="8"/>
  <c r="UDA21" i="8"/>
  <c r="UDB21" i="8"/>
  <c r="UDC21" i="8"/>
  <c r="UDD21" i="8"/>
  <c r="UDE21" i="8"/>
  <c r="UDF21" i="8"/>
  <c r="UDG21" i="8"/>
  <c r="UDH21" i="8"/>
  <c r="UDI21" i="8"/>
  <c r="UDJ21" i="8"/>
  <c r="UDK21" i="8"/>
  <c r="UDL21" i="8"/>
  <c r="UDM21" i="8"/>
  <c r="UDN21" i="8"/>
  <c r="UDO21" i="8"/>
  <c r="UDP21" i="8"/>
  <c r="UDQ21" i="8"/>
  <c r="UDR21" i="8"/>
  <c r="UDS21" i="8"/>
  <c r="UDT21" i="8"/>
  <c r="UDU21" i="8"/>
  <c r="UDV21" i="8"/>
  <c r="UDW21" i="8"/>
  <c r="UDX21" i="8"/>
  <c r="UDY21" i="8"/>
  <c r="UDZ21" i="8"/>
  <c r="UEA21" i="8"/>
  <c r="UEB21" i="8"/>
  <c r="UEC21" i="8"/>
  <c r="UED21" i="8"/>
  <c r="UEE21" i="8"/>
  <c r="UEF21" i="8"/>
  <c r="UEG21" i="8"/>
  <c r="UEH21" i="8"/>
  <c r="UEI21" i="8"/>
  <c r="UEJ21" i="8"/>
  <c r="UEK21" i="8"/>
  <c r="UEL21" i="8"/>
  <c r="UEM21" i="8"/>
  <c r="UEN21" i="8"/>
  <c r="UEO21" i="8"/>
  <c r="UEP21" i="8"/>
  <c r="UEQ21" i="8"/>
  <c r="UER21" i="8"/>
  <c r="UES21" i="8"/>
  <c r="UET21" i="8"/>
  <c r="UEU21" i="8"/>
  <c r="UEV21" i="8"/>
  <c r="UEW21" i="8"/>
  <c r="UEX21" i="8"/>
  <c r="UEY21" i="8"/>
  <c r="UEZ21" i="8"/>
  <c r="UFA21" i="8"/>
  <c r="UFB21" i="8"/>
  <c r="UFC21" i="8"/>
  <c r="UFD21" i="8"/>
  <c r="UFE21" i="8"/>
  <c r="UFF21" i="8"/>
  <c r="UFG21" i="8"/>
  <c r="UFH21" i="8"/>
  <c r="UFI21" i="8"/>
  <c r="UFJ21" i="8"/>
  <c r="UFK21" i="8"/>
  <c r="UFL21" i="8"/>
  <c r="UFM21" i="8"/>
  <c r="UFN21" i="8"/>
  <c r="UFO21" i="8"/>
  <c r="UFP21" i="8"/>
  <c r="UFQ21" i="8"/>
  <c r="UFR21" i="8"/>
  <c r="UFS21" i="8"/>
  <c r="UFT21" i="8"/>
  <c r="UFU21" i="8"/>
  <c r="UFV21" i="8"/>
  <c r="UFW21" i="8"/>
  <c r="UFX21" i="8"/>
  <c r="UFY21" i="8"/>
  <c r="UFZ21" i="8"/>
  <c r="UGA21" i="8"/>
  <c r="UGB21" i="8"/>
  <c r="UGC21" i="8"/>
  <c r="UGD21" i="8"/>
  <c r="UGE21" i="8"/>
  <c r="UGF21" i="8"/>
  <c r="UGG21" i="8"/>
  <c r="UGH21" i="8"/>
  <c r="UGI21" i="8"/>
  <c r="UGJ21" i="8"/>
  <c r="UGK21" i="8"/>
  <c r="UGL21" i="8"/>
  <c r="UGM21" i="8"/>
  <c r="UGN21" i="8"/>
  <c r="UGO21" i="8"/>
  <c r="UGP21" i="8"/>
  <c r="UGQ21" i="8"/>
  <c r="UGR21" i="8"/>
  <c r="UGS21" i="8"/>
  <c r="UGT21" i="8"/>
  <c r="UGU21" i="8"/>
  <c r="UGV21" i="8"/>
  <c r="UGW21" i="8"/>
  <c r="UGX21" i="8"/>
  <c r="UGY21" i="8"/>
  <c r="UGZ21" i="8"/>
  <c r="UHA21" i="8"/>
  <c r="UHB21" i="8"/>
  <c r="UHC21" i="8"/>
  <c r="UHD21" i="8"/>
  <c r="UHE21" i="8"/>
  <c r="UHF21" i="8"/>
  <c r="UHG21" i="8"/>
  <c r="UHH21" i="8"/>
  <c r="UHI21" i="8"/>
  <c r="UHJ21" i="8"/>
  <c r="UHK21" i="8"/>
  <c r="UHL21" i="8"/>
  <c r="UHM21" i="8"/>
  <c r="UHN21" i="8"/>
  <c r="UHO21" i="8"/>
  <c r="UHP21" i="8"/>
  <c r="UHQ21" i="8"/>
  <c r="UHR21" i="8"/>
  <c r="UHS21" i="8"/>
  <c r="UHT21" i="8"/>
  <c r="UHU21" i="8"/>
  <c r="UHV21" i="8"/>
  <c r="UHW21" i="8"/>
  <c r="UHX21" i="8"/>
  <c r="UHY21" i="8"/>
  <c r="UHZ21" i="8"/>
  <c r="UIA21" i="8"/>
  <c r="UIB21" i="8"/>
  <c r="UIC21" i="8"/>
  <c r="UID21" i="8"/>
  <c r="UIE21" i="8"/>
  <c r="UIF21" i="8"/>
  <c r="UIG21" i="8"/>
  <c r="UIH21" i="8"/>
  <c r="UII21" i="8"/>
  <c r="UIJ21" i="8"/>
  <c r="UIK21" i="8"/>
  <c r="UIL21" i="8"/>
  <c r="UIM21" i="8"/>
  <c r="UIN21" i="8"/>
  <c r="UIO21" i="8"/>
  <c r="UIP21" i="8"/>
  <c r="UIQ21" i="8"/>
  <c r="UIR21" i="8"/>
  <c r="UIS21" i="8"/>
  <c r="UIT21" i="8"/>
  <c r="UIU21" i="8"/>
  <c r="UIV21" i="8"/>
  <c r="UIW21" i="8"/>
  <c r="UIX21" i="8"/>
  <c r="UIY21" i="8"/>
  <c r="UIZ21" i="8"/>
  <c r="UJA21" i="8"/>
  <c r="UJB21" i="8"/>
  <c r="UJC21" i="8"/>
  <c r="UJD21" i="8"/>
  <c r="UJE21" i="8"/>
  <c r="UJF21" i="8"/>
  <c r="UJG21" i="8"/>
  <c r="UJH21" i="8"/>
  <c r="UJI21" i="8"/>
  <c r="UJJ21" i="8"/>
  <c r="UJK21" i="8"/>
  <c r="UJL21" i="8"/>
  <c r="UJM21" i="8"/>
  <c r="UJN21" i="8"/>
  <c r="UJO21" i="8"/>
  <c r="UJP21" i="8"/>
  <c r="UJQ21" i="8"/>
  <c r="UJR21" i="8"/>
  <c r="UJS21" i="8"/>
  <c r="UJT21" i="8"/>
  <c r="UJU21" i="8"/>
  <c r="UJV21" i="8"/>
  <c r="UJW21" i="8"/>
  <c r="UJX21" i="8"/>
  <c r="UJY21" i="8"/>
  <c r="UJZ21" i="8"/>
  <c r="UKA21" i="8"/>
  <c r="UKB21" i="8"/>
  <c r="UKC21" i="8"/>
  <c r="UKD21" i="8"/>
  <c r="UKE21" i="8"/>
  <c r="UKF21" i="8"/>
  <c r="UKG21" i="8"/>
  <c r="UKH21" i="8"/>
  <c r="UKI21" i="8"/>
  <c r="UKJ21" i="8"/>
  <c r="UKK21" i="8"/>
  <c r="UKL21" i="8"/>
  <c r="UKM21" i="8"/>
  <c r="UKN21" i="8"/>
  <c r="UKO21" i="8"/>
  <c r="UKP21" i="8"/>
  <c r="UKQ21" i="8"/>
  <c r="UKR21" i="8"/>
  <c r="UKS21" i="8"/>
  <c r="UKT21" i="8"/>
  <c r="UKU21" i="8"/>
  <c r="UKV21" i="8"/>
  <c r="UKW21" i="8"/>
  <c r="UKX21" i="8"/>
  <c r="UKY21" i="8"/>
  <c r="UKZ21" i="8"/>
  <c r="ULA21" i="8"/>
  <c r="ULB21" i="8"/>
  <c r="ULC21" i="8"/>
  <c r="ULD21" i="8"/>
  <c r="ULE21" i="8"/>
  <c r="ULF21" i="8"/>
  <c r="ULG21" i="8"/>
  <c r="ULH21" i="8"/>
  <c r="ULI21" i="8"/>
  <c r="ULJ21" i="8"/>
  <c r="ULK21" i="8"/>
  <c r="ULL21" i="8"/>
  <c r="ULM21" i="8"/>
  <c r="ULN21" i="8"/>
  <c r="ULO21" i="8"/>
  <c r="ULP21" i="8"/>
  <c r="ULQ21" i="8"/>
  <c r="ULR21" i="8"/>
  <c r="ULS21" i="8"/>
  <c r="ULT21" i="8"/>
  <c r="ULU21" i="8"/>
  <c r="ULV21" i="8"/>
  <c r="ULW21" i="8"/>
  <c r="ULX21" i="8"/>
  <c r="ULY21" i="8"/>
  <c r="ULZ21" i="8"/>
  <c r="UMA21" i="8"/>
  <c r="UMB21" i="8"/>
  <c r="UMC21" i="8"/>
  <c r="UMD21" i="8"/>
  <c r="UME21" i="8"/>
  <c r="UMF21" i="8"/>
  <c r="UMG21" i="8"/>
  <c r="UMH21" i="8"/>
  <c r="UMI21" i="8"/>
  <c r="UMJ21" i="8"/>
  <c r="UMK21" i="8"/>
  <c r="UML21" i="8"/>
  <c r="UMM21" i="8"/>
  <c r="UMN21" i="8"/>
  <c r="UMO21" i="8"/>
  <c r="UMP21" i="8"/>
  <c r="UMQ21" i="8"/>
  <c r="UMR21" i="8"/>
  <c r="UMS21" i="8"/>
  <c r="UMT21" i="8"/>
  <c r="UMU21" i="8"/>
  <c r="UMV21" i="8"/>
  <c r="UMW21" i="8"/>
  <c r="UMX21" i="8"/>
  <c r="UMY21" i="8"/>
  <c r="UMZ21" i="8"/>
  <c r="UNA21" i="8"/>
  <c r="UNB21" i="8"/>
  <c r="UNC21" i="8"/>
  <c r="UND21" i="8"/>
  <c r="UNE21" i="8"/>
  <c r="UNF21" i="8"/>
  <c r="UNG21" i="8"/>
  <c r="UNH21" i="8"/>
  <c r="UNI21" i="8"/>
  <c r="UNJ21" i="8"/>
  <c r="UNK21" i="8"/>
  <c r="UNL21" i="8"/>
  <c r="UNM21" i="8"/>
  <c r="UNN21" i="8"/>
  <c r="UNO21" i="8"/>
  <c r="UNP21" i="8"/>
  <c r="UNQ21" i="8"/>
  <c r="UNR21" i="8"/>
  <c r="UNS21" i="8"/>
  <c r="UNT21" i="8"/>
  <c r="UNU21" i="8"/>
  <c r="UNV21" i="8"/>
  <c r="UNW21" i="8"/>
  <c r="UNX21" i="8"/>
  <c r="UNY21" i="8"/>
  <c r="UNZ21" i="8"/>
  <c r="UOA21" i="8"/>
  <c r="UOB21" i="8"/>
  <c r="UOC21" i="8"/>
  <c r="UOD21" i="8"/>
  <c r="UOE21" i="8"/>
  <c r="UOF21" i="8"/>
  <c r="UOG21" i="8"/>
  <c r="UOH21" i="8"/>
  <c r="UOI21" i="8"/>
  <c r="UOJ21" i="8"/>
  <c r="UOK21" i="8"/>
  <c r="UOL21" i="8"/>
  <c r="UOM21" i="8"/>
  <c r="UON21" i="8"/>
  <c r="UOO21" i="8"/>
  <c r="UOP21" i="8"/>
  <c r="UOQ21" i="8"/>
  <c r="UOR21" i="8"/>
  <c r="UOS21" i="8"/>
  <c r="UOT21" i="8"/>
  <c r="UOU21" i="8"/>
  <c r="UOV21" i="8"/>
  <c r="UOW21" i="8"/>
  <c r="UOX21" i="8"/>
  <c r="UOY21" i="8"/>
  <c r="UOZ21" i="8"/>
  <c r="UPA21" i="8"/>
  <c r="UPB21" i="8"/>
  <c r="UPC21" i="8"/>
  <c r="UPD21" i="8"/>
  <c r="UPE21" i="8"/>
  <c r="UPF21" i="8"/>
  <c r="UPG21" i="8"/>
  <c r="UPH21" i="8"/>
  <c r="UPI21" i="8"/>
  <c r="UPJ21" i="8"/>
  <c r="UPK21" i="8"/>
  <c r="UPL21" i="8"/>
  <c r="UPM21" i="8"/>
  <c r="UPN21" i="8"/>
  <c r="UPO21" i="8"/>
  <c r="UPP21" i="8"/>
  <c r="UPQ21" i="8"/>
  <c r="UPR21" i="8"/>
  <c r="UPS21" i="8"/>
  <c r="UPT21" i="8"/>
  <c r="UPU21" i="8"/>
  <c r="UPV21" i="8"/>
  <c r="UPW21" i="8"/>
  <c r="UPX21" i="8"/>
  <c r="UPY21" i="8"/>
  <c r="UPZ21" i="8"/>
  <c r="UQA21" i="8"/>
  <c r="UQB21" i="8"/>
  <c r="UQC21" i="8"/>
  <c r="UQD21" i="8"/>
  <c r="UQE21" i="8"/>
  <c r="UQF21" i="8"/>
  <c r="UQG21" i="8"/>
  <c r="UQH21" i="8"/>
  <c r="UQI21" i="8"/>
  <c r="UQJ21" i="8"/>
  <c r="UQK21" i="8"/>
  <c r="UQL21" i="8"/>
  <c r="UQM21" i="8"/>
  <c r="UQN21" i="8"/>
  <c r="UQO21" i="8"/>
  <c r="UQP21" i="8"/>
  <c r="UQQ21" i="8"/>
  <c r="UQR21" i="8"/>
  <c r="UQS21" i="8"/>
  <c r="UQT21" i="8"/>
  <c r="UQU21" i="8"/>
  <c r="UQV21" i="8"/>
  <c r="UQW21" i="8"/>
  <c r="UQX21" i="8"/>
  <c r="UQY21" i="8"/>
  <c r="UQZ21" i="8"/>
  <c r="URA21" i="8"/>
  <c r="URB21" i="8"/>
  <c r="URC21" i="8"/>
  <c r="URD21" i="8"/>
  <c r="URE21" i="8"/>
  <c r="URF21" i="8"/>
  <c r="URG21" i="8"/>
  <c r="URH21" i="8"/>
  <c r="URI21" i="8"/>
  <c r="URJ21" i="8"/>
  <c r="URK21" i="8"/>
  <c r="URL21" i="8"/>
  <c r="URM21" i="8"/>
  <c r="URN21" i="8"/>
  <c r="URO21" i="8"/>
  <c r="URP21" i="8"/>
  <c r="URQ21" i="8"/>
  <c r="URR21" i="8"/>
  <c r="URS21" i="8"/>
  <c r="URT21" i="8"/>
  <c r="URU21" i="8"/>
  <c r="URV21" i="8"/>
  <c r="URW21" i="8"/>
  <c r="URX21" i="8"/>
  <c r="URY21" i="8"/>
  <c r="URZ21" i="8"/>
  <c r="USA21" i="8"/>
  <c r="USB21" i="8"/>
  <c r="USC21" i="8"/>
  <c r="USD21" i="8"/>
  <c r="USE21" i="8"/>
  <c r="USF21" i="8"/>
  <c r="USG21" i="8"/>
  <c r="USH21" i="8"/>
  <c r="USI21" i="8"/>
  <c r="USJ21" i="8"/>
  <c r="USK21" i="8"/>
  <c r="USL21" i="8"/>
  <c r="USM21" i="8"/>
  <c r="USN21" i="8"/>
  <c r="USO21" i="8"/>
  <c r="USP21" i="8"/>
  <c r="USQ21" i="8"/>
  <c r="USR21" i="8"/>
  <c r="USS21" i="8"/>
  <c r="UST21" i="8"/>
  <c r="USU21" i="8"/>
  <c r="USV21" i="8"/>
  <c r="USW21" i="8"/>
  <c r="USX21" i="8"/>
  <c r="USY21" i="8"/>
  <c r="USZ21" i="8"/>
  <c r="UTA21" i="8"/>
  <c r="UTB21" i="8"/>
  <c r="UTC21" i="8"/>
  <c r="UTD21" i="8"/>
  <c r="UTE21" i="8"/>
  <c r="UTF21" i="8"/>
  <c r="UTG21" i="8"/>
  <c r="UTH21" i="8"/>
  <c r="UTI21" i="8"/>
  <c r="UTJ21" i="8"/>
  <c r="UTK21" i="8"/>
  <c r="UTL21" i="8"/>
  <c r="UTM21" i="8"/>
  <c r="UTN21" i="8"/>
  <c r="UTO21" i="8"/>
  <c r="UTP21" i="8"/>
  <c r="UTQ21" i="8"/>
  <c r="UTR21" i="8"/>
  <c r="UTS21" i="8"/>
  <c r="UTT21" i="8"/>
  <c r="UTU21" i="8"/>
  <c r="UTV21" i="8"/>
  <c r="UTW21" i="8"/>
  <c r="UTX21" i="8"/>
  <c r="UTY21" i="8"/>
  <c r="UTZ21" i="8"/>
  <c r="UUA21" i="8"/>
  <c r="UUB21" i="8"/>
  <c r="UUC21" i="8"/>
  <c r="UUD21" i="8"/>
  <c r="UUE21" i="8"/>
  <c r="UUF21" i="8"/>
  <c r="UUG21" i="8"/>
  <c r="UUH21" i="8"/>
  <c r="UUI21" i="8"/>
  <c r="UUJ21" i="8"/>
  <c r="UUK21" i="8"/>
  <c r="UUL21" i="8"/>
  <c r="UUM21" i="8"/>
  <c r="UUN21" i="8"/>
  <c r="UUO21" i="8"/>
  <c r="UUP21" i="8"/>
  <c r="UUQ21" i="8"/>
  <c r="UUR21" i="8"/>
  <c r="UUS21" i="8"/>
  <c r="UUT21" i="8"/>
  <c r="UUU21" i="8"/>
  <c r="UUV21" i="8"/>
  <c r="UUW21" i="8"/>
  <c r="UUX21" i="8"/>
  <c r="UUY21" i="8"/>
  <c r="UUZ21" i="8"/>
  <c r="UVA21" i="8"/>
  <c r="UVB21" i="8"/>
  <c r="UVC21" i="8"/>
  <c r="UVD21" i="8"/>
  <c r="UVE21" i="8"/>
  <c r="UVF21" i="8"/>
  <c r="UVG21" i="8"/>
  <c r="UVH21" i="8"/>
  <c r="UVI21" i="8"/>
  <c r="UVJ21" i="8"/>
  <c r="UVK21" i="8"/>
  <c r="UVL21" i="8"/>
  <c r="UVM21" i="8"/>
  <c r="UVN21" i="8"/>
  <c r="UVO21" i="8"/>
  <c r="UVP21" i="8"/>
  <c r="UVQ21" i="8"/>
  <c r="UVR21" i="8"/>
  <c r="UVS21" i="8"/>
  <c r="UVT21" i="8"/>
  <c r="UVU21" i="8"/>
  <c r="UVV21" i="8"/>
  <c r="UVW21" i="8"/>
  <c r="UVX21" i="8"/>
  <c r="UVY21" i="8"/>
  <c r="UVZ21" i="8"/>
  <c r="UWA21" i="8"/>
  <c r="UWB21" i="8"/>
  <c r="UWC21" i="8"/>
  <c r="UWD21" i="8"/>
  <c r="UWE21" i="8"/>
  <c r="UWF21" i="8"/>
  <c r="UWG21" i="8"/>
  <c r="UWH21" i="8"/>
  <c r="UWI21" i="8"/>
  <c r="UWJ21" i="8"/>
  <c r="UWK21" i="8"/>
  <c r="UWL21" i="8"/>
  <c r="UWM21" i="8"/>
  <c r="UWN21" i="8"/>
  <c r="UWO21" i="8"/>
  <c r="UWP21" i="8"/>
  <c r="UWQ21" i="8"/>
  <c r="UWR21" i="8"/>
  <c r="UWS21" i="8"/>
  <c r="UWT21" i="8"/>
  <c r="UWU21" i="8"/>
  <c r="UWV21" i="8"/>
  <c r="UWW21" i="8"/>
  <c r="UWX21" i="8"/>
  <c r="UWY21" i="8"/>
  <c r="UWZ21" i="8"/>
  <c r="UXA21" i="8"/>
  <c r="UXB21" i="8"/>
  <c r="UXC21" i="8"/>
  <c r="UXD21" i="8"/>
  <c r="UXE21" i="8"/>
  <c r="UXF21" i="8"/>
  <c r="UXG21" i="8"/>
  <c r="UXH21" i="8"/>
  <c r="UXI21" i="8"/>
  <c r="UXJ21" i="8"/>
  <c r="UXK21" i="8"/>
  <c r="UXL21" i="8"/>
  <c r="UXM21" i="8"/>
  <c r="UXN21" i="8"/>
  <c r="UXO21" i="8"/>
  <c r="UXP21" i="8"/>
  <c r="UXQ21" i="8"/>
  <c r="UXR21" i="8"/>
  <c r="UXS21" i="8"/>
  <c r="UXT21" i="8"/>
  <c r="UXU21" i="8"/>
  <c r="UXV21" i="8"/>
  <c r="UXW21" i="8"/>
  <c r="UXX21" i="8"/>
  <c r="UXY21" i="8"/>
  <c r="UXZ21" i="8"/>
  <c r="UYA21" i="8"/>
  <c r="UYB21" i="8"/>
  <c r="UYC21" i="8"/>
  <c r="UYD21" i="8"/>
  <c r="UYE21" i="8"/>
  <c r="UYF21" i="8"/>
  <c r="UYG21" i="8"/>
  <c r="UYH21" i="8"/>
  <c r="UYI21" i="8"/>
  <c r="UYJ21" i="8"/>
  <c r="UYK21" i="8"/>
  <c r="UYL21" i="8"/>
  <c r="UYM21" i="8"/>
  <c r="UYN21" i="8"/>
  <c r="UYO21" i="8"/>
  <c r="UYP21" i="8"/>
  <c r="UYQ21" i="8"/>
  <c r="UYR21" i="8"/>
  <c r="UYS21" i="8"/>
  <c r="UYT21" i="8"/>
  <c r="UYU21" i="8"/>
  <c r="UYV21" i="8"/>
  <c r="UYW21" i="8"/>
  <c r="UYX21" i="8"/>
  <c r="UYY21" i="8"/>
  <c r="UYZ21" i="8"/>
  <c r="UZA21" i="8"/>
  <c r="UZB21" i="8"/>
  <c r="UZC21" i="8"/>
  <c r="UZD21" i="8"/>
  <c r="UZE21" i="8"/>
  <c r="UZF21" i="8"/>
  <c r="UZG21" i="8"/>
  <c r="UZH21" i="8"/>
  <c r="UZI21" i="8"/>
  <c r="UZJ21" i="8"/>
  <c r="UZK21" i="8"/>
  <c r="UZL21" i="8"/>
  <c r="UZM21" i="8"/>
  <c r="UZN21" i="8"/>
  <c r="UZO21" i="8"/>
  <c r="UZP21" i="8"/>
  <c r="UZQ21" i="8"/>
  <c r="UZR21" i="8"/>
  <c r="UZS21" i="8"/>
  <c r="UZT21" i="8"/>
  <c r="UZU21" i="8"/>
  <c r="UZV21" i="8"/>
  <c r="UZW21" i="8"/>
  <c r="UZX21" i="8"/>
  <c r="UZY21" i="8"/>
  <c r="UZZ21" i="8"/>
  <c r="VAA21" i="8"/>
  <c r="VAB21" i="8"/>
  <c r="VAC21" i="8"/>
  <c r="VAD21" i="8"/>
  <c r="VAE21" i="8"/>
  <c r="VAF21" i="8"/>
  <c r="VAG21" i="8"/>
  <c r="VAH21" i="8"/>
  <c r="VAI21" i="8"/>
  <c r="VAJ21" i="8"/>
  <c r="VAK21" i="8"/>
  <c r="VAL21" i="8"/>
  <c r="VAM21" i="8"/>
  <c r="VAN21" i="8"/>
  <c r="VAO21" i="8"/>
  <c r="VAP21" i="8"/>
  <c r="VAQ21" i="8"/>
  <c r="VAR21" i="8"/>
  <c r="VAS21" i="8"/>
  <c r="VAT21" i="8"/>
  <c r="VAU21" i="8"/>
  <c r="VAV21" i="8"/>
  <c r="VAW21" i="8"/>
  <c r="VAX21" i="8"/>
  <c r="VAY21" i="8"/>
  <c r="VAZ21" i="8"/>
  <c r="VBA21" i="8"/>
  <c r="VBB21" i="8"/>
  <c r="VBC21" i="8"/>
  <c r="VBD21" i="8"/>
  <c r="VBE21" i="8"/>
  <c r="VBF21" i="8"/>
  <c r="VBG21" i="8"/>
  <c r="VBH21" i="8"/>
  <c r="VBI21" i="8"/>
  <c r="VBJ21" i="8"/>
  <c r="VBK21" i="8"/>
  <c r="VBL21" i="8"/>
  <c r="VBM21" i="8"/>
  <c r="VBN21" i="8"/>
  <c r="VBO21" i="8"/>
  <c r="VBP21" i="8"/>
  <c r="VBQ21" i="8"/>
  <c r="VBR21" i="8"/>
  <c r="VBS21" i="8"/>
  <c r="VBT21" i="8"/>
  <c r="VBU21" i="8"/>
  <c r="VBV21" i="8"/>
  <c r="VBW21" i="8"/>
  <c r="VBX21" i="8"/>
  <c r="VBY21" i="8"/>
  <c r="VBZ21" i="8"/>
  <c r="VCA21" i="8"/>
  <c r="VCB21" i="8"/>
  <c r="VCC21" i="8"/>
  <c r="VCD21" i="8"/>
  <c r="VCE21" i="8"/>
  <c r="VCF21" i="8"/>
  <c r="VCG21" i="8"/>
  <c r="VCH21" i="8"/>
  <c r="VCI21" i="8"/>
  <c r="VCJ21" i="8"/>
  <c r="VCK21" i="8"/>
  <c r="VCL21" i="8"/>
  <c r="VCM21" i="8"/>
  <c r="VCN21" i="8"/>
  <c r="VCO21" i="8"/>
  <c r="VCP21" i="8"/>
  <c r="VCQ21" i="8"/>
  <c r="VCR21" i="8"/>
  <c r="VCS21" i="8"/>
  <c r="VCT21" i="8"/>
  <c r="VCU21" i="8"/>
  <c r="VCV21" i="8"/>
  <c r="VCW21" i="8"/>
  <c r="VCX21" i="8"/>
  <c r="VCY21" i="8"/>
  <c r="VCZ21" i="8"/>
  <c r="VDA21" i="8"/>
  <c r="VDB21" i="8"/>
  <c r="VDC21" i="8"/>
  <c r="VDD21" i="8"/>
  <c r="VDE21" i="8"/>
  <c r="VDF21" i="8"/>
  <c r="VDG21" i="8"/>
  <c r="VDH21" i="8"/>
  <c r="VDI21" i="8"/>
  <c r="VDJ21" i="8"/>
  <c r="VDK21" i="8"/>
  <c r="VDL21" i="8"/>
  <c r="VDM21" i="8"/>
  <c r="VDN21" i="8"/>
  <c r="VDO21" i="8"/>
  <c r="VDP21" i="8"/>
  <c r="VDQ21" i="8"/>
  <c r="VDR21" i="8"/>
  <c r="VDS21" i="8"/>
  <c r="VDT21" i="8"/>
  <c r="VDU21" i="8"/>
  <c r="VDV21" i="8"/>
  <c r="VDW21" i="8"/>
  <c r="VDX21" i="8"/>
  <c r="VDY21" i="8"/>
  <c r="VDZ21" i="8"/>
  <c r="VEA21" i="8"/>
  <c r="VEB21" i="8"/>
  <c r="VEC21" i="8"/>
  <c r="VED21" i="8"/>
  <c r="VEE21" i="8"/>
  <c r="VEF21" i="8"/>
  <c r="VEG21" i="8"/>
  <c r="VEH21" i="8"/>
  <c r="VEI21" i="8"/>
  <c r="VEJ21" i="8"/>
  <c r="VEK21" i="8"/>
  <c r="VEL21" i="8"/>
  <c r="VEM21" i="8"/>
  <c r="VEN21" i="8"/>
  <c r="VEO21" i="8"/>
  <c r="VEP21" i="8"/>
  <c r="VEQ21" i="8"/>
  <c r="VER21" i="8"/>
  <c r="VES21" i="8"/>
  <c r="VET21" i="8"/>
  <c r="VEU21" i="8"/>
  <c r="VEV21" i="8"/>
  <c r="VEW21" i="8"/>
  <c r="VEX21" i="8"/>
  <c r="VEY21" i="8"/>
  <c r="VEZ21" i="8"/>
  <c r="VFA21" i="8"/>
  <c r="VFB21" i="8"/>
  <c r="VFC21" i="8"/>
  <c r="VFD21" i="8"/>
  <c r="VFE21" i="8"/>
  <c r="VFF21" i="8"/>
  <c r="VFG21" i="8"/>
  <c r="VFH21" i="8"/>
  <c r="VFI21" i="8"/>
  <c r="VFJ21" i="8"/>
  <c r="VFK21" i="8"/>
  <c r="VFL21" i="8"/>
  <c r="VFM21" i="8"/>
  <c r="VFN21" i="8"/>
  <c r="VFO21" i="8"/>
  <c r="VFP21" i="8"/>
  <c r="VFQ21" i="8"/>
  <c r="VFR21" i="8"/>
  <c r="VFS21" i="8"/>
  <c r="VFT21" i="8"/>
  <c r="VFU21" i="8"/>
  <c r="VFV21" i="8"/>
  <c r="VFW21" i="8"/>
  <c r="VFX21" i="8"/>
  <c r="VFY21" i="8"/>
  <c r="VFZ21" i="8"/>
  <c r="VGA21" i="8"/>
  <c r="VGB21" i="8"/>
  <c r="VGC21" i="8"/>
  <c r="VGD21" i="8"/>
  <c r="VGE21" i="8"/>
  <c r="VGF21" i="8"/>
  <c r="VGG21" i="8"/>
  <c r="VGH21" i="8"/>
  <c r="VGI21" i="8"/>
  <c r="VGJ21" i="8"/>
  <c r="VGK21" i="8"/>
  <c r="VGL21" i="8"/>
  <c r="VGM21" i="8"/>
  <c r="VGN21" i="8"/>
  <c r="VGO21" i="8"/>
  <c r="VGP21" i="8"/>
  <c r="VGQ21" i="8"/>
  <c r="VGR21" i="8"/>
  <c r="VGS21" i="8"/>
  <c r="VGT21" i="8"/>
  <c r="VGU21" i="8"/>
  <c r="VGV21" i="8"/>
  <c r="VGW21" i="8"/>
  <c r="VGX21" i="8"/>
  <c r="VGY21" i="8"/>
  <c r="VGZ21" i="8"/>
  <c r="VHA21" i="8"/>
  <c r="VHB21" i="8"/>
  <c r="VHC21" i="8"/>
  <c r="VHD21" i="8"/>
  <c r="VHE21" i="8"/>
  <c r="VHF21" i="8"/>
  <c r="VHG21" i="8"/>
  <c r="VHH21" i="8"/>
  <c r="VHI21" i="8"/>
  <c r="VHJ21" i="8"/>
  <c r="VHK21" i="8"/>
  <c r="VHL21" i="8"/>
  <c r="VHM21" i="8"/>
  <c r="VHN21" i="8"/>
  <c r="VHO21" i="8"/>
  <c r="VHP21" i="8"/>
  <c r="VHQ21" i="8"/>
  <c r="VHR21" i="8"/>
  <c r="VHS21" i="8"/>
  <c r="VHT21" i="8"/>
  <c r="VHU21" i="8"/>
  <c r="VHV21" i="8"/>
  <c r="VHW21" i="8"/>
  <c r="VHX21" i="8"/>
  <c r="VHY21" i="8"/>
  <c r="VHZ21" i="8"/>
  <c r="VIA21" i="8"/>
  <c r="VIB21" i="8"/>
  <c r="VIC21" i="8"/>
  <c r="VID21" i="8"/>
  <c r="VIE21" i="8"/>
  <c r="VIF21" i="8"/>
  <c r="VIG21" i="8"/>
  <c r="VIH21" i="8"/>
  <c r="VII21" i="8"/>
  <c r="VIJ21" i="8"/>
  <c r="VIK21" i="8"/>
  <c r="VIL21" i="8"/>
  <c r="VIM21" i="8"/>
  <c r="VIN21" i="8"/>
  <c r="VIO21" i="8"/>
  <c r="VIP21" i="8"/>
  <c r="VIQ21" i="8"/>
  <c r="VIR21" i="8"/>
  <c r="VIS21" i="8"/>
  <c r="VIT21" i="8"/>
  <c r="VIU21" i="8"/>
  <c r="VIV21" i="8"/>
  <c r="VIW21" i="8"/>
  <c r="VIX21" i="8"/>
  <c r="VIY21" i="8"/>
  <c r="VIZ21" i="8"/>
  <c r="VJA21" i="8"/>
  <c r="VJB21" i="8"/>
  <c r="VJC21" i="8"/>
  <c r="VJD21" i="8"/>
  <c r="VJE21" i="8"/>
  <c r="VJF21" i="8"/>
  <c r="VJG21" i="8"/>
  <c r="VJH21" i="8"/>
  <c r="VJI21" i="8"/>
  <c r="VJJ21" i="8"/>
  <c r="VJK21" i="8"/>
  <c r="VJL21" i="8"/>
  <c r="VJM21" i="8"/>
  <c r="VJN21" i="8"/>
  <c r="VJO21" i="8"/>
  <c r="VJP21" i="8"/>
  <c r="VJQ21" i="8"/>
  <c r="VJR21" i="8"/>
  <c r="VJS21" i="8"/>
  <c r="VJT21" i="8"/>
  <c r="VJU21" i="8"/>
  <c r="VJV21" i="8"/>
  <c r="VJW21" i="8"/>
  <c r="VJX21" i="8"/>
  <c r="VJY21" i="8"/>
  <c r="VJZ21" i="8"/>
  <c r="VKA21" i="8"/>
  <c r="VKB21" i="8"/>
  <c r="VKC21" i="8"/>
  <c r="VKD21" i="8"/>
  <c r="VKE21" i="8"/>
  <c r="VKF21" i="8"/>
  <c r="VKG21" i="8"/>
  <c r="VKH21" i="8"/>
  <c r="VKI21" i="8"/>
  <c r="VKJ21" i="8"/>
  <c r="VKK21" i="8"/>
  <c r="VKL21" i="8"/>
  <c r="VKM21" i="8"/>
  <c r="VKN21" i="8"/>
  <c r="VKO21" i="8"/>
  <c r="VKP21" i="8"/>
  <c r="VKQ21" i="8"/>
  <c r="VKR21" i="8"/>
  <c r="VKS21" i="8"/>
  <c r="VKT21" i="8"/>
  <c r="VKU21" i="8"/>
  <c r="VKV21" i="8"/>
  <c r="VKW21" i="8"/>
  <c r="VKX21" i="8"/>
  <c r="VKY21" i="8"/>
  <c r="VKZ21" i="8"/>
  <c r="VLA21" i="8"/>
  <c r="VLB21" i="8"/>
  <c r="VLC21" i="8"/>
  <c r="VLD21" i="8"/>
  <c r="VLE21" i="8"/>
  <c r="VLF21" i="8"/>
  <c r="VLG21" i="8"/>
  <c r="VLH21" i="8"/>
  <c r="VLI21" i="8"/>
  <c r="VLJ21" i="8"/>
  <c r="VLK21" i="8"/>
  <c r="VLL21" i="8"/>
  <c r="VLM21" i="8"/>
  <c r="VLN21" i="8"/>
  <c r="VLO21" i="8"/>
  <c r="VLP21" i="8"/>
  <c r="VLQ21" i="8"/>
  <c r="VLR21" i="8"/>
  <c r="VLS21" i="8"/>
  <c r="VLT21" i="8"/>
  <c r="VLU21" i="8"/>
  <c r="VLV21" i="8"/>
  <c r="VLW21" i="8"/>
  <c r="VLX21" i="8"/>
  <c r="VLY21" i="8"/>
  <c r="VLZ21" i="8"/>
  <c r="VMA21" i="8"/>
  <c r="VMB21" i="8"/>
  <c r="VMC21" i="8"/>
  <c r="VMD21" i="8"/>
  <c r="VME21" i="8"/>
  <c r="VMF21" i="8"/>
  <c r="VMG21" i="8"/>
  <c r="VMH21" i="8"/>
  <c r="VMI21" i="8"/>
  <c r="VMJ21" i="8"/>
  <c r="VMK21" i="8"/>
  <c r="VML21" i="8"/>
  <c r="VMM21" i="8"/>
  <c r="VMN21" i="8"/>
  <c r="VMO21" i="8"/>
  <c r="VMP21" i="8"/>
  <c r="VMQ21" i="8"/>
  <c r="VMR21" i="8"/>
  <c r="VMS21" i="8"/>
  <c r="VMT21" i="8"/>
  <c r="VMU21" i="8"/>
  <c r="VMV21" i="8"/>
  <c r="VMW21" i="8"/>
  <c r="VMX21" i="8"/>
  <c r="VMY21" i="8"/>
  <c r="VMZ21" i="8"/>
  <c r="VNA21" i="8"/>
  <c r="VNB21" i="8"/>
  <c r="VNC21" i="8"/>
  <c r="VND21" i="8"/>
  <c r="VNE21" i="8"/>
  <c r="VNF21" i="8"/>
  <c r="VNG21" i="8"/>
  <c r="VNH21" i="8"/>
  <c r="VNI21" i="8"/>
  <c r="VNJ21" i="8"/>
  <c r="VNK21" i="8"/>
  <c r="VNL21" i="8"/>
  <c r="VNM21" i="8"/>
  <c r="VNN21" i="8"/>
  <c r="VNO21" i="8"/>
  <c r="VNP21" i="8"/>
  <c r="VNQ21" i="8"/>
  <c r="VNR21" i="8"/>
  <c r="VNS21" i="8"/>
  <c r="VNT21" i="8"/>
  <c r="VNU21" i="8"/>
  <c r="VNV21" i="8"/>
  <c r="VNW21" i="8"/>
  <c r="VNX21" i="8"/>
  <c r="VNY21" i="8"/>
  <c r="VNZ21" i="8"/>
  <c r="VOA21" i="8"/>
  <c r="VOB21" i="8"/>
  <c r="VOC21" i="8"/>
  <c r="VOD21" i="8"/>
  <c r="VOE21" i="8"/>
  <c r="VOF21" i="8"/>
  <c r="VOG21" i="8"/>
  <c r="VOH21" i="8"/>
  <c r="VOI21" i="8"/>
  <c r="VOJ21" i="8"/>
  <c r="VOK21" i="8"/>
  <c r="VOL21" i="8"/>
  <c r="VOM21" i="8"/>
  <c r="VON21" i="8"/>
  <c r="VOO21" i="8"/>
  <c r="VOP21" i="8"/>
  <c r="VOQ21" i="8"/>
  <c r="VOR21" i="8"/>
  <c r="VOS21" i="8"/>
  <c r="VOT21" i="8"/>
  <c r="VOU21" i="8"/>
  <c r="VOV21" i="8"/>
  <c r="VOW21" i="8"/>
  <c r="VOX21" i="8"/>
  <c r="VOY21" i="8"/>
  <c r="VOZ21" i="8"/>
  <c r="VPA21" i="8"/>
  <c r="VPB21" i="8"/>
  <c r="VPC21" i="8"/>
  <c r="VPD21" i="8"/>
  <c r="VPE21" i="8"/>
  <c r="VPF21" i="8"/>
  <c r="VPG21" i="8"/>
  <c r="VPH21" i="8"/>
  <c r="VPI21" i="8"/>
  <c r="VPJ21" i="8"/>
  <c r="VPK21" i="8"/>
  <c r="VPL21" i="8"/>
  <c r="VPM21" i="8"/>
  <c r="VPN21" i="8"/>
  <c r="VPO21" i="8"/>
  <c r="VPP21" i="8"/>
  <c r="VPQ21" i="8"/>
  <c r="VPR21" i="8"/>
  <c r="VPS21" i="8"/>
  <c r="VPT21" i="8"/>
  <c r="VPU21" i="8"/>
  <c r="VPV21" i="8"/>
  <c r="VPW21" i="8"/>
  <c r="VPX21" i="8"/>
  <c r="VPY21" i="8"/>
  <c r="VPZ21" i="8"/>
  <c r="VQA21" i="8"/>
  <c r="VQB21" i="8"/>
  <c r="VQC21" i="8"/>
  <c r="VQD21" i="8"/>
  <c r="VQE21" i="8"/>
  <c r="VQF21" i="8"/>
  <c r="VQG21" i="8"/>
  <c r="VQH21" i="8"/>
  <c r="VQI21" i="8"/>
  <c r="VQJ21" i="8"/>
  <c r="VQK21" i="8"/>
  <c r="VQL21" i="8"/>
  <c r="VQM21" i="8"/>
  <c r="VQN21" i="8"/>
  <c r="VQO21" i="8"/>
  <c r="VQP21" i="8"/>
  <c r="VQQ21" i="8"/>
  <c r="VQR21" i="8"/>
  <c r="VQS21" i="8"/>
  <c r="VQT21" i="8"/>
  <c r="VQU21" i="8"/>
  <c r="VQV21" i="8"/>
  <c r="VQW21" i="8"/>
  <c r="VQX21" i="8"/>
  <c r="VQY21" i="8"/>
  <c r="VQZ21" i="8"/>
  <c r="VRA21" i="8"/>
  <c r="VRB21" i="8"/>
  <c r="VRC21" i="8"/>
  <c r="VRD21" i="8"/>
  <c r="VRE21" i="8"/>
  <c r="VRF21" i="8"/>
  <c r="VRG21" i="8"/>
  <c r="VRH21" i="8"/>
  <c r="VRI21" i="8"/>
  <c r="VRJ21" i="8"/>
  <c r="VRK21" i="8"/>
  <c r="VRL21" i="8"/>
  <c r="VRM21" i="8"/>
  <c r="VRN21" i="8"/>
  <c r="VRO21" i="8"/>
  <c r="VRP21" i="8"/>
  <c r="VRQ21" i="8"/>
  <c r="VRR21" i="8"/>
  <c r="VRS21" i="8"/>
  <c r="VRT21" i="8"/>
  <c r="VRU21" i="8"/>
  <c r="VRV21" i="8"/>
  <c r="VRW21" i="8"/>
  <c r="VRX21" i="8"/>
  <c r="VRY21" i="8"/>
  <c r="VRZ21" i="8"/>
  <c r="VSA21" i="8"/>
  <c r="VSB21" i="8"/>
  <c r="VSC21" i="8"/>
  <c r="VSD21" i="8"/>
  <c r="VSE21" i="8"/>
  <c r="VSF21" i="8"/>
  <c r="VSG21" i="8"/>
  <c r="VSH21" i="8"/>
  <c r="VSI21" i="8"/>
  <c r="VSJ21" i="8"/>
  <c r="VSK21" i="8"/>
  <c r="VSL21" i="8"/>
  <c r="VSM21" i="8"/>
  <c r="VSN21" i="8"/>
  <c r="VSO21" i="8"/>
  <c r="VSP21" i="8"/>
  <c r="VSQ21" i="8"/>
  <c r="VSR21" i="8"/>
  <c r="VSS21" i="8"/>
  <c r="VST21" i="8"/>
  <c r="VSU21" i="8"/>
  <c r="VSV21" i="8"/>
  <c r="VSW21" i="8"/>
  <c r="VSX21" i="8"/>
  <c r="VSY21" i="8"/>
  <c r="VSZ21" i="8"/>
  <c r="VTA21" i="8"/>
  <c r="VTB21" i="8"/>
  <c r="VTC21" i="8"/>
  <c r="VTD21" i="8"/>
  <c r="VTE21" i="8"/>
  <c r="VTF21" i="8"/>
  <c r="VTG21" i="8"/>
  <c r="VTH21" i="8"/>
  <c r="VTI21" i="8"/>
  <c r="VTJ21" i="8"/>
  <c r="VTK21" i="8"/>
  <c r="VTL21" i="8"/>
  <c r="VTM21" i="8"/>
  <c r="VTN21" i="8"/>
  <c r="VTO21" i="8"/>
  <c r="VTP21" i="8"/>
  <c r="VTQ21" i="8"/>
  <c r="VTR21" i="8"/>
  <c r="VTS21" i="8"/>
  <c r="VTT21" i="8"/>
  <c r="VTU21" i="8"/>
  <c r="VTV21" i="8"/>
  <c r="VTW21" i="8"/>
  <c r="VTX21" i="8"/>
  <c r="VTY21" i="8"/>
  <c r="VTZ21" i="8"/>
  <c r="VUA21" i="8"/>
  <c r="VUB21" i="8"/>
  <c r="VUC21" i="8"/>
  <c r="VUD21" i="8"/>
  <c r="VUE21" i="8"/>
  <c r="VUF21" i="8"/>
  <c r="VUG21" i="8"/>
  <c r="VUH21" i="8"/>
  <c r="VUI21" i="8"/>
  <c r="VUJ21" i="8"/>
  <c r="VUK21" i="8"/>
  <c r="VUL21" i="8"/>
  <c r="VUM21" i="8"/>
  <c r="VUN21" i="8"/>
  <c r="VUO21" i="8"/>
  <c r="VUP21" i="8"/>
  <c r="VUQ21" i="8"/>
  <c r="VUR21" i="8"/>
  <c r="VUS21" i="8"/>
  <c r="VUT21" i="8"/>
  <c r="VUU21" i="8"/>
  <c r="VUV21" i="8"/>
  <c r="VUW21" i="8"/>
  <c r="VUX21" i="8"/>
  <c r="VUY21" i="8"/>
  <c r="VUZ21" i="8"/>
  <c r="VVA21" i="8"/>
  <c r="VVB21" i="8"/>
  <c r="VVC21" i="8"/>
  <c r="VVD21" i="8"/>
  <c r="VVE21" i="8"/>
  <c r="VVF21" i="8"/>
  <c r="VVG21" i="8"/>
  <c r="VVH21" i="8"/>
  <c r="VVI21" i="8"/>
  <c r="VVJ21" i="8"/>
  <c r="VVK21" i="8"/>
  <c r="VVL21" i="8"/>
  <c r="VVM21" i="8"/>
  <c r="VVN21" i="8"/>
  <c r="VVO21" i="8"/>
  <c r="VVP21" i="8"/>
  <c r="VVQ21" i="8"/>
  <c r="VVR21" i="8"/>
  <c r="VVS21" i="8"/>
  <c r="VVT21" i="8"/>
  <c r="VVU21" i="8"/>
  <c r="VVV21" i="8"/>
  <c r="VVW21" i="8"/>
  <c r="VVX21" i="8"/>
  <c r="VVY21" i="8"/>
  <c r="VVZ21" i="8"/>
  <c r="VWA21" i="8"/>
  <c r="VWB21" i="8"/>
  <c r="VWC21" i="8"/>
  <c r="VWD21" i="8"/>
  <c r="VWE21" i="8"/>
  <c r="VWF21" i="8"/>
  <c r="VWG21" i="8"/>
  <c r="VWH21" i="8"/>
  <c r="VWI21" i="8"/>
  <c r="VWJ21" i="8"/>
  <c r="VWK21" i="8"/>
  <c r="VWL21" i="8"/>
  <c r="VWM21" i="8"/>
  <c r="VWN21" i="8"/>
  <c r="VWO21" i="8"/>
  <c r="VWP21" i="8"/>
  <c r="VWQ21" i="8"/>
  <c r="VWR21" i="8"/>
  <c r="VWS21" i="8"/>
  <c r="VWT21" i="8"/>
  <c r="VWU21" i="8"/>
  <c r="VWV21" i="8"/>
  <c r="VWW21" i="8"/>
  <c r="VWX21" i="8"/>
  <c r="VWY21" i="8"/>
  <c r="VWZ21" i="8"/>
  <c r="VXA21" i="8"/>
  <c r="VXB21" i="8"/>
  <c r="VXC21" i="8"/>
  <c r="VXD21" i="8"/>
  <c r="VXE21" i="8"/>
  <c r="VXF21" i="8"/>
  <c r="VXG21" i="8"/>
  <c r="VXH21" i="8"/>
  <c r="VXI21" i="8"/>
  <c r="VXJ21" i="8"/>
  <c r="VXK21" i="8"/>
  <c r="VXL21" i="8"/>
  <c r="VXM21" i="8"/>
  <c r="VXN21" i="8"/>
  <c r="VXO21" i="8"/>
  <c r="VXP21" i="8"/>
  <c r="VXQ21" i="8"/>
  <c r="VXR21" i="8"/>
  <c r="VXS21" i="8"/>
  <c r="VXT21" i="8"/>
  <c r="VXU21" i="8"/>
  <c r="VXV21" i="8"/>
  <c r="VXW21" i="8"/>
  <c r="VXX21" i="8"/>
  <c r="VXY21" i="8"/>
  <c r="VXZ21" i="8"/>
  <c r="VYA21" i="8"/>
  <c r="VYB21" i="8"/>
  <c r="VYC21" i="8"/>
  <c r="VYD21" i="8"/>
  <c r="VYE21" i="8"/>
  <c r="VYF21" i="8"/>
  <c r="VYG21" i="8"/>
  <c r="VYH21" i="8"/>
  <c r="VYI21" i="8"/>
  <c r="VYJ21" i="8"/>
  <c r="VYK21" i="8"/>
  <c r="VYL21" i="8"/>
  <c r="VYM21" i="8"/>
  <c r="VYN21" i="8"/>
  <c r="VYO21" i="8"/>
  <c r="VYP21" i="8"/>
  <c r="VYQ21" i="8"/>
  <c r="VYR21" i="8"/>
  <c r="VYS21" i="8"/>
  <c r="VYT21" i="8"/>
  <c r="VYU21" i="8"/>
  <c r="VYV21" i="8"/>
  <c r="VYW21" i="8"/>
  <c r="VYX21" i="8"/>
  <c r="VYY21" i="8"/>
  <c r="VYZ21" i="8"/>
  <c r="VZA21" i="8"/>
  <c r="VZB21" i="8"/>
  <c r="VZC21" i="8"/>
  <c r="VZD21" i="8"/>
  <c r="VZE21" i="8"/>
  <c r="VZF21" i="8"/>
  <c r="VZG21" i="8"/>
  <c r="VZH21" i="8"/>
  <c r="VZI21" i="8"/>
  <c r="VZJ21" i="8"/>
  <c r="VZK21" i="8"/>
  <c r="VZL21" i="8"/>
  <c r="VZM21" i="8"/>
  <c r="VZN21" i="8"/>
  <c r="VZO21" i="8"/>
  <c r="VZP21" i="8"/>
  <c r="VZQ21" i="8"/>
  <c r="VZR21" i="8"/>
  <c r="VZS21" i="8"/>
  <c r="VZT21" i="8"/>
  <c r="VZU21" i="8"/>
  <c r="VZV21" i="8"/>
  <c r="VZW21" i="8"/>
  <c r="VZX21" i="8"/>
  <c r="VZY21" i="8"/>
  <c r="VZZ21" i="8"/>
  <c r="WAA21" i="8"/>
  <c r="WAB21" i="8"/>
  <c r="WAC21" i="8"/>
  <c r="WAD21" i="8"/>
  <c r="WAE21" i="8"/>
  <c r="WAF21" i="8"/>
  <c r="WAG21" i="8"/>
  <c r="WAH21" i="8"/>
  <c r="WAI21" i="8"/>
  <c r="WAJ21" i="8"/>
  <c r="WAK21" i="8"/>
  <c r="WAL21" i="8"/>
  <c r="WAM21" i="8"/>
  <c r="WAN21" i="8"/>
  <c r="WAO21" i="8"/>
  <c r="WAP21" i="8"/>
  <c r="WAQ21" i="8"/>
  <c r="WAR21" i="8"/>
  <c r="WAS21" i="8"/>
  <c r="WAT21" i="8"/>
  <c r="WAU21" i="8"/>
  <c r="WAV21" i="8"/>
  <c r="WAW21" i="8"/>
  <c r="WAX21" i="8"/>
  <c r="WAY21" i="8"/>
  <c r="WAZ21" i="8"/>
  <c r="WBA21" i="8"/>
  <c r="WBB21" i="8"/>
  <c r="WBC21" i="8"/>
  <c r="WBD21" i="8"/>
  <c r="WBE21" i="8"/>
  <c r="WBF21" i="8"/>
  <c r="WBG21" i="8"/>
  <c r="WBH21" i="8"/>
  <c r="WBI21" i="8"/>
  <c r="WBJ21" i="8"/>
  <c r="WBK21" i="8"/>
  <c r="WBL21" i="8"/>
  <c r="WBM21" i="8"/>
  <c r="WBN21" i="8"/>
  <c r="WBO21" i="8"/>
  <c r="WBP21" i="8"/>
  <c r="WBQ21" i="8"/>
  <c r="WBR21" i="8"/>
  <c r="WBS21" i="8"/>
  <c r="WBT21" i="8"/>
  <c r="WBU21" i="8"/>
  <c r="WBV21" i="8"/>
  <c r="WBW21" i="8"/>
  <c r="WBX21" i="8"/>
  <c r="WBY21" i="8"/>
  <c r="WBZ21" i="8"/>
  <c r="WCA21" i="8"/>
  <c r="WCB21" i="8"/>
  <c r="WCC21" i="8"/>
  <c r="WCD21" i="8"/>
  <c r="WCE21" i="8"/>
  <c r="WCF21" i="8"/>
  <c r="WCG21" i="8"/>
  <c r="WCH21" i="8"/>
  <c r="WCI21" i="8"/>
  <c r="WCJ21" i="8"/>
  <c r="WCK21" i="8"/>
  <c r="WCL21" i="8"/>
  <c r="WCM21" i="8"/>
  <c r="WCN21" i="8"/>
  <c r="WCO21" i="8"/>
  <c r="WCP21" i="8"/>
  <c r="WCQ21" i="8"/>
  <c r="WCR21" i="8"/>
  <c r="WCS21" i="8"/>
  <c r="WCT21" i="8"/>
  <c r="WCU21" i="8"/>
  <c r="WCV21" i="8"/>
  <c r="WCW21" i="8"/>
  <c r="WCX21" i="8"/>
  <c r="WCY21" i="8"/>
  <c r="WCZ21" i="8"/>
  <c r="WDA21" i="8"/>
  <c r="WDB21" i="8"/>
  <c r="WDC21" i="8"/>
  <c r="WDD21" i="8"/>
  <c r="WDE21" i="8"/>
  <c r="WDF21" i="8"/>
  <c r="WDG21" i="8"/>
  <c r="WDH21" i="8"/>
  <c r="WDI21" i="8"/>
  <c r="WDJ21" i="8"/>
  <c r="WDK21" i="8"/>
  <c r="WDL21" i="8"/>
  <c r="WDM21" i="8"/>
  <c r="WDN21" i="8"/>
  <c r="WDO21" i="8"/>
  <c r="WDP21" i="8"/>
  <c r="WDQ21" i="8"/>
  <c r="WDR21" i="8"/>
  <c r="WDS21" i="8"/>
  <c r="WDT21" i="8"/>
  <c r="WDU21" i="8"/>
  <c r="WDV21" i="8"/>
  <c r="WDW21" i="8"/>
  <c r="WDX21" i="8"/>
  <c r="WDY21" i="8"/>
  <c r="WDZ21" i="8"/>
  <c r="WEA21" i="8"/>
  <c r="WEB21" i="8"/>
  <c r="WEC21" i="8"/>
  <c r="WED21" i="8"/>
  <c r="WEE21" i="8"/>
  <c r="WEF21" i="8"/>
  <c r="WEG21" i="8"/>
  <c r="WEH21" i="8"/>
  <c r="WEI21" i="8"/>
  <c r="WEJ21" i="8"/>
  <c r="WEK21" i="8"/>
  <c r="WEL21" i="8"/>
  <c r="WEM21" i="8"/>
  <c r="WEN21" i="8"/>
  <c r="WEO21" i="8"/>
  <c r="WEP21" i="8"/>
  <c r="WEQ21" i="8"/>
  <c r="WER21" i="8"/>
  <c r="WES21" i="8"/>
  <c r="WET21" i="8"/>
  <c r="WEU21" i="8"/>
  <c r="WEV21" i="8"/>
  <c r="WEW21" i="8"/>
  <c r="WEX21" i="8"/>
  <c r="WEY21" i="8"/>
  <c r="WEZ21" i="8"/>
  <c r="WFA21" i="8"/>
  <c r="WFB21" i="8"/>
  <c r="WFC21" i="8"/>
  <c r="WFD21" i="8"/>
  <c r="WFE21" i="8"/>
  <c r="WFF21" i="8"/>
  <c r="WFG21" i="8"/>
  <c r="WFH21" i="8"/>
  <c r="WFI21" i="8"/>
  <c r="WFJ21" i="8"/>
  <c r="WFK21" i="8"/>
  <c r="WFL21" i="8"/>
  <c r="WFM21" i="8"/>
  <c r="WFN21" i="8"/>
  <c r="WFO21" i="8"/>
  <c r="WFP21" i="8"/>
  <c r="WFQ21" i="8"/>
  <c r="WFR21" i="8"/>
  <c r="WFS21" i="8"/>
  <c r="WFT21" i="8"/>
  <c r="WFU21" i="8"/>
  <c r="WFV21" i="8"/>
  <c r="WFW21" i="8"/>
  <c r="WFX21" i="8"/>
  <c r="WFY21" i="8"/>
  <c r="WFZ21" i="8"/>
  <c r="WGA21" i="8"/>
  <c r="WGB21" i="8"/>
  <c r="WGC21" i="8"/>
  <c r="WGD21" i="8"/>
  <c r="WGE21" i="8"/>
  <c r="WGF21" i="8"/>
  <c r="WGG21" i="8"/>
  <c r="WGH21" i="8"/>
  <c r="WGI21" i="8"/>
  <c r="WGJ21" i="8"/>
  <c r="WGK21" i="8"/>
  <c r="WGL21" i="8"/>
  <c r="WGM21" i="8"/>
  <c r="WGN21" i="8"/>
  <c r="WGO21" i="8"/>
  <c r="WGP21" i="8"/>
  <c r="WGQ21" i="8"/>
  <c r="WGR21" i="8"/>
  <c r="WGS21" i="8"/>
  <c r="WGT21" i="8"/>
  <c r="WGU21" i="8"/>
  <c r="WGV21" i="8"/>
  <c r="WGW21" i="8"/>
  <c r="WGX21" i="8"/>
  <c r="WGY21" i="8"/>
  <c r="WGZ21" i="8"/>
  <c r="WHA21" i="8"/>
  <c r="WHB21" i="8"/>
  <c r="WHC21" i="8"/>
  <c r="WHD21" i="8"/>
  <c r="WHE21" i="8"/>
  <c r="WHF21" i="8"/>
  <c r="WHG21" i="8"/>
  <c r="WHH21" i="8"/>
  <c r="WHI21" i="8"/>
  <c r="WHJ21" i="8"/>
  <c r="WHK21" i="8"/>
  <c r="WHL21" i="8"/>
  <c r="WHM21" i="8"/>
  <c r="WHN21" i="8"/>
  <c r="WHO21" i="8"/>
  <c r="WHP21" i="8"/>
  <c r="WHQ21" i="8"/>
  <c r="WHR21" i="8"/>
  <c r="WHS21" i="8"/>
  <c r="WHT21" i="8"/>
  <c r="WHU21" i="8"/>
  <c r="WHV21" i="8"/>
  <c r="WHW21" i="8"/>
  <c r="WHX21" i="8"/>
  <c r="WHY21" i="8"/>
  <c r="WHZ21" i="8"/>
  <c r="WIA21" i="8"/>
  <c r="WIB21" i="8"/>
  <c r="WIC21" i="8"/>
  <c r="WID21" i="8"/>
  <c r="WIE21" i="8"/>
  <c r="WIF21" i="8"/>
  <c r="WIG21" i="8"/>
  <c r="WIH21" i="8"/>
  <c r="WII21" i="8"/>
  <c r="WIJ21" i="8"/>
  <c r="WIK21" i="8"/>
  <c r="WIL21" i="8"/>
  <c r="WIM21" i="8"/>
  <c r="WIN21" i="8"/>
  <c r="WIO21" i="8"/>
  <c r="WIP21" i="8"/>
  <c r="WIQ21" i="8"/>
  <c r="WIR21" i="8"/>
  <c r="WIS21" i="8"/>
  <c r="WIT21" i="8"/>
  <c r="WIU21" i="8"/>
  <c r="WIV21" i="8"/>
  <c r="WIW21" i="8"/>
  <c r="WIX21" i="8"/>
  <c r="WIY21" i="8"/>
  <c r="WIZ21" i="8"/>
  <c r="WJA21" i="8"/>
  <c r="WJB21" i="8"/>
  <c r="WJC21" i="8"/>
  <c r="WJD21" i="8"/>
  <c r="WJE21" i="8"/>
  <c r="WJF21" i="8"/>
  <c r="WJG21" i="8"/>
  <c r="WJH21" i="8"/>
  <c r="WJI21" i="8"/>
  <c r="WJJ21" i="8"/>
  <c r="WJK21" i="8"/>
  <c r="WJL21" i="8"/>
  <c r="WJM21" i="8"/>
  <c r="WJN21" i="8"/>
  <c r="WJO21" i="8"/>
  <c r="WJP21" i="8"/>
  <c r="WJQ21" i="8"/>
  <c r="WJR21" i="8"/>
  <c r="WJS21" i="8"/>
  <c r="WJT21" i="8"/>
  <c r="WJU21" i="8"/>
  <c r="WJV21" i="8"/>
  <c r="WJW21" i="8"/>
  <c r="WJX21" i="8"/>
  <c r="WJY21" i="8"/>
  <c r="WJZ21" i="8"/>
  <c r="WKA21" i="8"/>
  <c r="WKB21" i="8"/>
  <c r="WKC21" i="8"/>
  <c r="WKD21" i="8"/>
  <c r="WKE21" i="8"/>
  <c r="WKF21" i="8"/>
  <c r="WKG21" i="8"/>
  <c r="WKH21" i="8"/>
  <c r="WKI21" i="8"/>
  <c r="WKJ21" i="8"/>
  <c r="WKK21" i="8"/>
  <c r="WKL21" i="8"/>
  <c r="WKM21" i="8"/>
  <c r="WKN21" i="8"/>
  <c r="WKO21" i="8"/>
  <c r="WKP21" i="8"/>
  <c r="WKQ21" i="8"/>
  <c r="WKR21" i="8"/>
  <c r="WKS21" i="8"/>
  <c r="WKT21" i="8"/>
  <c r="WKU21" i="8"/>
  <c r="WKV21" i="8"/>
  <c r="WKW21" i="8"/>
  <c r="WKX21" i="8"/>
  <c r="WKY21" i="8"/>
  <c r="WKZ21" i="8"/>
  <c r="WLA21" i="8"/>
  <c r="WLB21" i="8"/>
  <c r="WLC21" i="8"/>
  <c r="WLD21" i="8"/>
  <c r="WLE21" i="8"/>
  <c r="WLF21" i="8"/>
  <c r="WLG21" i="8"/>
  <c r="WLH21" i="8"/>
  <c r="WLI21" i="8"/>
  <c r="WLJ21" i="8"/>
  <c r="WLK21" i="8"/>
  <c r="WLL21" i="8"/>
  <c r="WLM21" i="8"/>
  <c r="WLN21" i="8"/>
  <c r="WLO21" i="8"/>
  <c r="WLP21" i="8"/>
  <c r="WLQ21" i="8"/>
  <c r="WLR21" i="8"/>
  <c r="WLS21" i="8"/>
  <c r="WLT21" i="8"/>
  <c r="WLU21" i="8"/>
  <c r="WLV21" i="8"/>
  <c r="WLW21" i="8"/>
  <c r="WLX21" i="8"/>
  <c r="WLY21" i="8"/>
  <c r="WLZ21" i="8"/>
  <c r="WMA21" i="8"/>
  <c r="WMB21" i="8"/>
  <c r="WMC21" i="8"/>
  <c r="WMD21" i="8"/>
  <c r="WME21" i="8"/>
  <c r="WMF21" i="8"/>
  <c r="WMG21" i="8"/>
  <c r="WMH21" i="8"/>
  <c r="WMI21" i="8"/>
  <c r="WMJ21" i="8"/>
  <c r="WMK21" i="8"/>
  <c r="WML21" i="8"/>
  <c r="WMM21" i="8"/>
  <c r="WMN21" i="8"/>
  <c r="WMO21" i="8"/>
  <c r="WMP21" i="8"/>
  <c r="WMQ21" i="8"/>
  <c r="WMR21" i="8"/>
  <c r="WMS21" i="8"/>
  <c r="WMT21" i="8"/>
  <c r="WMU21" i="8"/>
  <c r="WMV21" i="8"/>
  <c r="WMW21" i="8"/>
  <c r="WMX21" i="8"/>
  <c r="WMY21" i="8"/>
  <c r="WMZ21" i="8"/>
  <c r="WNA21" i="8"/>
  <c r="WNB21" i="8"/>
  <c r="WNC21" i="8"/>
  <c r="WND21" i="8"/>
  <c r="WNE21" i="8"/>
  <c r="WNF21" i="8"/>
  <c r="WNG21" i="8"/>
  <c r="WNH21" i="8"/>
  <c r="WNI21" i="8"/>
  <c r="WNJ21" i="8"/>
  <c r="WNK21" i="8"/>
  <c r="WNL21" i="8"/>
  <c r="WNM21" i="8"/>
  <c r="WNN21" i="8"/>
  <c r="WNO21" i="8"/>
  <c r="WNP21" i="8"/>
  <c r="WNQ21" i="8"/>
  <c r="WNR21" i="8"/>
  <c r="WNS21" i="8"/>
  <c r="WNT21" i="8"/>
  <c r="WNU21" i="8"/>
  <c r="WNV21" i="8"/>
  <c r="WNW21" i="8"/>
  <c r="WNX21" i="8"/>
  <c r="WNY21" i="8"/>
  <c r="WNZ21" i="8"/>
  <c r="WOA21" i="8"/>
  <c r="WOB21" i="8"/>
  <c r="WOC21" i="8"/>
  <c r="WOD21" i="8"/>
  <c r="WOE21" i="8"/>
  <c r="WOF21" i="8"/>
  <c r="WOG21" i="8"/>
  <c r="WOH21" i="8"/>
  <c r="WOI21" i="8"/>
  <c r="WOJ21" i="8"/>
  <c r="WOK21" i="8"/>
  <c r="WOL21" i="8"/>
  <c r="WOM21" i="8"/>
  <c r="WON21" i="8"/>
  <c r="WOO21" i="8"/>
  <c r="WOP21" i="8"/>
  <c r="WOQ21" i="8"/>
  <c r="WOR21" i="8"/>
  <c r="WOS21" i="8"/>
  <c r="WOT21" i="8"/>
  <c r="WOU21" i="8"/>
  <c r="WOV21" i="8"/>
  <c r="WOW21" i="8"/>
  <c r="WOX21" i="8"/>
  <c r="WOY21" i="8"/>
  <c r="WOZ21" i="8"/>
  <c r="WPA21" i="8"/>
  <c r="WPB21" i="8"/>
  <c r="WPC21" i="8"/>
  <c r="WPD21" i="8"/>
  <c r="WPE21" i="8"/>
  <c r="WPF21" i="8"/>
  <c r="WPG21" i="8"/>
  <c r="WPH21" i="8"/>
  <c r="WPI21" i="8"/>
  <c r="WPJ21" i="8"/>
  <c r="WPK21" i="8"/>
  <c r="WPL21" i="8"/>
  <c r="WPM21" i="8"/>
  <c r="WPN21" i="8"/>
  <c r="WPO21" i="8"/>
  <c r="WPP21" i="8"/>
  <c r="WPQ21" i="8"/>
  <c r="WPR21" i="8"/>
  <c r="WPS21" i="8"/>
  <c r="WPT21" i="8"/>
  <c r="WPU21" i="8"/>
  <c r="WPV21" i="8"/>
  <c r="WPW21" i="8"/>
  <c r="WPX21" i="8"/>
  <c r="WPY21" i="8"/>
  <c r="WPZ21" i="8"/>
  <c r="WQA21" i="8"/>
  <c r="WQB21" i="8"/>
  <c r="WQC21" i="8"/>
  <c r="WQD21" i="8"/>
  <c r="WQE21" i="8"/>
  <c r="WQF21" i="8"/>
  <c r="WQG21" i="8"/>
  <c r="WQH21" i="8"/>
  <c r="WQI21" i="8"/>
  <c r="WQJ21" i="8"/>
  <c r="WQK21" i="8"/>
  <c r="WQL21" i="8"/>
  <c r="WQM21" i="8"/>
  <c r="WQN21" i="8"/>
  <c r="WQO21" i="8"/>
  <c r="WQP21" i="8"/>
  <c r="WQQ21" i="8"/>
  <c r="WQR21" i="8"/>
  <c r="WQS21" i="8"/>
  <c r="WQT21" i="8"/>
  <c r="WQU21" i="8"/>
  <c r="WQV21" i="8"/>
  <c r="WQW21" i="8"/>
  <c r="WQX21" i="8"/>
  <c r="WQY21" i="8"/>
  <c r="WQZ21" i="8"/>
  <c r="WRA21" i="8"/>
  <c r="WRB21" i="8"/>
  <c r="WRC21" i="8"/>
  <c r="WRD21" i="8"/>
  <c r="WRE21" i="8"/>
  <c r="WRF21" i="8"/>
  <c r="WRG21" i="8"/>
  <c r="WRH21" i="8"/>
  <c r="WRI21" i="8"/>
  <c r="WRJ21" i="8"/>
  <c r="WRK21" i="8"/>
  <c r="WRL21" i="8"/>
  <c r="WRM21" i="8"/>
  <c r="WRN21" i="8"/>
  <c r="WRO21" i="8"/>
  <c r="WRP21" i="8"/>
  <c r="WRQ21" i="8"/>
  <c r="WRR21" i="8"/>
  <c r="WRS21" i="8"/>
  <c r="WRT21" i="8"/>
  <c r="WRU21" i="8"/>
  <c r="WRV21" i="8"/>
  <c r="WRW21" i="8"/>
  <c r="WRX21" i="8"/>
  <c r="WRY21" i="8"/>
  <c r="WRZ21" i="8"/>
  <c r="WSA21" i="8"/>
  <c r="WSB21" i="8"/>
  <c r="WSC21" i="8"/>
  <c r="WSD21" i="8"/>
  <c r="WSE21" i="8"/>
  <c r="WSF21" i="8"/>
  <c r="WSG21" i="8"/>
  <c r="WSH21" i="8"/>
  <c r="WSI21" i="8"/>
  <c r="WSJ21" i="8"/>
  <c r="WSK21" i="8"/>
  <c r="WSL21" i="8"/>
  <c r="WSM21" i="8"/>
  <c r="WSN21" i="8"/>
  <c r="WSO21" i="8"/>
  <c r="WSP21" i="8"/>
  <c r="WSQ21" i="8"/>
  <c r="WSR21" i="8"/>
  <c r="WSS21" i="8"/>
  <c r="WST21" i="8"/>
  <c r="WSU21" i="8"/>
  <c r="WSV21" i="8"/>
  <c r="WSW21" i="8"/>
  <c r="WSX21" i="8"/>
  <c r="WSY21" i="8"/>
  <c r="WSZ21" i="8"/>
  <c r="WTA21" i="8"/>
  <c r="WTB21" i="8"/>
  <c r="WTC21" i="8"/>
  <c r="WTD21" i="8"/>
  <c r="WTE21" i="8"/>
  <c r="WTF21" i="8"/>
  <c r="WTG21" i="8"/>
  <c r="WTH21" i="8"/>
  <c r="WTI21" i="8"/>
  <c r="WTJ21" i="8"/>
  <c r="WTK21" i="8"/>
  <c r="WTL21" i="8"/>
  <c r="WTM21" i="8"/>
  <c r="WTN21" i="8"/>
  <c r="WTO21" i="8"/>
  <c r="WTP21" i="8"/>
  <c r="WTQ21" i="8"/>
  <c r="WTR21" i="8"/>
  <c r="WTS21" i="8"/>
  <c r="WTT21" i="8"/>
  <c r="WTU21" i="8"/>
  <c r="WTV21" i="8"/>
  <c r="WTW21" i="8"/>
  <c r="WTX21" i="8"/>
  <c r="WTY21" i="8"/>
  <c r="WTZ21" i="8"/>
  <c r="WUA21" i="8"/>
  <c r="WUB21" i="8"/>
  <c r="WUC21" i="8"/>
  <c r="WUD21" i="8"/>
  <c r="WUE21" i="8"/>
  <c r="WUF21" i="8"/>
  <c r="WUG21" i="8"/>
  <c r="WUH21" i="8"/>
  <c r="WUI21" i="8"/>
  <c r="WUJ21" i="8"/>
  <c r="WUK21" i="8"/>
  <c r="WUL21" i="8"/>
  <c r="WUM21" i="8"/>
  <c r="WUN21" i="8"/>
  <c r="WUO21" i="8"/>
  <c r="WUP21" i="8"/>
  <c r="WUQ21" i="8"/>
  <c r="WUR21" i="8"/>
  <c r="WUS21" i="8"/>
  <c r="WUT21" i="8"/>
  <c r="WUU21" i="8"/>
  <c r="WUV21" i="8"/>
  <c r="WUW21" i="8"/>
  <c r="WUX21" i="8"/>
  <c r="WUY21" i="8"/>
  <c r="WUZ21" i="8"/>
  <c r="WVA21" i="8"/>
  <c r="WVB21" i="8"/>
  <c r="WVC21" i="8"/>
  <c r="WVD21" i="8"/>
  <c r="WVE21" i="8"/>
  <c r="WVF21" i="8"/>
  <c r="WVG21" i="8"/>
  <c r="WVH21" i="8"/>
  <c r="WVI21" i="8"/>
  <c r="WVJ21" i="8"/>
  <c r="WVK21" i="8"/>
  <c r="WVL21" i="8"/>
  <c r="WVM21" i="8"/>
  <c r="WVN21" i="8"/>
  <c r="WVO21" i="8"/>
  <c r="WVP21" i="8"/>
  <c r="WVQ21" i="8"/>
  <c r="WVR21" i="8"/>
  <c r="WVS21" i="8"/>
  <c r="WVT21" i="8"/>
  <c r="WVU21" i="8"/>
  <c r="WVV21" i="8"/>
  <c r="WVW21" i="8"/>
  <c r="WVX21" i="8"/>
  <c r="WVY21" i="8"/>
  <c r="WVZ21" i="8"/>
  <c r="WWA21" i="8"/>
  <c r="WWB21" i="8"/>
  <c r="WWC21" i="8"/>
  <c r="WWD21" i="8"/>
  <c r="WWE21" i="8"/>
  <c r="WWF21" i="8"/>
  <c r="WWG21" i="8"/>
  <c r="WWH21" i="8"/>
  <c r="WWI21" i="8"/>
  <c r="WWJ21" i="8"/>
  <c r="WWK21" i="8"/>
  <c r="WWL21" i="8"/>
  <c r="WWM21" i="8"/>
  <c r="WWN21" i="8"/>
  <c r="WWO21" i="8"/>
  <c r="WWP21" i="8"/>
  <c r="WWQ21" i="8"/>
  <c r="WWR21" i="8"/>
  <c r="WWS21" i="8"/>
  <c r="WWT21" i="8"/>
  <c r="WWU21" i="8"/>
  <c r="WWV21" i="8"/>
  <c r="WWW21" i="8"/>
  <c r="WWX21" i="8"/>
  <c r="WWY21" i="8"/>
  <c r="WWZ21" i="8"/>
  <c r="WXA21" i="8"/>
  <c r="WXB21" i="8"/>
  <c r="WXC21" i="8"/>
  <c r="WXD21" i="8"/>
  <c r="WXE21" i="8"/>
  <c r="WXF21" i="8"/>
  <c r="WXG21" i="8"/>
  <c r="WXH21" i="8"/>
  <c r="WXI21" i="8"/>
  <c r="WXJ21" i="8"/>
  <c r="WXK21" i="8"/>
  <c r="WXL21" i="8"/>
  <c r="WXM21" i="8"/>
  <c r="WXN21" i="8"/>
  <c r="WXO21" i="8"/>
  <c r="WXP21" i="8"/>
  <c r="WXQ21" i="8"/>
  <c r="WXR21" i="8"/>
  <c r="WXS21" i="8"/>
  <c r="WXT21" i="8"/>
  <c r="WXU21" i="8"/>
  <c r="WXV21" i="8"/>
  <c r="WXW21" i="8"/>
  <c r="WXX21" i="8"/>
  <c r="WXY21" i="8"/>
  <c r="WXZ21" i="8"/>
  <c r="WYA21" i="8"/>
  <c r="WYB21" i="8"/>
  <c r="WYC21" i="8"/>
  <c r="WYD21" i="8"/>
  <c r="WYE21" i="8"/>
  <c r="WYF21" i="8"/>
  <c r="WYG21" i="8"/>
  <c r="WYH21" i="8"/>
  <c r="WYI21" i="8"/>
  <c r="WYJ21" i="8"/>
  <c r="WYK21" i="8"/>
  <c r="WYL21" i="8"/>
  <c r="WYM21" i="8"/>
  <c r="WYN21" i="8"/>
  <c r="WYO21" i="8"/>
  <c r="WYP21" i="8"/>
  <c r="WYQ21" i="8"/>
  <c r="WYR21" i="8"/>
  <c r="WYS21" i="8"/>
  <c r="WYT21" i="8"/>
  <c r="WYU21" i="8"/>
  <c r="WYV21" i="8"/>
  <c r="WYW21" i="8"/>
  <c r="WYX21" i="8"/>
  <c r="WYY21" i="8"/>
  <c r="WYZ21" i="8"/>
  <c r="WZA21" i="8"/>
  <c r="WZB21" i="8"/>
  <c r="WZC21" i="8"/>
  <c r="WZD21" i="8"/>
  <c r="WZE21" i="8"/>
  <c r="WZF21" i="8"/>
  <c r="WZG21" i="8"/>
  <c r="WZH21" i="8"/>
  <c r="WZI21" i="8"/>
  <c r="WZJ21" i="8"/>
  <c r="WZK21" i="8"/>
  <c r="WZL21" i="8"/>
  <c r="WZM21" i="8"/>
  <c r="WZN21" i="8"/>
  <c r="WZO21" i="8"/>
  <c r="WZP21" i="8"/>
  <c r="WZQ21" i="8"/>
  <c r="WZR21" i="8"/>
  <c r="WZS21" i="8"/>
  <c r="WZT21" i="8"/>
  <c r="WZU21" i="8"/>
  <c r="WZV21" i="8"/>
  <c r="WZW21" i="8"/>
  <c r="WZX21" i="8"/>
  <c r="WZY21" i="8"/>
  <c r="WZZ21" i="8"/>
  <c r="XAA21" i="8"/>
  <c r="XAB21" i="8"/>
  <c r="XAC21" i="8"/>
  <c r="XAD21" i="8"/>
  <c r="XAE21" i="8"/>
  <c r="XAF21" i="8"/>
  <c r="XAG21" i="8"/>
  <c r="XAH21" i="8"/>
  <c r="XAI21" i="8"/>
  <c r="XAJ21" i="8"/>
  <c r="XAK21" i="8"/>
  <c r="XAL21" i="8"/>
  <c r="XAM21" i="8"/>
  <c r="XAN21" i="8"/>
  <c r="XAO21" i="8"/>
  <c r="XAP21" i="8"/>
  <c r="XAQ21" i="8"/>
  <c r="XAR21" i="8"/>
  <c r="XAS21" i="8"/>
  <c r="XAT21" i="8"/>
  <c r="XAU21" i="8"/>
  <c r="XAV21" i="8"/>
  <c r="XAW21" i="8"/>
  <c r="XAX21" i="8"/>
  <c r="XAY21" i="8"/>
  <c r="XAZ21" i="8"/>
  <c r="XBA21" i="8"/>
  <c r="XBB21" i="8"/>
  <c r="XBC21" i="8"/>
  <c r="XBD21" i="8"/>
  <c r="XBE21" i="8"/>
  <c r="XBF21" i="8"/>
  <c r="XBG21" i="8"/>
  <c r="XBH21" i="8"/>
  <c r="XBI21" i="8"/>
  <c r="XBJ21" i="8"/>
  <c r="XBK21" i="8"/>
  <c r="XBL21" i="8"/>
  <c r="XBM21" i="8"/>
  <c r="XBN21" i="8"/>
  <c r="XBO21" i="8"/>
  <c r="XBP21" i="8"/>
  <c r="XBQ21" i="8"/>
  <c r="XBR21" i="8"/>
  <c r="XBS21" i="8"/>
  <c r="XBT21" i="8"/>
  <c r="XBU21" i="8"/>
  <c r="XBV21" i="8"/>
  <c r="XBW21" i="8"/>
  <c r="XBX21" i="8"/>
  <c r="XBY21" i="8"/>
  <c r="XBZ21" i="8"/>
  <c r="XCA21" i="8"/>
  <c r="XCB21" i="8"/>
  <c r="XCC21" i="8"/>
  <c r="XCD21" i="8"/>
  <c r="XCE21" i="8"/>
  <c r="XCF21" i="8"/>
  <c r="XCG21" i="8"/>
  <c r="XCH21" i="8"/>
  <c r="XCI21" i="8"/>
  <c r="XCJ21" i="8"/>
  <c r="XCK21" i="8"/>
  <c r="XCL21" i="8"/>
  <c r="XCM21" i="8"/>
  <c r="XCN21" i="8"/>
  <c r="XCO21" i="8"/>
  <c r="XCP21" i="8"/>
  <c r="XCQ21" i="8"/>
  <c r="XCR21" i="8"/>
  <c r="XCS21" i="8"/>
  <c r="XCT21" i="8"/>
  <c r="XCU21" i="8"/>
  <c r="XCV21" i="8"/>
  <c r="XCW21" i="8"/>
  <c r="XCX21" i="8"/>
  <c r="XCY21" i="8"/>
  <c r="XCZ21" i="8"/>
  <c r="XDA21" i="8"/>
  <c r="XDB21" i="8"/>
  <c r="XDC21" i="8"/>
  <c r="XDD21" i="8"/>
  <c r="XDE21" i="8"/>
  <c r="XDF21" i="8"/>
  <c r="XDG21" i="8"/>
  <c r="XDH21" i="8"/>
  <c r="XDI21" i="8"/>
  <c r="XDJ21" i="8"/>
  <c r="XDK21" i="8"/>
  <c r="XDL21" i="8"/>
  <c r="XDM21" i="8"/>
  <c r="XDN21" i="8"/>
  <c r="XDO21" i="8"/>
  <c r="XDP21" i="8"/>
  <c r="XDQ21" i="8"/>
  <c r="XDR21" i="8"/>
  <c r="XDS21" i="8"/>
  <c r="XDT21" i="8"/>
  <c r="XDU21" i="8"/>
  <c r="XDV21" i="8"/>
  <c r="XDW21" i="8"/>
  <c r="XDX21" i="8"/>
  <c r="XDY21" i="8"/>
  <c r="XDZ21" i="8"/>
  <c r="XEA21" i="8"/>
  <c r="XEB21" i="8"/>
  <c r="XEC21" i="8"/>
  <c r="XED21" i="8"/>
  <c r="XEE21" i="8"/>
  <c r="XEF21" i="8"/>
  <c r="XEG21" i="8"/>
  <c r="XEH21" i="8"/>
  <c r="XEI21" i="8"/>
  <c r="XEJ21" i="8"/>
  <c r="XEK21" i="8"/>
  <c r="XEL21" i="8"/>
  <c r="XEM21" i="8"/>
  <c r="XEN21" i="8"/>
  <c r="XEO21" i="8"/>
  <c r="XEP21" i="8"/>
  <c r="XEQ21" i="8"/>
  <c r="XER21" i="8"/>
  <c r="XES21" i="8"/>
  <c r="XET21" i="8"/>
  <c r="XEU21" i="8"/>
  <c r="XEV21" i="8"/>
  <c r="XEW21" i="8"/>
  <c r="XEX21" i="8"/>
  <c r="XEY21" i="8"/>
  <c r="XEZ21" i="8"/>
  <c r="XFA21" i="8"/>
  <c r="XFB21" i="8"/>
  <c r="XFC21" i="8"/>
  <c r="XFD21" i="8"/>
  <c r="G25" i="8"/>
  <c r="C23" i="8"/>
  <c r="C3" i="8"/>
  <c r="C17" i="8" s="1"/>
  <c r="C30" i="8" s="1"/>
  <c r="C13" i="8"/>
  <c r="C14" i="8" s="1"/>
  <c r="C10" i="13"/>
  <c r="C11" i="8" s="1"/>
  <c r="C12" i="8" s="1"/>
  <c r="B23" i="30" l="1"/>
  <c r="B15" i="13"/>
  <c r="B18" i="30"/>
  <c r="B16" i="13" s="1"/>
  <c r="C17" i="30"/>
  <c r="B24" i="30"/>
  <c r="B25" i="30" s="1"/>
  <c r="C25" i="30" s="1"/>
  <c r="C18" i="30"/>
  <c r="G342" i="8"/>
  <c r="G22" i="8"/>
  <c r="C23" i="30"/>
  <c r="C24" i="30"/>
  <c r="G239" i="8"/>
  <c r="C26" i="30" l="1"/>
  <c r="E455" i="8"/>
  <c r="E456" i="8" s="1"/>
  <c r="L4" i="8"/>
  <c r="E128" i="8"/>
  <c r="E346" i="8"/>
  <c r="G346" i="8" s="1"/>
  <c r="E240" i="8"/>
  <c r="H240" i="8" l="1"/>
  <c r="G240" i="8"/>
  <c r="E457" i="8"/>
  <c r="H456" i="8"/>
  <c r="G456" i="8"/>
  <c r="G455" i="8"/>
  <c r="E241" i="8"/>
  <c r="E347" i="8"/>
  <c r="G347" i="8" l="1"/>
  <c r="H347" i="8"/>
  <c r="G241" i="8"/>
  <c r="I241" i="8"/>
  <c r="H241" i="8"/>
  <c r="E458" i="8"/>
  <c r="I457" i="8"/>
  <c r="H457" i="8"/>
  <c r="G457" i="8"/>
  <c r="E348" i="8"/>
  <c r="E242" i="8"/>
  <c r="I348" i="8" l="1"/>
  <c r="G348" i="8"/>
  <c r="H348" i="8"/>
  <c r="I242" i="8"/>
  <c r="H242" i="8"/>
  <c r="J242" i="8"/>
  <c r="G242" i="8"/>
  <c r="E459" i="8"/>
  <c r="H458" i="8"/>
  <c r="I458" i="8"/>
  <c r="J458" i="8"/>
  <c r="G458" i="8"/>
  <c r="E349" i="8"/>
  <c r="E243" i="8"/>
  <c r="G129" i="8"/>
  <c r="J349" i="8" l="1"/>
  <c r="I349" i="8"/>
  <c r="H349" i="8"/>
  <c r="G349" i="8"/>
  <c r="G243" i="8"/>
  <c r="H243" i="8"/>
  <c r="K243" i="8"/>
  <c r="J243" i="8"/>
  <c r="I243" i="8"/>
  <c r="E460" i="8"/>
  <c r="H459" i="8"/>
  <c r="I459" i="8"/>
  <c r="J459" i="8"/>
  <c r="K459" i="8"/>
  <c r="G459" i="8"/>
  <c r="E244" i="8"/>
  <c r="E350" i="8"/>
  <c r="H350" i="8" l="1"/>
  <c r="K350" i="8"/>
  <c r="J350" i="8"/>
  <c r="G350" i="8"/>
  <c r="I350" i="8"/>
  <c r="L244" i="8"/>
  <c r="K244" i="8"/>
  <c r="J244" i="8"/>
  <c r="G244" i="8"/>
  <c r="I244" i="8"/>
  <c r="H244" i="8"/>
  <c r="E461" i="8"/>
  <c r="H460" i="8"/>
  <c r="I460" i="8"/>
  <c r="J460" i="8"/>
  <c r="K460" i="8"/>
  <c r="L460" i="8"/>
  <c r="G460" i="8"/>
  <c r="E351" i="8"/>
  <c r="E245" i="8"/>
  <c r="K351" i="8" l="1"/>
  <c r="I351" i="8"/>
  <c r="H351" i="8"/>
  <c r="J351" i="8"/>
  <c r="G351" i="8"/>
  <c r="L351" i="8"/>
  <c r="M245" i="8"/>
  <c r="L245" i="8"/>
  <c r="I245" i="8"/>
  <c r="K245" i="8"/>
  <c r="H245" i="8"/>
  <c r="J245" i="8"/>
  <c r="G245" i="8"/>
  <c r="E462" i="8"/>
  <c r="K461" i="8"/>
  <c r="L461" i="8"/>
  <c r="M461" i="8"/>
  <c r="H461" i="8"/>
  <c r="J461" i="8"/>
  <c r="I461" i="8"/>
  <c r="G461" i="8"/>
  <c r="E246" i="8"/>
  <c r="E352" i="8"/>
  <c r="M352" i="8" l="1"/>
  <c r="L352" i="8"/>
  <c r="G352" i="8"/>
  <c r="J352" i="8"/>
  <c r="I352" i="8"/>
  <c r="H352" i="8"/>
  <c r="K352" i="8"/>
  <c r="K246" i="8"/>
  <c r="L246" i="8"/>
  <c r="J246" i="8"/>
  <c r="I246" i="8"/>
  <c r="N246" i="8"/>
  <c r="H246" i="8"/>
  <c r="G246" i="8"/>
  <c r="M246" i="8"/>
  <c r="E463" i="8"/>
  <c r="H462" i="8"/>
  <c r="I462" i="8"/>
  <c r="J462" i="8"/>
  <c r="K462" i="8"/>
  <c r="L462" i="8"/>
  <c r="M462" i="8"/>
  <c r="N462" i="8"/>
  <c r="G462" i="8"/>
  <c r="E353" i="8"/>
  <c r="E247" i="8"/>
  <c r="H353" i="8" l="1"/>
  <c r="G353" i="8"/>
  <c r="J353" i="8"/>
  <c r="N353" i="8"/>
  <c r="M353" i="8"/>
  <c r="L353" i="8"/>
  <c r="K353" i="8"/>
  <c r="I353" i="8"/>
  <c r="O247" i="8"/>
  <c r="I247" i="8"/>
  <c r="N247" i="8"/>
  <c r="M247" i="8"/>
  <c r="L247" i="8"/>
  <c r="J247" i="8"/>
  <c r="K247" i="8"/>
  <c r="H247" i="8"/>
  <c r="G247" i="8"/>
  <c r="E464" i="8"/>
  <c r="N463" i="8"/>
  <c r="O463" i="8"/>
  <c r="H463" i="8"/>
  <c r="I463" i="8"/>
  <c r="J463" i="8"/>
  <c r="K463" i="8"/>
  <c r="M463" i="8"/>
  <c r="L463" i="8"/>
  <c r="G463" i="8"/>
  <c r="E354" i="8"/>
  <c r="E248" i="8"/>
  <c r="J354" i="8" l="1"/>
  <c r="I354" i="8"/>
  <c r="H354" i="8"/>
  <c r="G354" i="8"/>
  <c r="L354" i="8"/>
  <c r="O354" i="8"/>
  <c r="M354" i="8"/>
  <c r="K354" i="8"/>
  <c r="N354" i="8"/>
  <c r="P248" i="8"/>
  <c r="O248" i="8"/>
  <c r="N248" i="8"/>
  <c r="M248" i="8"/>
  <c r="I248" i="8"/>
  <c r="G248" i="8"/>
  <c r="L248" i="8"/>
  <c r="K248" i="8"/>
  <c r="J248" i="8"/>
  <c r="H248" i="8"/>
  <c r="E465" i="8"/>
  <c r="H464" i="8"/>
  <c r="I464" i="8"/>
  <c r="J464" i="8"/>
  <c r="K464" i="8"/>
  <c r="L464" i="8"/>
  <c r="M464" i="8"/>
  <c r="N464" i="8"/>
  <c r="O464" i="8"/>
  <c r="P464" i="8"/>
  <c r="G464" i="8"/>
  <c r="E355" i="8"/>
  <c r="E249" i="8"/>
  <c r="K355" i="8" l="1"/>
  <c r="H355" i="8"/>
  <c r="J355" i="8"/>
  <c r="I355" i="8"/>
  <c r="M355" i="8"/>
  <c r="P355" i="8"/>
  <c r="O355" i="8"/>
  <c r="N355" i="8"/>
  <c r="G355" i="8"/>
  <c r="L355" i="8"/>
  <c r="H249" i="8"/>
  <c r="G249" i="8"/>
  <c r="Q249" i="8"/>
  <c r="P249" i="8"/>
  <c r="J249" i="8"/>
  <c r="O249" i="8"/>
  <c r="N249" i="8"/>
  <c r="M249" i="8"/>
  <c r="L249" i="8"/>
  <c r="K249" i="8"/>
  <c r="I249" i="8"/>
  <c r="E466" i="8"/>
  <c r="M465" i="8"/>
  <c r="N465" i="8"/>
  <c r="O465" i="8"/>
  <c r="P465" i="8"/>
  <c r="Q465" i="8"/>
  <c r="H465" i="8"/>
  <c r="I465" i="8"/>
  <c r="J465" i="8"/>
  <c r="L465" i="8"/>
  <c r="K465" i="8"/>
  <c r="G465" i="8"/>
  <c r="E250" i="8"/>
  <c r="E356" i="8"/>
  <c r="K356" i="8" l="1"/>
  <c r="J356" i="8"/>
  <c r="I356" i="8"/>
  <c r="H356" i="8"/>
  <c r="M356" i="8"/>
  <c r="G356" i="8"/>
  <c r="Q356" i="8"/>
  <c r="O356" i="8"/>
  <c r="P356" i="8"/>
  <c r="N356" i="8"/>
  <c r="L356" i="8"/>
  <c r="I250" i="8"/>
  <c r="H250" i="8"/>
  <c r="K250" i="8"/>
  <c r="G250" i="8"/>
  <c r="R250" i="8"/>
  <c r="Q250" i="8"/>
  <c r="P250" i="8"/>
  <c r="O250" i="8"/>
  <c r="J250" i="8"/>
  <c r="N250" i="8"/>
  <c r="M250" i="8"/>
  <c r="L250" i="8"/>
  <c r="E467" i="8"/>
  <c r="H466" i="8"/>
  <c r="I466" i="8"/>
  <c r="J466" i="8"/>
  <c r="K466" i="8"/>
  <c r="L466" i="8"/>
  <c r="M466" i="8"/>
  <c r="N466" i="8"/>
  <c r="O466" i="8"/>
  <c r="P466" i="8"/>
  <c r="R466" i="8"/>
  <c r="Q466" i="8"/>
  <c r="G466" i="8"/>
  <c r="E357" i="8"/>
  <c r="E251" i="8"/>
  <c r="J357" i="8" l="1"/>
  <c r="H357" i="8"/>
  <c r="G357" i="8"/>
  <c r="I357" i="8"/>
  <c r="R357" i="8"/>
  <c r="Q357" i="8"/>
  <c r="L357" i="8"/>
  <c r="P357" i="8"/>
  <c r="O357" i="8"/>
  <c r="N357" i="8"/>
  <c r="M357" i="8"/>
  <c r="K357" i="8"/>
  <c r="I251" i="8"/>
  <c r="H251" i="8"/>
  <c r="S251" i="8"/>
  <c r="G251" i="8"/>
  <c r="R251" i="8"/>
  <c r="K251" i="8"/>
  <c r="Q251" i="8"/>
  <c r="J251" i="8"/>
  <c r="P251" i="8"/>
  <c r="O251" i="8"/>
  <c r="L251" i="8"/>
  <c r="N251" i="8"/>
  <c r="M251" i="8"/>
  <c r="E468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G467" i="8"/>
  <c r="E358" i="8"/>
  <c r="E252" i="8"/>
  <c r="R358" i="8" l="1"/>
  <c r="H358" i="8"/>
  <c r="Q358" i="8"/>
  <c r="G358" i="8"/>
  <c r="O358" i="8"/>
  <c r="P358" i="8"/>
  <c r="J358" i="8"/>
  <c r="S358" i="8"/>
  <c r="L358" i="8"/>
  <c r="N358" i="8"/>
  <c r="K358" i="8"/>
  <c r="I358" i="8"/>
  <c r="M358" i="8"/>
  <c r="T252" i="8"/>
  <c r="H252" i="8"/>
  <c r="K252" i="8"/>
  <c r="J252" i="8"/>
  <c r="S252" i="8"/>
  <c r="G252" i="8"/>
  <c r="R252" i="8"/>
  <c r="Q252" i="8"/>
  <c r="P252" i="8"/>
  <c r="O252" i="8"/>
  <c r="N252" i="8"/>
  <c r="M252" i="8"/>
  <c r="I252" i="8"/>
  <c r="L252" i="8"/>
  <c r="E469" i="8"/>
  <c r="L468" i="8"/>
  <c r="M468" i="8"/>
  <c r="N468" i="8"/>
  <c r="O468" i="8"/>
  <c r="P468" i="8"/>
  <c r="Q468" i="8"/>
  <c r="R468" i="8"/>
  <c r="S468" i="8"/>
  <c r="T468" i="8"/>
  <c r="H468" i="8"/>
  <c r="I468" i="8"/>
  <c r="K468" i="8"/>
  <c r="J468" i="8"/>
  <c r="G468" i="8"/>
  <c r="E359" i="8"/>
  <c r="E253" i="8"/>
  <c r="O359" i="8" l="1"/>
  <c r="M359" i="8"/>
  <c r="L359" i="8"/>
  <c r="N359" i="8"/>
  <c r="Q359" i="8"/>
  <c r="G359" i="8"/>
  <c r="K359" i="8"/>
  <c r="J359" i="8"/>
  <c r="I359" i="8"/>
  <c r="T359" i="8"/>
  <c r="H359" i="8"/>
  <c r="S359" i="8"/>
  <c r="R359" i="8"/>
  <c r="P359" i="8"/>
  <c r="R253" i="8"/>
  <c r="Q253" i="8"/>
  <c r="U253" i="8"/>
  <c r="P253" i="8"/>
  <c r="G253" i="8"/>
  <c r="O253" i="8"/>
  <c r="I253" i="8"/>
  <c r="N253" i="8"/>
  <c r="M253" i="8"/>
  <c r="L253" i="8"/>
  <c r="K253" i="8"/>
  <c r="T253" i="8"/>
  <c r="J253" i="8"/>
  <c r="H253" i="8"/>
  <c r="S253" i="8"/>
  <c r="E470" i="8"/>
  <c r="O469" i="8"/>
  <c r="P469" i="8"/>
  <c r="Q469" i="8"/>
  <c r="R469" i="8"/>
  <c r="S469" i="8"/>
  <c r="T469" i="8"/>
  <c r="U469" i="8"/>
  <c r="H469" i="8"/>
  <c r="I469" i="8"/>
  <c r="J469" i="8"/>
  <c r="K469" i="8"/>
  <c r="L469" i="8"/>
  <c r="N469" i="8"/>
  <c r="M469" i="8"/>
  <c r="G469" i="8"/>
  <c r="E360" i="8"/>
  <c r="E254" i="8"/>
  <c r="U360" i="8" l="1"/>
  <c r="K360" i="8"/>
  <c r="T360" i="8"/>
  <c r="J360" i="8"/>
  <c r="R360" i="8"/>
  <c r="S360" i="8"/>
  <c r="I360" i="8"/>
  <c r="H360" i="8"/>
  <c r="M360" i="8"/>
  <c r="Q360" i="8"/>
  <c r="P360" i="8"/>
  <c r="O360" i="8"/>
  <c r="N360" i="8"/>
  <c r="L360" i="8"/>
  <c r="G360" i="8"/>
  <c r="O254" i="8"/>
  <c r="N254" i="8"/>
  <c r="M254" i="8"/>
  <c r="L254" i="8"/>
  <c r="K254" i="8"/>
  <c r="V254" i="8"/>
  <c r="J254" i="8"/>
  <c r="R254" i="8"/>
  <c r="U254" i="8"/>
  <c r="I254" i="8"/>
  <c r="Q254" i="8"/>
  <c r="T254" i="8"/>
  <c r="H254" i="8"/>
  <c r="S254" i="8"/>
  <c r="G254" i="8"/>
  <c r="P254" i="8"/>
  <c r="E471" i="8"/>
  <c r="Q470" i="8"/>
  <c r="R470" i="8"/>
  <c r="S470" i="8"/>
  <c r="T470" i="8"/>
  <c r="U470" i="8"/>
  <c r="V470" i="8"/>
  <c r="H470" i="8"/>
  <c r="I470" i="8"/>
  <c r="J470" i="8"/>
  <c r="K470" i="8"/>
  <c r="L470" i="8"/>
  <c r="M470" i="8"/>
  <c r="N470" i="8"/>
  <c r="P470" i="8"/>
  <c r="O470" i="8"/>
  <c r="G470" i="8"/>
  <c r="E255" i="8"/>
  <c r="E361" i="8"/>
  <c r="P361" i="8" l="1"/>
  <c r="M361" i="8"/>
  <c r="O361" i="8"/>
  <c r="N361" i="8"/>
  <c r="R361" i="8"/>
  <c r="H361" i="8"/>
  <c r="V361" i="8"/>
  <c r="U361" i="8"/>
  <c r="L361" i="8"/>
  <c r="S361" i="8"/>
  <c r="T361" i="8"/>
  <c r="K361" i="8"/>
  <c r="I361" i="8"/>
  <c r="G361" i="8"/>
  <c r="Q361" i="8"/>
  <c r="J361" i="8"/>
  <c r="W255" i="8"/>
  <c r="K255" i="8"/>
  <c r="L255" i="8"/>
  <c r="V255" i="8"/>
  <c r="J255" i="8"/>
  <c r="U255" i="8"/>
  <c r="I255" i="8"/>
  <c r="T255" i="8"/>
  <c r="H255" i="8"/>
  <c r="S255" i="8"/>
  <c r="G255" i="8"/>
  <c r="M255" i="8"/>
  <c r="R255" i="8"/>
  <c r="Q255" i="8"/>
  <c r="P255" i="8"/>
  <c r="O255" i="8"/>
  <c r="N255" i="8"/>
  <c r="E472" i="8"/>
  <c r="R471" i="8"/>
  <c r="S471" i="8"/>
  <c r="T471" i="8"/>
  <c r="U471" i="8"/>
  <c r="V471" i="8"/>
  <c r="W471" i="8"/>
  <c r="H471" i="8"/>
  <c r="I471" i="8"/>
  <c r="J471" i="8"/>
  <c r="K471" i="8"/>
  <c r="L471" i="8"/>
  <c r="M471" i="8"/>
  <c r="N471" i="8"/>
  <c r="O471" i="8"/>
  <c r="Q471" i="8"/>
  <c r="P471" i="8"/>
  <c r="G471" i="8"/>
  <c r="E362" i="8"/>
  <c r="E256" i="8"/>
  <c r="T362" i="8" l="1"/>
  <c r="J362" i="8"/>
  <c r="I362" i="8"/>
  <c r="S362" i="8"/>
  <c r="G362" i="8"/>
  <c r="R362" i="8"/>
  <c r="H362" i="8"/>
  <c r="Q362" i="8"/>
  <c r="V362" i="8"/>
  <c r="L362" i="8"/>
  <c r="W362" i="8"/>
  <c r="N362" i="8"/>
  <c r="P362" i="8"/>
  <c r="U362" i="8"/>
  <c r="M362" i="8"/>
  <c r="K362" i="8"/>
  <c r="O362" i="8"/>
  <c r="R256" i="8"/>
  <c r="Q256" i="8"/>
  <c r="T256" i="8"/>
  <c r="G256" i="8"/>
  <c r="P256" i="8"/>
  <c r="O256" i="8"/>
  <c r="N256" i="8"/>
  <c r="M256" i="8"/>
  <c r="X256" i="8"/>
  <c r="L256" i="8"/>
  <c r="I256" i="8"/>
  <c r="S256" i="8"/>
  <c r="W256" i="8"/>
  <c r="K256" i="8"/>
  <c r="V256" i="8"/>
  <c r="J256" i="8"/>
  <c r="U256" i="8"/>
  <c r="H256" i="8"/>
  <c r="E473" i="8"/>
  <c r="R472" i="8"/>
  <c r="S472" i="8"/>
  <c r="T472" i="8"/>
  <c r="U472" i="8"/>
  <c r="V472" i="8"/>
  <c r="W472" i="8"/>
  <c r="H472" i="8"/>
  <c r="X472" i="8"/>
  <c r="I472" i="8"/>
  <c r="J472" i="8"/>
  <c r="K472" i="8"/>
  <c r="L472" i="8"/>
  <c r="M472" i="8"/>
  <c r="N472" i="8"/>
  <c r="O472" i="8"/>
  <c r="Q472" i="8"/>
  <c r="P472" i="8"/>
  <c r="G472" i="8"/>
  <c r="E257" i="8"/>
  <c r="E363" i="8"/>
  <c r="W363" i="8" l="1"/>
  <c r="M363" i="8"/>
  <c r="L363" i="8"/>
  <c r="J363" i="8"/>
  <c r="V363" i="8"/>
  <c r="T363" i="8"/>
  <c r="U363" i="8"/>
  <c r="K363" i="8"/>
  <c r="O363" i="8"/>
  <c r="I363" i="8"/>
  <c r="H363" i="8"/>
  <c r="G363" i="8"/>
  <c r="R363" i="8"/>
  <c r="Q363" i="8"/>
  <c r="S363" i="8"/>
  <c r="P363" i="8"/>
  <c r="N363" i="8"/>
  <c r="X363" i="8"/>
  <c r="X257" i="8"/>
  <c r="L257" i="8"/>
  <c r="W257" i="8"/>
  <c r="K257" i="8"/>
  <c r="V257" i="8"/>
  <c r="J257" i="8"/>
  <c r="O257" i="8"/>
  <c r="U257" i="8"/>
  <c r="I257" i="8"/>
  <c r="N257" i="8"/>
  <c r="T257" i="8"/>
  <c r="H257" i="8"/>
  <c r="M257" i="8"/>
  <c r="S257" i="8"/>
  <c r="G257" i="8"/>
  <c r="R257" i="8"/>
  <c r="Q257" i="8"/>
  <c r="P257" i="8"/>
  <c r="Y257" i="8"/>
  <c r="E474" i="8"/>
  <c r="Q473" i="8"/>
  <c r="R473" i="8"/>
  <c r="S473" i="8"/>
  <c r="T473" i="8"/>
  <c r="U473" i="8"/>
  <c r="V473" i="8"/>
  <c r="W473" i="8"/>
  <c r="H473" i="8"/>
  <c r="X473" i="8"/>
  <c r="I473" i="8"/>
  <c r="Y473" i="8"/>
  <c r="J473" i="8"/>
  <c r="K473" i="8"/>
  <c r="L473" i="8"/>
  <c r="M473" i="8"/>
  <c r="N473" i="8"/>
  <c r="P473" i="8"/>
  <c r="O473" i="8"/>
  <c r="G473" i="8"/>
  <c r="E258" i="8"/>
  <c r="E364" i="8"/>
  <c r="Y364" i="8" l="1"/>
  <c r="O364" i="8"/>
  <c r="N364" i="8"/>
  <c r="V364" i="8"/>
  <c r="X364" i="8"/>
  <c r="W364" i="8"/>
  <c r="M364" i="8"/>
  <c r="L364" i="8"/>
  <c r="Q364" i="8"/>
  <c r="G364" i="8"/>
  <c r="K364" i="8"/>
  <c r="J364" i="8"/>
  <c r="I364" i="8"/>
  <c r="T364" i="8"/>
  <c r="H364" i="8"/>
  <c r="S364" i="8"/>
  <c r="R364" i="8"/>
  <c r="P364" i="8"/>
  <c r="U364" i="8"/>
  <c r="Q258" i="8"/>
  <c r="G258" i="8"/>
  <c r="P258" i="8"/>
  <c r="O258" i="8"/>
  <c r="Z258" i="8"/>
  <c r="N258" i="8"/>
  <c r="H258" i="8"/>
  <c r="Y258" i="8"/>
  <c r="M258" i="8"/>
  <c r="T258" i="8"/>
  <c r="X258" i="8"/>
  <c r="L258" i="8"/>
  <c r="W258" i="8"/>
  <c r="K258" i="8"/>
  <c r="R258" i="8"/>
  <c r="V258" i="8"/>
  <c r="J258" i="8"/>
  <c r="U258" i="8"/>
  <c r="I258" i="8"/>
  <c r="S258" i="8"/>
  <c r="E475" i="8"/>
  <c r="O474" i="8"/>
  <c r="P474" i="8"/>
  <c r="Q474" i="8"/>
  <c r="R474" i="8"/>
  <c r="S474" i="8"/>
  <c r="T474" i="8"/>
  <c r="U474" i="8"/>
  <c r="V474" i="8"/>
  <c r="W474" i="8"/>
  <c r="H474" i="8"/>
  <c r="X474" i="8"/>
  <c r="I474" i="8"/>
  <c r="Y474" i="8"/>
  <c r="J474" i="8"/>
  <c r="Z474" i="8"/>
  <c r="K474" i="8"/>
  <c r="L474" i="8"/>
  <c r="N474" i="8"/>
  <c r="M474" i="8"/>
  <c r="G474" i="8"/>
  <c r="E365" i="8"/>
  <c r="E259" i="8"/>
  <c r="Z365" i="8" l="1"/>
  <c r="P365" i="8"/>
  <c r="O365" i="8"/>
  <c r="Y365" i="8"/>
  <c r="W365" i="8"/>
  <c r="X365" i="8"/>
  <c r="N365" i="8"/>
  <c r="M365" i="8"/>
  <c r="R365" i="8"/>
  <c r="H365" i="8"/>
  <c r="L365" i="8"/>
  <c r="K365" i="8"/>
  <c r="J365" i="8"/>
  <c r="I365" i="8"/>
  <c r="G365" i="8"/>
  <c r="V365" i="8"/>
  <c r="U365" i="8"/>
  <c r="S365" i="8"/>
  <c r="Q365" i="8"/>
  <c r="T365" i="8"/>
  <c r="U259" i="8"/>
  <c r="I259" i="8"/>
  <c r="V259" i="8"/>
  <c r="T259" i="8"/>
  <c r="H259" i="8"/>
  <c r="S259" i="8"/>
  <c r="G259" i="8"/>
  <c r="R259" i="8"/>
  <c r="Q259" i="8"/>
  <c r="P259" i="8"/>
  <c r="J259" i="8"/>
  <c r="AA259" i="8"/>
  <c r="O259" i="8"/>
  <c r="K259" i="8"/>
  <c r="Z259" i="8"/>
  <c r="N259" i="8"/>
  <c r="L259" i="8"/>
  <c r="W259" i="8"/>
  <c r="Y259" i="8"/>
  <c r="M259" i="8"/>
  <c r="X259" i="8"/>
  <c r="E476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H475" i="8"/>
  <c r="X475" i="8"/>
  <c r="I475" i="8"/>
  <c r="Y475" i="8"/>
  <c r="K475" i="8"/>
  <c r="AA475" i="8"/>
  <c r="Z475" i="8"/>
  <c r="J475" i="8"/>
  <c r="G475" i="8"/>
  <c r="E260" i="8"/>
  <c r="E366" i="8"/>
  <c r="Z366" i="8" l="1"/>
  <c r="P366" i="8"/>
  <c r="Y366" i="8"/>
  <c r="O366" i="8"/>
  <c r="M366" i="8"/>
  <c r="W366" i="8"/>
  <c r="X366" i="8"/>
  <c r="N366" i="8"/>
  <c r="R366" i="8"/>
  <c r="H366" i="8"/>
  <c r="L366" i="8"/>
  <c r="K366" i="8"/>
  <c r="J366" i="8"/>
  <c r="T366" i="8"/>
  <c r="I366" i="8"/>
  <c r="G366" i="8"/>
  <c r="V366" i="8"/>
  <c r="S366" i="8"/>
  <c r="Q366" i="8"/>
  <c r="AA366" i="8"/>
  <c r="U366" i="8"/>
  <c r="X260" i="8"/>
  <c r="L260" i="8"/>
  <c r="W260" i="8"/>
  <c r="K260" i="8"/>
  <c r="AA260" i="8"/>
  <c r="V260" i="8"/>
  <c r="J260" i="8"/>
  <c r="U260" i="8"/>
  <c r="I260" i="8"/>
  <c r="T260" i="8"/>
  <c r="H260" i="8"/>
  <c r="N260" i="8"/>
  <c r="S260" i="8"/>
  <c r="G260" i="8"/>
  <c r="R260" i="8"/>
  <c r="O260" i="8"/>
  <c r="Q260" i="8"/>
  <c r="AB260" i="8"/>
  <c r="P260" i="8"/>
  <c r="Z260" i="8"/>
  <c r="M260" i="8"/>
  <c r="Y260" i="8"/>
  <c r="E477" i="8"/>
  <c r="H476" i="8"/>
  <c r="X476" i="8"/>
  <c r="I476" i="8"/>
  <c r="Y476" i="8"/>
  <c r="J476" i="8"/>
  <c r="Z476" i="8"/>
  <c r="K476" i="8"/>
  <c r="AA476" i="8"/>
  <c r="L476" i="8"/>
  <c r="AB476" i="8"/>
  <c r="M476" i="8"/>
  <c r="N476" i="8"/>
  <c r="O476" i="8"/>
  <c r="P476" i="8"/>
  <c r="Q476" i="8"/>
  <c r="R476" i="8"/>
  <c r="S476" i="8"/>
  <c r="T476" i="8"/>
  <c r="U476" i="8"/>
  <c r="W476" i="8"/>
  <c r="V476" i="8"/>
  <c r="G476" i="8"/>
  <c r="E367" i="8"/>
  <c r="E261" i="8"/>
  <c r="Y367" i="8" l="1"/>
  <c r="O367" i="8"/>
  <c r="X367" i="8"/>
  <c r="V367" i="8"/>
  <c r="N367" i="8"/>
  <c r="W367" i="8"/>
  <c r="M367" i="8"/>
  <c r="L367" i="8"/>
  <c r="AA367" i="8"/>
  <c r="Q367" i="8"/>
  <c r="G367" i="8"/>
  <c r="K367" i="8"/>
  <c r="J367" i="8"/>
  <c r="I367" i="8"/>
  <c r="H367" i="8"/>
  <c r="U367" i="8"/>
  <c r="T367" i="8"/>
  <c r="S367" i="8"/>
  <c r="AB367" i="8"/>
  <c r="Z367" i="8"/>
  <c r="R367" i="8"/>
  <c r="P367" i="8"/>
  <c r="Z261" i="8"/>
  <c r="N261" i="8"/>
  <c r="Q261" i="8"/>
  <c r="AB261" i="8"/>
  <c r="Y261" i="8"/>
  <c r="M261" i="8"/>
  <c r="P261" i="8"/>
  <c r="X261" i="8"/>
  <c r="L261" i="8"/>
  <c r="W261" i="8"/>
  <c r="K261" i="8"/>
  <c r="AC261" i="8"/>
  <c r="V261" i="8"/>
  <c r="J261" i="8"/>
  <c r="O261" i="8"/>
  <c r="U261" i="8"/>
  <c r="I261" i="8"/>
  <c r="T261" i="8"/>
  <c r="H261" i="8"/>
  <c r="S261" i="8"/>
  <c r="G261" i="8"/>
  <c r="R261" i="8"/>
  <c r="AA261" i="8"/>
  <c r="E478" i="8"/>
  <c r="S477" i="8"/>
  <c r="T477" i="8"/>
  <c r="U477" i="8"/>
  <c r="V477" i="8"/>
  <c r="W477" i="8"/>
  <c r="H477" i="8"/>
  <c r="X477" i="8"/>
  <c r="I477" i="8"/>
  <c r="Y477" i="8"/>
  <c r="J477" i="8"/>
  <c r="Z477" i="8"/>
  <c r="K477" i="8"/>
  <c r="AA477" i="8"/>
  <c r="L477" i="8"/>
  <c r="AB477" i="8"/>
  <c r="M477" i="8"/>
  <c r="AC477" i="8"/>
  <c r="N477" i="8"/>
  <c r="O477" i="8"/>
  <c r="P477" i="8"/>
  <c r="R477" i="8"/>
  <c r="Q477" i="8"/>
  <c r="G477" i="8"/>
  <c r="E262" i="8"/>
  <c r="E368" i="8"/>
  <c r="W368" i="8" l="1"/>
  <c r="M368" i="8"/>
  <c r="V368" i="8"/>
  <c r="L368" i="8"/>
  <c r="J368" i="8"/>
  <c r="U368" i="8"/>
  <c r="K368" i="8"/>
  <c r="T368" i="8"/>
  <c r="Y368" i="8"/>
  <c r="O368" i="8"/>
  <c r="AC368" i="8"/>
  <c r="I368" i="8"/>
  <c r="H368" i="8"/>
  <c r="AA368" i="8"/>
  <c r="Z368" i="8"/>
  <c r="X368" i="8"/>
  <c r="R368" i="8"/>
  <c r="AB368" i="8"/>
  <c r="G368" i="8"/>
  <c r="Q368" i="8"/>
  <c r="P368" i="8"/>
  <c r="N368" i="8"/>
  <c r="S368" i="8"/>
  <c r="AA262" i="8"/>
  <c r="O262" i="8"/>
  <c r="Z262" i="8"/>
  <c r="N262" i="8"/>
  <c r="AB262" i="8"/>
  <c r="Y262" i="8"/>
  <c r="M262" i="8"/>
  <c r="X262" i="8"/>
  <c r="L262" i="8"/>
  <c r="Q262" i="8"/>
  <c r="W262" i="8"/>
  <c r="K262" i="8"/>
  <c r="V262" i="8"/>
  <c r="J262" i="8"/>
  <c r="R262" i="8"/>
  <c r="U262" i="8"/>
  <c r="I262" i="8"/>
  <c r="AC262" i="8"/>
  <c r="P262" i="8"/>
  <c r="T262" i="8"/>
  <c r="H262" i="8"/>
  <c r="S262" i="8"/>
  <c r="G262" i="8"/>
  <c r="AD262" i="8"/>
  <c r="E479" i="8"/>
  <c r="M478" i="8"/>
  <c r="AC478" i="8"/>
  <c r="N478" i="8"/>
  <c r="AD478" i="8"/>
  <c r="O478" i="8"/>
  <c r="P478" i="8"/>
  <c r="Q478" i="8"/>
  <c r="R478" i="8"/>
  <c r="S478" i="8"/>
  <c r="T478" i="8"/>
  <c r="U478" i="8"/>
  <c r="V478" i="8"/>
  <c r="W478" i="8"/>
  <c r="H478" i="8"/>
  <c r="X478" i="8"/>
  <c r="I478" i="8"/>
  <c r="Y478" i="8"/>
  <c r="J478" i="8"/>
  <c r="Z478" i="8"/>
  <c r="L478" i="8"/>
  <c r="AB478" i="8"/>
  <c r="K478" i="8"/>
  <c r="AA478" i="8"/>
  <c r="G478" i="8"/>
  <c r="E369" i="8"/>
  <c r="E263" i="8"/>
  <c r="AD369" i="8" l="1"/>
  <c r="T369" i="8"/>
  <c r="J369" i="8"/>
  <c r="AC369" i="8"/>
  <c r="I369" i="8"/>
  <c r="G369" i="8"/>
  <c r="S369" i="8"/>
  <c r="AA369" i="8"/>
  <c r="AB369" i="8"/>
  <c r="R369" i="8"/>
  <c r="H369" i="8"/>
  <c r="Q369" i="8"/>
  <c r="V369" i="8"/>
  <c r="L369" i="8"/>
  <c r="Z369" i="8"/>
  <c r="Y369" i="8"/>
  <c r="X369" i="8"/>
  <c r="P369" i="8"/>
  <c r="W369" i="8"/>
  <c r="U369" i="8"/>
  <c r="O369" i="8"/>
  <c r="M369" i="8"/>
  <c r="K369" i="8"/>
  <c r="N369" i="8"/>
  <c r="AC263" i="8"/>
  <c r="AA263" i="8"/>
  <c r="X263" i="8"/>
  <c r="AD263" i="8"/>
  <c r="O263" i="8"/>
  <c r="AB263" i="8"/>
  <c r="N263" i="8"/>
  <c r="Z263" i="8"/>
  <c r="M263" i="8"/>
  <c r="Y263" i="8"/>
  <c r="L263" i="8"/>
  <c r="W263" i="8"/>
  <c r="K263" i="8"/>
  <c r="V263" i="8"/>
  <c r="J263" i="8"/>
  <c r="U263" i="8"/>
  <c r="I263" i="8"/>
  <c r="R263" i="8"/>
  <c r="T263" i="8"/>
  <c r="H263" i="8"/>
  <c r="P263" i="8"/>
  <c r="S263" i="8"/>
  <c r="G263" i="8"/>
  <c r="Q263" i="8"/>
  <c r="AE263" i="8"/>
  <c r="E480" i="8"/>
  <c r="V479" i="8"/>
  <c r="W479" i="8"/>
  <c r="H479" i="8"/>
  <c r="X479" i="8"/>
  <c r="I479" i="8"/>
  <c r="Y479" i="8"/>
  <c r="J479" i="8"/>
  <c r="Z479" i="8"/>
  <c r="K479" i="8"/>
  <c r="AA479" i="8"/>
  <c r="L479" i="8"/>
  <c r="AB479" i="8"/>
  <c r="M479" i="8"/>
  <c r="AC479" i="8"/>
  <c r="N479" i="8"/>
  <c r="AD479" i="8"/>
  <c r="O479" i="8"/>
  <c r="AE479" i="8"/>
  <c r="P479" i="8"/>
  <c r="Q479" i="8"/>
  <c r="R479" i="8"/>
  <c r="S479" i="8"/>
  <c r="U479" i="8"/>
  <c r="T479" i="8"/>
  <c r="G479" i="8"/>
  <c r="E370" i="8"/>
  <c r="E264" i="8"/>
  <c r="Z370" i="8" l="1"/>
  <c r="P370" i="8"/>
  <c r="Y370" i="8"/>
  <c r="W370" i="8"/>
  <c r="O370" i="8"/>
  <c r="X370" i="8"/>
  <c r="N370" i="8"/>
  <c r="M370" i="8"/>
  <c r="AB370" i="8"/>
  <c r="R370" i="8"/>
  <c r="H370" i="8"/>
  <c r="V370" i="8"/>
  <c r="U370" i="8"/>
  <c r="S370" i="8"/>
  <c r="AE370" i="8"/>
  <c r="J370" i="8"/>
  <c r="AD370" i="8"/>
  <c r="T370" i="8"/>
  <c r="L370" i="8"/>
  <c r="AC370" i="8"/>
  <c r="I370" i="8"/>
  <c r="AA370" i="8"/>
  <c r="G370" i="8"/>
  <c r="Q370" i="8"/>
  <c r="K370" i="8"/>
  <c r="AB264" i="8"/>
  <c r="P264" i="8"/>
  <c r="Z264" i="8"/>
  <c r="N264" i="8"/>
  <c r="Y264" i="8"/>
  <c r="M264" i="8"/>
  <c r="X264" i="8"/>
  <c r="L264" i="8"/>
  <c r="W264" i="8"/>
  <c r="K264" i="8"/>
  <c r="U264" i="8"/>
  <c r="I264" i="8"/>
  <c r="AF264" i="8"/>
  <c r="T264" i="8"/>
  <c r="H264" i="8"/>
  <c r="AE264" i="8"/>
  <c r="AD264" i="8"/>
  <c r="AC264" i="8"/>
  <c r="AA264" i="8"/>
  <c r="J264" i="8"/>
  <c r="V264" i="8"/>
  <c r="S264" i="8"/>
  <c r="R264" i="8"/>
  <c r="Q264" i="8"/>
  <c r="O264" i="8"/>
  <c r="G264" i="8"/>
  <c r="E481" i="8"/>
  <c r="N480" i="8"/>
  <c r="AD480" i="8"/>
  <c r="O480" i="8"/>
  <c r="AE480" i="8"/>
  <c r="P480" i="8"/>
  <c r="AF480" i="8"/>
  <c r="Q480" i="8"/>
  <c r="R480" i="8"/>
  <c r="S480" i="8"/>
  <c r="T480" i="8"/>
  <c r="U480" i="8"/>
  <c r="V480" i="8"/>
  <c r="W480" i="8"/>
  <c r="H480" i="8"/>
  <c r="X480" i="8"/>
  <c r="I480" i="8"/>
  <c r="Y480" i="8"/>
  <c r="J480" i="8"/>
  <c r="Z480" i="8"/>
  <c r="K480" i="8"/>
  <c r="AA480" i="8"/>
  <c r="M480" i="8"/>
  <c r="AC480" i="8"/>
  <c r="L480" i="8"/>
  <c r="AB480" i="8"/>
  <c r="G480" i="8"/>
  <c r="E371" i="8"/>
  <c r="E265" i="8"/>
  <c r="AE371" i="8" l="1"/>
  <c r="U371" i="8"/>
  <c r="K371" i="8"/>
  <c r="T371" i="8"/>
  <c r="AB371" i="8"/>
  <c r="AD371" i="8"/>
  <c r="J371" i="8"/>
  <c r="H371" i="8"/>
  <c r="AC371" i="8"/>
  <c r="S371" i="8"/>
  <c r="I371" i="8"/>
  <c r="R371" i="8"/>
  <c r="W371" i="8"/>
  <c r="M371" i="8"/>
  <c r="Q371" i="8"/>
  <c r="P371" i="8"/>
  <c r="O371" i="8"/>
  <c r="AF371" i="8"/>
  <c r="G371" i="8"/>
  <c r="Z371" i="8"/>
  <c r="N371" i="8"/>
  <c r="L371" i="8"/>
  <c r="Y371" i="8"/>
  <c r="X371" i="8"/>
  <c r="V371" i="8"/>
  <c r="AA371" i="8"/>
  <c r="Z265" i="8"/>
  <c r="N265" i="8"/>
  <c r="X265" i="8"/>
  <c r="L265" i="8"/>
  <c r="W265" i="8"/>
  <c r="K265" i="8"/>
  <c r="V265" i="8"/>
  <c r="J265" i="8"/>
  <c r="AG265" i="8"/>
  <c r="U265" i="8"/>
  <c r="I265" i="8"/>
  <c r="AE265" i="8"/>
  <c r="S265" i="8"/>
  <c r="G265" i="8"/>
  <c r="AD265" i="8"/>
  <c r="R265" i="8"/>
  <c r="AF265" i="8"/>
  <c r="AC265" i="8"/>
  <c r="AB265" i="8"/>
  <c r="AA265" i="8"/>
  <c r="M265" i="8"/>
  <c r="Y265" i="8"/>
  <c r="T265" i="8"/>
  <c r="H265" i="8"/>
  <c r="Q265" i="8"/>
  <c r="P265" i="8"/>
  <c r="O265" i="8"/>
  <c r="E482" i="8"/>
  <c r="U481" i="8"/>
  <c r="V481" i="8"/>
  <c r="W481" i="8"/>
  <c r="H481" i="8"/>
  <c r="X481" i="8"/>
  <c r="I481" i="8"/>
  <c r="Y481" i="8"/>
  <c r="J481" i="8"/>
  <c r="Z481" i="8"/>
  <c r="K481" i="8"/>
  <c r="AA481" i="8"/>
  <c r="L481" i="8"/>
  <c r="AB481" i="8"/>
  <c r="M481" i="8"/>
  <c r="AC481" i="8"/>
  <c r="N481" i="8"/>
  <c r="AD481" i="8"/>
  <c r="O481" i="8"/>
  <c r="AE481" i="8"/>
  <c r="P481" i="8"/>
  <c r="AF481" i="8"/>
  <c r="Q481" i="8"/>
  <c r="AG481" i="8"/>
  <c r="R481" i="8"/>
  <c r="T481" i="8"/>
  <c r="S481" i="8"/>
  <c r="G481" i="8"/>
  <c r="E372" i="8"/>
  <c r="E266" i="8"/>
  <c r="Y372" i="8" l="1"/>
  <c r="O372" i="8"/>
  <c r="N372" i="8"/>
  <c r="V372" i="8"/>
  <c r="X372" i="8"/>
  <c r="L372" i="8"/>
  <c r="AG372" i="8"/>
  <c r="W372" i="8"/>
  <c r="M372" i="8"/>
  <c r="AF372" i="8"/>
  <c r="AA372" i="8"/>
  <c r="Q372" i="8"/>
  <c r="G372" i="8"/>
  <c r="AE372" i="8"/>
  <c r="K372" i="8"/>
  <c r="AD372" i="8"/>
  <c r="J372" i="8"/>
  <c r="H372" i="8"/>
  <c r="U372" i="8"/>
  <c r="AB372" i="8"/>
  <c r="Z372" i="8"/>
  <c r="S372" i="8"/>
  <c r="AC372" i="8"/>
  <c r="I372" i="8"/>
  <c r="R372" i="8"/>
  <c r="P372" i="8"/>
  <c r="T372" i="8"/>
  <c r="W266" i="8"/>
  <c r="K266" i="8"/>
  <c r="AG266" i="8"/>
  <c r="U266" i="8"/>
  <c r="I266" i="8"/>
  <c r="AF266" i="8"/>
  <c r="T266" i="8"/>
  <c r="H266" i="8"/>
  <c r="AE266" i="8"/>
  <c r="S266" i="8"/>
  <c r="G266" i="8"/>
  <c r="AD266" i="8"/>
  <c r="R266" i="8"/>
  <c r="AB266" i="8"/>
  <c r="P266" i="8"/>
  <c r="AA266" i="8"/>
  <c r="O266" i="8"/>
  <c r="J266" i="8"/>
  <c r="L266" i="8"/>
  <c r="AH266" i="8"/>
  <c r="AC266" i="8"/>
  <c r="Z266" i="8"/>
  <c r="Y266" i="8"/>
  <c r="X266" i="8"/>
  <c r="V266" i="8"/>
  <c r="M266" i="8"/>
  <c r="Q266" i="8"/>
  <c r="N266" i="8"/>
  <c r="E483" i="8"/>
  <c r="K482" i="8"/>
  <c r="AA482" i="8"/>
  <c r="L482" i="8"/>
  <c r="AB482" i="8"/>
  <c r="M482" i="8"/>
  <c r="AC482" i="8"/>
  <c r="N482" i="8"/>
  <c r="AD482" i="8"/>
  <c r="O482" i="8"/>
  <c r="AE482" i="8"/>
  <c r="P482" i="8"/>
  <c r="AF482" i="8"/>
  <c r="Q482" i="8"/>
  <c r="AG482" i="8"/>
  <c r="R482" i="8"/>
  <c r="AH482" i="8"/>
  <c r="S482" i="8"/>
  <c r="T482" i="8"/>
  <c r="U482" i="8"/>
  <c r="V482" i="8"/>
  <c r="W482" i="8"/>
  <c r="H482" i="8"/>
  <c r="X482" i="8"/>
  <c r="J482" i="8"/>
  <c r="Z482" i="8"/>
  <c r="I482" i="8"/>
  <c r="Y482" i="8"/>
  <c r="G482" i="8"/>
  <c r="E267" i="8"/>
  <c r="E373" i="8"/>
  <c r="AB373" i="8" l="1"/>
  <c r="R373" i="8"/>
  <c r="H373" i="8"/>
  <c r="G373" i="8"/>
  <c r="Y373" i="8"/>
  <c r="AA373" i="8"/>
  <c r="Q373" i="8"/>
  <c r="O373" i="8"/>
  <c r="Z373" i="8"/>
  <c r="P373" i="8"/>
  <c r="AD373" i="8"/>
  <c r="T373" i="8"/>
  <c r="J373" i="8"/>
  <c r="X373" i="8"/>
  <c r="W373" i="8"/>
  <c r="U373" i="8"/>
  <c r="AG373" i="8"/>
  <c r="L373" i="8"/>
  <c r="AH373" i="8"/>
  <c r="V373" i="8"/>
  <c r="N373" i="8"/>
  <c r="M373" i="8"/>
  <c r="AE373" i="8"/>
  <c r="K373" i="8"/>
  <c r="AC373" i="8"/>
  <c r="I373" i="8"/>
  <c r="S373" i="8"/>
  <c r="AF373" i="8"/>
  <c r="AE267" i="8"/>
  <c r="S267" i="8"/>
  <c r="G267" i="8"/>
  <c r="AC267" i="8"/>
  <c r="Q267" i="8"/>
  <c r="AB267" i="8"/>
  <c r="P267" i="8"/>
  <c r="AA267" i="8"/>
  <c r="O267" i="8"/>
  <c r="Z267" i="8"/>
  <c r="N267" i="8"/>
  <c r="X267" i="8"/>
  <c r="L267" i="8"/>
  <c r="AI267" i="8"/>
  <c r="W267" i="8"/>
  <c r="K267" i="8"/>
  <c r="I267" i="8"/>
  <c r="AH267" i="8"/>
  <c r="H267" i="8"/>
  <c r="AG267" i="8"/>
  <c r="M267" i="8"/>
  <c r="AF267" i="8"/>
  <c r="AD267" i="8"/>
  <c r="J267" i="8"/>
  <c r="Y267" i="8"/>
  <c r="V267" i="8"/>
  <c r="U267" i="8"/>
  <c r="T267" i="8"/>
  <c r="R267" i="8"/>
  <c r="E484" i="8"/>
  <c r="P483" i="8"/>
  <c r="AF483" i="8"/>
  <c r="Q483" i="8"/>
  <c r="AG483" i="8"/>
  <c r="R483" i="8"/>
  <c r="AH483" i="8"/>
  <c r="S483" i="8"/>
  <c r="AI483" i="8"/>
  <c r="T483" i="8"/>
  <c r="U483" i="8"/>
  <c r="V483" i="8"/>
  <c r="W483" i="8"/>
  <c r="H483" i="8"/>
  <c r="X483" i="8"/>
  <c r="I483" i="8"/>
  <c r="Y483" i="8"/>
  <c r="J483" i="8"/>
  <c r="Z483" i="8"/>
  <c r="K483" i="8"/>
  <c r="AA483" i="8"/>
  <c r="L483" i="8"/>
  <c r="AB483" i="8"/>
  <c r="M483" i="8"/>
  <c r="AC483" i="8"/>
  <c r="O483" i="8"/>
  <c r="AE483" i="8"/>
  <c r="N483" i="8"/>
  <c r="AD483" i="8"/>
  <c r="G483" i="8"/>
  <c r="E374" i="8"/>
  <c r="E268" i="8"/>
  <c r="AD374" i="8" l="1"/>
  <c r="T374" i="8"/>
  <c r="J374" i="8"/>
  <c r="AA374" i="8"/>
  <c r="AC374" i="8"/>
  <c r="S374" i="8"/>
  <c r="I374" i="8"/>
  <c r="Q374" i="8"/>
  <c r="AB374" i="8"/>
  <c r="R374" i="8"/>
  <c r="H374" i="8"/>
  <c r="G374" i="8"/>
  <c r="AF374" i="8"/>
  <c r="V374" i="8"/>
  <c r="L374" i="8"/>
  <c r="P374" i="8"/>
  <c r="AI374" i="8"/>
  <c r="O374" i="8"/>
  <c r="AG374" i="8"/>
  <c r="Y374" i="8"/>
  <c r="X374" i="8"/>
  <c r="AH374" i="8"/>
  <c r="N374" i="8"/>
  <c r="M374" i="8"/>
  <c r="AE374" i="8"/>
  <c r="W374" i="8"/>
  <c r="U374" i="8"/>
  <c r="K374" i="8"/>
  <c r="Z374" i="8"/>
  <c r="Z268" i="8"/>
  <c r="N268" i="8"/>
  <c r="AJ268" i="8"/>
  <c r="X268" i="8"/>
  <c r="L268" i="8"/>
  <c r="AI268" i="8"/>
  <c r="W268" i="8"/>
  <c r="K268" i="8"/>
  <c r="AH268" i="8"/>
  <c r="V268" i="8"/>
  <c r="J268" i="8"/>
  <c r="AG268" i="8"/>
  <c r="U268" i="8"/>
  <c r="I268" i="8"/>
  <c r="AE268" i="8"/>
  <c r="S268" i="8"/>
  <c r="G268" i="8"/>
  <c r="AD268" i="8"/>
  <c r="R268" i="8"/>
  <c r="H268" i="8"/>
  <c r="O268" i="8"/>
  <c r="AF268" i="8"/>
  <c r="AC268" i="8"/>
  <c r="AB268" i="8"/>
  <c r="AA268" i="8"/>
  <c r="Y268" i="8"/>
  <c r="P268" i="8"/>
  <c r="T268" i="8"/>
  <c r="Q268" i="8"/>
  <c r="M268" i="8"/>
  <c r="E485" i="8"/>
  <c r="T484" i="8"/>
  <c r="AJ484" i="8"/>
  <c r="U484" i="8"/>
  <c r="V484" i="8"/>
  <c r="W484" i="8"/>
  <c r="H484" i="8"/>
  <c r="X484" i="8"/>
  <c r="I484" i="8"/>
  <c r="Y484" i="8"/>
  <c r="J484" i="8"/>
  <c r="Z484" i="8"/>
  <c r="K484" i="8"/>
  <c r="AA484" i="8"/>
  <c r="L484" i="8"/>
  <c r="AB484" i="8"/>
  <c r="M484" i="8"/>
  <c r="AC484" i="8"/>
  <c r="N484" i="8"/>
  <c r="AD484" i="8"/>
  <c r="O484" i="8"/>
  <c r="AE484" i="8"/>
  <c r="P484" i="8"/>
  <c r="AF484" i="8"/>
  <c r="Q484" i="8"/>
  <c r="AG484" i="8"/>
  <c r="S484" i="8"/>
  <c r="AI484" i="8"/>
  <c r="R484" i="8"/>
  <c r="AH484" i="8"/>
  <c r="G484" i="8"/>
  <c r="E269" i="8"/>
  <c r="E375" i="8"/>
  <c r="AE375" i="8" l="1"/>
  <c r="U375" i="8"/>
  <c r="K375" i="8"/>
  <c r="AB375" i="8"/>
  <c r="AD375" i="8"/>
  <c r="T375" i="8"/>
  <c r="J375" i="8"/>
  <c r="H375" i="8"/>
  <c r="AC375" i="8"/>
  <c r="S375" i="8"/>
  <c r="I375" i="8"/>
  <c r="R375" i="8"/>
  <c r="AG375" i="8"/>
  <c r="W375" i="8"/>
  <c r="M375" i="8"/>
  <c r="AA375" i="8"/>
  <c r="G375" i="8"/>
  <c r="Z375" i="8"/>
  <c r="Q375" i="8"/>
  <c r="X375" i="8"/>
  <c r="V375" i="8"/>
  <c r="AI375" i="8"/>
  <c r="Y375" i="8"/>
  <c r="AJ375" i="8"/>
  <c r="O375" i="8"/>
  <c r="AH375" i="8"/>
  <c r="N375" i="8"/>
  <c r="AF375" i="8"/>
  <c r="L375" i="8"/>
  <c r="P375" i="8"/>
  <c r="AF269" i="8"/>
  <c r="T269" i="8"/>
  <c r="H269" i="8"/>
  <c r="AD269" i="8"/>
  <c r="R269" i="8"/>
  <c r="AC269" i="8"/>
  <c r="Q269" i="8"/>
  <c r="AB269" i="8"/>
  <c r="P269" i="8"/>
  <c r="AA269" i="8"/>
  <c r="O269" i="8"/>
  <c r="AK269" i="8"/>
  <c r="Y269" i="8"/>
  <c r="M269" i="8"/>
  <c r="AJ269" i="8"/>
  <c r="X269" i="8"/>
  <c r="L269" i="8"/>
  <c r="AI269" i="8"/>
  <c r="I269" i="8"/>
  <c r="K269" i="8"/>
  <c r="AH269" i="8"/>
  <c r="G269" i="8"/>
  <c r="AG269" i="8"/>
  <c r="AE269" i="8"/>
  <c r="N269" i="8"/>
  <c r="Z269" i="8"/>
  <c r="W269" i="8"/>
  <c r="J269" i="8"/>
  <c r="V269" i="8"/>
  <c r="U269" i="8"/>
  <c r="S269" i="8"/>
  <c r="E486" i="8"/>
  <c r="W485" i="8"/>
  <c r="H485" i="8"/>
  <c r="X485" i="8"/>
  <c r="I485" i="8"/>
  <c r="Y485" i="8"/>
  <c r="J485" i="8"/>
  <c r="Z485" i="8"/>
  <c r="K485" i="8"/>
  <c r="AA485" i="8"/>
  <c r="L485" i="8"/>
  <c r="AB485" i="8"/>
  <c r="M485" i="8"/>
  <c r="AC485" i="8"/>
  <c r="N485" i="8"/>
  <c r="AD485" i="8"/>
  <c r="O485" i="8"/>
  <c r="AE485" i="8"/>
  <c r="P485" i="8"/>
  <c r="AF485" i="8"/>
  <c r="Q485" i="8"/>
  <c r="AG485" i="8"/>
  <c r="R485" i="8"/>
  <c r="AH485" i="8"/>
  <c r="S485" i="8"/>
  <c r="AI485" i="8"/>
  <c r="T485" i="8"/>
  <c r="AJ485" i="8"/>
  <c r="V485" i="8"/>
  <c r="AK485" i="8"/>
  <c r="U485" i="8"/>
  <c r="G485" i="8"/>
  <c r="E270" i="8"/>
  <c r="E376" i="8"/>
  <c r="AE376" i="8" l="1"/>
  <c r="U376" i="8"/>
  <c r="K376" i="8"/>
  <c r="J376" i="8"/>
  <c r="AD376" i="8"/>
  <c r="T376" i="8"/>
  <c r="AB376" i="8"/>
  <c r="H376" i="8"/>
  <c r="AC376" i="8"/>
  <c r="S376" i="8"/>
  <c r="I376" i="8"/>
  <c r="R376" i="8"/>
  <c r="AG376" i="8"/>
  <c r="W376" i="8"/>
  <c r="M376" i="8"/>
  <c r="AK376" i="8"/>
  <c r="Q376" i="8"/>
  <c r="AJ376" i="8"/>
  <c r="P376" i="8"/>
  <c r="AH376" i="8"/>
  <c r="L376" i="8"/>
  <c r="Z376" i="8"/>
  <c r="Y376" i="8"/>
  <c r="AI376" i="8"/>
  <c r="O376" i="8"/>
  <c r="N376" i="8"/>
  <c r="G376" i="8"/>
  <c r="X376" i="8"/>
  <c r="V376" i="8"/>
  <c r="AF376" i="8"/>
  <c r="AA376" i="8"/>
  <c r="AK270" i="8"/>
  <c r="Y270" i="8"/>
  <c r="M270" i="8"/>
  <c r="AI270" i="8"/>
  <c r="W270" i="8"/>
  <c r="K270" i="8"/>
  <c r="AH270" i="8"/>
  <c r="V270" i="8"/>
  <c r="J270" i="8"/>
  <c r="AG270" i="8"/>
  <c r="U270" i="8"/>
  <c r="I270" i="8"/>
  <c r="AF270" i="8"/>
  <c r="T270" i="8"/>
  <c r="H270" i="8"/>
  <c r="AD270" i="8"/>
  <c r="R270" i="8"/>
  <c r="AC270" i="8"/>
  <c r="Q270" i="8"/>
  <c r="AJ270" i="8"/>
  <c r="AE270" i="8"/>
  <c r="AL270" i="8"/>
  <c r="AB270" i="8"/>
  <c r="N270" i="8"/>
  <c r="AA270" i="8"/>
  <c r="Z270" i="8"/>
  <c r="X270" i="8"/>
  <c r="S270" i="8"/>
  <c r="L270" i="8"/>
  <c r="P270" i="8"/>
  <c r="O270" i="8"/>
  <c r="G270" i="8"/>
  <c r="E487" i="8"/>
  <c r="I486" i="8"/>
  <c r="Y486" i="8"/>
  <c r="J486" i="8"/>
  <c r="Z486" i="8"/>
  <c r="K486" i="8"/>
  <c r="AA486" i="8"/>
  <c r="L486" i="8"/>
  <c r="AB486" i="8"/>
  <c r="M486" i="8"/>
  <c r="AC486" i="8"/>
  <c r="N486" i="8"/>
  <c r="AD486" i="8"/>
  <c r="O486" i="8"/>
  <c r="AE486" i="8"/>
  <c r="P486" i="8"/>
  <c r="AF486" i="8"/>
  <c r="Q486" i="8"/>
  <c r="AG486" i="8"/>
  <c r="R486" i="8"/>
  <c r="AH486" i="8"/>
  <c r="S486" i="8"/>
  <c r="AI486" i="8"/>
  <c r="T486" i="8"/>
  <c r="AJ486" i="8"/>
  <c r="U486" i="8"/>
  <c r="AK486" i="8"/>
  <c r="V486" i="8"/>
  <c r="AL486" i="8"/>
  <c r="H486" i="8"/>
  <c r="X486" i="8"/>
  <c r="W486" i="8"/>
  <c r="G486" i="8"/>
  <c r="E377" i="8"/>
  <c r="E271" i="8"/>
  <c r="AD377" i="8" l="1"/>
  <c r="T377" i="8"/>
  <c r="J377" i="8"/>
  <c r="AK377" i="8"/>
  <c r="G377" i="8"/>
  <c r="AC377" i="8"/>
  <c r="S377" i="8"/>
  <c r="I377" i="8"/>
  <c r="AA377" i="8"/>
  <c r="AL377" i="8"/>
  <c r="AB377" i="8"/>
  <c r="R377" i="8"/>
  <c r="H377" i="8"/>
  <c r="Q377" i="8"/>
  <c r="AF377" i="8"/>
  <c r="V377" i="8"/>
  <c r="L377" i="8"/>
  <c r="Z377" i="8"/>
  <c r="AJ377" i="8"/>
  <c r="Y377" i="8"/>
  <c r="U377" i="8"/>
  <c r="P377" i="8"/>
  <c r="O377" i="8"/>
  <c r="AH377" i="8"/>
  <c r="X377" i="8"/>
  <c r="W377" i="8"/>
  <c r="AI377" i="8"/>
  <c r="AG377" i="8"/>
  <c r="M377" i="8"/>
  <c r="AE377" i="8"/>
  <c r="K377" i="8"/>
  <c r="N377" i="8"/>
  <c r="AC271" i="8"/>
  <c r="Q271" i="8"/>
  <c r="AM271" i="8"/>
  <c r="AA271" i="8"/>
  <c r="O271" i="8"/>
  <c r="AL271" i="8"/>
  <c r="Z271" i="8"/>
  <c r="N271" i="8"/>
  <c r="AK271" i="8"/>
  <c r="Y271" i="8"/>
  <c r="M271" i="8"/>
  <c r="AJ271" i="8"/>
  <c r="X271" i="8"/>
  <c r="L271" i="8"/>
  <c r="AH271" i="8"/>
  <c r="V271" i="8"/>
  <c r="J271" i="8"/>
  <c r="AG271" i="8"/>
  <c r="U271" i="8"/>
  <c r="I271" i="8"/>
  <c r="AE271" i="8"/>
  <c r="AD271" i="8"/>
  <c r="H271" i="8"/>
  <c r="AB271" i="8"/>
  <c r="W271" i="8"/>
  <c r="G271" i="8"/>
  <c r="T271" i="8"/>
  <c r="S271" i="8"/>
  <c r="R271" i="8"/>
  <c r="AF271" i="8"/>
  <c r="P271" i="8"/>
  <c r="K271" i="8"/>
  <c r="AI271" i="8"/>
  <c r="E488" i="8"/>
  <c r="J487" i="8"/>
  <c r="Z487" i="8"/>
  <c r="K487" i="8"/>
  <c r="AA487" i="8"/>
  <c r="L487" i="8"/>
  <c r="AB487" i="8"/>
  <c r="M487" i="8"/>
  <c r="AC487" i="8"/>
  <c r="N487" i="8"/>
  <c r="AD487" i="8"/>
  <c r="O487" i="8"/>
  <c r="AE487" i="8"/>
  <c r="P487" i="8"/>
  <c r="AF487" i="8"/>
  <c r="Q487" i="8"/>
  <c r="AG487" i="8"/>
  <c r="R487" i="8"/>
  <c r="AH487" i="8"/>
  <c r="S487" i="8"/>
  <c r="AI487" i="8"/>
  <c r="T487" i="8"/>
  <c r="AJ487" i="8"/>
  <c r="U487" i="8"/>
  <c r="AK487" i="8"/>
  <c r="V487" i="8"/>
  <c r="AL487" i="8"/>
  <c r="W487" i="8"/>
  <c r="AM487" i="8"/>
  <c r="I487" i="8"/>
  <c r="Y487" i="8"/>
  <c r="H487" i="8"/>
  <c r="X487" i="8"/>
  <c r="G487" i="8"/>
  <c r="E378" i="8"/>
  <c r="E272" i="8"/>
  <c r="AL378" i="8" l="1"/>
  <c r="AB378" i="8"/>
  <c r="R378" i="8"/>
  <c r="H378" i="8"/>
  <c r="AI378" i="8"/>
  <c r="AK378" i="8"/>
  <c r="AA378" i="8"/>
  <c r="Q378" i="8"/>
  <c r="G378" i="8"/>
  <c r="Y378" i="8"/>
  <c r="AJ378" i="8"/>
  <c r="Z378" i="8"/>
  <c r="P378" i="8"/>
  <c r="O378" i="8"/>
  <c r="AD378" i="8"/>
  <c r="T378" i="8"/>
  <c r="J378" i="8"/>
  <c r="AH378" i="8"/>
  <c r="N378" i="8"/>
  <c r="AG378" i="8"/>
  <c r="M378" i="8"/>
  <c r="AE378" i="8"/>
  <c r="AC378" i="8"/>
  <c r="K378" i="8"/>
  <c r="AF378" i="8"/>
  <c r="L378" i="8"/>
  <c r="I378" i="8"/>
  <c r="X378" i="8"/>
  <c r="V378" i="8"/>
  <c r="U378" i="8"/>
  <c r="AM378" i="8"/>
  <c r="S378" i="8"/>
  <c r="W378" i="8"/>
  <c r="AF272" i="8"/>
  <c r="T272" i="8"/>
  <c r="H272" i="8"/>
  <c r="AD272" i="8"/>
  <c r="R272" i="8"/>
  <c r="AC272" i="8"/>
  <c r="Q272" i="8"/>
  <c r="AN272" i="8"/>
  <c r="AB272" i="8"/>
  <c r="P272" i="8"/>
  <c r="AM272" i="8"/>
  <c r="AA272" i="8"/>
  <c r="O272" i="8"/>
  <c r="AK272" i="8"/>
  <c r="Y272" i="8"/>
  <c r="M272" i="8"/>
  <c r="AJ272" i="8"/>
  <c r="X272" i="8"/>
  <c r="L272" i="8"/>
  <c r="AI272" i="8"/>
  <c r="W272" i="8"/>
  <c r="K272" i="8"/>
  <c r="AG272" i="8"/>
  <c r="G272" i="8"/>
  <c r="AE272" i="8"/>
  <c r="Z272" i="8"/>
  <c r="AH272" i="8"/>
  <c r="V272" i="8"/>
  <c r="U272" i="8"/>
  <c r="S272" i="8"/>
  <c r="N272" i="8"/>
  <c r="J272" i="8"/>
  <c r="I272" i="8"/>
  <c r="AL272" i="8"/>
  <c r="E489" i="8"/>
  <c r="J488" i="8"/>
  <c r="Z488" i="8"/>
  <c r="K488" i="8"/>
  <c r="AA488" i="8"/>
  <c r="L488" i="8"/>
  <c r="AB488" i="8"/>
  <c r="M488" i="8"/>
  <c r="AC488" i="8"/>
  <c r="N488" i="8"/>
  <c r="AD488" i="8"/>
  <c r="O488" i="8"/>
  <c r="AE488" i="8"/>
  <c r="P488" i="8"/>
  <c r="AF488" i="8"/>
  <c r="Q488" i="8"/>
  <c r="AG488" i="8"/>
  <c r="R488" i="8"/>
  <c r="AH488" i="8"/>
  <c r="S488" i="8"/>
  <c r="AI488" i="8"/>
  <c r="T488" i="8"/>
  <c r="AJ488" i="8"/>
  <c r="U488" i="8"/>
  <c r="AK488" i="8"/>
  <c r="V488" i="8"/>
  <c r="AL488" i="8"/>
  <c r="W488" i="8"/>
  <c r="AM488" i="8"/>
  <c r="I488" i="8"/>
  <c r="Y488" i="8"/>
  <c r="H488" i="8"/>
  <c r="X488" i="8"/>
  <c r="AN488" i="8"/>
  <c r="G488" i="8"/>
  <c r="E379" i="8"/>
  <c r="E273" i="8"/>
  <c r="AI379" i="8" l="1"/>
  <c r="Y379" i="8"/>
  <c r="O379" i="8"/>
  <c r="AH379" i="8"/>
  <c r="X379" i="8"/>
  <c r="N379" i="8"/>
  <c r="AF379" i="8"/>
  <c r="AG379" i="8"/>
  <c r="W379" i="8"/>
  <c r="M379" i="8"/>
  <c r="L379" i="8"/>
  <c r="V379" i="8"/>
  <c r="AK379" i="8"/>
  <c r="AA379" i="8"/>
  <c r="Q379" i="8"/>
  <c r="G379" i="8"/>
  <c r="U379" i="8"/>
  <c r="AN379" i="8"/>
  <c r="T379" i="8"/>
  <c r="J379" i="8"/>
  <c r="AC379" i="8"/>
  <c r="AJ379" i="8"/>
  <c r="I379" i="8"/>
  <c r="AM379" i="8"/>
  <c r="S379" i="8"/>
  <c r="AL379" i="8"/>
  <c r="R379" i="8"/>
  <c r="AE379" i="8"/>
  <c r="AD379" i="8"/>
  <c r="AB379" i="8"/>
  <c r="H379" i="8"/>
  <c r="Z379" i="8"/>
  <c r="P379" i="8"/>
  <c r="K379" i="8"/>
  <c r="AH273" i="8"/>
  <c r="V273" i="8"/>
  <c r="J273" i="8"/>
  <c r="AF273" i="8"/>
  <c r="T273" i="8"/>
  <c r="H273" i="8"/>
  <c r="AE273" i="8"/>
  <c r="S273" i="8"/>
  <c r="G273" i="8"/>
  <c r="AD273" i="8"/>
  <c r="R273" i="8"/>
  <c r="AO273" i="8"/>
  <c r="AC273" i="8"/>
  <c r="Q273" i="8"/>
  <c r="AM273" i="8"/>
  <c r="AA273" i="8"/>
  <c r="O273" i="8"/>
  <c r="AL273" i="8"/>
  <c r="Z273" i="8"/>
  <c r="N273" i="8"/>
  <c r="AK273" i="8"/>
  <c r="Y273" i="8"/>
  <c r="M273" i="8"/>
  <c r="AI273" i="8"/>
  <c r="AJ273" i="8"/>
  <c r="AG273" i="8"/>
  <c r="AB273" i="8"/>
  <c r="X273" i="8"/>
  <c r="W273" i="8"/>
  <c r="AN273" i="8"/>
  <c r="U273" i="8"/>
  <c r="P273" i="8"/>
  <c r="L273" i="8"/>
  <c r="K273" i="8"/>
  <c r="I273" i="8"/>
  <c r="E490" i="8"/>
  <c r="I489" i="8"/>
  <c r="Y489" i="8"/>
  <c r="AO489" i="8"/>
  <c r="J489" i="8"/>
  <c r="Z489" i="8"/>
  <c r="K489" i="8"/>
  <c r="AA489" i="8"/>
  <c r="L489" i="8"/>
  <c r="AB489" i="8"/>
  <c r="M489" i="8"/>
  <c r="AC489" i="8"/>
  <c r="N489" i="8"/>
  <c r="AD489" i="8"/>
  <c r="O489" i="8"/>
  <c r="AE489" i="8"/>
  <c r="P489" i="8"/>
  <c r="AF489" i="8"/>
  <c r="Q489" i="8"/>
  <c r="AG489" i="8"/>
  <c r="R489" i="8"/>
  <c r="AH489" i="8"/>
  <c r="S489" i="8"/>
  <c r="AI489" i="8"/>
  <c r="T489" i="8"/>
  <c r="AJ489" i="8"/>
  <c r="U489" i="8"/>
  <c r="AK489" i="8"/>
  <c r="V489" i="8"/>
  <c r="AL489" i="8"/>
  <c r="H489" i="8"/>
  <c r="X489" i="8"/>
  <c r="AN489" i="8"/>
  <c r="W489" i="8"/>
  <c r="AM489" i="8"/>
  <c r="G489" i="8"/>
  <c r="E274" i="8"/>
  <c r="E380" i="8"/>
  <c r="AO380" i="8" l="1"/>
  <c r="AE380" i="8"/>
  <c r="U380" i="8"/>
  <c r="K380" i="8"/>
  <c r="AL380" i="8"/>
  <c r="H380" i="8"/>
  <c r="AN380" i="8"/>
  <c r="AD380" i="8"/>
  <c r="T380" i="8"/>
  <c r="J380" i="8"/>
  <c r="AB380" i="8"/>
  <c r="AM380" i="8"/>
  <c r="AC380" i="8"/>
  <c r="S380" i="8"/>
  <c r="I380" i="8"/>
  <c r="R380" i="8"/>
  <c r="AG380" i="8"/>
  <c r="W380" i="8"/>
  <c r="M380" i="8"/>
  <c r="AA380" i="8"/>
  <c r="G380" i="8"/>
  <c r="Z380" i="8"/>
  <c r="X380" i="8"/>
  <c r="AK380" i="8"/>
  <c r="Q380" i="8"/>
  <c r="P380" i="8"/>
  <c r="AI380" i="8"/>
  <c r="Y380" i="8"/>
  <c r="V380" i="8"/>
  <c r="AH380" i="8"/>
  <c r="N380" i="8"/>
  <c r="AF380" i="8"/>
  <c r="L380" i="8"/>
  <c r="AJ380" i="8"/>
  <c r="O380" i="8"/>
  <c r="AI274" i="8"/>
  <c r="W274" i="8"/>
  <c r="K274" i="8"/>
  <c r="AG274" i="8"/>
  <c r="U274" i="8"/>
  <c r="I274" i="8"/>
  <c r="AF274" i="8"/>
  <c r="T274" i="8"/>
  <c r="H274" i="8"/>
  <c r="AE274" i="8"/>
  <c r="S274" i="8"/>
  <c r="G274" i="8"/>
  <c r="AP274" i="8"/>
  <c r="AD274" i="8"/>
  <c r="R274" i="8"/>
  <c r="AN274" i="8"/>
  <c r="AB274" i="8"/>
  <c r="P274" i="8"/>
  <c r="AM274" i="8"/>
  <c r="AA274" i="8"/>
  <c r="O274" i="8"/>
  <c r="AL274" i="8"/>
  <c r="Z274" i="8"/>
  <c r="N274" i="8"/>
  <c r="AJ274" i="8"/>
  <c r="AH274" i="8"/>
  <c r="AC274" i="8"/>
  <c r="Y274" i="8"/>
  <c r="X274" i="8"/>
  <c r="J274" i="8"/>
  <c r="V274" i="8"/>
  <c r="Q274" i="8"/>
  <c r="M274" i="8"/>
  <c r="AO274" i="8"/>
  <c r="L274" i="8"/>
  <c r="AK274" i="8"/>
  <c r="E491" i="8"/>
  <c r="W490" i="8"/>
  <c r="AM490" i="8"/>
  <c r="H490" i="8"/>
  <c r="X490" i="8"/>
  <c r="AN490" i="8"/>
  <c r="I490" i="8"/>
  <c r="Y490" i="8"/>
  <c r="AO490" i="8"/>
  <c r="J490" i="8"/>
  <c r="Z490" i="8"/>
  <c r="AP490" i="8"/>
  <c r="K490" i="8"/>
  <c r="AA490" i="8"/>
  <c r="L490" i="8"/>
  <c r="AB490" i="8"/>
  <c r="M490" i="8"/>
  <c r="AC490" i="8"/>
  <c r="N490" i="8"/>
  <c r="AD490" i="8"/>
  <c r="O490" i="8"/>
  <c r="AE490" i="8"/>
  <c r="P490" i="8"/>
  <c r="AF490" i="8"/>
  <c r="Q490" i="8"/>
  <c r="AG490" i="8"/>
  <c r="R490" i="8"/>
  <c r="AH490" i="8"/>
  <c r="S490" i="8"/>
  <c r="AI490" i="8"/>
  <c r="T490" i="8"/>
  <c r="AJ490" i="8"/>
  <c r="V490" i="8"/>
  <c r="AL490" i="8"/>
  <c r="U490" i="8"/>
  <c r="AK490" i="8"/>
  <c r="G490" i="8"/>
  <c r="E381" i="8"/>
  <c r="E275" i="8"/>
  <c r="AJ381" i="8" l="1"/>
  <c r="Z381" i="8"/>
  <c r="P381" i="8"/>
  <c r="W381" i="8"/>
  <c r="AI381" i="8"/>
  <c r="Y381" i="8"/>
  <c r="O381" i="8"/>
  <c r="M381" i="8"/>
  <c r="AH381" i="8"/>
  <c r="X381" i="8"/>
  <c r="N381" i="8"/>
  <c r="AG381" i="8"/>
  <c r="AL381" i="8"/>
  <c r="AB381" i="8"/>
  <c r="R381" i="8"/>
  <c r="H381" i="8"/>
  <c r="AF381" i="8"/>
  <c r="L381" i="8"/>
  <c r="AE381" i="8"/>
  <c r="G381" i="8"/>
  <c r="AO381" i="8"/>
  <c r="K381" i="8"/>
  <c r="I381" i="8"/>
  <c r="AA381" i="8"/>
  <c r="AN381" i="8"/>
  <c r="AD381" i="8"/>
  <c r="J381" i="8"/>
  <c r="AC381" i="8"/>
  <c r="V381" i="8"/>
  <c r="U381" i="8"/>
  <c r="T381" i="8"/>
  <c r="AM381" i="8"/>
  <c r="S381" i="8"/>
  <c r="AK381" i="8"/>
  <c r="Q381" i="8"/>
  <c r="AP381" i="8"/>
  <c r="AI275" i="8"/>
  <c r="W275" i="8"/>
  <c r="K275" i="8"/>
  <c r="AG275" i="8"/>
  <c r="U275" i="8"/>
  <c r="I275" i="8"/>
  <c r="AF275" i="8"/>
  <c r="T275" i="8"/>
  <c r="H275" i="8"/>
  <c r="AQ275" i="8"/>
  <c r="AE275" i="8"/>
  <c r="S275" i="8"/>
  <c r="G275" i="8"/>
  <c r="AP275" i="8"/>
  <c r="AD275" i="8"/>
  <c r="R275" i="8"/>
  <c r="AN275" i="8"/>
  <c r="AB275" i="8"/>
  <c r="P275" i="8"/>
  <c r="AM275" i="8"/>
  <c r="AA275" i="8"/>
  <c r="O275" i="8"/>
  <c r="AL275" i="8"/>
  <c r="Z275" i="8"/>
  <c r="N275" i="8"/>
  <c r="AJ275" i="8"/>
  <c r="AH275" i="8"/>
  <c r="AC275" i="8"/>
  <c r="Y275" i="8"/>
  <c r="X275" i="8"/>
  <c r="AK275" i="8"/>
  <c r="V275" i="8"/>
  <c r="J275" i="8"/>
  <c r="AO275" i="8"/>
  <c r="Q275" i="8"/>
  <c r="M275" i="8"/>
  <c r="L275" i="8"/>
  <c r="E492" i="8"/>
  <c r="T491" i="8"/>
  <c r="AJ491" i="8"/>
  <c r="U491" i="8"/>
  <c r="AK491" i="8"/>
  <c r="V491" i="8"/>
  <c r="AL491" i="8"/>
  <c r="W491" i="8"/>
  <c r="AM491" i="8"/>
  <c r="H491" i="8"/>
  <c r="X491" i="8"/>
  <c r="AN491" i="8"/>
  <c r="I491" i="8"/>
  <c r="Y491" i="8"/>
  <c r="AO491" i="8"/>
  <c r="J491" i="8"/>
  <c r="Z491" i="8"/>
  <c r="AP491" i="8"/>
  <c r="K491" i="8"/>
  <c r="AA491" i="8"/>
  <c r="AQ491" i="8"/>
  <c r="L491" i="8"/>
  <c r="AB491" i="8"/>
  <c r="M491" i="8"/>
  <c r="AC491" i="8"/>
  <c r="N491" i="8"/>
  <c r="AD491" i="8"/>
  <c r="O491" i="8"/>
  <c r="AE491" i="8"/>
  <c r="P491" i="8"/>
  <c r="AF491" i="8"/>
  <c r="Q491" i="8"/>
  <c r="AG491" i="8"/>
  <c r="S491" i="8"/>
  <c r="AI491" i="8"/>
  <c r="R491" i="8"/>
  <c r="AH491" i="8"/>
  <c r="G491" i="8"/>
  <c r="E382" i="8"/>
  <c r="E276" i="8"/>
  <c r="AN382" i="8" l="1"/>
  <c r="AD382" i="8"/>
  <c r="T382" i="8"/>
  <c r="J382" i="8"/>
  <c r="Q382" i="8"/>
  <c r="AM382" i="8"/>
  <c r="AC382" i="8"/>
  <c r="S382" i="8"/>
  <c r="I382" i="8"/>
  <c r="AK382" i="8"/>
  <c r="G382" i="8"/>
  <c r="AL382" i="8"/>
  <c r="AB382" i="8"/>
  <c r="R382" i="8"/>
  <c r="H382" i="8"/>
  <c r="AA382" i="8"/>
  <c r="AP382" i="8"/>
  <c r="AF382" i="8"/>
  <c r="V382" i="8"/>
  <c r="L382" i="8"/>
  <c r="AJ382" i="8"/>
  <c r="P382" i="8"/>
  <c r="AI382" i="8"/>
  <c r="O382" i="8"/>
  <c r="AG382" i="8"/>
  <c r="M382" i="8"/>
  <c r="K382" i="8"/>
  <c r="X382" i="8"/>
  <c r="AH382" i="8"/>
  <c r="N382" i="8"/>
  <c r="AE382" i="8"/>
  <c r="Z382" i="8"/>
  <c r="Y382" i="8"/>
  <c r="AQ382" i="8"/>
  <c r="W382" i="8"/>
  <c r="AO382" i="8"/>
  <c r="U382" i="8"/>
  <c r="AH276" i="8"/>
  <c r="V276" i="8"/>
  <c r="J276" i="8"/>
  <c r="AR276" i="8"/>
  <c r="AF276" i="8"/>
  <c r="T276" i="8"/>
  <c r="H276" i="8"/>
  <c r="AQ276" i="8"/>
  <c r="AE276" i="8"/>
  <c r="S276" i="8"/>
  <c r="G276" i="8"/>
  <c r="AP276" i="8"/>
  <c r="AD276" i="8"/>
  <c r="R276" i="8"/>
  <c r="AO276" i="8"/>
  <c r="AC276" i="8"/>
  <c r="Q276" i="8"/>
  <c r="AM276" i="8"/>
  <c r="AA276" i="8"/>
  <c r="O276" i="8"/>
  <c r="AL276" i="8"/>
  <c r="Z276" i="8"/>
  <c r="N276" i="8"/>
  <c r="AK276" i="8"/>
  <c r="Y276" i="8"/>
  <c r="M276" i="8"/>
  <c r="AI276" i="8"/>
  <c r="AG276" i="8"/>
  <c r="AN276" i="8"/>
  <c r="AB276" i="8"/>
  <c r="X276" i="8"/>
  <c r="W276" i="8"/>
  <c r="U276" i="8"/>
  <c r="P276" i="8"/>
  <c r="L276" i="8"/>
  <c r="AJ276" i="8"/>
  <c r="K276" i="8"/>
  <c r="I276" i="8"/>
  <c r="E493" i="8"/>
  <c r="P492" i="8"/>
  <c r="AF492" i="8"/>
  <c r="Q492" i="8"/>
  <c r="AG492" i="8"/>
  <c r="R492" i="8"/>
  <c r="AH492" i="8"/>
  <c r="S492" i="8"/>
  <c r="AI492" i="8"/>
  <c r="T492" i="8"/>
  <c r="AJ492" i="8"/>
  <c r="U492" i="8"/>
  <c r="AK492" i="8"/>
  <c r="V492" i="8"/>
  <c r="AL492" i="8"/>
  <c r="W492" i="8"/>
  <c r="AM492" i="8"/>
  <c r="H492" i="8"/>
  <c r="X492" i="8"/>
  <c r="AN492" i="8"/>
  <c r="I492" i="8"/>
  <c r="Y492" i="8"/>
  <c r="AO492" i="8"/>
  <c r="J492" i="8"/>
  <c r="Z492" i="8"/>
  <c r="AP492" i="8"/>
  <c r="K492" i="8"/>
  <c r="AA492" i="8"/>
  <c r="AQ492" i="8"/>
  <c r="L492" i="8"/>
  <c r="AB492" i="8"/>
  <c r="AR492" i="8"/>
  <c r="M492" i="8"/>
  <c r="AC492" i="8"/>
  <c r="O492" i="8"/>
  <c r="AE492" i="8"/>
  <c r="N492" i="8"/>
  <c r="AD492" i="8"/>
  <c r="G492" i="8"/>
  <c r="E383" i="8"/>
  <c r="E277" i="8"/>
  <c r="AQ383" i="8" l="1"/>
  <c r="AG383" i="8"/>
  <c r="W383" i="8"/>
  <c r="M383" i="8"/>
  <c r="AN383" i="8"/>
  <c r="J383" i="8"/>
  <c r="AP383" i="8"/>
  <c r="AF383" i="8"/>
  <c r="V383" i="8"/>
  <c r="L383" i="8"/>
  <c r="AD383" i="8"/>
  <c r="AO383" i="8"/>
  <c r="AE383" i="8"/>
  <c r="U383" i="8"/>
  <c r="K383" i="8"/>
  <c r="T383" i="8"/>
  <c r="AI383" i="8"/>
  <c r="Y383" i="8"/>
  <c r="O383" i="8"/>
  <c r="AM383" i="8"/>
  <c r="S383" i="8"/>
  <c r="AL383" i="8"/>
  <c r="R383" i="8"/>
  <c r="P383" i="8"/>
  <c r="AH383" i="8"/>
  <c r="AC383" i="8"/>
  <c r="I383" i="8"/>
  <c r="H383" i="8"/>
  <c r="AA383" i="8"/>
  <c r="AK383" i="8"/>
  <c r="Q383" i="8"/>
  <c r="AJ383" i="8"/>
  <c r="Z383" i="8"/>
  <c r="AR383" i="8"/>
  <c r="X383" i="8"/>
  <c r="N383" i="8"/>
  <c r="AB383" i="8"/>
  <c r="G383" i="8"/>
  <c r="AR277" i="8"/>
  <c r="AF277" i="8"/>
  <c r="T277" i="8"/>
  <c r="H277" i="8"/>
  <c r="AP277" i="8"/>
  <c r="AD277" i="8"/>
  <c r="R277" i="8"/>
  <c r="AO277" i="8"/>
  <c r="AC277" i="8"/>
  <c r="Q277" i="8"/>
  <c r="AN277" i="8"/>
  <c r="AB277" i="8"/>
  <c r="P277" i="8"/>
  <c r="AM277" i="8"/>
  <c r="AA277" i="8"/>
  <c r="O277" i="8"/>
  <c r="AK277" i="8"/>
  <c r="Y277" i="8"/>
  <c r="M277" i="8"/>
  <c r="AJ277" i="8"/>
  <c r="X277" i="8"/>
  <c r="L277" i="8"/>
  <c r="AI277" i="8"/>
  <c r="W277" i="8"/>
  <c r="K277" i="8"/>
  <c r="AG277" i="8"/>
  <c r="AE277" i="8"/>
  <c r="Z277" i="8"/>
  <c r="V277" i="8"/>
  <c r="U277" i="8"/>
  <c r="S277" i="8"/>
  <c r="N277" i="8"/>
  <c r="AL277" i="8"/>
  <c r="J277" i="8"/>
  <c r="G277" i="8"/>
  <c r="AS277" i="8"/>
  <c r="I277" i="8"/>
  <c r="AH277" i="8"/>
  <c r="AQ277" i="8"/>
  <c r="E494" i="8"/>
  <c r="K493" i="8"/>
  <c r="AA493" i="8"/>
  <c r="AQ493" i="8"/>
  <c r="L493" i="8"/>
  <c r="AB493" i="8"/>
  <c r="AR493" i="8"/>
  <c r="M493" i="8"/>
  <c r="AC493" i="8"/>
  <c r="AS493" i="8"/>
  <c r="N493" i="8"/>
  <c r="AD493" i="8"/>
  <c r="O493" i="8"/>
  <c r="AE493" i="8"/>
  <c r="P493" i="8"/>
  <c r="AF493" i="8"/>
  <c r="Q493" i="8"/>
  <c r="AG493" i="8"/>
  <c r="R493" i="8"/>
  <c r="AH493" i="8"/>
  <c r="S493" i="8"/>
  <c r="AI493" i="8"/>
  <c r="T493" i="8"/>
  <c r="AJ493" i="8"/>
  <c r="U493" i="8"/>
  <c r="AK493" i="8"/>
  <c r="V493" i="8"/>
  <c r="AL493" i="8"/>
  <c r="W493" i="8"/>
  <c r="AM493" i="8"/>
  <c r="H493" i="8"/>
  <c r="X493" i="8"/>
  <c r="AN493" i="8"/>
  <c r="J493" i="8"/>
  <c r="Z493" i="8"/>
  <c r="AP493" i="8"/>
  <c r="Y493" i="8"/>
  <c r="AO493" i="8"/>
  <c r="I493" i="8"/>
  <c r="G493" i="8"/>
  <c r="E278" i="8"/>
  <c r="E384" i="8"/>
  <c r="AS384" i="8" l="1"/>
  <c r="AI384" i="8"/>
  <c r="Y384" i="8"/>
  <c r="O384" i="8"/>
  <c r="AF384" i="8"/>
  <c r="AR384" i="8"/>
  <c r="AH384" i="8"/>
  <c r="X384" i="8"/>
  <c r="N384" i="8"/>
  <c r="V384" i="8"/>
  <c r="AQ384" i="8"/>
  <c r="AG384" i="8"/>
  <c r="W384" i="8"/>
  <c r="M384" i="8"/>
  <c r="AP384" i="8"/>
  <c r="L384" i="8"/>
  <c r="AK384" i="8"/>
  <c r="AA384" i="8"/>
  <c r="Q384" i="8"/>
  <c r="G384" i="8"/>
  <c r="AO384" i="8"/>
  <c r="U384" i="8"/>
  <c r="AN384" i="8"/>
  <c r="AL384" i="8"/>
  <c r="AJ384" i="8"/>
  <c r="AD384" i="8"/>
  <c r="T384" i="8"/>
  <c r="R384" i="8"/>
  <c r="P384" i="8"/>
  <c r="AC384" i="8"/>
  <c r="AM384" i="8"/>
  <c r="S384" i="8"/>
  <c r="K384" i="8"/>
  <c r="J384" i="8"/>
  <c r="I384" i="8"/>
  <c r="AB384" i="8"/>
  <c r="H384" i="8"/>
  <c r="Z384" i="8"/>
  <c r="AE384" i="8"/>
  <c r="AO278" i="8"/>
  <c r="AC278" i="8"/>
  <c r="Q278" i="8"/>
  <c r="AM278" i="8"/>
  <c r="AA278" i="8"/>
  <c r="O278" i="8"/>
  <c r="AL278" i="8"/>
  <c r="Z278" i="8"/>
  <c r="N278" i="8"/>
  <c r="AK278" i="8"/>
  <c r="Y278" i="8"/>
  <c r="M278" i="8"/>
  <c r="AJ278" i="8"/>
  <c r="X278" i="8"/>
  <c r="L278" i="8"/>
  <c r="AT278" i="8"/>
  <c r="AH278" i="8"/>
  <c r="V278" i="8"/>
  <c r="J278" i="8"/>
  <c r="AS278" i="8"/>
  <c r="AG278" i="8"/>
  <c r="U278" i="8"/>
  <c r="I278" i="8"/>
  <c r="AR278" i="8"/>
  <c r="AF278" i="8"/>
  <c r="T278" i="8"/>
  <c r="H278" i="8"/>
  <c r="AD278" i="8"/>
  <c r="AI278" i="8"/>
  <c r="AB278" i="8"/>
  <c r="AE278" i="8"/>
  <c r="W278" i="8"/>
  <c r="S278" i="8"/>
  <c r="R278" i="8"/>
  <c r="P278" i="8"/>
  <c r="K278" i="8"/>
  <c r="AQ278" i="8"/>
  <c r="G278" i="8"/>
  <c r="AP278" i="8"/>
  <c r="AN278" i="8"/>
  <c r="E495" i="8"/>
  <c r="U494" i="8"/>
  <c r="AK494" i="8"/>
  <c r="V494" i="8"/>
  <c r="AL494" i="8"/>
  <c r="W494" i="8"/>
  <c r="AM494" i="8"/>
  <c r="H494" i="8"/>
  <c r="X494" i="8"/>
  <c r="AN494" i="8"/>
  <c r="I494" i="8"/>
  <c r="Y494" i="8"/>
  <c r="AO494" i="8"/>
  <c r="J494" i="8"/>
  <c r="Z494" i="8"/>
  <c r="AP494" i="8"/>
  <c r="K494" i="8"/>
  <c r="AA494" i="8"/>
  <c r="AQ494" i="8"/>
  <c r="L494" i="8"/>
  <c r="AB494" i="8"/>
  <c r="AR494" i="8"/>
  <c r="M494" i="8"/>
  <c r="AC494" i="8"/>
  <c r="AS494" i="8"/>
  <c r="N494" i="8"/>
  <c r="AD494" i="8"/>
  <c r="AT494" i="8"/>
  <c r="O494" i="8"/>
  <c r="AE494" i="8"/>
  <c r="P494" i="8"/>
  <c r="AF494" i="8"/>
  <c r="Q494" i="8"/>
  <c r="AG494" i="8"/>
  <c r="R494" i="8"/>
  <c r="AH494" i="8"/>
  <c r="T494" i="8"/>
  <c r="AJ494" i="8"/>
  <c r="S494" i="8"/>
  <c r="AI494" i="8"/>
  <c r="G494" i="8"/>
  <c r="E385" i="8"/>
  <c r="E279" i="8"/>
  <c r="AT385" i="8" l="1"/>
  <c r="AJ385" i="8"/>
  <c r="Z385" i="8"/>
  <c r="P385" i="8"/>
  <c r="W385" i="8"/>
  <c r="AS385" i="8"/>
  <c r="AI385" i="8"/>
  <c r="Y385" i="8"/>
  <c r="O385" i="8"/>
  <c r="AQ385" i="8"/>
  <c r="M385" i="8"/>
  <c r="AR385" i="8"/>
  <c r="AH385" i="8"/>
  <c r="X385" i="8"/>
  <c r="N385" i="8"/>
  <c r="AG385" i="8"/>
  <c r="AL385" i="8"/>
  <c r="AB385" i="8"/>
  <c r="R385" i="8"/>
  <c r="H385" i="8"/>
  <c r="AP385" i="8"/>
  <c r="V385" i="8"/>
  <c r="U385" i="8"/>
  <c r="AM385" i="8"/>
  <c r="S385" i="8"/>
  <c r="AK385" i="8"/>
  <c r="J385" i="8"/>
  <c r="AO385" i="8"/>
  <c r="AF385" i="8"/>
  <c r="AE385" i="8"/>
  <c r="AN385" i="8"/>
  <c r="T385" i="8"/>
  <c r="Q385" i="8"/>
  <c r="L385" i="8"/>
  <c r="K385" i="8"/>
  <c r="AC385" i="8"/>
  <c r="I385" i="8"/>
  <c r="AA385" i="8"/>
  <c r="G385" i="8"/>
  <c r="AD385" i="8"/>
  <c r="AK279" i="8"/>
  <c r="Y279" i="8"/>
  <c r="M279" i="8"/>
  <c r="AU279" i="8"/>
  <c r="AI279" i="8"/>
  <c r="W279" i="8"/>
  <c r="K279" i="8"/>
  <c r="AT279" i="8"/>
  <c r="AH279" i="8"/>
  <c r="V279" i="8"/>
  <c r="J279" i="8"/>
  <c r="AS279" i="8"/>
  <c r="AG279" i="8"/>
  <c r="U279" i="8"/>
  <c r="I279" i="8"/>
  <c r="AR279" i="8"/>
  <c r="AF279" i="8"/>
  <c r="T279" i="8"/>
  <c r="H279" i="8"/>
  <c r="AQ279" i="8"/>
  <c r="AP279" i="8"/>
  <c r="AD279" i="8"/>
  <c r="R279" i="8"/>
  <c r="AO279" i="8"/>
  <c r="AC279" i="8"/>
  <c r="Q279" i="8"/>
  <c r="AN279" i="8"/>
  <c r="AB279" i="8"/>
  <c r="P279" i="8"/>
  <c r="Z279" i="8"/>
  <c r="X279" i="8"/>
  <c r="S279" i="8"/>
  <c r="O279" i="8"/>
  <c r="AE279" i="8"/>
  <c r="N279" i="8"/>
  <c r="L279" i="8"/>
  <c r="AA279" i="8"/>
  <c r="G279" i="8"/>
  <c r="AM279" i="8"/>
  <c r="AL279" i="8"/>
  <c r="AJ279" i="8"/>
  <c r="E496" i="8"/>
  <c r="N495" i="8"/>
  <c r="AD495" i="8"/>
  <c r="AT495" i="8"/>
  <c r="O495" i="8"/>
  <c r="AE495" i="8"/>
  <c r="AU495" i="8"/>
  <c r="P495" i="8"/>
  <c r="AF495" i="8"/>
  <c r="Q495" i="8"/>
  <c r="AG495" i="8"/>
  <c r="R495" i="8"/>
  <c r="AH495" i="8"/>
  <c r="S495" i="8"/>
  <c r="AI495" i="8"/>
  <c r="T495" i="8"/>
  <c r="AJ495" i="8"/>
  <c r="U495" i="8"/>
  <c r="AK495" i="8"/>
  <c r="V495" i="8"/>
  <c r="AL495" i="8"/>
  <c r="W495" i="8"/>
  <c r="AM495" i="8"/>
  <c r="H495" i="8"/>
  <c r="X495" i="8"/>
  <c r="AN495" i="8"/>
  <c r="I495" i="8"/>
  <c r="Y495" i="8"/>
  <c r="AO495" i="8"/>
  <c r="J495" i="8"/>
  <c r="Z495" i="8"/>
  <c r="AP495" i="8"/>
  <c r="K495" i="8"/>
  <c r="AA495" i="8"/>
  <c r="AQ495" i="8"/>
  <c r="M495" i="8"/>
  <c r="AC495" i="8"/>
  <c r="AS495" i="8"/>
  <c r="L495" i="8"/>
  <c r="AB495" i="8"/>
  <c r="AR495" i="8"/>
  <c r="G495" i="8"/>
  <c r="E280" i="8"/>
  <c r="E386" i="8"/>
  <c r="AR386" i="8" l="1"/>
  <c r="AH386" i="8"/>
  <c r="X386" i="8"/>
  <c r="AL386" i="8"/>
  <c r="AA386" i="8"/>
  <c r="P386" i="8"/>
  <c r="AT386" i="8"/>
  <c r="M386" i="8"/>
  <c r="AK386" i="8"/>
  <c r="Z386" i="8"/>
  <c r="O386" i="8"/>
  <c r="AI386" i="8"/>
  <c r="AU386" i="8"/>
  <c r="AJ386" i="8"/>
  <c r="Y386" i="8"/>
  <c r="N386" i="8"/>
  <c r="W386" i="8"/>
  <c r="AN386" i="8"/>
  <c r="AC386" i="8"/>
  <c r="R386" i="8"/>
  <c r="H386" i="8"/>
  <c r="AS386" i="8"/>
  <c r="V386" i="8"/>
  <c r="U386" i="8"/>
  <c r="AO386" i="8"/>
  <c r="S386" i="8"/>
  <c r="L386" i="8"/>
  <c r="AQ386" i="8"/>
  <c r="Q386" i="8"/>
  <c r="J386" i="8"/>
  <c r="AP386" i="8"/>
  <c r="T386" i="8"/>
  <c r="AM386" i="8"/>
  <c r="AF386" i="8"/>
  <c r="AE386" i="8"/>
  <c r="AD386" i="8"/>
  <c r="I386" i="8"/>
  <c r="AB386" i="8"/>
  <c r="G386" i="8"/>
  <c r="AG386" i="8"/>
  <c r="K386" i="8"/>
  <c r="AR280" i="8"/>
  <c r="AF280" i="8"/>
  <c r="T280" i="8"/>
  <c r="H280" i="8"/>
  <c r="AQ280" i="8"/>
  <c r="AE280" i="8"/>
  <c r="S280" i="8"/>
  <c r="G280" i="8"/>
  <c r="AP280" i="8"/>
  <c r="AD280" i="8"/>
  <c r="R280" i="8"/>
  <c r="AO280" i="8"/>
  <c r="AC280" i="8"/>
  <c r="Q280" i="8"/>
  <c r="AN280" i="8"/>
  <c r="AB280" i="8"/>
  <c r="P280" i="8"/>
  <c r="AM280" i="8"/>
  <c r="AA280" i="8"/>
  <c r="O280" i="8"/>
  <c r="AL280" i="8"/>
  <c r="Z280" i="8"/>
  <c r="N280" i="8"/>
  <c r="AK280" i="8"/>
  <c r="Y280" i="8"/>
  <c r="M280" i="8"/>
  <c r="AV280" i="8"/>
  <c r="AJ280" i="8"/>
  <c r="X280" i="8"/>
  <c r="L280" i="8"/>
  <c r="AU280" i="8"/>
  <c r="AI280" i="8"/>
  <c r="W280" i="8"/>
  <c r="K280" i="8"/>
  <c r="AS280" i="8"/>
  <c r="AH280" i="8"/>
  <c r="AG280" i="8"/>
  <c r="V280" i="8"/>
  <c r="U280" i="8"/>
  <c r="J280" i="8"/>
  <c r="I280" i="8"/>
  <c r="AT280" i="8"/>
  <c r="E497" i="8"/>
  <c r="V496" i="8"/>
  <c r="AL496" i="8"/>
  <c r="W496" i="8"/>
  <c r="AM496" i="8"/>
  <c r="H496" i="8"/>
  <c r="X496" i="8"/>
  <c r="AN496" i="8"/>
  <c r="I496" i="8"/>
  <c r="Y496" i="8"/>
  <c r="AO496" i="8"/>
  <c r="J496" i="8"/>
  <c r="Z496" i="8"/>
  <c r="AP496" i="8"/>
  <c r="K496" i="8"/>
  <c r="AA496" i="8"/>
  <c r="AQ496" i="8"/>
  <c r="L496" i="8"/>
  <c r="AB496" i="8"/>
  <c r="AR496" i="8"/>
  <c r="M496" i="8"/>
  <c r="AC496" i="8"/>
  <c r="AS496" i="8"/>
  <c r="N496" i="8"/>
  <c r="AD496" i="8"/>
  <c r="AT496" i="8"/>
  <c r="O496" i="8"/>
  <c r="AE496" i="8"/>
  <c r="AU496" i="8"/>
  <c r="P496" i="8"/>
  <c r="AF496" i="8"/>
  <c r="AV496" i="8"/>
  <c r="Q496" i="8"/>
  <c r="AG496" i="8"/>
  <c r="R496" i="8"/>
  <c r="AH496" i="8"/>
  <c r="S496" i="8"/>
  <c r="AI496" i="8"/>
  <c r="U496" i="8"/>
  <c r="AK496" i="8"/>
  <c r="T496" i="8"/>
  <c r="AJ496" i="8"/>
  <c r="G496" i="8"/>
  <c r="E387" i="8"/>
  <c r="E281" i="8"/>
  <c r="AQ387" i="8" l="1"/>
  <c r="AG387" i="8"/>
  <c r="W387" i="8"/>
  <c r="M387" i="8"/>
  <c r="AO387" i="8"/>
  <c r="AD387" i="8"/>
  <c r="S387" i="8"/>
  <c r="H387" i="8"/>
  <c r="AA387" i="8"/>
  <c r="AN387" i="8"/>
  <c r="AC387" i="8"/>
  <c r="R387" i="8"/>
  <c r="G387" i="8"/>
  <c r="AL387" i="8"/>
  <c r="AM387" i="8"/>
  <c r="AB387" i="8"/>
  <c r="Q387" i="8"/>
  <c r="P387" i="8"/>
  <c r="AR387" i="8"/>
  <c r="AF387" i="8"/>
  <c r="U387" i="8"/>
  <c r="J387" i="8"/>
  <c r="AV387" i="8"/>
  <c r="Z387" i="8"/>
  <c r="AS387" i="8"/>
  <c r="V387" i="8"/>
  <c r="T387" i="8"/>
  <c r="N387" i="8"/>
  <c r="AI387" i="8"/>
  <c r="AU387" i="8"/>
  <c r="Y387" i="8"/>
  <c r="AP387" i="8"/>
  <c r="AK387" i="8"/>
  <c r="L387" i="8"/>
  <c r="AT387" i="8"/>
  <c r="X387" i="8"/>
  <c r="O387" i="8"/>
  <c r="AH387" i="8"/>
  <c r="K387" i="8"/>
  <c r="AE387" i="8"/>
  <c r="I387" i="8"/>
  <c r="AJ387" i="8"/>
  <c r="AL281" i="8"/>
  <c r="Z281" i="8"/>
  <c r="N281" i="8"/>
  <c r="AW281" i="8"/>
  <c r="AK281" i="8"/>
  <c r="Y281" i="8"/>
  <c r="M281" i="8"/>
  <c r="AV281" i="8"/>
  <c r="AJ281" i="8"/>
  <c r="X281" i="8"/>
  <c r="L281" i="8"/>
  <c r="AU281" i="8"/>
  <c r="AI281" i="8"/>
  <c r="W281" i="8"/>
  <c r="K281" i="8"/>
  <c r="AT281" i="8"/>
  <c r="AH281" i="8"/>
  <c r="V281" i="8"/>
  <c r="J281" i="8"/>
  <c r="AS281" i="8"/>
  <c r="AG281" i="8"/>
  <c r="U281" i="8"/>
  <c r="I281" i="8"/>
  <c r="AR281" i="8"/>
  <c r="AF281" i="8"/>
  <c r="T281" i="8"/>
  <c r="H281" i="8"/>
  <c r="AQ281" i="8"/>
  <c r="AE281" i="8"/>
  <c r="S281" i="8"/>
  <c r="G281" i="8"/>
  <c r="AP281" i="8"/>
  <c r="AD281" i="8"/>
  <c r="R281" i="8"/>
  <c r="AO281" i="8"/>
  <c r="AC281" i="8"/>
  <c r="Q281" i="8"/>
  <c r="AN281" i="8"/>
  <c r="AM281" i="8"/>
  <c r="AB281" i="8"/>
  <c r="AA281" i="8"/>
  <c r="P281" i="8"/>
  <c r="O281" i="8"/>
  <c r="E498" i="8"/>
  <c r="M497" i="8"/>
  <c r="AC497" i="8"/>
  <c r="AS497" i="8"/>
  <c r="N497" i="8"/>
  <c r="AD497" i="8"/>
  <c r="AT497" i="8"/>
  <c r="O497" i="8"/>
  <c r="AE497" i="8"/>
  <c r="AU497" i="8"/>
  <c r="P497" i="8"/>
  <c r="AF497" i="8"/>
  <c r="AV497" i="8"/>
  <c r="Q497" i="8"/>
  <c r="AG497" i="8"/>
  <c r="AW497" i="8"/>
  <c r="R497" i="8"/>
  <c r="AH497" i="8"/>
  <c r="S497" i="8"/>
  <c r="AI497" i="8"/>
  <c r="T497" i="8"/>
  <c r="AJ497" i="8"/>
  <c r="U497" i="8"/>
  <c r="AK497" i="8"/>
  <c r="V497" i="8"/>
  <c r="AL497" i="8"/>
  <c r="W497" i="8"/>
  <c r="AM497" i="8"/>
  <c r="H497" i="8"/>
  <c r="X497" i="8"/>
  <c r="AN497" i="8"/>
  <c r="I497" i="8"/>
  <c r="Y497" i="8"/>
  <c r="AO497" i="8"/>
  <c r="J497" i="8"/>
  <c r="Z497" i="8"/>
  <c r="AP497" i="8"/>
  <c r="L497" i="8"/>
  <c r="AB497" i="8"/>
  <c r="AR497" i="8"/>
  <c r="K497" i="8"/>
  <c r="AA497" i="8"/>
  <c r="AQ497" i="8"/>
  <c r="G497" i="8"/>
  <c r="E282" i="8"/>
  <c r="E388" i="8"/>
  <c r="AO388" i="8" l="1"/>
  <c r="AE388" i="8"/>
  <c r="U388" i="8"/>
  <c r="K388" i="8"/>
  <c r="AR388" i="8"/>
  <c r="AG388" i="8"/>
  <c r="V388" i="8"/>
  <c r="J388" i="8"/>
  <c r="AN388" i="8"/>
  <c r="AQ388" i="8"/>
  <c r="AF388" i="8"/>
  <c r="T388" i="8"/>
  <c r="I388" i="8"/>
  <c r="R388" i="8"/>
  <c r="AP388" i="8"/>
  <c r="AD388" i="8"/>
  <c r="S388" i="8"/>
  <c r="H388" i="8"/>
  <c r="AC388" i="8"/>
  <c r="G388" i="8"/>
  <c r="AT388" i="8"/>
  <c r="AI388" i="8"/>
  <c r="X388" i="8"/>
  <c r="M388" i="8"/>
  <c r="AB388" i="8"/>
  <c r="AW388" i="8"/>
  <c r="Y388" i="8"/>
  <c r="AS388" i="8"/>
  <c r="Q388" i="8"/>
  <c r="P388" i="8"/>
  <c r="AA388" i="8"/>
  <c r="AK388" i="8"/>
  <c r="AV388" i="8"/>
  <c r="Z388" i="8"/>
  <c r="AU388" i="8"/>
  <c r="W388" i="8"/>
  <c r="AL388" i="8"/>
  <c r="AJ388" i="8"/>
  <c r="N388" i="8"/>
  <c r="AH388" i="8"/>
  <c r="L388" i="8"/>
  <c r="AM388" i="8"/>
  <c r="O388" i="8"/>
  <c r="AQ282" i="8"/>
  <c r="AE282" i="8"/>
  <c r="S282" i="8"/>
  <c r="G282" i="8"/>
  <c r="AP282" i="8"/>
  <c r="AD282" i="8"/>
  <c r="R282" i="8"/>
  <c r="AO282" i="8"/>
  <c r="AC282" i="8"/>
  <c r="Q282" i="8"/>
  <c r="AN282" i="8"/>
  <c r="AB282" i="8"/>
  <c r="P282" i="8"/>
  <c r="AM282" i="8"/>
  <c r="AA282" i="8"/>
  <c r="O282" i="8"/>
  <c r="AX282" i="8"/>
  <c r="AL282" i="8"/>
  <c r="Z282" i="8"/>
  <c r="N282" i="8"/>
  <c r="AW282" i="8"/>
  <c r="AK282" i="8"/>
  <c r="Y282" i="8"/>
  <c r="M282" i="8"/>
  <c r="AV282" i="8"/>
  <c r="AJ282" i="8"/>
  <c r="X282" i="8"/>
  <c r="L282" i="8"/>
  <c r="AU282" i="8"/>
  <c r="AI282" i="8"/>
  <c r="W282" i="8"/>
  <c r="K282" i="8"/>
  <c r="AT282" i="8"/>
  <c r="AH282" i="8"/>
  <c r="V282" i="8"/>
  <c r="J282" i="8"/>
  <c r="AF282" i="8"/>
  <c r="U282" i="8"/>
  <c r="T282" i="8"/>
  <c r="I282" i="8"/>
  <c r="H282" i="8"/>
  <c r="AR282" i="8"/>
  <c r="AS282" i="8"/>
  <c r="AG282" i="8"/>
  <c r="E499" i="8"/>
  <c r="S498" i="8"/>
  <c r="AI498" i="8"/>
  <c r="T498" i="8"/>
  <c r="AJ498" i="8"/>
  <c r="U498" i="8"/>
  <c r="AK498" i="8"/>
  <c r="V498" i="8"/>
  <c r="AL498" i="8"/>
  <c r="W498" i="8"/>
  <c r="AM498" i="8"/>
  <c r="H498" i="8"/>
  <c r="X498" i="8"/>
  <c r="AN498" i="8"/>
  <c r="I498" i="8"/>
  <c r="Y498" i="8"/>
  <c r="AO498" i="8"/>
  <c r="J498" i="8"/>
  <c r="Z498" i="8"/>
  <c r="AP498" i="8"/>
  <c r="K498" i="8"/>
  <c r="AA498" i="8"/>
  <c r="AQ498" i="8"/>
  <c r="L498" i="8"/>
  <c r="AB498" i="8"/>
  <c r="AR498" i="8"/>
  <c r="M498" i="8"/>
  <c r="AC498" i="8"/>
  <c r="AS498" i="8"/>
  <c r="N498" i="8"/>
  <c r="AD498" i="8"/>
  <c r="AT498" i="8"/>
  <c r="O498" i="8"/>
  <c r="AE498" i="8"/>
  <c r="AU498" i="8"/>
  <c r="P498" i="8"/>
  <c r="AF498" i="8"/>
  <c r="AV498" i="8"/>
  <c r="R498" i="8"/>
  <c r="AH498" i="8"/>
  <c r="AX498" i="8"/>
  <c r="AG498" i="8"/>
  <c r="AW498" i="8"/>
  <c r="Q498" i="8"/>
  <c r="G498" i="8"/>
  <c r="E389" i="8"/>
  <c r="E283" i="8"/>
  <c r="AV389" i="8" l="1"/>
  <c r="AL389" i="8"/>
  <c r="AB389" i="8"/>
  <c r="R389" i="8"/>
  <c r="H389" i="8"/>
  <c r="AS389" i="8"/>
  <c r="AH389" i="8"/>
  <c r="W389" i="8"/>
  <c r="L389" i="8"/>
  <c r="AE389" i="8"/>
  <c r="AR389" i="8"/>
  <c r="AG389" i="8"/>
  <c r="V389" i="8"/>
  <c r="K389" i="8"/>
  <c r="AP389" i="8"/>
  <c r="I389" i="8"/>
  <c r="AQ389" i="8"/>
  <c r="AF389" i="8"/>
  <c r="U389" i="8"/>
  <c r="J389" i="8"/>
  <c r="T389" i="8"/>
  <c r="AU389" i="8"/>
  <c r="AJ389" i="8"/>
  <c r="Y389" i="8"/>
  <c r="N389" i="8"/>
  <c r="AD389" i="8"/>
  <c r="G389" i="8"/>
  <c r="AW389" i="8"/>
  <c r="AN389" i="8"/>
  <c r="AC389" i="8"/>
  <c r="Z389" i="8"/>
  <c r="X389" i="8"/>
  <c r="AO389" i="8"/>
  <c r="Q389" i="8"/>
  <c r="AM389" i="8"/>
  <c r="AX389" i="8"/>
  <c r="AA389" i="8"/>
  <c r="AT389" i="8"/>
  <c r="S389" i="8"/>
  <c r="P389" i="8"/>
  <c r="AK389" i="8"/>
  <c r="O389" i="8"/>
  <c r="AI389" i="8"/>
  <c r="M389" i="8"/>
  <c r="AU283" i="8"/>
  <c r="AI283" i="8"/>
  <c r="W283" i="8"/>
  <c r="K283" i="8"/>
  <c r="AT283" i="8"/>
  <c r="AH283" i="8"/>
  <c r="V283" i="8"/>
  <c r="J283" i="8"/>
  <c r="AS283" i="8"/>
  <c r="AG283" i="8"/>
  <c r="U283" i="8"/>
  <c r="I283" i="8"/>
  <c r="AR283" i="8"/>
  <c r="AF283" i="8"/>
  <c r="T283" i="8"/>
  <c r="H283" i="8"/>
  <c r="AQ283" i="8"/>
  <c r="AE283" i="8"/>
  <c r="S283" i="8"/>
  <c r="G283" i="8"/>
  <c r="AP283" i="8"/>
  <c r="AD283" i="8"/>
  <c r="R283" i="8"/>
  <c r="AO283" i="8"/>
  <c r="AC283" i="8"/>
  <c r="Q283" i="8"/>
  <c r="AN283" i="8"/>
  <c r="AB283" i="8"/>
  <c r="P283" i="8"/>
  <c r="AY283" i="8"/>
  <c r="AM283" i="8"/>
  <c r="AA283" i="8"/>
  <c r="O283" i="8"/>
  <c r="AX283" i="8"/>
  <c r="AL283" i="8"/>
  <c r="Z283" i="8"/>
  <c r="N283" i="8"/>
  <c r="AW283" i="8"/>
  <c r="AV283" i="8"/>
  <c r="AK283" i="8"/>
  <c r="AJ283" i="8"/>
  <c r="Y283" i="8"/>
  <c r="X283" i="8"/>
  <c r="M283" i="8"/>
  <c r="L283" i="8"/>
  <c r="E500" i="8"/>
  <c r="H499" i="8"/>
  <c r="X499" i="8"/>
  <c r="AN499" i="8"/>
  <c r="I499" i="8"/>
  <c r="Y499" i="8"/>
  <c r="AO499" i="8"/>
  <c r="J499" i="8"/>
  <c r="Z499" i="8"/>
  <c r="AP499" i="8"/>
  <c r="K499" i="8"/>
  <c r="AA499" i="8"/>
  <c r="AQ499" i="8"/>
  <c r="L499" i="8"/>
  <c r="AB499" i="8"/>
  <c r="AR499" i="8"/>
  <c r="M499" i="8"/>
  <c r="AC499" i="8"/>
  <c r="AS499" i="8"/>
  <c r="N499" i="8"/>
  <c r="AD499" i="8"/>
  <c r="AT499" i="8"/>
  <c r="O499" i="8"/>
  <c r="AE499" i="8"/>
  <c r="AU499" i="8"/>
  <c r="P499" i="8"/>
  <c r="AF499" i="8"/>
  <c r="AV499" i="8"/>
  <c r="Q499" i="8"/>
  <c r="AG499" i="8"/>
  <c r="AW499" i="8"/>
  <c r="R499" i="8"/>
  <c r="AH499" i="8"/>
  <c r="AX499" i="8"/>
  <c r="S499" i="8"/>
  <c r="AI499" i="8"/>
  <c r="AY499" i="8"/>
  <c r="T499" i="8"/>
  <c r="AJ499" i="8"/>
  <c r="U499" i="8"/>
  <c r="AK499" i="8"/>
  <c r="W499" i="8"/>
  <c r="AM499" i="8"/>
  <c r="AL499" i="8"/>
  <c r="V499" i="8"/>
  <c r="G499" i="8"/>
  <c r="E390" i="8"/>
  <c r="E284" i="8"/>
  <c r="AS390" i="8" l="1"/>
  <c r="AR390" i="8"/>
  <c r="AH390" i="8"/>
  <c r="X390" i="8"/>
  <c r="N390" i="8"/>
  <c r="AU390" i="8"/>
  <c r="AI390" i="8"/>
  <c r="W390" i="8"/>
  <c r="L390" i="8"/>
  <c r="AE390" i="8"/>
  <c r="I390" i="8"/>
  <c r="AT390" i="8"/>
  <c r="AG390" i="8"/>
  <c r="V390" i="8"/>
  <c r="K390" i="8"/>
  <c r="AP390" i="8"/>
  <c r="AQ390" i="8"/>
  <c r="AF390" i="8"/>
  <c r="U390" i="8"/>
  <c r="J390" i="8"/>
  <c r="T390" i="8"/>
  <c r="AW390" i="8"/>
  <c r="AK390" i="8"/>
  <c r="Z390" i="8"/>
  <c r="O390" i="8"/>
  <c r="AD390" i="8"/>
  <c r="H390" i="8"/>
  <c r="AX390" i="8"/>
  <c r="AA390" i="8"/>
  <c r="AV390" i="8"/>
  <c r="Y390" i="8"/>
  <c r="S390" i="8"/>
  <c r="AN390" i="8"/>
  <c r="Q390" i="8"/>
  <c r="AC390" i="8"/>
  <c r="G390" i="8"/>
  <c r="AY390" i="8"/>
  <c r="AB390" i="8"/>
  <c r="AL390" i="8"/>
  <c r="P390" i="8"/>
  <c r="AJ390" i="8"/>
  <c r="M390" i="8"/>
  <c r="AO390" i="8"/>
  <c r="R390" i="8"/>
  <c r="AM390" i="8"/>
  <c r="AX284" i="8"/>
  <c r="AL284" i="8"/>
  <c r="Z284" i="8"/>
  <c r="N284" i="8"/>
  <c r="AW284" i="8"/>
  <c r="AK284" i="8"/>
  <c r="Y284" i="8"/>
  <c r="M284" i="8"/>
  <c r="AV284" i="8"/>
  <c r="AJ284" i="8"/>
  <c r="X284" i="8"/>
  <c r="L284" i="8"/>
  <c r="AU284" i="8"/>
  <c r="AI284" i="8"/>
  <c r="W284" i="8"/>
  <c r="K284" i="8"/>
  <c r="AT284" i="8"/>
  <c r="AH284" i="8"/>
  <c r="V284" i="8"/>
  <c r="J284" i="8"/>
  <c r="AS284" i="8"/>
  <c r="AG284" i="8"/>
  <c r="U284" i="8"/>
  <c r="I284" i="8"/>
  <c r="AR284" i="8"/>
  <c r="AF284" i="8"/>
  <c r="T284" i="8"/>
  <c r="H284" i="8"/>
  <c r="AQ284" i="8"/>
  <c r="AE284" i="8"/>
  <c r="S284" i="8"/>
  <c r="G284" i="8"/>
  <c r="AP284" i="8"/>
  <c r="AD284" i="8"/>
  <c r="R284" i="8"/>
  <c r="AO284" i="8"/>
  <c r="AC284" i="8"/>
  <c r="Q284" i="8"/>
  <c r="O284" i="8"/>
  <c r="P284" i="8"/>
  <c r="AA284" i="8"/>
  <c r="AZ284" i="8"/>
  <c r="AY284" i="8"/>
  <c r="AN284" i="8"/>
  <c r="AM284" i="8"/>
  <c r="AB284" i="8"/>
  <c r="E501" i="8"/>
  <c r="L500" i="8"/>
  <c r="AB500" i="8"/>
  <c r="AR500" i="8"/>
  <c r="M500" i="8"/>
  <c r="AC500" i="8"/>
  <c r="AS500" i="8"/>
  <c r="N500" i="8"/>
  <c r="AD500" i="8"/>
  <c r="AT500" i="8"/>
  <c r="O500" i="8"/>
  <c r="AE500" i="8"/>
  <c r="AU500" i="8"/>
  <c r="P500" i="8"/>
  <c r="AF500" i="8"/>
  <c r="AV500" i="8"/>
  <c r="Q500" i="8"/>
  <c r="AG500" i="8"/>
  <c r="AW500" i="8"/>
  <c r="R500" i="8"/>
  <c r="AH500" i="8"/>
  <c r="AX500" i="8"/>
  <c r="S500" i="8"/>
  <c r="AI500" i="8"/>
  <c r="AY500" i="8"/>
  <c r="T500" i="8"/>
  <c r="AJ500" i="8"/>
  <c r="AZ500" i="8"/>
  <c r="U500" i="8"/>
  <c r="AK500" i="8"/>
  <c r="V500" i="8"/>
  <c r="AL500" i="8"/>
  <c r="W500" i="8"/>
  <c r="AM500" i="8"/>
  <c r="H500" i="8"/>
  <c r="X500" i="8"/>
  <c r="AN500" i="8"/>
  <c r="I500" i="8"/>
  <c r="Y500" i="8"/>
  <c r="AO500" i="8"/>
  <c r="K500" i="8"/>
  <c r="AA500" i="8"/>
  <c r="AQ500" i="8"/>
  <c r="J500" i="8"/>
  <c r="Z500" i="8"/>
  <c r="AP500" i="8"/>
  <c r="G500" i="8"/>
  <c r="E285" i="8"/>
  <c r="E391" i="8"/>
  <c r="AX391" i="8" l="1"/>
  <c r="AN391" i="8"/>
  <c r="AD391" i="8"/>
  <c r="T391" i="8"/>
  <c r="J391" i="8"/>
  <c r="AW391" i="8"/>
  <c r="AM391" i="8"/>
  <c r="AC391" i="8"/>
  <c r="S391" i="8"/>
  <c r="I391" i="8"/>
  <c r="AZ391" i="8"/>
  <c r="AL391" i="8"/>
  <c r="Z391" i="8"/>
  <c r="N391" i="8"/>
  <c r="AI391" i="8"/>
  <c r="K391" i="8"/>
  <c r="AY391" i="8"/>
  <c r="AK391" i="8"/>
  <c r="Y391" i="8"/>
  <c r="M391" i="8"/>
  <c r="AU391" i="8"/>
  <c r="AV391" i="8"/>
  <c r="AJ391" i="8"/>
  <c r="X391" i="8"/>
  <c r="L391" i="8"/>
  <c r="W391" i="8"/>
  <c r="AP391" i="8"/>
  <c r="AB391" i="8"/>
  <c r="P391" i="8"/>
  <c r="AH391" i="8"/>
  <c r="H391" i="8"/>
  <c r="AE391" i="8"/>
  <c r="AT391" i="8"/>
  <c r="AG391" i="8"/>
  <c r="G391" i="8"/>
  <c r="AA391" i="8"/>
  <c r="AS391" i="8"/>
  <c r="AR391" i="8"/>
  <c r="AF391" i="8"/>
  <c r="V391" i="8"/>
  <c r="U391" i="8"/>
  <c r="R391" i="8"/>
  <c r="AQ391" i="8"/>
  <c r="Q391" i="8"/>
  <c r="AO391" i="8"/>
  <c r="O391" i="8"/>
  <c r="AZ285" i="8"/>
  <c r="AN285" i="8"/>
  <c r="AB285" i="8"/>
  <c r="P285" i="8"/>
  <c r="AY285" i="8"/>
  <c r="AM285" i="8"/>
  <c r="AA285" i="8"/>
  <c r="O285" i="8"/>
  <c r="AX285" i="8"/>
  <c r="AL285" i="8"/>
  <c r="Z285" i="8"/>
  <c r="N285" i="8"/>
  <c r="AW285" i="8"/>
  <c r="AK285" i="8"/>
  <c r="Y285" i="8"/>
  <c r="M285" i="8"/>
  <c r="AV285" i="8"/>
  <c r="AJ285" i="8"/>
  <c r="X285" i="8"/>
  <c r="L285" i="8"/>
  <c r="AU285" i="8"/>
  <c r="AI285" i="8"/>
  <c r="W285" i="8"/>
  <c r="K285" i="8"/>
  <c r="AT285" i="8"/>
  <c r="AH285" i="8"/>
  <c r="V285" i="8"/>
  <c r="J285" i="8"/>
  <c r="AS285" i="8"/>
  <c r="AG285" i="8"/>
  <c r="U285" i="8"/>
  <c r="I285" i="8"/>
  <c r="AR285" i="8"/>
  <c r="AF285" i="8"/>
  <c r="T285" i="8"/>
  <c r="H285" i="8"/>
  <c r="AQ285" i="8"/>
  <c r="AE285" i="8"/>
  <c r="S285" i="8"/>
  <c r="G285" i="8"/>
  <c r="AO285" i="8"/>
  <c r="AD285" i="8"/>
  <c r="AC285" i="8"/>
  <c r="R285" i="8"/>
  <c r="Q285" i="8"/>
  <c r="BA285" i="8"/>
  <c r="AP285" i="8"/>
  <c r="E502" i="8"/>
  <c r="O501" i="8"/>
  <c r="AE501" i="8"/>
  <c r="AU501" i="8"/>
  <c r="P501" i="8"/>
  <c r="AF501" i="8"/>
  <c r="AV501" i="8"/>
  <c r="Q501" i="8"/>
  <c r="AG501" i="8"/>
  <c r="AW501" i="8"/>
  <c r="R501" i="8"/>
  <c r="AH501" i="8"/>
  <c r="AX501" i="8"/>
  <c r="S501" i="8"/>
  <c r="AI501" i="8"/>
  <c r="AY501" i="8"/>
  <c r="T501" i="8"/>
  <c r="AJ501" i="8"/>
  <c r="AZ501" i="8"/>
  <c r="U501" i="8"/>
  <c r="AK501" i="8"/>
  <c r="BA501" i="8"/>
  <c r="V501" i="8"/>
  <c r="AL501" i="8"/>
  <c r="W501" i="8"/>
  <c r="AM501" i="8"/>
  <c r="H501" i="8"/>
  <c r="X501" i="8"/>
  <c r="AN501" i="8"/>
  <c r="I501" i="8"/>
  <c r="Y501" i="8"/>
  <c r="AO501" i="8"/>
  <c r="J501" i="8"/>
  <c r="Z501" i="8"/>
  <c r="AP501" i="8"/>
  <c r="K501" i="8"/>
  <c r="AA501" i="8"/>
  <c r="AQ501" i="8"/>
  <c r="L501" i="8"/>
  <c r="AB501" i="8"/>
  <c r="AR501" i="8"/>
  <c r="N501" i="8"/>
  <c r="AD501" i="8"/>
  <c r="AT501" i="8"/>
  <c r="M501" i="8"/>
  <c r="AC501" i="8"/>
  <c r="AS501" i="8"/>
  <c r="G501" i="8"/>
  <c r="E286" i="8"/>
  <c r="E392" i="8"/>
  <c r="AR392" i="8" l="1"/>
  <c r="AH392" i="8"/>
  <c r="X392" i="8"/>
  <c r="N392" i="8"/>
  <c r="BA392" i="8"/>
  <c r="AQ392" i="8"/>
  <c r="AG392" i="8"/>
  <c r="W392" i="8"/>
  <c r="M392" i="8"/>
  <c r="AZ392" i="8"/>
  <c r="AP392" i="8"/>
  <c r="AF392" i="8"/>
  <c r="V392" i="8"/>
  <c r="AU392" i="8"/>
  <c r="AE392" i="8"/>
  <c r="R392" i="8"/>
  <c r="O392" i="8"/>
  <c r="AT392" i="8"/>
  <c r="AD392" i="8"/>
  <c r="Q392" i="8"/>
  <c r="AO392" i="8"/>
  <c r="AS392" i="8"/>
  <c r="AC392" i="8"/>
  <c r="P392" i="8"/>
  <c r="AB392" i="8"/>
  <c r="AW392" i="8"/>
  <c r="AJ392" i="8"/>
  <c r="T392" i="8"/>
  <c r="H392" i="8"/>
  <c r="AN392" i="8"/>
  <c r="L392" i="8"/>
  <c r="AK392" i="8"/>
  <c r="I392" i="8"/>
  <c r="AY392" i="8"/>
  <c r="AM392" i="8"/>
  <c r="K392" i="8"/>
  <c r="AA392" i="8"/>
  <c r="AL392" i="8"/>
  <c r="J392" i="8"/>
  <c r="G392" i="8"/>
  <c r="AX392" i="8"/>
  <c r="U392" i="8"/>
  <c r="AV392" i="8"/>
  <c r="S392" i="8"/>
  <c r="AI392" i="8"/>
  <c r="Z392" i="8"/>
  <c r="Y392" i="8"/>
  <c r="BA286" i="8"/>
  <c r="AO286" i="8"/>
  <c r="AC286" i="8"/>
  <c r="Q286" i="8"/>
  <c r="AZ286" i="8"/>
  <c r="AN286" i="8"/>
  <c r="AB286" i="8"/>
  <c r="P286" i="8"/>
  <c r="AY286" i="8"/>
  <c r="AM286" i="8"/>
  <c r="AA286" i="8"/>
  <c r="O286" i="8"/>
  <c r="AX286" i="8"/>
  <c r="AL286" i="8"/>
  <c r="Z286" i="8"/>
  <c r="N286" i="8"/>
  <c r="AW286" i="8"/>
  <c r="AK286" i="8"/>
  <c r="Y286" i="8"/>
  <c r="M286" i="8"/>
  <c r="AV286" i="8"/>
  <c r="AJ286" i="8"/>
  <c r="X286" i="8"/>
  <c r="L286" i="8"/>
  <c r="AU286" i="8"/>
  <c r="AI286" i="8"/>
  <c r="W286" i="8"/>
  <c r="K286" i="8"/>
  <c r="AT286" i="8"/>
  <c r="AH286" i="8"/>
  <c r="V286" i="8"/>
  <c r="J286" i="8"/>
  <c r="AS286" i="8"/>
  <c r="AG286" i="8"/>
  <c r="U286" i="8"/>
  <c r="I286" i="8"/>
  <c r="AR286" i="8"/>
  <c r="AF286" i="8"/>
  <c r="T286" i="8"/>
  <c r="H286" i="8"/>
  <c r="BB286" i="8"/>
  <c r="AQ286" i="8"/>
  <c r="AP286" i="8"/>
  <c r="AE286" i="8"/>
  <c r="AD286" i="8"/>
  <c r="S286" i="8"/>
  <c r="R286" i="8"/>
  <c r="G286" i="8"/>
  <c r="E503" i="8"/>
  <c r="Q502" i="8"/>
  <c r="AG502" i="8"/>
  <c r="AW502" i="8"/>
  <c r="R502" i="8"/>
  <c r="AH502" i="8"/>
  <c r="AX502" i="8"/>
  <c r="S502" i="8"/>
  <c r="AI502" i="8"/>
  <c r="AY502" i="8"/>
  <c r="T502" i="8"/>
  <c r="AJ502" i="8"/>
  <c r="AZ502" i="8"/>
  <c r="U502" i="8"/>
  <c r="AK502" i="8"/>
  <c r="BA502" i="8"/>
  <c r="V502" i="8"/>
  <c r="AL502" i="8"/>
  <c r="BB502" i="8"/>
  <c r="W502" i="8"/>
  <c r="AM502" i="8"/>
  <c r="H502" i="8"/>
  <c r="X502" i="8"/>
  <c r="AN502" i="8"/>
  <c r="I502" i="8"/>
  <c r="Y502" i="8"/>
  <c r="AO502" i="8"/>
  <c r="J502" i="8"/>
  <c r="Z502" i="8"/>
  <c r="AP502" i="8"/>
  <c r="K502" i="8"/>
  <c r="AA502" i="8"/>
  <c r="AQ502" i="8"/>
  <c r="L502" i="8"/>
  <c r="AB502" i="8"/>
  <c r="AR502" i="8"/>
  <c r="M502" i="8"/>
  <c r="AC502" i="8"/>
  <c r="AS502" i="8"/>
  <c r="N502" i="8"/>
  <c r="AD502" i="8"/>
  <c r="AT502" i="8"/>
  <c r="P502" i="8"/>
  <c r="AF502" i="8"/>
  <c r="AV502" i="8"/>
  <c r="O502" i="8"/>
  <c r="AE502" i="8"/>
  <c r="AU502" i="8"/>
  <c r="G502" i="8"/>
  <c r="E393" i="8"/>
  <c r="E287" i="8"/>
  <c r="AU393" i="8" l="1"/>
  <c r="AK393" i="8"/>
  <c r="AA393" i="8"/>
  <c r="Q393" i="8"/>
  <c r="G393" i="8"/>
  <c r="AT393" i="8"/>
  <c r="AJ393" i="8"/>
  <c r="Z393" i="8"/>
  <c r="P393" i="8"/>
  <c r="AS393" i="8"/>
  <c r="AI393" i="8"/>
  <c r="Y393" i="8"/>
  <c r="O393" i="8"/>
  <c r="AP393" i="8"/>
  <c r="AC393" i="8"/>
  <c r="M393" i="8"/>
  <c r="AZ393" i="8"/>
  <c r="J393" i="8"/>
  <c r="BB393" i="8"/>
  <c r="AO393" i="8"/>
  <c r="AB393" i="8"/>
  <c r="L393" i="8"/>
  <c r="AM393" i="8"/>
  <c r="BA393" i="8"/>
  <c r="AN393" i="8"/>
  <c r="X393" i="8"/>
  <c r="K393" i="8"/>
  <c r="W393" i="8"/>
  <c r="AR393" i="8"/>
  <c r="AE393" i="8"/>
  <c r="R393" i="8"/>
  <c r="AY393" i="8"/>
  <c r="V393" i="8"/>
  <c r="AV393" i="8"/>
  <c r="S393" i="8"/>
  <c r="N393" i="8"/>
  <c r="H393" i="8"/>
  <c r="AX393" i="8"/>
  <c r="U393" i="8"/>
  <c r="AQ393" i="8"/>
  <c r="AW393" i="8"/>
  <c r="T393" i="8"/>
  <c r="AL393" i="8"/>
  <c r="AH393" i="8"/>
  <c r="AG393" i="8"/>
  <c r="AF393" i="8"/>
  <c r="AD393" i="8"/>
  <c r="I393" i="8"/>
  <c r="AZ287" i="8"/>
  <c r="AN287" i="8"/>
  <c r="AB287" i="8"/>
  <c r="AX287" i="8"/>
  <c r="AL287" i="8"/>
  <c r="AW287" i="8"/>
  <c r="AK287" i="8"/>
  <c r="AV287" i="8"/>
  <c r="AJ287" i="8"/>
  <c r="AU287" i="8"/>
  <c r="AI287" i="8"/>
  <c r="AR287" i="8"/>
  <c r="AF287" i="8"/>
  <c r="BC287" i="8"/>
  <c r="AQ287" i="8"/>
  <c r="AE287" i="8"/>
  <c r="BB287" i="8"/>
  <c r="AP287" i="8"/>
  <c r="AD287" i="8"/>
  <c r="AG287" i="8"/>
  <c r="Q287" i="8"/>
  <c r="AC287" i="8"/>
  <c r="P287" i="8"/>
  <c r="AA287" i="8"/>
  <c r="O287" i="8"/>
  <c r="Z287" i="8"/>
  <c r="N287" i="8"/>
  <c r="Y287" i="8"/>
  <c r="M287" i="8"/>
  <c r="BA287" i="8"/>
  <c r="X287" i="8"/>
  <c r="L287" i="8"/>
  <c r="AY287" i="8"/>
  <c r="W287" i="8"/>
  <c r="K287" i="8"/>
  <c r="AT287" i="8"/>
  <c r="V287" i="8"/>
  <c r="J287" i="8"/>
  <c r="AS287" i="8"/>
  <c r="U287" i="8"/>
  <c r="I287" i="8"/>
  <c r="AO287" i="8"/>
  <c r="T287" i="8"/>
  <c r="H287" i="8"/>
  <c r="R287" i="8"/>
  <c r="G287" i="8"/>
  <c r="AH287" i="8"/>
  <c r="S287" i="8"/>
  <c r="AM287" i="8"/>
  <c r="E504" i="8"/>
  <c r="R503" i="8"/>
  <c r="AH503" i="8"/>
  <c r="AX503" i="8"/>
  <c r="S503" i="8"/>
  <c r="AI503" i="8"/>
  <c r="AY503" i="8"/>
  <c r="T503" i="8"/>
  <c r="AJ503" i="8"/>
  <c r="AZ503" i="8"/>
  <c r="U503" i="8"/>
  <c r="AK503" i="8"/>
  <c r="BA503" i="8"/>
  <c r="V503" i="8"/>
  <c r="AL503" i="8"/>
  <c r="BB503" i="8"/>
  <c r="W503" i="8"/>
  <c r="AM503" i="8"/>
  <c r="BC503" i="8"/>
  <c r="H503" i="8"/>
  <c r="X503" i="8"/>
  <c r="AN503" i="8"/>
  <c r="I503" i="8"/>
  <c r="Y503" i="8"/>
  <c r="AO503" i="8"/>
  <c r="J503" i="8"/>
  <c r="Z503" i="8"/>
  <c r="AP503" i="8"/>
  <c r="K503" i="8"/>
  <c r="AA503" i="8"/>
  <c r="AQ503" i="8"/>
  <c r="L503" i="8"/>
  <c r="AB503" i="8"/>
  <c r="AR503" i="8"/>
  <c r="M503" i="8"/>
  <c r="AC503" i="8"/>
  <c r="AS503" i="8"/>
  <c r="N503" i="8"/>
  <c r="AD503" i="8"/>
  <c r="AT503" i="8"/>
  <c r="Q503" i="8"/>
  <c r="AG503" i="8"/>
  <c r="AW503" i="8"/>
  <c r="O503" i="8"/>
  <c r="AV503" i="8"/>
  <c r="P503" i="8"/>
  <c r="AE503" i="8"/>
  <c r="AF503" i="8"/>
  <c r="AU503" i="8"/>
  <c r="G503" i="8"/>
  <c r="E394" i="8"/>
  <c r="E288" i="8"/>
  <c r="AW394" i="8" l="1"/>
  <c r="AM394" i="8"/>
  <c r="AC394" i="8"/>
  <c r="S394" i="8"/>
  <c r="I394" i="8"/>
  <c r="AV394" i="8"/>
  <c r="AL394" i="8"/>
  <c r="AB394" i="8"/>
  <c r="R394" i="8"/>
  <c r="H394" i="8"/>
  <c r="AU394" i="8"/>
  <c r="AK394" i="8"/>
  <c r="AA394" i="8"/>
  <c r="Q394" i="8"/>
  <c r="G394" i="8"/>
  <c r="AZ394" i="8"/>
  <c r="AJ394" i="8"/>
  <c r="W394" i="8"/>
  <c r="J394" i="8"/>
  <c r="AT394" i="8"/>
  <c r="AY394" i="8"/>
  <c r="AI394" i="8"/>
  <c r="V394" i="8"/>
  <c r="T394" i="8"/>
  <c r="AX394" i="8"/>
  <c r="AH394" i="8"/>
  <c r="U394" i="8"/>
  <c r="AG394" i="8"/>
  <c r="BB394" i="8"/>
  <c r="AO394" i="8"/>
  <c r="Y394" i="8"/>
  <c r="L394" i="8"/>
  <c r="AF394" i="8"/>
  <c r="BC394" i="8"/>
  <c r="Z394" i="8"/>
  <c r="BA394" i="8"/>
  <c r="P394" i="8"/>
  <c r="AE394" i="8"/>
  <c r="O394" i="8"/>
  <c r="AQ394" i="8"/>
  <c r="AD394" i="8"/>
  <c r="X394" i="8"/>
  <c r="AS394" i="8"/>
  <c r="AP394" i="8"/>
  <c r="M394" i="8"/>
  <c r="AN394" i="8"/>
  <c r="K394" i="8"/>
  <c r="AR394" i="8"/>
  <c r="N394" i="8"/>
  <c r="AY288" i="8"/>
  <c r="AM288" i="8"/>
  <c r="AA288" i="8"/>
  <c r="O288" i="8"/>
  <c r="AW288" i="8"/>
  <c r="AK288" i="8"/>
  <c r="Y288" i="8"/>
  <c r="M288" i="8"/>
  <c r="AV288" i="8"/>
  <c r="AJ288" i="8"/>
  <c r="X288" i="8"/>
  <c r="L288" i="8"/>
  <c r="AU288" i="8"/>
  <c r="AI288" i="8"/>
  <c r="W288" i="8"/>
  <c r="K288" i="8"/>
  <c r="AT288" i="8"/>
  <c r="AH288" i="8"/>
  <c r="V288" i="8"/>
  <c r="J288" i="8"/>
  <c r="BC288" i="8"/>
  <c r="AQ288" i="8"/>
  <c r="AE288" i="8"/>
  <c r="S288" i="8"/>
  <c r="G288" i="8"/>
  <c r="BB288" i="8"/>
  <c r="AP288" i="8"/>
  <c r="AD288" i="8"/>
  <c r="R288" i="8"/>
  <c r="BA288" i="8"/>
  <c r="AO288" i="8"/>
  <c r="AC288" i="8"/>
  <c r="Q288" i="8"/>
  <c r="BD288" i="8"/>
  <c r="T288" i="8"/>
  <c r="AZ288" i="8"/>
  <c r="P288" i="8"/>
  <c r="AX288" i="8"/>
  <c r="N288" i="8"/>
  <c r="AS288" i="8"/>
  <c r="I288" i="8"/>
  <c r="AR288" i="8"/>
  <c r="H288" i="8"/>
  <c r="AN288" i="8"/>
  <c r="AL288" i="8"/>
  <c r="AG288" i="8"/>
  <c r="AF288" i="8"/>
  <c r="AB288" i="8"/>
  <c r="Z288" i="8"/>
  <c r="U288" i="8"/>
  <c r="E505" i="8"/>
  <c r="R504" i="8"/>
  <c r="AH504" i="8"/>
  <c r="AX504" i="8"/>
  <c r="S504" i="8"/>
  <c r="AI504" i="8"/>
  <c r="AY504" i="8"/>
  <c r="T504" i="8"/>
  <c r="AJ504" i="8"/>
  <c r="AZ504" i="8"/>
  <c r="U504" i="8"/>
  <c r="AK504" i="8"/>
  <c r="BA504" i="8"/>
  <c r="V504" i="8"/>
  <c r="AL504" i="8"/>
  <c r="BB504" i="8"/>
  <c r="W504" i="8"/>
  <c r="AM504" i="8"/>
  <c r="BC504" i="8"/>
  <c r="H504" i="8"/>
  <c r="X504" i="8"/>
  <c r="AN504" i="8"/>
  <c r="BD504" i="8"/>
  <c r="I504" i="8"/>
  <c r="Y504" i="8"/>
  <c r="AO504" i="8"/>
  <c r="J504" i="8"/>
  <c r="Z504" i="8"/>
  <c r="AP504" i="8"/>
  <c r="K504" i="8"/>
  <c r="AA504" i="8"/>
  <c r="AQ504" i="8"/>
  <c r="L504" i="8"/>
  <c r="AB504" i="8"/>
  <c r="AR504" i="8"/>
  <c r="M504" i="8"/>
  <c r="AC504" i="8"/>
  <c r="AS504" i="8"/>
  <c r="N504" i="8"/>
  <c r="AD504" i="8"/>
  <c r="AT504" i="8"/>
  <c r="Q504" i="8"/>
  <c r="AG504" i="8"/>
  <c r="AW504" i="8"/>
  <c r="O504" i="8"/>
  <c r="P504" i="8"/>
  <c r="AE504" i="8"/>
  <c r="AF504" i="8"/>
  <c r="AU504" i="8"/>
  <c r="AV504" i="8"/>
  <c r="G504" i="8"/>
  <c r="E289" i="8"/>
  <c r="E395" i="8"/>
  <c r="AX395" i="8" l="1"/>
  <c r="AN395" i="8"/>
  <c r="AD395" i="8"/>
  <c r="T395" i="8"/>
  <c r="J395" i="8"/>
  <c r="AW395" i="8"/>
  <c r="AM395" i="8"/>
  <c r="AC395" i="8"/>
  <c r="S395" i="8"/>
  <c r="I395" i="8"/>
  <c r="AV395" i="8"/>
  <c r="AL395" i="8"/>
  <c r="AB395" i="8"/>
  <c r="R395" i="8"/>
  <c r="H395" i="8"/>
  <c r="AS395" i="8"/>
  <c r="AF395" i="8"/>
  <c r="P395" i="8"/>
  <c r="AP395" i="8"/>
  <c r="AR395" i="8"/>
  <c r="AE395" i="8"/>
  <c r="O395" i="8"/>
  <c r="BC395" i="8"/>
  <c r="M395" i="8"/>
  <c r="BD395" i="8"/>
  <c r="AQ395" i="8"/>
  <c r="AA395" i="8"/>
  <c r="N395" i="8"/>
  <c r="Z395" i="8"/>
  <c r="AU395" i="8"/>
  <c r="AH395" i="8"/>
  <c r="U395" i="8"/>
  <c r="AO395" i="8"/>
  <c r="L395" i="8"/>
  <c r="AI395" i="8"/>
  <c r="X395" i="8"/>
  <c r="W395" i="8"/>
  <c r="AK395" i="8"/>
  <c r="K395" i="8"/>
  <c r="AG395" i="8"/>
  <c r="Y395" i="8"/>
  <c r="BA395" i="8"/>
  <c r="AJ395" i="8"/>
  <c r="G395" i="8"/>
  <c r="AY395" i="8"/>
  <c r="V395" i="8"/>
  <c r="AT395" i="8"/>
  <c r="Q395" i="8"/>
  <c r="BB395" i="8"/>
  <c r="AZ395" i="8"/>
  <c r="AW289" i="8"/>
  <c r="AK289" i="8"/>
  <c r="Y289" i="8"/>
  <c r="M289" i="8"/>
  <c r="AU289" i="8"/>
  <c r="AI289" i="8"/>
  <c r="W289" i="8"/>
  <c r="K289" i="8"/>
  <c r="AT289" i="8"/>
  <c r="AH289" i="8"/>
  <c r="V289" i="8"/>
  <c r="J289" i="8"/>
  <c r="BE289" i="8"/>
  <c r="AS289" i="8"/>
  <c r="AG289" i="8"/>
  <c r="U289" i="8"/>
  <c r="I289" i="8"/>
  <c r="BD289" i="8"/>
  <c r="AR289" i="8"/>
  <c r="AF289" i="8"/>
  <c r="T289" i="8"/>
  <c r="H289" i="8"/>
  <c r="BA289" i="8"/>
  <c r="AO289" i="8"/>
  <c r="AC289" i="8"/>
  <c r="Q289" i="8"/>
  <c r="AZ289" i="8"/>
  <c r="AN289" i="8"/>
  <c r="AB289" i="8"/>
  <c r="P289" i="8"/>
  <c r="AY289" i="8"/>
  <c r="AM289" i="8"/>
  <c r="AA289" i="8"/>
  <c r="O289" i="8"/>
  <c r="AP289" i="8"/>
  <c r="AL289" i="8"/>
  <c r="AJ289" i="8"/>
  <c r="AE289" i="8"/>
  <c r="AD289" i="8"/>
  <c r="Z289" i="8"/>
  <c r="X289" i="8"/>
  <c r="BC289" i="8"/>
  <c r="S289" i="8"/>
  <c r="BB289" i="8"/>
  <c r="R289" i="8"/>
  <c r="AX289" i="8"/>
  <c r="N289" i="8"/>
  <c r="AV289" i="8"/>
  <c r="AQ289" i="8"/>
  <c r="L289" i="8"/>
  <c r="G289" i="8"/>
  <c r="E506" i="8"/>
  <c r="Q505" i="8"/>
  <c r="AG505" i="8"/>
  <c r="AW505" i="8"/>
  <c r="R505" i="8"/>
  <c r="AH505" i="8"/>
  <c r="AX505" i="8"/>
  <c r="S505" i="8"/>
  <c r="AI505" i="8"/>
  <c r="AY505" i="8"/>
  <c r="T505" i="8"/>
  <c r="AJ505" i="8"/>
  <c r="AZ505" i="8"/>
  <c r="U505" i="8"/>
  <c r="AK505" i="8"/>
  <c r="V505" i="8"/>
  <c r="AL505" i="8"/>
  <c r="BB505" i="8"/>
  <c r="W505" i="8"/>
  <c r="AM505" i="8"/>
  <c r="BC505" i="8"/>
  <c r="H505" i="8"/>
  <c r="X505" i="8"/>
  <c r="AN505" i="8"/>
  <c r="BD505" i="8"/>
  <c r="I505" i="8"/>
  <c r="Y505" i="8"/>
  <c r="AO505" i="8"/>
  <c r="BE505" i="8"/>
  <c r="J505" i="8"/>
  <c r="Z505" i="8"/>
  <c r="AP505" i="8"/>
  <c r="K505" i="8"/>
  <c r="AA505" i="8"/>
  <c r="AQ505" i="8"/>
  <c r="L505" i="8"/>
  <c r="AB505" i="8"/>
  <c r="AR505" i="8"/>
  <c r="M505" i="8"/>
  <c r="AC505" i="8"/>
  <c r="AS505" i="8"/>
  <c r="P505" i="8"/>
  <c r="AF505" i="8"/>
  <c r="AV505" i="8"/>
  <c r="N505" i="8"/>
  <c r="O505" i="8"/>
  <c r="AD505" i="8"/>
  <c r="AE505" i="8"/>
  <c r="AT505" i="8"/>
  <c r="AU505" i="8"/>
  <c r="BA505" i="8"/>
  <c r="G505" i="8"/>
  <c r="E396" i="8"/>
  <c r="E290" i="8"/>
  <c r="AX396" i="8" l="1"/>
  <c r="AN396" i="8"/>
  <c r="AD396" i="8"/>
  <c r="T396" i="8"/>
  <c r="J396" i="8"/>
  <c r="AW396" i="8"/>
  <c r="AM396" i="8"/>
  <c r="AC396" i="8"/>
  <c r="S396" i="8"/>
  <c r="I396" i="8"/>
  <c r="AV396" i="8"/>
  <c r="AL396" i="8"/>
  <c r="AB396" i="8"/>
  <c r="R396" i="8"/>
  <c r="H396" i="8"/>
  <c r="BA396" i="8"/>
  <c r="AK396" i="8"/>
  <c r="X396" i="8"/>
  <c r="K396" i="8"/>
  <c r="AU396" i="8"/>
  <c r="AZ396" i="8"/>
  <c r="AJ396" i="8"/>
  <c r="W396" i="8"/>
  <c r="G396" i="8"/>
  <c r="AH396" i="8"/>
  <c r="AY396" i="8"/>
  <c r="AI396" i="8"/>
  <c r="V396" i="8"/>
  <c r="U396" i="8"/>
  <c r="BC396" i="8"/>
  <c r="AP396" i="8"/>
  <c r="Z396" i="8"/>
  <c r="M396" i="8"/>
  <c r="AT396" i="8"/>
  <c r="Q396" i="8"/>
  <c r="AQ396" i="8"/>
  <c r="N396" i="8"/>
  <c r="AG396" i="8"/>
  <c r="BE396" i="8"/>
  <c r="AS396" i="8"/>
  <c r="P396" i="8"/>
  <c r="L396" i="8"/>
  <c r="AR396" i="8"/>
  <c r="O396" i="8"/>
  <c r="AO396" i="8"/>
  <c r="AE396" i="8"/>
  <c r="BD396" i="8"/>
  <c r="AA396" i="8"/>
  <c r="BB396" i="8"/>
  <c r="Y396" i="8"/>
  <c r="AF396" i="8"/>
  <c r="BF290" i="8"/>
  <c r="AT290" i="8"/>
  <c r="AH290" i="8"/>
  <c r="V290" i="8"/>
  <c r="J290" i="8"/>
  <c r="BD290" i="8"/>
  <c r="AR290" i="8"/>
  <c r="AF290" i="8"/>
  <c r="T290" i="8"/>
  <c r="H290" i="8"/>
  <c r="BC290" i="8"/>
  <c r="AQ290" i="8"/>
  <c r="AE290" i="8"/>
  <c r="S290" i="8"/>
  <c r="G290" i="8"/>
  <c r="BB290" i="8"/>
  <c r="AP290" i="8"/>
  <c r="AD290" i="8"/>
  <c r="R290" i="8"/>
  <c r="BA290" i="8"/>
  <c r="AO290" i="8"/>
  <c r="AC290" i="8"/>
  <c r="Q290" i="8"/>
  <c r="AX290" i="8"/>
  <c r="AL290" i="8"/>
  <c r="Z290" i="8"/>
  <c r="N290" i="8"/>
  <c r="AW290" i="8"/>
  <c r="AK290" i="8"/>
  <c r="Y290" i="8"/>
  <c r="M290" i="8"/>
  <c r="AV290" i="8"/>
  <c r="AJ290" i="8"/>
  <c r="X290" i="8"/>
  <c r="L290" i="8"/>
  <c r="AA290" i="8"/>
  <c r="W290" i="8"/>
  <c r="BE290" i="8"/>
  <c r="U290" i="8"/>
  <c r="AZ290" i="8"/>
  <c r="P290" i="8"/>
  <c r="AY290" i="8"/>
  <c r="O290" i="8"/>
  <c r="AU290" i="8"/>
  <c r="K290" i="8"/>
  <c r="AS290" i="8"/>
  <c r="I290" i="8"/>
  <c r="AN290" i="8"/>
  <c r="AM290" i="8"/>
  <c r="AI290" i="8"/>
  <c r="AG290" i="8"/>
  <c r="AB290" i="8"/>
  <c r="E507" i="8"/>
  <c r="O506" i="8"/>
  <c r="AE506" i="8"/>
  <c r="AU506" i="8"/>
  <c r="P506" i="8"/>
  <c r="AF506" i="8"/>
  <c r="Q506" i="8"/>
  <c r="AG506" i="8"/>
  <c r="AW506" i="8"/>
  <c r="R506" i="8"/>
  <c r="AH506" i="8"/>
  <c r="AX506" i="8"/>
  <c r="T506" i="8"/>
  <c r="AJ506" i="8"/>
  <c r="U506" i="8"/>
  <c r="AK506" i="8"/>
  <c r="BA506" i="8"/>
  <c r="V506" i="8"/>
  <c r="AL506" i="8"/>
  <c r="BB506" i="8"/>
  <c r="W506" i="8"/>
  <c r="AM506" i="8"/>
  <c r="BC506" i="8"/>
  <c r="H506" i="8"/>
  <c r="X506" i="8"/>
  <c r="AN506" i="8"/>
  <c r="BD506" i="8"/>
  <c r="I506" i="8"/>
  <c r="Y506" i="8"/>
  <c r="AO506" i="8"/>
  <c r="BE506" i="8"/>
  <c r="J506" i="8"/>
  <c r="Z506" i="8"/>
  <c r="AP506" i="8"/>
  <c r="K506" i="8"/>
  <c r="AA506" i="8"/>
  <c r="AQ506" i="8"/>
  <c r="N506" i="8"/>
  <c r="AD506" i="8"/>
  <c r="AT506" i="8"/>
  <c r="AB506" i="8"/>
  <c r="AC506" i="8"/>
  <c r="AI506" i="8"/>
  <c r="AR506" i="8"/>
  <c r="AS506" i="8"/>
  <c r="AV506" i="8"/>
  <c r="AY506" i="8"/>
  <c r="AZ506" i="8"/>
  <c r="BF506" i="8"/>
  <c r="S506" i="8"/>
  <c r="L506" i="8"/>
  <c r="M506" i="8"/>
  <c r="G506" i="8"/>
  <c r="E291" i="8"/>
  <c r="E397" i="8"/>
  <c r="AW397" i="8" l="1"/>
  <c r="AM397" i="8"/>
  <c r="AC397" i="8"/>
  <c r="S397" i="8"/>
  <c r="I397" i="8"/>
  <c r="BF397" i="8"/>
  <c r="AV397" i="8"/>
  <c r="AL397" i="8"/>
  <c r="AB397" i="8"/>
  <c r="R397" i="8"/>
  <c r="H397" i="8"/>
  <c r="BE397" i="8"/>
  <c r="AU397" i="8"/>
  <c r="AK397" i="8"/>
  <c r="AA397" i="8"/>
  <c r="Q397" i="8"/>
  <c r="G397" i="8"/>
  <c r="AY397" i="8"/>
  <c r="AO397" i="8"/>
  <c r="AE397" i="8"/>
  <c r="U397" i="8"/>
  <c r="K397" i="8"/>
  <c r="AZ397" i="8"/>
  <c r="AH397" i="8"/>
  <c r="P397" i="8"/>
  <c r="AD397" i="8"/>
  <c r="AX397" i="8"/>
  <c r="AG397" i="8"/>
  <c r="O397" i="8"/>
  <c r="AS397" i="8"/>
  <c r="AT397" i="8"/>
  <c r="AF397" i="8"/>
  <c r="N397" i="8"/>
  <c r="M397" i="8"/>
  <c r="BB397" i="8"/>
  <c r="AJ397" i="8"/>
  <c r="V397" i="8"/>
  <c r="Z397" i="8"/>
  <c r="BC397" i="8"/>
  <c r="W397" i="8"/>
  <c r="T397" i="8"/>
  <c r="J397" i="8"/>
  <c r="Y397" i="8"/>
  <c r="BA397" i="8"/>
  <c r="L397" i="8"/>
  <c r="AP397" i="8"/>
  <c r="BD397" i="8"/>
  <c r="X397" i="8"/>
  <c r="AR397" i="8"/>
  <c r="AQ397" i="8"/>
  <c r="AN397" i="8"/>
  <c r="AI397" i="8"/>
  <c r="BB291" i="8"/>
  <c r="AP291" i="8"/>
  <c r="AD291" i="8"/>
  <c r="R291" i="8"/>
  <c r="AZ291" i="8"/>
  <c r="AN291" i="8"/>
  <c r="AB291" i="8"/>
  <c r="P291" i="8"/>
  <c r="AY291" i="8"/>
  <c r="AM291" i="8"/>
  <c r="AA291" i="8"/>
  <c r="O291" i="8"/>
  <c r="AX291" i="8"/>
  <c r="AL291" i="8"/>
  <c r="Z291" i="8"/>
  <c r="N291" i="8"/>
  <c r="AW291" i="8"/>
  <c r="AK291" i="8"/>
  <c r="Y291" i="8"/>
  <c r="M291" i="8"/>
  <c r="BG291" i="8"/>
  <c r="AU291" i="8"/>
  <c r="AI291" i="8"/>
  <c r="W291" i="8"/>
  <c r="BF291" i="8"/>
  <c r="AT291" i="8"/>
  <c r="AH291" i="8"/>
  <c r="V291" i="8"/>
  <c r="J291" i="8"/>
  <c r="BE291" i="8"/>
  <c r="AS291" i="8"/>
  <c r="AG291" i="8"/>
  <c r="U291" i="8"/>
  <c r="I291" i="8"/>
  <c r="BD291" i="8"/>
  <c r="AR291" i="8"/>
  <c r="AF291" i="8"/>
  <c r="T291" i="8"/>
  <c r="H291" i="8"/>
  <c r="BC291" i="8"/>
  <c r="K291" i="8"/>
  <c r="BA291" i="8"/>
  <c r="G291" i="8"/>
  <c r="AV291" i="8"/>
  <c r="AQ291" i="8"/>
  <c r="AO291" i="8"/>
  <c r="AJ291" i="8"/>
  <c r="AE291" i="8"/>
  <c r="AC291" i="8"/>
  <c r="X291" i="8"/>
  <c r="S291" i="8"/>
  <c r="L291" i="8"/>
  <c r="Q291" i="8"/>
  <c r="E508" i="8"/>
  <c r="L507" i="8"/>
  <c r="H507" i="8"/>
  <c r="K507" i="8"/>
  <c r="R507" i="8"/>
  <c r="AH507" i="8"/>
  <c r="AX507" i="8"/>
  <c r="S507" i="8"/>
  <c r="AI507" i="8"/>
  <c r="AY507" i="8"/>
  <c r="T507" i="8"/>
  <c r="AJ507" i="8"/>
  <c r="AZ507" i="8"/>
  <c r="U507" i="8"/>
  <c r="AK507" i="8"/>
  <c r="BA507" i="8"/>
  <c r="V507" i="8"/>
  <c r="AL507" i="8"/>
  <c r="BB507" i="8"/>
  <c r="W507" i="8"/>
  <c r="AM507" i="8"/>
  <c r="BC507" i="8"/>
  <c r="X507" i="8"/>
  <c r="AN507" i="8"/>
  <c r="BD507" i="8"/>
  <c r="Y507" i="8"/>
  <c r="AO507" i="8"/>
  <c r="BE507" i="8"/>
  <c r="Z507" i="8"/>
  <c r="AP507" i="8"/>
  <c r="BF507" i="8"/>
  <c r="I507" i="8"/>
  <c r="AA507" i="8"/>
  <c r="AQ507" i="8"/>
  <c r="BG507" i="8"/>
  <c r="J507" i="8"/>
  <c r="AB507" i="8"/>
  <c r="AR507" i="8"/>
  <c r="Q507" i="8"/>
  <c r="AG507" i="8"/>
  <c r="AW507" i="8"/>
  <c r="AE507" i="8"/>
  <c r="AF507" i="8"/>
  <c r="AS507" i="8"/>
  <c r="AT507" i="8"/>
  <c r="AU507" i="8"/>
  <c r="AV507" i="8"/>
  <c r="M507" i="8"/>
  <c r="N507" i="8"/>
  <c r="O507" i="8"/>
  <c r="AD507" i="8"/>
  <c r="P507" i="8"/>
  <c r="AC507" i="8"/>
  <c r="G507" i="8"/>
  <c r="E398" i="8"/>
  <c r="E292" i="8"/>
  <c r="BA398" i="8" l="1"/>
  <c r="AQ398" i="8"/>
  <c r="AG398" i="8"/>
  <c r="AW398" i="8"/>
  <c r="AL398" i="8"/>
  <c r="AA398" i="8"/>
  <c r="Q398" i="8"/>
  <c r="G398" i="8"/>
  <c r="BG398" i="8"/>
  <c r="AV398" i="8"/>
  <c r="AK398" i="8"/>
  <c r="Z398" i="8"/>
  <c r="P398" i="8"/>
  <c r="BF398" i="8"/>
  <c r="AU398" i="8"/>
  <c r="AJ398" i="8"/>
  <c r="Y398" i="8"/>
  <c r="O398" i="8"/>
  <c r="AY398" i="8"/>
  <c r="AN398" i="8"/>
  <c r="AC398" i="8"/>
  <c r="S398" i="8"/>
  <c r="I398" i="8"/>
  <c r="AZ398" i="8"/>
  <c r="AF398" i="8"/>
  <c r="N398" i="8"/>
  <c r="K398" i="8"/>
  <c r="AX398" i="8"/>
  <c r="AE398" i="8"/>
  <c r="M398" i="8"/>
  <c r="AS398" i="8"/>
  <c r="AT398" i="8"/>
  <c r="AD398" i="8"/>
  <c r="L398" i="8"/>
  <c r="AB398" i="8"/>
  <c r="AP398" i="8"/>
  <c r="W398" i="8"/>
  <c r="H398" i="8"/>
  <c r="BC398" i="8"/>
  <c r="AI398" i="8"/>
  <c r="T398" i="8"/>
  <c r="BE398" i="8"/>
  <c r="R398" i="8"/>
  <c r="AR398" i="8"/>
  <c r="BD398" i="8"/>
  <c r="J398" i="8"/>
  <c r="AH398" i="8"/>
  <c r="BB398" i="8"/>
  <c r="AO398" i="8"/>
  <c r="V398" i="8"/>
  <c r="U398" i="8"/>
  <c r="AM398" i="8"/>
  <c r="X398" i="8"/>
  <c r="AW292" i="8"/>
  <c r="AK292" i="8"/>
  <c r="Y292" i="8"/>
  <c r="M292" i="8"/>
  <c r="BH292" i="8"/>
  <c r="BG292" i="8"/>
  <c r="AU292" i="8"/>
  <c r="AI292" i="8"/>
  <c r="W292" i="8"/>
  <c r="K292" i="8"/>
  <c r="BF292" i="8"/>
  <c r="AT292" i="8"/>
  <c r="AH292" i="8"/>
  <c r="V292" i="8"/>
  <c r="J292" i="8"/>
  <c r="BE292" i="8"/>
  <c r="AS292" i="8"/>
  <c r="AG292" i="8"/>
  <c r="U292" i="8"/>
  <c r="I292" i="8"/>
  <c r="BD292" i="8"/>
  <c r="AR292" i="8"/>
  <c r="AF292" i="8"/>
  <c r="T292" i="8"/>
  <c r="H292" i="8"/>
  <c r="BB292" i="8"/>
  <c r="AP292" i="8"/>
  <c r="AD292" i="8"/>
  <c r="R292" i="8"/>
  <c r="BA292" i="8"/>
  <c r="AO292" i="8"/>
  <c r="AC292" i="8"/>
  <c r="Q292" i="8"/>
  <c r="AZ292" i="8"/>
  <c r="AN292" i="8"/>
  <c r="AB292" i="8"/>
  <c r="P292" i="8"/>
  <c r="AY292" i="8"/>
  <c r="AM292" i="8"/>
  <c r="AA292" i="8"/>
  <c r="O292" i="8"/>
  <c r="AX292" i="8"/>
  <c r="AV292" i="8"/>
  <c r="AQ292" i="8"/>
  <c r="AL292" i="8"/>
  <c r="AJ292" i="8"/>
  <c r="AE292" i="8"/>
  <c r="Z292" i="8"/>
  <c r="X292" i="8"/>
  <c r="S292" i="8"/>
  <c r="N292" i="8"/>
  <c r="G292" i="8"/>
  <c r="BC292" i="8"/>
  <c r="L292" i="8"/>
  <c r="E509" i="8"/>
  <c r="N508" i="8"/>
  <c r="AD508" i="8"/>
  <c r="AT508" i="8"/>
  <c r="O508" i="8"/>
  <c r="AE508" i="8"/>
  <c r="AU508" i="8"/>
  <c r="P508" i="8"/>
  <c r="AF508" i="8"/>
  <c r="AV508" i="8"/>
  <c r="Q508" i="8"/>
  <c r="AG508" i="8"/>
  <c r="AW508" i="8"/>
  <c r="R508" i="8"/>
  <c r="AH508" i="8"/>
  <c r="AX508" i="8"/>
  <c r="S508" i="8"/>
  <c r="AI508" i="8"/>
  <c r="AY508" i="8"/>
  <c r="T508" i="8"/>
  <c r="AJ508" i="8"/>
  <c r="AZ508" i="8"/>
  <c r="U508" i="8"/>
  <c r="AK508" i="8"/>
  <c r="BA508" i="8"/>
  <c r="V508" i="8"/>
  <c r="AL508" i="8"/>
  <c r="BB508" i="8"/>
  <c r="W508" i="8"/>
  <c r="AM508" i="8"/>
  <c r="BC508" i="8"/>
  <c r="H508" i="8"/>
  <c r="X508" i="8"/>
  <c r="AN508" i="8"/>
  <c r="BD508" i="8"/>
  <c r="M508" i="8"/>
  <c r="AC508" i="8"/>
  <c r="AS508" i="8"/>
  <c r="AQ508" i="8"/>
  <c r="AR508" i="8"/>
  <c r="BE508" i="8"/>
  <c r="BF508" i="8"/>
  <c r="BG508" i="8"/>
  <c r="BH508" i="8"/>
  <c r="I508" i="8"/>
  <c r="J508" i="8"/>
  <c r="K508" i="8"/>
  <c r="L508" i="8"/>
  <c r="Y508" i="8"/>
  <c r="Z508" i="8"/>
  <c r="AA508" i="8"/>
  <c r="AP508" i="8"/>
  <c r="AB508" i="8"/>
  <c r="AO508" i="8"/>
  <c r="G508" i="8"/>
  <c r="E293" i="8"/>
  <c r="E399" i="8"/>
  <c r="BH399" i="8" l="1"/>
  <c r="AX399" i="8"/>
  <c r="AN399" i="8"/>
  <c r="AD399" i="8"/>
  <c r="T399" i="8"/>
  <c r="J399" i="8"/>
  <c r="AZ399" i="8"/>
  <c r="AO399" i="8"/>
  <c r="AC399" i="8"/>
  <c r="R399" i="8"/>
  <c r="G399" i="8"/>
  <c r="AY399" i="8"/>
  <c r="AM399" i="8"/>
  <c r="AB399" i="8"/>
  <c r="Q399" i="8"/>
  <c r="AW399" i="8"/>
  <c r="AL399" i="8"/>
  <c r="AA399" i="8"/>
  <c r="P399" i="8"/>
  <c r="BB399" i="8"/>
  <c r="AQ399" i="8"/>
  <c r="AF399" i="8"/>
  <c r="U399" i="8"/>
  <c r="I399" i="8"/>
  <c r="BC399" i="8"/>
  <c r="AI399" i="8"/>
  <c r="O399" i="8"/>
  <c r="L399" i="8"/>
  <c r="BA399" i="8"/>
  <c r="AH399" i="8"/>
  <c r="N399" i="8"/>
  <c r="AU399" i="8"/>
  <c r="AV399" i="8"/>
  <c r="AG399" i="8"/>
  <c r="M399" i="8"/>
  <c r="AE399" i="8"/>
  <c r="Z399" i="8"/>
  <c r="AS399" i="8"/>
  <c r="Y399" i="8"/>
  <c r="H399" i="8"/>
  <c r="BE399" i="8"/>
  <c r="AK399" i="8"/>
  <c r="V399" i="8"/>
  <c r="BF399" i="8"/>
  <c r="AR399" i="8"/>
  <c r="AP399" i="8"/>
  <c r="AJ399" i="8"/>
  <c r="BD399" i="8"/>
  <c r="AT399" i="8"/>
  <c r="W399" i="8"/>
  <c r="S399" i="8"/>
  <c r="BG399" i="8"/>
  <c r="K399" i="8"/>
  <c r="X399" i="8"/>
  <c r="BC293" i="8"/>
  <c r="AQ293" i="8"/>
  <c r="AE293" i="8"/>
  <c r="S293" i="8"/>
  <c r="G293" i="8"/>
  <c r="BB293" i="8"/>
  <c r="AP293" i="8"/>
  <c r="AD293" i="8"/>
  <c r="R293" i="8"/>
  <c r="BA293" i="8"/>
  <c r="AO293" i="8"/>
  <c r="AC293" i="8"/>
  <c r="Q293" i="8"/>
  <c r="AZ293" i="8"/>
  <c r="AN293" i="8"/>
  <c r="AB293" i="8"/>
  <c r="P293" i="8"/>
  <c r="AY293" i="8"/>
  <c r="AM293" i="8"/>
  <c r="AA293" i="8"/>
  <c r="O293" i="8"/>
  <c r="AX293" i="8"/>
  <c r="AL293" i="8"/>
  <c r="Z293" i="8"/>
  <c r="N293" i="8"/>
  <c r="BI293" i="8"/>
  <c r="AW293" i="8"/>
  <c r="AK293" i="8"/>
  <c r="Y293" i="8"/>
  <c r="M293" i="8"/>
  <c r="BH293" i="8"/>
  <c r="AV293" i="8"/>
  <c r="AJ293" i="8"/>
  <c r="X293" i="8"/>
  <c r="L293" i="8"/>
  <c r="BG293" i="8"/>
  <c r="AU293" i="8"/>
  <c r="AI293" i="8"/>
  <c r="W293" i="8"/>
  <c r="K293" i="8"/>
  <c r="BF293" i="8"/>
  <c r="AT293" i="8"/>
  <c r="AH293" i="8"/>
  <c r="V293" i="8"/>
  <c r="J293" i="8"/>
  <c r="BE293" i="8"/>
  <c r="AS293" i="8"/>
  <c r="AG293" i="8"/>
  <c r="U293" i="8"/>
  <c r="I293" i="8"/>
  <c r="BD293" i="8"/>
  <c r="AR293" i="8"/>
  <c r="AF293" i="8"/>
  <c r="T293" i="8"/>
  <c r="H293" i="8"/>
  <c r="E510" i="8"/>
  <c r="I509" i="8"/>
  <c r="Y509" i="8"/>
  <c r="AO509" i="8"/>
  <c r="BE509" i="8"/>
  <c r="J509" i="8"/>
  <c r="Z509" i="8"/>
  <c r="AP509" i="8"/>
  <c r="BF509" i="8"/>
  <c r="K509" i="8"/>
  <c r="AA509" i="8"/>
  <c r="AQ509" i="8"/>
  <c r="BG509" i="8"/>
  <c r="L509" i="8"/>
  <c r="AB509" i="8"/>
  <c r="AR509" i="8"/>
  <c r="BH509" i="8"/>
  <c r="M509" i="8"/>
  <c r="AC509" i="8"/>
  <c r="AS509" i="8"/>
  <c r="BI509" i="8"/>
  <c r="N509" i="8"/>
  <c r="AD509" i="8"/>
  <c r="AT509" i="8"/>
  <c r="O509" i="8"/>
  <c r="AE509" i="8"/>
  <c r="AU509" i="8"/>
  <c r="P509" i="8"/>
  <c r="AF509" i="8"/>
  <c r="AV509" i="8"/>
  <c r="Q509" i="8"/>
  <c r="AG509" i="8"/>
  <c r="AW509" i="8"/>
  <c r="R509" i="8"/>
  <c r="AH509" i="8"/>
  <c r="AX509" i="8"/>
  <c r="S509" i="8"/>
  <c r="AI509" i="8"/>
  <c r="AY509" i="8"/>
  <c r="H509" i="8"/>
  <c r="X509" i="8"/>
  <c r="AN509" i="8"/>
  <c r="BD509" i="8"/>
  <c r="BB509" i="8"/>
  <c r="BC509" i="8"/>
  <c r="T509" i="8"/>
  <c r="U509" i="8"/>
  <c r="V509" i="8"/>
  <c r="W509" i="8"/>
  <c r="AJ509" i="8"/>
  <c r="AK509" i="8"/>
  <c r="AL509" i="8"/>
  <c r="BA509" i="8"/>
  <c r="AM509" i="8"/>
  <c r="AZ509" i="8"/>
  <c r="G509" i="8"/>
  <c r="E294" i="8"/>
  <c r="E400" i="8"/>
  <c r="BD400" i="8" l="1"/>
  <c r="AT400" i="8"/>
  <c r="AJ400" i="8"/>
  <c r="Z400" i="8"/>
  <c r="P400" i="8"/>
  <c r="BA400" i="8"/>
  <c r="AP400" i="8"/>
  <c r="AE400" i="8"/>
  <c r="T400" i="8"/>
  <c r="I400" i="8"/>
  <c r="AZ400" i="8"/>
  <c r="AO400" i="8"/>
  <c r="AD400" i="8"/>
  <c r="S400" i="8"/>
  <c r="H400" i="8"/>
  <c r="AY400" i="8"/>
  <c r="AN400" i="8"/>
  <c r="AC400" i="8"/>
  <c r="R400" i="8"/>
  <c r="G400" i="8"/>
  <c r="BC400" i="8"/>
  <c r="AR400" i="8"/>
  <c r="AG400" i="8"/>
  <c r="V400" i="8"/>
  <c r="K400" i="8"/>
  <c r="BE400" i="8"/>
  <c r="AK400" i="8"/>
  <c r="Q400" i="8"/>
  <c r="M400" i="8"/>
  <c r="AB400" i="8"/>
  <c r="BB400" i="8"/>
  <c r="AI400" i="8"/>
  <c r="O400" i="8"/>
  <c r="AF400" i="8"/>
  <c r="AX400" i="8"/>
  <c r="AH400" i="8"/>
  <c r="N400" i="8"/>
  <c r="AW400" i="8"/>
  <c r="L400" i="8"/>
  <c r="AV400" i="8"/>
  <c r="AU400" i="8"/>
  <c r="AA400" i="8"/>
  <c r="J400" i="8"/>
  <c r="BI400" i="8"/>
  <c r="AS400" i="8"/>
  <c r="Y400" i="8"/>
  <c r="BG400" i="8"/>
  <c r="AM400" i="8"/>
  <c r="W400" i="8"/>
  <c r="BH400" i="8"/>
  <c r="AL400" i="8"/>
  <c r="X400" i="8"/>
  <c r="BF400" i="8"/>
  <c r="AQ400" i="8"/>
  <c r="U400" i="8"/>
  <c r="BH294" i="8"/>
  <c r="AV294" i="8"/>
  <c r="AJ294" i="8"/>
  <c r="X294" i="8"/>
  <c r="L294" i="8"/>
  <c r="BG294" i="8"/>
  <c r="AU294" i="8"/>
  <c r="AI294" i="8"/>
  <c r="W294" i="8"/>
  <c r="K294" i="8"/>
  <c r="BF294" i="8"/>
  <c r="AT294" i="8"/>
  <c r="AH294" i="8"/>
  <c r="V294" i="8"/>
  <c r="J294" i="8"/>
  <c r="BE294" i="8"/>
  <c r="AS294" i="8"/>
  <c r="AG294" i="8"/>
  <c r="U294" i="8"/>
  <c r="I294" i="8"/>
  <c r="BD294" i="8"/>
  <c r="AR294" i="8"/>
  <c r="AF294" i="8"/>
  <c r="T294" i="8"/>
  <c r="H294" i="8"/>
  <c r="BC294" i="8"/>
  <c r="AQ294" i="8"/>
  <c r="AE294" i="8"/>
  <c r="S294" i="8"/>
  <c r="G294" i="8"/>
  <c r="BB294" i="8"/>
  <c r="AP294" i="8"/>
  <c r="AD294" i="8"/>
  <c r="R294" i="8"/>
  <c r="BA294" i="8"/>
  <c r="AO294" i="8"/>
  <c r="AC294" i="8"/>
  <c r="Q294" i="8"/>
  <c r="AZ294" i="8"/>
  <c r="AN294" i="8"/>
  <c r="AB294" i="8"/>
  <c r="P294" i="8"/>
  <c r="AY294" i="8"/>
  <c r="AM294" i="8"/>
  <c r="AA294" i="8"/>
  <c r="O294" i="8"/>
  <c r="BJ294" i="8"/>
  <c r="AX294" i="8"/>
  <c r="AL294" i="8"/>
  <c r="Z294" i="8"/>
  <c r="N294" i="8"/>
  <c r="BI294" i="8"/>
  <c r="AW294" i="8"/>
  <c r="AK294" i="8"/>
  <c r="Y294" i="8"/>
  <c r="M294" i="8"/>
  <c r="E511" i="8"/>
  <c r="S510" i="8"/>
  <c r="AI510" i="8"/>
  <c r="AY510" i="8"/>
  <c r="T510" i="8"/>
  <c r="AJ510" i="8"/>
  <c r="AZ510" i="8"/>
  <c r="U510" i="8"/>
  <c r="AK510" i="8"/>
  <c r="BA510" i="8"/>
  <c r="V510" i="8"/>
  <c r="AL510" i="8"/>
  <c r="BB510" i="8"/>
  <c r="W510" i="8"/>
  <c r="AM510" i="8"/>
  <c r="BC510" i="8"/>
  <c r="H510" i="8"/>
  <c r="X510" i="8"/>
  <c r="AN510" i="8"/>
  <c r="BD510" i="8"/>
  <c r="I510" i="8"/>
  <c r="Y510" i="8"/>
  <c r="AO510" i="8"/>
  <c r="BE510" i="8"/>
  <c r="J510" i="8"/>
  <c r="Z510" i="8"/>
  <c r="AP510" i="8"/>
  <c r="BF510" i="8"/>
  <c r="K510" i="8"/>
  <c r="AA510" i="8"/>
  <c r="AQ510" i="8"/>
  <c r="BG510" i="8"/>
  <c r="L510" i="8"/>
  <c r="AB510" i="8"/>
  <c r="AR510" i="8"/>
  <c r="BH510" i="8"/>
  <c r="M510" i="8"/>
  <c r="AC510" i="8"/>
  <c r="AS510" i="8"/>
  <c r="BI510" i="8"/>
  <c r="R510" i="8"/>
  <c r="AH510" i="8"/>
  <c r="AX510" i="8"/>
  <c r="N510" i="8"/>
  <c r="O510" i="8"/>
  <c r="P510" i="8"/>
  <c r="Q510" i="8"/>
  <c r="AD510" i="8"/>
  <c r="AE510" i="8"/>
  <c r="AF510" i="8"/>
  <c r="AG510" i="8"/>
  <c r="AT510" i="8"/>
  <c r="AU510" i="8"/>
  <c r="AV510" i="8"/>
  <c r="AW510" i="8"/>
  <c r="BJ510" i="8"/>
  <c r="G510" i="8"/>
  <c r="E401" i="8"/>
  <c r="E295" i="8"/>
  <c r="BI401" i="8" l="1"/>
  <c r="AY401" i="8"/>
  <c r="AO401" i="8"/>
  <c r="AE401" i="8"/>
  <c r="U401" i="8"/>
  <c r="K401" i="8"/>
  <c r="BB401" i="8"/>
  <c r="AQ401" i="8"/>
  <c r="AF401" i="8"/>
  <c r="T401" i="8"/>
  <c r="I401" i="8"/>
  <c r="BA401" i="8"/>
  <c r="AP401" i="8"/>
  <c r="AD401" i="8"/>
  <c r="S401" i="8"/>
  <c r="H401" i="8"/>
  <c r="AZ401" i="8"/>
  <c r="AN401" i="8"/>
  <c r="AC401" i="8"/>
  <c r="R401" i="8"/>
  <c r="G401" i="8"/>
  <c r="BD401" i="8"/>
  <c r="AS401" i="8"/>
  <c r="AH401" i="8"/>
  <c r="W401" i="8"/>
  <c r="L401" i="8"/>
  <c r="BE401" i="8"/>
  <c r="AK401" i="8"/>
  <c r="Q401" i="8"/>
  <c r="AG401" i="8"/>
  <c r="BC401" i="8"/>
  <c r="AJ401" i="8"/>
  <c r="P401" i="8"/>
  <c r="AW401" i="8"/>
  <c r="N401" i="8"/>
  <c r="AX401" i="8"/>
  <c r="AI401" i="8"/>
  <c r="O401" i="8"/>
  <c r="AV401" i="8"/>
  <c r="AB401" i="8"/>
  <c r="M401" i="8"/>
  <c r="AU401" i="8"/>
  <c r="AA401" i="8"/>
  <c r="J401" i="8"/>
  <c r="BJ401" i="8"/>
  <c r="AT401" i="8"/>
  <c r="Z401" i="8"/>
  <c r="BH401" i="8"/>
  <c r="AR401" i="8"/>
  <c r="Y401" i="8"/>
  <c r="BG401" i="8"/>
  <c r="AM401" i="8"/>
  <c r="X401" i="8"/>
  <c r="BF401" i="8"/>
  <c r="AL401" i="8"/>
  <c r="V401" i="8"/>
  <c r="AZ295" i="8"/>
  <c r="AN295" i="8"/>
  <c r="AB295" i="8"/>
  <c r="P295" i="8"/>
  <c r="BK295" i="8"/>
  <c r="AY295" i="8"/>
  <c r="AM295" i="8"/>
  <c r="AA295" i="8"/>
  <c r="O295" i="8"/>
  <c r="BJ295" i="8"/>
  <c r="AX295" i="8"/>
  <c r="AL295" i="8"/>
  <c r="Z295" i="8"/>
  <c r="N295" i="8"/>
  <c r="BI295" i="8"/>
  <c r="AW295" i="8"/>
  <c r="AK295" i="8"/>
  <c r="Y295" i="8"/>
  <c r="M295" i="8"/>
  <c r="BH295" i="8"/>
  <c r="AV295" i="8"/>
  <c r="AJ295" i="8"/>
  <c r="X295" i="8"/>
  <c r="L295" i="8"/>
  <c r="BG295" i="8"/>
  <c r="AU295" i="8"/>
  <c r="AI295" i="8"/>
  <c r="W295" i="8"/>
  <c r="K295" i="8"/>
  <c r="BF295" i="8"/>
  <c r="AT295" i="8"/>
  <c r="AH295" i="8"/>
  <c r="V295" i="8"/>
  <c r="J295" i="8"/>
  <c r="BE295" i="8"/>
  <c r="AS295" i="8"/>
  <c r="AG295" i="8"/>
  <c r="U295" i="8"/>
  <c r="I295" i="8"/>
  <c r="BD295" i="8"/>
  <c r="AR295" i="8"/>
  <c r="AF295" i="8"/>
  <c r="T295" i="8"/>
  <c r="H295" i="8"/>
  <c r="BC295" i="8"/>
  <c r="AQ295" i="8"/>
  <c r="AE295" i="8"/>
  <c r="S295" i="8"/>
  <c r="G295" i="8"/>
  <c r="BB295" i="8"/>
  <c r="AP295" i="8"/>
  <c r="AD295" i="8"/>
  <c r="R295" i="8"/>
  <c r="Q295" i="8"/>
  <c r="BA295" i="8"/>
  <c r="AO295" i="8"/>
  <c r="AC295" i="8"/>
  <c r="E512" i="8"/>
  <c r="L511" i="8"/>
  <c r="AB511" i="8"/>
  <c r="AR511" i="8"/>
  <c r="BH511" i="8"/>
  <c r="M511" i="8"/>
  <c r="AC511" i="8"/>
  <c r="AS511" i="8"/>
  <c r="BI511" i="8"/>
  <c r="N511" i="8"/>
  <c r="AD511" i="8"/>
  <c r="AT511" i="8"/>
  <c r="BJ511" i="8"/>
  <c r="O511" i="8"/>
  <c r="AE511" i="8"/>
  <c r="AU511" i="8"/>
  <c r="BK511" i="8"/>
  <c r="P511" i="8"/>
  <c r="AF511" i="8"/>
  <c r="AV511" i="8"/>
  <c r="Q511" i="8"/>
  <c r="AG511" i="8"/>
  <c r="AW511" i="8"/>
  <c r="R511" i="8"/>
  <c r="AH511" i="8"/>
  <c r="AX511" i="8"/>
  <c r="S511" i="8"/>
  <c r="AI511" i="8"/>
  <c r="AY511" i="8"/>
  <c r="T511" i="8"/>
  <c r="AJ511" i="8"/>
  <c r="AZ511" i="8"/>
  <c r="U511" i="8"/>
  <c r="AK511" i="8"/>
  <c r="BA511" i="8"/>
  <c r="V511" i="8"/>
  <c r="AL511" i="8"/>
  <c r="BB511" i="8"/>
  <c r="K511" i="8"/>
  <c r="AA511" i="8"/>
  <c r="AQ511" i="8"/>
  <c r="BG511" i="8"/>
  <c r="I511" i="8"/>
  <c r="J511" i="8"/>
  <c r="W511" i="8"/>
  <c r="X511" i="8"/>
  <c r="Y511" i="8"/>
  <c r="Z511" i="8"/>
  <c r="AM511" i="8"/>
  <c r="AN511" i="8"/>
  <c r="AO511" i="8"/>
  <c r="AP511" i="8"/>
  <c r="BC511" i="8"/>
  <c r="BD511" i="8"/>
  <c r="BE511" i="8"/>
  <c r="H511" i="8"/>
  <c r="BF511" i="8"/>
  <c r="G511" i="8"/>
  <c r="E296" i="8"/>
  <c r="E402" i="8"/>
  <c r="BC402" i="8" l="1"/>
  <c r="AS402" i="8"/>
  <c r="AI402" i="8"/>
  <c r="Y402" i="8"/>
  <c r="O402" i="8"/>
  <c r="BA402" i="8"/>
  <c r="AP402" i="8"/>
  <c r="AE402" i="8"/>
  <c r="T402" i="8"/>
  <c r="I402" i="8"/>
  <c r="BK402" i="8"/>
  <c r="AZ402" i="8"/>
  <c r="AO402" i="8"/>
  <c r="AD402" i="8"/>
  <c r="S402" i="8"/>
  <c r="H402" i="8"/>
  <c r="BJ402" i="8"/>
  <c r="AY402" i="8"/>
  <c r="AN402" i="8"/>
  <c r="AC402" i="8"/>
  <c r="R402" i="8"/>
  <c r="G402" i="8"/>
  <c r="BD402" i="8"/>
  <c r="AR402" i="8"/>
  <c r="AG402" i="8"/>
  <c r="V402" i="8"/>
  <c r="K402" i="8"/>
  <c r="BE402" i="8"/>
  <c r="AK402" i="8"/>
  <c r="Q402" i="8"/>
  <c r="AW402" i="8"/>
  <c r="BB402" i="8"/>
  <c r="AJ402" i="8"/>
  <c r="P402" i="8"/>
  <c r="AF402" i="8"/>
  <c r="AX402" i="8"/>
  <c r="AH402" i="8"/>
  <c r="N402" i="8"/>
  <c r="M402" i="8"/>
  <c r="AV402" i="8"/>
  <c r="AB402" i="8"/>
  <c r="L402" i="8"/>
  <c r="AU402" i="8"/>
  <c r="AA402" i="8"/>
  <c r="J402" i="8"/>
  <c r="BI402" i="8"/>
  <c r="AT402" i="8"/>
  <c r="Z402" i="8"/>
  <c r="BH402" i="8"/>
  <c r="AQ402" i="8"/>
  <c r="X402" i="8"/>
  <c r="BG402" i="8"/>
  <c r="AM402" i="8"/>
  <c r="W402" i="8"/>
  <c r="AL402" i="8"/>
  <c r="U402" i="8"/>
  <c r="BF402" i="8"/>
  <c r="BC296" i="8"/>
  <c r="AQ296" i="8"/>
  <c r="AE296" i="8"/>
  <c r="S296" i="8"/>
  <c r="G296" i="8"/>
  <c r="BB296" i="8"/>
  <c r="AP296" i="8"/>
  <c r="AD296" i="8"/>
  <c r="R296" i="8"/>
  <c r="BA296" i="8"/>
  <c r="AO296" i="8"/>
  <c r="AC296" i="8"/>
  <c r="Q296" i="8"/>
  <c r="BL296" i="8"/>
  <c r="AZ296" i="8"/>
  <c r="AN296" i="8"/>
  <c r="AB296" i="8"/>
  <c r="P296" i="8"/>
  <c r="BK296" i="8"/>
  <c r="AY296" i="8"/>
  <c r="AM296" i="8"/>
  <c r="AA296" i="8"/>
  <c r="O296" i="8"/>
  <c r="BJ296" i="8"/>
  <c r="AX296" i="8"/>
  <c r="AL296" i="8"/>
  <c r="Z296" i="8"/>
  <c r="N296" i="8"/>
  <c r="BI296" i="8"/>
  <c r="AW296" i="8"/>
  <c r="AK296" i="8"/>
  <c r="Y296" i="8"/>
  <c r="M296" i="8"/>
  <c r="BH296" i="8"/>
  <c r="AV296" i="8"/>
  <c r="AJ296" i="8"/>
  <c r="X296" i="8"/>
  <c r="L296" i="8"/>
  <c r="BG296" i="8"/>
  <c r="AU296" i="8"/>
  <c r="AI296" i="8"/>
  <c r="W296" i="8"/>
  <c r="K296" i="8"/>
  <c r="BF296" i="8"/>
  <c r="AT296" i="8"/>
  <c r="AH296" i="8"/>
  <c r="V296" i="8"/>
  <c r="J296" i="8"/>
  <c r="BE296" i="8"/>
  <c r="AS296" i="8"/>
  <c r="AG296" i="8"/>
  <c r="U296" i="8"/>
  <c r="I296" i="8"/>
  <c r="BD296" i="8"/>
  <c r="AR296" i="8"/>
  <c r="AF296" i="8"/>
  <c r="T296" i="8"/>
  <c r="H296" i="8"/>
  <c r="E513" i="8"/>
  <c r="T512" i="8"/>
  <c r="AJ512" i="8"/>
  <c r="AZ512" i="8"/>
  <c r="U512" i="8"/>
  <c r="AK512" i="8"/>
  <c r="BA512" i="8"/>
  <c r="V512" i="8"/>
  <c r="AL512" i="8"/>
  <c r="BB512" i="8"/>
  <c r="W512" i="8"/>
  <c r="AM512" i="8"/>
  <c r="BC512" i="8"/>
  <c r="H512" i="8"/>
  <c r="X512" i="8"/>
  <c r="AN512" i="8"/>
  <c r="BD512" i="8"/>
  <c r="I512" i="8"/>
  <c r="Y512" i="8"/>
  <c r="AO512" i="8"/>
  <c r="BE512" i="8"/>
  <c r="J512" i="8"/>
  <c r="Z512" i="8"/>
  <c r="AP512" i="8"/>
  <c r="BF512" i="8"/>
  <c r="K512" i="8"/>
  <c r="AA512" i="8"/>
  <c r="AQ512" i="8"/>
  <c r="BG512" i="8"/>
  <c r="L512" i="8"/>
  <c r="AB512" i="8"/>
  <c r="AR512" i="8"/>
  <c r="BH512" i="8"/>
  <c r="M512" i="8"/>
  <c r="AC512" i="8"/>
  <c r="AS512" i="8"/>
  <c r="BI512" i="8"/>
  <c r="N512" i="8"/>
  <c r="AD512" i="8"/>
  <c r="AT512" i="8"/>
  <c r="BJ512" i="8"/>
  <c r="S512" i="8"/>
  <c r="AI512" i="8"/>
  <c r="AY512" i="8"/>
  <c r="Q512" i="8"/>
  <c r="R512" i="8"/>
  <c r="AE512" i="8"/>
  <c r="AF512" i="8"/>
  <c r="AG512" i="8"/>
  <c r="AH512" i="8"/>
  <c r="AU512" i="8"/>
  <c r="AV512" i="8"/>
  <c r="AW512" i="8"/>
  <c r="AX512" i="8"/>
  <c r="BK512" i="8"/>
  <c r="BL512" i="8"/>
  <c r="P512" i="8"/>
  <c r="O512" i="8"/>
  <c r="G512" i="8"/>
  <c r="E403" i="8"/>
  <c r="E297" i="8"/>
  <c r="BF403" i="8" l="1"/>
  <c r="AV403" i="8"/>
  <c r="AL403" i="8"/>
  <c r="AB403" i="8"/>
  <c r="R403" i="8"/>
  <c r="H403" i="8"/>
  <c r="BE403" i="8"/>
  <c r="AU403" i="8"/>
  <c r="AK403" i="8"/>
  <c r="AA403" i="8"/>
  <c r="Q403" i="8"/>
  <c r="BD403" i="8"/>
  <c r="AR403" i="8"/>
  <c r="AF403" i="8"/>
  <c r="T403" i="8"/>
  <c r="G403" i="8"/>
  <c r="BC403" i="8"/>
  <c r="AQ403" i="8"/>
  <c r="AE403" i="8"/>
  <c r="S403" i="8"/>
  <c r="BB403" i="8"/>
  <c r="AP403" i="8"/>
  <c r="AD403" i="8"/>
  <c r="P403" i="8"/>
  <c r="BH403" i="8"/>
  <c r="AT403" i="8"/>
  <c r="AH403" i="8"/>
  <c r="V403" i="8"/>
  <c r="J403" i="8"/>
  <c r="BI403" i="8"/>
  <c r="AM403" i="8"/>
  <c r="O403" i="8"/>
  <c r="BG403" i="8"/>
  <c r="AJ403" i="8"/>
  <c r="N403" i="8"/>
  <c r="AG403" i="8"/>
  <c r="BA403" i="8"/>
  <c r="AI403" i="8"/>
  <c r="M403" i="8"/>
  <c r="AZ403" i="8"/>
  <c r="L403" i="8"/>
  <c r="AY403" i="8"/>
  <c r="AC403" i="8"/>
  <c r="K403" i="8"/>
  <c r="AX403" i="8"/>
  <c r="Z403" i="8"/>
  <c r="I403" i="8"/>
  <c r="AW403" i="8"/>
  <c r="Y403" i="8"/>
  <c r="BL403" i="8"/>
  <c r="AS403" i="8"/>
  <c r="X403" i="8"/>
  <c r="BK403" i="8"/>
  <c r="AO403" i="8"/>
  <c r="W403" i="8"/>
  <c r="U403" i="8"/>
  <c r="BJ403" i="8"/>
  <c r="AN403" i="8"/>
  <c r="BE297" i="8"/>
  <c r="AS297" i="8"/>
  <c r="AG297" i="8"/>
  <c r="U297" i="8"/>
  <c r="I297" i="8"/>
  <c r="BD297" i="8"/>
  <c r="AR297" i="8"/>
  <c r="AF297" i="8"/>
  <c r="T297" i="8"/>
  <c r="H297" i="8"/>
  <c r="BC297" i="8"/>
  <c r="AQ297" i="8"/>
  <c r="AE297" i="8"/>
  <c r="S297" i="8"/>
  <c r="G297" i="8"/>
  <c r="BB297" i="8"/>
  <c r="AP297" i="8"/>
  <c r="AD297" i="8"/>
  <c r="R297" i="8"/>
  <c r="BM297" i="8"/>
  <c r="BA297" i="8"/>
  <c r="AO297" i="8"/>
  <c r="AC297" i="8"/>
  <c r="Q297" i="8"/>
  <c r="BL297" i="8"/>
  <c r="AZ297" i="8"/>
  <c r="AN297" i="8"/>
  <c r="AB297" i="8"/>
  <c r="P297" i="8"/>
  <c r="BK297" i="8"/>
  <c r="AY297" i="8"/>
  <c r="AM297" i="8"/>
  <c r="AA297" i="8"/>
  <c r="O297" i="8"/>
  <c r="BJ297" i="8"/>
  <c r="AX297" i="8"/>
  <c r="AL297" i="8"/>
  <c r="Z297" i="8"/>
  <c r="N297" i="8"/>
  <c r="BI297" i="8"/>
  <c r="AW297" i="8"/>
  <c r="AK297" i="8"/>
  <c r="Y297" i="8"/>
  <c r="M297" i="8"/>
  <c r="BH297" i="8"/>
  <c r="AV297" i="8"/>
  <c r="AJ297" i="8"/>
  <c r="X297" i="8"/>
  <c r="L297" i="8"/>
  <c r="BG297" i="8"/>
  <c r="AU297" i="8"/>
  <c r="AI297" i="8"/>
  <c r="W297" i="8"/>
  <c r="K297" i="8"/>
  <c r="AT297" i="8"/>
  <c r="AH297" i="8"/>
  <c r="V297" i="8"/>
  <c r="J297" i="8"/>
  <c r="BF297" i="8"/>
  <c r="E514" i="8"/>
  <c r="K513" i="8"/>
  <c r="AA513" i="8"/>
  <c r="AQ513" i="8"/>
  <c r="BG513" i="8"/>
  <c r="L513" i="8"/>
  <c r="AB513" i="8"/>
  <c r="AR513" i="8"/>
  <c r="BH513" i="8"/>
  <c r="M513" i="8"/>
  <c r="AC513" i="8"/>
  <c r="AS513" i="8"/>
  <c r="BI513" i="8"/>
  <c r="N513" i="8"/>
  <c r="AD513" i="8"/>
  <c r="AT513" i="8"/>
  <c r="BJ513" i="8"/>
  <c r="O513" i="8"/>
  <c r="AE513" i="8"/>
  <c r="AU513" i="8"/>
  <c r="BK513" i="8"/>
  <c r="P513" i="8"/>
  <c r="AF513" i="8"/>
  <c r="AV513" i="8"/>
  <c r="BL513" i="8"/>
  <c r="Q513" i="8"/>
  <c r="AG513" i="8"/>
  <c r="AW513" i="8"/>
  <c r="BM513" i="8"/>
  <c r="R513" i="8"/>
  <c r="AH513" i="8"/>
  <c r="AX513" i="8"/>
  <c r="S513" i="8"/>
  <c r="AI513" i="8"/>
  <c r="AY513" i="8"/>
  <c r="T513" i="8"/>
  <c r="AJ513" i="8"/>
  <c r="AZ513" i="8"/>
  <c r="U513" i="8"/>
  <c r="AK513" i="8"/>
  <c r="BA513" i="8"/>
  <c r="J513" i="8"/>
  <c r="Z513" i="8"/>
  <c r="AP513" i="8"/>
  <c r="BF513" i="8"/>
  <c r="X513" i="8"/>
  <c r="Y513" i="8"/>
  <c r="AL513" i="8"/>
  <c r="AM513" i="8"/>
  <c r="AN513" i="8"/>
  <c r="AO513" i="8"/>
  <c r="BB513" i="8"/>
  <c r="BC513" i="8"/>
  <c r="BD513" i="8"/>
  <c r="BE513" i="8"/>
  <c r="H513" i="8"/>
  <c r="W513" i="8"/>
  <c r="V513" i="8"/>
  <c r="I513" i="8"/>
  <c r="G513" i="8"/>
  <c r="E298" i="8"/>
  <c r="E404" i="8"/>
  <c r="BH404" i="8" l="1"/>
  <c r="AX404" i="8"/>
  <c r="AN404" i="8"/>
  <c r="AD404" i="8"/>
  <c r="T404" i="8"/>
  <c r="J404" i="8"/>
  <c r="BG404" i="8"/>
  <c r="AW404" i="8"/>
  <c r="AM404" i="8"/>
  <c r="AC404" i="8"/>
  <c r="S404" i="8"/>
  <c r="I404" i="8"/>
  <c r="BJ404" i="8"/>
  <c r="AV404" i="8"/>
  <c r="AJ404" i="8"/>
  <c r="X404" i="8"/>
  <c r="L404" i="8"/>
  <c r="BI404" i="8"/>
  <c r="AU404" i="8"/>
  <c r="AI404" i="8"/>
  <c r="W404" i="8"/>
  <c r="K404" i="8"/>
  <c r="BF404" i="8"/>
  <c r="AT404" i="8"/>
  <c r="AH404" i="8"/>
  <c r="V404" i="8"/>
  <c r="H404" i="8"/>
  <c r="BL404" i="8"/>
  <c r="AZ404" i="8"/>
  <c r="AL404" i="8"/>
  <c r="Z404" i="8"/>
  <c r="N404" i="8"/>
  <c r="BM404" i="8"/>
  <c r="AQ404" i="8"/>
  <c r="U404" i="8"/>
  <c r="BD404" i="8"/>
  <c r="P404" i="8"/>
  <c r="O404" i="8"/>
  <c r="BK404" i="8"/>
  <c r="AP404" i="8"/>
  <c r="R404" i="8"/>
  <c r="AK404" i="8"/>
  <c r="BE404" i="8"/>
  <c r="AO404" i="8"/>
  <c r="Q404" i="8"/>
  <c r="AG404" i="8"/>
  <c r="BC404" i="8"/>
  <c r="BB404" i="8"/>
  <c r="AF404" i="8"/>
  <c r="M404" i="8"/>
  <c r="BA404" i="8"/>
  <c r="AE404" i="8"/>
  <c r="G404" i="8"/>
  <c r="AY404" i="8"/>
  <c r="AB404" i="8"/>
  <c r="AS404" i="8"/>
  <c r="AA404" i="8"/>
  <c r="Y404" i="8"/>
  <c r="AR404" i="8"/>
  <c r="BF298" i="8"/>
  <c r="AT298" i="8"/>
  <c r="AH298" i="8"/>
  <c r="V298" i="8"/>
  <c r="J298" i="8"/>
  <c r="BE298" i="8"/>
  <c r="AS298" i="8"/>
  <c r="AG298" i="8"/>
  <c r="U298" i="8"/>
  <c r="I298" i="8"/>
  <c r="BD298" i="8"/>
  <c r="AR298" i="8"/>
  <c r="AF298" i="8"/>
  <c r="T298" i="8"/>
  <c r="H298" i="8"/>
  <c r="BC298" i="8"/>
  <c r="AQ298" i="8"/>
  <c r="AE298" i="8"/>
  <c r="S298" i="8"/>
  <c r="G298" i="8"/>
  <c r="BN298" i="8"/>
  <c r="BB298" i="8"/>
  <c r="AP298" i="8"/>
  <c r="AD298" i="8"/>
  <c r="R298" i="8"/>
  <c r="BM298" i="8"/>
  <c r="BA298" i="8"/>
  <c r="AO298" i="8"/>
  <c r="AC298" i="8"/>
  <c r="Q298" i="8"/>
  <c r="BL298" i="8"/>
  <c r="AZ298" i="8"/>
  <c r="AN298" i="8"/>
  <c r="AB298" i="8"/>
  <c r="P298" i="8"/>
  <c r="BK298" i="8"/>
  <c r="AY298" i="8"/>
  <c r="AM298" i="8"/>
  <c r="AA298" i="8"/>
  <c r="O298" i="8"/>
  <c r="BJ298" i="8"/>
  <c r="AX298" i="8"/>
  <c r="AL298" i="8"/>
  <c r="Z298" i="8"/>
  <c r="N298" i="8"/>
  <c r="BI298" i="8"/>
  <c r="AW298" i="8"/>
  <c r="AK298" i="8"/>
  <c r="Y298" i="8"/>
  <c r="M298" i="8"/>
  <c r="BH298" i="8"/>
  <c r="AV298" i="8"/>
  <c r="AJ298" i="8"/>
  <c r="X298" i="8"/>
  <c r="L298" i="8"/>
  <c r="BG298" i="8"/>
  <c r="AU298" i="8"/>
  <c r="AI298" i="8"/>
  <c r="W298" i="8"/>
  <c r="K298" i="8"/>
  <c r="E515" i="8"/>
  <c r="Q514" i="8"/>
  <c r="AG514" i="8"/>
  <c r="AW514" i="8"/>
  <c r="BM514" i="8"/>
  <c r="R514" i="8"/>
  <c r="AH514" i="8"/>
  <c r="AX514" i="8"/>
  <c r="BN514" i="8"/>
  <c r="S514" i="8"/>
  <c r="AI514" i="8"/>
  <c r="AY514" i="8"/>
  <c r="T514" i="8"/>
  <c r="AJ514" i="8"/>
  <c r="AZ514" i="8"/>
  <c r="U514" i="8"/>
  <c r="AK514" i="8"/>
  <c r="BA514" i="8"/>
  <c r="V514" i="8"/>
  <c r="AL514" i="8"/>
  <c r="BB514" i="8"/>
  <c r="W514" i="8"/>
  <c r="AM514" i="8"/>
  <c r="BC514" i="8"/>
  <c r="H514" i="8"/>
  <c r="X514" i="8"/>
  <c r="AN514" i="8"/>
  <c r="BD514" i="8"/>
  <c r="I514" i="8"/>
  <c r="Y514" i="8"/>
  <c r="AO514" i="8"/>
  <c r="BE514" i="8"/>
  <c r="J514" i="8"/>
  <c r="Z514" i="8"/>
  <c r="AP514" i="8"/>
  <c r="BF514" i="8"/>
  <c r="K514" i="8"/>
  <c r="AA514" i="8"/>
  <c r="AQ514" i="8"/>
  <c r="BG514" i="8"/>
  <c r="P514" i="8"/>
  <c r="AF514" i="8"/>
  <c r="AV514" i="8"/>
  <c r="BL514" i="8"/>
  <c r="AD514" i="8"/>
  <c r="AE514" i="8"/>
  <c r="AR514" i="8"/>
  <c r="AS514" i="8"/>
  <c r="AT514" i="8"/>
  <c r="AU514" i="8"/>
  <c r="BH514" i="8"/>
  <c r="BI514" i="8"/>
  <c r="BJ514" i="8"/>
  <c r="BK514" i="8"/>
  <c r="L514" i="8"/>
  <c r="M514" i="8"/>
  <c r="N514" i="8"/>
  <c r="AC514" i="8"/>
  <c r="O514" i="8"/>
  <c r="AB514" i="8"/>
  <c r="G514" i="8"/>
  <c r="E405" i="8"/>
  <c r="E299" i="8"/>
  <c r="BI405" i="8" l="1"/>
  <c r="AY405" i="8"/>
  <c r="AO405" i="8"/>
  <c r="AE405" i="8"/>
  <c r="U405" i="8"/>
  <c r="K405" i="8"/>
  <c r="BH405" i="8"/>
  <c r="AX405" i="8"/>
  <c r="AN405" i="8"/>
  <c r="AD405" i="8"/>
  <c r="T405" i="8"/>
  <c r="J405" i="8"/>
  <c r="BM405" i="8"/>
  <c r="BA405" i="8"/>
  <c r="AM405" i="8"/>
  <c r="AA405" i="8"/>
  <c r="O405" i="8"/>
  <c r="BL405" i="8"/>
  <c r="AZ405" i="8"/>
  <c r="AL405" i="8"/>
  <c r="Z405" i="8"/>
  <c r="N405" i="8"/>
  <c r="BK405" i="8"/>
  <c r="AW405" i="8"/>
  <c r="AK405" i="8"/>
  <c r="Y405" i="8"/>
  <c r="M405" i="8"/>
  <c r="BC405" i="8"/>
  <c r="AQ405" i="8"/>
  <c r="AC405" i="8"/>
  <c r="Q405" i="8"/>
  <c r="AT405" i="8"/>
  <c r="X405" i="8"/>
  <c r="BG405" i="8"/>
  <c r="BN405" i="8"/>
  <c r="AS405" i="8"/>
  <c r="W405" i="8"/>
  <c r="AP405" i="8"/>
  <c r="R405" i="8"/>
  <c r="BJ405" i="8"/>
  <c r="AR405" i="8"/>
  <c r="V405" i="8"/>
  <c r="S405" i="8"/>
  <c r="BF405" i="8"/>
  <c r="AJ405" i="8"/>
  <c r="BE405" i="8"/>
  <c r="AI405" i="8"/>
  <c r="P405" i="8"/>
  <c r="BD405" i="8"/>
  <c r="AH405" i="8"/>
  <c r="L405" i="8"/>
  <c r="BB405" i="8"/>
  <c r="AG405" i="8"/>
  <c r="I405" i="8"/>
  <c r="AV405" i="8"/>
  <c r="AF405" i="8"/>
  <c r="H405" i="8"/>
  <c r="AU405" i="8"/>
  <c r="AB405" i="8"/>
  <c r="G405" i="8"/>
  <c r="BF299" i="8"/>
  <c r="AT299" i="8"/>
  <c r="AH299" i="8"/>
  <c r="V299" i="8"/>
  <c r="J299" i="8"/>
  <c r="BE299" i="8"/>
  <c r="AS299" i="8"/>
  <c r="AG299" i="8"/>
  <c r="U299" i="8"/>
  <c r="I299" i="8"/>
  <c r="BD299" i="8"/>
  <c r="AR299" i="8"/>
  <c r="AF299" i="8"/>
  <c r="T299" i="8"/>
  <c r="H299" i="8"/>
  <c r="BO299" i="8"/>
  <c r="BC299" i="8"/>
  <c r="AQ299" i="8"/>
  <c r="AE299" i="8"/>
  <c r="S299" i="8"/>
  <c r="G299" i="8"/>
  <c r="BN299" i="8"/>
  <c r="BB299" i="8"/>
  <c r="AP299" i="8"/>
  <c r="AD299" i="8"/>
  <c r="R299" i="8"/>
  <c r="BM299" i="8"/>
  <c r="BA299" i="8"/>
  <c r="AO299" i="8"/>
  <c r="AC299" i="8"/>
  <c r="Q299" i="8"/>
  <c r="BL299" i="8"/>
  <c r="AZ299" i="8"/>
  <c r="AN299" i="8"/>
  <c r="AB299" i="8"/>
  <c r="P299" i="8"/>
  <c r="BK299" i="8"/>
  <c r="AY299" i="8"/>
  <c r="AM299" i="8"/>
  <c r="AA299" i="8"/>
  <c r="O299" i="8"/>
  <c r="BJ299" i="8"/>
  <c r="AX299" i="8"/>
  <c r="AL299" i="8"/>
  <c r="Z299" i="8"/>
  <c r="N299" i="8"/>
  <c r="BI299" i="8"/>
  <c r="AW299" i="8"/>
  <c r="AK299" i="8"/>
  <c r="Y299" i="8"/>
  <c r="M299" i="8"/>
  <c r="BH299" i="8"/>
  <c r="AV299" i="8"/>
  <c r="AJ299" i="8"/>
  <c r="X299" i="8"/>
  <c r="L299" i="8"/>
  <c r="BG299" i="8"/>
  <c r="AU299" i="8"/>
  <c r="AI299" i="8"/>
  <c r="W299" i="8"/>
  <c r="K299" i="8"/>
  <c r="E516" i="8"/>
  <c r="V515" i="8"/>
  <c r="AL515" i="8"/>
  <c r="BB515" i="8"/>
  <c r="W515" i="8"/>
  <c r="AM515" i="8"/>
  <c r="BC515" i="8"/>
  <c r="H515" i="8"/>
  <c r="X515" i="8"/>
  <c r="AN515" i="8"/>
  <c r="BD515" i="8"/>
  <c r="I515" i="8"/>
  <c r="Y515" i="8"/>
  <c r="AO515" i="8"/>
  <c r="BE515" i="8"/>
  <c r="J515" i="8"/>
  <c r="Z515" i="8"/>
  <c r="AP515" i="8"/>
  <c r="BF515" i="8"/>
  <c r="K515" i="8"/>
  <c r="AA515" i="8"/>
  <c r="AQ515" i="8"/>
  <c r="BG515" i="8"/>
  <c r="L515" i="8"/>
  <c r="AB515" i="8"/>
  <c r="AR515" i="8"/>
  <c r="BH515" i="8"/>
  <c r="M515" i="8"/>
  <c r="AC515" i="8"/>
  <c r="AS515" i="8"/>
  <c r="BI515" i="8"/>
  <c r="N515" i="8"/>
  <c r="AD515" i="8"/>
  <c r="AT515" i="8"/>
  <c r="BJ515" i="8"/>
  <c r="O515" i="8"/>
  <c r="AE515" i="8"/>
  <c r="AU515" i="8"/>
  <c r="BK515" i="8"/>
  <c r="P515" i="8"/>
  <c r="AF515" i="8"/>
  <c r="AV515" i="8"/>
  <c r="BL515" i="8"/>
  <c r="U515" i="8"/>
  <c r="AI515" i="8"/>
  <c r="AJ515" i="8"/>
  <c r="AK515" i="8"/>
  <c r="AW515" i="8"/>
  <c r="AX515" i="8"/>
  <c r="AY515" i="8"/>
  <c r="AZ515" i="8"/>
  <c r="BA515" i="8"/>
  <c r="BM515" i="8"/>
  <c r="BN515" i="8"/>
  <c r="Q515" i="8"/>
  <c r="BO515" i="8"/>
  <c r="R515" i="8"/>
  <c r="S515" i="8"/>
  <c r="AH515" i="8"/>
  <c r="T515" i="8"/>
  <c r="AG515" i="8"/>
  <c r="G515" i="8"/>
  <c r="E300" i="8"/>
  <c r="E406" i="8"/>
  <c r="BI406" i="8" l="1"/>
  <c r="AY406" i="8"/>
  <c r="AO406" i="8"/>
  <c r="AE406" i="8"/>
  <c r="U406" i="8"/>
  <c r="K406" i="8"/>
  <c r="BH406" i="8"/>
  <c r="AX406" i="8"/>
  <c r="AN406" i="8"/>
  <c r="AD406" i="8"/>
  <c r="T406" i="8"/>
  <c r="J406" i="8"/>
  <c r="BK406" i="8"/>
  <c r="BC406" i="8"/>
  <c r="AQ406" i="8"/>
  <c r="AC406" i="8"/>
  <c r="Q406" i="8"/>
  <c r="BO406" i="8"/>
  <c r="BB406" i="8"/>
  <c r="AP406" i="8"/>
  <c r="AB406" i="8"/>
  <c r="P406" i="8"/>
  <c r="BN406" i="8"/>
  <c r="BA406" i="8"/>
  <c r="AM406" i="8"/>
  <c r="AA406" i="8"/>
  <c r="O406" i="8"/>
  <c r="BE406" i="8"/>
  <c r="AS406" i="8"/>
  <c r="AG406" i="8"/>
  <c r="S406" i="8"/>
  <c r="G406" i="8"/>
  <c r="AV406" i="8"/>
  <c r="Z406" i="8"/>
  <c r="H406" i="8"/>
  <c r="BL406" i="8"/>
  <c r="AU406" i="8"/>
  <c r="Y406" i="8"/>
  <c r="AR406" i="8"/>
  <c r="BM406" i="8"/>
  <c r="AT406" i="8"/>
  <c r="X406" i="8"/>
  <c r="W406" i="8"/>
  <c r="BJ406" i="8"/>
  <c r="AL406" i="8"/>
  <c r="V406" i="8"/>
  <c r="BG406" i="8"/>
  <c r="AK406" i="8"/>
  <c r="R406" i="8"/>
  <c r="BF406" i="8"/>
  <c r="AJ406" i="8"/>
  <c r="N406" i="8"/>
  <c r="BD406" i="8"/>
  <c r="AI406" i="8"/>
  <c r="M406" i="8"/>
  <c r="AZ406" i="8"/>
  <c r="AH406" i="8"/>
  <c r="L406" i="8"/>
  <c r="AW406" i="8"/>
  <c r="AF406" i="8"/>
  <c r="I406" i="8"/>
  <c r="BE300" i="8"/>
  <c r="AS300" i="8"/>
  <c r="AG300" i="8"/>
  <c r="U300" i="8"/>
  <c r="I300" i="8"/>
  <c r="BP300" i="8"/>
  <c r="BD300" i="8"/>
  <c r="AR300" i="8"/>
  <c r="AF300" i="8"/>
  <c r="T300" i="8"/>
  <c r="H300" i="8"/>
  <c r="BO300" i="8"/>
  <c r="BC300" i="8"/>
  <c r="AQ300" i="8"/>
  <c r="AE300" i="8"/>
  <c r="S300" i="8"/>
  <c r="G300" i="8"/>
  <c r="BN300" i="8"/>
  <c r="BB300" i="8"/>
  <c r="AP300" i="8"/>
  <c r="AD300" i="8"/>
  <c r="R300" i="8"/>
  <c r="BM300" i="8"/>
  <c r="BA300" i="8"/>
  <c r="AO300" i="8"/>
  <c r="AC300" i="8"/>
  <c r="Q300" i="8"/>
  <c r="BL300" i="8"/>
  <c r="AZ300" i="8"/>
  <c r="AN300" i="8"/>
  <c r="AB300" i="8"/>
  <c r="P300" i="8"/>
  <c r="BK300" i="8"/>
  <c r="AY300" i="8"/>
  <c r="AM300" i="8"/>
  <c r="AA300" i="8"/>
  <c r="O300" i="8"/>
  <c r="BJ300" i="8"/>
  <c r="AX300" i="8"/>
  <c r="AL300" i="8"/>
  <c r="Z300" i="8"/>
  <c r="N300" i="8"/>
  <c r="BI300" i="8"/>
  <c r="AW300" i="8"/>
  <c r="AK300" i="8"/>
  <c r="Y300" i="8"/>
  <c r="M300" i="8"/>
  <c r="BH300" i="8"/>
  <c r="AV300" i="8"/>
  <c r="AJ300" i="8"/>
  <c r="X300" i="8"/>
  <c r="L300" i="8"/>
  <c r="BG300" i="8"/>
  <c r="AU300" i="8"/>
  <c r="AI300" i="8"/>
  <c r="W300" i="8"/>
  <c r="K300" i="8"/>
  <c r="J300" i="8"/>
  <c r="BF300" i="8"/>
  <c r="AT300" i="8"/>
  <c r="AH300" i="8"/>
  <c r="V300" i="8"/>
  <c r="E517" i="8"/>
  <c r="J516" i="8"/>
  <c r="Z516" i="8"/>
  <c r="AP516" i="8"/>
  <c r="BF516" i="8"/>
  <c r="K516" i="8"/>
  <c r="AA516" i="8"/>
  <c r="AQ516" i="8"/>
  <c r="BG516" i="8"/>
  <c r="L516" i="8"/>
  <c r="AB516" i="8"/>
  <c r="AR516" i="8"/>
  <c r="BH516" i="8"/>
  <c r="M516" i="8"/>
  <c r="AC516" i="8"/>
  <c r="AS516" i="8"/>
  <c r="BI516" i="8"/>
  <c r="N516" i="8"/>
  <c r="AD516" i="8"/>
  <c r="AT516" i="8"/>
  <c r="BJ516" i="8"/>
  <c r="O516" i="8"/>
  <c r="AE516" i="8"/>
  <c r="AU516" i="8"/>
  <c r="BK516" i="8"/>
  <c r="P516" i="8"/>
  <c r="AF516" i="8"/>
  <c r="AV516" i="8"/>
  <c r="BL516" i="8"/>
  <c r="Q516" i="8"/>
  <c r="AG516" i="8"/>
  <c r="AW516" i="8"/>
  <c r="BM516" i="8"/>
  <c r="R516" i="8"/>
  <c r="AH516" i="8"/>
  <c r="AX516" i="8"/>
  <c r="BN516" i="8"/>
  <c r="S516" i="8"/>
  <c r="AI516" i="8"/>
  <c r="AY516" i="8"/>
  <c r="BO516" i="8"/>
  <c r="T516" i="8"/>
  <c r="X516" i="8"/>
  <c r="Y516" i="8"/>
  <c r="AJ516" i="8"/>
  <c r="AK516" i="8"/>
  <c r="AL516" i="8"/>
  <c r="AM516" i="8"/>
  <c r="AN516" i="8"/>
  <c r="AO516" i="8"/>
  <c r="AZ516" i="8"/>
  <c r="BA516" i="8"/>
  <c r="BB516" i="8"/>
  <c r="H516" i="8"/>
  <c r="BC516" i="8"/>
  <c r="I516" i="8"/>
  <c r="BD516" i="8"/>
  <c r="W516" i="8"/>
  <c r="U516" i="8"/>
  <c r="V516" i="8"/>
  <c r="BE516" i="8"/>
  <c r="BP516" i="8"/>
  <c r="G516" i="8"/>
  <c r="E301" i="8"/>
  <c r="E407" i="8"/>
  <c r="BH407" i="8" l="1"/>
  <c r="AX407" i="8"/>
  <c r="AN407" i="8"/>
  <c r="AD407" i="8"/>
  <c r="T407" i="8"/>
  <c r="J407" i="8"/>
  <c r="BG407" i="8"/>
  <c r="AW407" i="8"/>
  <c r="AM407" i="8"/>
  <c r="AC407" i="8"/>
  <c r="S407" i="8"/>
  <c r="I407" i="8"/>
  <c r="BJ407" i="8"/>
  <c r="AZ407" i="8"/>
  <c r="AP407" i="8"/>
  <c r="AF407" i="8"/>
  <c r="V407" i="8"/>
  <c r="L407" i="8"/>
  <c r="BM407" i="8"/>
  <c r="AY407" i="8"/>
  <c r="AJ407" i="8"/>
  <c r="W407" i="8"/>
  <c r="G407" i="8"/>
  <c r="BL407" i="8"/>
  <c r="AV407" i="8"/>
  <c r="AI407" i="8"/>
  <c r="U407" i="8"/>
  <c r="BK407" i="8"/>
  <c r="AU407" i="8"/>
  <c r="AH407" i="8"/>
  <c r="R407" i="8"/>
  <c r="BO407" i="8"/>
  <c r="BB407" i="8"/>
  <c r="AL407" i="8"/>
  <c r="Y407" i="8"/>
  <c r="K407" i="8"/>
  <c r="BE407" i="8"/>
  <c r="AG407" i="8"/>
  <c r="M407" i="8"/>
  <c r="BD407" i="8"/>
  <c r="AE407" i="8"/>
  <c r="H407" i="8"/>
  <c r="BA407" i="8"/>
  <c r="BC407" i="8"/>
  <c r="AB407" i="8"/>
  <c r="AA407" i="8"/>
  <c r="AT407" i="8"/>
  <c r="Z407" i="8"/>
  <c r="AS407" i="8"/>
  <c r="X407" i="8"/>
  <c r="BP407" i="8"/>
  <c r="AR407" i="8"/>
  <c r="Q407" i="8"/>
  <c r="BN407" i="8"/>
  <c r="AQ407" i="8"/>
  <c r="P407" i="8"/>
  <c r="BI407" i="8"/>
  <c r="AO407" i="8"/>
  <c r="O407" i="8"/>
  <c r="BF407" i="8"/>
  <c r="AK407" i="8"/>
  <c r="N407" i="8"/>
  <c r="BG301" i="8"/>
  <c r="AU301" i="8"/>
  <c r="AI301" i="8"/>
  <c r="W301" i="8"/>
  <c r="BF301" i="8"/>
  <c r="AT301" i="8"/>
  <c r="AH301" i="8"/>
  <c r="V301" i="8"/>
  <c r="BP301" i="8"/>
  <c r="BD301" i="8"/>
  <c r="AR301" i="8"/>
  <c r="AF301" i="8"/>
  <c r="T301" i="8"/>
  <c r="BO301" i="8"/>
  <c r="BC301" i="8"/>
  <c r="AQ301" i="8"/>
  <c r="AE301" i="8"/>
  <c r="S301" i="8"/>
  <c r="BN301" i="8"/>
  <c r="BB301" i="8"/>
  <c r="AP301" i="8"/>
  <c r="AD301" i="8"/>
  <c r="R301" i="8"/>
  <c r="BM301" i="8"/>
  <c r="BA301" i="8"/>
  <c r="AO301" i="8"/>
  <c r="AC301" i="8"/>
  <c r="Q301" i="8"/>
  <c r="BK301" i="8"/>
  <c r="AY301" i="8"/>
  <c r="AM301" i="8"/>
  <c r="AA301" i="8"/>
  <c r="O301" i="8"/>
  <c r="BJ301" i="8"/>
  <c r="AX301" i="8"/>
  <c r="AL301" i="8"/>
  <c r="Z301" i="8"/>
  <c r="N301" i="8"/>
  <c r="BQ301" i="8"/>
  <c r="AG301" i="8"/>
  <c r="G301" i="8"/>
  <c r="BL301" i="8"/>
  <c r="AB301" i="8"/>
  <c r="BI301" i="8"/>
  <c r="Y301" i="8"/>
  <c r="BH301" i="8"/>
  <c r="X301" i="8"/>
  <c r="BE301" i="8"/>
  <c r="U301" i="8"/>
  <c r="AZ301" i="8"/>
  <c r="P301" i="8"/>
  <c r="AW301" i="8"/>
  <c r="M301" i="8"/>
  <c r="AV301" i="8"/>
  <c r="L301" i="8"/>
  <c r="AS301" i="8"/>
  <c r="K301" i="8"/>
  <c r="AN301" i="8"/>
  <c r="J301" i="8"/>
  <c r="AK301" i="8"/>
  <c r="I301" i="8"/>
  <c r="AJ301" i="8"/>
  <c r="H301" i="8"/>
  <c r="E518" i="8"/>
  <c r="M517" i="8"/>
  <c r="AC517" i="8"/>
  <c r="AS517" i="8"/>
  <c r="BI517" i="8"/>
  <c r="N517" i="8"/>
  <c r="AD517" i="8"/>
  <c r="AT517" i="8"/>
  <c r="BJ517" i="8"/>
  <c r="O517" i="8"/>
  <c r="AE517" i="8"/>
  <c r="AU517" i="8"/>
  <c r="BK517" i="8"/>
  <c r="P517" i="8"/>
  <c r="AF517" i="8"/>
  <c r="AV517" i="8"/>
  <c r="BL517" i="8"/>
  <c r="Q517" i="8"/>
  <c r="AG517" i="8"/>
  <c r="AW517" i="8"/>
  <c r="BM517" i="8"/>
  <c r="R517" i="8"/>
  <c r="AH517" i="8"/>
  <c r="AX517" i="8"/>
  <c r="BN517" i="8"/>
  <c r="S517" i="8"/>
  <c r="AI517" i="8"/>
  <c r="AY517" i="8"/>
  <c r="BO517" i="8"/>
  <c r="T517" i="8"/>
  <c r="AJ517" i="8"/>
  <c r="AZ517" i="8"/>
  <c r="BP517" i="8"/>
  <c r="U517" i="8"/>
  <c r="AK517" i="8"/>
  <c r="BA517" i="8"/>
  <c r="BQ517" i="8"/>
  <c r="V517" i="8"/>
  <c r="AL517" i="8"/>
  <c r="BB517" i="8"/>
  <c r="I517" i="8"/>
  <c r="BC517" i="8"/>
  <c r="J517" i="8"/>
  <c r="BD517" i="8"/>
  <c r="K517" i="8"/>
  <c r="BE517" i="8"/>
  <c r="L517" i="8"/>
  <c r="BF517" i="8"/>
  <c r="W517" i="8"/>
  <c r="BG517" i="8"/>
  <c r="X517" i="8"/>
  <c r="BH517" i="8"/>
  <c r="Y517" i="8"/>
  <c r="Z517" i="8"/>
  <c r="AA517" i="8"/>
  <c r="AB517" i="8"/>
  <c r="AM517" i="8"/>
  <c r="AN517" i="8"/>
  <c r="AO517" i="8"/>
  <c r="H517" i="8"/>
  <c r="AR517" i="8"/>
  <c r="AP517" i="8"/>
  <c r="AQ517" i="8"/>
  <c r="G517" i="8"/>
  <c r="E408" i="8"/>
  <c r="E302" i="8"/>
  <c r="BP408" i="8" l="1"/>
  <c r="BF408" i="8"/>
  <c r="AV408" i="8"/>
  <c r="AL408" i="8"/>
  <c r="AB408" i="8"/>
  <c r="R408" i="8"/>
  <c r="H408" i="8"/>
  <c r="BO408" i="8"/>
  <c r="BE408" i="8"/>
  <c r="AU408" i="8"/>
  <c r="AK408" i="8"/>
  <c r="AA408" i="8"/>
  <c r="Q408" i="8"/>
  <c r="G408" i="8"/>
  <c r="BH408" i="8"/>
  <c r="AX408" i="8"/>
  <c r="AN408" i="8"/>
  <c r="AD408" i="8"/>
  <c r="T408" i="8"/>
  <c r="J408" i="8"/>
  <c r="BI408" i="8"/>
  <c r="AS408" i="8"/>
  <c r="AF408" i="8"/>
  <c r="P408" i="8"/>
  <c r="BG408" i="8"/>
  <c r="AR408" i="8"/>
  <c r="AE408" i="8"/>
  <c r="O408" i="8"/>
  <c r="BD408" i="8"/>
  <c r="AQ408" i="8"/>
  <c r="AC408" i="8"/>
  <c r="N408" i="8"/>
  <c r="BK408" i="8"/>
  <c r="AW408" i="8"/>
  <c r="AH408" i="8"/>
  <c r="U408" i="8"/>
  <c r="BN408" i="8"/>
  <c r="AP408" i="8"/>
  <c r="V408" i="8"/>
  <c r="AJ408" i="8"/>
  <c r="BM408" i="8"/>
  <c r="AO408" i="8"/>
  <c r="S408" i="8"/>
  <c r="BJ408" i="8"/>
  <c r="BL408" i="8"/>
  <c r="AM408" i="8"/>
  <c r="M408" i="8"/>
  <c r="L408" i="8"/>
  <c r="BC408" i="8"/>
  <c r="AI408" i="8"/>
  <c r="K408" i="8"/>
  <c r="BB408" i="8"/>
  <c r="AG408" i="8"/>
  <c r="I408" i="8"/>
  <c r="BA408" i="8"/>
  <c r="Z408" i="8"/>
  <c r="AZ408" i="8"/>
  <c r="Y408" i="8"/>
  <c r="AY408" i="8"/>
  <c r="X408" i="8"/>
  <c r="BQ408" i="8"/>
  <c r="AT408" i="8"/>
  <c r="W408" i="8"/>
  <c r="BP302" i="8"/>
  <c r="BD302" i="8"/>
  <c r="AR302" i="8"/>
  <c r="AF302" i="8"/>
  <c r="T302" i="8"/>
  <c r="H302" i="8"/>
  <c r="BO302" i="8"/>
  <c r="BC302" i="8"/>
  <c r="AQ302" i="8"/>
  <c r="AE302" i="8"/>
  <c r="S302" i="8"/>
  <c r="G302" i="8"/>
  <c r="BM302" i="8"/>
  <c r="BA302" i="8"/>
  <c r="AO302" i="8"/>
  <c r="AC302" i="8"/>
  <c r="Q302" i="8"/>
  <c r="BL302" i="8"/>
  <c r="AZ302" i="8"/>
  <c r="AN302" i="8"/>
  <c r="AB302" i="8"/>
  <c r="P302" i="8"/>
  <c r="BK302" i="8"/>
  <c r="AY302" i="8"/>
  <c r="AM302" i="8"/>
  <c r="AA302" i="8"/>
  <c r="O302" i="8"/>
  <c r="BJ302" i="8"/>
  <c r="AX302" i="8"/>
  <c r="AL302" i="8"/>
  <c r="Z302" i="8"/>
  <c r="N302" i="8"/>
  <c r="BI302" i="8"/>
  <c r="AW302" i="8"/>
  <c r="AK302" i="8"/>
  <c r="Y302" i="8"/>
  <c r="BH302" i="8"/>
  <c r="AV302" i="8"/>
  <c r="AJ302" i="8"/>
  <c r="X302" i="8"/>
  <c r="L302" i="8"/>
  <c r="BG302" i="8"/>
  <c r="AU302" i="8"/>
  <c r="AI302" i="8"/>
  <c r="W302" i="8"/>
  <c r="K302" i="8"/>
  <c r="AT302" i="8"/>
  <c r="AS302" i="8"/>
  <c r="AP302" i="8"/>
  <c r="AH302" i="8"/>
  <c r="AG302" i="8"/>
  <c r="AD302" i="8"/>
  <c r="BR302" i="8"/>
  <c r="V302" i="8"/>
  <c r="BQ302" i="8"/>
  <c r="U302" i="8"/>
  <c r="BN302" i="8"/>
  <c r="R302" i="8"/>
  <c r="BF302" i="8"/>
  <c r="M302" i="8"/>
  <c r="BE302" i="8"/>
  <c r="J302" i="8"/>
  <c r="BB302" i="8"/>
  <c r="I302" i="8"/>
  <c r="E519" i="8"/>
  <c r="O518" i="8"/>
  <c r="AE518" i="8"/>
  <c r="AU518" i="8"/>
  <c r="BK518" i="8"/>
  <c r="P518" i="8"/>
  <c r="AF518" i="8"/>
  <c r="AV518" i="8"/>
  <c r="BL518" i="8"/>
  <c r="Q518" i="8"/>
  <c r="AG518" i="8"/>
  <c r="AW518" i="8"/>
  <c r="BM518" i="8"/>
  <c r="R518" i="8"/>
  <c r="AH518" i="8"/>
  <c r="AX518" i="8"/>
  <c r="BN518" i="8"/>
  <c r="S518" i="8"/>
  <c r="AI518" i="8"/>
  <c r="AY518" i="8"/>
  <c r="BO518" i="8"/>
  <c r="T518" i="8"/>
  <c r="AJ518" i="8"/>
  <c r="AZ518" i="8"/>
  <c r="BP518" i="8"/>
  <c r="U518" i="8"/>
  <c r="AK518" i="8"/>
  <c r="BA518" i="8"/>
  <c r="BQ518" i="8"/>
  <c r="V518" i="8"/>
  <c r="AL518" i="8"/>
  <c r="BB518" i="8"/>
  <c r="BR518" i="8"/>
  <c r="W518" i="8"/>
  <c r="AM518" i="8"/>
  <c r="BC518" i="8"/>
  <c r="H518" i="8"/>
  <c r="X518" i="8"/>
  <c r="AN518" i="8"/>
  <c r="BD518" i="8"/>
  <c r="AC518" i="8"/>
  <c r="AD518" i="8"/>
  <c r="AO518" i="8"/>
  <c r="AP518" i="8"/>
  <c r="AQ518" i="8"/>
  <c r="AR518" i="8"/>
  <c r="I518" i="8"/>
  <c r="AS518" i="8"/>
  <c r="J518" i="8"/>
  <c r="AT518" i="8"/>
  <c r="K518" i="8"/>
  <c r="BE518" i="8"/>
  <c r="L518" i="8"/>
  <c r="BF518" i="8"/>
  <c r="M518" i="8"/>
  <c r="BG518" i="8"/>
  <c r="N518" i="8"/>
  <c r="BH518" i="8"/>
  <c r="Y518" i="8"/>
  <c r="BI518" i="8"/>
  <c r="AB518" i="8"/>
  <c r="Z518" i="8"/>
  <c r="AA518" i="8"/>
  <c r="BJ518" i="8"/>
  <c r="G518" i="8"/>
  <c r="E303" i="8"/>
  <c r="E409" i="8"/>
  <c r="BM409" i="8" l="1"/>
  <c r="BC409" i="8"/>
  <c r="AS409" i="8"/>
  <c r="AI409" i="8"/>
  <c r="Y409" i="8"/>
  <c r="O409" i="8"/>
  <c r="BL409" i="8"/>
  <c r="BB409" i="8"/>
  <c r="AR409" i="8"/>
  <c r="AH409" i="8"/>
  <c r="X409" i="8"/>
  <c r="N409" i="8"/>
  <c r="BO409" i="8"/>
  <c r="BE409" i="8"/>
  <c r="AU409" i="8"/>
  <c r="AK409" i="8"/>
  <c r="AA409" i="8"/>
  <c r="Q409" i="8"/>
  <c r="G409" i="8"/>
  <c r="BQ409" i="8"/>
  <c r="BA409" i="8"/>
  <c r="AN409" i="8"/>
  <c r="Z409" i="8"/>
  <c r="K409" i="8"/>
  <c r="BP409" i="8"/>
  <c r="AZ409" i="8"/>
  <c r="AM409" i="8"/>
  <c r="W409" i="8"/>
  <c r="J409" i="8"/>
  <c r="BN409" i="8"/>
  <c r="AY409" i="8"/>
  <c r="AL409" i="8"/>
  <c r="V409" i="8"/>
  <c r="I409" i="8"/>
  <c r="BF409" i="8"/>
  <c r="AP409" i="8"/>
  <c r="AC409" i="8"/>
  <c r="M409" i="8"/>
  <c r="AX409" i="8"/>
  <c r="AD409" i="8"/>
  <c r="BR409" i="8"/>
  <c r="AW409" i="8"/>
  <c r="AB409" i="8"/>
  <c r="AT409" i="8"/>
  <c r="AV409" i="8"/>
  <c r="U409" i="8"/>
  <c r="T409" i="8"/>
  <c r="BK409" i="8"/>
  <c r="AQ409" i="8"/>
  <c r="S409" i="8"/>
  <c r="BJ409" i="8"/>
  <c r="AO409" i="8"/>
  <c r="R409" i="8"/>
  <c r="BI409" i="8"/>
  <c r="AJ409" i="8"/>
  <c r="P409" i="8"/>
  <c r="BH409" i="8"/>
  <c r="AG409" i="8"/>
  <c r="L409" i="8"/>
  <c r="BG409" i="8"/>
  <c r="AF409" i="8"/>
  <c r="H409" i="8"/>
  <c r="BD409" i="8"/>
  <c r="AE409" i="8"/>
  <c r="BL303" i="8"/>
  <c r="AZ303" i="8"/>
  <c r="AN303" i="8"/>
  <c r="AB303" i="8"/>
  <c r="P303" i="8"/>
  <c r="BK303" i="8"/>
  <c r="AY303" i="8"/>
  <c r="AM303" i="8"/>
  <c r="AA303" i="8"/>
  <c r="O303" i="8"/>
  <c r="BI303" i="8"/>
  <c r="AW303" i="8"/>
  <c r="AK303" i="8"/>
  <c r="Y303" i="8"/>
  <c r="M303" i="8"/>
  <c r="BH303" i="8"/>
  <c r="AV303" i="8"/>
  <c r="AJ303" i="8"/>
  <c r="X303" i="8"/>
  <c r="L303" i="8"/>
  <c r="BS303" i="8"/>
  <c r="BG303" i="8"/>
  <c r="AU303" i="8"/>
  <c r="AI303" i="8"/>
  <c r="W303" i="8"/>
  <c r="K303" i="8"/>
  <c r="BR303" i="8"/>
  <c r="BF303" i="8"/>
  <c r="AT303" i="8"/>
  <c r="AH303" i="8"/>
  <c r="V303" i="8"/>
  <c r="J303" i="8"/>
  <c r="BQ303" i="8"/>
  <c r="BE303" i="8"/>
  <c r="AS303" i="8"/>
  <c r="AG303" i="8"/>
  <c r="U303" i="8"/>
  <c r="I303" i="8"/>
  <c r="BP303" i="8"/>
  <c r="BD303" i="8"/>
  <c r="AR303" i="8"/>
  <c r="AF303" i="8"/>
  <c r="T303" i="8"/>
  <c r="H303" i="8"/>
  <c r="BO303" i="8"/>
  <c r="BC303" i="8"/>
  <c r="AQ303" i="8"/>
  <c r="AE303" i="8"/>
  <c r="S303" i="8"/>
  <c r="G303" i="8"/>
  <c r="AD303" i="8"/>
  <c r="AC303" i="8"/>
  <c r="Z303" i="8"/>
  <c r="BN303" i="8"/>
  <c r="R303" i="8"/>
  <c r="BM303" i="8"/>
  <c r="Q303" i="8"/>
  <c r="BJ303" i="8"/>
  <c r="N303" i="8"/>
  <c r="BB303" i="8"/>
  <c r="BA303" i="8"/>
  <c r="AX303" i="8"/>
  <c r="AP303" i="8"/>
  <c r="AO303" i="8"/>
  <c r="AL303" i="8"/>
  <c r="E520" i="8"/>
  <c r="P519" i="8"/>
  <c r="AF519" i="8"/>
  <c r="AV519" i="8"/>
  <c r="BL519" i="8"/>
  <c r="Q519" i="8"/>
  <c r="AG519" i="8"/>
  <c r="AW519" i="8"/>
  <c r="BM519" i="8"/>
  <c r="R519" i="8"/>
  <c r="AH519" i="8"/>
  <c r="AX519" i="8"/>
  <c r="BN519" i="8"/>
  <c r="S519" i="8"/>
  <c r="AI519" i="8"/>
  <c r="AY519" i="8"/>
  <c r="BO519" i="8"/>
  <c r="T519" i="8"/>
  <c r="AJ519" i="8"/>
  <c r="AZ519" i="8"/>
  <c r="BP519" i="8"/>
  <c r="U519" i="8"/>
  <c r="AK519" i="8"/>
  <c r="BA519" i="8"/>
  <c r="BQ519" i="8"/>
  <c r="V519" i="8"/>
  <c r="AL519" i="8"/>
  <c r="BB519" i="8"/>
  <c r="BR519" i="8"/>
  <c r="W519" i="8"/>
  <c r="AM519" i="8"/>
  <c r="BC519" i="8"/>
  <c r="BS519" i="8"/>
  <c r="H519" i="8"/>
  <c r="X519" i="8"/>
  <c r="AN519" i="8"/>
  <c r="BD519" i="8"/>
  <c r="I519" i="8"/>
  <c r="Y519" i="8"/>
  <c r="AO519" i="8"/>
  <c r="BE519" i="8"/>
  <c r="L519" i="8"/>
  <c r="BF519" i="8"/>
  <c r="M519" i="8"/>
  <c r="BG519" i="8"/>
  <c r="N519" i="8"/>
  <c r="BH519" i="8"/>
  <c r="O519" i="8"/>
  <c r="BI519" i="8"/>
  <c r="Z519" i="8"/>
  <c r="BJ519" i="8"/>
  <c r="AA519" i="8"/>
  <c r="AB519" i="8"/>
  <c r="AC519" i="8"/>
  <c r="AD519" i="8"/>
  <c r="AE519" i="8"/>
  <c r="AP519" i="8"/>
  <c r="AQ519" i="8"/>
  <c r="AR519" i="8"/>
  <c r="K519" i="8"/>
  <c r="AU519" i="8"/>
  <c r="BK519" i="8"/>
  <c r="J519" i="8"/>
  <c r="AT519" i="8"/>
  <c r="AS519" i="8"/>
  <c r="G519" i="8"/>
  <c r="E410" i="8"/>
  <c r="E304" i="8"/>
  <c r="BS410" i="8" l="1"/>
  <c r="BI410" i="8"/>
  <c r="AY410" i="8"/>
  <c r="AO410" i="8"/>
  <c r="AE410" i="8"/>
  <c r="U410" i="8"/>
  <c r="K410" i="8"/>
  <c r="BR410" i="8"/>
  <c r="BH410" i="8"/>
  <c r="AX410" i="8"/>
  <c r="AN410" i="8"/>
  <c r="AD410" i="8"/>
  <c r="T410" i="8"/>
  <c r="J410" i="8"/>
  <c r="BQ410" i="8"/>
  <c r="BG410" i="8"/>
  <c r="AW410" i="8"/>
  <c r="AM410" i="8"/>
  <c r="AC410" i="8"/>
  <c r="BK410" i="8"/>
  <c r="BA410" i="8"/>
  <c r="AQ410" i="8"/>
  <c r="AG410" i="8"/>
  <c r="W410" i="8"/>
  <c r="M410" i="8"/>
  <c r="BO410" i="8"/>
  <c r="AZ410" i="8"/>
  <c r="AI410" i="8"/>
  <c r="R410" i="8"/>
  <c r="BN410" i="8"/>
  <c r="AV410" i="8"/>
  <c r="AH410" i="8"/>
  <c r="Q410" i="8"/>
  <c r="BM410" i="8"/>
  <c r="AU410" i="8"/>
  <c r="AF410" i="8"/>
  <c r="P410" i="8"/>
  <c r="BC410" i="8"/>
  <c r="AK410" i="8"/>
  <c r="V410" i="8"/>
  <c r="G410" i="8"/>
  <c r="BL410" i="8"/>
  <c r="AL410" i="8"/>
  <c r="L410" i="8"/>
  <c r="BJ410" i="8"/>
  <c r="AJ410" i="8"/>
  <c r="I410" i="8"/>
  <c r="BE410" i="8"/>
  <c r="BF410" i="8"/>
  <c r="AB410" i="8"/>
  <c r="H410" i="8"/>
  <c r="AA410" i="8"/>
  <c r="BD410" i="8"/>
  <c r="Z410" i="8"/>
  <c r="BB410" i="8"/>
  <c r="Y410" i="8"/>
  <c r="AT410" i="8"/>
  <c r="X410" i="8"/>
  <c r="AS410" i="8"/>
  <c r="S410" i="8"/>
  <c r="AR410" i="8"/>
  <c r="O410" i="8"/>
  <c r="BP410" i="8"/>
  <c r="AP410" i="8"/>
  <c r="N410" i="8"/>
  <c r="BS304" i="8"/>
  <c r="BG304" i="8"/>
  <c r="AU304" i="8"/>
  <c r="AI304" i="8"/>
  <c r="W304" i="8"/>
  <c r="K304" i="8"/>
  <c r="BR304" i="8"/>
  <c r="BF304" i="8"/>
  <c r="AT304" i="8"/>
  <c r="AH304" i="8"/>
  <c r="V304" i="8"/>
  <c r="J304" i="8"/>
  <c r="BP304" i="8"/>
  <c r="BD304" i="8"/>
  <c r="AR304" i="8"/>
  <c r="AF304" i="8"/>
  <c r="T304" i="8"/>
  <c r="H304" i="8"/>
  <c r="BO304" i="8"/>
  <c r="BC304" i="8"/>
  <c r="AQ304" i="8"/>
  <c r="AE304" i="8"/>
  <c r="S304" i="8"/>
  <c r="G304" i="8"/>
  <c r="BN304" i="8"/>
  <c r="BB304" i="8"/>
  <c r="AP304" i="8"/>
  <c r="AD304" i="8"/>
  <c r="R304" i="8"/>
  <c r="BM304" i="8"/>
  <c r="BA304" i="8"/>
  <c r="AO304" i="8"/>
  <c r="AC304" i="8"/>
  <c r="Q304" i="8"/>
  <c r="BL304" i="8"/>
  <c r="AZ304" i="8"/>
  <c r="AN304" i="8"/>
  <c r="AB304" i="8"/>
  <c r="P304" i="8"/>
  <c r="BK304" i="8"/>
  <c r="AY304" i="8"/>
  <c r="AM304" i="8"/>
  <c r="AA304" i="8"/>
  <c r="O304" i="8"/>
  <c r="BJ304" i="8"/>
  <c r="AX304" i="8"/>
  <c r="AL304" i="8"/>
  <c r="Z304" i="8"/>
  <c r="N304" i="8"/>
  <c r="BI304" i="8"/>
  <c r="M304" i="8"/>
  <c r="BH304" i="8"/>
  <c r="L304" i="8"/>
  <c r="BE304" i="8"/>
  <c r="I304" i="8"/>
  <c r="AW304" i="8"/>
  <c r="AV304" i="8"/>
  <c r="AS304" i="8"/>
  <c r="AK304" i="8"/>
  <c r="AJ304" i="8"/>
  <c r="AG304" i="8"/>
  <c r="Y304" i="8"/>
  <c r="BT304" i="8"/>
  <c r="X304" i="8"/>
  <c r="BQ304" i="8"/>
  <c r="U304" i="8"/>
  <c r="E521" i="8"/>
  <c r="P520" i="8"/>
  <c r="AF520" i="8"/>
  <c r="AV520" i="8"/>
  <c r="BL520" i="8"/>
  <c r="Q520" i="8"/>
  <c r="AG520" i="8"/>
  <c r="AW520" i="8"/>
  <c r="BM520" i="8"/>
  <c r="R520" i="8"/>
  <c r="AH520" i="8"/>
  <c r="AX520" i="8"/>
  <c r="BN520" i="8"/>
  <c r="S520" i="8"/>
  <c r="AI520" i="8"/>
  <c r="AY520" i="8"/>
  <c r="BO520" i="8"/>
  <c r="T520" i="8"/>
  <c r="AJ520" i="8"/>
  <c r="AZ520" i="8"/>
  <c r="BP520" i="8"/>
  <c r="U520" i="8"/>
  <c r="AK520" i="8"/>
  <c r="BA520" i="8"/>
  <c r="BQ520" i="8"/>
  <c r="V520" i="8"/>
  <c r="AL520" i="8"/>
  <c r="BB520" i="8"/>
  <c r="BR520" i="8"/>
  <c r="W520" i="8"/>
  <c r="AM520" i="8"/>
  <c r="BC520" i="8"/>
  <c r="BS520" i="8"/>
  <c r="H520" i="8"/>
  <c r="X520" i="8"/>
  <c r="AN520" i="8"/>
  <c r="BD520" i="8"/>
  <c r="BT520" i="8"/>
  <c r="I520" i="8"/>
  <c r="Y520" i="8"/>
  <c r="AO520" i="8"/>
  <c r="BE520" i="8"/>
  <c r="AD520" i="8"/>
  <c r="AE520" i="8"/>
  <c r="AP520" i="8"/>
  <c r="AQ520" i="8"/>
  <c r="AR520" i="8"/>
  <c r="J520" i="8"/>
  <c r="AT520" i="8"/>
  <c r="K520" i="8"/>
  <c r="AU520" i="8"/>
  <c r="L520" i="8"/>
  <c r="BF520" i="8"/>
  <c r="M520" i="8"/>
  <c r="BG520" i="8"/>
  <c r="N520" i="8"/>
  <c r="BH520" i="8"/>
  <c r="O520" i="8"/>
  <c r="BI520" i="8"/>
  <c r="Z520" i="8"/>
  <c r="BJ520" i="8"/>
  <c r="AC520" i="8"/>
  <c r="AA520" i="8"/>
  <c r="AB520" i="8"/>
  <c r="AS520" i="8"/>
  <c r="BK520" i="8"/>
  <c r="G520" i="8"/>
  <c r="E411" i="8"/>
  <c r="E305" i="8"/>
  <c r="BN411" i="8" l="1"/>
  <c r="BD411" i="8"/>
  <c r="AT411" i="8"/>
  <c r="AJ411" i="8"/>
  <c r="Z411" i="8"/>
  <c r="P411" i="8"/>
  <c r="BM411" i="8"/>
  <c r="BC411" i="8"/>
  <c r="AS411" i="8"/>
  <c r="AI411" i="8"/>
  <c r="Y411" i="8"/>
  <c r="O411" i="8"/>
  <c r="BL411" i="8"/>
  <c r="BB411" i="8"/>
  <c r="AR411" i="8"/>
  <c r="AH411" i="8"/>
  <c r="X411" i="8"/>
  <c r="N411" i="8"/>
  <c r="BP411" i="8"/>
  <c r="BF411" i="8"/>
  <c r="AV411" i="8"/>
  <c r="AL411" i="8"/>
  <c r="AB411" i="8"/>
  <c r="R411" i="8"/>
  <c r="H411" i="8"/>
  <c r="BR411" i="8"/>
  <c r="AZ411" i="8"/>
  <c r="AK411" i="8"/>
  <c r="T411" i="8"/>
  <c r="BQ411" i="8"/>
  <c r="AY411" i="8"/>
  <c r="AG411" i="8"/>
  <c r="S411" i="8"/>
  <c r="BO411" i="8"/>
  <c r="AX411" i="8"/>
  <c r="AF411" i="8"/>
  <c r="Q411" i="8"/>
  <c r="BT411" i="8"/>
  <c r="BE411" i="8"/>
  <c r="AN411" i="8"/>
  <c r="V411" i="8"/>
  <c r="G411" i="8"/>
  <c r="BG411" i="8"/>
  <c r="AC411" i="8"/>
  <c r="U411" i="8"/>
  <c r="BA411" i="8"/>
  <c r="AA411" i="8"/>
  <c r="AW411" i="8"/>
  <c r="W411" i="8"/>
  <c r="AU411" i="8"/>
  <c r="AQ411" i="8"/>
  <c r="M411" i="8"/>
  <c r="BS411" i="8"/>
  <c r="AP411" i="8"/>
  <c r="L411" i="8"/>
  <c r="BK411" i="8"/>
  <c r="AO411" i="8"/>
  <c r="K411" i="8"/>
  <c r="BJ411" i="8"/>
  <c r="AM411" i="8"/>
  <c r="J411" i="8"/>
  <c r="BI411" i="8"/>
  <c r="AE411" i="8"/>
  <c r="I411" i="8"/>
  <c r="BH411" i="8"/>
  <c r="AD411" i="8"/>
  <c r="BM305" i="8"/>
  <c r="BA305" i="8"/>
  <c r="AO305" i="8"/>
  <c r="AC305" i="8"/>
  <c r="Q305" i="8"/>
  <c r="BL305" i="8"/>
  <c r="AZ305" i="8"/>
  <c r="AN305" i="8"/>
  <c r="AB305" i="8"/>
  <c r="P305" i="8"/>
  <c r="BJ305" i="8"/>
  <c r="AX305" i="8"/>
  <c r="AL305" i="8"/>
  <c r="Z305" i="8"/>
  <c r="N305" i="8"/>
  <c r="BU305" i="8"/>
  <c r="BI305" i="8"/>
  <c r="AW305" i="8"/>
  <c r="AK305" i="8"/>
  <c r="Y305" i="8"/>
  <c r="M305" i="8"/>
  <c r="BT305" i="8"/>
  <c r="BH305" i="8"/>
  <c r="AV305" i="8"/>
  <c r="AJ305" i="8"/>
  <c r="X305" i="8"/>
  <c r="L305" i="8"/>
  <c r="BS305" i="8"/>
  <c r="BG305" i="8"/>
  <c r="AU305" i="8"/>
  <c r="AI305" i="8"/>
  <c r="W305" i="8"/>
  <c r="K305" i="8"/>
  <c r="BR305" i="8"/>
  <c r="BF305" i="8"/>
  <c r="AT305" i="8"/>
  <c r="AH305" i="8"/>
  <c r="V305" i="8"/>
  <c r="J305" i="8"/>
  <c r="BQ305" i="8"/>
  <c r="BE305" i="8"/>
  <c r="AS305" i="8"/>
  <c r="AG305" i="8"/>
  <c r="U305" i="8"/>
  <c r="I305" i="8"/>
  <c r="BP305" i="8"/>
  <c r="BD305" i="8"/>
  <c r="AR305" i="8"/>
  <c r="AF305" i="8"/>
  <c r="T305" i="8"/>
  <c r="H305" i="8"/>
  <c r="AQ305" i="8"/>
  <c r="AP305" i="8"/>
  <c r="AM305" i="8"/>
  <c r="AE305" i="8"/>
  <c r="AD305" i="8"/>
  <c r="AA305" i="8"/>
  <c r="BO305" i="8"/>
  <c r="S305" i="8"/>
  <c r="BN305" i="8"/>
  <c r="R305" i="8"/>
  <c r="BK305" i="8"/>
  <c r="O305" i="8"/>
  <c r="BC305" i="8"/>
  <c r="G305" i="8"/>
  <c r="BB305" i="8"/>
  <c r="AY305" i="8"/>
  <c r="E522" i="8"/>
  <c r="O521" i="8"/>
  <c r="AE521" i="8"/>
  <c r="AU521" i="8"/>
  <c r="BK521" i="8"/>
  <c r="P521" i="8"/>
  <c r="AF521" i="8"/>
  <c r="AV521" i="8"/>
  <c r="BL521" i="8"/>
  <c r="Q521" i="8"/>
  <c r="AG521" i="8"/>
  <c r="AW521" i="8"/>
  <c r="BM521" i="8"/>
  <c r="R521" i="8"/>
  <c r="AH521" i="8"/>
  <c r="AX521" i="8"/>
  <c r="BN521" i="8"/>
  <c r="S521" i="8"/>
  <c r="AI521" i="8"/>
  <c r="AY521" i="8"/>
  <c r="BO521" i="8"/>
  <c r="T521" i="8"/>
  <c r="AJ521" i="8"/>
  <c r="AZ521" i="8"/>
  <c r="BP521" i="8"/>
  <c r="U521" i="8"/>
  <c r="AK521" i="8"/>
  <c r="BA521" i="8"/>
  <c r="BQ521" i="8"/>
  <c r="V521" i="8"/>
  <c r="AL521" i="8"/>
  <c r="BB521" i="8"/>
  <c r="BR521" i="8"/>
  <c r="W521" i="8"/>
  <c r="AM521" i="8"/>
  <c r="BC521" i="8"/>
  <c r="BS521" i="8"/>
  <c r="H521" i="8"/>
  <c r="X521" i="8"/>
  <c r="AN521" i="8"/>
  <c r="BD521" i="8"/>
  <c r="BT521" i="8"/>
  <c r="K521" i="8"/>
  <c r="BE521" i="8"/>
  <c r="L521" i="8"/>
  <c r="BF521" i="8"/>
  <c r="M521" i="8"/>
  <c r="BG521" i="8"/>
  <c r="N521" i="8"/>
  <c r="BH521" i="8"/>
  <c r="Y521" i="8"/>
  <c r="BI521" i="8"/>
  <c r="AA521" i="8"/>
  <c r="BU521" i="8"/>
  <c r="AB521" i="8"/>
  <c r="AC521" i="8"/>
  <c r="AD521" i="8"/>
  <c r="AO521" i="8"/>
  <c r="AP521" i="8"/>
  <c r="AQ521" i="8"/>
  <c r="J521" i="8"/>
  <c r="AT521" i="8"/>
  <c r="I521" i="8"/>
  <c r="Z521" i="8"/>
  <c r="AR521" i="8"/>
  <c r="AS521" i="8"/>
  <c r="BJ521" i="8"/>
  <c r="G521" i="8"/>
  <c r="E306" i="8"/>
  <c r="E412" i="8"/>
  <c r="BP412" i="8" l="1"/>
  <c r="BS412" i="8"/>
  <c r="BH412" i="8"/>
  <c r="AX412" i="8"/>
  <c r="AN412" i="8"/>
  <c r="AD412" i="8"/>
  <c r="T412" i="8"/>
  <c r="J412" i="8"/>
  <c r="BR412" i="8"/>
  <c r="BG412" i="8"/>
  <c r="AW412" i="8"/>
  <c r="AM412" i="8"/>
  <c r="AC412" i="8"/>
  <c r="S412" i="8"/>
  <c r="I412" i="8"/>
  <c r="BQ412" i="8"/>
  <c r="BF412" i="8"/>
  <c r="AV412" i="8"/>
  <c r="AL412" i="8"/>
  <c r="AB412" i="8"/>
  <c r="R412" i="8"/>
  <c r="H412" i="8"/>
  <c r="BU412" i="8"/>
  <c r="BJ412" i="8"/>
  <c r="AZ412" i="8"/>
  <c r="AP412" i="8"/>
  <c r="AF412" i="8"/>
  <c r="V412" i="8"/>
  <c r="L412" i="8"/>
  <c r="BT412" i="8"/>
  <c r="BB412" i="8"/>
  <c r="AJ412" i="8"/>
  <c r="U412" i="8"/>
  <c r="BO412" i="8"/>
  <c r="BA412" i="8"/>
  <c r="AI412" i="8"/>
  <c r="Q412" i="8"/>
  <c r="BN412" i="8"/>
  <c r="AY412" i="8"/>
  <c r="AH412" i="8"/>
  <c r="P412" i="8"/>
  <c r="BD412" i="8"/>
  <c r="AO412" i="8"/>
  <c r="X412" i="8"/>
  <c r="AS412" i="8"/>
  <c r="O412" i="8"/>
  <c r="AK412" i="8"/>
  <c r="AR412" i="8"/>
  <c r="N412" i="8"/>
  <c r="K412" i="8"/>
  <c r="BM412" i="8"/>
  <c r="AQ412" i="8"/>
  <c r="M412" i="8"/>
  <c r="BL412" i="8"/>
  <c r="BK412" i="8"/>
  <c r="AG412" i="8"/>
  <c r="G412" i="8"/>
  <c r="BI412" i="8"/>
  <c r="AE412" i="8"/>
  <c r="BE412" i="8"/>
  <c r="AA412" i="8"/>
  <c r="BC412" i="8"/>
  <c r="Z412" i="8"/>
  <c r="AU412" i="8"/>
  <c r="Y412" i="8"/>
  <c r="AT412" i="8"/>
  <c r="W412" i="8"/>
  <c r="BR306" i="8"/>
  <c r="BF306" i="8"/>
  <c r="AT306" i="8"/>
  <c r="AH306" i="8"/>
  <c r="V306" i="8"/>
  <c r="J306" i="8"/>
  <c r="BQ306" i="8"/>
  <c r="BE306" i="8"/>
  <c r="AS306" i="8"/>
  <c r="AG306" i="8"/>
  <c r="U306" i="8"/>
  <c r="I306" i="8"/>
  <c r="BO306" i="8"/>
  <c r="BC306" i="8"/>
  <c r="AQ306" i="8"/>
  <c r="AE306" i="8"/>
  <c r="S306" i="8"/>
  <c r="G306" i="8"/>
  <c r="BN306" i="8"/>
  <c r="BB306" i="8"/>
  <c r="AP306" i="8"/>
  <c r="AD306" i="8"/>
  <c r="R306" i="8"/>
  <c r="BM306" i="8"/>
  <c r="BA306" i="8"/>
  <c r="AO306" i="8"/>
  <c r="AC306" i="8"/>
  <c r="Q306" i="8"/>
  <c r="BL306" i="8"/>
  <c r="AZ306" i="8"/>
  <c r="AN306" i="8"/>
  <c r="AB306" i="8"/>
  <c r="P306" i="8"/>
  <c r="BK306" i="8"/>
  <c r="AY306" i="8"/>
  <c r="AM306" i="8"/>
  <c r="AA306" i="8"/>
  <c r="O306" i="8"/>
  <c r="BV306" i="8"/>
  <c r="BJ306" i="8"/>
  <c r="AX306" i="8"/>
  <c r="AL306" i="8"/>
  <c r="Z306" i="8"/>
  <c r="N306" i="8"/>
  <c r="BU306" i="8"/>
  <c r="BI306" i="8"/>
  <c r="AW306" i="8"/>
  <c r="AK306" i="8"/>
  <c r="Y306" i="8"/>
  <c r="M306" i="8"/>
  <c r="BT306" i="8"/>
  <c r="X306" i="8"/>
  <c r="BS306" i="8"/>
  <c r="W306" i="8"/>
  <c r="BP306" i="8"/>
  <c r="T306" i="8"/>
  <c r="BH306" i="8"/>
  <c r="L306" i="8"/>
  <c r="BG306" i="8"/>
  <c r="K306" i="8"/>
  <c r="BD306" i="8"/>
  <c r="H306" i="8"/>
  <c r="AV306" i="8"/>
  <c r="AU306" i="8"/>
  <c r="AR306" i="8"/>
  <c r="AJ306" i="8"/>
  <c r="AI306" i="8"/>
  <c r="AF306" i="8"/>
  <c r="E523" i="8"/>
  <c r="M522" i="8"/>
  <c r="AC522" i="8"/>
  <c r="AS522" i="8"/>
  <c r="BI522" i="8"/>
  <c r="N522" i="8"/>
  <c r="AD522" i="8"/>
  <c r="AT522" i="8"/>
  <c r="BJ522" i="8"/>
  <c r="O522" i="8"/>
  <c r="AE522" i="8"/>
  <c r="AU522" i="8"/>
  <c r="BK522" i="8"/>
  <c r="P522" i="8"/>
  <c r="AF522" i="8"/>
  <c r="AV522" i="8"/>
  <c r="BL522" i="8"/>
  <c r="Q522" i="8"/>
  <c r="AG522" i="8"/>
  <c r="AW522" i="8"/>
  <c r="BM522" i="8"/>
  <c r="R522" i="8"/>
  <c r="AH522" i="8"/>
  <c r="AX522" i="8"/>
  <c r="BN522" i="8"/>
  <c r="S522" i="8"/>
  <c r="AI522" i="8"/>
  <c r="AY522" i="8"/>
  <c r="BO522" i="8"/>
  <c r="T522" i="8"/>
  <c r="AJ522" i="8"/>
  <c r="AZ522" i="8"/>
  <c r="BP522" i="8"/>
  <c r="U522" i="8"/>
  <c r="AK522" i="8"/>
  <c r="BA522" i="8"/>
  <c r="BQ522" i="8"/>
  <c r="V522" i="8"/>
  <c r="AL522" i="8"/>
  <c r="BB522" i="8"/>
  <c r="BR522" i="8"/>
  <c r="AA522" i="8"/>
  <c r="BU522" i="8"/>
  <c r="AB522" i="8"/>
  <c r="BV522" i="8"/>
  <c r="AM522" i="8"/>
  <c r="AN522" i="8"/>
  <c r="AO522" i="8"/>
  <c r="AQ522" i="8"/>
  <c r="H522" i="8"/>
  <c r="AR522" i="8"/>
  <c r="I522" i="8"/>
  <c r="BC522" i="8"/>
  <c r="J522" i="8"/>
  <c r="BD522" i="8"/>
  <c r="K522" i="8"/>
  <c r="BE522" i="8"/>
  <c r="L522" i="8"/>
  <c r="BF522" i="8"/>
  <c r="W522" i="8"/>
  <c r="BG522" i="8"/>
  <c r="Z522" i="8"/>
  <c r="BT522" i="8"/>
  <c r="X522" i="8"/>
  <c r="Y522" i="8"/>
  <c r="AP522" i="8"/>
  <c r="BH522" i="8"/>
  <c r="BS522" i="8"/>
  <c r="G522" i="8"/>
  <c r="E413" i="8"/>
  <c r="E307" i="8"/>
  <c r="BS413" i="8" l="1"/>
  <c r="BI413" i="8"/>
  <c r="AY413" i="8"/>
  <c r="AO413" i="8"/>
  <c r="AE413" i="8"/>
  <c r="U413" i="8"/>
  <c r="K413" i="8"/>
  <c r="BR413" i="8"/>
  <c r="BG413" i="8"/>
  <c r="AV413" i="8"/>
  <c r="AK413" i="8"/>
  <c r="Z413" i="8"/>
  <c r="O413" i="8"/>
  <c r="BQ413" i="8"/>
  <c r="BF413" i="8"/>
  <c r="AU413" i="8"/>
  <c r="AJ413" i="8"/>
  <c r="Y413" i="8"/>
  <c r="N413" i="8"/>
  <c r="BP413" i="8"/>
  <c r="BE413" i="8"/>
  <c r="AT413" i="8"/>
  <c r="AI413" i="8"/>
  <c r="X413" i="8"/>
  <c r="M413" i="8"/>
  <c r="BU413" i="8"/>
  <c r="BJ413" i="8"/>
  <c r="AX413" i="8"/>
  <c r="AM413" i="8"/>
  <c r="AB413" i="8"/>
  <c r="Q413" i="8"/>
  <c r="BH413" i="8"/>
  <c r="AP413" i="8"/>
  <c r="V413" i="8"/>
  <c r="BD413" i="8"/>
  <c r="AN413" i="8"/>
  <c r="T413" i="8"/>
  <c r="BC413" i="8"/>
  <c r="AL413" i="8"/>
  <c r="S413" i="8"/>
  <c r="BL413" i="8"/>
  <c r="AR413" i="8"/>
  <c r="AA413" i="8"/>
  <c r="H413" i="8"/>
  <c r="BO413" i="8"/>
  <c r="AH413" i="8"/>
  <c r="I413" i="8"/>
  <c r="BK413" i="8"/>
  <c r="BN413" i="8"/>
  <c r="AG413" i="8"/>
  <c r="G413" i="8"/>
  <c r="AD413" i="8"/>
  <c r="BM413" i="8"/>
  <c r="AF413" i="8"/>
  <c r="BB413" i="8"/>
  <c r="AC413" i="8"/>
  <c r="BA413" i="8"/>
  <c r="W413" i="8"/>
  <c r="AZ413" i="8"/>
  <c r="R413" i="8"/>
  <c r="AW413" i="8"/>
  <c r="P413" i="8"/>
  <c r="BV413" i="8"/>
  <c r="AS413" i="8"/>
  <c r="L413" i="8"/>
  <c r="BT413" i="8"/>
  <c r="AQ413" i="8"/>
  <c r="J413" i="8"/>
  <c r="BV307" i="8"/>
  <c r="BJ307" i="8"/>
  <c r="AX307" i="8"/>
  <c r="AL307" i="8"/>
  <c r="Z307" i="8"/>
  <c r="N307" i="8"/>
  <c r="BU307" i="8"/>
  <c r="BI307" i="8"/>
  <c r="AW307" i="8"/>
  <c r="AK307" i="8"/>
  <c r="Y307" i="8"/>
  <c r="M307" i="8"/>
  <c r="BS307" i="8"/>
  <c r="BG307" i="8"/>
  <c r="AU307" i="8"/>
  <c r="AI307" i="8"/>
  <c r="W307" i="8"/>
  <c r="K307" i="8"/>
  <c r="BR307" i="8"/>
  <c r="BF307" i="8"/>
  <c r="AT307" i="8"/>
  <c r="AH307" i="8"/>
  <c r="V307" i="8"/>
  <c r="J307" i="8"/>
  <c r="BQ307" i="8"/>
  <c r="BE307" i="8"/>
  <c r="AS307" i="8"/>
  <c r="AG307" i="8"/>
  <c r="U307" i="8"/>
  <c r="I307" i="8"/>
  <c r="BP307" i="8"/>
  <c r="BD307" i="8"/>
  <c r="AR307" i="8"/>
  <c r="AF307" i="8"/>
  <c r="T307" i="8"/>
  <c r="H307" i="8"/>
  <c r="BO307" i="8"/>
  <c r="BC307" i="8"/>
  <c r="AQ307" i="8"/>
  <c r="AE307" i="8"/>
  <c r="S307" i="8"/>
  <c r="G307" i="8"/>
  <c r="BN307" i="8"/>
  <c r="BB307" i="8"/>
  <c r="AP307" i="8"/>
  <c r="AD307" i="8"/>
  <c r="R307" i="8"/>
  <c r="BM307" i="8"/>
  <c r="BA307" i="8"/>
  <c r="AO307" i="8"/>
  <c r="AC307" i="8"/>
  <c r="Q307" i="8"/>
  <c r="AZ307" i="8"/>
  <c r="AY307" i="8"/>
  <c r="AV307" i="8"/>
  <c r="AN307" i="8"/>
  <c r="AM307" i="8"/>
  <c r="AJ307" i="8"/>
  <c r="AB307" i="8"/>
  <c r="BW307" i="8"/>
  <c r="AA307" i="8"/>
  <c r="BT307" i="8"/>
  <c r="X307" i="8"/>
  <c r="BL307" i="8"/>
  <c r="P307" i="8"/>
  <c r="BK307" i="8"/>
  <c r="O307" i="8"/>
  <c r="BH307" i="8"/>
  <c r="L307" i="8"/>
  <c r="E524" i="8"/>
  <c r="J523" i="8"/>
  <c r="Z523" i="8"/>
  <c r="AP523" i="8"/>
  <c r="BF523" i="8"/>
  <c r="BV523" i="8"/>
  <c r="K523" i="8"/>
  <c r="AA523" i="8"/>
  <c r="AQ523" i="8"/>
  <c r="BG523" i="8"/>
  <c r="BW523" i="8"/>
  <c r="L523" i="8"/>
  <c r="AB523" i="8"/>
  <c r="AR523" i="8"/>
  <c r="BH523" i="8"/>
  <c r="M523" i="8"/>
  <c r="AC523" i="8"/>
  <c r="AS523" i="8"/>
  <c r="BI523" i="8"/>
  <c r="N523" i="8"/>
  <c r="AD523" i="8"/>
  <c r="AT523" i="8"/>
  <c r="BJ523" i="8"/>
  <c r="O523" i="8"/>
  <c r="AE523" i="8"/>
  <c r="AU523" i="8"/>
  <c r="BK523" i="8"/>
  <c r="P523" i="8"/>
  <c r="AF523" i="8"/>
  <c r="AV523" i="8"/>
  <c r="BL523" i="8"/>
  <c r="Q523" i="8"/>
  <c r="AG523" i="8"/>
  <c r="AW523" i="8"/>
  <c r="BM523" i="8"/>
  <c r="R523" i="8"/>
  <c r="AH523" i="8"/>
  <c r="AX523" i="8"/>
  <c r="BN523" i="8"/>
  <c r="S523" i="8"/>
  <c r="AI523" i="8"/>
  <c r="AY523" i="8"/>
  <c r="AZ523" i="8"/>
  <c r="H523" i="8"/>
  <c r="BA523" i="8"/>
  <c r="I523" i="8"/>
  <c r="BB523" i="8"/>
  <c r="T523" i="8"/>
  <c r="BC523" i="8"/>
  <c r="V523" i="8"/>
  <c r="BE523" i="8"/>
  <c r="W523" i="8"/>
  <c r="BO523" i="8"/>
  <c r="X523" i="8"/>
  <c r="BP523" i="8"/>
  <c r="Y523" i="8"/>
  <c r="BQ523" i="8"/>
  <c r="AJ523" i="8"/>
  <c r="BR523" i="8"/>
  <c r="AK523" i="8"/>
  <c r="BS523" i="8"/>
  <c r="AL523" i="8"/>
  <c r="BT523" i="8"/>
  <c r="AO523" i="8"/>
  <c r="AM523" i="8"/>
  <c r="AN523" i="8"/>
  <c r="BD523" i="8"/>
  <c r="BU523" i="8"/>
  <c r="U523" i="8"/>
  <c r="G523" i="8"/>
  <c r="E414" i="8"/>
  <c r="E308" i="8"/>
  <c r="BU414" i="8" l="1"/>
  <c r="BK414" i="8"/>
  <c r="BA414" i="8"/>
  <c r="AQ414" i="8"/>
  <c r="AG414" i="8"/>
  <c r="W414" i="8"/>
  <c r="M414" i="8"/>
  <c r="BQ414" i="8"/>
  <c r="BF414" i="8"/>
  <c r="AU414" i="8"/>
  <c r="AJ414" i="8"/>
  <c r="Y414" i="8"/>
  <c r="N414" i="8"/>
  <c r="BP414" i="8"/>
  <c r="BE414" i="8"/>
  <c r="AT414" i="8"/>
  <c r="AI414" i="8"/>
  <c r="X414" i="8"/>
  <c r="L414" i="8"/>
  <c r="BO414" i="8"/>
  <c r="BD414" i="8"/>
  <c r="AS414" i="8"/>
  <c r="AH414" i="8"/>
  <c r="V414" i="8"/>
  <c r="K414" i="8"/>
  <c r="BS414" i="8"/>
  <c r="BH414" i="8"/>
  <c r="AW414" i="8"/>
  <c r="AL414" i="8"/>
  <c r="AA414" i="8"/>
  <c r="P414" i="8"/>
  <c r="BM414" i="8"/>
  <c r="AV414" i="8"/>
  <c r="AC414" i="8"/>
  <c r="I414" i="8"/>
  <c r="BL414" i="8"/>
  <c r="AR414" i="8"/>
  <c r="AB414" i="8"/>
  <c r="H414" i="8"/>
  <c r="BJ414" i="8"/>
  <c r="AP414" i="8"/>
  <c r="Z414" i="8"/>
  <c r="G414" i="8"/>
  <c r="BR414" i="8"/>
  <c r="AY414" i="8"/>
  <c r="AE414" i="8"/>
  <c r="O414" i="8"/>
  <c r="BI414" i="8"/>
  <c r="AF414" i="8"/>
  <c r="BG414" i="8"/>
  <c r="AD414" i="8"/>
  <c r="BB414" i="8"/>
  <c r="BC414" i="8"/>
  <c r="U414" i="8"/>
  <c r="T414" i="8"/>
  <c r="AZ414" i="8"/>
  <c r="S414" i="8"/>
  <c r="AX414" i="8"/>
  <c r="R414" i="8"/>
  <c r="BW414" i="8"/>
  <c r="AO414" i="8"/>
  <c r="Q414" i="8"/>
  <c r="BV414" i="8"/>
  <c r="AN414" i="8"/>
  <c r="J414" i="8"/>
  <c r="BT414" i="8"/>
  <c r="AM414" i="8"/>
  <c r="BN414" i="8"/>
  <c r="AK414" i="8"/>
  <c r="BM308" i="8"/>
  <c r="BA308" i="8"/>
  <c r="AO308" i="8"/>
  <c r="AC308" i="8"/>
  <c r="Q308" i="8"/>
  <c r="BX308" i="8"/>
  <c r="BL308" i="8"/>
  <c r="AZ308" i="8"/>
  <c r="AN308" i="8"/>
  <c r="AB308" i="8"/>
  <c r="P308" i="8"/>
  <c r="BV308" i="8"/>
  <c r="BJ308" i="8"/>
  <c r="AX308" i="8"/>
  <c r="AL308" i="8"/>
  <c r="Z308" i="8"/>
  <c r="N308" i="8"/>
  <c r="BU308" i="8"/>
  <c r="BI308" i="8"/>
  <c r="AW308" i="8"/>
  <c r="AK308" i="8"/>
  <c r="Y308" i="8"/>
  <c r="M308" i="8"/>
  <c r="BT308" i="8"/>
  <c r="BH308" i="8"/>
  <c r="AV308" i="8"/>
  <c r="AJ308" i="8"/>
  <c r="X308" i="8"/>
  <c r="L308" i="8"/>
  <c r="BS308" i="8"/>
  <c r="BG308" i="8"/>
  <c r="AU308" i="8"/>
  <c r="AI308" i="8"/>
  <c r="W308" i="8"/>
  <c r="K308" i="8"/>
  <c r="BR308" i="8"/>
  <c r="BF308" i="8"/>
  <c r="AT308" i="8"/>
  <c r="AH308" i="8"/>
  <c r="V308" i="8"/>
  <c r="J308" i="8"/>
  <c r="BQ308" i="8"/>
  <c r="BE308" i="8"/>
  <c r="AS308" i="8"/>
  <c r="AG308" i="8"/>
  <c r="U308" i="8"/>
  <c r="I308" i="8"/>
  <c r="BP308" i="8"/>
  <c r="BD308" i="8"/>
  <c r="AR308" i="8"/>
  <c r="AF308" i="8"/>
  <c r="T308" i="8"/>
  <c r="H308" i="8"/>
  <c r="AE308" i="8"/>
  <c r="AD308" i="8"/>
  <c r="BW308" i="8"/>
  <c r="AA308" i="8"/>
  <c r="BO308" i="8"/>
  <c r="S308" i="8"/>
  <c r="BN308" i="8"/>
  <c r="R308" i="8"/>
  <c r="BK308" i="8"/>
  <c r="O308" i="8"/>
  <c r="BC308" i="8"/>
  <c r="G308" i="8"/>
  <c r="BB308" i="8"/>
  <c r="AY308" i="8"/>
  <c r="AQ308" i="8"/>
  <c r="AP308" i="8"/>
  <c r="AM308" i="8"/>
  <c r="E525" i="8"/>
  <c r="V524" i="8"/>
  <c r="AL524" i="8"/>
  <c r="BB524" i="8"/>
  <c r="BR524" i="8"/>
  <c r="W524" i="8"/>
  <c r="AM524" i="8"/>
  <c r="BC524" i="8"/>
  <c r="BS524" i="8"/>
  <c r="H524" i="8"/>
  <c r="X524" i="8"/>
  <c r="AN524" i="8"/>
  <c r="BD524" i="8"/>
  <c r="BT524" i="8"/>
  <c r="I524" i="8"/>
  <c r="Y524" i="8"/>
  <c r="AO524" i="8"/>
  <c r="BE524" i="8"/>
  <c r="J524" i="8"/>
  <c r="Z524" i="8"/>
  <c r="AP524" i="8"/>
  <c r="BF524" i="8"/>
  <c r="BV524" i="8"/>
  <c r="K524" i="8"/>
  <c r="AA524" i="8"/>
  <c r="AQ524" i="8"/>
  <c r="BG524" i="8"/>
  <c r="BW524" i="8"/>
  <c r="L524" i="8"/>
  <c r="AB524" i="8"/>
  <c r="AR524" i="8"/>
  <c r="BH524" i="8"/>
  <c r="BX524" i="8"/>
  <c r="M524" i="8"/>
  <c r="AC524" i="8"/>
  <c r="AS524" i="8"/>
  <c r="N524" i="8"/>
  <c r="AD524" i="8"/>
  <c r="Q524" i="8"/>
  <c r="AX524" i="8"/>
  <c r="R524" i="8"/>
  <c r="AY524" i="8"/>
  <c r="S524" i="8"/>
  <c r="AZ524" i="8"/>
  <c r="T524" i="8"/>
  <c r="BA524" i="8"/>
  <c r="U524" i="8"/>
  <c r="BI524" i="8"/>
  <c r="AF524" i="8"/>
  <c r="BK524" i="8"/>
  <c r="AG524" i="8"/>
  <c r="BL524" i="8"/>
  <c r="AH524" i="8"/>
  <c r="BM524" i="8"/>
  <c r="AI524" i="8"/>
  <c r="BN524" i="8"/>
  <c r="AJ524" i="8"/>
  <c r="BO524" i="8"/>
  <c r="AK524" i="8"/>
  <c r="BP524" i="8"/>
  <c r="AT524" i="8"/>
  <c r="BQ524" i="8"/>
  <c r="P524" i="8"/>
  <c r="AW524" i="8"/>
  <c r="O524" i="8"/>
  <c r="AE524" i="8"/>
  <c r="AU524" i="8"/>
  <c r="AV524" i="8"/>
  <c r="BJ524" i="8"/>
  <c r="BU524" i="8"/>
  <c r="G524" i="8"/>
  <c r="E309" i="8"/>
  <c r="E415" i="8"/>
  <c r="BV415" i="8" l="1"/>
  <c r="BL415" i="8"/>
  <c r="BB415" i="8"/>
  <c r="AR415" i="8"/>
  <c r="AH415" i="8"/>
  <c r="X415" i="8"/>
  <c r="N415" i="8"/>
  <c r="BO415" i="8"/>
  <c r="BD415" i="8"/>
  <c r="AS415" i="8"/>
  <c r="AG415" i="8"/>
  <c r="V415" i="8"/>
  <c r="K415" i="8"/>
  <c r="BN415" i="8"/>
  <c r="BC415" i="8"/>
  <c r="AQ415" i="8"/>
  <c r="AF415" i="8"/>
  <c r="U415" i="8"/>
  <c r="J415" i="8"/>
  <c r="BX415" i="8"/>
  <c r="BM415" i="8"/>
  <c r="BA415" i="8"/>
  <c r="AP415" i="8"/>
  <c r="AE415" i="8"/>
  <c r="T415" i="8"/>
  <c r="I415" i="8"/>
  <c r="BQ415" i="8"/>
  <c r="BF415" i="8"/>
  <c r="AU415" i="8"/>
  <c r="AJ415" i="8"/>
  <c r="Y415" i="8"/>
  <c r="M415" i="8"/>
  <c r="BS415" i="8"/>
  <c r="AY415" i="8"/>
  <c r="AI415" i="8"/>
  <c r="P415" i="8"/>
  <c r="BR415" i="8"/>
  <c r="AX415" i="8"/>
  <c r="AD415" i="8"/>
  <c r="O415" i="8"/>
  <c r="BP415" i="8"/>
  <c r="AW415" i="8"/>
  <c r="AC415" i="8"/>
  <c r="L415" i="8"/>
  <c r="BU415" i="8"/>
  <c r="BE415" i="8"/>
  <c r="AL415" i="8"/>
  <c r="R415" i="8"/>
  <c r="BG415" i="8"/>
  <c r="Z415" i="8"/>
  <c r="AZ415" i="8"/>
  <c r="W415" i="8"/>
  <c r="AT415" i="8"/>
  <c r="AV415" i="8"/>
  <c r="S415" i="8"/>
  <c r="Q415" i="8"/>
  <c r="BW415" i="8"/>
  <c r="AO415" i="8"/>
  <c r="H415" i="8"/>
  <c r="BT415" i="8"/>
  <c r="AN415" i="8"/>
  <c r="G415" i="8"/>
  <c r="BK415" i="8"/>
  <c r="AM415" i="8"/>
  <c r="BJ415" i="8"/>
  <c r="AK415" i="8"/>
  <c r="BI415" i="8"/>
  <c r="AB415" i="8"/>
  <c r="BH415" i="8"/>
  <c r="AA415" i="8"/>
  <c r="BO309" i="8"/>
  <c r="BC309" i="8"/>
  <c r="AQ309" i="8"/>
  <c r="AE309" i="8"/>
  <c r="S309" i="8"/>
  <c r="G309" i="8"/>
  <c r="BN309" i="8"/>
  <c r="BB309" i="8"/>
  <c r="AP309" i="8"/>
  <c r="AD309" i="8"/>
  <c r="R309" i="8"/>
  <c r="BX309" i="8"/>
  <c r="BL309" i="8"/>
  <c r="AZ309" i="8"/>
  <c r="AN309" i="8"/>
  <c r="AB309" i="8"/>
  <c r="P309" i="8"/>
  <c r="BW309" i="8"/>
  <c r="BK309" i="8"/>
  <c r="AY309" i="8"/>
  <c r="AM309" i="8"/>
  <c r="AA309" i="8"/>
  <c r="O309" i="8"/>
  <c r="BV309" i="8"/>
  <c r="BJ309" i="8"/>
  <c r="AX309" i="8"/>
  <c r="AL309" i="8"/>
  <c r="Z309" i="8"/>
  <c r="N309" i="8"/>
  <c r="BU309" i="8"/>
  <c r="BI309" i="8"/>
  <c r="AW309" i="8"/>
  <c r="AK309" i="8"/>
  <c r="Y309" i="8"/>
  <c r="M309" i="8"/>
  <c r="BT309" i="8"/>
  <c r="BH309" i="8"/>
  <c r="AV309" i="8"/>
  <c r="AJ309" i="8"/>
  <c r="X309" i="8"/>
  <c r="L309" i="8"/>
  <c r="BS309" i="8"/>
  <c r="BG309" i="8"/>
  <c r="AU309" i="8"/>
  <c r="AI309" i="8"/>
  <c r="W309" i="8"/>
  <c r="K309" i="8"/>
  <c r="BR309" i="8"/>
  <c r="BF309" i="8"/>
  <c r="AT309" i="8"/>
  <c r="AH309" i="8"/>
  <c r="V309" i="8"/>
  <c r="J309" i="8"/>
  <c r="BE309" i="8"/>
  <c r="I309" i="8"/>
  <c r="BD309" i="8"/>
  <c r="H309" i="8"/>
  <c r="BA309" i="8"/>
  <c r="AS309" i="8"/>
  <c r="AR309" i="8"/>
  <c r="AO309" i="8"/>
  <c r="AG309" i="8"/>
  <c r="AF309" i="8"/>
  <c r="BY309" i="8"/>
  <c r="AC309" i="8"/>
  <c r="BQ309" i="8"/>
  <c r="U309" i="8"/>
  <c r="BP309" i="8"/>
  <c r="T309" i="8"/>
  <c r="BM309" i="8"/>
  <c r="Q309" i="8"/>
  <c r="E526" i="8"/>
  <c r="Q525" i="8"/>
  <c r="AG525" i="8"/>
  <c r="AW525" i="8"/>
  <c r="BM525" i="8"/>
  <c r="R525" i="8"/>
  <c r="AH525" i="8"/>
  <c r="AX525" i="8"/>
  <c r="BN525" i="8"/>
  <c r="S525" i="8"/>
  <c r="AI525" i="8"/>
  <c r="AY525" i="8"/>
  <c r="BO525" i="8"/>
  <c r="U525" i="8"/>
  <c r="AK525" i="8"/>
  <c r="BA525" i="8"/>
  <c r="BQ525" i="8"/>
  <c r="V525" i="8"/>
  <c r="AL525" i="8"/>
  <c r="BB525" i="8"/>
  <c r="BR525" i="8"/>
  <c r="W525" i="8"/>
  <c r="AM525" i="8"/>
  <c r="BC525" i="8"/>
  <c r="BS525" i="8"/>
  <c r="J525" i="8"/>
  <c r="AF525" i="8"/>
  <c r="BH525" i="8"/>
  <c r="K525" i="8"/>
  <c r="AJ525" i="8"/>
  <c r="BI525" i="8"/>
  <c r="L525" i="8"/>
  <c r="AN525" i="8"/>
  <c r="BJ525" i="8"/>
  <c r="M525" i="8"/>
  <c r="AO525" i="8"/>
  <c r="BK525" i="8"/>
  <c r="N525" i="8"/>
  <c r="AP525" i="8"/>
  <c r="BL525" i="8"/>
  <c r="P525" i="8"/>
  <c r="AR525" i="8"/>
  <c r="BT525" i="8"/>
  <c r="T525" i="8"/>
  <c r="AS525" i="8"/>
  <c r="BU525" i="8"/>
  <c r="X525" i="8"/>
  <c r="AT525" i="8"/>
  <c r="BV525" i="8"/>
  <c r="Y525" i="8"/>
  <c r="AU525" i="8"/>
  <c r="BW525" i="8"/>
  <c r="Z525" i="8"/>
  <c r="AV525" i="8"/>
  <c r="BX525" i="8"/>
  <c r="AA525" i="8"/>
  <c r="AZ525" i="8"/>
  <c r="BY525" i="8"/>
  <c r="AB525" i="8"/>
  <c r="BD525" i="8"/>
  <c r="I525" i="8"/>
  <c r="AE525" i="8"/>
  <c r="BG525" i="8"/>
  <c r="BF525" i="8"/>
  <c r="BP525" i="8"/>
  <c r="H525" i="8"/>
  <c r="O525" i="8"/>
  <c r="AC525" i="8"/>
  <c r="AD525" i="8"/>
  <c r="BE525" i="8"/>
  <c r="AQ525" i="8"/>
  <c r="G525" i="8"/>
  <c r="E310" i="8"/>
  <c r="E416" i="8"/>
  <c r="BV416" i="8" l="1"/>
  <c r="BL416" i="8"/>
  <c r="BB416" i="8"/>
  <c r="AR416" i="8"/>
  <c r="AH416" i="8"/>
  <c r="X416" i="8"/>
  <c r="N416" i="8"/>
  <c r="BW416" i="8"/>
  <c r="BK416" i="8"/>
  <c r="AZ416" i="8"/>
  <c r="AO416" i="8"/>
  <c r="AD416" i="8"/>
  <c r="S416" i="8"/>
  <c r="H416" i="8"/>
  <c r="BU416" i="8"/>
  <c r="BJ416" i="8"/>
  <c r="AY416" i="8"/>
  <c r="AN416" i="8"/>
  <c r="AC416" i="8"/>
  <c r="R416" i="8"/>
  <c r="G416" i="8"/>
  <c r="BT416" i="8"/>
  <c r="BI416" i="8"/>
  <c r="AX416" i="8"/>
  <c r="AM416" i="8"/>
  <c r="AB416" i="8"/>
  <c r="Q416" i="8"/>
  <c r="BY416" i="8"/>
  <c r="BN416" i="8"/>
  <c r="BC416" i="8"/>
  <c r="AQ416" i="8"/>
  <c r="AF416" i="8"/>
  <c r="U416" i="8"/>
  <c r="J416" i="8"/>
  <c r="BX416" i="8"/>
  <c r="BE416" i="8"/>
  <c r="AK416" i="8"/>
  <c r="T416" i="8"/>
  <c r="BS416" i="8"/>
  <c r="BD416" i="8"/>
  <c r="AJ416" i="8"/>
  <c r="P416" i="8"/>
  <c r="BR416" i="8"/>
  <c r="BA416" i="8"/>
  <c r="AI416" i="8"/>
  <c r="O416" i="8"/>
  <c r="BG416" i="8"/>
  <c r="AP416" i="8"/>
  <c r="W416" i="8"/>
  <c r="AU416" i="8"/>
  <c r="M416" i="8"/>
  <c r="AL416" i="8"/>
  <c r="AT416" i="8"/>
  <c r="L416" i="8"/>
  <c r="BP416" i="8"/>
  <c r="I416" i="8"/>
  <c r="BQ416" i="8"/>
  <c r="AS416" i="8"/>
  <c r="K416" i="8"/>
  <c r="BO416" i="8"/>
  <c r="AG416" i="8"/>
  <c r="BM416" i="8"/>
  <c r="AE416" i="8"/>
  <c r="BH416" i="8"/>
  <c r="AA416" i="8"/>
  <c r="BF416" i="8"/>
  <c r="Z416" i="8"/>
  <c r="AW416" i="8"/>
  <c r="Y416" i="8"/>
  <c r="AV416" i="8"/>
  <c r="V416" i="8"/>
  <c r="BP310" i="8"/>
  <c r="BD310" i="8"/>
  <c r="AR310" i="8"/>
  <c r="AF310" i="8"/>
  <c r="T310" i="8"/>
  <c r="H310" i="8"/>
  <c r="BO310" i="8"/>
  <c r="BC310" i="8"/>
  <c r="AQ310" i="8"/>
  <c r="AE310" i="8"/>
  <c r="S310" i="8"/>
  <c r="G310" i="8"/>
  <c r="BY310" i="8"/>
  <c r="BM310" i="8"/>
  <c r="BA310" i="8"/>
  <c r="AO310" i="8"/>
  <c r="AC310" i="8"/>
  <c r="Q310" i="8"/>
  <c r="BX310" i="8"/>
  <c r="BL310" i="8"/>
  <c r="AZ310" i="8"/>
  <c r="AN310" i="8"/>
  <c r="AB310" i="8"/>
  <c r="P310" i="8"/>
  <c r="BW310" i="8"/>
  <c r="BK310" i="8"/>
  <c r="AY310" i="8"/>
  <c r="AM310" i="8"/>
  <c r="AA310" i="8"/>
  <c r="O310" i="8"/>
  <c r="BV310" i="8"/>
  <c r="BJ310" i="8"/>
  <c r="AX310" i="8"/>
  <c r="AL310" i="8"/>
  <c r="Z310" i="8"/>
  <c r="N310" i="8"/>
  <c r="BU310" i="8"/>
  <c r="BI310" i="8"/>
  <c r="AW310" i="8"/>
  <c r="AK310" i="8"/>
  <c r="Y310" i="8"/>
  <c r="M310" i="8"/>
  <c r="BT310" i="8"/>
  <c r="BH310" i="8"/>
  <c r="AV310" i="8"/>
  <c r="AJ310" i="8"/>
  <c r="X310" i="8"/>
  <c r="L310" i="8"/>
  <c r="BS310" i="8"/>
  <c r="BG310" i="8"/>
  <c r="AU310" i="8"/>
  <c r="AI310" i="8"/>
  <c r="W310" i="8"/>
  <c r="K310" i="8"/>
  <c r="AH310" i="8"/>
  <c r="AG310" i="8"/>
  <c r="BZ310" i="8"/>
  <c r="AD310" i="8"/>
  <c r="BR310" i="8"/>
  <c r="V310" i="8"/>
  <c r="BQ310" i="8"/>
  <c r="U310" i="8"/>
  <c r="BN310" i="8"/>
  <c r="R310" i="8"/>
  <c r="BF310" i="8"/>
  <c r="J310" i="8"/>
  <c r="BE310" i="8"/>
  <c r="I310" i="8"/>
  <c r="BB310" i="8"/>
  <c r="AT310" i="8"/>
  <c r="AS310" i="8"/>
  <c r="AP310" i="8"/>
  <c r="E527" i="8"/>
  <c r="K526" i="8"/>
  <c r="AA526" i="8"/>
  <c r="AQ526" i="8"/>
  <c r="BG526" i="8"/>
  <c r="BW526" i="8"/>
  <c r="L526" i="8"/>
  <c r="AB526" i="8"/>
  <c r="AR526" i="8"/>
  <c r="BH526" i="8"/>
  <c r="BX526" i="8"/>
  <c r="M526" i="8"/>
  <c r="AC526" i="8"/>
  <c r="AS526" i="8"/>
  <c r="O526" i="8"/>
  <c r="P526" i="8"/>
  <c r="AF526" i="8"/>
  <c r="Q526" i="8"/>
  <c r="AG526" i="8"/>
  <c r="AW526" i="8"/>
  <c r="BM526" i="8"/>
  <c r="R526" i="8"/>
  <c r="AM526" i="8"/>
  <c r="BI526" i="8"/>
  <c r="S526" i="8"/>
  <c r="AN526" i="8"/>
  <c r="BJ526" i="8"/>
  <c r="T526" i="8"/>
  <c r="AO526" i="8"/>
  <c r="BK526" i="8"/>
  <c r="U526" i="8"/>
  <c r="AP526" i="8"/>
  <c r="BL526" i="8"/>
  <c r="V526" i="8"/>
  <c r="AT526" i="8"/>
  <c r="BN526" i="8"/>
  <c r="X526" i="8"/>
  <c r="AV526" i="8"/>
  <c r="BP526" i="8"/>
  <c r="Y526" i="8"/>
  <c r="AX526" i="8"/>
  <c r="BQ526" i="8"/>
  <c r="Z526" i="8"/>
  <c r="AY526" i="8"/>
  <c r="BR526" i="8"/>
  <c r="AD526" i="8"/>
  <c r="AZ526" i="8"/>
  <c r="BS526" i="8"/>
  <c r="AE526" i="8"/>
  <c r="BA526" i="8"/>
  <c r="BT526" i="8"/>
  <c r="AH526" i="8"/>
  <c r="BB526" i="8"/>
  <c r="BU526" i="8"/>
  <c r="H526" i="8"/>
  <c r="AI526" i="8"/>
  <c r="BC526" i="8"/>
  <c r="BV526" i="8"/>
  <c r="N526" i="8"/>
  <c r="AL526" i="8"/>
  <c r="BF526" i="8"/>
  <c r="I526" i="8"/>
  <c r="J526" i="8"/>
  <c r="W526" i="8"/>
  <c r="AJ526" i="8"/>
  <c r="AK526" i="8"/>
  <c r="AU526" i="8"/>
  <c r="BD526" i="8"/>
  <c r="BE526" i="8"/>
  <c r="BO526" i="8"/>
  <c r="BY526" i="8"/>
  <c r="BZ526" i="8"/>
  <c r="G526" i="8"/>
  <c r="E311" i="8"/>
  <c r="E417" i="8"/>
  <c r="BU417" i="8" l="1"/>
  <c r="BK417" i="8"/>
  <c r="BA417" i="8"/>
  <c r="AQ417" i="8"/>
  <c r="AG417" i="8"/>
  <c r="W417" i="8"/>
  <c r="M417" i="8"/>
  <c r="BT417" i="8"/>
  <c r="BJ417" i="8"/>
  <c r="AZ417" i="8"/>
  <c r="AP417" i="8"/>
  <c r="AF417" i="8"/>
  <c r="BX417" i="8"/>
  <c r="BL417" i="8"/>
  <c r="AX417" i="8"/>
  <c r="AL417" i="8"/>
  <c r="Z417" i="8"/>
  <c r="O417" i="8"/>
  <c r="BW417" i="8"/>
  <c r="BI417" i="8"/>
  <c r="AW417" i="8"/>
  <c r="AK417" i="8"/>
  <c r="Y417" i="8"/>
  <c r="N417" i="8"/>
  <c r="BV417" i="8"/>
  <c r="BH417" i="8"/>
  <c r="AV417" i="8"/>
  <c r="AJ417" i="8"/>
  <c r="X417" i="8"/>
  <c r="L417" i="8"/>
  <c r="BZ417" i="8"/>
  <c r="BN417" i="8"/>
  <c r="BB417" i="8"/>
  <c r="AN417" i="8"/>
  <c r="AB417" i="8"/>
  <c r="Q417" i="8"/>
  <c r="BM417" i="8"/>
  <c r="AR417" i="8"/>
  <c r="U417" i="8"/>
  <c r="BG417" i="8"/>
  <c r="AO417" i="8"/>
  <c r="T417" i="8"/>
  <c r="BF417" i="8"/>
  <c r="AM417" i="8"/>
  <c r="S417" i="8"/>
  <c r="BP417" i="8"/>
  <c r="AT417" i="8"/>
  <c r="AA417" i="8"/>
  <c r="H417" i="8"/>
  <c r="BS417" i="8"/>
  <c r="AI417" i="8"/>
  <c r="I417" i="8"/>
  <c r="BR417" i="8"/>
  <c r="AH417" i="8"/>
  <c r="G417" i="8"/>
  <c r="AD417" i="8"/>
  <c r="BQ417" i="8"/>
  <c r="AE417" i="8"/>
  <c r="BO417" i="8"/>
  <c r="BE417" i="8"/>
  <c r="AC417" i="8"/>
  <c r="BD417" i="8"/>
  <c r="V417" i="8"/>
  <c r="BC417" i="8"/>
  <c r="R417" i="8"/>
  <c r="AY417" i="8"/>
  <c r="P417" i="8"/>
  <c r="AU417" i="8"/>
  <c r="K417" i="8"/>
  <c r="BY417" i="8"/>
  <c r="AS417" i="8"/>
  <c r="J417" i="8"/>
  <c r="BP311" i="8"/>
  <c r="BD311" i="8"/>
  <c r="AR311" i="8"/>
  <c r="AF311" i="8"/>
  <c r="T311" i="8"/>
  <c r="H311" i="8"/>
  <c r="CA311" i="8"/>
  <c r="BO311" i="8"/>
  <c r="BC311" i="8"/>
  <c r="AQ311" i="8"/>
  <c r="AE311" i="8"/>
  <c r="S311" i="8"/>
  <c r="G311" i="8"/>
  <c r="BY311" i="8"/>
  <c r="BM311" i="8"/>
  <c r="BA311" i="8"/>
  <c r="AO311" i="8"/>
  <c r="AC311" i="8"/>
  <c r="Q311" i="8"/>
  <c r="BX311" i="8"/>
  <c r="BL311" i="8"/>
  <c r="AZ311" i="8"/>
  <c r="AN311" i="8"/>
  <c r="AB311" i="8"/>
  <c r="P311" i="8"/>
  <c r="BW311" i="8"/>
  <c r="BK311" i="8"/>
  <c r="AY311" i="8"/>
  <c r="AM311" i="8"/>
  <c r="AA311" i="8"/>
  <c r="O311" i="8"/>
  <c r="BV311" i="8"/>
  <c r="BJ311" i="8"/>
  <c r="AX311" i="8"/>
  <c r="AL311" i="8"/>
  <c r="Z311" i="8"/>
  <c r="N311" i="8"/>
  <c r="BU311" i="8"/>
  <c r="BI311" i="8"/>
  <c r="AW311" i="8"/>
  <c r="AK311" i="8"/>
  <c r="Y311" i="8"/>
  <c r="M311" i="8"/>
  <c r="BT311" i="8"/>
  <c r="BH311" i="8"/>
  <c r="AV311" i="8"/>
  <c r="AJ311" i="8"/>
  <c r="X311" i="8"/>
  <c r="L311" i="8"/>
  <c r="BS311" i="8"/>
  <c r="BG311" i="8"/>
  <c r="AU311" i="8"/>
  <c r="AI311" i="8"/>
  <c r="W311" i="8"/>
  <c r="K311" i="8"/>
  <c r="BF311" i="8"/>
  <c r="J311" i="8"/>
  <c r="BE311" i="8"/>
  <c r="I311" i="8"/>
  <c r="BB311" i="8"/>
  <c r="AT311" i="8"/>
  <c r="AS311" i="8"/>
  <c r="AP311" i="8"/>
  <c r="AH311" i="8"/>
  <c r="AG311" i="8"/>
  <c r="BZ311" i="8"/>
  <c r="AD311" i="8"/>
  <c r="BR311" i="8"/>
  <c r="V311" i="8"/>
  <c r="BQ311" i="8"/>
  <c r="U311" i="8"/>
  <c r="BN311" i="8"/>
  <c r="R311" i="8"/>
  <c r="E528" i="8"/>
  <c r="T527" i="8"/>
  <c r="AJ527" i="8"/>
  <c r="U527" i="8"/>
  <c r="J527" i="8"/>
  <c r="Z527" i="8"/>
  <c r="I527" i="8"/>
  <c r="AC527" i="8"/>
  <c r="AT527" i="8"/>
  <c r="BJ527" i="8"/>
  <c r="BZ527" i="8"/>
  <c r="K527" i="8"/>
  <c r="AD527" i="8"/>
  <c r="AU527" i="8"/>
  <c r="BK527" i="8"/>
  <c r="CA527" i="8"/>
  <c r="L527" i="8"/>
  <c r="AE527" i="8"/>
  <c r="AV527" i="8"/>
  <c r="BL527" i="8"/>
  <c r="M527" i="8"/>
  <c r="AF527" i="8"/>
  <c r="AW527" i="8"/>
  <c r="BM527" i="8"/>
  <c r="N527" i="8"/>
  <c r="AG527" i="8"/>
  <c r="AX527" i="8"/>
  <c r="BN527" i="8"/>
  <c r="P527" i="8"/>
  <c r="AI527" i="8"/>
  <c r="AZ527" i="8"/>
  <c r="BP527" i="8"/>
  <c r="Q527" i="8"/>
  <c r="AK527" i="8"/>
  <c r="BA527" i="8"/>
  <c r="BQ527" i="8"/>
  <c r="R527" i="8"/>
  <c r="AL527" i="8"/>
  <c r="BB527" i="8"/>
  <c r="BR527" i="8"/>
  <c r="S527" i="8"/>
  <c r="AM527" i="8"/>
  <c r="BC527" i="8"/>
  <c r="BS527" i="8"/>
  <c r="V527" i="8"/>
  <c r="AN527" i="8"/>
  <c r="BD527" i="8"/>
  <c r="BT527" i="8"/>
  <c r="W527" i="8"/>
  <c r="AO527" i="8"/>
  <c r="BE527" i="8"/>
  <c r="BU527" i="8"/>
  <c r="X527" i="8"/>
  <c r="AP527" i="8"/>
  <c r="BF527" i="8"/>
  <c r="BV527" i="8"/>
  <c r="H527" i="8"/>
  <c r="AB527" i="8"/>
  <c r="AS527" i="8"/>
  <c r="BI527" i="8"/>
  <c r="BY527" i="8"/>
  <c r="AH527" i="8"/>
  <c r="AQ527" i="8"/>
  <c r="AR527" i="8"/>
  <c r="AY527" i="8"/>
  <c r="BG527" i="8"/>
  <c r="BH527" i="8"/>
  <c r="BO527" i="8"/>
  <c r="BW527" i="8"/>
  <c r="BX527" i="8"/>
  <c r="O527" i="8"/>
  <c r="AA527" i="8"/>
  <c r="Y527" i="8"/>
  <c r="G527" i="8"/>
  <c r="E312" i="8"/>
  <c r="E418" i="8"/>
  <c r="BS418" i="8" l="1"/>
  <c r="BI418" i="8"/>
  <c r="AY418" i="8"/>
  <c r="AO418" i="8"/>
  <c r="AE418" i="8"/>
  <c r="U418" i="8"/>
  <c r="K418" i="8"/>
  <c r="BR418" i="8"/>
  <c r="BH418" i="8"/>
  <c r="AX418" i="8"/>
  <c r="AN418" i="8"/>
  <c r="AD418" i="8"/>
  <c r="T418" i="8"/>
  <c r="J418" i="8"/>
  <c r="CA418" i="8"/>
  <c r="BQ418" i="8"/>
  <c r="BG418" i="8"/>
  <c r="BO418" i="8"/>
  <c r="BB418" i="8"/>
  <c r="AP418" i="8"/>
  <c r="AB418" i="8"/>
  <c r="P418" i="8"/>
  <c r="BN418" i="8"/>
  <c r="BA418" i="8"/>
  <c r="AM418" i="8"/>
  <c r="AA418" i="8"/>
  <c r="O418" i="8"/>
  <c r="BZ418" i="8"/>
  <c r="BM418" i="8"/>
  <c r="AZ418" i="8"/>
  <c r="AL418" i="8"/>
  <c r="Z418" i="8"/>
  <c r="N418" i="8"/>
  <c r="BT418" i="8"/>
  <c r="BD418" i="8"/>
  <c r="AR418" i="8"/>
  <c r="AF418" i="8"/>
  <c r="R418" i="8"/>
  <c r="BX418" i="8"/>
  <c r="BC418" i="8"/>
  <c r="AH418" i="8"/>
  <c r="L418" i="8"/>
  <c r="BW418" i="8"/>
  <c r="AW418" i="8"/>
  <c r="AG418" i="8"/>
  <c r="I418" i="8"/>
  <c r="BV418" i="8"/>
  <c r="AV418" i="8"/>
  <c r="AC418" i="8"/>
  <c r="H418" i="8"/>
  <c r="BF418" i="8"/>
  <c r="AJ418" i="8"/>
  <c r="Q418" i="8"/>
  <c r="BU418" i="8"/>
  <c r="AK418" i="8"/>
  <c r="BP418" i="8"/>
  <c r="AI418" i="8"/>
  <c r="BK418" i="8"/>
  <c r="X418" i="8"/>
  <c r="BL418" i="8"/>
  <c r="Y418" i="8"/>
  <c r="BJ418" i="8"/>
  <c r="W418" i="8"/>
  <c r="BE418" i="8"/>
  <c r="V418" i="8"/>
  <c r="AU418" i="8"/>
  <c r="S418" i="8"/>
  <c r="AT418" i="8"/>
  <c r="M418" i="8"/>
  <c r="AS418" i="8"/>
  <c r="G418" i="8"/>
  <c r="BY418" i="8"/>
  <c r="AQ418" i="8"/>
  <c r="CA312" i="8"/>
  <c r="BO312" i="8"/>
  <c r="BC312" i="8"/>
  <c r="AQ312" i="8"/>
  <c r="AE312" i="8"/>
  <c r="S312" i="8"/>
  <c r="G312" i="8"/>
  <c r="BZ312" i="8"/>
  <c r="BN312" i="8"/>
  <c r="BB312" i="8"/>
  <c r="AP312" i="8"/>
  <c r="AD312" i="8"/>
  <c r="R312" i="8"/>
  <c r="BX312" i="8"/>
  <c r="BL312" i="8"/>
  <c r="AZ312" i="8"/>
  <c r="AN312" i="8"/>
  <c r="AB312" i="8"/>
  <c r="P312" i="8"/>
  <c r="BW312" i="8"/>
  <c r="BK312" i="8"/>
  <c r="AY312" i="8"/>
  <c r="AM312" i="8"/>
  <c r="AA312" i="8"/>
  <c r="O312" i="8"/>
  <c r="BV312" i="8"/>
  <c r="BJ312" i="8"/>
  <c r="AX312" i="8"/>
  <c r="AL312" i="8"/>
  <c r="Z312" i="8"/>
  <c r="N312" i="8"/>
  <c r="BU312" i="8"/>
  <c r="BI312" i="8"/>
  <c r="AW312" i="8"/>
  <c r="AK312" i="8"/>
  <c r="Y312" i="8"/>
  <c r="M312" i="8"/>
  <c r="BT312" i="8"/>
  <c r="BH312" i="8"/>
  <c r="AV312" i="8"/>
  <c r="AJ312" i="8"/>
  <c r="X312" i="8"/>
  <c r="L312" i="8"/>
  <c r="BS312" i="8"/>
  <c r="BG312" i="8"/>
  <c r="AU312" i="8"/>
  <c r="AI312" i="8"/>
  <c r="W312" i="8"/>
  <c r="K312" i="8"/>
  <c r="BR312" i="8"/>
  <c r="BF312" i="8"/>
  <c r="AT312" i="8"/>
  <c r="AH312" i="8"/>
  <c r="V312" i="8"/>
  <c r="J312" i="8"/>
  <c r="AG312" i="8"/>
  <c r="CB312" i="8"/>
  <c r="AF312" i="8"/>
  <c r="BY312" i="8"/>
  <c r="AC312" i="8"/>
  <c r="BQ312" i="8"/>
  <c r="U312" i="8"/>
  <c r="BP312" i="8"/>
  <c r="T312" i="8"/>
  <c r="BM312" i="8"/>
  <c r="Q312" i="8"/>
  <c r="BE312" i="8"/>
  <c r="I312" i="8"/>
  <c r="BD312" i="8"/>
  <c r="H312" i="8"/>
  <c r="BA312" i="8"/>
  <c r="AS312" i="8"/>
  <c r="AR312" i="8"/>
  <c r="AO312" i="8"/>
  <c r="E529" i="8"/>
  <c r="V528" i="8"/>
  <c r="AL528" i="8"/>
  <c r="BB528" i="8"/>
  <c r="BR528" i="8"/>
  <c r="W528" i="8"/>
  <c r="AM528" i="8"/>
  <c r="BC528" i="8"/>
  <c r="BS528" i="8"/>
  <c r="H528" i="8"/>
  <c r="X528" i="8"/>
  <c r="AN528" i="8"/>
  <c r="BD528" i="8"/>
  <c r="BT528" i="8"/>
  <c r="I528" i="8"/>
  <c r="Y528" i="8"/>
  <c r="AO528" i="8"/>
  <c r="BE528" i="8"/>
  <c r="BU528" i="8"/>
  <c r="J528" i="8"/>
  <c r="Z528" i="8"/>
  <c r="AP528" i="8"/>
  <c r="BF528" i="8"/>
  <c r="BV528" i="8"/>
  <c r="L528" i="8"/>
  <c r="AB528" i="8"/>
  <c r="AR528" i="8"/>
  <c r="BH528" i="8"/>
  <c r="BX528" i="8"/>
  <c r="M528" i="8"/>
  <c r="AC528" i="8"/>
  <c r="AS528" i="8"/>
  <c r="BI528" i="8"/>
  <c r="BY528" i="8"/>
  <c r="N528" i="8"/>
  <c r="AD528" i="8"/>
  <c r="AT528" i="8"/>
  <c r="BJ528" i="8"/>
  <c r="BZ528" i="8"/>
  <c r="O528" i="8"/>
  <c r="AE528" i="8"/>
  <c r="AU528" i="8"/>
  <c r="BK528" i="8"/>
  <c r="CA528" i="8"/>
  <c r="P528" i="8"/>
  <c r="AF528" i="8"/>
  <c r="AV528" i="8"/>
  <c r="BL528" i="8"/>
  <c r="CB528" i="8"/>
  <c r="Q528" i="8"/>
  <c r="AG528" i="8"/>
  <c r="AW528" i="8"/>
  <c r="BM528" i="8"/>
  <c r="R528" i="8"/>
  <c r="AH528" i="8"/>
  <c r="AX528" i="8"/>
  <c r="BN528" i="8"/>
  <c r="U528" i="8"/>
  <c r="AK528" i="8"/>
  <c r="BA528" i="8"/>
  <c r="BQ528" i="8"/>
  <c r="AY528" i="8"/>
  <c r="AZ528" i="8"/>
  <c r="BG528" i="8"/>
  <c r="BO528" i="8"/>
  <c r="BP528" i="8"/>
  <c r="BW528" i="8"/>
  <c r="K528" i="8"/>
  <c r="S528" i="8"/>
  <c r="T528" i="8"/>
  <c r="AA528" i="8"/>
  <c r="AI528" i="8"/>
  <c r="AQ528" i="8"/>
  <c r="AJ528" i="8"/>
  <c r="G528" i="8"/>
  <c r="E419" i="8"/>
  <c r="E313" i="8"/>
  <c r="BZ419" i="8" l="1"/>
  <c r="BP419" i="8"/>
  <c r="BF419" i="8"/>
  <c r="AV419" i="8"/>
  <c r="AL419" i="8"/>
  <c r="AB419" i="8"/>
  <c r="R419" i="8"/>
  <c r="H419" i="8"/>
  <c r="BY419" i="8"/>
  <c r="BO419" i="8"/>
  <c r="BE419" i="8"/>
  <c r="AU419" i="8"/>
  <c r="AK419" i="8"/>
  <c r="AA419" i="8"/>
  <c r="Q419" i="8"/>
  <c r="G419" i="8"/>
  <c r="BX419" i="8"/>
  <c r="BN419" i="8"/>
  <c r="BD419" i="8"/>
  <c r="AT419" i="8"/>
  <c r="AJ419" i="8"/>
  <c r="Z419" i="8"/>
  <c r="P419" i="8"/>
  <c r="CB419" i="8"/>
  <c r="BR419" i="8"/>
  <c r="BH419" i="8"/>
  <c r="AX419" i="8"/>
  <c r="AN419" i="8"/>
  <c r="AD419" i="8"/>
  <c r="T419" i="8"/>
  <c r="J419" i="8"/>
  <c r="BW419" i="8"/>
  <c r="BI419" i="8"/>
  <c r="AQ419" i="8"/>
  <c r="Y419" i="8"/>
  <c r="K419" i="8"/>
  <c r="BV419" i="8"/>
  <c r="BG419" i="8"/>
  <c r="AP419" i="8"/>
  <c r="X419" i="8"/>
  <c r="I419" i="8"/>
  <c r="BU419" i="8"/>
  <c r="BC419" i="8"/>
  <c r="AO419" i="8"/>
  <c r="W419" i="8"/>
  <c r="BK419" i="8"/>
  <c r="AS419" i="8"/>
  <c r="AE419" i="8"/>
  <c r="M419" i="8"/>
  <c r="BJ419" i="8"/>
  <c r="AG419" i="8"/>
  <c r="BB419" i="8"/>
  <c r="AF419" i="8"/>
  <c r="BA419" i="8"/>
  <c r="AC419" i="8"/>
  <c r="BM419" i="8"/>
  <c r="AI419" i="8"/>
  <c r="L419" i="8"/>
  <c r="AW419" i="8"/>
  <c r="AR419" i="8"/>
  <c r="CA419" i="8"/>
  <c r="AM419" i="8"/>
  <c r="AH419" i="8"/>
  <c r="BT419" i="8"/>
  <c r="V419" i="8"/>
  <c r="BS419" i="8"/>
  <c r="U419" i="8"/>
  <c r="BQ419" i="8"/>
  <c r="S419" i="8"/>
  <c r="BL419" i="8"/>
  <c r="O419" i="8"/>
  <c r="AZ419" i="8"/>
  <c r="N419" i="8"/>
  <c r="AY419" i="8"/>
  <c r="CA313" i="8"/>
  <c r="BO313" i="8"/>
  <c r="BC313" i="8"/>
  <c r="AQ313" i="8"/>
  <c r="AE313" i="8"/>
  <c r="S313" i="8"/>
  <c r="G313" i="8"/>
  <c r="BY313" i="8"/>
  <c r="BM313" i="8"/>
  <c r="BA313" i="8"/>
  <c r="AO313" i="8"/>
  <c r="AC313" i="8"/>
  <c r="Q313" i="8"/>
  <c r="BX313" i="8"/>
  <c r="BL313" i="8"/>
  <c r="AZ313" i="8"/>
  <c r="AN313" i="8"/>
  <c r="AB313" i="8"/>
  <c r="P313" i="8"/>
  <c r="BW313" i="8"/>
  <c r="BK313" i="8"/>
  <c r="AY313" i="8"/>
  <c r="AM313" i="8"/>
  <c r="AA313" i="8"/>
  <c r="BV313" i="8"/>
  <c r="BJ313" i="8"/>
  <c r="AX313" i="8"/>
  <c r="AL313" i="8"/>
  <c r="Z313" i="8"/>
  <c r="N313" i="8"/>
  <c r="BS313" i="8"/>
  <c r="BG313" i="8"/>
  <c r="AU313" i="8"/>
  <c r="AI313" i="8"/>
  <c r="W313" i="8"/>
  <c r="BR313" i="8"/>
  <c r="BF313" i="8"/>
  <c r="AT313" i="8"/>
  <c r="AH313" i="8"/>
  <c r="V313" i="8"/>
  <c r="CC313" i="8"/>
  <c r="BQ313" i="8"/>
  <c r="BE313" i="8"/>
  <c r="AS313" i="8"/>
  <c r="AG313" i="8"/>
  <c r="U313" i="8"/>
  <c r="I313" i="8"/>
  <c r="BN313" i="8"/>
  <c r="AD313" i="8"/>
  <c r="BI313" i="8"/>
  <c r="Y313" i="8"/>
  <c r="BD313" i="8"/>
  <c r="T313" i="8"/>
  <c r="BB313" i="8"/>
  <c r="R313" i="8"/>
  <c r="AW313" i="8"/>
  <c r="O313" i="8"/>
  <c r="AV313" i="8"/>
  <c r="M313" i="8"/>
  <c r="CB313" i="8"/>
  <c r="AR313" i="8"/>
  <c r="L313" i="8"/>
  <c r="BZ313" i="8"/>
  <c r="AP313" i="8"/>
  <c r="K313" i="8"/>
  <c r="BU313" i="8"/>
  <c r="AK313" i="8"/>
  <c r="J313" i="8"/>
  <c r="H313" i="8"/>
  <c r="BT313" i="8"/>
  <c r="BP313" i="8"/>
  <c r="BH313" i="8"/>
  <c r="AJ313" i="8"/>
  <c r="AF313" i="8"/>
  <c r="X313" i="8"/>
  <c r="E530" i="8"/>
  <c r="M529" i="8"/>
  <c r="AC529" i="8"/>
  <c r="AS529" i="8"/>
  <c r="BI529" i="8"/>
  <c r="BY529" i="8"/>
  <c r="N529" i="8"/>
  <c r="AD529" i="8"/>
  <c r="AT529" i="8"/>
  <c r="BJ529" i="8"/>
  <c r="BZ529" i="8"/>
  <c r="O529" i="8"/>
  <c r="AE529" i="8"/>
  <c r="AU529" i="8"/>
  <c r="BK529" i="8"/>
  <c r="CA529" i="8"/>
  <c r="P529" i="8"/>
  <c r="AF529" i="8"/>
  <c r="AV529" i="8"/>
  <c r="BL529" i="8"/>
  <c r="CB529" i="8"/>
  <c r="Q529" i="8"/>
  <c r="AG529" i="8"/>
  <c r="AW529" i="8"/>
  <c r="BM529" i="8"/>
  <c r="CC529" i="8"/>
  <c r="S529" i="8"/>
  <c r="AI529" i="8"/>
  <c r="AY529" i="8"/>
  <c r="BO529" i="8"/>
  <c r="T529" i="8"/>
  <c r="AJ529" i="8"/>
  <c r="AZ529" i="8"/>
  <c r="BP529" i="8"/>
  <c r="U529" i="8"/>
  <c r="AK529" i="8"/>
  <c r="BA529" i="8"/>
  <c r="BQ529" i="8"/>
  <c r="V529" i="8"/>
  <c r="AL529" i="8"/>
  <c r="BB529" i="8"/>
  <c r="BR529" i="8"/>
  <c r="W529" i="8"/>
  <c r="AM529" i="8"/>
  <c r="BC529" i="8"/>
  <c r="BS529" i="8"/>
  <c r="H529" i="8"/>
  <c r="X529" i="8"/>
  <c r="AN529" i="8"/>
  <c r="BD529" i="8"/>
  <c r="BT529" i="8"/>
  <c r="I529" i="8"/>
  <c r="Y529" i="8"/>
  <c r="AO529" i="8"/>
  <c r="BE529" i="8"/>
  <c r="BU529" i="8"/>
  <c r="L529" i="8"/>
  <c r="AB529" i="8"/>
  <c r="BF529" i="8"/>
  <c r="BG529" i="8"/>
  <c r="BH529" i="8"/>
  <c r="BN529" i="8"/>
  <c r="BV529" i="8"/>
  <c r="BW529" i="8"/>
  <c r="J529" i="8"/>
  <c r="BX529" i="8"/>
  <c r="K529" i="8"/>
  <c r="R529" i="8"/>
  <c r="Z529" i="8"/>
  <c r="AA529" i="8"/>
  <c r="AH529" i="8"/>
  <c r="AP529" i="8"/>
  <c r="AQ529" i="8"/>
  <c r="AX529" i="8"/>
  <c r="AR529" i="8"/>
  <c r="G529" i="8"/>
  <c r="E420" i="8"/>
  <c r="E314" i="8"/>
  <c r="BV420" i="8" l="1"/>
  <c r="BL420" i="8"/>
  <c r="BB420" i="8"/>
  <c r="AR420" i="8"/>
  <c r="AH420" i="8"/>
  <c r="X420" i="8"/>
  <c r="N420" i="8"/>
  <c r="BU420" i="8"/>
  <c r="BK420" i="8"/>
  <c r="BA420" i="8"/>
  <c r="AQ420" i="8"/>
  <c r="AG420" i="8"/>
  <c r="W420" i="8"/>
  <c r="M420" i="8"/>
  <c r="BT420" i="8"/>
  <c r="BJ420" i="8"/>
  <c r="AZ420" i="8"/>
  <c r="AP420" i="8"/>
  <c r="AF420" i="8"/>
  <c r="V420" i="8"/>
  <c r="L420" i="8"/>
  <c r="BX420" i="8"/>
  <c r="BN420" i="8"/>
  <c r="BD420" i="8"/>
  <c r="AT420" i="8"/>
  <c r="AJ420" i="8"/>
  <c r="Z420" i="8"/>
  <c r="P420" i="8"/>
  <c r="BQ420" i="8"/>
  <c r="AY420" i="8"/>
  <c r="AK420" i="8"/>
  <c r="S420" i="8"/>
  <c r="BP420" i="8"/>
  <c r="AX420" i="8"/>
  <c r="AI420" i="8"/>
  <c r="R420" i="8"/>
  <c r="CC420" i="8"/>
  <c r="BO420" i="8"/>
  <c r="AW420" i="8"/>
  <c r="AE420" i="8"/>
  <c r="Q420" i="8"/>
  <c r="BS420" i="8"/>
  <c r="BE420" i="8"/>
  <c r="AM420" i="8"/>
  <c r="U420" i="8"/>
  <c r="G420" i="8"/>
  <c r="BR420" i="8"/>
  <c r="AO420" i="8"/>
  <c r="K420" i="8"/>
  <c r="BM420" i="8"/>
  <c r="AN420" i="8"/>
  <c r="J420" i="8"/>
  <c r="BI420" i="8"/>
  <c r="AL420" i="8"/>
  <c r="I420" i="8"/>
  <c r="BY420" i="8"/>
  <c r="AU420" i="8"/>
  <c r="T420" i="8"/>
  <c r="BH420" i="8"/>
  <c r="Y420" i="8"/>
  <c r="BG420" i="8"/>
  <c r="O420" i="8"/>
  <c r="BF420" i="8"/>
  <c r="H420" i="8"/>
  <c r="BC420" i="8"/>
  <c r="AV420" i="8"/>
  <c r="AS420" i="8"/>
  <c r="CB420" i="8"/>
  <c r="AD420" i="8"/>
  <c r="CA420" i="8"/>
  <c r="AC420" i="8"/>
  <c r="BZ420" i="8"/>
  <c r="AB420" i="8"/>
  <c r="BW420" i="8"/>
  <c r="AA420" i="8"/>
  <c r="BX314" i="8"/>
  <c r="BL314" i="8"/>
  <c r="AZ314" i="8"/>
  <c r="AN314" i="8"/>
  <c r="AB314" i="8"/>
  <c r="P314" i="8"/>
  <c r="BV314" i="8"/>
  <c r="BJ314" i="8"/>
  <c r="AX314" i="8"/>
  <c r="AL314" i="8"/>
  <c r="Z314" i="8"/>
  <c r="N314" i="8"/>
  <c r="BU314" i="8"/>
  <c r="BI314" i="8"/>
  <c r="AW314" i="8"/>
  <c r="AK314" i="8"/>
  <c r="Y314" i="8"/>
  <c r="M314" i="8"/>
  <c r="BT314" i="8"/>
  <c r="BH314" i="8"/>
  <c r="AV314" i="8"/>
  <c r="AJ314" i="8"/>
  <c r="X314" i="8"/>
  <c r="L314" i="8"/>
  <c r="BS314" i="8"/>
  <c r="BG314" i="8"/>
  <c r="AU314" i="8"/>
  <c r="AI314" i="8"/>
  <c r="W314" i="8"/>
  <c r="K314" i="8"/>
  <c r="CB314" i="8"/>
  <c r="BP314" i="8"/>
  <c r="BD314" i="8"/>
  <c r="AR314" i="8"/>
  <c r="AF314" i="8"/>
  <c r="T314" i="8"/>
  <c r="H314" i="8"/>
  <c r="CA314" i="8"/>
  <c r="BO314" i="8"/>
  <c r="BC314" i="8"/>
  <c r="AQ314" i="8"/>
  <c r="AE314" i="8"/>
  <c r="S314" i="8"/>
  <c r="G314" i="8"/>
  <c r="BZ314" i="8"/>
  <c r="BN314" i="8"/>
  <c r="BB314" i="8"/>
  <c r="AP314" i="8"/>
  <c r="AD314" i="8"/>
  <c r="R314" i="8"/>
  <c r="BK314" i="8"/>
  <c r="AA314" i="8"/>
  <c r="BF314" i="8"/>
  <c r="V314" i="8"/>
  <c r="BA314" i="8"/>
  <c r="Q314" i="8"/>
  <c r="AY314" i="8"/>
  <c r="O314" i="8"/>
  <c r="CD314" i="8"/>
  <c r="AT314" i="8"/>
  <c r="J314" i="8"/>
  <c r="CC314" i="8"/>
  <c r="AS314" i="8"/>
  <c r="I314" i="8"/>
  <c r="BY314" i="8"/>
  <c r="AO314" i="8"/>
  <c r="BW314" i="8"/>
  <c r="AM314" i="8"/>
  <c r="BR314" i="8"/>
  <c r="AH314" i="8"/>
  <c r="BQ314" i="8"/>
  <c r="BM314" i="8"/>
  <c r="BE314" i="8"/>
  <c r="AG314" i="8"/>
  <c r="AC314" i="8"/>
  <c r="U314" i="8"/>
  <c r="E531" i="8"/>
  <c r="S530" i="8"/>
  <c r="AI530" i="8"/>
  <c r="AY530" i="8"/>
  <c r="BO530" i="8"/>
  <c r="T530" i="8"/>
  <c r="AJ530" i="8"/>
  <c r="AZ530" i="8"/>
  <c r="BP530" i="8"/>
  <c r="U530" i="8"/>
  <c r="AK530" i="8"/>
  <c r="BA530" i="8"/>
  <c r="BQ530" i="8"/>
  <c r="V530" i="8"/>
  <c r="AL530" i="8"/>
  <c r="BB530" i="8"/>
  <c r="BR530" i="8"/>
  <c r="W530" i="8"/>
  <c r="AM530" i="8"/>
  <c r="BC530" i="8"/>
  <c r="BS530" i="8"/>
  <c r="I530" i="8"/>
  <c r="Y530" i="8"/>
  <c r="AO530" i="8"/>
  <c r="BE530" i="8"/>
  <c r="BU530" i="8"/>
  <c r="J530" i="8"/>
  <c r="Z530" i="8"/>
  <c r="AP530" i="8"/>
  <c r="BF530" i="8"/>
  <c r="BV530" i="8"/>
  <c r="K530" i="8"/>
  <c r="AA530" i="8"/>
  <c r="AQ530" i="8"/>
  <c r="BG530" i="8"/>
  <c r="BW530" i="8"/>
  <c r="L530" i="8"/>
  <c r="AB530" i="8"/>
  <c r="AR530" i="8"/>
  <c r="BH530" i="8"/>
  <c r="BX530" i="8"/>
  <c r="M530" i="8"/>
  <c r="AC530" i="8"/>
  <c r="AS530" i="8"/>
  <c r="BI530" i="8"/>
  <c r="BY530" i="8"/>
  <c r="N530" i="8"/>
  <c r="AD530" i="8"/>
  <c r="AT530" i="8"/>
  <c r="BJ530" i="8"/>
  <c r="BZ530" i="8"/>
  <c r="O530" i="8"/>
  <c r="AE530" i="8"/>
  <c r="AU530" i="8"/>
  <c r="BK530" i="8"/>
  <c r="AV530" i="8"/>
  <c r="AW530" i="8"/>
  <c r="AX530" i="8"/>
  <c r="BD530" i="8"/>
  <c r="BL530" i="8"/>
  <c r="BM530" i="8"/>
  <c r="BN530" i="8"/>
  <c r="H530" i="8"/>
  <c r="BT530" i="8"/>
  <c r="P530" i="8"/>
  <c r="CA530" i="8"/>
  <c r="Q530" i="8"/>
  <c r="CB530" i="8"/>
  <c r="R530" i="8"/>
  <c r="CC530" i="8"/>
  <c r="X530" i="8"/>
  <c r="CD530" i="8"/>
  <c r="AF530" i="8"/>
  <c r="AG530" i="8"/>
  <c r="AN530" i="8"/>
  <c r="G530" i="8"/>
  <c r="AH530" i="8"/>
  <c r="E315" i="8"/>
  <c r="E421" i="8"/>
  <c r="CA421" i="8" l="1"/>
  <c r="BQ421" i="8"/>
  <c r="BG421" i="8"/>
  <c r="AW421" i="8"/>
  <c r="AM421" i="8"/>
  <c r="AC421" i="8"/>
  <c r="S421" i="8"/>
  <c r="I421" i="8"/>
  <c r="BZ421" i="8"/>
  <c r="BP421" i="8"/>
  <c r="BF421" i="8"/>
  <c r="AV421" i="8"/>
  <c r="AL421" i="8"/>
  <c r="AB421" i="8"/>
  <c r="R421" i="8"/>
  <c r="H421" i="8"/>
  <c r="BY421" i="8"/>
  <c r="BO421" i="8"/>
  <c r="BE421" i="8"/>
  <c r="AU421" i="8"/>
  <c r="AK421" i="8"/>
  <c r="AA421" i="8"/>
  <c r="Q421" i="8"/>
  <c r="G421" i="8"/>
  <c r="CC421" i="8"/>
  <c r="BS421" i="8"/>
  <c r="BI421" i="8"/>
  <c r="AY421" i="8"/>
  <c r="AO421" i="8"/>
  <c r="AE421" i="8"/>
  <c r="U421" i="8"/>
  <c r="K421" i="8"/>
  <c r="BX421" i="8"/>
  <c r="BJ421" i="8"/>
  <c r="AR421" i="8"/>
  <c r="Z421" i="8"/>
  <c r="L421" i="8"/>
  <c r="BW421" i="8"/>
  <c r="BH421" i="8"/>
  <c r="AQ421" i="8"/>
  <c r="Y421" i="8"/>
  <c r="J421" i="8"/>
  <c r="BV421" i="8"/>
  <c r="BD421" i="8"/>
  <c r="AP421" i="8"/>
  <c r="X421" i="8"/>
  <c r="CD421" i="8"/>
  <c r="BL421" i="8"/>
  <c r="AT421" i="8"/>
  <c r="AF421" i="8"/>
  <c r="N421" i="8"/>
  <c r="CB421" i="8"/>
  <c r="AZ421" i="8"/>
  <c r="V421" i="8"/>
  <c r="BU421" i="8"/>
  <c r="AX421" i="8"/>
  <c r="T421" i="8"/>
  <c r="BT421" i="8"/>
  <c r="AS421" i="8"/>
  <c r="P421" i="8"/>
  <c r="BB421" i="8"/>
  <c r="AD421" i="8"/>
  <c r="AI421" i="8"/>
  <c r="AH421" i="8"/>
  <c r="W421" i="8"/>
  <c r="BR421" i="8"/>
  <c r="AG421" i="8"/>
  <c r="BN421" i="8"/>
  <c r="BM421" i="8"/>
  <c r="O421" i="8"/>
  <c r="BK421" i="8"/>
  <c r="M421" i="8"/>
  <c r="BC421" i="8"/>
  <c r="BA421" i="8"/>
  <c r="AN421" i="8"/>
  <c r="AJ421" i="8"/>
  <c r="BT315" i="8"/>
  <c r="BH315" i="8"/>
  <c r="AV315" i="8"/>
  <c r="AJ315" i="8"/>
  <c r="X315" i="8"/>
  <c r="L315" i="8"/>
  <c r="CD315" i="8"/>
  <c r="BR315" i="8"/>
  <c r="BF315" i="8"/>
  <c r="AT315" i="8"/>
  <c r="AH315" i="8"/>
  <c r="V315" i="8"/>
  <c r="J315" i="8"/>
  <c r="CC315" i="8"/>
  <c r="BQ315" i="8"/>
  <c r="BE315" i="8"/>
  <c r="AS315" i="8"/>
  <c r="AG315" i="8"/>
  <c r="U315" i="8"/>
  <c r="I315" i="8"/>
  <c r="CB315" i="8"/>
  <c r="BP315" i="8"/>
  <c r="BD315" i="8"/>
  <c r="AR315" i="8"/>
  <c r="AF315" i="8"/>
  <c r="T315" i="8"/>
  <c r="H315" i="8"/>
  <c r="CA315" i="8"/>
  <c r="BO315" i="8"/>
  <c r="BC315" i="8"/>
  <c r="AQ315" i="8"/>
  <c r="AE315" i="8"/>
  <c r="S315" i="8"/>
  <c r="G315" i="8"/>
  <c r="BX315" i="8"/>
  <c r="BL315" i="8"/>
  <c r="AZ315" i="8"/>
  <c r="AN315" i="8"/>
  <c r="AB315" i="8"/>
  <c r="P315" i="8"/>
  <c r="BW315" i="8"/>
  <c r="BK315" i="8"/>
  <c r="AY315" i="8"/>
  <c r="AM315" i="8"/>
  <c r="AA315" i="8"/>
  <c r="O315" i="8"/>
  <c r="BV315" i="8"/>
  <c r="BJ315" i="8"/>
  <c r="AX315" i="8"/>
  <c r="AL315" i="8"/>
  <c r="Z315" i="8"/>
  <c r="N315" i="8"/>
  <c r="BG315" i="8"/>
  <c r="W315" i="8"/>
  <c r="BB315" i="8"/>
  <c r="R315" i="8"/>
  <c r="AW315" i="8"/>
  <c r="M315" i="8"/>
  <c r="CE315" i="8"/>
  <c r="AU315" i="8"/>
  <c r="K315" i="8"/>
  <c r="BZ315" i="8"/>
  <c r="AP315" i="8"/>
  <c r="BY315" i="8"/>
  <c r="AO315" i="8"/>
  <c r="BU315" i="8"/>
  <c r="AK315" i="8"/>
  <c r="BS315" i="8"/>
  <c r="AI315" i="8"/>
  <c r="BN315" i="8"/>
  <c r="AD315" i="8"/>
  <c r="BM315" i="8"/>
  <c r="BI315" i="8"/>
  <c r="BA315" i="8"/>
  <c r="AC315" i="8"/>
  <c r="Y315" i="8"/>
  <c r="Q315" i="8"/>
  <c r="E532" i="8"/>
  <c r="H531" i="8"/>
  <c r="X531" i="8"/>
  <c r="AN531" i="8"/>
  <c r="BD531" i="8"/>
  <c r="BT531" i="8"/>
  <c r="I531" i="8"/>
  <c r="Y531" i="8"/>
  <c r="AO531" i="8"/>
  <c r="BE531" i="8"/>
  <c r="BU531" i="8"/>
  <c r="J531" i="8"/>
  <c r="Z531" i="8"/>
  <c r="AP531" i="8"/>
  <c r="BF531" i="8"/>
  <c r="BV531" i="8"/>
  <c r="K531" i="8"/>
  <c r="AA531" i="8"/>
  <c r="AQ531" i="8"/>
  <c r="BG531" i="8"/>
  <c r="BW531" i="8"/>
  <c r="L531" i="8"/>
  <c r="AB531" i="8"/>
  <c r="AR531" i="8"/>
  <c r="BH531" i="8"/>
  <c r="BX531" i="8"/>
  <c r="N531" i="8"/>
  <c r="AD531" i="8"/>
  <c r="AT531" i="8"/>
  <c r="BJ531" i="8"/>
  <c r="BZ531" i="8"/>
  <c r="O531" i="8"/>
  <c r="AE531" i="8"/>
  <c r="AU531" i="8"/>
  <c r="BK531" i="8"/>
  <c r="CA531" i="8"/>
  <c r="P531" i="8"/>
  <c r="AF531" i="8"/>
  <c r="AV531" i="8"/>
  <c r="BL531" i="8"/>
  <c r="CB531" i="8"/>
  <c r="Q531" i="8"/>
  <c r="AG531" i="8"/>
  <c r="AW531" i="8"/>
  <c r="BM531" i="8"/>
  <c r="CC531" i="8"/>
  <c r="R531" i="8"/>
  <c r="AH531" i="8"/>
  <c r="AX531" i="8"/>
  <c r="BN531" i="8"/>
  <c r="CD531" i="8"/>
  <c r="S531" i="8"/>
  <c r="AI531" i="8"/>
  <c r="AY531" i="8"/>
  <c r="W531" i="8"/>
  <c r="BS531" i="8"/>
  <c r="AC531" i="8"/>
  <c r="BY531" i="8"/>
  <c r="AJ531" i="8"/>
  <c r="CE531" i="8"/>
  <c r="AK531" i="8"/>
  <c r="AL531" i="8"/>
  <c r="AM531" i="8"/>
  <c r="AS531" i="8"/>
  <c r="AZ531" i="8"/>
  <c r="BA531" i="8"/>
  <c r="BB531" i="8"/>
  <c r="BC531" i="8"/>
  <c r="BI531" i="8"/>
  <c r="M531" i="8"/>
  <c r="BO531" i="8"/>
  <c r="T531" i="8"/>
  <c r="BP531" i="8"/>
  <c r="V531" i="8"/>
  <c r="BR531" i="8"/>
  <c r="G531" i="8"/>
  <c r="U531" i="8"/>
  <c r="BQ531" i="8"/>
  <c r="E422" i="8"/>
  <c r="E316" i="8"/>
  <c r="CE422" i="8" l="1"/>
  <c r="BU422" i="8"/>
  <c r="BK422" i="8"/>
  <c r="BA422" i="8"/>
  <c r="AQ422" i="8"/>
  <c r="AG422" i="8"/>
  <c r="W422" i="8"/>
  <c r="M422" i="8"/>
  <c r="CD422" i="8"/>
  <c r="BT422" i="8"/>
  <c r="BJ422" i="8"/>
  <c r="AZ422" i="8"/>
  <c r="AP422" i="8"/>
  <c r="AF422" i="8"/>
  <c r="V422" i="8"/>
  <c r="L422" i="8"/>
  <c r="CC422" i="8"/>
  <c r="BS422" i="8"/>
  <c r="BI422" i="8"/>
  <c r="AY422" i="8"/>
  <c r="AO422" i="8"/>
  <c r="AE422" i="8"/>
  <c r="U422" i="8"/>
  <c r="K422" i="8"/>
  <c r="BW422" i="8"/>
  <c r="BM422" i="8"/>
  <c r="BC422" i="8"/>
  <c r="AS422" i="8"/>
  <c r="AI422" i="8"/>
  <c r="Y422" i="8"/>
  <c r="O422" i="8"/>
  <c r="BP422" i="8"/>
  <c r="AX422" i="8"/>
  <c r="AJ422" i="8"/>
  <c r="R422" i="8"/>
  <c r="BO422" i="8"/>
  <c r="AW422" i="8"/>
  <c r="AH422" i="8"/>
  <c r="Q422" i="8"/>
  <c r="CB422" i="8"/>
  <c r="BN422" i="8"/>
  <c r="AV422" i="8"/>
  <c r="AD422" i="8"/>
  <c r="P422" i="8"/>
  <c r="BR422" i="8"/>
  <c r="BD422" i="8"/>
  <c r="AL422" i="8"/>
  <c r="T422" i="8"/>
  <c r="BF422" i="8"/>
  <c r="AB422" i="8"/>
  <c r="CA422" i="8"/>
  <c r="BE422" i="8"/>
  <c r="AA422" i="8"/>
  <c r="BZ422" i="8"/>
  <c r="BB422" i="8"/>
  <c r="Z422" i="8"/>
  <c r="BH422" i="8"/>
  <c r="AK422" i="8"/>
  <c r="H422" i="8"/>
  <c r="AU422" i="8"/>
  <c r="I422" i="8"/>
  <c r="AT422" i="8"/>
  <c r="G422" i="8"/>
  <c r="AR422" i="8"/>
  <c r="AN422" i="8"/>
  <c r="BY422" i="8"/>
  <c r="AM422" i="8"/>
  <c r="BX422" i="8"/>
  <c r="AC422" i="8"/>
  <c r="BV422" i="8"/>
  <c r="X422" i="8"/>
  <c r="BQ422" i="8"/>
  <c r="S422" i="8"/>
  <c r="BL422" i="8"/>
  <c r="N422" i="8"/>
  <c r="BG422" i="8"/>
  <c r="J422" i="8"/>
  <c r="CA316" i="8"/>
  <c r="BO316" i="8"/>
  <c r="BC316" i="8"/>
  <c r="AQ316" i="8"/>
  <c r="AE316" i="8"/>
  <c r="S316" i="8"/>
  <c r="G316" i="8"/>
  <c r="BY316" i="8"/>
  <c r="BM316" i="8"/>
  <c r="BA316" i="8"/>
  <c r="AO316" i="8"/>
  <c r="AC316" i="8"/>
  <c r="Q316" i="8"/>
  <c r="BX316" i="8"/>
  <c r="BL316" i="8"/>
  <c r="AZ316" i="8"/>
  <c r="AN316" i="8"/>
  <c r="AB316" i="8"/>
  <c r="P316" i="8"/>
  <c r="BW316" i="8"/>
  <c r="BK316" i="8"/>
  <c r="AY316" i="8"/>
  <c r="AM316" i="8"/>
  <c r="AA316" i="8"/>
  <c r="O316" i="8"/>
  <c r="BV316" i="8"/>
  <c r="BJ316" i="8"/>
  <c r="AX316" i="8"/>
  <c r="AL316" i="8"/>
  <c r="Z316" i="8"/>
  <c r="N316" i="8"/>
  <c r="CF316" i="8"/>
  <c r="BT316" i="8"/>
  <c r="BH316" i="8"/>
  <c r="AV316" i="8"/>
  <c r="AJ316" i="8"/>
  <c r="X316" i="8"/>
  <c r="L316" i="8"/>
  <c r="CE316" i="8"/>
  <c r="BS316" i="8"/>
  <c r="BG316" i="8"/>
  <c r="AU316" i="8"/>
  <c r="AI316" i="8"/>
  <c r="W316" i="8"/>
  <c r="K316" i="8"/>
  <c r="CD316" i="8"/>
  <c r="BR316" i="8"/>
  <c r="BF316" i="8"/>
  <c r="AT316" i="8"/>
  <c r="AH316" i="8"/>
  <c r="V316" i="8"/>
  <c r="J316" i="8"/>
  <c r="CC316" i="8"/>
  <c r="BQ316" i="8"/>
  <c r="BE316" i="8"/>
  <c r="AS316" i="8"/>
  <c r="AG316" i="8"/>
  <c r="U316" i="8"/>
  <c r="I316" i="8"/>
  <c r="BP316" i="8"/>
  <c r="T316" i="8"/>
  <c r="BN316" i="8"/>
  <c r="R316" i="8"/>
  <c r="BD316" i="8"/>
  <c r="H316" i="8"/>
  <c r="BB316" i="8"/>
  <c r="AW316" i="8"/>
  <c r="AR316" i="8"/>
  <c r="AP316" i="8"/>
  <c r="AK316" i="8"/>
  <c r="CB316" i="8"/>
  <c r="AF316" i="8"/>
  <c r="BZ316" i="8"/>
  <c r="BU316" i="8"/>
  <c r="BI316" i="8"/>
  <c r="AD316" i="8"/>
  <c r="Y316" i="8"/>
  <c r="M316" i="8"/>
  <c r="E533" i="8"/>
  <c r="L532" i="8"/>
  <c r="AB532" i="8"/>
  <c r="AR532" i="8"/>
  <c r="BH532" i="8"/>
  <c r="BX532" i="8"/>
  <c r="M532" i="8"/>
  <c r="AC532" i="8"/>
  <c r="AS532" i="8"/>
  <c r="BI532" i="8"/>
  <c r="BY532" i="8"/>
  <c r="N532" i="8"/>
  <c r="AD532" i="8"/>
  <c r="AT532" i="8"/>
  <c r="BJ532" i="8"/>
  <c r="BZ532" i="8"/>
  <c r="O532" i="8"/>
  <c r="AE532" i="8"/>
  <c r="AU532" i="8"/>
  <c r="BK532" i="8"/>
  <c r="CA532" i="8"/>
  <c r="P532" i="8"/>
  <c r="AF532" i="8"/>
  <c r="AV532" i="8"/>
  <c r="BL532" i="8"/>
  <c r="CB532" i="8"/>
  <c r="R532" i="8"/>
  <c r="AH532" i="8"/>
  <c r="AX532" i="8"/>
  <c r="BN532" i="8"/>
  <c r="CD532" i="8"/>
  <c r="S532" i="8"/>
  <c r="AI532" i="8"/>
  <c r="AY532" i="8"/>
  <c r="BO532" i="8"/>
  <c r="CE532" i="8"/>
  <c r="T532" i="8"/>
  <c r="AJ532" i="8"/>
  <c r="AZ532" i="8"/>
  <c r="BP532" i="8"/>
  <c r="CF532" i="8"/>
  <c r="U532" i="8"/>
  <c r="AK532" i="8"/>
  <c r="BA532" i="8"/>
  <c r="BQ532" i="8"/>
  <c r="V532" i="8"/>
  <c r="AL532" i="8"/>
  <c r="BB532" i="8"/>
  <c r="BR532" i="8"/>
  <c r="AO532" i="8"/>
  <c r="AP532" i="8"/>
  <c r="AQ532" i="8"/>
  <c r="H532" i="8"/>
  <c r="AW532" i="8"/>
  <c r="I532" i="8"/>
  <c r="BC532" i="8"/>
  <c r="J532" i="8"/>
  <c r="BD532" i="8"/>
  <c r="K532" i="8"/>
  <c r="BE532" i="8"/>
  <c r="Q532" i="8"/>
  <c r="BF532" i="8"/>
  <c r="W532" i="8"/>
  <c r="BG532" i="8"/>
  <c r="X532" i="8"/>
  <c r="BM532" i="8"/>
  <c r="Y532" i="8"/>
  <c r="BS532" i="8"/>
  <c r="Z532" i="8"/>
  <c r="BT532" i="8"/>
  <c r="AA532" i="8"/>
  <c r="BU532" i="8"/>
  <c r="AG532" i="8"/>
  <c r="BV532" i="8"/>
  <c r="AN532" i="8"/>
  <c r="CC532" i="8"/>
  <c r="G532" i="8"/>
  <c r="AM532" i="8"/>
  <c r="BW532" i="8"/>
  <c r="E317" i="8"/>
  <c r="E423" i="8"/>
  <c r="CD423" i="8" l="1"/>
  <c r="BT423" i="8"/>
  <c r="BJ423" i="8"/>
  <c r="AZ423" i="8"/>
  <c r="AP423" i="8"/>
  <c r="AF423" i="8"/>
  <c r="V423" i="8"/>
  <c r="CE423" i="8"/>
  <c r="BS423" i="8"/>
  <c r="BH423" i="8"/>
  <c r="AW423" i="8"/>
  <c r="AL423" i="8"/>
  <c r="AA423" i="8"/>
  <c r="P423" i="8"/>
  <c r="CC423" i="8"/>
  <c r="BR423" i="8"/>
  <c r="BG423" i="8"/>
  <c r="AV423" i="8"/>
  <c r="AK423" i="8"/>
  <c r="Z423" i="8"/>
  <c r="O423" i="8"/>
  <c r="CB423" i="8"/>
  <c r="BQ423" i="8"/>
  <c r="BF423" i="8"/>
  <c r="AU423" i="8"/>
  <c r="AJ423" i="8"/>
  <c r="Y423" i="8"/>
  <c r="N423" i="8"/>
  <c r="BV423" i="8"/>
  <c r="BK423" i="8"/>
  <c r="AY423" i="8"/>
  <c r="AN423" i="8"/>
  <c r="AC423" i="8"/>
  <c r="R423" i="8"/>
  <c r="H423" i="8"/>
  <c r="CA423" i="8"/>
  <c r="BL423" i="8"/>
  <c r="AR423" i="8"/>
  <c r="X423" i="8"/>
  <c r="I423" i="8"/>
  <c r="BZ423" i="8"/>
  <c r="BI423" i="8"/>
  <c r="AQ423" i="8"/>
  <c r="W423" i="8"/>
  <c r="G423" i="8"/>
  <c r="BY423" i="8"/>
  <c r="BE423" i="8"/>
  <c r="AO423" i="8"/>
  <c r="U423" i="8"/>
  <c r="BN423" i="8"/>
  <c r="AT423" i="8"/>
  <c r="AD423" i="8"/>
  <c r="K423" i="8"/>
  <c r="BP423" i="8"/>
  <c r="AI423" i="8"/>
  <c r="J423" i="8"/>
  <c r="BO423" i="8"/>
  <c r="AH423" i="8"/>
  <c r="BM423" i="8"/>
  <c r="AG423" i="8"/>
  <c r="BW423" i="8"/>
  <c r="AS423" i="8"/>
  <c r="M423" i="8"/>
  <c r="BX423" i="8"/>
  <c r="T423" i="8"/>
  <c r="BU423" i="8"/>
  <c r="S423" i="8"/>
  <c r="BD423" i="8"/>
  <c r="Q423" i="8"/>
  <c r="BC423" i="8"/>
  <c r="L423" i="8"/>
  <c r="BB423" i="8"/>
  <c r="BA423" i="8"/>
  <c r="AX423" i="8"/>
  <c r="AM423" i="8"/>
  <c r="AE423" i="8"/>
  <c r="CF423" i="8"/>
  <c r="AB423" i="8"/>
  <c r="CG317" i="8"/>
  <c r="BU317" i="8"/>
  <c r="BI317" i="8"/>
  <c r="AW317" i="8"/>
  <c r="AK317" i="8"/>
  <c r="Y317" i="8"/>
  <c r="M317" i="8"/>
  <c r="CE317" i="8"/>
  <c r="BS317" i="8"/>
  <c r="BG317" i="8"/>
  <c r="AU317" i="8"/>
  <c r="AI317" i="8"/>
  <c r="W317" i="8"/>
  <c r="K317" i="8"/>
  <c r="CD317" i="8"/>
  <c r="BR317" i="8"/>
  <c r="BF317" i="8"/>
  <c r="AT317" i="8"/>
  <c r="AH317" i="8"/>
  <c r="V317" i="8"/>
  <c r="J317" i="8"/>
  <c r="CC317" i="8"/>
  <c r="BQ317" i="8"/>
  <c r="BE317" i="8"/>
  <c r="AS317" i="8"/>
  <c r="AG317" i="8"/>
  <c r="U317" i="8"/>
  <c r="I317" i="8"/>
  <c r="CB317" i="8"/>
  <c r="BP317" i="8"/>
  <c r="BD317" i="8"/>
  <c r="AR317" i="8"/>
  <c r="AF317" i="8"/>
  <c r="T317" i="8"/>
  <c r="H317" i="8"/>
  <c r="BZ317" i="8"/>
  <c r="BN317" i="8"/>
  <c r="BB317" i="8"/>
  <c r="AP317" i="8"/>
  <c r="AD317" i="8"/>
  <c r="R317" i="8"/>
  <c r="BY317" i="8"/>
  <c r="BM317" i="8"/>
  <c r="BA317" i="8"/>
  <c r="AO317" i="8"/>
  <c r="AC317" i="8"/>
  <c r="Q317" i="8"/>
  <c r="BX317" i="8"/>
  <c r="BL317" i="8"/>
  <c r="AZ317" i="8"/>
  <c r="AN317" i="8"/>
  <c r="AB317" i="8"/>
  <c r="P317" i="8"/>
  <c r="BW317" i="8"/>
  <c r="BK317" i="8"/>
  <c r="AY317" i="8"/>
  <c r="AM317" i="8"/>
  <c r="AA317" i="8"/>
  <c r="O317" i="8"/>
  <c r="AL317" i="8"/>
  <c r="CF317" i="8"/>
  <c r="AJ317" i="8"/>
  <c r="BV317" i="8"/>
  <c r="Z317" i="8"/>
  <c r="BT317" i="8"/>
  <c r="X317" i="8"/>
  <c r="BO317" i="8"/>
  <c r="S317" i="8"/>
  <c r="BJ317" i="8"/>
  <c r="N317" i="8"/>
  <c r="BH317" i="8"/>
  <c r="L317" i="8"/>
  <c r="BC317" i="8"/>
  <c r="G317" i="8"/>
  <c r="AX317" i="8"/>
  <c r="CA317" i="8"/>
  <c r="AV317" i="8"/>
  <c r="AQ317" i="8"/>
  <c r="AE317" i="8"/>
  <c r="E534" i="8"/>
  <c r="O533" i="8"/>
  <c r="AE533" i="8"/>
  <c r="AU533" i="8"/>
  <c r="BK533" i="8"/>
  <c r="CA533" i="8"/>
  <c r="P533" i="8"/>
  <c r="AF533" i="8"/>
  <c r="AV533" i="8"/>
  <c r="BL533" i="8"/>
  <c r="CB533" i="8"/>
  <c r="Q533" i="8"/>
  <c r="AG533" i="8"/>
  <c r="AW533" i="8"/>
  <c r="BM533" i="8"/>
  <c r="CC533" i="8"/>
  <c r="R533" i="8"/>
  <c r="AH533" i="8"/>
  <c r="AX533" i="8"/>
  <c r="BN533" i="8"/>
  <c r="CD533" i="8"/>
  <c r="S533" i="8"/>
  <c r="AI533" i="8"/>
  <c r="AY533" i="8"/>
  <c r="BO533" i="8"/>
  <c r="CE533" i="8"/>
  <c r="U533" i="8"/>
  <c r="AK533" i="8"/>
  <c r="BA533" i="8"/>
  <c r="BQ533" i="8"/>
  <c r="CG533" i="8"/>
  <c r="V533" i="8"/>
  <c r="AL533" i="8"/>
  <c r="BB533" i="8"/>
  <c r="BR533" i="8"/>
  <c r="W533" i="8"/>
  <c r="AM533" i="8"/>
  <c r="BC533" i="8"/>
  <c r="BS533" i="8"/>
  <c r="H533" i="8"/>
  <c r="X533" i="8"/>
  <c r="AN533" i="8"/>
  <c r="BD533" i="8"/>
  <c r="BT533" i="8"/>
  <c r="I533" i="8"/>
  <c r="J533" i="8"/>
  <c r="AR533" i="8"/>
  <c r="BZ533" i="8"/>
  <c r="K533" i="8"/>
  <c r="AS533" i="8"/>
  <c r="CF533" i="8"/>
  <c r="L533" i="8"/>
  <c r="AT533" i="8"/>
  <c r="M533" i="8"/>
  <c r="AZ533" i="8"/>
  <c r="N533" i="8"/>
  <c r="BE533" i="8"/>
  <c r="T533" i="8"/>
  <c r="BF533" i="8"/>
  <c r="Y533" i="8"/>
  <c r="BG533" i="8"/>
  <c r="Z533" i="8"/>
  <c r="BH533" i="8"/>
  <c r="AA533" i="8"/>
  <c r="BI533" i="8"/>
  <c r="AB533" i="8"/>
  <c r="BJ533" i="8"/>
  <c r="AC533" i="8"/>
  <c r="BP533" i="8"/>
  <c r="AD533" i="8"/>
  <c r="BU533" i="8"/>
  <c r="AJ533" i="8"/>
  <c r="BV533" i="8"/>
  <c r="AO533" i="8"/>
  <c r="BW533" i="8"/>
  <c r="AQ533" i="8"/>
  <c r="BY533" i="8"/>
  <c r="G533" i="8"/>
  <c r="BX533" i="8"/>
  <c r="AP533" i="8"/>
  <c r="E424" i="8"/>
  <c r="E318" i="8"/>
  <c r="CF424" i="8" l="1"/>
  <c r="BV424" i="8"/>
  <c r="BL424" i="8"/>
  <c r="BB424" i="8"/>
  <c r="AR424" i="8"/>
  <c r="AH424" i="8"/>
  <c r="X424" i="8"/>
  <c r="N424" i="8"/>
  <c r="CD424" i="8"/>
  <c r="BS424" i="8"/>
  <c r="BH424" i="8"/>
  <c r="AW424" i="8"/>
  <c r="AL424" i="8"/>
  <c r="AA424" i="8"/>
  <c r="P424" i="8"/>
  <c r="CC424" i="8"/>
  <c r="BR424" i="8"/>
  <c r="BG424" i="8"/>
  <c r="AV424" i="8"/>
  <c r="AK424" i="8"/>
  <c r="Z424" i="8"/>
  <c r="O424" i="8"/>
  <c r="CB424" i="8"/>
  <c r="BQ424" i="8"/>
  <c r="BF424" i="8"/>
  <c r="AU424" i="8"/>
  <c r="AJ424" i="8"/>
  <c r="Y424" i="8"/>
  <c r="M424" i="8"/>
  <c r="CG424" i="8"/>
  <c r="BU424" i="8"/>
  <c r="BJ424" i="8"/>
  <c r="AY424" i="8"/>
  <c r="AN424" i="8"/>
  <c r="AC424" i="8"/>
  <c r="R424" i="8"/>
  <c r="G424" i="8"/>
  <c r="BY424" i="8"/>
  <c r="BE424" i="8"/>
  <c r="AO424" i="8"/>
  <c r="U424" i="8"/>
  <c r="BX424" i="8"/>
  <c r="BD424" i="8"/>
  <c r="AM424" i="8"/>
  <c r="T424" i="8"/>
  <c r="BW424" i="8"/>
  <c r="BC424" i="8"/>
  <c r="AI424" i="8"/>
  <c r="S424" i="8"/>
  <c r="CA424" i="8"/>
  <c r="BK424" i="8"/>
  <c r="AQ424" i="8"/>
  <c r="W424" i="8"/>
  <c r="H424" i="8"/>
  <c r="AZ424" i="8"/>
  <c r="V424" i="8"/>
  <c r="CE424" i="8"/>
  <c r="AX424" i="8"/>
  <c r="Q424" i="8"/>
  <c r="BZ424" i="8"/>
  <c r="AT424" i="8"/>
  <c r="L424" i="8"/>
  <c r="BI424" i="8"/>
  <c r="AD424" i="8"/>
  <c r="AS424" i="8"/>
  <c r="AP424" i="8"/>
  <c r="AG424" i="8"/>
  <c r="AF424" i="8"/>
  <c r="BT424" i="8"/>
  <c r="AE424" i="8"/>
  <c r="BP424" i="8"/>
  <c r="AB424" i="8"/>
  <c r="BO424" i="8"/>
  <c r="K424" i="8"/>
  <c r="BN424" i="8"/>
  <c r="J424" i="8"/>
  <c r="BM424" i="8"/>
  <c r="I424" i="8"/>
  <c r="BA424" i="8"/>
  <c r="BZ318" i="8"/>
  <c r="BN318" i="8"/>
  <c r="BB318" i="8"/>
  <c r="AP318" i="8"/>
  <c r="AD318" i="8"/>
  <c r="R318" i="8"/>
  <c r="BX318" i="8"/>
  <c r="BL318" i="8"/>
  <c r="AZ318" i="8"/>
  <c r="AN318" i="8"/>
  <c r="AB318" i="8"/>
  <c r="P318" i="8"/>
  <c r="BW318" i="8"/>
  <c r="BK318" i="8"/>
  <c r="AY318" i="8"/>
  <c r="AM318" i="8"/>
  <c r="AA318" i="8"/>
  <c r="O318" i="8"/>
  <c r="CH318" i="8"/>
  <c r="BV318" i="8"/>
  <c r="BJ318" i="8"/>
  <c r="AX318" i="8"/>
  <c r="AL318" i="8"/>
  <c r="Z318" i="8"/>
  <c r="N318" i="8"/>
  <c r="CG318" i="8"/>
  <c r="BU318" i="8"/>
  <c r="BI318" i="8"/>
  <c r="AW318" i="8"/>
  <c r="AK318" i="8"/>
  <c r="Y318" i="8"/>
  <c r="M318" i="8"/>
  <c r="CE318" i="8"/>
  <c r="BS318" i="8"/>
  <c r="BG318" i="8"/>
  <c r="AU318" i="8"/>
  <c r="AI318" i="8"/>
  <c r="W318" i="8"/>
  <c r="K318" i="8"/>
  <c r="CD318" i="8"/>
  <c r="BR318" i="8"/>
  <c r="BF318" i="8"/>
  <c r="AT318" i="8"/>
  <c r="AH318" i="8"/>
  <c r="V318" i="8"/>
  <c r="J318" i="8"/>
  <c r="CC318" i="8"/>
  <c r="BQ318" i="8"/>
  <c r="BE318" i="8"/>
  <c r="AS318" i="8"/>
  <c r="AG318" i="8"/>
  <c r="U318" i="8"/>
  <c r="I318" i="8"/>
  <c r="CB318" i="8"/>
  <c r="BP318" i="8"/>
  <c r="BD318" i="8"/>
  <c r="AR318" i="8"/>
  <c r="AF318" i="8"/>
  <c r="T318" i="8"/>
  <c r="H318" i="8"/>
  <c r="BC318" i="8"/>
  <c r="G318" i="8"/>
  <c r="BA318" i="8"/>
  <c r="AQ318" i="8"/>
  <c r="AO318" i="8"/>
  <c r="CF318" i="8"/>
  <c r="AJ318" i="8"/>
  <c r="CA318" i="8"/>
  <c r="AE318" i="8"/>
  <c r="BY318" i="8"/>
  <c r="AC318" i="8"/>
  <c r="BT318" i="8"/>
  <c r="X318" i="8"/>
  <c r="BO318" i="8"/>
  <c r="S318" i="8"/>
  <c r="BM318" i="8"/>
  <c r="BH318" i="8"/>
  <c r="AV318" i="8"/>
  <c r="Q318" i="8"/>
  <c r="L318" i="8"/>
  <c r="E535" i="8"/>
  <c r="Q534" i="8"/>
  <c r="AG534" i="8"/>
  <c r="AW534" i="8"/>
  <c r="BM534" i="8"/>
  <c r="CC534" i="8"/>
  <c r="R534" i="8"/>
  <c r="AH534" i="8"/>
  <c r="AX534" i="8"/>
  <c r="BN534" i="8"/>
  <c r="CD534" i="8"/>
  <c r="S534" i="8"/>
  <c r="AI534" i="8"/>
  <c r="T534" i="8"/>
  <c r="AJ534" i="8"/>
  <c r="AZ534" i="8"/>
  <c r="U534" i="8"/>
  <c r="AK534" i="8"/>
  <c r="BA534" i="8"/>
  <c r="BQ534" i="8"/>
  <c r="CG534" i="8"/>
  <c r="W534" i="8"/>
  <c r="AM534" i="8"/>
  <c r="BC534" i="8"/>
  <c r="H534" i="8"/>
  <c r="X534" i="8"/>
  <c r="AN534" i="8"/>
  <c r="BD534" i="8"/>
  <c r="BT534" i="8"/>
  <c r="I534" i="8"/>
  <c r="Y534" i="8"/>
  <c r="AO534" i="8"/>
  <c r="BE534" i="8"/>
  <c r="BU534" i="8"/>
  <c r="J534" i="8"/>
  <c r="Z534" i="8"/>
  <c r="AP534" i="8"/>
  <c r="BF534" i="8"/>
  <c r="BV534" i="8"/>
  <c r="AQ534" i="8"/>
  <c r="BR534" i="8"/>
  <c r="AR534" i="8"/>
  <c r="BS534" i="8"/>
  <c r="K534" i="8"/>
  <c r="AS534" i="8"/>
  <c r="BW534" i="8"/>
  <c r="L534" i="8"/>
  <c r="AT534" i="8"/>
  <c r="BX534" i="8"/>
  <c r="M534" i="8"/>
  <c r="AU534" i="8"/>
  <c r="BY534" i="8"/>
  <c r="N534" i="8"/>
  <c r="AV534" i="8"/>
  <c r="BZ534" i="8"/>
  <c r="O534" i="8"/>
  <c r="AY534" i="8"/>
  <c r="CA534" i="8"/>
  <c r="P534" i="8"/>
  <c r="BB534" i="8"/>
  <c r="CB534" i="8"/>
  <c r="V534" i="8"/>
  <c r="BG534" i="8"/>
  <c r="CE534" i="8"/>
  <c r="AA534" i="8"/>
  <c r="BH534" i="8"/>
  <c r="CF534" i="8"/>
  <c r="AB534" i="8"/>
  <c r="BI534" i="8"/>
  <c r="CH534" i="8"/>
  <c r="AC534" i="8"/>
  <c r="BJ534" i="8"/>
  <c r="AD534" i="8"/>
  <c r="BK534" i="8"/>
  <c r="AE534" i="8"/>
  <c r="BL534" i="8"/>
  <c r="AL534" i="8"/>
  <c r="BP534" i="8"/>
  <c r="AF534" i="8"/>
  <c r="BO534" i="8"/>
  <c r="G534" i="8"/>
  <c r="E425" i="8"/>
  <c r="E319" i="8"/>
  <c r="CG425" i="8" l="1"/>
  <c r="BW425" i="8"/>
  <c r="BM425" i="8"/>
  <c r="BC425" i="8"/>
  <c r="AS425" i="8"/>
  <c r="AI425" i="8"/>
  <c r="Y425" i="8"/>
  <c r="O425" i="8"/>
  <c r="CC425" i="8"/>
  <c r="BR425" i="8"/>
  <c r="BG425" i="8"/>
  <c r="AV425" i="8"/>
  <c r="AK425" i="8"/>
  <c r="Z425" i="8"/>
  <c r="N425" i="8"/>
  <c r="CB425" i="8"/>
  <c r="BQ425" i="8"/>
  <c r="BF425" i="8"/>
  <c r="AU425" i="8"/>
  <c r="AJ425" i="8"/>
  <c r="X425" i="8"/>
  <c r="M425" i="8"/>
  <c r="CA425" i="8"/>
  <c r="BP425" i="8"/>
  <c r="BE425" i="8"/>
  <c r="AT425" i="8"/>
  <c r="AH425" i="8"/>
  <c r="W425" i="8"/>
  <c r="L425" i="8"/>
  <c r="CE425" i="8"/>
  <c r="BT425" i="8"/>
  <c r="BI425" i="8"/>
  <c r="AX425" i="8"/>
  <c r="AM425" i="8"/>
  <c r="AB425" i="8"/>
  <c r="Q425" i="8"/>
  <c r="BU425" i="8"/>
  <c r="BA425" i="8"/>
  <c r="AG425" i="8"/>
  <c r="R425" i="8"/>
  <c r="BS425" i="8"/>
  <c r="AZ425" i="8"/>
  <c r="AF425" i="8"/>
  <c r="P425" i="8"/>
  <c r="BO425" i="8"/>
  <c r="AY425" i="8"/>
  <c r="AE425" i="8"/>
  <c r="K425" i="8"/>
  <c r="BX425" i="8"/>
  <c r="BD425" i="8"/>
  <c r="AN425" i="8"/>
  <c r="T425" i="8"/>
  <c r="BL425" i="8"/>
  <c r="AL425" i="8"/>
  <c r="G425" i="8"/>
  <c r="BK425" i="8"/>
  <c r="AD425" i="8"/>
  <c r="BJ425" i="8"/>
  <c r="AC425" i="8"/>
  <c r="BV425" i="8"/>
  <c r="AP425" i="8"/>
  <c r="I425" i="8"/>
  <c r="BY425" i="8"/>
  <c r="U425" i="8"/>
  <c r="BN425" i="8"/>
  <c r="S425" i="8"/>
  <c r="BH425" i="8"/>
  <c r="J425" i="8"/>
  <c r="BB425" i="8"/>
  <c r="H425" i="8"/>
  <c r="AW425" i="8"/>
  <c r="AR425" i="8"/>
  <c r="CH425" i="8"/>
  <c r="AQ425" i="8"/>
  <c r="CF425" i="8"/>
  <c r="AO425" i="8"/>
  <c r="CD425" i="8"/>
  <c r="AA425" i="8"/>
  <c r="BZ425" i="8"/>
  <c r="V425" i="8"/>
  <c r="CD319" i="8"/>
  <c r="BR319" i="8"/>
  <c r="BF319" i="8"/>
  <c r="AT319" i="8"/>
  <c r="AH319" i="8"/>
  <c r="V319" i="8"/>
  <c r="J319" i="8"/>
  <c r="CB319" i="8"/>
  <c r="BP319" i="8"/>
  <c r="BD319" i="8"/>
  <c r="AR319" i="8"/>
  <c r="AF319" i="8"/>
  <c r="T319" i="8"/>
  <c r="H319" i="8"/>
  <c r="CA319" i="8"/>
  <c r="BO319" i="8"/>
  <c r="BC319" i="8"/>
  <c r="AQ319" i="8"/>
  <c r="AE319" i="8"/>
  <c r="S319" i="8"/>
  <c r="G319" i="8"/>
  <c r="BZ319" i="8"/>
  <c r="BN319" i="8"/>
  <c r="BB319" i="8"/>
  <c r="AP319" i="8"/>
  <c r="AD319" i="8"/>
  <c r="R319" i="8"/>
  <c r="BY319" i="8"/>
  <c r="BM319" i="8"/>
  <c r="BA319" i="8"/>
  <c r="AO319" i="8"/>
  <c r="AC319" i="8"/>
  <c r="Q319" i="8"/>
  <c r="CI319" i="8"/>
  <c r="BW319" i="8"/>
  <c r="BK319" i="8"/>
  <c r="AY319" i="8"/>
  <c r="AM319" i="8"/>
  <c r="AA319" i="8"/>
  <c r="O319" i="8"/>
  <c r="CH319" i="8"/>
  <c r="BV319" i="8"/>
  <c r="BJ319" i="8"/>
  <c r="AX319" i="8"/>
  <c r="AL319" i="8"/>
  <c r="Z319" i="8"/>
  <c r="N319" i="8"/>
  <c r="CG319" i="8"/>
  <c r="BU319" i="8"/>
  <c r="BI319" i="8"/>
  <c r="AW319" i="8"/>
  <c r="AK319" i="8"/>
  <c r="Y319" i="8"/>
  <c r="M319" i="8"/>
  <c r="CF319" i="8"/>
  <c r="BT319" i="8"/>
  <c r="BH319" i="8"/>
  <c r="AV319" i="8"/>
  <c r="AJ319" i="8"/>
  <c r="X319" i="8"/>
  <c r="L319" i="8"/>
  <c r="BS319" i="8"/>
  <c r="W319" i="8"/>
  <c r="BQ319" i="8"/>
  <c r="U319" i="8"/>
  <c r="BG319" i="8"/>
  <c r="K319" i="8"/>
  <c r="BE319" i="8"/>
  <c r="I319" i="8"/>
  <c r="AZ319" i="8"/>
  <c r="AU319" i="8"/>
  <c r="AS319" i="8"/>
  <c r="AN319" i="8"/>
  <c r="CE319" i="8"/>
  <c r="AI319" i="8"/>
  <c r="AG319" i="8"/>
  <c r="AB319" i="8"/>
  <c r="P319" i="8"/>
  <c r="CC319" i="8"/>
  <c r="BX319" i="8"/>
  <c r="BL319" i="8"/>
  <c r="E536" i="8"/>
  <c r="R535" i="8"/>
  <c r="AH535" i="8"/>
  <c r="AX535" i="8"/>
  <c r="BN535" i="8"/>
  <c r="CD535" i="8"/>
  <c r="S535" i="8"/>
  <c r="AI535" i="8"/>
  <c r="AY535" i="8"/>
  <c r="BO535" i="8"/>
  <c r="CE535" i="8"/>
  <c r="V535" i="8"/>
  <c r="AL535" i="8"/>
  <c r="BB535" i="8"/>
  <c r="BR535" i="8"/>
  <c r="CH535" i="8"/>
  <c r="I535" i="8"/>
  <c r="Y535" i="8"/>
  <c r="AO535" i="8"/>
  <c r="BE535" i="8"/>
  <c r="BU535" i="8"/>
  <c r="J535" i="8"/>
  <c r="Z535" i="8"/>
  <c r="AP535" i="8"/>
  <c r="BF535" i="8"/>
  <c r="BV535" i="8"/>
  <c r="K535" i="8"/>
  <c r="P535" i="8"/>
  <c r="AN535" i="8"/>
  <c r="BK535" i="8"/>
  <c r="CI535" i="8"/>
  <c r="Q535" i="8"/>
  <c r="AQ535" i="8"/>
  <c r="BL535" i="8"/>
  <c r="T535" i="8"/>
  <c r="AR535" i="8"/>
  <c r="BM535" i="8"/>
  <c r="U535" i="8"/>
  <c r="AS535" i="8"/>
  <c r="BP535" i="8"/>
  <c r="W535" i="8"/>
  <c r="AT535" i="8"/>
  <c r="BQ535" i="8"/>
  <c r="X535" i="8"/>
  <c r="AU535" i="8"/>
  <c r="BS535" i="8"/>
  <c r="AA535" i="8"/>
  <c r="AV535" i="8"/>
  <c r="BT535" i="8"/>
  <c r="AB535" i="8"/>
  <c r="AW535" i="8"/>
  <c r="BW535" i="8"/>
  <c r="AC535" i="8"/>
  <c r="AZ535" i="8"/>
  <c r="BX535" i="8"/>
  <c r="AD535" i="8"/>
  <c r="BA535" i="8"/>
  <c r="BY535" i="8"/>
  <c r="AE535" i="8"/>
  <c r="BC535" i="8"/>
  <c r="BZ535" i="8"/>
  <c r="H535" i="8"/>
  <c r="AF535" i="8"/>
  <c r="BD535" i="8"/>
  <c r="CA535" i="8"/>
  <c r="L535" i="8"/>
  <c r="AG535" i="8"/>
  <c r="BG535" i="8"/>
  <c r="CB535" i="8"/>
  <c r="M535" i="8"/>
  <c r="AJ535" i="8"/>
  <c r="BH535" i="8"/>
  <c r="CC535" i="8"/>
  <c r="O535" i="8"/>
  <c r="AM535" i="8"/>
  <c r="BJ535" i="8"/>
  <c r="CG535" i="8"/>
  <c r="N535" i="8"/>
  <c r="AK535" i="8"/>
  <c r="BI535" i="8"/>
  <c r="CF535" i="8"/>
  <c r="G535" i="8"/>
  <c r="E426" i="8"/>
  <c r="E320" i="8"/>
  <c r="CG426" i="8" l="1"/>
  <c r="BW426" i="8"/>
  <c r="BM426" i="8"/>
  <c r="BC426" i="8"/>
  <c r="AS426" i="8"/>
  <c r="AI426" i="8"/>
  <c r="Y426" i="8"/>
  <c r="O426" i="8"/>
  <c r="CF426" i="8"/>
  <c r="BV426" i="8"/>
  <c r="BL426" i="8"/>
  <c r="BB426" i="8"/>
  <c r="AR426" i="8"/>
  <c r="AH426" i="8"/>
  <c r="X426" i="8"/>
  <c r="N426" i="8"/>
  <c r="BX426" i="8"/>
  <c r="BJ426" i="8"/>
  <c r="AX426" i="8"/>
  <c r="AL426" i="8"/>
  <c r="Z426" i="8"/>
  <c r="L426" i="8"/>
  <c r="CI426" i="8"/>
  <c r="BU426" i="8"/>
  <c r="BI426" i="8"/>
  <c r="AW426" i="8"/>
  <c r="AK426" i="8"/>
  <c r="W426" i="8"/>
  <c r="K426" i="8"/>
  <c r="CH426" i="8"/>
  <c r="BT426" i="8"/>
  <c r="BH426" i="8"/>
  <c r="AV426" i="8"/>
  <c r="AJ426" i="8"/>
  <c r="V426" i="8"/>
  <c r="J426" i="8"/>
  <c r="BZ426" i="8"/>
  <c r="BN426" i="8"/>
  <c r="AZ426" i="8"/>
  <c r="AN426" i="8"/>
  <c r="AB426" i="8"/>
  <c r="P426" i="8"/>
  <c r="BS426" i="8"/>
  <c r="BA426" i="8"/>
  <c r="AE426" i="8"/>
  <c r="I426" i="8"/>
  <c r="BR426" i="8"/>
  <c r="AY426" i="8"/>
  <c r="AD426" i="8"/>
  <c r="H426" i="8"/>
  <c r="BQ426" i="8"/>
  <c r="AU426" i="8"/>
  <c r="AC426" i="8"/>
  <c r="G426" i="8"/>
  <c r="BP426" i="8"/>
  <c r="AT426" i="8"/>
  <c r="AA426" i="8"/>
  <c r="CA426" i="8"/>
  <c r="BE426" i="8"/>
  <c r="AG426" i="8"/>
  <c r="Q426" i="8"/>
  <c r="BG426" i="8"/>
  <c r="S426" i="8"/>
  <c r="BF426" i="8"/>
  <c r="R426" i="8"/>
  <c r="BD426" i="8"/>
  <c r="M426" i="8"/>
  <c r="BO426" i="8"/>
  <c r="U426" i="8"/>
  <c r="AQ426" i="8"/>
  <c r="AP426" i="8"/>
  <c r="AO426" i="8"/>
  <c r="AM426" i="8"/>
  <c r="CE426" i="8"/>
  <c r="AF426" i="8"/>
  <c r="CD426" i="8"/>
  <c r="T426" i="8"/>
  <c r="CC426" i="8"/>
  <c r="CB426" i="8"/>
  <c r="BY426" i="8"/>
  <c r="BK426" i="8"/>
  <c r="CG320" i="8"/>
  <c r="BU320" i="8"/>
  <c r="BI320" i="8"/>
  <c r="AW320" i="8"/>
  <c r="AK320" i="8"/>
  <c r="Y320" i="8"/>
  <c r="M320" i="8"/>
  <c r="CF320" i="8"/>
  <c r="BT320" i="8"/>
  <c r="BH320" i="8"/>
  <c r="CE320" i="8"/>
  <c r="BS320" i="8"/>
  <c r="BG320" i="8"/>
  <c r="AU320" i="8"/>
  <c r="AI320" i="8"/>
  <c r="W320" i="8"/>
  <c r="K320" i="8"/>
  <c r="CD320" i="8"/>
  <c r="BR320" i="8"/>
  <c r="BF320" i="8"/>
  <c r="AT320" i="8"/>
  <c r="AH320" i="8"/>
  <c r="V320" i="8"/>
  <c r="J320" i="8"/>
  <c r="CC320" i="8"/>
  <c r="BQ320" i="8"/>
  <c r="BE320" i="8"/>
  <c r="AS320" i="8"/>
  <c r="AG320" i="8"/>
  <c r="U320" i="8"/>
  <c r="I320" i="8"/>
  <c r="CB320" i="8"/>
  <c r="BP320" i="8"/>
  <c r="BD320" i="8"/>
  <c r="AR320" i="8"/>
  <c r="AF320" i="8"/>
  <c r="T320" i="8"/>
  <c r="H320" i="8"/>
  <c r="CA320" i="8"/>
  <c r="BO320" i="8"/>
  <c r="BC320" i="8"/>
  <c r="BZ320" i="8"/>
  <c r="BN320" i="8"/>
  <c r="BB320" i="8"/>
  <c r="AP320" i="8"/>
  <c r="AD320" i="8"/>
  <c r="R320" i="8"/>
  <c r="BY320" i="8"/>
  <c r="BM320" i="8"/>
  <c r="BA320" i="8"/>
  <c r="AO320" i="8"/>
  <c r="AC320" i="8"/>
  <c r="Q320" i="8"/>
  <c r="CJ320" i="8"/>
  <c r="BX320" i="8"/>
  <c r="BL320" i="8"/>
  <c r="AZ320" i="8"/>
  <c r="AN320" i="8"/>
  <c r="AB320" i="8"/>
  <c r="P320" i="8"/>
  <c r="CI320" i="8"/>
  <c r="BW320" i="8"/>
  <c r="BK320" i="8"/>
  <c r="AY320" i="8"/>
  <c r="AM320" i="8"/>
  <c r="AA320" i="8"/>
  <c r="O320" i="8"/>
  <c r="AL320" i="8"/>
  <c r="AJ320" i="8"/>
  <c r="Z320" i="8"/>
  <c r="X320" i="8"/>
  <c r="S320" i="8"/>
  <c r="CH320" i="8"/>
  <c r="N320" i="8"/>
  <c r="BV320" i="8"/>
  <c r="L320" i="8"/>
  <c r="BJ320" i="8"/>
  <c r="G320" i="8"/>
  <c r="AX320" i="8"/>
  <c r="AV320" i="8"/>
  <c r="AQ320" i="8"/>
  <c r="AE320" i="8"/>
  <c r="E537" i="8"/>
  <c r="R536" i="8"/>
  <c r="AH536" i="8"/>
  <c r="AX536" i="8"/>
  <c r="BN536" i="8"/>
  <c r="CD536" i="8"/>
  <c r="S536" i="8"/>
  <c r="AI536" i="8"/>
  <c r="AY536" i="8"/>
  <c r="BO536" i="8"/>
  <c r="CE536" i="8"/>
  <c r="V536" i="8"/>
  <c r="I536" i="8"/>
  <c r="J536" i="8"/>
  <c r="Z536" i="8"/>
  <c r="AP536" i="8"/>
  <c r="AC536" i="8"/>
  <c r="AV536" i="8"/>
  <c r="BP536" i="8"/>
  <c r="CH536" i="8"/>
  <c r="H536" i="8"/>
  <c r="AD536" i="8"/>
  <c r="AW536" i="8"/>
  <c r="BQ536" i="8"/>
  <c r="CI536" i="8"/>
  <c r="K536" i="8"/>
  <c r="AE536" i="8"/>
  <c r="AZ536" i="8"/>
  <c r="BR536" i="8"/>
  <c r="CJ536" i="8"/>
  <c r="L536" i="8"/>
  <c r="AF536" i="8"/>
  <c r="BA536" i="8"/>
  <c r="BS536" i="8"/>
  <c r="M536" i="8"/>
  <c r="AG536" i="8"/>
  <c r="BB536" i="8"/>
  <c r="BT536" i="8"/>
  <c r="N536" i="8"/>
  <c r="AJ536" i="8"/>
  <c r="BC536" i="8"/>
  <c r="BU536" i="8"/>
  <c r="O536" i="8"/>
  <c r="AK536" i="8"/>
  <c r="BD536" i="8"/>
  <c r="BV536" i="8"/>
  <c r="P536" i="8"/>
  <c r="AL536" i="8"/>
  <c r="BE536" i="8"/>
  <c r="BW536" i="8"/>
  <c r="Q536" i="8"/>
  <c r="AM536" i="8"/>
  <c r="BF536" i="8"/>
  <c r="BX536" i="8"/>
  <c r="T536" i="8"/>
  <c r="AN536" i="8"/>
  <c r="BG536" i="8"/>
  <c r="BY536" i="8"/>
  <c r="U536" i="8"/>
  <c r="AO536" i="8"/>
  <c r="BH536" i="8"/>
  <c r="BZ536" i="8"/>
  <c r="W536" i="8"/>
  <c r="AQ536" i="8"/>
  <c r="BI536" i="8"/>
  <c r="CA536" i="8"/>
  <c r="X536" i="8"/>
  <c r="AR536" i="8"/>
  <c r="BJ536" i="8"/>
  <c r="CB536" i="8"/>
  <c r="Y536" i="8"/>
  <c r="AS536" i="8"/>
  <c r="BK536" i="8"/>
  <c r="CC536" i="8"/>
  <c r="AB536" i="8"/>
  <c r="AU536" i="8"/>
  <c r="BM536" i="8"/>
  <c r="CG536" i="8"/>
  <c r="AA536" i="8"/>
  <c r="G536" i="8"/>
  <c r="AT536" i="8"/>
  <c r="BL536" i="8"/>
  <c r="CF536" i="8"/>
  <c r="E321" i="8"/>
  <c r="E427" i="8"/>
  <c r="CF427" i="8" l="1"/>
  <c r="BV427" i="8"/>
  <c r="BL427" i="8"/>
  <c r="BB427" i="8"/>
  <c r="AR427" i="8"/>
  <c r="AH427" i="8"/>
  <c r="X427" i="8"/>
  <c r="N427" i="8"/>
  <c r="CE427" i="8"/>
  <c r="BU427" i="8"/>
  <c r="BK427" i="8"/>
  <c r="BA427" i="8"/>
  <c r="AQ427" i="8"/>
  <c r="AG427" i="8"/>
  <c r="W427" i="8"/>
  <c r="M427" i="8"/>
  <c r="CC427" i="8"/>
  <c r="BQ427" i="8"/>
  <c r="BE427" i="8"/>
  <c r="AS427" i="8"/>
  <c r="AE427" i="8"/>
  <c r="S427" i="8"/>
  <c r="G427" i="8"/>
  <c r="CB427" i="8"/>
  <c r="BP427" i="8"/>
  <c r="BD427" i="8"/>
  <c r="AP427" i="8"/>
  <c r="AD427" i="8"/>
  <c r="R427" i="8"/>
  <c r="CA427" i="8"/>
  <c r="BO427" i="8"/>
  <c r="BC427" i="8"/>
  <c r="AO427" i="8"/>
  <c r="AC427" i="8"/>
  <c r="Q427" i="8"/>
  <c r="CG427" i="8"/>
  <c r="BS427" i="8"/>
  <c r="BG427" i="8"/>
  <c r="AU427" i="8"/>
  <c r="AI427" i="8"/>
  <c r="U427" i="8"/>
  <c r="I427" i="8"/>
  <c r="BX427" i="8"/>
  <c r="AZ427" i="8"/>
  <c r="AJ427" i="8"/>
  <c r="L427" i="8"/>
  <c r="BW427" i="8"/>
  <c r="AY427" i="8"/>
  <c r="AF427" i="8"/>
  <c r="K427" i="8"/>
  <c r="BT427" i="8"/>
  <c r="AX427" i="8"/>
  <c r="AB427" i="8"/>
  <c r="J427" i="8"/>
  <c r="BR427" i="8"/>
  <c r="AW427" i="8"/>
  <c r="AA427" i="8"/>
  <c r="H427" i="8"/>
  <c r="BZ427" i="8"/>
  <c r="BH427" i="8"/>
  <c r="AL427" i="8"/>
  <c r="P427" i="8"/>
  <c r="BJ427" i="8"/>
  <c r="V427" i="8"/>
  <c r="BI427" i="8"/>
  <c r="T427" i="8"/>
  <c r="BF427" i="8"/>
  <c r="O427" i="8"/>
  <c r="BN427" i="8"/>
  <c r="Z427" i="8"/>
  <c r="AN427" i="8"/>
  <c r="AM427" i="8"/>
  <c r="CJ427" i="8"/>
  <c r="AK427" i="8"/>
  <c r="CI427" i="8"/>
  <c r="Y427" i="8"/>
  <c r="CH427" i="8"/>
  <c r="CD427" i="8"/>
  <c r="BY427" i="8"/>
  <c r="BM427" i="8"/>
  <c r="AV427" i="8"/>
  <c r="AT427" i="8"/>
  <c r="CD321" i="8"/>
  <c r="BR321" i="8"/>
  <c r="BF321" i="8"/>
  <c r="AT321" i="8"/>
  <c r="AH321" i="8"/>
  <c r="CA321" i="8"/>
  <c r="BO321" i="8"/>
  <c r="BC321" i="8"/>
  <c r="AQ321" i="8"/>
  <c r="AE321" i="8"/>
  <c r="BZ321" i="8"/>
  <c r="BN321" i="8"/>
  <c r="BB321" i="8"/>
  <c r="AP321" i="8"/>
  <c r="AD321" i="8"/>
  <c r="CK321" i="8"/>
  <c r="BY321" i="8"/>
  <c r="BM321" i="8"/>
  <c r="BA321" i="8"/>
  <c r="AO321" i="8"/>
  <c r="AC321" i="8"/>
  <c r="CF321" i="8"/>
  <c r="BT321" i="8"/>
  <c r="BH321" i="8"/>
  <c r="AV321" i="8"/>
  <c r="AJ321" i="8"/>
  <c r="X321" i="8"/>
  <c r="BS321" i="8"/>
  <c r="AX321" i="8"/>
  <c r="AB321" i="8"/>
  <c r="O321" i="8"/>
  <c r="CJ321" i="8"/>
  <c r="BQ321" i="8"/>
  <c r="AW321" i="8"/>
  <c r="AA321" i="8"/>
  <c r="N321" i="8"/>
  <c r="CI321" i="8"/>
  <c r="BP321" i="8"/>
  <c r="AU321" i="8"/>
  <c r="Z321" i="8"/>
  <c r="M321" i="8"/>
  <c r="CH321" i="8"/>
  <c r="BL321" i="8"/>
  <c r="AS321" i="8"/>
  <c r="Y321" i="8"/>
  <c r="L321" i="8"/>
  <c r="CG321" i="8"/>
  <c r="BK321" i="8"/>
  <c r="AR321" i="8"/>
  <c r="W321" i="8"/>
  <c r="K321" i="8"/>
  <c r="CE321" i="8"/>
  <c r="BJ321" i="8"/>
  <c r="AN321" i="8"/>
  <c r="V321" i="8"/>
  <c r="J321" i="8"/>
  <c r="CC321" i="8"/>
  <c r="BI321" i="8"/>
  <c r="AM321" i="8"/>
  <c r="U321" i="8"/>
  <c r="I321" i="8"/>
  <c r="CB321" i="8"/>
  <c r="BG321" i="8"/>
  <c r="AL321" i="8"/>
  <c r="T321" i="8"/>
  <c r="H321" i="8"/>
  <c r="BX321" i="8"/>
  <c r="BE321" i="8"/>
  <c r="AK321" i="8"/>
  <c r="S321" i="8"/>
  <c r="G321" i="8"/>
  <c r="BW321" i="8"/>
  <c r="BD321" i="8"/>
  <c r="AI321" i="8"/>
  <c r="R321" i="8"/>
  <c r="BV321" i="8"/>
  <c r="AZ321" i="8"/>
  <c r="AG321" i="8"/>
  <c r="Q321" i="8"/>
  <c r="AY321" i="8"/>
  <c r="AF321" i="8"/>
  <c r="P321" i="8"/>
  <c r="BU321" i="8"/>
  <c r="E538" i="8"/>
  <c r="Q537" i="8"/>
  <c r="AG537" i="8"/>
  <c r="AW537" i="8"/>
  <c r="BM537" i="8"/>
  <c r="CC537" i="8"/>
  <c r="R537" i="8"/>
  <c r="AH537" i="8"/>
  <c r="AX537" i="8"/>
  <c r="BN537" i="8"/>
  <c r="CD537" i="8"/>
  <c r="W537" i="8"/>
  <c r="AO537" i="8"/>
  <c r="BG537" i="8"/>
  <c r="BY537" i="8"/>
  <c r="X537" i="8"/>
  <c r="AP537" i="8"/>
  <c r="BH537" i="8"/>
  <c r="BZ537" i="8"/>
  <c r="Y537" i="8"/>
  <c r="AQ537" i="8"/>
  <c r="BI537" i="8"/>
  <c r="CA537" i="8"/>
  <c r="H537" i="8"/>
  <c r="Z537" i="8"/>
  <c r="AR537" i="8"/>
  <c r="BJ537" i="8"/>
  <c r="CB537" i="8"/>
  <c r="I537" i="8"/>
  <c r="AA537" i="8"/>
  <c r="AS537" i="8"/>
  <c r="BK537" i="8"/>
  <c r="CE537" i="8"/>
  <c r="J537" i="8"/>
  <c r="AB537" i="8"/>
  <c r="AT537" i="8"/>
  <c r="BL537" i="8"/>
  <c r="CF537" i="8"/>
  <c r="K537" i="8"/>
  <c r="AC537" i="8"/>
  <c r="AU537" i="8"/>
  <c r="BO537" i="8"/>
  <c r="CG537" i="8"/>
  <c r="L537" i="8"/>
  <c r="AD537" i="8"/>
  <c r="AV537" i="8"/>
  <c r="BP537" i="8"/>
  <c r="CH537" i="8"/>
  <c r="M537" i="8"/>
  <c r="AE537" i="8"/>
  <c r="AY537" i="8"/>
  <c r="BQ537" i="8"/>
  <c r="CI537" i="8"/>
  <c r="N537" i="8"/>
  <c r="AF537" i="8"/>
  <c r="AZ537" i="8"/>
  <c r="BR537" i="8"/>
  <c r="CJ537" i="8"/>
  <c r="O537" i="8"/>
  <c r="AI537" i="8"/>
  <c r="BA537" i="8"/>
  <c r="BS537" i="8"/>
  <c r="CK537" i="8"/>
  <c r="P537" i="8"/>
  <c r="AJ537" i="8"/>
  <c r="BB537" i="8"/>
  <c r="BT537" i="8"/>
  <c r="S537" i="8"/>
  <c r="AK537" i="8"/>
  <c r="BC537" i="8"/>
  <c r="BU537" i="8"/>
  <c r="T537" i="8"/>
  <c r="AL537" i="8"/>
  <c r="BD537" i="8"/>
  <c r="BV537" i="8"/>
  <c r="V537" i="8"/>
  <c r="AN537" i="8"/>
  <c r="BF537" i="8"/>
  <c r="BX537" i="8"/>
  <c r="G537" i="8"/>
  <c r="U537" i="8"/>
  <c r="AM537" i="8"/>
  <c r="BE537" i="8"/>
  <c r="BW537" i="8"/>
  <c r="E428" i="8"/>
  <c r="E322" i="8"/>
  <c r="CD428" i="8" l="1"/>
  <c r="BT428" i="8"/>
  <c r="BJ428" i="8"/>
  <c r="AZ428" i="8"/>
  <c r="AP428" i="8"/>
  <c r="AF428" i="8"/>
  <c r="V428" i="8"/>
  <c r="L428" i="8"/>
  <c r="CC428" i="8"/>
  <c r="BS428" i="8"/>
  <c r="BI428" i="8"/>
  <c r="AY428" i="8"/>
  <c r="AO428" i="8"/>
  <c r="AE428" i="8"/>
  <c r="U428" i="8"/>
  <c r="K428" i="8"/>
  <c r="CI428" i="8"/>
  <c r="BW428" i="8"/>
  <c r="BK428" i="8"/>
  <c r="AW428" i="8"/>
  <c r="AK428" i="8"/>
  <c r="Y428" i="8"/>
  <c r="M428" i="8"/>
  <c r="CH428" i="8"/>
  <c r="BV428" i="8"/>
  <c r="BH428" i="8"/>
  <c r="AV428" i="8"/>
  <c r="AJ428" i="8"/>
  <c r="X428" i="8"/>
  <c r="J428" i="8"/>
  <c r="CG428" i="8"/>
  <c r="BU428" i="8"/>
  <c r="BG428" i="8"/>
  <c r="AU428" i="8"/>
  <c r="AI428" i="8"/>
  <c r="W428" i="8"/>
  <c r="I428" i="8"/>
  <c r="CK428" i="8"/>
  <c r="BY428" i="8"/>
  <c r="BM428" i="8"/>
  <c r="BA428" i="8"/>
  <c r="AM428" i="8"/>
  <c r="AA428" i="8"/>
  <c r="O428" i="8"/>
  <c r="BZ428" i="8"/>
  <c r="BD428" i="8"/>
  <c r="AH428" i="8"/>
  <c r="P428" i="8"/>
  <c r="BX428" i="8"/>
  <c r="BC428" i="8"/>
  <c r="AG428" i="8"/>
  <c r="N428" i="8"/>
  <c r="BR428" i="8"/>
  <c r="BB428" i="8"/>
  <c r="AD428" i="8"/>
  <c r="H428" i="8"/>
  <c r="BQ428" i="8"/>
  <c r="AX428" i="8"/>
  <c r="AC428" i="8"/>
  <c r="G428" i="8"/>
  <c r="CB428" i="8"/>
  <c r="BF428" i="8"/>
  <c r="AN428" i="8"/>
  <c r="R428" i="8"/>
  <c r="BN428" i="8"/>
  <c r="T428" i="8"/>
  <c r="BL428" i="8"/>
  <c r="S428" i="8"/>
  <c r="BE428" i="8"/>
  <c r="Q428" i="8"/>
  <c r="BP428" i="8"/>
  <c r="AB428" i="8"/>
  <c r="AL428" i="8"/>
  <c r="CJ428" i="8"/>
  <c r="Z428" i="8"/>
  <c r="CF428" i="8"/>
  <c r="CE428" i="8"/>
  <c r="CA428" i="8"/>
  <c r="BO428" i="8"/>
  <c r="AT428" i="8"/>
  <c r="AS428" i="8"/>
  <c r="AR428" i="8"/>
  <c r="AQ428" i="8"/>
  <c r="CE322" i="8"/>
  <c r="BS322" i="8"/>
  <c r="BG322" i="8"/>
  <c r="AU322" i="8"/>
  <c r="AI322" i="8"/>
  <c r="W322" i="8"/>
  <c r="K322" i="8"/>
  <c r="CB322" i="8"/>
  <c r="BP322" i="8"/>
  <c r="BD322" i="8"/>
  <c r="AR322" i="8"/>
  <c r="AF322" i="8"/>
  <c r="T322" i="8"/>
  <c r="H322" i="8"/>
  <c r="CA322" i="8"/>
  <c r="BO322" i="8"/>
  <c r="BC322" i="8"/>
  <c r="AQ322" i="8"/>
  <c r="AE322" i="8"/>
  <c r="S322" i="8"/>
  <c r="G322" i="8"/>
  <c r="CL322" i="8"/>
  <c r="BZ322" i="8"/>
  <c r="BN322" i="8"/>
  <c r="BB322" i="8"/>
  <c r="AP322" i="8"/>
  <c r="AD322" i="8"/>
  <c r="R322" i="8"/>
  <c r="CJ322" i="8"/>
  <c r="BX322" i="8"/>
  <c r="BL322" i="8"/>
  <c r="AZ322" i="8"/>
  <c r="AN322" i="8"/>
  <c r="AB322" i="8"/>
  <c r="CG322" i="8"/>
  <c r="BU322" i="8"/>
  <c r="BI322" i="8"/>
  <c r="AW322" i="8"/>
  <c r="AK322" i="8"/>
  <c r="Y322" i="8"/>
  <c r="M322" i="8"/>
  <c r="BY322" i="8"/>
  <c r="BA322" i="8"/>
  <c r="AC322" i="8"/>
  <c r="I322" i="8"/>
  <c r="BW322" i="8"/>
  <c r="AY322" i="8"/>
  <c r="AA322" i="8"/>
  <c r="BV322" i="8"/>
  <c r="AX322" i="8"/>
  <c r="Z322" i="8"/>
  <c r="BT322" i="8"/>
  <c r="AV322" i="8"/>
  <c r="X322" i="8"/>
  <c r="BR322" i="8"/>
  <c r="AT322" i="8"/>
  <c r="V322" i="8"/>
  <c r="BQ322" i="8"/>
  <c r="AS322" i="8"/>
  <c r="U322" i="8"/>
  <c r="CK322" i="8"/>
  <c r="BM322" i="8"/>
  <c r="AO322" i="8"/>
  <c r="Q322" i="8"/>
  <c r="CI322" i="8"/>
  <c r="BK322" i="8"/>
  <c r="AM322" i="8"/>
  <c r="P322" i="8"/>
  <c r="CH322" i="8"/>
  <c r="BJ322" i="8"/>
  <c r="AL322" i="8"/>
  <c r="O322" i="8"/>
  <c r="CF322" i="8"/>
  <c r="BH322" i="8"/>
  <c r="AJ322" i="8"/>
  <c r="N322" i="8"/>
  <c r="CD322" i="8"/>
  <c r="BF322" i="8"/>
  <c r="AH322" i="8"/>
  <c r="L322" i="8"/>
  <c r="AG322" i="8"/>
  <c r="J322" i="8"/>
  <c r="CC322" i="8"/>
  <c r="BE322" i="8"/>
  <c r="E539" i="8"/>
  <c r="O538" i="8"/>
  <c r="AE538" i="8"/>
  <c r="AU538" i="8"/>
  <c r="P538" i="8"/>
  <c r="AF538" i="8"/>
  <c r="AV538" i="8"/>
  <c r="M538" i="8"/>
  <c r="AG538" i="8"/>
  <c r="AY538" i="8"/>
  <c r="BO538" i="8"/>
  <c r="CE538" i="8"/>
  <c r="N538" i="8"/>
  <c r="AH538" i="8"/>
  <c r="AZ538" i="8"/>
  <c r="BP538" i="8"/>
  <c r="CF538" i="8"/>
  <c r="Q538" i="8"/>
  <c r="AI538" i="8"/>
  <c r="BA538" i="8"/>
  <c r="BQ538" i="8"/>
  <c r="CG538" i="8"/>
  <c r="R538" i="8"/>
  <c r="AJ538" i="8"/>
  <c r="BB538" i="8"/>
  <c r="BR538" i="8"/>
  <c r="CH538" i="8"/>
  <c r="S538" i="8"/>
  <c r="AK538" i="8"/>
  <c r="BC538" i="8"/>
  <c r="BS538" i="8"/>
  <c r="CI538" i="8"/>
  <c r="T538" i="8"/>
  <c r="AL538" i="8"/>
  <c r="BD538" i="8"/>
  <c r="BT538" i="8"/>
  <c r="CJ538" i="8"/>
  <c r="U538" i="8"/>
  <c r="AM538" i="8"/>
  <c r="BE538" i="8"/>
  <c r="BU538" i="8"/>
  <c r="CK538" i="8"/>
  <c r="V538" i="8"/>
  <c r="AN538" i="8"/>
  <c r="BF538" i="8"/>
  <c r="BV538" i="8"/>
  <c r="CL538" i="8"/>
  <c r="W538" i="8"/>
  <c r="AO538" i="8"/>
  <c r="BG538" i="8"/>
  <c r="BW538" i="8"/>
  <c r="X538" i="8"/>
  <c r="AP538" i="8"/>
  <c r="BH538" i="8"/>
  <c r="BX538" i="8"/>
  <c r="Y538" i="8"/>
  <c r="AQ538" i="8"/>
  <c r="BI538" i="8"/>
  <c r="BY538" i="8"/>
  <c r="H538" i="8"/>
  <c r="Z538" i="8"/>
  <c r="AR538" i="8"/>
  <c r="BJ538" i="8"/>
  <c r="BZ538" i="8"/>
  <c r="I538" i="8"/>
  <c r="AA538" i="8"/>
  <c r="AS538" i="8"/>
  <c r="BK538" i="8"/>
  <c r="CA538" i="8"/>
  <c r="J538" i="8"/>
  <c r="AB538" i="8"/>
  <c r="AT538" i="8"/>
  <c r="BL538" i="8"/>
  <c r="CB538" i="8"/>
  <c r="L538" i="8"/>
  <c r="AD538" i="8"/>
  <c r="AX538" i="8"/>
  <c r="BN538" i="8"/>
  <c r="CD538" i="8"/>
  <c r="AW538" i="8"/>
  <c r="BM538" i="8"/>
  <c r="CC538" i="8"/>
  <c r="G538" i="8"/>
  <c r="AC538" i="8"/>
  <c r="K538" i="8"/>
  <c r="E429" i="8"/>
  <c r="E323" i="8"/>
  <c r="CK429" i="8" l="1"/>
  <c r="CA429" i="8"/>
  <c r="BQ429" i="8"/>
  <c r="BG429" i="8"/>
  <c r="AW429" i="8"/>
  <c r="AM429" i="8"/>
  <c r="AC429" i="8"/>
  <c r="S429" i="8"/>
  <c r="I429" i="8"/>
  <c r="CJ429" i="8"/>
  <c r="BZ429" i="8"/>
  <c r="BP429" i="8"/>
  <c r="BF429" i="8"/>
  <c r="AV429" i="8"/>
  <c r="AL429" i="8"/>
  <c r="AB429" i="8"/>
  <c r="R429" i="8"/>
  <c r="H429" i="8"/>
  <c r="CB429" i="8"/>
  <c r="BN429" i="8"/>
  <c r="BB429" i="8"/>
  <c r="AP429" i="8"/>
  <c r="AD429" i="8"/>
  <c r="P429" i="8"/>
  <c r="BY429" i="8"/>
  <c r="BM429" i="8"/>
  <c r="BA429" i="8"/>
  <c r="AO429" i="8"/>
  <c r="AA429" i="8"/>
  <c r="O429" i="8"/>
  <c r="CL429" i="8"/>
  <c r="BX429" i="8"/>
  <c r="BL429" i="8"/>
  <c r="AZ429" i="8"/>
  <c r="AN429" i="8"/>
  <c r="Z429" i="8"/>
  <c r="N429" i="8"/>
  <c r="CD429" i="8"/>
  <c r="BR429" i="8"/>
  <c r="BD429" i="8"/>
  <c r="AR429" i="8"/>
  <c r="AF429" i="8"/>
  <c r="T429" i="8"/>
  <c r="BW429" i="8"/>
  <c r="BE429" i="8"/>
  <c r="AI429" i="8"/>
  <c r="M429" i="8"/>
  <c r="BV429" i="8"/>
  <c r="BC429" i="8"/>
  <c r="AH429" i="8"/>
  <c r="L429" i="8"/>
  <c r="BU429" i="8"/>
  <c r="AY429" i="8"/>
  <c r="AG429" i="8"/>
  <c r="K429" i="8"/>
  <c r="BT429" i="8"/>
  <c r="AX429" i="8"/>
  <c r="AE429" i="8"/>
  <c r="J429" i="8"/>
  <c r="CE429" i="8"/>
  <c r="BI429" i="8"/>
  <c r="AK429" i="8"/>
  <c r="U429" i="8"/>
  <c r="BK429" i="8"/>
  <c r="W429" i="8"/>
  <c r="BJ429" i="8"/>
  <c r="V429" i="8"/>
  <c r="BH429" i="8"/>
  <c r="Q429" i="8"/>
  <c r="BS429" i="8"/>
  <c r="Y429" i="8"/>
  <c r="CG429" i="8"/>
  <c r="G429" i="8"/>
  <c r="CF429" i="8"/>
  <c r="BO429" i="8"/>
  <c r="CC429" i="8"/>
  <c r="AU429" i="8"/>
  <c r="AT429" i="8"/>
  <c r="AS429" i="8"/>
  <c r="AQ429" i="8"/>
  <c r="CI429" i="8"/>
  <c r="AJ429" i="8"/>
  <c r="CH429" i="8"/>
  <c r="X429" i="8"/>
  <c r="CE323" i="8"/>
  <c r="BS323" i="8"/>
  <c r="BG323" i="8"/>
  <c r="AU323" i="8"/>
  <c r="AI323" i="8"/>
  <c r="W323" i="8"/>
  <c r="K323" i="8"/>
  <c r="CB323" i="8"/>
  <c r="BP323" i="8"/>
  <c r="BD323" i="8"/>
  <c r="AR323" i="8"/>
  <c r="AF323" i="8"/>
  <c r="T323" i="8"/>
  <c r="H323" i="8"/>
  <c r="CM323" i="8"/>
  <c r="CA323" i="8"/>
  <c r="BO323" i="8"/>
  <c r="BC323" i="8"/>
  <c r="AQ323" i="8"/>
  <c r="AE323" i="8"/>
  <c r="S323" i="8"/>
  <c r="G323" i="8"/>
  <c r="CL323" i="8"/>
  <c r="BZ323" i="8"/>
  <c r="BN323" i="8"/>
  <c r="BB323" i="8"/>
  <c r="AP323" i="8"/>
  <c r="AD323" i="8"/>
  <c r="R323" i="8"/>
  <c r="CJ323" i="8"/>
  <c r="BX323" i="8"/>
  <c r="BL323" i="8"/>
  <c r="AZ323" i="8"/>
  <c r="AN323" i="8"/>
  <c r="AB323" i="8"/>
  <c r="P323" i="8"/>
  <c r="CI323" i="8"/>
  <c r="CH323" i="8"/>
  <c r="BV323" i="8"/>
  <c r="BJ323" i="8"/>
  <c r="AX323" i="8"/>
  <c r="AL323" i="8"/>
  <c r="Z323" i="8"/>
  <c r="N323" i="8"/>
  <c r="CG323" i="8"/>
  <c r="BU323" i="8"/>
  <c r="BI323" i="8"/>
  <c r="AW323" i="8"/>
  <c r="AK323" i="8"/>
  <c r="Y323" i="8"/>
  <c r="M323" i="8"/>
  <c r="BY323" i="8"/>
  <c r="AV323" i="8"/>
  <c r="U323" i="8"/>
  <c r="BW323" i="8"/>
  <c r="AT323" i="8"/>
  <c r="Q323" i="8"/>
  <c r="BT323" i="8"/>
  <c r="AS323" i="8"/>
  <c r="O323" i="8"/>
  <c r="BR323" i="8"/>
  <c r="AO323" i="8"/>
  <c r="L323" i="8"/>
  <c r="BQ323" i="8"/>
  <c r="AM323" i="8"/>
  <c r="J323" i="8"/>
  <c r="BM323" i="8"/>
  <c r="AJ323" i="8"/>
  <c r="I323" i="8"/>
  <c r="BK323" i="8"/>
  <c r="AH323" i="8"/>
  <c r="BH323" i="8"/>
  <c r="AG323" i="8"/>
  <c r="CK323" i="8"/>
  <c r="BF323" i="8"/>
  <c r="AC323" i="8"/>
  <c r="CF323" i="8"/>
  <c r="BE323" i="8"/>
  <c r="AA323" i="8"/>
  <c r="CD323" i="8"/>
  <c r="BA323" i="8"/>
  <c r="X323" i="8"/>
  <c r="CC323" i="8"/>
  <c r="AY323" i="8"/>
  <c r="V323" i="8"/>
  <c r="E540" i="8"/>
  <c r="P539" i="8"/>
  <c r="AF539" i="8"/>
  <c r="AV539" i="8"/>
  <c r="BL539" i="8"/>
  <c r="CB539" i="8"/>
  <c r="Q539" i="8"/>
  <c r="AG539" i="8"/>
  <c r="AW539" i="8"/>
  <c r="BM539" i="8"/>
  <c r="CC539" i="8"/>
  <c r="R539" i="8"/>
  <c r="AH539" i="8"/>
  <c r="AX539" i="8"/>
  <c r="BN539" i="8"/>
  <c r="CD539" i="8"/>
  <c r="S539" i="8"/>
  <c r="AI539" i="8"/>
  <c r="AY539" i="8"/>
  <c r="BO539" i="8"/>
  <c r="CE539" i="8"/>
  <c r="T539" i="8"/>
  <c r="AJ539" i="8"/>
  <c r="AZ539" i="8"/>
  <c r="BP539" i="8"/>
  <c r="CF539" i="8"/>
  <c r="U539" i="8"/>
  <c r="AK539" i="8"/>
  <c r="BA539" i="8"/>
  <c r="BQ539" i="8"/>
  <c r="CG539" i="8"/>
  <c r="V539" i="8"/>
  <c r="AL539" i="8"/>
  <c r="BB539" i="8"/>
  <c r="BR539" i="8"/>
  <c r="CH539" i="8"/>
  <c r="W539" i="8"/>
  <c r="AM539" i="8"/>
  <c r="BC539" i="8"/>
  <c r="BS539" i="8"/>
  <c r="CI539" i="8"/>
  <c r="H539" i="8"/>
  <c r="X539" i="8"/>
  <c r="AN539" i="8"/>
  <c r="BD539" i="8"/>
  <c r="BT539" i="8"/>
  <c r="CJ539" i="8"/>
  <c r="I539" i="8"/>
  <c r="Y539" i="8"/>
  <c r="AO539" i="8"/>
  <c r="BE539" i="8"/>
  <c r="BU539" i="8"/>
  <c r="CK539" i="8"/>
  <c r="J539" i="8"/>
  <c r="Z539" i="8"/>
  <c r="AP539" i="8"/>
  <c r="BF539" i="8"/>
  <c r="BV539" i="8"/>
  <c r="CL539" i="8"/>
  <c r="K539" i="8"/>
  <c r="AA539" i="8"/>
  <c r="AQ539" i="8"/>
  <c r="BG539" i="8"/>
  <c r="BW539" i="8"/>
  <c r="CM539" i="8"/>
  <c r="L539" i="8"/>
  <c r="AB539" i="8"/>
  <c r="AR539" i="8"/>
  <c r="BH539" i="8"/>
  <c r="BX539" i="8"/>
  <c r="M539" i="8"/>
  <c r="AC539" i="8"/>
  <c r="AS539" i="8"/>
  <c r="BI539" i="8"/>
  <c r="BY539" i="8"/>
  <c r="O539" i="8"/>
  <c r="AE539" i="8"/>
  <c r="AU539" i="8"/>
  <c r="BK539" i="8"/>
  <c r="CA539" i="8"/>
  <c r="N539" i="8"/>
  <c r="AD539" i="8"/>
  <c r="AT539" i="8"/>
  <c r="BJ539" i="8"/>
  <c r="BZ539" i="8"/>
  <c r="G539" i="8"/>
  <c r="E324" i="8"/>
  <c r="E430" i="8"/>
  <c r="CG430" i="8" l="1"/>
  <c r="BW430" i="8"/>
  <c r="BM430" i="8"/>
  <c r="BC430" i="8"/>
  <c r="AS430" i="8"/>
  <c r="AI430" i="8"/>
  <c r="Y430" i="8"/>
  <c r="O430" i="8"/>
  <c r="CF430" i="8"/>
  <c r="BV430" i="8"/>
  <c r="BL430" i="8"/>
  <c r="BB430" i="8"/>
  <c r="AR430" i="8"/>
  <c r="AH430" i="8"/>
  <c r="X430" i="8"/>
  <c r="N430" i="8"/>
  <c r="CE430" i="8"/>
  <c r="BU430" i="8"/>
  <c r="BK430" i="8"/>
  <c r="CI430" i="8"/>
  <c r="BS430" i="8"/>
  <c r="BF430" i="8"/>
  <c r="AT430" i="8"/>
  <c r="AF430" i="8"/>
  <c r="T430" i="8"/>
  <c r="H430" i="8"/>
  <c r="CH430" i="8"/>
  <c r="BR430" i="8"/>
  <c r="BE430" i="8"/>
  <c r="AQ430" i="8"/>
  <c r="AE430" i="8"/>
  <c r="S430" i="8"/>
  <c r="G430" i="8"/>
  <c r="CD430" i="8"/>
  <c r="BQ430" i="8"/>
  <c r="BD430" i="8"/>
  <c r="AP430" i="8"/>
  <c r="AD430" i="8"/>
  <c r="R430" i="8"/>
  <c r="CK430" i="8"/>
  <c r="BX430" i="8"/>
  <c r="BH430" i="8"/>
  <c r="AV430" i="8"/>
  <c r="AJ430" i="8"/>
  <c r="V430" i="8"/>
  <c r="J430" i="8"/>
  <c r="CA430" i="8"/>
  <c r="BA430" i="8"/>
  <c r="AK430" i="8"/>
  <c r="M430" i="8"/>
  <c r="BZ430" i="8"/>
  <c r="AZ430" i="8"/>
  <c r="AG430" i="8"/>
  <c r="L430" i="8"/>
  <c r="BY430" i="8"/>
  <c r="AY430" i="8"/>
  <c r="AC430" i="8"/>
  <c r="K430" i="8"/>
  <c r="BT430" i="8"/>
  <c r="AX430" i="8"/>
  <c r="AB430" i="8"/>
  <c r="I430" i="8"/>
  <c r="CC430" i="8"/>
  <c r="BI430" i="8"/>
  <c r="AM430" i="8"/>
  <c r="Q430" i="8"/>
  <c r="BN430" i="8"/>
  <c r="W430" i="8"/>
  <c r="BJ430" i="8"/>
  <c r="U430" i="8"/>
  <c r="BG430" i="8"/>
  <c r="P430" i="8"/>
  <c r="BP430" i="8"/>
  <c r="AA430" i="8"/>
  <c r="CB430" i="8"/>
  <c r="AU430" i="8"/>
  <c r="BO430" i="8"/>
  <c r="AW430" i="8"/>
  <c r="AO430" i="8"/>
  <c r="AN430" i="8"/>
  <c r="AL430" i="8"/>
  <c r="CM430" i="8"/>
  <c r="Z430" i="8"/>
  <c r="CL430" i="8"/>
  <c r="CJ430" i="8"/>
  <c r="CD324" i="8"/>
  <c r="BR324" i="8"/>
  <c r="BF324" i="8"/>
  <c r="AT324" i="8"/>
  <c r="AH324" i="8"/>
  <c r="V324" i="8"/>
  <c r="J324" i="8"/>
  <c r="CM324" i="8"/>
  <c r="CA324" i="8"/>
  <c r="BO324" i="8"/>
  <c r="BC324" i="8"/>
  <c r="AQ324" i="8"/>
  <c r="AE324" i="8"/>
  <c r="S324" i="8"/>
  <c r="G324" i="8"/>
  <c r="CL324" i="8"/>
  <c r="BZ324" i="8"/>
  <c r="BN324" i="8"/>
  <c r="BB324" i="8"/>
  <c r="AP324" i="8"/>
  <c r="AD324" i="8"/>
  <c r="R324" i="8"/>
  <c r="CK324" i="8"/>
  <c r="BY324" i="8"/>
  <c r="BM324" i="8"/>
  <c r="BA324" i="8"/>
  <c r="AO324" i="8"/>
  <c r="AC324" i="8"/>
  <c r="Q324" i="8"/>
  <c r="CI324" i="8"/>
  <c r="BW324" i="8"/>
  <c r="BK324" i="8"/>
  <c r="AY324" i="8"/>
  <c r="AM324" i="8"/>
  <c r="AA324" i="8"/>
  <c r="O324" i="8"/>
  <c r="CH324" i="8"/>
  <c r="BV324" i="8"/>
  <c r="BJ324" i="8"/>
  <c r="AX324" i="8"/>
  <c r="AL324" i="8"/>
  <c r="Z324" i="8"/>
  <c r="N324" i="8"/>
  <c r="CG324" i="8"/>
  <c r="BU324" i="8"/>
  <c r="BI324" i="8"/>
  <c r="AW324" i="8"/>
  <c r="AK324" i="8"/>
  <c r="Y324" i="8"/>
  <c r="M324" i="8"/>
  <c r="CF324" i="8"/>
  <c r="BT324" i="8"/>
  <c r="BH324" i="8"/>
  <c r="AV324" i="8"/>
  <c r="AJ324" i="8"/>
  <c r="X324" i="8"/>
  <c r="L324" i="8"/>
  <c r="BL324" i="8"/>
  <c r="AB324" i="8"/>
  <c r="BG324" i="8"/>
  <c r="W324" i="8"/>
  <c r="BE324" i="8"/>
  <c r="U324" i="8"/>
  <c r="CN324" i="8"/>
  <c r="BD324" i="8"/>
  <c r="T324" i="8"/>
  <c r="CJ324" i="8"/>
  <c r="AZ324" i="8"/>
  <c r="P324" i="8"/>
  <c r="CE324" i="8"/>
  <c r="AU324" i="8"/>
  <c r="K324" i="8"/>
  <c r="CC324" i="8"/>
  <c r="AS324" i="8"/>
  <c r="I324" i="8"/>
  <c r="CB324" i="8"/>
  <c r="AR324" i="8"/>
  <c r="H324" i="8"/>
  <c r="BX324" i="8"/>
  <c r="AN324" i="8"/>
  <c r="BS324" i="8"/>
  <c r="AI324" i="8"/>
  <c r="BQ324" i="8"/>
  <c r="AG324" i="8"/>
  <c r="BP324" i="8"/>
  <c r="AF324" i="8"/>
  <c r="E541" i="8"/>
  <c r="L540" i="8"/>
  <c r="AB540" i="8"/>
  <c r="AR540" i="8"/>
  <c r="BH540" i="8"/>
  <c r="BX540" i="8"/>
  <c r="CN540" i="8"/>
  <c r="M540" i="8"/>
  <c r="AC540" i="8"/>
  <c r="AS540" i="8"/>
  <c r="BI540" i="8"/>
  <c r="BY540" i="8"/>
  <c r="N540" i="8"/>
  <c r="AD540" i="8"/>
  <c r="AT540" i="8"/>
  <c r="BJ540" i="8"/>
  <c r="BZ540" i="8"/>
  <c r="O540" i="8"/>
  <c r="AE540" i="8"/>
  <c r="AU540" i="8"/>
  <c r="BK540" i="8"/>
  <c r="CA540" i="8"/>
  <c r="P540" i="8"/>
  <c r="AF540" i="8"/>
  <c r="AV540" i="8"/>
  <c r="BL540" i="8"/>
  <c r="CB540" i="8"/>
  <c r="Q540" i="8"/>
  <c r="AG540" i="8"/>
  <c r="AW540" i="8"/>
  <c r="BM540" i="8"/>
  <c r="CC540" i="8"/>
  <c r="R540" i="8"/>
  <c r="AH540" i="8"/>
  <c r="AX540" i="8"/>
  <c r="BN540" i="8"/>
  <c r="CD540" i="8"/>
  <c r="S540" i="8"/>
  <c r="AI540" i="8"/>
  <c r="AY540" i="8"/>
  <c r="BO540" i="8"/>
  <c r="CE540" i="8"/>
  <c r="T540" i="8"/>
  <c r="AJ540" i="8"/>
  <c r="AZ540" i="8"/>
  <c r="BP540" i="8"/>
  <c r="CF540" i="8"/>
  <c r="U540" i="8"/>
  <c r="AK540" i="8"/>
  <c r="BA540" i="8"/>
  <c r="BQ540" i="8"/>
  <c r="CG540" i="8"/>
  <c r="V540" i="8"/>
  <c r="AL540" i="8"/>
  <c r="BB540" i="8"/>
  <c r="BR540" i="8"/>
  <c r="CH540" i="8"/>
  <c r="W540" i="8"/>
  <c r="AM540" i="8"/>
  <c r="BC540" i="8"/>
  <c r="BS540" i="8"/>
  <c r="CI540" i="8"/>
  <c r="H540" i="8"/>
  <c r="X540" i="8"/>
  <c r="AN540" i="8"/>
  <c r="K540" i="8"/>
  <c r="AA540" i="8"/>
  <c r="AQ540" i="8"/>
  <c r="BG540" i="8"/>
  <c r="BF540" i="8"/>
  <c r="BT540" i="8"/>
  <c r="BU540" i="8"/>
  <c r="BV540" i="8"/>
  <c r="BW540" i="8"/>
  <c r="CJ540" i="8"/>
  <c r="CK540" i="8"/>
  <c r="CL540" i="8"/>
  <c r="I540" i="8"/>
  <c r="CM540" i="8"/>
  <c r="J540" i="8"/>
  <c r="Y540" i="8"/>
  <c r="G540" i="8"/>
  <c r="Z540" i="8"/>
  <c r="AO540" i="8"/>
  <c r="AP540" i="8"/>
  <c r="BE540" i="8"/>
  <c r="BD540" i="8"/>
  <c r="E325" i="8"/>
  <c r="E431" i="8"/>
  <c r="CL431" i="8" l="1"/>
  <c r="CB431" i="8"/>
  <c r="BR431" i="8"/>
  <c r="BH431" i="8"/>
  <c r="AX431" i="8"/>
  <c r="AN431" i="8"/>
  <c r="AD431" i="8"/>
  <c r="T431" i="8"/>
  <c r="J431" i="8"/>
  <c r="CK431" i="8"/>
  <c r="CA431" i="8"/>
  <c r="BQ431" i="8"/>
  <c r="BG431" i="8"/>
  <c r="AW431" i="8"/>
  <c r="AM431" i="8"/>
  <c r="AC431" i="8"/>
  <c r="S431" i="8"/>
  <c r="I431" i="8"/>
  <c r="CJ431" i="8"/>
  <c r="BZ431" i="8"/>
  <c r="BP431" i="8"/>
  <c r="BF431" i="8"/>
  <c r="AV431" i="8"/>
  <c r="AL431" i="8"/>
  <c r="AB431" i="8"/>
  <c r="R431" i="8"/>
  <c r="H431" i="8"/>
  <c r="CH431" i="8"/>
  <c r="BU431" i="8"/>
  <c r="BE431" i="8"/>
  <c r="AR431" i="8"/>
  <c r="AE431" i="8"/>
  <c r="O431" i="8"/>
  <c r="CG431" i="8"/>
  <c r="BT431" i="8"/>
  <c r="BD431" i="8"/>
  <c r="AQ431" i="8"/>
  <c r="AA431" i="8"/>
  <c r="N431" i="8"/>
  <c r="CF431" i="8"/>
  <c r="BS431" i="8"/>
  <c r="BC431" i="8"/>
  <c r="AP431" i="8"/>
  <c r="Z431" i="8"/>
  <c r="M431" i="8"/>
  <c r="CM431" i="8"/>
  <c r="BW431" i="8"/>
  <c r="BJ431" i="8"/>
  <c r="AT431" i="8"/>
  <c r="AG431" i="8"/>
  <c r="Q431" i="8"/>
  <c r="CN431" i="8"/>
  <c r="BM431" i="8"/>
  <c r="AO431" i="8"/>
  <c r="U431" i="8"/>
  <c r="CI431" i="8"/>
  <c r="BL431" i="8"/>
  <c r="AK431" i="8"/>
  <c r="P431" i="8"/>
  <c r="CE431" i="8"/>
  <c r="BK431" i="8"/>
  <c r="AJ431" i="8"/>
  <c r="L431" i="8"/>
  <c r="CD431" i="8"/>
  <c r="BI431" i="8"/>
  <c r="AI431" i="8"/>
  <c r="K431" i="8"/>
  <c r="BO431" i="8"/>
  <c r="AU431" i="8"/>
  <c r="W431" i="8"/>
  <c r="BX431" i="8"/>
  <c r="Y431" i="8"/>
  <c r="BV431" i="8"/>
  <c r="X431" i="8"/>
  <c r="BN431" i="8"/>
  <c r="V431" i="8"/>
  <c r="CC431" i="8"/>
  <c r="AH431" i="8"/>
  <c r="BB431" i="8"/>
  <c r="BA431" i="8"/>
  <c r="AZ431" i="8"/>
  <c r="AY431" i="8"/>
  <c r="AS431" i="8"/>
  <c r="AF431" i="8"/>
  <c r="G431" i="8"/>
  <c r="BY431" i="8"/>
  <c r="CO325" i="8"/>
  <c r="CC325" i="8"/>
  <c r="BQ325" i="8"/>
  <c r="BE325" i="8"/>
  <c r="CE325" i="8"/>
  <c r="BR325" i="8"/>
  <c r="BD325" i="8"/>
  <c r="AR325" i="8"/>
  <c r="AF325" i="8"/>
  <c r="T325" i="8"/>
  <c r="H325" i="8"/>
  <c r="CN325" i="8"/>
  <c r="CA325" i="8"/>
  <c r="BN325" i="8"/>
  <c r="BA325" i="8"/>
  <c r="AO325" i="8"/>
  <c r="AC325" i="8"/>
  <c r="Q325" i="8"/>
  <c r="CM325" i="8"/>
  <c r="BZ325" i="8"/>
  <c r="BM325" i="8"/>
  <c r="AZ325" i="8"/>
  <c r="AN325" i="8"/>
  <c r="AB325" i="8"/>
  <c r="P325" i="8"/>
  <c r="CL325" i="8"/>
  <c r="BY325" i="8"/>
  <c r="BL325" i="8"/>
  <c r="AY325" i="8"/>
  <c r="AM325" i="8"/>
  <c r="AA325" i="8"/>
  <c r="O325" i="8"/>
  <c r="CJ325" i="8"/>
  <c r="BW325" i="8"/>
  <c r="BJ325" i="8"/>
  <c r="AW325" i="8"/>
  <c r="AK325" i="8"/>
  <c r="Y325" i="8"/>
  <c r="M325" i="8"/>
  <c r="CI325" i="8"/>
  <c r="BV325" i="8"/>
  <c r="BI325" i="8"/>
  <c r="AV325" i="8"/>
  <c r="AJ325" i="8"/>
  <c r="X325" i="8"/>
  <c r="L325" i="8"/>
  <c r="CH325" i="8"/>
  <c r="BU325" i="8"/>
  <c r="BH325" i="8"/>
  <c r="AU325" i="8"/>
  <c r="AI325" i="8"/>
  <c r="W325" i="8"/>
  <c r="K325" i="8"/>
  <c r="CG325" i="8"/>
  <c r="BT325" i="8"/>
  <c r="BG325" i="8"/>
  <c r="AT325" i="8"/>
  <c r="AH325" i="8"/>
  <c r="V325" i="8"/>
  <c r="J325" i="8"/>
  <c r="CK325" i="8"/>
  <c r="AX325" i="8"/>
  <c r="N325" i="8"/>
  <c r="CF325" i="8"/>
  <c r="AS325" i="8"/>
  <c r="I325" i="8"/>
  <c r="CD325" i="8"/>
  <c r="AQ325" i="8"/>
  <c r="G325" i="8"/>
  <c r="CB325" i="8"/>
  <c r="AP325" i="8"/>
  <c r="BX325" i="8"/>
  <c r="AL325" i="8"/>
  <c r="BS325" i="8"/>
  <c r="AG325" i="8"/>
  <c r="BP325" i="8"/>
  <c r="AE325" i="8"/>
  <c r="BO325" i="8"/>
  <c r="AD325" i="8"/>
  <c r="BK325" i="8"/>
  <c r="Z325" i="8"/>
  <c r="BF325" i="8"/>
  <c r="U325" i="8"/>
  <c r="BC325" i="8"/>
  <c r="S325" i="8"/>
  <c r="BB325" i="8"/>
  <c r="R325" i="8"/>
  <c r="E542" i="8"/>
  <c r="W541" i="8"/>
  <c r="AM541" i="8"/>
  <c r="BC541" i="8"/>
  <c r="BS541" i="8"/>
  <c r="CI541" i="8"/>
  <c r="H541" i="8"/>
  <c r="X541" i="8"/>
  <c r="AN541" i="8"/>
  <c r="BD541" i="8"/>
  <c r="BT541" i="8"/>
  <c r="CJ541" i="8"/>
  <c r="I541" i="8"/>
  <c r="Y541" i="8"/>
  <c r="AO541" i="8"/>
  <c r="BE541" i="8"/>
  <c r="BU541" i="8"/>
  <c r="CK541" i="8"/>
  <c r="J541" i="8"/>
  <c r="Z541" i="8"/>
  <c r="AP541" i="8"/>
  <c r="BF541" i="8"/>
  <c r="BV541" i="8"/>
  <c r="CL541" i="8"/>
  <c r="K541" i="8"/>
  <c r="AA541" i="8"/>
  <c r="AQ541" i="8"/>
  <c r="BG541" i="8"/>
  <c r="BW541" i="8"/>
  <c r="CM541" i="8"/>
  <c r="L541" i="8"/>
  <c r="AB541" i="8"/>
  <c r="AR541" i="8"/>
  <c r="BH541" i="8"/>
  <c r="BX541" i="8"/>
  <c r="CN541" i="8"/>
  <c r="M541" i="8"/>
  <c r="AC541" i="8"/>
  <c r="AS541" i="8"/>
  <c r="BI541" i="8"/>
  <c r="BY541" i="8"/>
  <c r="CO541" i="8"/>
  <c r="N541" i="8"/>
  <c r="AD541" i="8"/>
  <c r="AT541" i="8"/>
  <c r="BJ541" i="8"/>
  <c r="BZ541" i="8"/>
  <c r="O541" i="8"/>
  <c r="AE541" i="8"/>
  <c r="AU541" i="8"/>
  <c r="BK541" i="8"/>
  <c r="CA541" i="8"/>
  <c r="P541" i="8"/>
  <c r="AF541" i="8"/>
  <c r="AV541" i="8"/>
  <c r="BL541" i="8"/>
  <c r="CB541" i="8"/>
  <c r="Q541" i="8"/>
  <c r="AG541" i="8"/>
  <c r="AW541" i="8"/>
  <c r="BM541" i="8"/>
  <c r="CC541" i="8"/>
  <c r="R541" i="8"/>
  <c r="AH541" i="8"/>
  <c r="AX541" i="8"/>
  <c r="AL541" i="8"/>
  <c r="AY541" i="8"/>
  <c r="AZ541" i="8"/>
  <c r="BA541" i="8"/>
  <c r="BB541" i="8"/>
  <c r="BN541" i="8"/>
  <c r="BO541" i="8"/>
  <c r="BP541" i="8"/>
  <c r="BQ541" i="8"/>
  <c r="S541" i="8"/>
  <c r="BR541" i="8"/>
  <c r="T541" i="8"/>
  <c r="CD541" i="8"/>
  <c r="U541" i="8"/>
  <c r="CE541" i="8"/>
  <c r="V541" i="8"/>
  <c r="CF541" i="8"/>
  <c r="AI541" i="8"/>
  <c r="CG541" i="8"/>
  <c r="AK541" i="8"/>
  <c r="AJ541" i="8"/>
  <c r="CH541" i="8"/>
  <c r="G541" i="8"/>
  <c r="E432" i="8"/>
  <c r="E326" i="8"/>
  <c r="CF432" i="8" l="1"/>
  <c r="BV432" i="8"/>
  <c r="BL432" i="8"/>
  <c r="BB432" i="8"/>
  <c r="AR432" i="8"/>
  <c r="AH432" i="8"/>
  <c r="X432" i="8"/>
  <c r="N432" i="8"/>
  <c r="CO432" i="8"/>
  <c r="CE432" i="8"/>
  <c r="BU432" i="8"/>
  <c r="BK432" i="8"/>
  <c r="BA432" i="8"/>
  <c r="AQ432" i="8"/>
  <c r="AG432" i="8"/>
  <c r="W432" i="8"/>
  <c r="M432" i="8"/>
  <c r="CN432" i="8"/>
  <c r="CD432" i="8"/>
  <c r="BT432" i="8"/>
  <c r="BJ432" i="8"/>
  <c r="AZ432" i="8"/>
  <c r="AP432" i="8"/>
  <c r="AF432" i="8"/>
  <c r="V432" i="8"/>
  <c r="L432" i="8"/>
  <c r="CI432" i="8"/>
  <c r="BS432" i="8"/>
  <c r="BF432" i="8"/>
  <c r="AS432" i="8"/>
  <c r="AC432" i="8"/>
  <c r="P432" i="8"/>
  <c r="CH432" i="8"/>
  <c r="BR432" i="8"/>
  <c r="BE432" i="8"/>
  <c r="AO432" i="8"/>
  <c r="AB432" i="8"/>
  <c r="O432" i="8"/>
  <c r="CG432" i="8"/>
  <c r="BQ432" i="8"/>
  <c r="BD432" i="8"/>
  <c r="AN432" i="8"/>
  <c r="AA432" i="8"/>
  <c r="K432" i="8"/>
  <c r="CK432" i="8"/>
  <c r="BX432" i="8"/>
  <c r="BH432" i="8"/>
  <c r="AU432" i="8"/>
  <c r="AE432" i="8"/>
  <c r="R432" i="8"/>
  <c r="BY432" i="8"/>
  <c r="AX432" i="8"/>
  <c r="Z432" i="8"/>
  <c r="BW432" i="8"/>
  <c r="AW432" i="8"/>
  <c r="Y432" i="8"/>
  <c r="BP432" i="8"/>
  <c r="AV432" i="8"/>
  <c r="U432" i="8"/>
  <c r="CM432" i="8"/>
  <c r="BO432" i="8"/>
  <c r="AT432" i="8"/>
  <c r="T432" i="8"/>
  <c r="CA432" i="8"/>
  <c r="BC432" i="8"/>
  <c r="AI432" i="8"/>
  <c r="H432" i="8"/>
  <c r="CC432" i="8"/>
  <c r="AK432" i="8"/>
  <c r="CB432" i="8"/>
  <c r="AJ432" i="8"/>
  <c r="BZ432" i="8"/>
  <c r="AD432" i="8"/>
  <c r="CL432" i="8"/>
  <c r="AM432" i="8"/>
  <c r="BI432" i="8"/>
  <c r="BG432" i="8"/>
  <c r="AY432" i="8"/>
  <c r="AL432" i="8"/>
  <c r="S432" i="8"/>
  <c r="Q432" i="8"/>
  <c r="J432" i="8"/>
  <c r="CJ432" i="8"/>
  <c r="I432" i="8"/>
  <c r="BN432" i="8"/>
  <c r="G432" i="8"/>
  <c r="BM432" i="8"/>
  <c r="CL326" i="8"/>
  <c r="BZ326" i="8"/>
  <c r="BN326" i="8"/>
  <c r="BB326" i="8"/>
  <c r="AP326" i="8"/>
  <c r="AD326" i="8"/>
  <c r="R326" i="8"/>
  <c r="CI326" i="8"/>
  <c r="BV326" i="8"/>
  <c r="BI326" i="8"/>
  <c r="AV326" i="8"/>
  <c r="AI326" i="8"/>
  <c r="V326" i="8"/>
  <c r="I326" i="8"/>
  <c r="CF326" i="8"/>
  <c r="BS326" i="8"/>
  <c r="BF326" i="8"/>
  <c r="AS326" i="8"/>
  <c r="AF326" i="8"/>
  <c r="S326" i="8"/>
  <c r="CE326" i="8"/>
  <c r="BR326" i="8"/>
  <c r="BE326" i="8"/>
  <c r="AR326" i="8"/>
  <c r="AE326" i="8"/>
  <c r="Q326" i="8"/>
  <c r="CD326" i="8"/>
  <c r="BQ326" i="8"/>
  <c r="BD326" i="8"/>
  <c r="AQ326" i="8"/>
  <c r="AC326" i="8"/>
  <c r="P326" i="8"/>
  <c r="CO326" i="8"/>
  <c r="CB326" i="8"/>
  <c r="BO326" i="8"/>
  <c r="BA326" i="8"/>
  <c r="AN326" i="8"/>
  <c r="AA326" i="8"/>
  <c r="N326" i="8"/>
  <c r="CN326" i="8"/>
  <c r="CA326" i="8"/>
  <c r="BM326" i="8"/>
  <c r="AZ326" i="8"/>
  <c r="AM326" i="8"/>
  <c r="Z326" i="8"/>
  <c r="M326" i="8"/>
  <c r="CM326" i="8"/>
  <c r="BY326" i="8"/>
  <c r="BL326" i="8"/>
  <c r="AY326" i="8"/>
  <c r="AL326" i="8"/>
  <c r="Y326" i="8"/>
  <c r="L326" i="8"/>
  <c r="CK326" i="8"/>
  <c r="BX326" i="8"/>
  <c r="BK326" i="8"/>
  <c r="AX326" i="8"/>
  <c r="AK326" i="8"/>
  <c r="X326" i="8"/>
  <c r="K326" i="8"/>
  <c r="CC326" i="8"/>
  <c r="AO326" i="8"/>
  <c r="BW326" i="8"/>
  <c r="AJ326" i="8"/>
  <c r="BU326" i="8"/>
  <c r="AH326" i="8"/>
  <c r="BT326" i="8"/>
  <c r="AG326" i="8"/>
  <c r="BP326" i="8"/>
  <c r="AB326" i="8"/>
  <c r="BJ326" i="8"/>
  <c r="W326" i="8"/>
  <c r="BH326" i="8"/>
  <c r="U326" i="8"/>
  <c r="BG326" i="8"/>
  <c r="T326" i="8"/>
  <c r="CP326" i="8"/>
  <c r="BC326" i="8"/>
  <c r="O326" i="8"/>
  <c r="CJ326" i="8"/>
  <c r="AW326" i="8"/>
  <c r="J326" i="8"/>
  <c r="CH326" i="8"/>
  <c r="AU326" i="8"/>
  <c r="H326" i="8"/>
  <c r="CG326" i="8"/>
  <c r="AT326" i="8"/>
  <c r="G326" i="8"/>
  <c r="E543" i="8"/>
  <c r="Q542" i="8"/>
  <c r="AG542" i="8"/>
  <c r="AW542" i="8"/>
  <c r="BM542" i="8"/>
  <c r="CC542" i="8"/>
  <c r="R542" i="8"/>
  <c r="AH542" i="8"/>
  <c r="AX542" i="8"/>
  <c r="BN542" i="8"/>
  <c r="CD542" i="8"/>
  <c r="S542" i="8"/>
  <c r="AI542" i="8"/>
  <c r="AY542" i="8"/>
  <c r="BO542" i="8"/>
  <c r="CE542" i="8"/>
  <c r="T542" i="8"/>
  <c r="AJ542" i="8"/>
  <c r="AZ542" i="8"/>
  <c r="BP542" i="8"/>
  <c r="CF542" i="8"/>
  <c r="U542" i="8"/>
  <c r="AK542" i="8"/>
  <c r="BA542" i="8"/>
  <c r="BQ542" i="8"/>
  <c r="CG542" i="8"/>
  <c r="V542" i="8"/>
  <c r="AL542" i="8"/>
  <c r="BB542" i="8"/>
  <c r="BR542" i="8"/>
  <c r="CH542" i="8"/>
  <c r="W542" i="8"/>
  <c r="AM542" i="8"/>
  <c r="BC542" i="8"/>
  <c r="BS542" i="8"/>
  <c r="CI542" i="8"/>
  <c r="H542" i="8"/>
  <c r="X542" i="8"/>
  <c r="AN542" i="8"/>
  <c r="BD542" i="8"/>
  <c r="BT542" i="8"/>
  <c r="CJ542" i="8"/>
  <c r="I542" i="8"/>
  <c r="Y542" i="8"/>
  <c r="AO542" i="8"/>
  <c r="BE542" i="8"/>
  <c r="BU542" i="8"/>
  <c r="CK542" i="8"/>
  <c r="J542" i="8"/>
  <c r="Z542" i="8"/>
  <c r="AP542" i="8"/>
  <c r="BF542" i="8"/>
  <c r="BV542" i="8"/>
  <c r="CL542" i="8"/>
  <c r="K542" i="8"/>
  <c r="AA542" i="8"/>
  <c r="AQ542" i="8"/>
  <c r="BG542" i="8"/>
  <c r="BW542" i="8"/>
  <c r="CM542" i="8"/>
  <c r="M542" i="8"/>
  <c r="BJ542" i="8"/>
  <c r="N542" i="8"/>
  <c r="BK542" i="8"/>
  <c r="O542" i="8"/>
  <c r="BL542" i="8"/>
  <c r="P542" i="8"/>
  <c r="BX542" i="8"/>
  <c r="AB542" i="8"/>
  <c r="BY542" i="8"/>
  <c r="AC542" i="8"/>
  <c r="BZ542" i="8"/>
  <c r="AD542" i="8"/>
  <c r="CA542" i="8"/>
  <c r="AE542" i="8"/>
  <c r="CB542" i="8"/>
  <c r="AF542" i="8"/>
  <c r="CN542" i="8"/>
  <c r="AR542" i="8"/>
  <c r="CO542" i="8"/>
  <c r="AS542" i="8"/>
  <c r="CP542" i="8"/>
  <c r="AT542" i="8"/>
  <c r="AU542" i="8"/>
  <c r="AV542" i="8"/>
  <c r="L542" i="8"/>
  <c r="BI542" i="8"/>
  <c r="BH542" i="8"/>
  <c r="G542" i="8"/>
  <c r="E433" i="8"/>
  <c r="E327" i="8"/>
  <c r="CI433" i="8" l="1"/>
  <c r="BY433" i="8"/>
  <c r="BO433" i="8"/>
  <c r="BE433" i="8"/>
  <c r="AU433" i="8"/>
  <c r="AK433" i="8"/>
  <c r="AA433" i="8"/>
  <c r="Q433" i="8"/>
  <c r="G433" i="8"/>
  <c r="CH433" i="8"/>
  <c r="BX433" i="8"/>
  <c r="BN433" i="8"/>
  <c r="BD433" i="8"/>
  <c r="AT433" i="8"/>
  <c r="AJ433" i="8"/>
  <c r="Z433" i="8"/>
  <c r="P433" i="8"/>
  <c r="CG433" i="8"/>
  <c r="BW433" i="8"/>
  <c r="BM433" i="8"/>
  <c r="BC433" i="8"/>
  <c r="AS433" i="8"/>
  <c r="AI433" i="8"/>
  <c r="Y433" i="8"/>
  <c r="O433" i="8"/>
  <c r="CF433" i="8"/>
  <c r="BS433" i="8"/>
  <c r="BF433" i="8"/>
  <c r="AP433" i="8"/>
  <c r="AC433" i="8"/>
  <c r="M433" i="8"/>
  <c r="CE433" i="8"/>
  <c r="BR433" i="8"/>
  <c r="BB433" i="8"/>
  <c r="AO433" i="8"/>
  <c r="AB433" i="8"/>
  <c r="L433" i="8"/>
  <c r="CD433" i="8"/>
  <c r="BQ433" i="8"/>
  <c r="BA433" i="8"/>
  <c r="AN433" i="8"/>
  <c r="X433" i="8"/>
  <c r="K433" i="8"/>
  <c r="CK433" i="8"/>
  <c r="BU433" i="8"/>
  <c r="BH433" i="8"/>
  <c r="AR433" i="8"/>
  <c r="AE433" i="8"/>
  <c r="R433" i="8"/>
  <c r="CC433" i="8"/>
  <c r="BI433" i="8"/>
  <c r="AH433" i="8"/>
  <c r="J433" i="8"/>
  <c r="CB433" i="8"/>
  <c r="BG433" i="8"/>
  <c r="AG433" i="8"/>
  <c r="I433" i="8"/>
  <c r="CA433" i="8"/>
  <c r="AZ433" i="8"/>
  <c r="AF433" i="8"/>
  <c r="H433" i="8"/>
  <c r="BZ433" i="8"/>
  <c r="AY433" i="8"/>
  <c r="AD433" i="8"/>
  <c r="CL433" i="8"/>
  <c r="BK433" i="8"/>
  <c r="AM433" i="8"/>
  <c r="S433" i="8"/>
  <c r="CN433" i="8"/>
  <c r="AV433" i="8"/>
  <c r="CM433" i="8"/>
  <c r="AQ433" i="8"/>
  <c r="CJ433" i="8"/>
  <c r="AL433" i="8"/>
  <c r="CP433" i="8"/>
  <c r="AX433" i="8"/>
  <c r="BJ433" i="8"/>
  <c r="AW433" i="8"/>
  <c r="W433" i="8"/>
  <c r="V433" i="8"/>
  <c r="U433" i="8"/>
  <c r="CO433" i="8"/>
  <c r="T433" i="8"/>
  <c r="BV433" i="8"/>
  <c r="N433" i="8"/>
  <c r="BT433" i="8"/>
  <c r="BP433" i="8"/>
  <c r="BL433" i="8"/>
  <c r="CJ327" i="8"/>
  <c r="BX327" i="8"/>
  <c r="BL327" i="8"/>
  <c r="AZ327" i="8"/>
  <c r="AN327" i="8"/>
  <c r="CH327" i="8"/>
  <c r="BV327" i="8"/>
  <c r="BJ327" i="8"/>
  <c r="AX327" i="8"/>
  <c r="AL327" i="8"/>
  <c r="Z327" i="8"/>
  <c r="N327" i="8"/>
  <c r="CQ327" i="8"/>
  <c r="CE327" i="8"/>
  <c r="BS327" i="8"/>
  <c r="BG327" i="8"/>
  <c r="AU327" i="8"/>
  <c r="CP327" i="8"/>
  <c r="CD327" i="8"/>
  <c r="BR327" i="8"/>
  <c r="BF327" i="8"/>
  <c r="AT327" i="8"/>
  <c r="CN327" i="8"/>
  <c r="BW327" i="8"/>
  <c r="BD327" i="8"/>
  <c r="AM327" i="8"/>
  <c r="Y327" i="8"/>
  <c r="L327" i="8"/>
  <c r="CK327" i="8"/>
  <c r="BQ327" i="8"/>
  <c r="BA327" i="8"/>
  <c r="AI327" i="8"/>
  <c r="V327" i="8"/>
  <c r="I327" i="8"/>
  <c r="CI327" i="8"/>
  <c r="BP327" i="8"/>
  <c r="AY327" i="8"/>
  <c r="AH327" i="8"/>
  <c r="U327" i="8"/>
  <c r="H327" i="8"/>
  <c r="CG327" i="8"/>
  <c r="BO327" i="8"/>
  <c r="AW327" i="8"/>
  <c r="AG327" i="8"/>
  <c r="T327" i="8"/>
  <c r="G327" i="8"/>
  <c r="CC327" i="8"/>
  <c r="BM327" i="8"/>
  <c r="AS327" i="8"/>
  <c r="AE327" i="8"/>
  <c r="R327" i="8"/>
  <c r="CB327" i="8"/>
  <c r="BK327" i="8"/>
  <c r="AR327" i="8"/>
  <c r="AD327" i="8"/>
  <c r="Q327" i="8"/>
  <c r="CA327" i="8"/>
  <c r="BI327" i="8"/>
  <c r="AQ327" i="8"/>
  <c r="AC327" i="8"/>
  <c r="P327" i="8"/>
  <c r="BZ327" i="8"/>
  <c r="BH327" i="8"/>
  <c r="AP327" i="8"/>
  <c r="AB327" i="8"/>
  <c r="O327" i="8"/>
  <c r="CF327" i="8"/>
  <c r="AF327" i="8"/>
  <c r="BY327" i="8"/>
  <c r="AA327" i="8"/>
  <c r="BU327" i="8"/>
  <c r="X327" i="8"/>
  <c r="BT327" i="8"/>
  <c r="W327" i="8"/>
  <c r="BN327" i="8"/>
  <c r="S327" i="8"/>
  <c r="BE327" i="8"/>
  <c r="M327" i="8"/>
  <c r="BC327" i="8"/>
  <c r="K327" i="8"/>
  <c r="BB327" i="8"/>
  <c r="J327" i="8"/>
  <c r="AV327" i="8"/>
  <c r="CO327" i="8"/>
  <c r="AO327" i="8"/>
  <c r="CM327" i="8"/>
  <c r="AK327" i="8"/>
  <c r="CL327" i="8"/>
  <c r="AJ327" i="8"/>
  <c r="E544" i="8"/>
  <c r="J543" i="8"/>
  <c r="Z543" i="8"/>
  <c r="AP543" i="8"/>
  <c r="BF543" i="8"/>
  <c r="BV543" i="8"/>
  <c r="CL543" i="8"/>
  <c r="K543" i="8"/>
  <c r="AA543" i="8"/>
  <c r="AQ543" i="8"/>
  <c r="BG543" i="8"/>
  <c r="BW543" i="8"/>
  <c r="CM543" i="8"/>
  <c r="L543" i="8"/>
  <c r="AB543" i="8"/>
  <c r="AR543" i="8"/>
  <c r="BH543" i="8"/>
  <c r="BX543" i="8"/>
  <c r="CN543" i="8"/>
  <c r="M543" i="8"/>
  <c r="AC543" i="8"/>
  <c r="AS543" i="8"/>
  <c r="BI543" i="8"/>
  <c r="BY543" i="8"/>
  <c r="CO543" i="8"/>
  <c r="N543" i="8"/>
  <c r="AD543" i="8"/>
  <c r="AT543" i="8"/>
  <c r="BJ543" i="8"/>
  <c r="BZ543" i="8"/>
  <c r="CP543" i="8"/>
  <c r="O543" i="8"/>
  <c r="AE543" i="8"/>
  <c r="AU543" i="8"/>
  <c r="BK543" i="8"/>
  <c r="CA543" i="8"/>
  <c r="CQ543" i="8"/>
  <c r="P543" i="8"/>
  <c r="AF543" i="8"/>
  <c r="AV543" i="8"/>
  <c r="BL543" i="8"/>
  <c r="CB543" i="8"/>
  <c r="Q543" i="8"/>
  <c r="AG543" i="8"/>
  <c r="AW543" i="8"/>
  <c r="BM543" i="8"/>
  <c r="CC543" i="8"/>
  <c r="R543" i="8"/>
  <c r="AH543" i="8"/>
  <c r="AX543" i="8"/>
  <c r="BN543" i="8"/>
  <c r="CD543" i="8"/>
  <c r="S543" i="8"/>
  <c r="AI543" i="8"/>
  <c r="AY543" i="8"/>
  <c r="BO543" i="8"/>
  <c r="CE543" i="8"/>
  <c r="T543" i="8"/>
  <c r="AJ543" i="8"/>
  <c r="AZ543" i="8"/>
  <c r="BP543" i="8"/>
  <c r="CF543" i="8"/>
  <c r="X543" i="8"/>
  <c r="BU543" i="8"/>
  <c r="Y543" i="8"/>
  <c r="CG543" i="8"/>
  <c r="AK543" i="8"/>
  <c r="CH543" i="8"/>
  <c r="AL543" i="8"/>
  <c r="CI543" i="8"/>
  <c r="AM543" i="8"/>
  <c r="CJ543" i="8"/>
  <c r="AN543" i="8"/>
  <c r="CK543" i="8"/>
  <c r="AO543" i="8"/>
  <c r="BA543" i="8"/>
  <c r="BB543" i="8"/>
  <c r="BC543" i="8"/>
  <c r="BD543" i="8"/>
  <c r="H543" i="8"/>
  <c r="BE543" i="8"/>
  <c r="I543" i="8"/>
  <c r="BQ543" i="8"/>
  <c r="U543" i="8"/>
  <c r="BR543" i="8"/>
  <c r="W543" i="8"/>
  <c r="BT543" i="8"/>
  <c r="V543" i="8"/>
  <c r="BS543" i="8"/>
  <c r="G543" i="8"/>
  <c r="E434" i="8"/>
  <c r="E328" i="8"/>
  <c r="CK434" i="8" l="1"/>
  <c r="CA434" i="8"/>
  <c r="BQ434" i="8"/>
  <c r="BG434" i="8"/>
  <c r="AW434" i="8"/>
  <c r="AM434" i="8"/>
  <c r="AC434" i="8"/>
  <c r="S434" i="8"/>
  <c r="I434" i="8"/>
  <c r="CJ434" i="8"/>
  <c r="BZ434" i="8"/>
  <c r="BP434" i="8"/>
  <c r="BF434" i="8"/>
  <c r="AV434" i="8"/>
  <c r="AL434" i="8"/>
  <c r="AB434" i="8"/>
  <c r="R434" i="8"/>
  <c r="H434" i="8"/>
  <c r="CI434" i="8"/>
  <c r="BY434" i="8"/>
  <c r="BO434" i="8"/>
  <c r="BE434" i="8"/>
  <c r="AU434" i="8"/>
  <c r="AK434" i="8"/>
  <c r="AA434" i="8"/>
  <c r="Q434" i="8"/>
  <c r="G434" i="8"/>
  <c r="CE434" i="8"/>
  <c r="BR434" i="8"/>
  <c r="BB434" i="8"/>
  <c r="AO434" i="8"/>
  <c r="Y434" i="8"/>
  <c r="L434" i="8"/>
  <c r="CQ434" i="8"/>
  <c r="CD434" i="8"/>
  <c r="BN434" i="8"/>
  <c r="BA434" i="8"/>
  <c r="AN434" i="8"/>
  <c r="X434" i="8"/>
  <c r="K434" i="8"/>
  <c r="CP434" i="8"/>
  <c r="CC434" i="8"/>
  <c r="BM434" i="8"/>
  <c r="AZ434" i="8"/>
  <c r="AJ434" i="8"/>
  <c r="W434" i="8"/>
  <c r="J434" i="8"/>
  <c r="CG434" i="8"/>
  <c r="BT434" i="8"/>
  <c r="BD434" i="8"/>
  <c r="AQ434" i="8"/>
  <c r="AD434" i="8"/>
  <c r="N434" i="8"/>
  <c r="CM434" i="8"/>
  <c r="BL434" i="8"/>
  <c r="AR434" i="8"/>
  <c r="T434" i="8"/>
  <c r="CL434" i="8"/>
  <c r="BK434" i="8"/>
  <c r="AP434" i="8"/>
  <c r="P434" i="8"/>
  <c r="CH434" i="8"/>
  <c r="BJ434" i="8"/>
  <c r="AI434" i="8"/>
  <c r="O434" i="8"/>
  <c r="CF434" i="8"/>
  <c r="BI434" i="8"/>
  <c r="AH434" i="8"/>
  <c r="M434" i="8"/>
  <c r="CO434" i="8"/>
  <c r="BU434" i="8"/>
  <c r="AT434" i="8"/>
  <c r="V434" i="8"/>
  <c r="AY434" i="8"/>
  <c r="AX434" i="8"/>
  <c r="CN434" i="8"/>
  <c r="AS434" i="8"/>
  <c r="BH434" i="8"/>
  <c r="AG434" i="8"/>
  <c r="AF434" i="8"/>
  <c r="AE434" i="8"/>
  <c r="Z434" i="8"/>
  <c r="CB434" i="8"/>
  <c r="U434" i="8"/>
  <c r="BX434" i="8"/>
  <c r="BW434" i="8"/>
  <c r="BV434" i="8"/>
  <c r="BS434" i="8"/>
  <c r="BC434" i="8"/>
  <c r="CR328" i="8"/>
  <c r="CF328" i="8"/>
  <c r="BT328" i="8"/>
  <c r="BH328" i="8"/>
  <c r="AV328" i="8"/>
  <c r="AJ328" i="8"/>
  <c r="CL328" i="8"/>
  <c r="BZ328" i="8"/>
  <c r="BN328" i="8"/>
  <c r="BB328" i="8"/>
  <c r="AP328" i="8"/>
  <c r="CO328" i="8"/>
  <c r="CA328" i="8"/>
  <c r="BL328" i="8"/>
  <c r="AX328" i="8"/>
  <c r="AI328" i="8"/>
  <c r="W328" i="8"/>
  <c r="K328" i="8"/>
  <c r="CM328" i="8"/>
  <c r="BX328" i="8"/>
  <c r="BJ328" i="8"/>
  <c r="AU328" i="8"/>
  <c r="AG328" i="8"/>
  <c r="U328" i="8"/>
  <c r="I328" i="8"/>
  <c r="CI328" i="8"/>
  <c r="BU328" i="8"/>
  <c r="BF328" i="8"/>
  <c r="AR328" i="8"/>
  <c r="AD328" i="8"/>
  <c r="R328" i="8"/>
  <c r="CH328" i="8"/>
  <c r="BS328" i="8"/>
  <c r="BE328" i="8"/>
  <c r="AQ328" i="8"/>
  <c r="AC328" i="8"/>
  <c r="Q328" i="8"/>
  <c r="CE328" i="8"/>
  <c r="BK328" i="8"/>
  <c r="AN328" i="8"/>
  <c r="V328" i="8"/>
  <c r="CB328" i="8"/>
  <c r="BD328" i="8"/>
  <c r="AK328" i="8"/>
  <c r="P328" i="8"/>
  <c r="BY328" i="8"/>
  <c r="BC328" i="8"/>
  <c r="AH328" i="8"/>
  <c r="O328" i="8"/>
  <c r="BW328" i="8"/>
  <c r="BA328" i="8"/>
  <c r="AF328" i="8"/>
  <c r="N328" i="8"/>
  <c r="CP328" i="8"/>
  <c r="BR328" i="8"/>
  <c r="AY328" i="8"/>
  <c r="AB328" i="8"/>
  <c r="L328" i="8"/>
  <c r="CN328" i="8"/>
  <c r="BQ328" i="8"/>
  <c r="AW328" i="8"/>
  <c r="AA328" i="8"/>
  <c r="J328" i="8"/>
  <c r="CK328" i="8"/>
  <c r="BP328" i="8"/>
  <c r="AT328" i="8"/>
  <c r="Z328" i="8"/>
  <c r="H328" i="8"/>
  <c r="CJ328" i="8"/>
  <c r="BO328" i="8"/>
  <c r="AS328" i="8"/>
  <c r="Y328" i="8"/>
  <c r="G328" i="8"/>
  <c r="AZ328" i="8"/>
  <c r="AO328" i="8"/>
  <c r="AM328" i="8"/>
  <c r="AL328" i="8"/>
  <c r="CQ328" i="8"/>
  <c r="AE328" i="8"/>
  <c r="CG328" i="8"/>
  <c r="X328" i="8"/>
  <c r="CD328" i="8"/>
  <c r="T328" i="8"/>
  <c r="CC328" i="8"/>
  <c r="S328" i="8"/>
  <c r="BV328" i="8"/>
  <c r="M328" i="8"/>
  <c r="BM328" i="8"/>
  <c r="BI328" i="8"/>
  <c r="BG328" i="8"/>
  <c r="E545" i="8"/>
  <c r="R544" i="8"/>
  <c r="AH544" i="8"/>
  <c r="AX544" i="8"/>
  <c r="BN544" i="8"/>
  <c r="CD544" i="8"/>
  <c r="S544" i="8"/>
  <c r="AI544" i="8"/>
  <c r="AY544" i="8"/>
  <c r="BO544" i="8"/>
  <c r="CE544" i="8"/>
  <c r="T544" i="8"/>
  <c r="AJ544" i="8"/>
  <c r="AZ544" i="8"/>
  <c r="BP544" i="8"/>
  <c r="CF544" i="8"/>
  <c r="U544" i="8"/>
  <c r="AK544" i="8"/>
  <c r="BA544" i="8"/>
  <c r="BQ544" i="8"/>
  <c r="CG544" i="8"/>
  <c r="V544" i="8"/>
  <c r="AL544" i="8"/>
  <c r="BB544" i="8"/>
  <c r="BR544" i="8"/>
  <c r="CH544" i="8"/>
  <c r="W544" i="8"/>
  <c r="AM544" i="8"/>
  <c r="H544" i="8"/>
  <c r="X544" i="8"/>
  <c r="AN544" i="8"/>
  <c r="BD544" i="8"/>
  <c r="I544" i="8"/>
  <c r="Y544" i="8"/>
  <c r="AO544" i="8"/>
  <c r="J544" i="8"/>
  <c r="Z544" i="8"/>
  <c r="AP544" i="8"/>
  <c r="BF544" i="8"/>
  <c r="K544" i="8"/>
  <c r="AA544" i="8"/>
  <c r="AQ544" i="8"/>
  <c r="L544" i="8"/>
  <c r="AB544" i="8"/>
  <c r="AR544" i="8"/>
  <c r="BT544" i="8"/>
  <c r="CO544" i="8"/>
  <c r="AS544" i="8"/>
  <c r="BU544" i="8"/>
  <c r="CP544" i="8"/>
  <c r="AT544" i="8"/>
  <c r="BV544" i="8"/>
  <c r="CQ544" i="8"/>
  <c r="AU544" i="8"/>
  <c r="BW544" i="8"/>
  <c r="CR544" i="8"/>
  <c r="AV544" i="8"/>
  <c r="BX544" i="8"/>
  <c r="AW544" i="8"/>
  <c r="BY544" i="8"/>
  <c r="M544" i="8"/>
  <c r="BC544" i="8"/>
  <c r="BZ544" i="8"/>
  <c r="N544" i="8"/>
  <c r="BE544" i="8"/>
  <c r="CA544" i="8"/>
  <c r="O544" i="8"/>
  <c r="BG544" i="8"/>
  <c r="CB544" i="8"/>
  <c r="P544" i="8"/>
  <c r="BH544" i="8"/>
  <c r="CC544" i="8"/>
  <c r="Q544" i="8"/>
  <c r="BI544" i="8"/>
  <c r="CI544" i="8"/>
  <c r="AC544" i="8"/>
  <c r="BJ544" i="8"/>
  <c r="CJ544" i="8"/>
  <c r="AD544" i="8"/>
  <c r="BK544" i="8"/>
  <c r="CK544" i="8"/>
  <c r="AE544" i="8"/>
  <c r="BL544" i="8"/>
  <c r="CL544" i="8"/>
  <c r="AG544" i="8"/>
  <c r="BS544" i="8"/>
  <c r="CN544" i="8"/>
  <c r="AF544" i="8"/>
  <c r="BM544" i="8"/>
  <c r="CM544" i="8"/>
  <c r="G544" i="8"/>
  <c r="E435" i="8"/>
  <c r="E329" i="8"/>
  <c r="CL435" i="8" l="1"/>
  <c r="CB435" i="8"/>
  <c r="BR435" i="8"/>
  <c r="BH435" i="8"/>
  <c r="AX435" i="8"/>
  <c r="AN435" i="8"/>
  <c r="AD435" i="8"/>
  <c r="T435" i="8"/>
  <c r="J435" i="8"/>
  <c r="CK435" i="8"/>
  <c r="CA435" i="8"/>
  <c r="BQ435" i="8"/>
  <c r="BG435" i="8"/>
  <c r="AW435" i="8"/>
  <c r="AM435" i="8"/>
  <c r="AC435" i="8"/>
  <c r="S435" i="8"/>
  <c r="I435" i="8"/>
  <c r="CJ435" i="8"/>
  <c r="BZ435" i="8"/>
  <c r="BP435" i="8"/>
  <c r="BF435" i="8"/>
  <c r="AV435" i="8"/>
  <c r="AL435" i="8"/>
  <c r="AB435" i="8"/>
  <c r="R435" i="8"/>
  <c r="H435" i="8"/>
  <c r="CP435" i="8"/>
  <c r="CC435" i="8"/>
  <c r="BM435" i="8"/>
  <c r="AZ435" i="8"/>
  <c r="AJ435" i="8"/>
  <c r="W435" i="8"/>
  <c r="G435" i="8"/>
  <c r="CO435" i="8"/>
  <c r="BY435" i="8"/>
  <c r="BL435" i="8"/>
  <c r="AY435" i="8"/>
  <c r="AI435" i="8"/>
  <c r="V435" i="8"/>
  <c r="CN435" i="8"/>
  <c r="BX435" i="8"/>
  <c r="BK435" i="8"/>
  <c r="AU435" i="8"/>
  <c r="AH435" i="8"/>
  <c r="U435" i="8"/>
  <c r="CR435" i="8"/>
  <c r="CE435" i="8"/>
  <c r="BO435" i="8"/>
  <c r="BB435" i="8"/>
  <c r="AO435" i="8"/>
  <c r="Y435" i="8"/>
  <c r="L435" i="8"/>
  <c r="BU435" i="8"/>
  <c r="AT435" i="8"/>
  <c r="Z435" i="8"/>
  <c r="CQ435" i="8"/>
  <c r="BT435" i="8"/>
  <c r="AS435" i="8"/>
  <c r="X435" i="8"/>
  <c r="CM435" i="8"/>
  <c r="BS435" i="8"/>
  <c r="AR435" i="8"/>
  <c r="Q435" i="8"/>
  <c r="CI435" i="8"/>
  <c r="BN435" i="8"/>
  <c r="AQ435" i="8"/>
  <c r="P435" i="8"/>
  <c r="BW435" i="8"/>
  <c r="BC435" i="8"/>
  <c r="AE435" i="8"/>
  <c r="BE435" i="8"/>
  <c r="M435" i="8"/>
  <c r="BD435" i="8"/>
  <c r="K435" i="8"/>
  <c r="BA435" i="8"/>
  <c r="BJ435" i="8"/>
  <c r="O435" i="8"/>
  <c r="AG435" i="8"/>
  <c r="AF435" i="8"/>
  <c r="CH435" i="8"/>
  <c r="AA435" i="8"/>
  <c r="CG435" i="8"/>
  <c r="N435" i="8"/>
  <c r="CF435" i="8"/>
  <c r="CD435" i="8"/>
  <c r="BV435" i="8"/>
  <c r="BI435" i="8"/>
  <c r="AP435" i="8"/>
  <c r="AK435" i="8"/>
  <c r="CL329" i="8"/>
  <c r="BZ329" i="8"/>
  <c r="BN329" i="8"/>
  <c r="BB329" i="8"/>
  <c r="AP329" i="8"/>
  <c r="AD329" i="8"/>
  <c r="R329" i="8"/>
  <c r="CI329" i="8"/>
  <c r="CR329" i="8"/>
  <c r="CF329" i="8"/>
  <c r="BT329" i="8"/>
  <c r="BH329" i="8"/>
  <c r="AV329" i="8"/>
  <c r="AJ329" i="8"/>
  <c r="X329" i="8"/>
  <c r="L329" i="8"/>
  <c r="CM329" i="8"/>
  <c r="BW329" i="8"/>
  <c r="BI329" i="8"/>
  <c r="AT329" i="8"/>
  <c r="AF329" i="8"/>
  <c r="Q329" i="8"/>
  <c r="CJ329" i="8"/>
  <c r="BU329" i="8"/>
  <c r="BF329" i="8"/>
  <c r="AR329" i="8"/>
  <c r="AC329" i="8"/>
  <c r="O329" i="8"/>
  <c r="CE329" i="8"/>
  <c r="BQ329" i="8"/>
  <c r="BC329" i="8"/>
  <c r="AN329" i="8"/>
  <c r="Z329" i="8"/>
  <c r="K329" i="8"/>
  <c r="CD329" i="8"/>
  <c r="BP329" i="8"/>
  <c r="BA329" i="8"/>
  <c r="AM329" i="8"/>
  <c r="Y329" i="8"/>
  <c r="J329" i="8"/>
  <c r="CB329" i="8"/>
  <c r="BG329" i="8"/>
  <c r="AK329" i="8"/>
  <c r="P329" i="8"/>
  <c r="CS329" i="8"/>
  <c r="BX329" i="8"/>
  <c r="AZ329" i="8"/>
  <c r="AG329" i="8"/>
  <c r="I329" i="8"/>
  <c r="CQ329" i="8"/>
  <c r="BV329" i="8"/>
  <c r="AY329" i="8"/>
  <c r="AE329" i="8"/>
  <c r="H329" i="8"/>
  <c r="CP329" i="8"/>
  <c r="BS329" i="8"/>
  <c r="AX329" i="8"/>
  <c r="AB329" i="8"/>
  <c r="G329" i="8"/>
  <c r="CN329" i="8"/>
  <c r="BO329" i="8"/>
  <c r="AU329" i="8"/>
  <c r="W329" i="8"/>
  <c r="CK329" i="8"/>
  <c r="BM329" i="8"/>
  <c r="AS329" i="8"/>
  <c r="V329" i="8"/>
  <c r="CH329" i="8"/>
  <c r="BL329" i="8"/>
  <c r="AQ329" i="8"/>
  <c r="U329" i="8"/>
  <c r="CG329" i="8"/>
  <c r="BK329" i="8"/>
  <c r="AO329" i="8"/>
  <c r="T329" i="8"/>
  <c r="CO329" i="8"/>
  <c r="AA329" i="8"/>
  <c r="CC329" i="8"/>
  <c r="S329" i="8"/>
  <c r="CA329" i="8"/>
  <c r="N329" i="8"/>
  <c r="BY329" i="8"/>
  <c r="M329" i="8"/>
  <c r="BR329" i="8"/>
  <c r="BJ329" i="8"/>
  <c r="BE329" i="8"/>
  <c r="BD329" i="8"/>
  <c r="AW329" i="8"/>
  <c r="AL329" i="8"/>
  <c r="AI329" i="8"/>
  <c r="AH329" i="8"/>
  <c r="E546" i="8"/>
  <c r="I545" i="8"/>
  <c r="Y545" i="8"/>
  <c r="AO545" i="8"/>
  <c r="BE545" i="8"/>
  <c r="BU545" i="8"/>
  <c r="CK545" i="8"/>
  <c r="J545" i="8"/>
  <c r="Z545" i="8"/>
  <c r="AP545" i="8"/>
  <c r="BF545" i="8"/>
  <c r="BV545" i="8"/>
  <c r="CL545" i="8"/>
  <c r="K545" i="8"/>
  <c r="AA545" i="8"/>
  <c r="AQ545" i="8"/>
  <c r="BG545" i="8"/>
  <c r="BW545" i="8"/>
  <c r="CM545" i="8"/>
  <c r="L545" i="8"/>
  <c r="AB545" i="8"/>
  <c r="AR545" i="8"/>
  <c r="BH545" i="8"/>
  <c r="BX545" i="8"/>
  <c r="CN545" i="8"/>
  <c r="M545" i="8"/>
  <c r="AC545" i="8"/>
  <c r="AD545" i="8"/>
  <c r="AX545" i="8"/>
  <c r="BR545" i="8"/>
  <c r="CP545" i="8"/>
  <c r="AE545" i="8"/>
  <c r="AY545" i="8"/>
  <c r="BS545" i="8"/>
  <c r="CQ545" i="8"/>
  <c r="AF545" i="8"/>
  <c r="AZ545" i="8"/>
  <c r="BT545" i="8"/>
  <c r="CR545" i="8"/>
  <c r="AG545" i="8"/>
  <c r="BA545" i="8"/>
  <c r="BY545" i="8"/>
  <c r="CS545" i="8"/>
  <c r="H545" i="8"/>
  <c r="AH545" i="8"/>
  <c r="BB545" i="8"/>
  <c r="BZ545" i="8"/>
  <c r="N545" i="8"/>
  <c r="AI545" i="8"/>
  <c r="BC545" i="8"/>
  <c r="CA545" i="8"/>
  <c r="O545" i="8"/>
  <c r="AJ545" i="8"/>
  <c r="BD545" i="8"/>
  <c r="CB545" i="8"/>
  <c r="P545" i="8"/>
  <c r="AK545" i="8"/>
  <c r="BI545" i="8"/>
  <c r="CC545" i="8"/>
  <c r="Q545" i="8"/>
  <c r="AL545" i="8"/>
  <c r="BJ545" i="8"/>
  <c r="CD545" i="8"/>
  <c r="R545" i="8"/>
  <c r="AM545" i="8"/>
  <c r="BK545" i="8"/>
  <c r="CE545" i="8"/>
  <c r="S545" i="8"/>
  <c r="AN545" i="8"/>
  <c r="BL545" i="8"/>
  <c r="CF545" i="8"/>
  <c r="T545" i="8"/>
  <c r="AS545" i="8"/>
  <c r="BM545" i="8"/>
  <c r="CG545" i="8"/>
  <c r="U545" i="8"/>
  <c r="AT545" i="8"/>
  <c r="BN545" i="8"/>
  <c r="CH545" i="8"/>
  <c r="V545" i="8"/>
  <c r="AU545" i="8"/>
  <c r="BO545" i="8"/>
  <c r="CI545" i="8"/>
  <c r="X545" i="8"/>
  <c r="AW545" i="8"/>
  <c r="BQ545" i="8"/>
  <c r="CO545" i="8"/>
  <c r="CJ545" i="8"/>
  <c r="W545" i="8"/>
  <c r="BP545" i="8"/>
  <c r="AV545" i="8"/>
  <c r="G545" i="8"/>
  <c r="E330" i="8"/>
  <c r="E436" i="8"/>
  <c r="CL436" i="8" l="1"/>
  <c r="CB436" i="8"/>
  <c r="BR436" i="8"/>
  <c r="BH436" i="8"/>
  <c r="AX436" i="8"/>
  <c r="AN436" i="8"/>
  <c r="AD436" i="8"/>
  <c r="T436" i="8"/>
  <c r="J436" i="8"/>
  <c r="CK436" i="8"/>
  <c r="CA436" i="8"/>
  <c r="BQ436" i="8"/>
  <c r="BG436" i="8"/>
  <c r="AW436" i="8"/>
  <c r="AM436" i="8"/>
  <c r="AC436" i="8"/>
  <c r="S436" i="8"/>
  <c r="I436" i="8"/>
  <c r="CJ436" i="8"/>
  <c r="BZ436" i="8"/>
  <c r="BP436" i="8"/>
  <c r="BF436" i="8"/>
  <c r="AV436" i="8"/>
  <c r="AL436" i="8"/>
  <c r="AB436" i="8"/>
  <c r="R436" i="8"/>
  <c r="H436" i="8"/>
  <c r="CM436" i="8"/>
  <c r="BW436" i="8"/>
  <c r="BJ436" i="8"/>
  <c r="AT436" i="8"/>
  <c r="AG436" i="8"/>
  <c r="Q436" i="8"/>
  <c r="CI436" i="8"/>
  <c r="BV436" i="8"/>
  <c r="BI436" i="8"/>
  <c r="AS436" i="8"/>
  <c r="AF436" i="8"/>
  <c r="P436" i="8"/>
  <c r="CH436" i="8"/>
  <c r="BU436" i="8"/>
  <c r="BE436" i="8"/>
  <c r="AR436" i="8"/>
  <c r="AE436" i="8"/>
  <c r="O436" i="8"/>
  <c r="CO436" i="8"/>
  <c r="BY436" i="8"/>
  <c r="BL436" i="8"/>
  <c r="AY436" i="8"/>
  <c r="AI436" i="8"/>
  <c r="V436" i="8"/>
  <c r="CC436" i="8"/>
  <c r="BB436" i="8"/>
  <c r="AA436" i="8"/>
  <c r="G436" i="8"/>
  <c r="CS436" i="8"/>
  <c r="BX436" i="8"/>
  <c r="BA436" i="8"/>
  <c r="Z436" i="8"/>
  <c r="CR436" i="8"/>
  <c r="BT436" i="8"/>
  <c r="AZ436" i="8"/>
  <c r="Y436" i="8"/>
  <c r="CQ436" i="8"/>
  <c r="BS436" i="8"/>
  <c r="AU436" i="8"/>
  <c r="X436" i="8"/>
  <c r="CE436" i="8"/>
  <c r="BD436" i="8"/>
  <c r="AJ436" i="8"/>
  <c r="L436" i="8"/>
  <c r="BM436" i="8"/>
  <c r="N436" i="8"/>
  <c r="BK436" i="8"/>
  <c r="M436" i="8"/>
  <c r="BC436" i="8"/>
  <c r="K436" i="8"/>
  <c r="BO436" i="8"/>
  <c r="W436" i="8"/>
  <c r="CP436" i="8"/>
  <c r="AH436" i="8"/>
  <c r="CN436" i="8"/>
  <c r="U436" i="8"/>
  <c r="CG436" i="8"/>
  <c r="CF436" i="8"/>
  <c r="CD436" i="8"/>
  <c r="BN436" i="8"/>
  <c r="AQ436" i="8"/>
  <c r="AP436" i="8"/>
  <c r="AO436" i="8"/>
  <c r="AK436" i="8"/>
  <c r="CQ330" i="8"/>
  <c r="CE330" i="8"/>
  <c r="BS330" i="8"/>
  <c r="BG330" i="8"/>
  <c r="AU330" i="8"/>
  <c r="AI330" i="8"/>
  <c r="W330" i="8"/>
  <c r="K330" i="8"/>
  <c r="CN330" i="8"/>
  <c r="CB330" i="8"/>
  <c r="BP330" i="8"/>
  <c r="BD330" i="8"/>
  <c r="AR330" i="8"/>
  <c r="AF330" i="8"/>
  <c r="T330" i="8"/>
  <c r="H330" i="8"/>
  <c r="CK330" i="8"/>
  <c r="BY330" i="8"/>
  <c r="BM330" i="8"/>
  <c r="BA330" i="8"/>
  <c r="AO330" i="8"/>
  <c r="AC330" i="8"/>
  <c r="Q330" i="8"/>
  <c r="CR330" i="8"/>
  <c r="CA330" i="8"/>
  <c r="BK330" i="8"/>
  <c r="AV330" i="8"/>
  <c r="AE330" i="8"/>
  <c r="O330" i="8"/>
  <c r="CO330" i="8"/>
  <c r="BX330" i="8"/>
  <c r="BI330" i="8"/>
  <c r="AS330" i="8"/>
  <c r="AB330" i="8"/>
  <c r="M330" i="8"/>
  <c r="CJ330" i="8"/>
  <c r="BU330" i="8"/>
  <c r="BE330" i="8"/>
  <c r="AN330" i="8"/>
  <c r="Y330" i="8"/>
  <c r="I330" i="8"/>
  <c r="CI330" i="8"/>
  <c r="BT330" i="8"/>
  <c r="BC330" i="8"/>
  <c r="AM330" i="8"/>
  <c r="X330" i="8"/>
  <c r="G330" i="8"/>
  <c r="CG330" i="8"/>
  <c r="BJ330" i="8"/>
  <c r="AK330" i="8"/>
  <c r="N330" i="8"/>
  <c r="CC330" i="8"/>
  <c r="BB330" i="8"/>
  <c r="AG330" i="8"/>
  <c r="BZ330" i="8"/>
  <c r="AZ330" i="8"/>
  <c r="AD330" i="8"/>
  <c r="BW330" i="8"/>
  <c r="AY330" i="8"/>
  <c r="AA330" i="8"/>
  <c r="CS330" i="8"/>
  <c r="BR330" i="8"/>
  <c r="AW330" i="8"/>
  <c r="V330" i="8"/>
  <c r="CP330" i="8"/>
  <c r="BQ330" i="8"/>
  <c r="AT330" i="8"/>
  <c r="U330" i="8"/>
  <c r="CM330" i="8"/>
  <c r="BO330" i="8"/>
  <c r="AQ330" i="8"/>
  <c r="S330" i="8"/>
  <c r="CL330" i="8"/>
  <c r="BN330" i="8"/>
  <c r="AP330" i="8"/>
  <c r="R330" i="8"/>
  <c r="BV330" i="8"/>
  <c r="BL330" i="8"/>
  <c r="BH330" i="8"/>
  <c r="BF330" i="8"/>
  <c r="AX330" i="8"/>
  <c r="AL330" i="8"/>
  <c r="AJ330" i="8"/>
  <c r="AH330" i="8"/>
  <c r="CT330" i="8"/>
  <c r="Z330" i="8"/>
  <c r="CH330" i="8"/>
  <c r="P330" i="8"/>
  <c r="CF330" i="8"/>
  <c r="L330" i="8"/>
  <c r="CD330" i="8"/>
  <c r="J330" i="8"/>
  <c r="E547" i="8"/>
  <c r="O546" i="8"/>
  <c r="AE546" i="8"/>
  <c r="AU546" i="8"/>
  <c r="BK546" i="8"/>
  <c r="CA546" i="8"/>
  <c r="CQ546" i="8"/>
  <c r="P546" i="8"/>
  <c r="AF546" i="8"/>
  <c r="AV546" i="8"/>
  <c r="BL546" i="8"/>
  <c r="CB546" i="8"/>
  <c r="CR546" i="8"/>
  <c r="Q546" i="8"/>
  <c r="AG546" i="8"/>
  <c r="AW546" i="8"/>
  <c r="BM546" i="8"/>
  <c r="CC546" i="8"/>
  <c r="CS546" i="8"/>
  <c r="W546" i="8"/>
  <c r="AP546" i="8"/>
  <c r="BI546" i="8"/>
  <c r="CE546" i="8"/>
  <c r="G546" i="8"/>
  <c r="X546" i="8"/>
  <c r="AQ546" i="8"/>
  <c r="BJ546" i="8"/>
  <c r="CF546" i="8"/>
  <c r="Y546" i="8"/>
  <c r="AR546" i="8"/>
  <c r="BN546" i="8"/>
  <c r="CG546" i="8"/>
  <c r="Z546" i="8"/>
  <c r="AS546" i="8"/>
  <c r="BO546" i="8"/>
  <c r="CH546" i="8"/>
  <c r="H546" i="8"/>
  <c r="AA546" i="8"/>
  <c r="AT546" i="8"/>
  <c r="BP546" i="8"/>
  <c r="CI546" i="8"/>
  <c r="I546" i="8"/>
  <c r="AB546" i="8"/>
  <c r="AX546" i="8"/>
  <c r="BQ546" i="8"/>
  <c r="CJ546" i="8"/>
  <c r="J546" i="8"/>
  <c r="AC546" i="8"/>
  <c r="AY546" i="8"/>
  <c r="BR546" i="8"/>
  <c r="CK546" i="8"/>
  <c r="K546" i="8"/>
  <c r="AD546" i="8"/>
  <c r="AZ546" i="8"/>
  <c r="BS546" i="8"/>
  <c r="CL546" i="8"/>
  <c r="L546" i="8"/>
  <c r="AH546" i="8"/>
  <c r="BA546" i="8"/>
  <c r="BT546" i="8"/>
  <c r="CM546" i="8"/>
  <c r="M546" i="8"/>
  <c r="AI546" i="8"/>
  <c r="BB546" i="8"/>
  <c r="BU546" i="8"/>
  <c r="CN546" i="8"/>
  <c r="N546" i="8"/>
  <c r="AJ546" i="8"/>
  <c r="BC546" i="8"/>
  <c r="BV546" i="8"/>
  <c r="CO546" i="8"/>
  <c r="R546" i="8"/>
  <c r="AK546" i="8"/>
  <c r="BD546" i="8"/>
  <c r="BW546" i="8"/>
  <c r="CP546" i="8"/>
  <c r="S546" i="8"/>
  <c r="AL546" i="8"/>
  <c r="BE546" i="8"/>
  <c r="BX546" i="8"/>
  <c r="CT546" i="8"/>
  <c r="T546" i="8"/>
  <c r="AM546" i="8"/>
  <c r="BF546" i="8"/>
  <c r="BY546" i="8"/>
  <c r="V546" i="8"/>
  <c r="AO546" i="8"/>
  <c r="BH546" i="8"/>
  <c r="CD546" i="8"/>
  <c r="U546" i="8"/>
  <c r="AN546" i="8"/>
  <c r="BG546" i="8"/>
  <c r="BZ546" i="8"/>
  <c r="E437" i="8"/>
  <c r="E331" i="8"/>
  <c r="CL437" i="8" l="1"/>
  <c r="CB437" i="8"/>
  <c r="BR437" i="8"/>
  <c r="BH437" i="8"/>
  <c r="AX437" i="8"/>
  <c r="AN437" i="8"/>
  <c r="AD437" i="8"/>
  <c r="CK437" i="8"/>
  <c r="CA437" i="8"/>
  <c r="BQ437" i="8"/>
  <c r="BG437" i="8"/>
  <c r="AW437" i="8"/>
  <c r="AM437" i="8"/>
  <c r="AC437" i="8"/>
  <c r="CT437" i="8"/>
  <c r="CJ437" i="8"/>
  <c r="BZ437" i="8"/>
  <c r="BP437" i="8"/>
  <c r="BF437" i="8"/>
  <c r="AV437" i="8"/>
  <c r="AL437" i="8"/>
  <c r="AB437" i="8"/>
  <c r="CN437" i="8"/>
  <c r="CD437" i="8"/>
  <c r="BT437" i="8"/>
  <c r="BJ437" i="8"/>
  <c r="AZ437" i="8"/>
  <c r="AP437" i="8"/>
  <c r="AF437" i="8"/>
  <c r="V437" i="8"/>
  <c r="L437" i="8"/>
  <c r="CG437" i="8"/>
  <c r="BO437" i="8"/>
  <c r="BA437" i="8"/>
  <c r="AI437" i="8"/>
  <c r="T437" i="8"/>
  <c r="I437" i="8"/>
  <c r="CF437" i="8"/>
  <c r="BN437" i="8"/>
  <c r="AY437" i="8"/>
  <c r="AH437" i="8"/>
  <c r="S437" i="8"/>
  <c r="H437" i="8"/>
  <c r="CS437" i="8"/>
  <c r="CE437" i="8"/>
  <c r="BM437" i="8"/>
  <c r="AU437" i="8"/>
  <c r="AG437" i="8"/>
  <c r="R437" i="8"/>
  <c r="G437" i="8"/>
  <c r="BY437" i="8"/>
  <c r="BD437" i="8"/>
  <c r="AE437" i="8"/>
  <c r="N437" i="8"/>
  <c r="BX437" i="8"/>
  <c r="BC437" i="8"/>
  <c r="AA437" i="8"/>
  <c r="M437" i="8"/>
  <c r="CR437" i="8"/>
  <c r="BW437" i="8"/>
  <c r="BB437" i="8"/>
  <c r="Z437" i="8"/>
  <c r="K437" i="8"/>
  <c r="CH437" i="8"/>
  <c r="BI437" i="8"/>
  <c r="AK437" i="8"/>
  <c r="P437" i="8"/>
  <c r="CI437" i="8"/>
  <c r="AR437" i="8"/>
  <c r="J437" i="8"/>
  <c r="CC437" i="8"/>
  <c r="AQ437" i="8"/>
  <c r="BV437" i="8"/>
  <c r="AO437" i="8"/>
  <c r="BU437" i="8"/>
  <c r="AJ437" i="8"/>
  <c r="CO437" i="8"/>
  <c r="AT437" i="8"/>
  <c r="Q437" i="8"/>
  <c r="CQ437" i="8"/>
  <c r="W437" i="8"/>
  <c r="CP437" i="8"/>
  <c r="U437" i="8"/>
  <c r="CM437" i="8"/>
  <c r="O437" i="8"/>
  <c r="Y437" i="8"/>
  <c r="BS437" i="8"/>
  <c r="BL437" i="8"/>
  <c r="BK437" i="8"/>
  <c r="BE437" i="8"/>
  <c r="AS437" i="8"/>
  <c r="X437" i="8"/>
  <c r="CU331" i="8"/>
  <c r="CI331" i="8"/>
  <c r="BW331" i="8"/>
  <c r="BK331" i="8"/>
  <c r="AY331" i="8"/>
  <c r="AM331" i="8"/>
  <c r="AA331" i="8"/>
  <c r="O331" i="8"/>
  <c r="CR331" i="8"/>
  <c r="CF331" i="8"/>
  <c r="BT331" i="8"/>
  <c r="BH331" i="8"/>
  <c r="AV331" i="8"/>
  <c r="AJ331" i="8"/>
  <c r="X331" i="8"/>
  <c r="L331" i="8"/>
  <c r="CO331" i="8"/>
  <c r="CC331" i="8"/>
  <c r="BQ331" i="8"/>
  <c r="BE331" i="8"/>
  <c r="AS331" i="8"/>
  <c r="AG331" i="8"/>
  <c r="U331" i="8"/>
  <c r="I331" i="8"/>
  <c r="CE331" i="8"/>
  <c r="BO331" i="8"/>
  <c r="AZ331" i="8"/>
  <c r="AI331" i="8"/>
  <c r="S331" i="8"/>
  <c r="CS331" i="8"/>
  <c r="CB331" i="8"/>
  <c r="BM331" i="8"/>
  <c r="AW331" i="8"/>
  <c r="AF331" i="8"/>
  <c r="Q331" i="8"/>
  <c r="CN331" i="8"/>
  <c r="BY331" i="8"/>
  <c r="BI331" i="8"/>
  <c r="AR331" i="8"/>
  <c r="AC331" i="8"/>
  <c r="M331" i="8"/>
  <c r="CM331" i="8"/>
  <c r="BX331" i="8"/>
  <c r="BG331" i="8"/>
  <c r="AQ331" i="8"/>
  <c r="AB331" i="8"/>
  <c r="K331" i="8"/>
  <c r="CL331" i="8"/>
  <c r="BV331" i="8"/>
  <c r="CP331" i="8"/>
  <c r="BN331" i="8"/>
  <c r="AO331" i="8"/>
  <c r="R331" i="8"/>
  <c r="CH331" i="8"/>
  <c r="BF331" i="8"/>
  <c r="AK331" i="8"/>
  <c r="J331" i="8"/>
  <c r="CG331" i="8"/>
  <c r="BD331" i="8"/>
  <c r="AH331" i="8"/>
  <c r="H331" i="8"/>
  <c r="CD331" i="8"/>
  <c r="BC331" i="8"/>
  <c r="AE331" i="8"/>
  <c r="G331" i="8"/>
  <c r="BZ331" i="8"/>
  <c r="BA331" i="8"/>
  <c r="Z331" i="8"/>
  <c r="BU331" i="8"/>
  <c r="AX331" i="8"/>
  <c r="Y331" i="8"/>
  <c r="BS331" i="8"/>
  <c r="AU331" i="8"/>
  <c r="W331" i="8"/>
  <c r="CT331" i="8"/>
  <c r="BR331" i="8"/>
  <c r="AT331" i="8"/>
  <c r="V331" i="8"/>
  <c r="BB331" i="8"/>
  <c r="AP331" i="8"/>
  <c r="AN331" i="8"/>
  <c r="AL331" i="8"/>
  <c r="AD331" i="8"/>
  <c r="CQ331" i="8"/>
  <c r="T331" i="8"/>
  <c r="CK331" i="8"/>
  <c r="P331" i="8"/>
  <c r="CJ331" i="8"/>
  <c r="N331" i="8"/>
  <c r="CA331" i="8"/>
  <c r="BP331" i="8"/>
  <c r="BL331" i="8"/>
  <c r="BJ331" i="8"/>
  <c r="E548" i="8"/>
  <c r="T547" i="8"/>
  <c r="AJ547" i="8"/>
  <c r="AZ547" i="8"/>
  <c r="BP547" i="8"/>
  <c r="CF547" i="8"/>
  <c r="U547" i="8"/>
  <c r="AK547" i="8"/>
  <c r="BA547" i="8"/>
  <c r="BQ547" i="8"/>
  <c r="CG547" i="8"/>
  <c r="V547" i="8"/>
  <c r="AL547" i="8"/>
  <c r="BB547" i="8"/>
  <c r="BR547" i="8"/>
  <c r="CH547" i="8"/>
  <c r="K547" i="8"/>
  <c r="AD547" i="8"/>
  <c r="AW547" i="8"/>
  <c r="BS547" i="8"/>
  <c r="CL547" i="8"/>
  <c r="L547" i="8"/>
  <c r="AE547" i="8"/>
  <c r="AX547" i="8"/>
  <c r="BT547" i="8"/>
  <c r="CM547" i="8"/>
  <c r="G547" i="8"/>
  <c r="M547" i="8"/>
  <c r="AF547" i="8"/>
  <c r="AY547" i="8"/>
  <c r="BU547" i="8"/>
  <c r="CN547" i="8"/>
  <c r="N547" i="8"/>
  <c r="AG547" i="8"/>
  <c r="BC547" i="8"/>
  <c r="BV547" i="8"/>
  <c r="CO547" i="8"/>
  <c r="O547" i="8"/>
  <c r="AH547" i="8"/>
  <c r="BD547" i="8"/>
  <c r="BW547" i="8"/>
  <c r="CP547" i="8"/>
  <c r="P547" i="8"/>
  <c r="AI547" i="8"/>
  <c r="BE547" i="8"/>
  <c r="BX547" i="8"/>
  <c r="CQ547" i="8"/>
  <c r="Q547" i="8"/>
  <c r="AM547" i="8"/>
  <c r="BF547" i="8"/>
  <c r="BY547" i="8"/>
  <c r="CR547" i="8"/>
  <c r="R547" i="8"/>
  <c r="AN547" i="8"/>
  <c r="BG547" i="8"/>
  <c r="BZ547" i="8"/>
  <c r="CS547" i="8"/>
  <c r="S547" i="8"/>
  <c r="AO547" i="8"/>
  <c r="BH547" i="8"/>
  <c r="CA547" i="8"/>
  <c r="CT547" i="8"/>
  <c r="W547" i="8"/>
  <c r="AP547" i="8"/>
  <c r="BI547" i="8"/>
  <c r="CB547" i="8"/>
  <c r="CU547" i="8"/>
  <c r="X547" i="8"/>
  <c r="AQ547" i="8"/>
  <c r="BJ547" i="8"/>
  <c r="CC547" i="8"/>
  <c r="Y547" i="8"/>
  <c r="AR547" i="8"/>
  <c r="BK547" i="8"/>
  <c r="CD547" i="8"/>
  <c r="Z547" i="8"/>
  <c r="AS547" i="8"/>
  <c r="BL547" i="8"/>
  <c r="CE547" i="8"/>
  <c r="H547" i="8"/>
  <c r="AA547" i="8"/>
  <c r="AT547" i="8"/>
  <c r="BM547" i="8"/>
  <c r="CI547" i="8"/>
  <c r="J547" i="8"/>
  <c r="AC547" i="8"/>
  <c r="AV547" i="8"/>
  <c r="BO547" i="8"/>
  <c r="CK547" i="8"/>
  <c r="I547" i="8"/>
  <c r="AB547" i="8"/>
  <c r="AU547" i="8"/>
  <c r="BN547" i="8"/>
  <c r="CJ547" i="8"/>
  <c r="E332" i="8"/>
  <c r="E438" i="8"/>
  <c r="CT438" i="8" l="1"/>
  <c r="CJ438" i="8"/>
  <c r="BZ438" i="8"/>
  <c r="BP438" i="8"/>
  <c r="BF438" i="8"/>
  <c r="AV438" i="8"/>
  <c r="AL438" i="8"/>
  <c r="AB438" i="8"/>
  <c r="R438" i="8"/>
  <c r="H438" i="8"/>
  <c r="CS438" i="8"/>
  <c r="CI438" i="8"/>
  <c r="BY438" i="8"/>
  <c r="BO438" i="8"/>
  <c r="BE438" i="8"/>
  <c r="AU438" i="8"/>
  <c r="AK438" i="8"/>
  <c r="AA438" i="8"/>
  <c r="Q438" i="8"/>
  <c r="G438" i="8"/>
  <c r="CR438" i="8"/>
  <c r="CH438" i="8"/>
  <c r="BX438" i="8"/>
  <c r="BN438" i="8"/>
  <c r="BD438" i="8"/>
  <c r="AT438" i="8"/>
  <c r="AJ438" i="8"/>
  <c r="Z438" i="8"/>
  <c r="P438" i="8"/>
  <c r="CL438" i="8"/>
  <c r="CB438" i="8"/>
  <c r="BR438" i="8"/>
  <c r="BH438" i="8"/>
  <c r="AX438" i="8"/>
  <c r="AN438" i="8"/>
  <c r="AD438" i="8"/>
  <c r="T438" i="8"/>
  <c r="J438" i="8"/>
  <c r="CO438" i="8"/>
  <c r="BW438" i="8"/>
  <c r="BI438" i="8"/>
  <c r="AQ438" i="8"/>
  <c r="Y438" i="8"/>
  <c r="K438" i="8"/>
  <c r="CN438" i="8"/>
  <c r="BV438" i="8"/>
  <c r="BG438" i="8"/>
  <c r="AP438" i="8"/>
  <c r="X438" i="8"/>
  <c r="I438" i="8"/>
  <c r="CM438" i="8"/>
  <c r="BU438" i="8"/>
  <c r="BC438" i="8"/>
  <c r="AO438" i="8"/>
  <c r="W438" i="8"/>
  <c r="CE438" i="8"/>
  <c r="BJ438" i="8"/>
  <c r="AH438" i="8"/>
  <c r="M438" i="8"/>
  <c r="CD438" i="8"/>
  <c r="BB438" i="8"/>
  <c r="AG438" i="8"/>
  <c r="L438" i="8"/>
  <c r="CC438" i="8"/>
  <c r="BA438" i="8"/>
  <c r="AF438" i="8"/>
  <c r="CG438" i="8"/>
  <c r="BL438" i="8"/>
  <c r="AM438" i="8"/>
  <c r="O438" i="8"/>
  <c r="BS438" i="8"/>
  <c r="AE438" i="8"/>
  <c r="BQ438" i="8"/>
  <c r="AC438" i="8"/>
  <c r="BM438" i="8"/>
  <c r="V438" i="8"/>
  <c r="CU438" i="8"/>
  <c r="BK438" i="8"/>
  <c r="U438" i="8"/>
  <c r="CA438" i="8"/>
  <c r="AR438" i="8"/>
  <c r="CK438" i="8"/>
  <c r="CF438" i="8"/>
  <c r="BT438" i="8"/>
  <c r="CQ438" i="8"/>
  <c r="S438" i="8"/>
  <c r="AW438" i="8"/>
  <c r="AS438" i="8"/>
  <c r="AI438" i="8"/>
  <c r="N438" i="8"/>
  <c r="CP438" i="8"/>
  <c r="AZ438" i="8"/>
  <c r="AY438" i="8"/>
  <c r="CL332" i="8"/>
  <c r="BZ332" i="8"/>
  <c r="BN332" i="8"/>
  <c r="BB332" i="8"/>
  <c r="AP332" i="8"/>
  <c r="AD332" i="8"/>
  <c r="R332" i="8"/>
  <c r="CU332" i="8"/>
  <c r="CI332" i="8"/>
  <c r="BW332" i="8"/>
  <c r="BK332" i="8"/>
  <c r="AY332" i="8"/>
  <c r="AM332" i="8"/>
  <c r="AA332" i="8"/>
  <c r="O332" i="8"/>
  <c r="CR332" i="8"/>
  <c r="CF332" i="8"/>
  <c r="BT332" i="8"/>
  <c r="BH332" i="8"/>
  <c r="AV332" i="8"/>
  <c r="AJ332" i="8"/>
  <c r="X332" i="8"/>
  <c r="L332" i="8"/>
  <c r="CH332" i="8"/>
  <c r="BR332" i="8"/>
  <c r="BC332" i="8"/>
  <c r="AL332" i="8"/>
  <c r="V332" i="8"/>
  <c r="G332" i="8"/>
  <c r="CV332" i="8"/>
  <c r="CE332" i="8"/>
  <c r="BP332" i="8"/>
  <c r="AZ332" i="8"/>
  <c r="AI332" i="8"/>
  <c r="T332" i="8"/>
  <c r="CQ332" i="8"/>
  <c r="CB332" i="8"/>
  <c r="BL332" i="8"/>
  <c r="AU332" i="8"/>
  <c r="AF332" i="8"/>
  <c r="P332" i="8"/>
  <c r="CP332" i="8"/>
  <c r="CA332" i="8"/>
  <c r="BJ332" i="8"/>
  <c r="AT332" i="8"/>
  <c r="AE332" i="8"/>
  <c r="N332" i="8"/>
  <c r="CO332" i="8"/>
  <c r="BY332" i="8"/>
  <c r="BI332" i="8"/>
  <c r="AS332" i="8"/>
  <c r="AC332" i="8"/>
  <c r="M332" i="8"/>
  <c r="CD332" i="8"/>
  <c r="BD332" i="8"/>
  <c r="Z332" i="8"/>
  <c r="BV332" i="8"/>
  <c r="AW332" i="8"/>
  <c r="U332" i="8"/>
  <c r="BU332" i="8"/>
  <c r="AR332" i="8"/>
  <c r="S332" i="8"/>
  <c r="CT332" i="8"/>
  <c r="BS332" i="8"/>
  <c r="AQ332" i="8"/>
  <c r="Q332" i="8"/>
  <c r="CN332" i="8"/>
  <c r="BO332" i="8"/>
  <c r="AN332" i="8"/>
  <c r="J332" i="8"/>
  <c r="CM332" i="8"/>
  <c r="BM332" i="8"/>
  <c r="AK332" i="8"/>
  <c r="I332" i="8"/>
  <c r="CK332" i="8"/>
  <c r="BG332" i="8"/>
  <c r="AH332" i="8"/>
  <c r="H332" i="8"/>
  <c r="CJ332" i="8"/>
  <c r="BF332" i="8"/>
  <c r="AG332" i="8"/>
  <c r="AO332" i="8"/>
  <c r="AB332" i="8"/>
  <c r="Y332" i="8"/>
  <c r="W332" i="8"/>
  <c r="CS332" i="8"/>
  <c r="K332" i="8"/>
  <c r="CG332" i="8"/>
  <c r="CC332" i="8"/>
  <c r="BX332" i="8"/>
  <c r="BQ332" i="8"/>
  <c r="BE332" i="8"/>
  <c r="BA332" i="8"/>
  <c r="AX332" i="8"/>
  <c r="E549" i="8"/>
  <c r="CV548" i="8"/>
  <c r="H548" i="8"/>
  <c r="X548" i="8"/>
  <c r="AN548" i="8"/>
  <c r="I548" i="8"/>
  <c r="Y548" i="8"/>
  <c r="AO548" i="8"/>
  <c r="J548" i="8"/>
  <c r="Z548" i="8"/>
  <c r="AP548" i="8"/>
  <c r="Q548" i="8"/>
  <c r="AJ548" i="8"/>
  <c r="BC548" i="8"/>
  <c r="BS548" i="8"/>
  <c r="CI548" i="8"/>
  <c r="R548" i="8"/>
  <c r="AK548" i="8"/>
  <c r="BD548" i="8"/>
  <c r="BT548" i="8"/>
  <c r="CJ548" i="8"/>
  <c r="S548" i="8"/>
  <c r="AL548" i="8"/>
  <c r="BE548" i="8"/>
  <c r="BU548" i="8"/>
  <c r="CK548" i="8"/>
  <c r="G548" i="8"/>
  <c r="T548" i="8"/>
  <c r="AM548" i="8"/>
  <c r="BF548" i="8"/>
  <c r="BV548" i="8"/>
  <c r="CL548" i="8"/>
  <c r="U548" i="8"/>
  <c r="AQ548" i="8"/>
  <c r="BG548" i="8"/>
  <c r="BW548" i="8"/>
  <c r="CM548" i="8"/>
  <c r="V548" i="8"/>
  <c r="AR548" i="8"/>
  <c r="BH548" i="8"/>
  <c r="BX548" i="8"/>
  <c r="CN548" i="8"/>
  <c r="W548" i="8"/>
  <c r="AS548" i="8"/>
  <c r="BI548" i="8"/>
  <c r="BY548" i="8"/>
  <c r="CO548" i="8"/>
  <c r="AA548" i="8"/>
  <c r="AT548" i="8"/>
  <c r="BJ548" i="8"/>
  <c r="BZ548" i="8"/>
  <c r="CP548" i="8"/>
  <c r="AB548" i="8"/>
  <c r="AU548" i="8"/>
  <c r="BK548" i="8"/>
  <c r="CA548" i="8"/>
  <c r="CQ548" i="8"/>
  <c r="AC548" i="8"/>
  <c r="AV548" i="8"/>
  <c r="BL548" i="8"/>
  <c r="CB548" i="8"/>
  <c r="CR548" i="8"/>
  <c r="K548" i="8"/>
  <c r="AD548" i="8"/>
  <c r="AW548" i="8"/>
  <c r="BM548" i="8"/>
  <c r="CC548" i="8"/>
  <c r="CS548" i="8"/>
  <c r="L548" i="8"/>
  <c r="AE548" i="8"/>
  <c r="AX548" i="8"/>
  <c r="BN548" i="8"/>
  <c r="CD548" i="8"/>
  <c r="CT548" i="8"/>
  <c r="M548" i="8"/>
  <c r="AF548" i="8"/>
  <c r="AY548" i="8"/>
  <c r="BO548" i="8"/>
  <c r="CE548" i="8"/>
  <c r="CU548" i="8"/>
  <c r="N548" i="8"/>
  <c r="AG548" i="8"/>
  <c r="AZ548" i="8"/>
  <c r="BP548" i="8"/>
  <c r="CF548" i="8"/>
  <c r="P548" i="8"/>
  <c r="AI548" i="8"/>
  <c r="BB548" i="8"/>
  <c r="BR548" i="8"/>
  <c r="CH548" i="8"/>
  <c r="O548" i="8"/>
  <c r="AH548" i="8"/>
  <c r="BA548" i="8"/>
  <c r="BQ548" i="8"/>
  <c r="CG548" i="8"/>
  <c r="E439" i="8"/>
  <c r="E333" i="8"/>
  <c r="CQ439" i="8" l="1"/>
  <c r="CG439" i="8"/>
  <c r="BW439" i="8"/>
  <c r="BM439" i="8"/>
  <c r="BC439" i="8"/>
  <c r="AS439" i="8"/>
  <c r="AI439" i="8"/>
  <c r="Y439" i="8"/>
  <c r="O439" i="8"/>
  <c r="CP439" i="8"/>
  <c r="CF439" i="8"/>
  <c r="BV439" i="8"/>
  <c r="BL439" i="8"/>
  <c r="BB439" i="8"/>
  <c r="AR439" i="8"/>
  <c r="AH439" i="8"/>
  <c r="X439" i="8"/>
  <c r="N439" i="8"/>
  <c r="CO439" i="8"/>
  <c r="CE439" i="8"/>
  <c r="BU439" i="8"/>
  <c r="BK439" i="8"/>
  <c r="BA439" i="8"/>
  <c r="AQ439" i="8"/>
  <c r="AG439" i="8"/>
  <c r="W439" i="8"/>
  <c r="M439" i="8"/>
  <c r="CS439" i="8"/>
  <c r="CI439" i="8"/>
  <c r="BY439" i="8"/>
  <c r="BO439" i="8"/>
  <c r="BE439" i="8"/>
  <c r="AU439" i="8"/>
  <c r="AK439" i="8"/>
  <c r="AA439" i="8"/>
  <c r="Q439" i="8"/>
  <c r="G439" i="8"/>
  <c r="CV439" i="8"/>
  <c r="CD439" i="8"/>
  <c r="BP439" i="8"/>
  <c r="AX439" i="8"/>
  <c r="AF439" i="8"/>
  <c r="R439" i="8"/>
  <c r="CU439" i="8"/>
  <c r="CC439" i="8"/>
  <c r="BN439" i="8"/>
  <c r="AW439" i="8"/>
  <c r="AE439" i="8"/>
  <c r="P439" i="8"/>
  <c r="CT439" i="8"/>
  <c r="CB439" i="8"/>
  <c r="BJ439" i="8"/>
  <c r="AV439" i="8"/>
  <c r="AD439" i="8"/>
  <c r="L439" i="8"/>
  <c r="CJ439" i="8"/>
  <c r="BH439" i="8"/>
  <c r="AM439" i="8"/>
  <c r="K439" i="8"/>
  <c r="CH439" i="8"/>
  <c r="BG439" i="8"/>
  <c r="AL439" i="8"/>
  <c r="J439" i="8"/>
  <c r="CA439" i="8"/>
  <c r="BF439" i="8"/>
  <c r="AJ439" i="8"/>
  <c r="I439" i="8"/>
  <c r="CL439" i="8"/>
  <c r="BQ439" i="8"/>
  <c r="AO439" i="8"/>
  <c r="T439" i="8"/>
  <c r="CR439" i="8"/>
  <c r="BD439" i="8"/>
  <c r="U439" i="8"/>
  <c r="CN439" i="8"/>
  <c r="AZ439" i="8"/>
  <c r="S439" i="8"/>
  <c r="CM439" i="8"/>
  <c r="AY439" i="8"/>
  <c r="H439" i="8"/>
  <c r="CK439" i="8"/>
  <c r="AT439" i="8"/>
  <c r="BR439" i="8"/>
  <c r="Z439" i="8"/>
  <c r="BT439" i="8"/>
  <c r="BS439" i="8"/>
  <c r="BI439" i="8"/>
  <c r="BZ439" i="8"/>
  <c r="BX439" i="8"/>
  <c r="AP439" i="8"/>
  <c r="AN439" i="8"/>
  <c r="AC439" i="8"/>
  <c r="AB439" i="8"/>
  <c r="V439" i="8"/>
  <c r="CN333" i="8"/>
  <c r="CB333" i="8"/>
  <c r="BP333" i="8"/>
  <c r="BD333" i="8"/>
  <c r="AR333" i="8"/>
  <c r="AF333" i="8"/>
  <c r="T333" i="8"/>
  <c r="H333" i="8"/>
  <c r="CW333" i="8"/>
  <c r="CK333" i="8"/>
  <c r="BY333" i="8"/>
  <c r="BM333" i="8"/>
  <c r="BA333" i="8"/>
  <c r="AO333" i="8"/>
  <c r="AC333" i="8"/>
  <c r="Q333" i="8"/>
  <c r="CT333" i="8"/>
  <c r="CH333" i="8"/>
  <c r="BV333" i="8"/>
  <c r="BJ333" i="8"/>
  <c r="AX333" i="8"/>
  <c r="AL333" i="8"/>
  <c r="Z333" i="8"/>
  <c r="N333" i="8"/>
  <c r="CJ333" i="8"/>
  <c r="BT333" i="8"/>
  <c r="BE333" i="8"/>
  <c r="AN333" i="8"/>
  <c r="X333" i="8"/>
  <c r="I333" i="8"/>
  <c r="CG333" i="8"/>
  <c r="BR333" i="8"/>
  <c r="BB333" i="8"/>
  <c r="AK333" i="8"/>
  <c r="V333" i="8"/>
  <c r="CS333" i="8"/>
  <c r="CD333" i="8"/>
  <c r="BN333" i="8"/>
  <c r="AW333" i="8"/>
  <c r="AH333" i="8"/>
  <c r="R333" i="8"/>
  <c r="CR333" i="8"/>
  <c r="CC333" i="8"/>
  <c r="BL333" i="8"/>
  <c r="AV333" i="8"/>
  <c r="AG333" i="8"/>
  <c r="P333" i="8"/>
  <c r="CQ333" i="8"/>
  <c r="CA333" i="8"/>
  <c r="BK333" i="8"/>
  <c r="AU333" i="8"/>
  <c r="AE333" i="8"/>
  <c r="O333" i="8"/>
  <c r="CU333" i="8"/>
  <c r="BS333" i="8"/>
  <c r="AQ333" i="8"/>
  <c r="M333" i="8"/>
  <c r="CM333" i="8"/>
  <c r="BI333" i="8"/>
  <c r="AJ333" i="8"/>
  <c r="J333" i="8"/>
  <c r="CL333" i="8"/>
  <c r="BH333" i="8"/>
  <c r="AI333" i="8"/>
  <c r="G333" i="8"/>
  <c r="CI333" i="8"/>
  <c r="BG333" i="8"/>
  <c r="AD333" i="8"/>
  <c r="CE333" i="8"/>
  <c r="BC333" i="8"/>
  <c r="AA333" i="8"/>
  <c r="BZ333" i="8"/>
  <c r="AZ333" i="8"/>
  <c r="Y333" i="8"/>
  <c r="BX333" i="8"/>
  <c r="AY333" i="8"/>
  <c r="W333" i="8"/>
  <c r="BW333" i="8"/>
  <c r="AT333" i="8"/>
  <c r="U333" i="8"/>
  <c r="AB333" i="8"/>
  <c r="CV333" i="8"/>
  <c r="S333" i="8"/>
  <c r="CP333" i="8"/>
  <c r="L333" i="8"/>
  <c r="CO333" i="8"/>
  <c r="K333" i="8"/>
  <c r="CF333" i="8"/>
  <c r="BU333" i="8"/>
  <c r="BQ333" i="8"/>
  <c r="BO333" i="8"/>
  <c r="BF333" i="8"/>
  <c r="AS333" i="8"/>
  <c r="AP333" i="8"/>
  <c r="AM333" i="8"/>
  <c r="E550" i="8"/>
  <c r="CV549" i="8"/>
  <c r="CW549" i="8"/>
  <c r="K549" i="8"/>
  <c r="AA549" i="8"/>
  <c r="AQ549" i="8"/>
  <c r="BG549" i="8"/>
  <c r="BW549" i="8"/>
  <c r="CM549" i="8"/>
  <c r="L549" i="8"/>
  <c r="AB549" i="8"/>
  <c r="AR549" i="8"/>
  <c r="BH549" i="8"/>
  <c r="BX549" i="8"/>
  <c r="CN549" i="8"/>
  <c r="M549" i="8"/>
  <c r="AC549" i="8"/>
  <c r="AS549" i="8"/>
  <c r="BI549" i="8"/>
  <c r="BY549" i="8"/>
  <c r="CO549" i="8"/>
  <c r="N549" i="8"/>
  <c r="AD549" i="8"/>
  <c r="AT549" i="8"/>
  <c r="BJ549" i="8"/>
  <c r="BZ549" i="8"/>
  <c r="CP549" i="8"/>
  <c r="G549" i="8"/>
  <c r="O549" i="8"/>
  <c r="AE549" i="8"/>
  <c r="AU549" i="8"/>
  <c r="BK549" i="8"/>
  <c r="CA549" i="8"/>
  <c r="CQ549" i="8"/>
  <c r="P549" i="8"/>
  <c r="AF549" i="8"/>
  <c r="AV549" i="8"/>
  <c r="BL549" i="8"/>
  <c r="CB549" i="8"/>
  <c r="CR549" i="8"/>
  <c r="Q549" i="8"/>
  <c r="AG549" i="8"/>
  <c r="AW549" i="8"/>
  <c r="BM549" i="8"/>
  <c r="CC549" i="8"/>
  <c r="CS549" i="8"/>
  <c r="R549" i="8"/>
  <c r="AH549" i="8"/>
  <c r="AX549" i="8"/>
  <c r="BN549" i="8"/>
  <c r="CD549" i="8"/>
  <c r="CT549" i="8"/>
  <c r="S549" i="8"/>
  <c r="AI549" i="8"/>
  <c r="AY549" i="8"/>
  <c r="BO549" i="8"/>
  <c r="CE549" i="8"/>
  <c r="CU549" i="8"/>
  <c r="T549" i="8"/>
  <c r="AJ549" i="8"/>
  <c r="AZ549" i="8"/>
  <c r="BP549" i="8"/>
  <c r="CF549" i="8"/>
  <c r="U549" i="8"/>
  <c r="AK549" i="8"/>
  <c r="BA549" i="8"/>
  <c r="BQ549" i="8"/>
  <c r="CG549" i="8"/>
  <c r="V549" i="8"/>
  <c r="AL549" i="8"/>
  <c r="BB549" i="8"/>
  <c r="BR549" i="8"/>
  <c r="CH549" i="8"/>
  <c r="W549" i="8"/>
  <c r="AM549" i="8"/>
  <c r="BC549" i="8"/>
  <c r="BS549" i="8"/>
  <c r="CI549" i="8"/>
  <c r="H549" i="8"/>
  <c r="X549" i="8"/>
  <c r="AN549" i="8"/>
  <c r="BD549" i="8"/>
  <c r="BT549" i="8"/>
  <c r="CJ549" i="8"/>
  <c r="J549" i="8"/>
  <c r="Z549" i="8"/>
  <c r="AP549" i="8"/>
  <c r="BF549" i="8"/>
  <c r="BV549" i="8"/>
  <c r="CL549" i="8"/>
  <c r="Y549" i="8"/>
  <c r="AO549" i="8"/>
  <c r="BE549" i="8"/>
  <c r="BU549" i="8"/>
  <c r="CK549" i="8"/>
  <c r="I549" i="8"/>
  <c r="E334" i="8"/>
  <c r="E440" i="8"/>
  <c r="CW440" i="8" l="1"/>
  <c r="CM440" i="8"/>
  <c r="CC440" i="8"/>
  <c r="BS440" i="8"/>
  <c r="BI440" i="8"/>
  <c r="AY440" i="8"/>
  <c r="AO440" i="8"/>
  <c r="AE440" i="8"/>
  <c r="U440" i="8"/>
  <c r="K440" i="8"/>
  <c r="CV440" i="8"/>
  <c r="CL440" i="8"/>
  <c r="CB440" i="8"/>
  <c r="BR440" i="8"/>
  <c r="BH440" i="8"/>
  <c r="AX440" i="8"/>
  <c r="AN440" i="8"/>
  <c r="AD440" i="8"/>
  <c r="T440" i="8"/>
  <c r="J440" i="8"/>
  <c r="CU440" i="8"/>
  <c r="CK440" i="8"/>
  <c r="CA440" i="8"/>
  <c r="BQ440" i="8"/>
  <c r="BG440" i="8"/>
  <c r="AW440" i="8"/>
  <c r="AM440" i="8"/>
  <c r="AC440" i="8"/>
  <c r="S440" i="8"/>
  <c r="I440" i="8"/>
  <c r="CO440" i="8"/>
  <c r="CE440" i="8"/>
  <c r="BU440" i="8"/>
  <c r="BK440" i="8"/>
  <c r="BA440" i="8"/>
  <c r="AQ440" i="8"/>
  <c r="AG440" i="8"/>
  <c r="W440" i="8"/>
  <c r="M440" i="8"/>
  <c r="CJ440" i="8"/>
  <c r="BV440" i="8"/>
  <c r="BD440" i="8"/>
  <c r="AL440" i="8"/>
  <c r="X440" i="8"/>
  <c r="CI440" i="8"/>
  <c r="BT440" i="8"/>
  <c r="BC440" i="8"/>
  <c r="AK440" i="8"/>
  <c r="V440" i="8"/>
  <c r="CH440" i="8"/>
  <c r="BP440" i="8"/>
  <c r="BB440" i="8"/>
  <c r="AJ440" i="8"/>
  <c r="R440" i="8"/>
  <c r="CG440" i="8"/>
  <c r="BL440" i="8"/>
  <c r="AP440" i="8"/>
  <c r="O440" i="8"/>
  <c r="CF440" i="8"/>
  <c r="BJ440" i="8"/>
  <c r="AI440" i="8"/>
  <c r="N440" i="8"/>
  <c r="CD440" i="8"/>
  <c r="BF440" i="8"/>
  <c r="AH440" i="8"/>
  <c r="L440" i="8"/>
  <c r="CP440" i="8"/>
  <c r="BN440" i="8"/>
  <c r="AS440" i="8"/>
  <c r="Q440" i="8"/>
  <c r="BZ440" i="8"/>
  <c r="AT440" i="8"/>
  <c r="BY440" i="8"/>
  <c r="AR440" i="8"/>
  <c r="BX440" i="8"/>
  <c r="AF440" i="8"/>
  <c r="BW440" i="8"/>
  <c r="AB440" i="8"/>
  <c r="CQ440" i="8"/>
  <c r="AV440" i="8"/>
  <c r="H440" i="8"/>
  <c r="BE440" i="8"/>
  <c r="AZ440" i="8"/>
  <c r="AU440" i="8"/>
  <c r="BO440" i="8"/>
  <c r="G440" i="8"/>
  <c r="CT440" i="8"/>
  <c r="CS440" i="8"/>
  <c r="CR440" i="8"/>
  <c r="CN440" i="8"/>
  <c r="BM440" i="8"/>
  <c r="AA440" i="8"/>
  <c r="Z440" i="8"/>
  <c r="Y440" i="8"/>
  <c r="P440" i="8"/>
  <c r="CO334" i="8"/>
  <c r="CC334" i="8"/>
  <c r="BQ334" i="8"/>
  <c r="BE334" i="8"/>
  <c r="AS334" i="8"/>
  <c r="AG334" i="8"/>
  <c r="U334" i="8"/>
  <c r="I334" i="8"/>
  <c r="CX334" i="8"/>
  <c r="CL334" i="8"/>
  <c r="BZ334" i="8"/>
  <c r="BN334" i="8"/>
  <c r="BB334" i="8"/>
  <c r="AP334" i="8"/>
  <c r="AD334" i="8"/>
  <c r="R334" i="8"/>
  <c r="CU334" i="8"/>
  <c r="CI334" i="8"/>
  <c r="BW334" i="8"/>
  <c r="BK334" i="8"/>
  <c r="AY334" i="8"/>
  <c r="AM334" i="8"/>
  <c r="AA334" i="8"/>
  <c r="O334" i="8"/>
  <c r="CK334" i="8"/>
  <c r="BU334" i="8"/>
  <c r="BF334" i="8"/>
  <c r="AO334" i="8"/>
  <c r="Y334" i="8"/>
  <c r="J334" i="8"/>
  <c r="CH334" i="8"/>
  <c r="BS334" i="8"/>
  <c r="BC334" i="8"/>
  <c r="AL334" i="8"/>
  <c r="W334" i="8"/>
  <c r="G334" i="8"/>
  <c r="CT334" i="8"/>
  <c r="CE334" i="8"/>
  <c r="BO334" i="8"/>
  <c r="AX334" i="8"/>
  <c r="AI334" i="8"/>
  <c r="S334" i="8"/>
  <c r="CS334" i="8"/>
  <c r="CD334" i="8"/>
  <c r="BM334" i="8"/>
  <c r="AW334" i="8"/>
  <c r="AH334" i="8"/>
  <c r="Q334" i="8"/>
  <c r="CR334" i="8"/>
  <c r="CB334" i="8"/>
  <c r="BL334" i="8"/>
  <c r="AV334" i="8"/>
  <c r="AF334" i="8"/>
  <c r="P334" i="8"/>
  <c r="CG334" i="8"/>
  <c r="BG334" i="8"/>
  <c r="AC334" i="8"/>
  <c r="BY334" i="8"/>
  <c r="AZ334" i="8"/>
  <c r="X334" i="8"/>
  <c r="BX334" i="8"/>
  <c r="AU334" i="8"/>
  <c r="V334" i="8"/>
  <c r="CW334" i="8"/>
  <c r="BV334" i="8"/>
  <c r="AT334" i="8"/>
  <c r="T334" i="8"/>
  <c r="CQ334" i="8"/>
  <c r="BR334" i="8"/>
  <c r="AQ334" i="8"/>
  <c r="M334" i="8"/>
  <c r="CP334" i="8"/>
  <c r="BP334" i="8"/>
  <c r="AN334" i="8"/>
  <c r="L334" i="8"/>
  <c r="CN334" i="8"/>
  <c r="BJ334" i="8"/>
  <c r="AK334" i="8"/>
  <c r="K334" i="8"/>
  <c r="CM334" i="8"/>
  <c r="BI334" i="8"/>
  <c r="AJ334" i="8"/>
  <c r="H334" i="8"/>
  <c r="CV334" i="8"/>
  <c r="N334" i="8"/>
  <c r="CJ334" i="8"/>
  <c r="CF334" i="8"/>
  <c r="CA334" i="8"/>
  <c r="BT334" i="8"/>
  <c r="BH334" i="8"/>
  <c r="BD334" i="8"/>
  <c r="BA334" i="8"/>
  <c r="AR334" i="8"/>
  <c r="AE334" i="8"/>
  <c r="AB334" i="8"/>
  <c r="Z334" i="8"/>
  <c r="E551" i="8"/>
  <c r="CV550" i="8"/>
  <c r="CW550" i="8"/>
  <c r="CX550" i="8"/>
  <c r="O550" i="8"/>
  <c r="AE550" i="8"/>
  <c r="AU550" i="8"/>
  <c r="BK550" i="8"/>
  <c r="CA550" i="8"/>
  <c r="CQ550" i="8"/>
  <c r="P550" i="8"/>
  <c r="AF550" i="8"/>
  <c r="AV550" i="8"/>
  <c r="BL550" i="8"/>
  <c r="CB550" i="8"/>
  <c r="CR550" i="8"/>
  <c r="Q550" i="8"/>
  <c r="AG550" i="8"/>
  <c r="AW550" i="8"/>
  <c r="BM550" i="8"/>
  <c r="CC550" i="8"/>
  <c r="CS550" i="8"/>
  <c r="R550" i="8"/>
  <c r="AH550" i="8"/>
  <c r="AX550" i="8"/>
  <c r="BN550" i="8"/>
  <c r="CD550" i="8"/>
  <c r="CT550" i="8"/>
  <c r="S550" i="8"/>
  <c r="AI550" i="8"/>
  <c r="AY550" i="8"/>
  <c r="BO550" i="8"/>
  <c r="CE550" i="8"/>
  <c r="CU550" i="8"/>
  <c r="G550" i="8"/>
  <c r="T550" i="8"/>
  <c r="AJ550" i="8"/>
  <c r="AZ550" i="8"/>
  <c r="BP550" i="8"/>
  <c r="CF550" i="8"/>
  <c r="U550" i="8"/>
  <c r="AK550" i="8"/>
  <c r="BA550" i="8"/>
  <c r="BQ550" i="8"/>
  <c r="CG550" i="8"/>
  <c r="V550" i="8"/>
  <c r="AL550" i="8"/>
  <c r="BB550" i="8"/>
  <c r="BR550" i="8"/>
  <c r="CH550" i="8"/>
  <c r="W550" i="8"/>
  <c r="AM550" i="8"/>
  <c r="BC550" i="8"/>
  <c r="BS550" i="8"/>
  <c r="CI550" i="8"/>
  <c r="H550" i="8"/>
  <c r="X550" i="8"/>
  <c r="AN550" i="8"/>
  <c r="BD550" i="8"/>
  <c r="BT550" i="8"/>
  <c r="CJ550" i="8"/>
  <c r="I550" i="8"/>
  <c r="Y550" i="8"/>
  <c r="AO550" i="8"/>
  <c r="BE550" i="8"/>
  <c r="BU550" i="8"/>
  <c r="CK550" i="8"/>
  <c r="J550" i="8"/>
  <c r="Z550" i="8"/>
  <c r="AP550" i="8"/>
  <c r="BF550" i="8"/>
  <c r="BV550" i="8"/>
  <c r="CL550" i="8"/>
  <c r="K550" i="8"/>
  <c r="AA550" i="8"/>
  <c r="AQ550" i="8"/>
  <c r="BG550" i="8"/>
  <c r="BW550" i="8"/>
  <c r="CM550" i="8"/>
  <c r="L550" i="8"/>
  <c r="AB550" i="8"/>
  <c r="AR550" i="8"/>
  <c r="BH550" i="8"/>
  <c r="BX550" i="8"/>
  <c r="CN550" i="8"/>
  <c r="N550" i="8"/>
  <c r="AD550" i="8"/>
  <c r="AT550" i="8"/>
  <c r="BJ550" i="8"/>
  <c r="BZ550" i="8"/>
  <c r="CP550" i="8"/>
  <c r="M550" i="8"/>
  <c r="AC550" i="8"/>
  <c r="AS550" i="8"/>
  <c r="BI550" i="8"/>
  <c r="BY550" i="8"/>
  <c r="CO550" i="8"/>
  <c r="E335" i="8"/>
  <c r="E441" i="8"/>
  <c r="CR441" i="8" l="1"/>
  <c r="CH441" i="8"/>
  <c r="BX441" i="8"/>
  <c r="BN441" i="8"/>
  <c r="BD441" i="8"/>
  <c r="AT441" i="8"/>
  <c r="AJ441" i="8"/>
  <c r="Z441" i="8"/>
  <c r="P441" i="8"/>
  <c r="CQ441" i="8"/>
  <c r="CG441" i="8"/>
  <c r="BW441" i="8"/>
  <c r="BM441" i="8"/>
  <c r="BC441" i="8"/>
  <c r="AS441" i="8"/>
  <c r="AI441" i="8"/>
  <c r="Y441" i="8"/>
  <c r="O441" i="8"/>
  <c r="CP441" i="8"/>
  <c r="CF441" i="8"/>
  <c r="BV441" i="8"/>
  <c r="BL441" i="8"/>
  <c r="BB441" i="8"/>
  <c r="AR441" i="8"/>
  <c r="AH441" i="8"/>
  <c r="X441" i="8"/>
  <c r="N441" i="8"/>
  <c r="CT441" i="8"/>
  <c r="CJ441" i="8"/>
  <c r="BZ441" i="8"/>
  <c r="BP441" i="8"/>
  <c r="BF441" i="8"/>
  <c r="AV441" i="8"/>
  <c r="AL441" i="8"/>
  <c r="AB441" i="8"/>
  <c r="R441" i="8"/>
  <c r="H441" i="8"/>
  <c r="CO441" i="8"/>
  <c r="CA441" i="8"/>
  <c r="BI441" i="8"/>
  <c r="AQ441" i="8"/>
  <c r="AC441" i="8"/>
  <c r="K441" i="8"/>
  <c r="CN441" i="8"/>
  <c r="BY441" i="8"/>
  <c r="BH441" i="8"/>
  <c r="AP441" i="8"/>
  <c r="AA441" i="8"/>
  <c r="J441" i="8"/>
  <c r="CM441" i="8"/>
  <c r="BU441" i="8"/>
  <c r="BG441" i="8"/>
  <c r="AO441" i="8"/>
  <c r="W441" i="8"/>
  <c r="I441" i="8"/>
  <c r="CI441" i="8"/>
  <c r="BK441" i="8"/>
  <c r="AM441" i="8"/>
  <c r="Q441" i="8"/>
  <c r="CE441" i="8"/>
  <c r="BJ441" i="8"/>
  <c r="AK441" i="8"/>
  <c r="M441" i="8"/>
  <c r="CD441" i="8"/>
  <c r="BE441" i="8"/>
  <c r="AG441" i="8"/>
  <c r="L441" i="8"/>
  <c r="CL441" i="8"/>
  <c r="BQ441" i="8"/>
  <c r="AU441" i="8"/>
  <c r="T441" i="8"/>
  <c r="CX441" i="8"/>
  <c r="BR441" i="8"/>
  <c r="AD441" i="8"/>
  <c r="CW441" i="8"/>
  <c r="BO441" i="8"/>
  <c r="V441" i="8"/>
  <c r="CV441" i="8"/>
  <c r="BA441" i="8"/>
  <c r="U441" i="8"/>
  <c r="CU441" i="8"/>
  <c r="AZ441" i="8"/>
  <c r="S441" i="8"/>
  <c r="BT441" i="8"/>
  <c r="AF441" i="8"/>
  <c r="AW441" i="8"/>
  <c r="AN441" i="8"/>
  <c r="AE441" i="8"/>
  <c r="AY441" i="8"/>
  <c r="G441" i="8"/>
  <c r="CS441" i="8"/>
  <c r="CK441" i="8"/>
  <c r="CC441" i="8"/>
  <c r="CB441" i="8"/>
  <c r="BS441" i="8"/>
  <c r="AX441" i="8"/>
  <c r="CO335" i="8"/>
  <c r="CC335" i="8"/>
  <c r="BQ335" i="8"/>
  <c r="BE335" i="8"/>
  <c r="AS335" i="8"/>
  <c r="AG335" i="8"/>
  <c r="U335" i="8"/>
  <c r="I335" i="8"/>
  <c r="CX335" i="8"/>
  <c r="CL335" i="8"/>
  <c r="BZ335" i="8"/>
  <c r="BN335" i="8"/>
  <c r="BB335" i="8"/>
  <c r="AP335" i="8"/>
  <c r="AD335" i="8"/>
  <c r="R335" i="8"/>
  <c r="CU335" i="8"/>
  <c r="CI335" i="8"/>
  <c r="BW335" i="8"/>
  <c r="BK335" i="8"/>
  <c r="AY335" i="8"/>
  <c r="AM335" i="8"/>
  <c r="AA335" i="8"/>
  <c r="O335" i="8"/>
  <c r="CK335" i="8"/>
  <c r="BU335" i="8"/>
  <c r="BF335" i="8"/>
  <c r="AO335" i="8"/>
  <c r="Y335" i="8"/>
  <c r="J335" i="8"/>
  <c r="CJ335" i="8"/>
  <c r="BT335" i="8"/>
  <c r="CY335" i="8"/>
  <c r="CH335" i="8"/>
  <c r="BS335" i="8"/>
  <c r="BC335" i="8"/>
  <c r="AL335" i="8"/>
  <c r="W335" i="8"/>
  <c r="G335" i="8"/>
  <c r="CT335" i="8"/>
  <c r="CE335" i="8"/>
  <c r="BO335" i="8"/>
  <c r="AX335" i="8"/>
  <c r="AI335" i="8"/>
  <c r="S335" i="8"/>
  <c r="CS335" i="8"/>
  <c r="CD335" i="8"/>
  <c r="BM335" i="8"/>
  <c r="AW335" i="8"/>
  <c r="AH335" i="8"/>
  <c r="Q335" i="8"/>
  <c r="CR335" i="8"/>
  <c r="CB335" i="8"/>
  <c r="BL335" i="8"/>
  <c r="AV335" i="8"/>
  <c r="AF335" i="8"/>
  <c r="P335" i="8"/>
  <c r="BV335" i="8"/>
  <c r="AR335" i="8"/>
  <c r="N335" i="8"/>
  <c r="CQ335" i="8"/>
  <c r="BJ335" i="8"/>
  <c r="AK335" i="8"/>
  <c r="K335" i="8"/>
  <c r="CP335" i="8"/>
  <c r="BI335" i="8"/>
  <c r="AJ335" i="8"/>
  <c r="H335" i="8"/>
  <c r="CN335" i="8"/>
  <c r="BH335" i="8"/>
  <c r="AE335" i="8"/>
  <c r="CG335" i="8"/>
  <c r="BD335" i="8"/>
  <c r="AB335" i="8"/>
  <c r="CF335" i="8"/>
  <c r="BA335" i="8"/>
  <c r="Z335" i="8"/>
  <c r="CA335" i="8"/>
  <c r="AZ335" i="8"/>
  <c r="X335" i="8"/>
  <c r="BY335" i="8"/>
  <c r="AU335" i="8"/>
  <c r="V335" i="8"/>
  <c r="CM335" i="8"/>
  <c r="BX335" i="8"/>
  <c r="BR335" i="8"/>
  <c r="BP335" i="8"/>
  <c r="BG335" i="8"/>
  <c r="AT335" i="8"/>
  <c r="AQ335" i="8"/>
  <c r="AN335" i="8"/>
  <c r="AC335" i="8"/>
  <c r="T335" i="8"/>
  <c r="CW335" i="8"/>
  <c r="M335" i="8"/>
  <c r="CV335" i="8"/>
  <c r="L335" i="8"/>
  <c r="E552" i="8"/>
  <c r="CV551" i="8"/>
  <c r="CW551" i="8"/>
  <c r="CX551" i="8"/>
  <c r="CY551" i="8"/>
  <c r="S551" i="8"/>
  <c r="AI551" i="8"/>
  <c r="AY551" i="8"/>
  <c r="BO551" i="8"/>
  <c r="CE551" i="8"/>
  <c r="CU551" i="8"/>
  <c r="T551" i="8"/>
  <c r="AJ551" i="8"/>
  <c r="AZ551" i="8"/>
  <c r="BP551" i="8"/>
  <c r="CF551" i="8"/>
  <c r="U551" i="8"/>
  <c r="AK551" i="8"/>
  <c r="BA551" i="8"/>
  <c r="BQ551" i="8"/>
  <c r="CG551" i="8"/>
  <c r="V551" i="8"/>
  <c r="AL551" i="8"/>
  <c r="BB551" i="8"/>
  <c r="BR551" i="8"/>
  <c r="CH551" i="8"/>
  <c r="W551" i="8"/>
  <c r="AM551" i="8"/>
  <c r="BC551" i="8"/>
  <c r="BS551" i="8"/>
  <c r="CI551" i="8"/>
  <c r="H551" i="8"/>
  <c r="X551" i="8"/>
  <c r="AN551" i="8"/>
  <c r="BD551" i="8"/>
  <c r="BT551" i="8"/>
  <c r="CJ551" i="8"/>
  <c r="G551" i="8"/>
  <c r="I551" i="8"/>
  <c r="Y551" i="8"/>
  <c r="AO551" i="8"/>
  <c r="BE551" i="8"/>
  <c r="BU551" i="8"/>
  <c r="CK551" i="8"/>
  <c r="J551" i="8"/>
  <c r="Z551" i="8"/>
  <c r="AP551" i="8"/>
  <c r="BF551" i="8"/>
  <c r="BV551" i="8"/>
  <c r="CL551" i="8"/>
  <c r="K551" i="8"/>
  <c r="AA551" i="8"/>
  <c r="AQ551" i="8"/>
  <c r="BG551" i="8"/>
  <c r="BW551" i="8"/>
  <c r="CM551" i="8"/>
  <c r="L551" i="8"/>
  <c r="AB551" i="8"/>
  <c r="AR551" i="8"/>
  <c r="BH551" i="8"/>
  <c r="BX551" i="8"/>
  <c r="CN551" i="8"/>
  <c r="M551" i="8"/>
  <c r="AC551" i="8"/>
  <c r="AS551" i="8"/>
  <c r="BI551" i="8"/>
  <c r="BY551" i="8"/>
  <c r="CO551" i="8"/>
  <c r="N551" i="8"/>
  <c r="AD551" i="8"/>
  <c r="AT551" i="8"/>
  <c r="BJ551" i="8"/>
  <c r="BZ551" i="8"/>
  <c r="CP551" i="8"/>
  <c r="O551" i="8"/>
  <c r="AE551" i="8"/>
  <c r="AU551" i="8"/>
  <c r="BK551" i="8"/>
  <c r="CA551" i="8"/>
  <c r="CQ551" i="8"/>
  <c r="P551" i="8"/>
  <c r="AF551" i="8"/>
  <c r="AV551" i="8"/>
  <c r="BL551" i="8"/>
  <c r="CB551" i="8"/>
  <c r="CR551" i="8"/>
  <c r="R551" i="8"/>
  <c r="AH551" i="8"/>
  <c r="AX551" i="8"/>
  <c r="BN551" i="8"/>
  <c r="CD551" i="8"/>
  <c r="CT551" i="8"/>
  <c r="CS551" i="8"/>
  <c r="Q551" i="8"/>
  <c r="AG551" i="8"/>
  <c r="AW551" i="8"/>
  <c r="CC551" i="8"/>
  <c r="BM551" i="8"/>
  <c r="E442" i="8"/>
  <c r="E336" i="8"/>
  <c r="CV442" i="8" l="1"/>
  <c r="CL442" i="8"/>
  <c r="CB442" i="8"/>
  <c r="BR442" i="8"/>
  <c r="BH442" i="8"/>
  <c r="AX442" i="8"/>
  <c r="AN442" i="8"/>
  <c r="AD442" i="8"/>
  <c r="T442" i="8"/>
  <c r="J442" i="8"/>
  <c r="CU442" i="8"/>
  <c r="CK442" i="8"/>
  <c r="CA442" i="8"/>
  <c r="BQ442" i="8"/>
  <c r="BG442" i="8"/>
  <c r="AW442" i="8"/>
  <c r="AM442" i="8"/>
  <c r="AC442" i="8"/>
  <c r="S442" i="8"/>
  <c r="I442" i="8"/>
  <c r="CT442" i="8"/>
  <c r="CJ442" i="8"/>
  <c r="BZ442" i="8"/>
  <c r="BP442" i="8"/>
  <c r="BF442" i="8"/>
  <c r="AV442" i="8"/>
  <c r="AL442" i="8"/>
  <c r="AB442" i="8"/>
  <c r="R442" i="8"/>
  <c r="H442" i="8"/>
  <c r="CX442" i="8"/>
  <c r="CN442" i="8"/>
  <c r="CD442" i="8"/>
  <c r="BT442" i="8"/>
  <c r="BJ442" i="8"/>
  <c r="AZ442" i="8"/>
  <c r="AP442" i="8"/>
  <c r="AF442" i="8"/>
  <c r="V442" i="8"/>
  <c r="L442" i="8"/>
  <c r="CS442" i="8"/>
  <c r="CE442" i="8"/>
  <c r="BM442" i="8"/>
  <c r="AU442" i="8"/>
  <c r="AG442" i="8"/>
  <c r="O442" i="8"/>
  <c r="CR442" i="8"/>
  <c r="CC442" i="8"/>
  <c r="BL442" i="8"/>
  <c r="AT442" i="8"/>
  <c r="AE442" i="8"/>
  <c r="N442" i="8"/>
  <c r="CQ442" i="8"/>
  <c r="BY442" i="8"/>
  <c r="BK442" i="8"/>
  <c r="AS442" i="8"/>
  <c r="AA442" i="8"/>
  <c r="M442" i="8"/>
  <c r="CH442" i="8"/>
  <c r="BI442" i="8"/>
  <c r="AK442" i="8"/>
  <c r="P442" i="8"/>
  <c r="CG442" i="8"/>
  <c r="BE442" i="8"/>
  <c r="AJ442" i="8"/>
  <c r="K442" i="8"/>
  <c r="CF442" i="8"/>
  <c r="BD442" i="8"/>
  <c r="AI442" i="8"/>
  <c r="G442" i="8"/>
  <c r="CM442" i="8"/>
  <c r="BO442" i="8"/>
  <c r="AQ442" i="8"/>
  <c r="U442" i="8"/>
  <c r="CO442" i="8"/>
  <c r="BA442" i="8"/>
  <c r="CI442" i="8"/>
  <c r="AY442" i="8"/>
  <c r="BX442" i="8"/>
  <c r="AR442" i="8"/>
  <c r="BW442" i="8"/>
  <c r="AO442" i="8"/>
  <c r="CW442" i="8"/>
  <c r="BC442" i="8"/>
  <c r="W442" i="8"/>
  <c r="Y442" i="8"/>
  <c r="CY442" i="8"/>
  <c r="X442" i="8"/>
  <c r="CP442" i="8"/>
  <c r="Q442" i="8"/>
  <c r="AH442" i="8"/>
  <c r="BS442" i="8"/>
  <c r="BN442" i="8"/>
  <c r="BB442" i="8"/>
  <c r="Z442" i="8"/>
  <c r="BV442" i="8"/>
  <c r="BU442" i="8"/>
  <c r="CZ336" i="8"/>
  <c r="CN336" i="8"/>
  <c r="CB336" i="8"/>
  <c r="BP336" i="8"/>
  <c r="BD336" i="8"/>
  <c r="AR336" i="8"/>
  <c r="AF336" i="8"/>
  <c r="T336" i="8"/>
  <c r="H336" i="8"/>
  <c r="CW336" i="8"/>
  <c r="CK336" i="8"/>
  <c r="BY336" i="8"/>
  <c r="BM336" i="8"/>
  <c r="BA336" i="8"/>
  <c r="AO336" i="8"/>
  <c r="AC336" i="8"/>
  <c r="Q336" i="8"/>
  <c r="CT336" i="8"/>
  <c r="CH336" i="8"/>
  <c r="BV336" i="8"/>
  <c r="BJ336" i="8"/>
  <c r="AX336" i="8"/>
  <c r="AL336" i="8"/>
  <c r="Z336" i="8"/>
  <c r="N336" i="8"/>
  <c r="CJ336" i="8"/>
  <c r="BT336" i="8"/>
  <c r="BE336" i="8"/>
  <c r="AN336" i="8"/>
  <c r="X336" i="8"/>
  <c r="I336" i="8"/>
  <c r="CY336" i="8"/>
  <c r="CI336" i="8"/>
  <c r="BS336" i="8"/>
  <c r="BC336" i="8"/>
  <c r="AM336" i="8"/>
  <c r="W336" i="8"/>
  <c r="G336" i="8"/>
  <c r="CX336" i="8"/>
  <c r="CG336" i="8"/>
  <c r="BR336" i="8"/>
  <c r="BB336" i="8"/>
  <c r="AK336" i="8"/>
  <c r="V336" i="8"/>
  <c r="CS336" i="8"/>
  <c r="CD336" i="8"/>
  <c r="BN336" i="8"/>
  <c r="AW336" i="8"/>
  <c r="AH336" i="8"/>
  <c r="R336" i="8"/>
  <c r="CR336" i="8"/>
  <c r="CC336" i="8"/>
  <c r="BL336" i="8"/>
  <c r="AV336" i="8"/>
  <c r="AG336" i="8"/>
  <c r="P336" i="8"/>
  <c r="CQ336" i="8"/>
  <c r="CA336" i="8"/>
  <c r="BK336" i="8"/>
  <c r="AU336" i="8"/>
  <c r="AE336" i="8"/>
  <c r="O336" i="8"/>
  <c r="BU336" i="8"/>
  <c r="AP336" i="8"/>
  <c r="J336" i="8"/>
  <c r="CP336" i="8"/>
  <c r="BI336" i="8"/>
  <c r="AD336" i="8"/>
  <c r="CO336" i="8"/>
  <c r="BH336" i="8"/>
  <c r="AB336" i="8"/>
  <c r="CM336" i="8"/>
  <c r="BG336" i="8"/>
  <c r="AA336" i="8"/>
  <c r="CF336" i="8"/>
  <c r="AZ336" i="8"/>
  <c r="U336" i="8"/>
  <c r="CE336" i="8"/>
  <c r="AY336" i="8"/>
  <c r="S336" i="8"/>
  <c r="BZ336" i="8"/>
  <c r="AT336" i="8"/>
  <c r="M336" i="8"/>
  <c r="BX336" i="8"/>
  <c r="AS336" i="8"/>
  <c r="L336" i="8"/>
  <c r="CL336" i="8"/>
  <c r="BW336" i="8"/>
  <c r="BQ336" i="8"/>
  <c r="BO336" i="8"/>
  <c r="BF336" i="8"/>
  <c r="AQ336" i="8"/>
  <c r="AJ336" i="8"/>
  <c r="AI336" i="8"/>
  <c r="Y336" i="8"/>
  <c r="K336" i="8"/>
  <c r="CV336" i="8"/>
  <c r="CU336" i="8"/>
  <c r="E553" i="8"/>
  <c r="CV552" i="8"/>
  <c r="CW552" i="8"/>
  <c r="CX552" i="8"/>
  <c r="CY552" i="8"/>
  <c r="CZ552" i="8"/>
  <c r="W552" i="8"/>
  <c r="AM552" i="8"/>
  <c r="BC552" i="8"/>
  <c r="BS552" i="8"/>
  <c r="CI552" i="8"/>
  <c r="H552" i="8"/>
  <c r="X552" i="8"/>
  <c r="AN552" i="8"/>
  <c r="BD552" i="8"/>
  <c r="BT552" i="8"/>
  <c r="CJ552" i="8"/>
  <c r="I552" i="8"/>
  <c r="Y552" i="8"/>
  <c r="AO552" i="8"/>
  <c r="BE552" i="8"/>
  <c r="BU552" i="8"/>
  <c r="CK552" i="8"/>
  <c r="J552" i="8"/>
  <c r="Z552" i="8"/>
  <c r="AP552" i="8"/>
  <c r="BF552" i="8"/>
  <c r="BV552" i="8"/>
  <c r="CL552" i="8"/>
  <c r="K552" i="8"/>
  <c r="AA552" i="8"/>
  <c r="AQ552" i="8"/>
  <c r="BG552" i="8"/>
  <c r="BW552" i="8"/>
  <c r="CM552" i="8"/>
  <c r="L552" i="8"/>
  <c r="AB552" i="8"/>
  <c r="AR552" i="8"/>
  <c r="BH552" i="8"/>
  <c r="BX552" i="8"/>
  <c r="CN552" i="8"/>
  <c r="M552" i="8"/>
  <c r="AC552" i="8"/>
  <c r="AS552" i="8"/>
  <c r="BI552" i="8"/>
  <c r="BY552" i="8"/>
  <c r="CO552" i="8"/>
  <c r="G552" i="8"/>
  <c r="N552" i="8"/>
  <c r="AD552" i="8"/>
  <c r="AT552" i="8"/>
  <c r="BJ552" i="8"/>
  <c r="BZ552" i="8"/>
  <c r="CP552" i="8"/>
  <c r="O552" i="8"/>
  <c r="AE552" i="8"/>
  <c r="AU552" i="8"/>
  <c r="BK552" i="8"/>
  <c r="CA552" i="8"/>
  <c r="CQ552" i="8"/>
  <c r="P552" i="8"/>
  <c r="AF552" i="8"/>
  <c r="AV552" i="8"/>
  <c r="BL552" i="8"/>
  <c r="CB552" i="8"/>
  <c r="CR552" i="8"/>
  <c r="Q552" i="8"/>
  <c r="AG552" i="8"/>
  <c r="AW552" i="8"/>
  <c r="BM552" i="8"/>
  <c r="CC552" i="8"/>
  <c r="CS552" i="8"/>
  <c r="R552" i="8"/>
  <c r="AH552" i="8"/>
  <c r="AX552" i="8"/>
  <c r="BN552" i="8"/>
  <c r="CD552" i="8"/>
  <c r="CT552" i="8"/>
  <c r="S552" i="8"/>
  <c r="AI552" i="8"/>
  <c r="AY552" i="8"/>
  <c r="BO552" i="8"/>
  <c r="CE552" i="8"/>
  <c r="CU552" i="8"/>
  <c r="T552" i="8"/>
  <c r="AJ552" i="8"/>
  <c r="AZ552" i="8"/>
  <c r="BP552" i="8"/>
  <c r="CF552" i="8"/>
  <c r="V552" i="8"/>
  <c r="AL552" i="8"/>
  <c r="BB552" i="8"/>
  <c r="BR552" i="8"/>
  <c r="CH552" i="8"/>
  <c r="U552" i="8"/>
  <c r="AK552" i="8"/>
  <c r="BA552" i="8"/>
  <c r="BQ552" i="8"/>
  <c r="CG552" i="8"/>
  <c r="E443" i="8"/>
  <c r="E337" i="8"/>
  <c r="CY443" i="8" l="1"/>
  <c r="CO443" i="8"/>
  <c r="CE443" i="8"/>
  <c r="BU443" i="8"/>
  <c r="BK443" i="8"/>
  <c r="BA443" i="8"/>
  <c r="AQ443" i="8"/>
  <c r="AG443" i="8"/>
  <c r="W443" i="8"/>
  <c r="M443" i="8"/>
  <c r="CX443" i="8"/>
  <c r="CN443" i="8"/>
  <c r="CD443" i="8"/>
  <c r="BT443" i="8"/>
  <c r="BJ443" i="8"/>
  <c r="AZ443" i="8"/>
  <c r="AP443" i="8"/>
  <c r="AF443" i="8"/>
  <c r="V443" i="8"/>
  <c r="L443" i="8"/>
  <c r="CW443" i="8"/>
  <c r="CM443" i="8"/>
  <c r="CC443" i="8"/>
  <c r="BS443" i="8"/>
  <c r="BI443" i="8"/>
  <c r="AY443" i="8"/>
  <c r="AO443" i="8"/>
  <c r="AE443" i="8"/>
  <c r="U443" i="8"/>
  <c r="K443" i="8"/>
  <c r="CQ443" i="8"/>
  <c r="CG443" i="8"/>
  <c r="BW443" i="8"/>
  <c r="BM443" i="8"/>
  <c r="BC443" i="8"/>
  <c r="AS443" i="8"/>
  <c r="AI443" i="8"/>
  <c r="Y443" i="8"/>
  <c r="O443" i="8"/>
  <c r="CV443" i="8"/>
  <c r="CH443" i="8"/>
  <c r="BP443" i="8"/>
  <c r="AX443" i="8"/>
  <c r="AJ443" i="8"/>
  <c r="R443" i="8"/>
  <c r="CU443" i="8"/>
  <c r="CF443" i="8"/>
  <c r="BO443" i="8"/>
  <c r="AW443" i="8"/>
  <c r="AH443" i="8"/>
  <c r="Q443" i="8"/>
  <c r="CT443" i="8"/>
  <c r="CB443" i="8"/>
  <c r="BN443" i="8"/>
  <c r="AV443" i="8"/>
  <c r="AD443" i="8"/>
  <c r="P443" i="8"/>
  <c r="CI443" i="8"/>
  <c r="BG443" i="8"/>
  <c r="AL443" i="8"/>
  <c r="J443" i="8"/>
  <c r="CA443" i="8"/>
  <c r="BF443" i="8"/>
  <c r="AK443" i="8"/>
  <c r="I443" i="8"/>
  <c r="BZ443" i="8"/>
  <c r="BE443" i="8"/>
  <c r="AC443" i="8"/>
  <c r="H443" i="8"/>
  <c r="CK443" i="8"/>
  <c r="BL443" i="8"/>
  <c r="AN443" i="8"/>
  <c r="S443" i="8"/>
  <c r="BV443" i="8"/>
  <c r="AB443" i="8"/>
  <c r="BR443" i="8"/>
  <c r="AA443" i="8"/>
  <c r="CZ443" i="8"/>
  <c r="BQ443" i="8"/>
  <c r="Z443" i="8"/>
  <c r="CS443" i="8"/>
  <c r="BH443" i="8"/>
  <c r="X443" i="8"/>
  <c r="BY443" i="8"/>
  <c r="AR443" i="8"/>
  <c r="CL443" i="8"/>
  <c r="G443" i="8"/>
  <c r="CJ443" i="8"/>
  <c r="BX443" i="8"/>
  <c r="CR443" i="8"/>
  <c r="T443" i="8"/>
  <c r="CP443" i="8"/>
  <c r="BD443" i="8"/>
  <c r="BB443" i="8"/>
  <c r="AU443" i="8"/>
  <c r="AT443" i="8"/>
  <c r="AM443" i="8"/>
  <c r="N443" i="8"/>
  <c r="CX337" i="8"/>
  <c r="CL337" i="8"/>
  <c r="BZ337" i="8"/>
  <c r="BN337" i="8"/>
  <c r="BB337" i="8"/>
  <c r="AP337" i="8"/>
  <c r="AD337" i="8"/>
  <c r="R337" i="8"/>
  <c r="CU337" i="8"/>
  <c r="CI337" i="8"/>
  <c r="BW337" i="8"/>
  <c r="BK337" i="8"/>
  <c r="AY337" i="8"/>
  <c r="AM337" i="8"/>
  <c r="AA337" i="8"/>
  <c r="O337" i="8"/>
  <c r="CR337" i="8"/>
  <c r="CF337" i="8"/>
  <c r="BT337" i="8"/>
  <c r="BH337" i="8"/>
  <c r="AV337" i="8"/>
  <c r="AJ337" i="8"/>
  <c r="X337" i="8"/>
  <c r="L337" i="8"/>
  <c r="CY337" i="8"/>
  <c r="CH337" i="8"/>
  <c r="BR337" i="8"/>
  <c r="BC337" i="8"/>
  <c r="AL337" i="8"/>
  <c r="V337" i="8"/>
  <c r="G337" i="8"/>
  <c r="CW337" i="8"/>
  <c r="CG337" i="8"/>
  <c r="BQ337" i="8"/>
  <c r="BA337" i="8"/>
  <c r="AK337" i="8"/>
  <c r="U337" i="8"/>
  <c r="CV337" i="8"/>
  <c r="CE337" i="8"/>
  <c r="BP337" i="8"/>
  <c r="AZ337" i="8"/>
  <c r="AI337" i="8"/>
  <c r="T337" i="8"/>
  <c r="CQ337" i="8"/>
  <c r="CB337" i="8"/>
  <c r="BL337" i="8"/>
  <c r="AU337" i="8"/>
  <c r="AF337" i="8"/>
  <c r="P337" i="8"/>
  <c r="CP337" i="8"/>
  <c r="CA337" i="8"/>
  <c r="BJ337" i="8"/>
  <c r="AT337" i="8"/>
  <c r="AE337" i="8"/>
  <c r="N337" i="8"/>
  <c r="CO337" i="8"/>
  <c r="BY337" i="8"/>
  <c r="BI337" i="8"/>
  <c r="AS337" i="8"/>
  <c r="AC337" i="8"/>
  <c r="M337" i="8"/>
  <c r="CZ337" i="8"/>
  <c r="BS337" i="8"/>
  <c r="AN337" i="8"/>
  <c r="H337" i="8"/>
  <c r="CN337" i="8"/>
  <c r="BG337" i="8"/>
  <c r="AB337" i="8"/>
  <c r="CM337" i="8"/>
  <c r="BF337" i="8"/>
  <c r="Z337" i="8"/>
  <c r="CK337" i="8"/>
  <c r="BE337" i="8"/>
  <c r="Y337" i="8"/>
  <c r="CD337" i="8"/>
  <c r="AX337" i="8"/>
  <c r="S337" i="8"/>
  <c r="CC337" i="8"/>
  <c r="AW337" i="8"/>
  <c r="Q337" i="8"/>
  <c r="BX337" i="8"/>
  <c r="AR337" i="8"/>
  <c r="K337" i="8"/>
  <c r="BV337" i="8"/>
  <c r="AQ337" i="8"/>
  <c r="J337" i="8"/>
  <c r="CJ337" i="8"/>
  <c r="BU337" i="8"/>
  <c r="BO337" i="8"/>
  <c r="BM337" i="8"/>
  <c r="BD337" i="8"/>
  <c r="AO337" i="8"/>
  <c r="AH337" i="8"/>
  <c r="AG337" i="8"/>
  <c r="W337" i="8"/>
  <c r="DA337" i="8"/>
  <c r="I337" i="8"/>
  <c r="CT337" i="8"/>
  <c r="CS337" i="8"/>
  <c r="E554" i="8"/>
  <c r="CV553" i="8"/>
  <c r="CW553" i="8"/>
  <c r="CX553" i="8"/>
  <c r="CY553" i="8"/>
  <c r="CZ553" i="8"/>
  <c r="DA553" i="8"/>
  <c r="K553" i="8"/>
  <c r="AA553" i="8"/>
  <c r="AQ553" i="8"/>
  <c r="BG553" i="8"/>
  <c r="BW553" i="8"/>
  <c r="CM553" i="8"/>
  <c r="L553" i="8"/>
  <c r="AB553" i="8"/>
  <c r="AR553" i="8"/>
  <c r="BH553" i="8"/>
  <c r="BX553" i="8"/>
  <c r="CN553" i="8"/>
  <c r="M553" i="8"/>
  <c r="AC553" i="8"/>
  <c r="AS553" i="8"/>
  <c r="BI553" i="8"/>
  <c r="BY553" i="8"/>
  <c r="CO553" i="8"/>
  <c r="N553" i="8"/>
  <c r="AD553" i="8"/>
  <c r="AT553" i="8"/>
  <c r="BJ553" i="8"/>
  <c r="BZ553" i="8"/>
  <c r="CP553" i="8"/>
  <c r="O553" i="8"/>
  <c r="AE553" i="8"/>
  <c r="AU553" i="8"/>
  <c r="BK553" i="8"/>
  <c r="CA553" i="8"/>
  <c r="CQ553" i="8"/>
  <c r="P553" i="8"/>
  <c r="AF553" i="8"/>
  <c r="AV553" i="8"/>
  <c r="BL553" i="8"/>
  <c r="CB553" i="8"/>
  <c r="CR553" i="8"/>
  <c r="Q553" i="8"/>
  <c r="AG553" i="8"/>
  <c r="AW553" i="8"/>
  <c r="BM553" i="8"/>
  <c r="CC553" i="8"/>
  <c r="CS553" i="8"/>
  <c r="R553" i="8"/>
  <c r="AH553" i="8"/>
  <c r="AX553" i="8"/>
  <c r="BN553" i="8"/>
  <c r="CD553" i="8"/>
  <c r="CT553" i="8"/>
  <c r="G553" i="8"/>
  <c r="S553" i="8"/>
  <c r="AI553" i="8"/>
  <c r="AY553" i="8"/>
  <c r="BO553" i="8"/>
  <c r="CE553" i="8"/>
  <c r="CU553" i="8"/>
  <c r="T553" i="8"/>
  <c r="AJ553" i="8"/>
  <c r="AZ553" i="8"/>
  <c r="BP553" i="8"/>
  <c r="CF553" i="8"/>
  <c r="U553" i="8"/>
  <c r="AK553" i="8"/>
  <c r="BA553" i="8"/>
  <c r="BQ553" i="8"/>
  <c r="CG553" i="8"/>
  <c r="V553" i="8"/>
  <c r="AL553" i="8"/>
  <c r="BB553" i="8"/>
  <c r="BR553" i="8"/>
  <c r="CH553" i="8"/>
  <c r="W553" i="8"/>
  <c r="AM553" i="8"/>
  <c r="BC553" i="8"/>
  <c r="BS553" i="8"/>
  <c r="H553" i="8"/>
  <c r="X553" i="8"/>
  <c r="AN553" i="8"/>
  <c r="BD553" i="8"/>
  <c r="BT553" i="8"/>
  <c r="J553" i="8"/>
  <c r="Z553" i="8"/>
  <c r="AP553" i="8"/>
  <c r="BF553" i="8"/>
  <c r="BV553" i="8"/>
  <c r="CL553" i="8"/>
  <c r="I553" i="8"/>
  <c r="Y553" i="8"/>
  <c r="AO553" i="8"/>
  <c r="BE553" i="8"/>
  <c r="BU553" i="8"/>
  <c r="CI553" i="8"/>
  <c r="CJ553" i="8"/>
  <c r="CK553" i="8"/>
  <c r="E338" i="8"/>
  <c r="E444" i="8"/>
  <c r="DA444" i="8" l="1"/>
  <c r="CQ444" i="8"/>
  <c r="CG444" i="8"/>
  <c r="BW444" i="8"/>
  <c r="BM444" i="8"/>
  <c r="BC444" i="8"/>
  <c r="AS444" i="8"/>
  <c r="AI444" i="8"/>
  <c r="Y444" i="8"/>
  <c r="O444" i="8"/>
  <c r="CZ444" i="8"/>
  <c r="CP444" i="8"/>
  <c r="CF444" i="8"/>
  <c r="BV444" i="8"/>
  <c r="BL444" i="8"/>
  <c r="BB444" i="8"/>
  <c r="AR444" i="8"/>
  <c r="AH444" i="8"/>
  <c r="X444" i="8"/>
  <c r="N444" i="8"/>
  <c r="CY444" i="8"/>
  <c r="CO444" i="8"/>
  <c r="CE444" i="8"/>
  <c r="BU444" i="8"/>
  <c r="BK444" i="8"/>
  <c r="BA444" i="8"/>
  <c r="AQ444" i="8"/>
  <c r="AG444" i="8"/>
  <c r="W444" i="8"/>
  <c r="M444" i="8"/>
  <c r="CS444" i="8"/>
  <c r="CI444" i="8"/>
  <c r="BY444" i="8"/>
  <c r="BO444" i="8"/>
  <c r="BE444" i="8"/>
  <c r="AU444" i="8"/>
  <c r="AK444" i="8"/>
  <c r="AA444" i="8"/>
  <c r="Q444" i="8"/>
  <c r="G444" i="8"/>
  <c r="CX444" i="8"/>
  <c r="CJ444" i="8"/>
  <c r="BR444" i="8"/>
  <c r="AZ444" i="8"/>
  <c r="AL444" i="8"/>
  <c r="T444" i="8"/>
  <c r="CW444" i="8"/>
  <c r="CH444" i="8"/>
  <c r="BQ444" i="8"/>
  <c r="AY444" i="8"/>
  <c r="AJ444" i="8"/>
  <c r="S444" i="8"/>
  <c r="CV444" i="8"/>
  <c r="CD444" i="8"/>
  <c r="BP444" i="8"/>
  <c r="AX444" i="8"/>
  <c r="AF444" i="8"/>
  <c r="R444" i="8"/>
  <c r="CB444" i="8"/>
  <c r="BG444" i="8"/>
  <c r="AE444" i="8"/>
  <c r="J444" i="8"/>
  <c r="CA444" i="8"/>
  <c r="BF444" i="8"/>
  <c r="AD444" i="8"/>
  <c r="I444" i="8"/>
  <c r="CU444" i="8"/>
  <c r="BZ444" i="8"/>
  <c r="BD444" i="8"/>
  <c r="AC444" i="8"/>
  <c r="H444" i="8"/>
  <c r="CK444" i="8"/>
  <c r="BI444" i="8"/>
  <c r="AN444" i="8"/>
  <c r="L444" i="8"/>
  <c r="CN444" i="8"/>
  <c r="AW444" i="8"/>
  <c r="P444" i="8"/>
  <c r="CM444" i="8"/>
  <c r="AV444" i="8"/>
  <c r="K444" i="8"/>
  <c r="CL444" i="8"/>
  <c r="AT444" i="8"/>
  <c r="CC444" i="8"/>
  <c r="AP444" i="8"/>
  <c r="CT444" i="8"/>
  <c r="BJ444" i="8"/>
  <c r="V444" i="8"/>
  <c r="BS444" i="8"/>
  <c r="BN444" i="8"/>
  <c r="BH444" i="8"/>
  <c r="BX444" i="8"/>
  <c r="U444" i="8"/>
  <c r="CR444" i="8"/>
  <c r="BT444" i="8"/>
  <c r="AO444" i="8"/>
  <c r="AM444" i="8"/>
  <c r="AB444" i="8"/>
  <c r="Z444" i="8"/>
  <c r="CU338" i="8"/>
  <c r="CI338" i="8"/>
  <c r="BW338" i="8"/>
  <c r="BK338" i="8"/>
  <c r="AY338" i="8"/>
  <c r="AM338" i="8"/>
  <c r="AA338" i="8"/>
  <c r="O338" i="8"/>
  <c r="CR338" i="8"/>
  <c r="CF338" i="8"/>
  <c r="BT338" i="8"/>
  <c r="BH338" i="8"/>
  <c r="AV338" i="8"/>
  <c r="AJ338" i="8"/>
  <c r="X338" i="8"/>
  <c r="L338" i="8"/>
  <c r="DA338" i="8"/>
  <c r="CO338" i="8"/>
  <c r="CC338" i="8"/>
  <c r="BQ338" i="8"/>
  <c r="BE338" i="8"/>
  <c r="AS338" i="8"/>
  <c r="AG338" i="8"/>
  <c r="U338" i="8"/>
  <c r="I338" i="8"/>
  <c r="CV338" i="8"/>
  <c r="CE338" i="8"/>
  <c r="BO338" i="8"/>
  <c r="AZ338" i="8"/>
  <c r="AI338" i="8"/>
  <c r="S338" i="8"/>
  <c r="CT338" i="8"/>
  <c r="CD338" i="8"/>
  <c r="BN338" i="8"/>
  <c r="AX338" i="8"/>
  <c r="AH338" i="8"/>
  <c r="R338" i="8"/>
  <c r="CS338" i="8"/>
  <c r="CB338" i="8"/>
  <c r="BM338" i="8"/>
  <c r="AW338" i="8"/>
  <c r="AF338" i="8"/>
  <c r="Q338" i="8"/>
  <c r="CN338" i="8"/>
  <c r="BY338" i="8"/>
  <c r="BI338" i="8"/>
  <c r="AR338" i="8"/>
  <c r="AC338" i="8"/>
  <c r="M338" i="8"/>
  <c r="CM338" i="8"/>
  <c r="BX338" i="8"/>
  <c r="BG338" i="8"/>
  <c r="AQ338" i="8"/>
  <c r="AB338" i="8"/>
  <c r="K338" i="8"/>
  <c r="DB338" i="8"/>
  <c r="CL338" i="8"/>
  <c r="BV338" i="8"/>
  <c r="BF338" i="8"/>
  <c r="AP338" i="8"/>
  <c r="Z338" i="8"/>
  <c r="J338" i="8"/>
  <c r="CW338" i="8"/>
  <c r="BP338" i="8"/>
  <c r="AK338" i="8"/>
  <c r="CK338" i="8"/>
  <c r="BD338" i="8"/>
  <c r="Y338" i="8"/>
  <c r="CJ338" i="8"/>
  <c r="BC338" i="8"/>
  <c r="W338" i="8"/>
  <c r="CH338" i="8"/>
  <c r="BB338" i="8"/>
  <c r="V338" i="8"/>
  <c r="CA338" i="8"/>
  <c r="AU338" i="8"/>
  <c r="P338" i="8"/>
  <c r="BZ338" i="8"/>
  <c r="AT338" i="8"/>
  <c r="N338" i="8"/>
  <c r="CZ338" i="8"/>
  <c r="BU338" i="8"/>
  <c r="AO338" i="8"/>
  <c r="H338" i="8"/>
  <c r="CY338" i="8"/>
  <c r="BS338" i="8"/>
  <c r="AN338" i="8"/>
  <c r="G338" i="8"/>
  <c r="CG338" i="8"/>
  <c r="BR338" i="8"/>
  <c r="BL338" i="8"/>
  <c r="BJ338" i="8"/>
  <c r="BA338" i="8"/>
  <c r="AL338" i="8"/>
  <c r="AE338" i="8"/>
  <c r="AD338" i="8"/>
  <c r="T338" i="8"/>
  <c r="CX338" i="8"/>
  <c r="CQ338" i="8"/>
  <c r="CP338" i="8"/>
  <c r="CV554" i="8"/>
  <c r="CW554" i="8"/>
  <c r="CX554" i="8"/>
  <c r="CY554" i="8"/>
  <c r="CZ554" i="8"/>
  <c r="DA554" i="8"/>
  <c r="DB554" i="8"/>
  <c r="O554" i="8"/>
  <c r="AE554" i="8"/>
  <c r="AU554" i="8"/>
  <c r="BK554" i="8"/>
  <c r="CA554" i="8"/>
  <c r="CQ554" i="8"/>
  <c r="P554" i="8"/>
  <c r="AF554" i="8"/>
  <c r="AV554" i="8"/>
  <c r="BL554" i="8"/>
  <c r="CB554" i="8"/>
  <c r="CR554" i="8"/>
  <c r="Q554" i="8"/>
  <c r="AG554" i="8"/>
  <c r="AW554" i="8"/>
  <c r="BM554" i="8"/>
  <c r="CC554" i="8"/>
  <c r="CS554" i="8"/>
  <c r="R554" i="8"/>
  <c r="AH554" i="8"/>
  <c r="AX554" i="8"/>
  <c r="BN554" i="8"/>
  <c r="CD554" i="8"/>
  <c r="CT554" i="8"/>
  <c r="S554" i="8"/>
  <c r="AI554" i="8"/>
  <c r="AY554" i="8"/>
  <c r="BO554" i="8"/>
  <c r="CE554" i="8"/>
  <c r="CU554" i="8"/>
  <c r="T554" i="8"/>
  <c r="AJ554" i="8"/>
  <c r="AZ554" i="8"/>
  <c r="BP554" i="8"/>
  <c r="CF554" i="8"/>
  <c r="U554" i="8"/>
  <c r="AK554" i="8"/>
  <c r="BA554" i="8"/>
  <c r="BQ554" i="8"/>
  <c r="CG554" i="8"/>
  <c r="V554" i="8"/>
  <c r="AL554" i="8"/>
  <c r="BB554" i="8"/>
  <c r="BR554" i="8"/>
  <c r="CH554" i="8"/>
  <c r="W554" i="8"/>
  <c r="AM554" i="8"/>
  <c r="BC554" i="8"/>
  <c r="BS554" i="8"/>
  <c r="CI554" i="8"/>
  <c r="G554" i="8"/>
  <c r="H554" i="8"/>
  <c r="X554" i="8"/>
  <c r="AN554" i="8"/>
  <c r="BD554" i="8"/>
  <c r="BT554" i="8"/>
  <c r="CJ554" i="8"/>
  <c r="I554" i="8"/>
  <c r="Y554" i="8"/>
  <c r="AO554" i="8"/>
  <c r="BE554" i="8"/>
  <c r="BU554" i="8"/>
  <c r="CK554" i="8"/>
  <c r="J554" i="8"/>
  <c r="Z554" i="8"/>
  <c r="AP554" i="8"/>
  <c r="BF554" i="8"/>
  <c r="BV554" i="8"/>
  <c r="CL554" i="8"/>
  <c r="N554" i="8"/>
  <c r="AD554" i="8"/>
  <c r="AT554" i="8"/>
  <c r="M554" i="8"/>
  <c r="CN554" i="8"/>
  <c r="AA554" i="8"/>
  <c r="CO554" i="8"/>
  <c r="AB554" i="8"/>
  <c r="CP554" i="8"/>
  <c r="AC554" i="8"/>
  <c r="AQ554" i="8"/>
  <c r="AR554" i="8"/>
  <c r="AS554" i="8"/>
  <c r="BG554" i="8"/>
  <c r="BH554" i="8"/>
  <c r="BI554" i="8"/>
  <c r="BJ554" i="8"/>
  <c r="BW554" i="8"/>
  <c r="BX554" i="8"/>
  <c r="BY554" i="8"/>
  <c r="L554" i="8"/>
  <c r="CM554" i="8"/>
  <c r="K554" i="8"/>
  <c r="BZ554" i="8"/>
  <c r="E445" i="8"/>
  <c r="DB445" i="8" l="1"/>
  <c r="CR445" i="8"/>
  <c r="CH445" i="8"/>
  <c r="BX445" i="8"/>
  <c r="BN445" i="8"/>
  <c r="BD445" i="8"/>
  <c r="AT445" i="8"/>
  <c r="AJ445" i="8"/>
  <c r="Z445" i="8"/>
  <c r="P445" i="8"/>
  <c r="DA445" i="8"/>
  <c r="CQ445" i="8"/>
  <c r="CG445" i="8"/>
  <c r="BW445" i="8"/>
  <c r="BM445" i="8"/>
  <c r="BC445" i="8"/>
  <c r="AS445" i="8"/>
  <c r="AI445" i="8"/>
  <c r="Y445" i="8"/>
  <c r="O445" i="8"/>
  <c r="CZ445" i="8"/>
  <c r="CP445" i="8"/>
  <c r="CF445" i="8"/>
  <c r="BV445" i="8"/>
  <c r="BL445" i="8"/>
  <c r="BB445" i="8"/>
  <c r="AR445" i="8"/>
  <c r="AH445" i="8"/>
  <c r="X445" i="8"/>
  <c r="N445" i="8"/>
  <c r="CT445" i="8"/>
  <c r="CJ445" i="8"/>
  <c r="BZ445" i="8"/>
  <c r="BP445" i="8"/>
  <c r="BF445" i="8"/>
  <c r="AV445" i="8"/>
  <c r="AL445" i="8"/>
  <c r="AB445" i="8"/>
  <c r="R445" i="8"/>
  <c r="H445" i="8"/>
  <c r="CY445" i="8"/>
  <c r="CK445" i="8"/>
  <c r="BS445" i="8"/>
  <c r="BA445" i="8"/>
  <c r="AM445" i="8"/>
  <c r="U445" i="8"/>
  <c r="CX445" i="8"/>
  <c r="CI445" i="8"/>
  <c r="BR445" i="8"/>
  <c r="AZ445" i="8"/>
  <c r="AK445" i="8"/>
  <c r="T445" i="8"/>
  <c r="CW445" i="8"/>
  <c r="CE445" i="8"/>
  <c r="BQ445" i="8"/>
  <c r="AY445" i="8"/>
  <c r="AG445" i="8"/>
  <c r="S445" i="8"/>
  <c r="CV445" i="8"/>
  <c r="CD445" i="8"/>
  <c r="BO445" i="8"/>
  <c r="AX445" i="8"/>
  <c r="AF445" i="8"/>
  <c r="CM445" i="8"/>
  <c r="BU445" i="8"/>
  <c r="BG445" i="8"/>
  <c r="AO445" i="8"/>
  <c r="W445" i="8"/>
  <c r="CU445" i="8"/>
  <c r="BK445" i="8"/>
  <c r="AE445" i="8"/>
  <c r="I445" i="8"/>
  <c r="CS445" i="8"/>
  <c r="BJ445" i="8"/>
  <c r="AD445" i="8"/>
  <c r="G445" i="8"/>
  <c r="CO445" i="8"/>
  <c r="BI445" i="8"/>
  <c r="AC445" i="8"/>
  <c r="BY445" i="8"/>
  <c r="AP445" i="8"/>
  <c r="K445" i="8"/>
  <c r="CN445" i="8"/>
  <c r="AQ445" i="8"/>
  <c r="CL445" i="8"/>
  <c r="AN445" i="8"/>
  <c r="CC445" i="8"/>
  <c r="AA445" i="8"/>
  <c r="CB445" i="8"/>
  <c r="V445" i="8"/>
  <c r="CA445" i="8"/>
  <c r="BT445" i="8"/>
  <c r="AW445" i="8"/>
  <c r="BH445" i="8"/>
  <c r="BE445" i="8"/>
  <c r="AU445" i="8"/>
  <c r="Q445" i="8"/>
  <c r="M445" i="8"/>
  <c r="L445" i="8"/>
  <c r="J445" i="8"/>
  <c r="C20" i="8" l="1"/>
  <c r="G343" i="8"/>
  <c r="E17" i="13" l="1"/>
  <c r="G236" i="8"/>
  <c r="G232" i="8"/>
  <c r="G233" i="8" s="1"/>
  <c r="G23" i="8"/>
  <c r="M22" i="8"/>
  <c r="CL22" i="8"/>
  <c r="BT22" i="8"/>
  <c r="BB22" i="8"/>
  <c r="AJ22" i="8"/>
  <c r="AX22" i="8"/>
  <c r="AF22" i="8"/>
  <c r="CF22" i="8"/>
  <c r="CN22" i="8"/>
  <c r="BV22" i="8"/>
  <c r="BD22" i="8"/>
  <c r="AL22" i="8"/>
  <c r="T22" i="8"/>
  <c r="AH22" i="8"/>
  <c r="P22" i="8"/>
  <c r="BX22" i="8"/>
  <c r="BF22" i="8"/>
  <c r="AN22" i="8"/>
  <c r="V22" i="8"/>
  <c r="AU22" i="8"/>
  <c r="R22" i="8"/>
  <c r="O22" i="8"/>
  <c r="BH22" i="8"/>
  <c r="AP22" i="8"/>
  <c r="X22" i="8"/>
  <c r="CQ22" i="8"/>
  <c r="CP22" i="8"/>
  <c r="AR22" i="8"/>
  <c r="Z22" i="8"/>
  <c r="CW22" i="8"/>
  <c r="CS22" i="8"/>
  <c r="AE22" i="8"/>
  <c r="BL22" i="8"/>
  <c r="BZ22" i="8"/>
  <c r="AB22" i="8"/>
  <c r="J22" i="8"/>
  <c r="J342" i="8" s="1"/>
  <c r="BK22" i="8"/>
  <c r="CG22" i="8"/>
  <c r="CU22" i="8"/>
  <c r="CC22" i="8"/>
  <c r="CR22" i="8"/>
  <c r="CB22" i="8"/>
  <c r="AV22" i="8"/>
  <c r="BJ22" i="8"/>
  <c r="L22" i="8"/>
  <c r="DA22" i="8"/>
  <c r="CY22" i="8"/>
  <c r="BQ22" i="8"/>
  <c r="CE22" i="8"/>
  <c r="BM22" i="8"/>
  <c r="AG22" i="8"/>
  <c r="CV22" i="8"/>
  <c r="AZ22" i="8"/>
  <c r="AT22" i="8"/>
  <c r="CA22" i="8"/>
  <c r="CK22" i="8"/>
  <c r="CI22" i="8"/>
  <c r="BA22" i="8"/>
  <c r="BO22" i="8"/>
  <c r="AW22" i="8"/>
  <c r="AY22" i="8"/>
  <c r="DB22" i="8"/>
  <c r="AD22" i="8"/>
  <c r="DC22" i="8"/>
  <c r="BU22" i="8"/>
  <c r="BS22" i="8"/>
  <c r="AK22" i="8"/>
  <c r="CJ22" i="8"/>
  <c r="N22" i="8"/>
  <c r="CM22" i="8"/>
  <c r="BE22" i="8"/>
  <c r="BC22" i="8"/>
  <c r="U22" i="8"/>
  <c r="AI22" i="8"/>
  <c r="Q22" i="8"/>
  <c r="BN22" i="8"/>
  <c r="BW22" i="8"/>
  <c r="AO22" i="8"/>
  <c r="AM22" i="8"/>
  <c r="S22" i="8"/>
  <c r="CX22" i="8"/>
  <c r="CO22" i="8"/>
  <c r="BG22" i="8"/>
  <c r="Y22" i="8"/>
  <c r="W22" i="8"/>
  <c r="BR22" i="8"/>
  <c r="BY22" i="8"/>
  <c r="AQ22" i="8"/>
  <c r="I22" i="8"/>
  <c r="I342" i="8" s="1"/>
  <c r="BI22" i="8"/>
  <c r="AA22" i="8"/>
  <c r="CT22" i="8"/>
  <c r="AS22" i="8"/>
  <c r="K22" i="8"/>
  <c r="K342" i="8" s="1"/>
  <c r="CZ22" i="8"/>
  <c r="CH22" i="8"/>
  <c r="BP22" i="8"/>
  <c r="CD22" i="8"/>
  <c r="AC22" i="8"/>
  <c r="F16" i="13" l="1"/>
  <c r="F18" i="13" s="1"/>
  <c r="F17" i="13"/>
  <c r="H22" i="8"/>
  <c r="H232" i="8" s="1"/>
  <c r="J23" i="8"/>
  <c r="J343" i="8"/>
  <c r="J232" i="8"/>
  <c r="J233" i="8" s="1"/>
  <c r="AJ23" i="8"/>
  <c r="AJ342" i="8"/>
  <c r="AJ343" i="8" s="1"/>
  <c r="AJ232" i="8"/>
  <c r="AJ233" i="8" s="1"/>
  <c r="V23" i="8"/>
  <c r="V342" i="8"/>
  <c r="V343" i="8" s="1"/>
  <c r="V232" i="8"/>
  <c r="V233" i="8" s="1"/>
  <c r="M23" i="8"/>
  <c r="M342" i="8"/>
  <c r="M343" i="8" s="1"/>
  <c r="M232" i="8"/>
  <c r="M233" i="8" s="1"/>
  <c r="CW23" i="8"/>
  <c r="CW342" i="8"/>
  <c r="CW343" i="8" s="1"/>
  <c r="CW232" i="8"/>
  <c r="CW233" i="8" s="1"/>
  <c r="AU23" i="8"/>
  <c r="AU342" i="8"/>
  <c r="AU343" i="8" s="1"/>
  <c r="AU232" i="8"/>
  <c r="AU233" i="8" s="1"/>
  <c r="CL23" i="8"/>
  <c r="CL342" i="8"/>
  <c r="CL343" i="8" s="1"/>
  <c r="CL232" i="8"/>
  <c r="CL233" i="8" s="1"/>
  <c r="AH23" i="8"/>
  <c r="AH342" i="8"/>
  <c r="AH343" i="8" s="1"/>
  <c r="AH232" i="8"/>
  <c r="AH233" i="8" s="1"/>
  <c r="AG23" i="8"/>
  <c r="AG342" i="8"/>
  <c r="AG343" i="8" s="1"/>
  <c r="AG232" i="8"/>
  <c r="AG233" i="8" s="1"/>
  <c r="CD342" i="8"/>
  <c r="CD343" i="8" s="1"/>
  <c r="CD232" i="8"/>
  <c r="CD233" i="8" s="1"/>
  <c r="CD23" i="8"/>
  <c r="CE23" i="8"/>
  <c r="CE342" i="8"/>
  <c r="CE343" i="8" s="1"/>
  <c r="CE232" i="8"/>
  <c r="CE233" i="8" s="1"/>
  <c r="DC23" i="8"/>
  <c r="DC232" i="8"/>
  <c r="DC233" i="8" s="1"/>
  <c r="DC342" i="8"/>
  <c r="DC343" i="8" s="1"/>
  <c r="CS23" i="8"/>
  <c r="CS342" i="8"/>
  <c r="CS343" i="8" s="1"/>
  <c r="CS232" i="8"/>
  <c r="CS233" i="8" s="1"/>
  <c r="DA23" i="8"/>
  <c r="DA342" i="8"/>
  <c r="DA343" i="8" s="1"/>
  <c r="DA232" i="8"/>
  <c r="DA233" i="8" s="1"/>
  <c r="AS23" i="8"/>
  <c r="AS342" i="8"/>
  <c r="AS343" i="8" s="1"/>
  <c r="AS232" i="8"/>
  <c r="AS233" i="8" s="1"/>
  <c r="BJ23" i="8"/>
  <c r="BJ232" i="8"/>
  <c r="BJ233" i="8" s="1"/>
  <c r="BJ342" i="8"/>
  <c r="BJ343" i="8" s="1"/>
  <c r="Z23" i="8"/>
  <c r="Z342" i="8"/>
  <c r="Z343" i="8" s="1"/>
  <c r="Z232" i="8"/>
  <c r="Z233" i="8" s="1"/>
  <c r="T23" i="8"/>
  <c r="T342" i="8"/>
  <c r="T343" i="8" s="1"/>
  <c r="T232" i="8"/>
  <c r="T233" i="8" s="1"/>
  <c r="CV342" i="8"/>
  <c r="CV343" i="8" s="1"/>
  <c r="CV232" i="8"/>
  <c r="CV233" i="8" s="1"/>
  <c r="CV23" i="8"/>
  <c r="BZ23" i="8"/>
  <c r="BZ342" i="8"/>
  <c r="BZ343" i="8" s="1"/>
  <c r="BZ232" i="8"/>
  <c r="BZ233" i="8" s="1"/>
  <c r="BF23" i="8"/>
  <c r="BF342" i="8"/>
  <c r="BF343" i="8" s="1"/>
  <c r="BF232" i="8"/>
  <c r="BF233" i="8" s="1"/>
  <c r="AM23" i="8"/>
  <c r="AM342" i="8"/>
  <c r="AM343" i="8" s="1"/>
  <c r="AM232" i="8"/>
  <c r="AM233" i="8" s="1"/>
  <c r="K23" i="8"/>
  <c r="K343" i="8"/>
  <c r="K232" i="8"/>
  <c r="K233" i="8" s="1"/>
  <c r="Q232" i="8"/>
  <c r="Q233" i="8" s="1"/>
  <c r="Q23" i="8"/>
  <c r="Q342" i="8"/>
  <c r="Q343" i="8" s="1"/>
  <c r="AR23" i="8"/>
  <c r="AR232" i="8"/>
  <c r="AR233" i="8" s="1"/>
  <c r="AR342" i="8"/>
  <c r="AR343" i="8" s="1"/>
  <c r="AL23" i="8"/>
  <c r="AL342" i="8"/>
  <c r="AL343" i="8" s="1"/>
  <c r="AL232" i="8"/>
  <c r="AL233" i="8" s="1"/>
  <c r="Y23" i="8"/>
  <c r="Y342" i="8"/>
  <c r="Y343" i="8" s="1"/>
  <c r="Y232" i="8"/>
  <c r="Y233" i="8" s="1"/>
  <c r="AK23" i="8"/>
  <c r="AK342" i="8"/>
  <c r="AK343" i="8" s="1"/>
  <c r="AK232" i="8"/>
  <c r="AK233" i="8" s="1"/>
  <c r="AN23" i="8"/>
  <c r="AN342" i="8"/>
  <c r="AN343" i="8" s="1"/>
  <c r="AN232" i="8"/>
  <c r="AN233" i="8" s="1"/>
  <c r="BA23" i="8"/>
  <c r="BA342" i="8"/>
  <c r="BA343" i="8" s="1"/>
  <c r="BA232" i="8"/>
  <c r="BA233" i="8" s="1"/>
  <c r="R342" i="8"/>
  <c r="R343" i="8" s="1"/>
  <c r="R232" i="8"/>
  <c r="R233" i="8" s="1"/>
  <c r="R23" i="8"/>
  <c r="BM232" i="8"/>
  <c r="BM233" i="8" s="1"/>
  <c r="BM342" i="8"/>
  <c r="BM343" i="8" s="1"/>
  <c r="BM23" i="8"/>
  <c r="CX23" i="8"/>
  <c r="CX342" i="8"/>
  <c r="CX343" i="8" s="1"/>
  <c r="CX232" i="8"/>
  <c r="CX233" i="8" s="1"/>
  <c r="CH23" i="8"/>
  <c r="CH232" i="8"/>
  <c r="CH233" i="8" s="1"/>
  <c r="CH342" i="8"/>
  <c r="CH343" i="8" s="1"/>
  <c r="CY23" i="8"/>
  <c r="CY342" i="8"/>
  <c r="CY343" i="8" s="1"/>
  <c r="CY232" i="8"/>
  <c r="CY233" i="8" s="1"/>
  <c r="L23" i="8"/>
  <c r="L342" i="8"/>
  <c r="L343" i="8" s="1"/>
  <c r="L232" i="8"/>
  <c r="L233" i="8" s="1"/>
  <c r="BN23" i="8"/>
  <c r="BN342" i="8"/>
  <c r="BN343" i="8" s="1"/>
  <c r="BN232" i="8"/>
  <c r="BN233" i="8" s="1"/>
  <c r="BO342" i="8"/>
  <c r="BO343" i="8" s="1"/>
  <c r="BO23" i="8"/>
  <c r="BO232" i="8"/>
  <c r="BO233" i="8" s="1"/>
  <c r="AI23" i="8"/>
  <c r="AI342" i="8"/>
  <c r="AI343" i="8" s="1"/>
  <c r="AI232" i="8"/>
  <c r="AI233" i="8" s="1"/>
  <c r="U23" i="8"/>
  <c r="U232" i="8"/>
  <c r="U233" i="8" s="1"/>
  <c r="U342" i="8"/>
  <c r="U343" i="8" s="1"/>
  <c r="CR23" i="8"/>
  <c r="CR232" i="8"/>
  <c r="CR233" i="8" s="1"/>
  <c r="CR342" i="8"/>
  <c r="CR343" i="8" s="1"/>
  <c r="CQ23" i="8"/>
  <c r="CQ342" i="8"/>
  <c r="CQ343" i="8" s="1"/>
  <c r="CQ232" i="8"/>
  <c r="CQ233" i="8" s="1"/>
  <c r="BV23" i="8"/>
  <c r="BV232" i="8"/>
  <c r="BV233" i="8" s="1"/>
  <c r="BV342" i="8"/>
  <c r="BV343" i="8" s="1"/>
  <c r="BG23" i="8"/>
  <c r="BG232" i="8"/>
  <c r="BG233" i="8" s="1"/>
  <c r="BG342" i="8"/>
  <c r="BG343" i="8" s="1"/>
  <c r="BS23" i="8"/>
  <c r="BS232" i="8"/>
  <c r="BS233" i="8" s="1"/>
  <c r="BS342" i="8"/>
  <c r="BS343" i="8" s="1"/>
  <c r="BP23" i="8"/>
  <c r="BP342" i="8"/>
  <c r="BP343" i="8" s="1"/>
  <c r="BP232" i="8"/>
  <c r="BP233" i="8" s="1"/>
  <c r="S342" i="8"/>
  <c r="S343" i="8" s="1"/>
  <c r="S232" i="8"/>
  <c r="S233" i="8" s="1"/>
  <c r="S23" i="8"/>
  <c r="AD23" i="8"/>
  <c r="AD342" i="8"/>
  <c r="AD343" i="8" s="1"/>
  <c r="AD232" i="8"/>
  <c r="AD233" i="8" s="1"/>
  <c r="AO23" i="8"/>
  <c r="AO232" i="8"/>
  <c r="AO233" i="8" s="1"/>
  <c r="AO342" i="8"/>
  <c r="AO343" i="8" s="1"/>
  <c r="AY342" i="8"/>
  <c r="AY343" i="8" s="1"/>
  <c r="AY232" i="8"/>
  <c r="AY233" i="8" s="1"/>
  <c r="AY23" i="8"/>
  <c r="AV23" i="8"/>
  <c r="AV342" i="8"/>
  <c r="AV343" i="8" s="1"/>
  <c r="AV232" i="8"/>
  <c r="AV233" i="8" s="1"/>
  <c r="AQ23" i="8"/>
  <c r="AQ342" i="8"/>
  <c r="AQ343" i="8" s="1"/>
  <c r="AQ232" i="8"/>
  <c r="AQ233" i="8" s="1"/>
  <c r="CC23" i="8"/>
  <c r="CC342" i="8"/>
  <c r="CC343" i="8" s="1"/>
  <c r="CC232" i="8"/>
  <c r="CC233" i="8" s="1"/>
  <c r="X232" i="8"/>
  <c r="X233" i="8" s="1"/>
  <c r="X23" i="8"/>
  <c r="X342" i="8"/>
  <c r="X343" i="8" s="1"/>
  <c r="CN23" i="8"/>
  <c r="CN342" i="8"/>
  <c r="CN343" i="8" s="1"/>
  <c r="CN232" i="8"/>
  <c r="CN233" i="8" s="1"/>
  <c r="BB23" i="8"/>
  <c r="BB342" i="8"/>
  <c r="BB343" i="8" s="1"/>
  <c r="BB232" i="8"/>
  <c r="BB233" i="8" s="1"/>
  <c r="BL23" i="8"/>
  <c r="BL342" i="8"/>
  <c r="BL343" i="8" s="1"/>
  <c r="BL232" i="8"/>
  <c r="BL233" i="8" s="1"/>
  <c r="BX23" i="8"/>
  <c r="BX232" i="8"/>
  <c r="BX233" i="8" s="1"/>
  <c r="BX342" i="8"/>
  <c r="BX343" i="8" s="1"/>
  <c r="H233" i="8"/>
  <c r="AA23" i="8"/>
  <c r="AA342" i="8"/>
  <c r="AA343" i="8" s="1"/>
  <c r="AA232" i="8"/>
  <c r="AA233" i="8" s="1"/>
  <c r="CP23" i="8"/>
  <c r="CP342" i="8"/>
  <c r="CP343" i="8" s="1"/>
  <c r="CP232" i="8"/>
  <c r="CP233" i="8" s="1"/>
  <c r="CI23" i="8"/>
  <c r="CI342" i="8"/>
  <c r="CI343" i="8" s="1"/>
  <c r="CI232" i="8"/>
  <c r="CI233" i="8" s="1"/>
  <c r="BY23" i="8"/>
  <c r="BY342" i="8"/>
  <c r="BY343" i="8" s="1"/>
  <c r="BY232" i="8"/>
  <c r="BY233" i="8" s="1"/>
  <c r="BE342" i="8"/>
  <c r="BE343" i="8" s="1"/>
  <c r="BE232" i="8"/>
  <c r="BE233" i="8" s="1"/>
  <c r="BE23" i="8"/>
  <c r="CA23" i="8"/>
  <c r="CA342" i="8"/>
  <c r="CA343" i="8" s="1"/>
  <c r="CA232" i="8"/>
  <c r="CA233" i="8" s="1"/>
  <c r="CU23" i="8"/>
  <c r="CU342" i="8"/>
  <c r="CU343" i="8" s="1"/>
  <c r="CU232" i="8"/>
  <c r="CU233" i="8" s="1"/>
  <c r="AP23" i="8"/>
  <c r="AP342" i="8"/>
  <c r="AP343" i="8" s="1"/>
  <c r="AP232" i="8"/>
  <c r="AP233" i="8" s="1"/>
  <c r="CF342" i="8"/>
  <c r="CF343" i="8" s="1"/>
  <c r="CF23" i="8"/>
  <c r="CF232" i="8"/>
  <c r="CF233" i="8" s="1"/>
  <c r="CJ23" i="8"/>
  <c r="CJ342" i="8"/>
  <c r="CJ343" i="8" s="1"/>
  <c r="CJ232" i="8"/>
  <c r="CJ233" i="8" s="1"/>
  <c r="AC23" i="8"/>
  <c r="AC342" i="8"/>
  <c r="AC343" i="8" s="1"/>
  <c r="AC232" i="8"/>
  <c r="AC233" i="8" s="1"/>
  <c r="BT342" i="8"/>
  <c r="BT343" i="8" s="1"/>
  <c r="BT232" i="8"/>
  <c r="BT233" i="8" s="1"/>
  <c r="BT23" i="8"/>
  <c r="AE23" i="8"/>
  <c r="AE342" i="8"/>
  <c r="AE343" i="8" s="1"/>
  <c r="AE232" i="8"/>
  <c r="AE233" i="8" s="1"/>
  <c r="CZ23" i="8"/>
  <c r="CZ342" i="8"/>
  <c r="CZ343" i="8" s="1"/>
  <c r="CZ232" i="8"/>
  <c r="CZ233" i="8" s="1"/>
  <c r="P342" i="8"/>
  <c r="P343" i="8" s="1"/>
  <c r="P232" i="8"/>
  <c r="P233" i="8" s="1"/>
  <c r="P23" i="8"/>
  <c r="CT342" i="8"/>
  <c r="CT343" i="8" s="1"/>
  <c r="CT232" i="8"/>
  <c r="CT233" i="8" s="1"/>
  <c r="CT23" i="8"/>
  <c r="BI232" i="8"/>
  <c r="BI233" i="8" s="1"/>
  <c r="BI342" i="8"/>
  <c r="BI343" i="8" s="1"/>
  <c r="BI23" i="8"/>
  <c r="BD23" i="8"/>
  <c r="BD342" i="8"/>
  <c r="BD343" i="8" s="1"/>
  <c r="BD232" i="8"/>
  <c r="BD233" i="8" s="1"/>
  <c r="CK232" i="8"/>
  <c r="CK233" i="8" s="1"/>
  <c r="CK342" i="8"/>
  <c r="CK343" i="8" s="1"/>
  <c r="CK23" i="8"/>
  <c r="BR23" i="8"/>
  <c r="BR342" i="8"/>
  <c r="BR343" i="8" s="1"/>
  <c r="BR232" i="8"/>
  <c r="BR233" i="8" s="1"/>
  <c r="CM23" i="8"/>
  <c r="CM232" i="8"/>
  <c r="CM233" i="8" s="1"/>
  <c r="CM342" i="8"/>
  <c r="CM343" i="8" s="1"/>
  <c r="AT23" i="8"/>
  <c r="AT342" i="8"/>
  <c r="AT343" i="8" s="1"/>
  <c r="AT232" i="8"/>
  <c r="AT233" i="8" s="1"/>
  <c r="CG23" i="8"/>
  <c r="CG232" i="8"/>
  <c r="CG233" i="8" s="1"/>
  <c r="CG342" i="8"/>
  <c r="CG343" i="8" s="1"/>
  <c r="BH23" i="8"/>
  <c r="BH342" i="8"/>
  <c r="BH343" i="8" s="1"/>
  <c r="BH232" i="8"/>
  <c r="BH233" i="8" s="1"/>
  <c r="AF23" i="8"/>
  <c r="AF342" i="8"/>
  <c r="AF343" i="8" s="1"/>
  <c r="AF232" i="8"/>
  <c r="AF233" i="8" s="1"/>
  <c r="AB23" i="8"/>
  <c r="AB342" i="8"/>
  <c r="AB343" i="8" s="1"/>
  <c r="AB232" i="8"/>
  <c r="AB233" i="8" s="1"/>
  <c r="CO23" i="8"/>
  <c r="CO342" i="8"/>
  <c r="CO343" i="8" s="1"/>
  <c r="CO232" i="8"/>
  <c r="CO233" i="8" s="1"/>
  <c r="BU23" i="8"/>
  <c r="BU342" i="8"/>
  <c r="BU343" i="8" s="1"/>
  <c r="BU232" i="8"/>
  <c r="BU233" i="8" s="1"/>
  <c r="BQ23" i="8"/>
  <c r="BQ342" i="8"/>
  <c r="BQ343" i="8" s="1"/>
  <c r="BQ232" i="8"/>
  <c r="BQ233" i="8" s="1"/>
  <c r="DB23" i="8"/>
  <c r="DB342" i="8"/>
  <c r="DB343" i="8" s="1"/>
  <c r="DB232" i="8"/>
  <c r="DB233" i="8" s="1"/>
  <c r="BW23" i="8"/>
  <c r="BW342" i="8"/>
  <c r="BW343" i="8" s="1"/>
  <c r="BW232" i="8"/>
  <c r="BW233" i="8" s="1"/>
  <c r="AW342" i="8"/>
  <c r="AW343" i="8" s="1"/>
  <c r="AW232" i="8"/>
  <c r="AW233" i="8" s="1"/>
  <c r="AW23" i="8"/>
  <c r="CB23" i="8"/>
  <c r="CB342" i="8"/>
  <c r="CB343" i="8" s="1"/>
  <c r="CB232" i="8"/>
  <c r="CB233" i="8" s="1"/>
  <c r="I23" i="8"/>
  <c r="I343" i="8"/>
  <c r="I232" i="8"/>
  <c r="I233" i="8" s="1"/>
  <c r="BC342" i="8"/>
  <c r="BC343" i="8" s="1"/>
  <c r="BC23" i="8"/>
  <c r="BC232" i="8"/>
  <c r="BC233" i="8" s="1"/>
  <c r="W342" i="8"/>
  <c r="W343" i="8" s="1"/>
  <c r="W232" i="8"/>
  <c r="W233" i="8" s="1"/>
  <c r="W23" i="8"/>
  <c r="N23" i="8"/>
  <c r="N232" i="8"/>
  <c r="N233" i="8" s="1"/>
  <c r="N342" i="8"/>
  <c r="N343" i="8" s="1"/>
  <c r="AZ342" i="8"/>
  <c r="AZ343" i="8" s="1"/>
  <c r="AZ232" i="8"/>
  <c r="AZ233" i="8" s="1"/>
  <c r="AZ23" i="8"/>
  <c r="BK23" i="8"/>
  <c r="BK342" i="8"/>
  <c r="BK343" i="8" s="1"/>
  <c r="BK232" i="8"/>
  <c r="BK233" i="8" s="1"/>
  <c r="O23" i="8"/>
  <c r="O342" i="8"/>
  <c r="O343" i="8" s="1"/>
  <c r="O232" i="8"/>
  <c r="O233" i="8" s="1"/>
  <c r="AX342" i="8"/>
  <c r="AX343" i="8" s="1"/>
  <c r="AX232" i="8"/>
  <c r="AX233" i="8" s="1"/>
  <c r="AX23" i="8"/>
  <c r="H23" i="8" l="1"/>
  <c r="H342" i="8"/>
  <c r="H343" i="8" s="1"/>
  <c r="CQ234" i="8"/>
  <c r="CA234" i="8"/>
  <c r="BK234" i="8"/>
  <c r="AU234" i="8"/>
  <c r="AE234" i="8"/>
  <c r="O234" i="8"/>
  <c r="CP234" i="8"/>
  <c r="BZ234" i="8"/>
  <c r="BJ234" i="8"/>
  <c r="AT234" i="8"/>
  <c r="AD234" i="8"/>
  <c r="N234" i="8"/>
  <c r="CO234" i="8"/>
  <c r="BY234" i="8"/>
  <c r="BI234" i="8"/>
  <c r="AS234" i="8"/>
  <c r="AC234" i="8"/>
  <c r="M234" i="8"/>
  <c r="CN234" i="8"/>
  <c r="BX234" i="8"/>
  <c r="BH234" i="8"/>
  <c r="AR234" i="8"/>
  <c r="AB234" i="8"/>
  <c r="L234" i="8"/>
  <c r="DC234" i="8"/>
  <c r="CM234" i="8"/>
  <c r="BW234" i="8"/>
  <c r="BG234" i="8"/>
  <c r="AQ234" i="8"/>
  <c r="AA234" i="8"/>
  <c r="K234" i="8"/>
  <c r="DB234" i="8"/>
  <c r="CL234" i="8"/>
  <c r="BV234" i="8"/>
  <c r="BF234" i="8"/>
  <c r="AP234" i="8"/>
  <c r="Z234" i="8"/>
  <c r="J234" i="8"/>
  <c r="DA234" i="8"/>
  <c r="CK234" i="8"/>
  <c r="BU234" i="8"/>
  <c r="BE234" i="8"/>
  <c r="AO234" i="8"/>
  <c r="Y234" i="8"/>
  <c r="I234" i="8"/>
  <c r="CC234" i="8"/>
  <c r="Q234" i="8"/>
  <c r="CZ234" i="8"/>
  <c r="CJ234" i="8"/>
  <c r="BT234" i="8"/>
  <c r="BD234" i="8"/>
  <c r="AN234" i="8"/>
  <c r="X234" i="8"/>
  <c r="H234" i="8"/>
  <c r="CY234" i="8"/>
  <c r="CI234" i="8"/>
  <c r="BS234" i="8"/>
  <c r="BC234" i="8"/>
  <c r="AM234" i="8"/>
  <c r="W234" i="8"/>
  <c r="CS234" i="8"/>
  <c r="BM234" i="8"/>
  <c r="AW234" i="8"/>
  <c r="AG234" i="8"/>
  <c r="CX234" i="8"/>
  <c r="CH234" i="8"/>
  <c r="BR234" i="8"/>
  <c r="BB234" i="8"/>
  <c r="AL234" i="8"/>
  <c r="V234" i="8"/>
  <c r="CW234" i="8"/>
  <c r="CG234" i="8"/>
  <c r="BQ234" i="8"/>
  <c r="BA234" i="8"/>
  <c r="AK234" i="8"/>
  <c r="U234" i="8"/>
  <c r="CV234" i="8"/>
  <c r="CF234" i="8"/>
  <c r="BP234" i="8"/>
  <c r="AZ234" i="8"/>
  <c r="AJ234" i="8"/>
  <c r="T234" i="8"/>
  <c r="G234" i="8"/>
  <c r="CU234" i="8"/>
  <c r="CE234" i="8"/>
  <c r="BO234" i="8"/>
  <c r="AY234" i="8"/>
  <c r="AI234" i="8"/>
  <c r="S234" i="8"/>
  <c r="CT234" i="8"/>
  <c r="CD234" i="8"/>
  <c r="BN234" i="8"/>
  <c r="AX234" i="8"/>
  <c r="AH234" i="8"/>
  <c r="R234" i="8"/>
  <c r="CR234" i="8"/>
  <c r="CB234" i="8"/>
  <c r="BL234" i="8"/>
  <c r="AV234" i="8"/>
  <c r="AF234" i="8"/>
  <c r="P234" i="8"/>
  <c r="C33" i="8"/>
  <c r="I26" i="8" s="1"/>
  <c r="H25" i="8"/>
  <c r="CJ235" i="8" l="1"/>
  <c r="BV235" i="8"/>
  <c r="AP235" i="8"/>
  <c r="AT235" i="8"/>
  <c r="CI235" i="8"/>
  <c r="CS235" i="8"/>
  <c r="BM235" i="8"/>
  <c r="BR235" i="8"/>
  <c r="CA235" i="8"/>
  <c r="BB235" i="8"/>
  <c r="R235" i="8"/>
  <c r="X235" i="8"/>
  <c r="BS235" i="8"/>
  <c r="N235" i="8"/>
  <c r="BJ235" i="8"/>
  <c r="BX235" i="8"/>
  <c r="CP235" i="8"/>
  <c r="CU235" i="8"/>
  <c r="Q235" i="8"/>
  <c r="CM235" i="8"/>
  <c r="BC235" i="8"/>
  <c r="AE235" i="8"/>
  <c r="V235" i="8"/>
  <c r="U235" i="8"/>
  <c r="CR235" i="8"/>
  <c r="AM235" i="8"/>
  <c r="AR235" i="8"/>
  <c r="L235" i="8"/>
  <c r="CW235" i="8"/>
  <c r="AZ235" i="8"/>
  <c r="AD235" i="8"/>
  <c r="AB235" i="8"/>
  <c r="AK235" i="8"/>
  <c r="AX235" i="8"/>
  <c r="Y235" i="8"/>
  <c r="AY235" i="8"/>
  <c r="J235" i="8"/>
  <c r="BW235" i="8"/>
  <c r="BN235" i="8"/>
  <c r="CV235" i="8"/>
  <c r="BQ235" i="8"/>
  <c r="AO235" i="8"/>
  <c r="CQ235" i="8"/>
  <c r="M235" i="8"/>
  <c r="CC235" i="8"/>
  <c r="BG235" i="8"/>
  <c r="CE235" i="8"/>
  <c r="CG235" i="8"/>
  <c r="CT235" i="8"/>
  <c r="BA235" i="8"/>
  <c r="AC235" i="8"/>
  <c r="CL235" i="8"/>
  <c r="Z235" i="8"/>
  <c r="O235" i="8"/>
  <c r="CH235" i="8"/>
  <c r="BU235" i="8"/>
  <c r="S235" i="8"/>
  <c r="AF235" i="8"/>
  <c r="CD235" i="8"/>
  <c r="DB235" i="8"/>
  <c r="BD235" i="8"/>
  <c r="AG235" i="8"/>
  <c r="BH235" i="8"/>
  <c r="T235" i="8"/>
  <c r="AI235" i="8"/>
  <c r="AV235" i="8"/>
  <c r="BI235" i="8"/>
  <c r="P235" i="8"/>
  <c r="BT235" i="8"/>
  <c r="BK235" i="8"/>
  <c r="BE235" i="8"/>
  <c r="CK235" i="8"/>
  <c r="AW235" i="8"/>
  <c r="AL235" i="8"/>
  <c r="BY235" i="8"/>
  <c r="AA235" i="8"/>
  <c r="AS235" i="8"/>
  <c r="BF235" i="8"/>
  <c r="AN235" i="8"/>
  <c r="CF235" i="8"/>
  <c r="CB235" i="8"/>
  <c r="BZ235" i="8"/>
  <c r="W235" i="8"/>
  <c r="AQ235" i="8"/>
  <c r="CZ235" i="8"/>
  <c r="K235" i="8"/>
  <c r="CY235" i="8"/>
  <c r="CN235" i="8"/>
  <c r="BO235" i="8"/>
  <c r="CX235" i="8"/>
  <c r="DC235" i="8"/>
  <c r="CO235" i="8"/>
  <c r="I235" i="8"/>
  <c r="AH235" i="8"/>
  <c r="AU235" i="8"/>
  <c r="DA235" i="8"/>
  <c r="H235" i="8"/>
  <c r="H236" i="8" s="1"/>
  <c r="BP235" i="8"/>
  <c r="AJ235" i="8"/>
  <c r="BL235" i="8"/>
  <c r="I130" i="8"/>
  <c r="K27" i="8"/>
  <c r="J26" i="8"/>
  <c r="I25" i="8"/>
  <c r="H26" i="8"/>
  <c r="C35" i="8"/>
  <c r="I236" i="8" l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J130" i="8"/>
  <c r="L27" i="8"/>
  <c r="K131" i="8"/>
  <c r="M28" i="8"/>
  <c r="H130" i="8"/>
  <c r="I27" i="8"/>
  <c r="J27" i="8"/>
  <c r="I129" i="8"/>
  <c r="K26" i="8"/>
  <c r="J25" i="8"/>
  <c r="X236" i="8" l="1"/>
  <c r="Y236" i="8" s="1"/>
  <c r="Z236" i="8" s="1"/>
  <c r="AA236" i="8" s="1"/>
  <c r="AB236" i="8" s="1"/>
  <c r="AC236" i="8" s="1"/>
  <c r="AD236" i="8" s="1"/>
  <c r="AE236" i="8" s="1"/>
  <c r="AF236" i="8" s="1"/>
  <c r="AG236" i="8" s="1"/>
  <c r="AH236" i="8" s="1"/>
  <c r="AI236" i="8" s="1"/>
  <c r="AJ236" i="8" s="1"/>
  <c r="AK236" i="8" s="1"/>
  <c r="AL236" i="8" s="1"/>
  <c r="AM236" i="8" s="1"/>
  <c r="AN236" i="8" s="1"/>
  <c r="AO236" i="8" s="1"/>
  <c r="AP236" i="8" s="1"/>
  <c r="AQ236" i="8" s="1"/>
  <c r="AR236" i="8" s="1"/>
  <c r="AS236" i="8" s="1"/>
  <c r="AT236" i="8" s="1"/>
  <c r="AU236" i="8" s="1"/>
  <c r="AV236" i="8" s="1"/>
  <c r="AW236" i="8" s="1"/>
  <c r="AX236" i="8" s="1"/>
  <c r="AY236" i="8" s="1"/>
  <c r="AZ236" i="8" s="1"/>
  <c r="BA236" i="8" s="1"/>
  <c r="BB236" i="8" s="1"/>
  <c r="BC236" i="8" s="1"/>
  <c r="BD236" i="8" s="1"/>
  <c r="BE236" i="8" s="1"/>
  <c r="BF236" i="8" s="1"/>
  <c r="BG236" i="8" s="1"/>
  <c r="BH236" i="8" s="1"/>
  <c r="BI236" i="8" s="1"/>
  <c r="BJ236" i="8" s="1"/>
  <c r="BK236" i="8" s="1"/>
  <c r="BL236" i="8" s="1"/>
  <c r="BM236" i="8" s="1"/>
  <c r="BN236" i="8" s="1"/>
  <c r="BO236" i="8" s="1"/>
  <c r="BP236" i="8" s="1"/>
  <c r="BQ236" i="8" s="1"/>
  <c r="BR236" i="8" s="1"/>
  <c r="BS236" i="8" s="1"/>
  <c r="BT236" i="8" s="1"/>
  <c r="BU236" i="8" s="1"/>
  <c r="BV236" i="8" s="1"/>
  <c r="BW236" i="8" s="1"/>
  <c r="BX236" i="8" s="1"/>
  <c r="BY236" i="8" s="1"/>
  <c r="BZ236" i="8" s="1"/>
  <c r="CA236" i="8" s="1"/>
  <c r="CB236" i="8" s="1"/>
  <c r="CC236" i="8" s="1"/>
  <c r="CD236" i="8" s="1"/>
  <c r="CE236" i="8" s="1"/>
  <c r="CF236" i="8" s="1"/>
  <c r="CG236" i="8" s="1"/>
  <c r="CH236" i="8" s="1"/>
  <c r="CI236" i="8" s="1"/>
  <c r="CJ236" i="8" s="1"/>
  <c r="CK236" i="8" s="1"/>
  <c r="CL236" i="8" s="1"/>
  <c r="CM236" i="8" s="1"/>
  <c r="CN236" i="8" s="1"/>
  <c r="CO236" i="8" s="1"/>
  <c r="CP236" i="8" s="1"/>
  <c r="CQ236" i="8" s="1"/>
  <c r="CR236" i="8" s="1"/>
  <c r="CS236" i="8" s="1"/>
  <c r="CT236" i="8" s="1"/>
  <c r="CU236" i="8" s="1"/>
  <c r="CV236" i="8" s="1"/>
  <c r="CW236" i="8" s="1"/>
  <c r="CX236" i="8" s="1"/>
  <c r="CY236" i="8" s="1"/>
  <c r="CZ236" i="8" s="1"/>
  <c r="DA236" i="8" s="1"/>
  <c r="DB236" i="8" s="1"/>
  <c r="DC236" i="8" s="1"/>
  <c r="M132" i="8"/>
  <c r="O29" i="8"/>
  <c r="J129" i="8"/>
  <c r="L26" i="8"/>
  <c r="K25" i="8"/>
  <c r="J28" i="8"/>
  <c r="I131" i="8"/>
  <c r="K28" i="8"/>
  <c r="J131" i="8"/>
  <c r="L28" i="8"/>
  <c r="N28" i="8"/>
  <c r="L131" i="8"/>
  <c r="K130" i="8"/>
  <c r="M27" i="8"/>
  <c r="J132" i="8" l="1"/>
  <c r="L29" i="8"/>
  <c r="K29" i="8"/>
  <c r="L132" i="8"/>
  <c r="N29" i="8"/>
  <c r="O133" i="8"/>
  <c r="Q30" i="8"/>
  <c r="M131" i="8"/>
  <c r="O28" i="8"/>
  <c r="L25" i="8"/>
  <c r="K129" i="8"/>
  <c r="M26" i="8"/>
  <c r="N27" i="8"/>
  <c r="L130" i="8"/>
  <c r="K132" i="8"/>
  <c r="M29" i="8"/>
  <c r="N132" i="8"/>
  <c r="P29" i="8"/>
  <c r="N133" i="8" l="1"/>
  <c r="P30" i="8"/>
  <c r="K133" i="8"/>
  <c r="M30" i="8"/>
  <c r="L30" i="8"/>
  <c r="L133" i="8"/>
  <c r="N30" i="8"/>
  <c r="O132" i="8"/>
  <c r="Q29" i="8"/>
  <c r="M130" i="8"/>
  <c r="O27" i="8"/>
  <c r="Q134" i="8"/>
  <c r="S31" i="8"/>
  <c r="P133" i="8"/>
  <c r="R30" i="8"/>
  <c r="L129" i="8"/>
  <c r="N26" i="8"/>
  <c r="M25" i="8"/>
  <c r="P28" i="8"/>
  <c r="N131" i="8"/>
  <c r="M133" i="8"/>
  <c r="O30" i="8"/>
  <c r="M134" i="8" l="1"/>
  <c r="O31" i="8"/>
  <c r="N130" i="8"/>
  <c r="P27" i="8"/>
  <c r="P132" i="8"/>
  <c r="R29" i="8"/>
  <c r="P134" i="8"/>
  <c r="R31" i="8"/>
  <c r="R134" i="8"/>
  <c r="T31" i="8"/>
  <c r="O134" i="8"/>
  <c r="Q31" i="8"/>
  <c r="L134" i="8"/>
  <c r="N31" i="8"/>
  <c r="M31" i="8"/>
  <c r="Q133" i="8"/>
  <c r="S30" i="8"/>
  <c r="S135" i="8"/>
  <c r="U32" i="8"/>
  <c r="O131" i="8"/>
  <c r="Q28" i="8"/>
  <c r="N134" i="8"/>
  <c r="P31" i="8"/>
  <c r="M129" i="8"/>
  <c r="N25" i="8"/>
  <c r="O26" i="8"/>
  <c r="M135" i="8" l="1"/>
  <c r="O32" i="8"/>
  <c r="N32" i="8"/>
  <c r="N129" i="8"/>
  <c r="O25" i="8"/>
  <c r="P26" i="8"/>
  <c r="U136" i="8"/>
  <c r="W33" i="8"/>
  <c r="R135" i="8"/>
  <c r="T32" i="8"/>
  <c r="O130" i="8"/>
  <c r="Q27" i="8"/>
  <c r="Q132" i="8"/>
  <c r="S29" i="8"/>
  <c r="R133" i="8"/>
  <c r="T30" i="8"/>
  <c r="S134" i="8"/>
  <c r="U31" i="8"/>
  <c r="N135" i="8"/>
  <c r="P32" i="8"/>
  <c r="Q32" i="8"/>
  <c r="O135" i="8"/>
  <c r="S32" i="8"/>
  <c r="Q135" i="8"/>
  <c r="V32" i="8"/>
  <c r="T135" i="8"/>
  <c r="P131" i="8"/>
  <c r="R28" i="8"/>
  <c r="P135" i="8"/>
  <c r="R32" i="8"/>
  <c r="N136" i="8" l="1"/>
  <c r="P33" i="8"/>
  <c r="O33" i="8"/>
  <c r="W137" i="8"/>
  <c r="Y34" i="8"/>
  <c r="O136" i="8"/>
  <c r="Q33" i="8"/>
  <c r="T136" i="8"/>
  <c r="V33" i="8"/>
  <c r="Q131" i="8"/>
  <c r="S28" i="8"/>
  <c r="R132" i="8"/>
  <c r="T29" i="8"/>
  <c r="R136" i="8"/>
  <c r="T33" i="8"/>
  <c r="S136" i="8"/>
  <c r="U33" i="8"/>
  <c r="Q136" i="8"/>
  <c r="S33" i="8"/>
  <c r="U135" i="8"/>
  <c r="W32" i="8"/>
  <c r="T134" i="8"/>
  <c r="V31" i="8"/>
  <c r="P136" i="8"/>
  <c r="R33" i="8"/>
  <c r="U30" i="8"/>
  <c r="S133" i="8"/>
  <c r="P130" i="8"/>
  <c r="R27" i="8"/>
  <c r="X33" i="8"/>
  <c r="V136" i="8"/>
  <c r="O129" i="8"/>
  <c r="P25" i="8"/>
  <c r="Q26" i="8"/>
  <c r="Q25" i="8" l="1"/>
  <c r="R26" i="8"/>
  <c r="P129" i="8"/>
  <c r="R131" i="8"/>
  <c r="T28" i="8"/>
  <c r="X34" i="8"/>
  <c r="V137" i="8"/>
  <c r="T133" i="8"/>
  <c r="V30" i="8"/>
  <c r="V135" i="8"/>
  <c r="X32" i="8"/>
  <c r="O137" i="8"/>
  <c r="Q34" i="8"/>
  <c r="P34" i="8"/>
  <c r="R137" i="8"/>
  <c r="T34" i="8"/>
  <c r="S137" i="8"/>
  <c r="U34" i="8"/>
  <c r="P137" i="8"/>
  <c r="R34" i="8"/>
  <c r="Q137" i="8"/>
  <c r="S34" i="8"/>
  <c r="AA35" i="8"/>
  <c r="Y138" i="8"/>
  <c r="U29" i="8"/>
  <c r="S132" i="8"/>
  <c r="W31" i="8"/>
  <c r="U134" i="8"/>
  <c r="T137" i="8"/>
  <c r="V34" i="8"/>
  <c r="Y33" i="8"/>
  <c r="W136" i="8"/>
  <c r="X137" i="8"/>
  <c r="Z34" i="8"/>
  <c r="Q130" i="8"/>
  <c r="S27" i="8"/>
  <c r="U137" i="8"/>
  <c r="W34" i="8"/>
  <c r="S131" i="8" l="1"/>
  <c r="U28" i="8"/>
  <c r="V138" i="8"/>
  <c r="X35" i="8"/>
  <c r="S35" i="8"/>
  <c r="Q138" i="8"/>
  <c r="T138" i="8"/>
  <c r="V35" i="8"/>
  <c r="Z138" i="8"/>
  <c r="AB35" i="8"/>
  <c r="W35" i="8"/>
  <c r="U138" i="8"/>
  <c r="S138" i="8"/>
  <c r="U35" i="8"/>
  <c r="T132" i="8"/>
  <c r="V29" i="8"/>
  <c r="R35" i="8"/>
  <c r="P138" i="8"/>
  <c r="Q35" i="8"/>
  <c r="Y137" i="8"/>
  <c r="AA34" i="8"/>
  <c r="V134" i="8"/>
  <c r="X31" i="8"/>
  <c r="AA139" i="8"/>
  <c r="AC36" i="8"/>
  <c r="W135" i="8"/>
  <c r="Y32" i="8"/>
  <c r="Y35" i="8"/>
  <c r="W138" i="8"/>
  <c r="R130" i="8"/>
  <c r="T27" i="8"/>
  <c r="X138" i="8"/>
  <c r="Z35" i="8"/>
  <c r="U133" i="8"/>
  <c r="W30" i="8"/>
  <c r="T35" i="8"/>
  <c r="R138" i="8"/>
  <c r="X136" i="8"/>
  <c r="Z33" i="8"/>
  <c r="Q129" i="8"/>
  <c r="S26" i="8"/>
  <c r="R25" i="8"/>
  <c r="V133" i="8" l="1"/>
  <c r="X30" i="8"/>
  <c r="V139" i="8"/>
  <c r="X36" i="8"/>
  <c r="S139" i="8"/>
  <c r="U36" i="8"/>
  <c r="Z36" i="8"/>
  <c r="X139" i="8"/>
  <c r="R139" i="8"/>
  <c r="T36" i="8"/>
  <c r="X135" i="8"/>
  <c r="Z32" i="8"/>
  <c r="U139" i="8"/>
  <c r="W36" i="8"/>
  <c r="Y31" i="8"/>
  <c r="W134" i="8"/>
  <c r="AA138" i="8"/>
  <c r="AC35" i="8"/>
  <c r="AB139" i="8"/>
  <c r="AD36" i="8"/>
  <c r="T139" i="8"/>
  <c r="V36" i="8"/>
  <c r="S130" i="8"/>
  <c r="U27" i="8"/>
  <c r="Y136" i="8"/>
  <c r="AA33" i="8"/>
  <c r="AC140" i="8"/>
  <c r="AE37" i="8"/>
  <c r="Q139" i="8"/>
  <c r="S36" i="8"/>
  <c r="R36" i="8"/>
  <c r="W139" i="8"/>
  <c r="Y36" i="8"/>
  <c r="U132" i="8"/>
  <c r="W29" i="8"/>
  <c r="Y139" i="8"/>
  <c r="AA36" i="8"/>
  <c r="R129" i="8"/>
  <c r="T26" i="8"/>
  <c r="S25" i="8"/>
  <c r="Z139" i="8"/>
  <c r="AB36" i="8"/>
  <c r="Z137" i="8"/>
  <c r="AB34" i="8"/>
  <c r="T131" i="8"/>
  <c r="V28" i="8"/>
  <c r="X140" i="8" l="1"/>
  <c r="Z37" i="8"/>
  <c r="Y140" i="8"/>
  <c r="AA37" i="8"/>
  <c r="W28" i="8"/>
  <c r="U131" i="8"/>
  <c r="Y135" i="8"/>
  <c r="AA32" i="8"/>
  <c r="X134" i="8"/>
  <c r="Z31" i="8"/>
  <c r="U26" i="8"/>
  <c r="T25" i="8"/>
  <c r="S129" i="8"/>
  <c r="U140" i="8"/>
  <c r="W37" i="8"/>
  <c r="T130" i="8"/>
  <c r="V27" i="8"/>
  <c r="V132" i="8"/>
  <c r="X29" i="8"/>
  <c r="V140" i="8"/>
  <c r="X37" i="8"/>
  <c r="T140" i="8"/>
  <c r="V37" i="8"/>
  <c r="AA137" i="8"/>
  <c r="AC34" i="8"/>
  <c r="AA140" i="8"/>
  <c r="AC37" i="8"/>
  <c r="AD140" i="8"/>
  <c r="AF37" i="8"/>
  <c r="AB138" i="8"/>
  <c r="AD35" i="8"/>
  <c r="W133" i="8"/>
  <c r="Y30" i="8"/>
  <c r="W140" i="8"/>
  <c r="Y37" i="8"/>
  <c r="Z140" i="8"/>
  <c r="AB37" i="8"/>
  <c r="S37" i="8"/>
  <c r="R140" i="8"/>
  <c r="T37" i="8"/>
  <c r="U37" i="8"/>
  <c r="S140" i="8"/>
  <c r="AE141" i="8"/>
  <c r="AG38" i="8"/>
  <c r="AB140" i="8"/>
  <c r="AD37" i="8"/>
  <c r="Z136" i="8"/>
  <c r="AB33" i="8"/>
  <c r="AC139" i="8"/>
  <c r="AE36" i="8"/>
  <c r="AF141" i="8" l="1"/>
  <c r="AH38" i="8"/>
  <c r="AD139" i="8"/>
  <c r="AF36" i="8"/>
  <c r="S141" i="8"/>
  <c r="T38" i="8"/>
  <c r="U38" i="8"/>
  <c r="AA141" i="8"/>
  <c r="AC38" i="8"/>
  <c r="AD141" i="8"/>
  <c r="AF38" i="8"/>
  <c r="AA136" i="8"/>
  <c r="AC33" i="8"/>
  <c r="U141" i="8"/>
  <c r="W38" i="8"/>
  <c r="X133" i="8"/>
  <c r="Z30" i="8"/>
  <c r="Z141" i="8"/>
  <c r="AB38" i="8"/>
  <c r="X141" i="8"/>
  <c r="Z38" i="8"/>
  <c r="V141" i="8"/>
  <c r="X38" i="8"/>
  <c r="Y141" i="8"/>
  <c r="AA38" i="8"/>
  <c r="W141" i="8"/>
  <c r="Y38" i="8"/>
  <c r="Y134" i="8"/>
  <c r="AA31" i="8"/>
  <c r="V26" i="8"/>
  <c r="U25" i="8"/>
  <c r="T129" i="8"/>
  <c r="W132" i="8"/>
  <c r="Y29" i="8"/>
  <c r="AC141" i="8"/>
  <c r="AE38" i="8"/>
  <c r="AG142" i="8"/>
  <c r="AI39" i="8"/>
  <c r="AE140" i="8"/>
  <c r="AG37" i="8"/>
  <c r="AB137" i="8"/>
  <c r="AD34" i="8"/>
  <c r="U130" i="8"/>
  <c r="W27" i="8"/>
  <c r="T141" i="8"/>
  <c r="V38" i="8"/>
  <c r="AB141" i="8"/>
  <c r="AD38" i="8"/>
  <c r="AE35" i="8"/>
  <c r="AC138" i="8"/>
  <c r="Z135" i="8"/>
  <c r="AB32" i="8"/>
  <c r="V131" i="8"/>
  <c r="X28" i="8"/>
  <c r="AF142" i="8" l="1"/>
  <c r="AH39" i="8"/>
  <c r="AC137" i="8"/>
  <c r="AE34" i="8"/>
  <c r="AC142" i="8"/>
  <c r="AE39" i="8"/>
  <c r="AG141" i="8"/>
  <c r="AI38" i="8"/>
  <c r="AD138" i="8"/>
  <c r="AF35" i="8"/>
  <c r="U129" i="8"/>
  <c r="W26" i="8"/>
  <c r="V25" i="8"/>
  <c r="AB142" i="8"/>
  <c r="AD39" i="8"/>
  <c r="AF140" i="8"/>
  <c r="AH37" i="8"/>
  <c r="U142" i="8"/>
  <c r="W39" i="8"/>
  <c r="AB31" i="8"/>
  <c r="Z134" i="8"/>
  <c r="AA135" i="8"/>
  <c r="AC32" i="8"/>
  <c r="W142" i="8"/>
  <c r="Y39" i="8"/>
  <c r="T142" i="8"/>
  <c r="V39" i="8"/>
  <c r="U39" i="8"/>
  <c r="AH142" i="8"/>
  <c r="AJ39" i="8"/>
  <c r="X142" i="8"/>
  <c r="Z39" i="8"/>
  <c r="AD142" i="8"/>
  <c r="AF39" i="8"/>
  <c r="W131" i="8"/>
  <c r="Y28" i="8"/>
  <c r="Y142" i="8"/>
  <c r="AA39" i="8"/>
  <c r="X39" i="8"/>
  <c r="V142" i="8"/>
  <c r="AE142" i="8"/>
  <c r="AG39" i="8"/>
  <c r="Y133" i="8"/>
  <c r="AA30" i="8"/>
  <c r="AB39" i="8"/>
  <c r="Z142" i="8"/>
  <c r="AB136" i="8"/>
  <c r="AD33" i="8"/>
  <c r="AI143" i="8"/>
  <c r="AK40" i="8"/>
  <c r="AA142" i="8"/>
  <c r="AC39" i="8"/>
  <c r="X27" i="8"/>
  <c r="V130" i="8"/>
  <c r="AG36" i="8"/>
  <c r="AE139" i="8"/>
  <c r="X132" i="8"/>
  <c r="Z29" i="8"/>
  <c r="Y27" i="8" l="1"/>
  <c r="W130" i="8"/>
  <c r="AK39" i="8"/>
  <c r="AI142" i="8"/>
  <c r="AF139" i="8"/>
  <c r="AH36" i="8"/>
  <c r="W40" i="8"/>
  <c r="U143" i="8"/>
  <c r="V40" i="8"/>
  <c r="V143" i="8"/>
  <c r="X40" i="8"/>
  <c r="AH141" i="8"/>
  <c r="AJ38" i="8"/>
  <c r="W143" i="8"/>
  <c r="Y40" i="8"/>
  <c r="AE143" i="8"/>
  <c r="AG40" i="8"/>
  <c r="AB143" i="8"/>
  <c r="AD40" i="8"/>
  <c r="Y143" i="8"/>
  <c r="AA40" i="8"/>
  <c r="AE138" i="8"/>
  <c r="AG35" i="8"/>
  <c r="AA134" i="8"/>
  <c r="AC31" i="8"/>
  <c r="AB135" i="8"/>
  <c r="AD32" i="8"/>
  <c r="AD143" i="8"/>
  <c r="AF40" i="8"/>
  <c r="Y132" i="8"/>
  <c r="AA29" i="8"/>
  <c r="Z28" i="8"/>
  <c r="X131" i="8"/>
  <c r="AC136" i="8"/>
  <c r="AE33" i="8"/>
  <c r="AH143" i="8"/>
  <c r="AJ40" i="8"/>
  <c r="AK144" i="8"/>
  <c r="AM41" i="8"/>
  <c r="AD137" i="8"/>
  <c r="AF34" i="8"/>
  <c r="AG143" i="8"/>
  <c r="AI40" i="8"/>
  <c r="AA143" i="8"/>
  <c r="AC40" i="8"/>
  <c r="AF143" i="8"/>
  <c r="AH40" i="8"/>
  <c r="X143" i="8"/>
  <c r="Z40" i="8"/>
  <c r="Z133" i="8"/>
  <c r="AB30" i="8"/>
  <c r="Z143" i="8"/>
  <c r="AB40" i="8"/>
  <c r="AG140" i="8"/>
  <c r="AI37" i="8"/>
  <c r="AE40" i="8"/>
  <c r="AC143" i="8"/>
  <c r="AJ143" i="8"/>
  <c r="AL40" i="8"/>
  <c r="V129" i="8"/>
  <c r="X26" i="8"/>
  <c r="W25" i="8"/>
  <c r="AA144" i="8" l="1"/>
  <c r="AC41" i="8"/>
  <c r="AD144" i="8"/>
  <c r="AF41" i="8"/>
  <c r="AE32" i="8"/>
  <c r="AC135" i="8"/>
  <c r="AH140" i="8"/>
  <c r="AJ37" i="8"/>
  <c r="AL144" i="8"/>
  <c r="AN41" i="8"/>
  <c r="AG144" i="8"/>
  <c r="AI41" i="8"/>
  <c r="AB134" i="8"/>
  <c r="AD31" i="8"/>
  <c r="AC144" i="8"/>
  <c r="AE41" i="8"/>
  <c r="AE137" i="8"/>
  <c r="AG34" i="8"/>
  <c r="AA41" i="8"/>
  <c r="Y144" i="8"/>
  <c r="AK143" i="8"/>
  <c r="AM40" i="8"/>
  <c r="Z132" i="8"/>
  <c r="AB29" i="8"/>
  <c r="AG139" i="8"/>
  <c r="AI36" i="8"/>
  <c r="AA133" i="8"/>
  <c r="AC30" i="8"/>
  <c r="AI144" i="8"/>
  <c r="AK41" i="8"/>
  <c r="AF138" i="8"/>
  <c r="AH35" i="8"/>
  <c r="AJ142" i="8"/>
  <c r="AL39" i="8"/>
  <c r="Y131" i="8"/>
  <c r="AA28" i="8"/>
  <c r="AF144" i="8"/>
  <c r="AH41" i="8"/>
  <c r="AF33" i="8"/>
  <c r="AD136" i="8"/>
  <c r="W144" i="8"/>
  <c r="Y41" i="8"/>
  <c r="AE144" i="8"/>
  <c r="AG41" i="8"/>
  <c r="Z144" i="8"/>
  <c r="AB41" i="8"/>
  <c r="AM145" i="8"/>
  <c r="AO42" i="8"/>
  <c r="Z41" i="8"/>
  <c r="X144" i="8"/>
  <c r="AI141" i="8"/>
  <c r="AK38" i="8"/>
  <c r="AB144" i="8"/>
  <c r="AD41" i="8"/>
  <c r="W129" i="8"/>
  <c r="Y26" i="8"/>
  <c r="X25" i="8"/>
  <c r="X130" i="8"/>
  <c r="Z27" i="8"/>
  <c r="AH144" i="8"/>
  <c r="AJ41" i="8"/>
  <c r="AL41" i="8"/>
  <c r="AJ144" i="8"/>
  <c r="V144" i="8"/>
  <c r="X41" i="8"/>
  <c r="W41" i="8"/>
  <c r="AF32" i="8" l="1"/>
  <c r="AD135" i="8"/>
  <c r="AE136" i="8"/>
  <c r="AG33" i="8"/>
  <c r="AJ145" i="8"/>
  <c r="AL42" i="8"/>
  <c r="AC134" i="8"/>
  <c r="AE31" i="8"/>
  <c r="AP42" i="8"/>
  <c r="AN145" i="8"/>
  <c r="AA132" i="8"/>
  <c r="AC29" i="8"/>
  <c r="AL143" i="8"/>
  <c r="AN40" i="8"/>
  <c r="AF145" i="8"/>
  <c r="AH42" i="8"/>
  <c r="AF137" i="8"/>
  <c r="AH34" i="8"/>
  <c r="AM144" i="8"/>
  <c r="AO41" i="8"/>
  <c r="AI145" i="8"/>
  <c r="AK42" i="8"/>
  <c r="AJ141" i="8"/>
  <c r="AL38" i="8"/>
  <c r="AK145" i="8"/>
  <c r="AM42" i="8"/>
  <c r="Z131" i="8"/>
  <c r="AB28" i="8"/>
  <c r="AH145" i="8"/>
  <c r="AJ42" i="8"/>
  <c r="AB145" i="8"/>
  <c r="AD42" i="8"/>
  <c r="AC145" i="8"/>
  <c r="AE42" i="8"/>
  <c r="AO146" i="8"/>
  <c r="AQ43" i="8"/>
  <c r="X129" i="8"/>
  <c r="Z26" i="8"/>
  <c r="Y25" i="8"/>
  <c r="AL145" i="8"/>
  <c r="AN42" i="8"/>
  <c r="AD145" i="8"/>
  <c r="AF42" i="8"/>
  <c r="AG145" i="8"/>
  <c r="AI42" i="8"/>
  <c r="AA145" i="8"/>
  <c r="AC42" i="8"/>
  <c r="X145" i="8"/>
  <c r="Z42" i="8"/>
  <c r="Z145" i="8"/>
  <c r="AB42" i="8"/>
  <c r="AK37" i="8"/>
  <c r="AI140" i="8"/>
  <c r="AG138" i="8"/>
  <c r="AI35" i="8"/>
  <c r="AE145" i="8"/>
  <c r="AG42" i="8"/>
  <c r="W145" i="8"/>
  <c r="Y42" i="8"/>
  <c r="X42" i="8"/>
  <c r="Y145" i="8"/>
  <c r="AA42" i="8"/>
  <c r="AK142" i="8"/>
  <c r="AM39" i="8"/>
  <c r="Y130" i="8"/>
  <c r="AA27" i="8"/>
  <c r="AH139" i="8"/>
  <c r="AJ36" i="8"/>
  <c r="AB133" i="8"/>
  <c r="AD30" i="8"/>
  <c r="AM146" i="8" l="1"/>
  <c r="AO43" i="8"/>
  <c r="AN144" i="8"/>
  <c r="AP41" i="8"/>
  <c r="AE135" i="8"/>
  <c r="AG32" i="8"/>
  <c r="AL146" i="8"/>
  <c r="AN43" i="8"/>
  <c r="Y146" i="8"/>
  <c r="AA43" i="8"/>
  <c r="AI139" i="8"/>
  <c r="AK36" i="8"/>
  <c r="Z130" i="8"/>
  <c r="AB27" i="8"/>
  <c r="AH138" i="8"/>
  <c r="AJ35" i="8"/>
  <c r="Z146" i="8"/>
  <c r="AB43" i="8"/>
  <c r="AL142" i="8"/>
  <c r="AN39" i="8"/>
  <c r="AC133" i="8"/>
  <c r="AE30" i="8"/>
  <c r="AN146" i="8"/>
  <c r="AP43" i="8"/>
  <c r="AI146" i="8"/>
  <c r="AK43" i="8"/>
  <c r="AI43" i="8"/>
  <c r="AG146" i="8"/>
  <c r="AQ147" i="8"/>
  <c r="AS44" i="8"/>
  <c r="AK146" i="8"/>
  <c r="AM43" i="8"/>
  <c r="AH146" i="8"/>
  <c r="AJ43" i="8"/>
  <c r="AF146" i="8"/>
  <c r="AH43" i="8"/>
  <c r="AB146" i="8"/>
  <c r="AD43" i="8"/>
  <c r="AF43" i="8"/>
  <c r="AD146" i="8"/>
  <c r="AG137" i="8"/>
  <c r="AI34" i="8"/>
  <c r="Y129" i="8"/>
  <c r="AA26" i="8"/>
  <c r="Z25" i="8"/>
  <c r="AD134" i="8"/>
  <c r="AF31" i="8"/>
  <c r="AA146" i="8"/>
  <c r="AC43" i="8"/>
  <c r="AC146" i="8"/>
  <c r="AE43" i="8"/>
  <c r="AJ146" i="8"/>
  <c r="AL43" i="8"/>
  <c r="AO145" i="8"/>
  <c r="AQ42" i="8"/>
  <c r="AP146" i="8"/>
  <c r="AR43" i="8"/>
  <c r="AJ140" i="8"/>
  <c r="AL37" i="8"/>
  <c r="AE146" i="8"/>
  <c r="AG43" i="8"/>
  <c r="AB132" i="8"/>
  <c r="AD29" i="8"/>
  <c r="AA131" i="8"/>
  <c r="AC28" i="8"/>
  <c r="AK141" i="8"/>
  <c r="AM38" i="8"/>
  <c r="AM143" i="8"/>
  <c r="AO40" i="8"/>
  <c r="X146" i="8"/>
  <c r="Z43" i="8"/>
  <c r="Y43" i="8"/>
  <c r="AH33" i="8"/>
  <c r="AF136" i="8"/>
  <c r="AP147" i="8" l="1"/>
  <c r="AR44" i="8"/>
  <c r="AK35" i="8"/>
  <c r="AI138" i="8"/>
  <c r="AJ44" i="8"/>
  <c r="AH147" i="8"/>
  <c r="AE134" i="8"/>
  <c r="AG31" i="8"/>
  <c r="AK140" i="8"/>
  <c r="AM37" i="8"/>
  <c r="AA147" i="8"/>
  <c r="AC44" i="8"/>
  <c r="AI147" i="8"/>
  <c r="AK44" i="8"/>
  <c r="AR147" i="8"/>
  <c r="AT44" i="8"/>
  <c r="AL44" i="8"/>
  <c r="AJ147" i="8"/>
  <c r="AK147" i="8"/>
  <c r="AM44" i="8"/>
  <c r="AN143" i="8"/>
  <c r="AP40" i="8"/>
  <c r="AM147" i="8"/>
  <c r="AO44" i="8"/>
  <c r="AN147" i="8"/>
  <c r="AP44" i="8"/>
  <c r="AG136" i="8"/>
  <c r="AI33" i="8"/>
  <c r="AC132" i="8"/>
  <c r="AE29" i="8"/>
  <c r="AJ139" i="8"/>
  <c r="AL36" i="8"/>
  <c r="AP145" i="8"/>
  <c r="AR42" i="8"/>
  <c r="AH32" i="8"/>
  <c r="AF135" i="8"/>
  <c r="AC147" i="8"/>
  <c r="AE44" i="8"/>
  <c r="AO144" i="8"/>
  <c r="AQ41" i="8"/>
  <c r="AD133" i="8"/>
  <c r="AF30" i="8"/>
  <c r="AF44" i="8"/>
  <c r="AD147" i="8"/>
  <c r="AB147" i="8"/>
  <c r="AD44" i="8"/>
  <c r="AO147" i="8"/>
  <c r="AQ44" i="8"/>
  <c r="AL147" i="8"/>
  <c r="AN44" i="8"/>
  <c r="Z129" i="8"/>
  <c r="AB26" i="8"/>
  <c r="AA25" i="8"/>
  <c r="AQ146" i="8"/>
  <c r="AS43" i="8"/>
  <c r="Y147" i="8"/>
  <c r="Z44" i="8"/>
  <c r="AA44" i="8"/>
  <c r="AJ34" i="8"/>
  <c r="AH137" i="8"/>
  <c r="Z147" i="8"/>
  <c r="AB44" i="8"/>
  <c r="AM142" i="8"/>
  <c r="AO39" i="8"/>
  <c r="AG147" i="8"/>
  <c r="AI44" i="8"/>
  <c r="AL141" i="8"/>
  <c r="AN38" i="8"/>
  <c r="AC27" i="8"/>
  <c r="AA130" i="8"/>
  <c r="AS148" i="8"/>
  <c r="AU45" i="8"/>
  <c r="AB131" i="8"/>
  <c r="AD28" i="8"/>
  <c r="AF147" i="8"/>
  <c r="AH44" i="8"/>
  <c r="AE147" i="8"/>
  <c r="AG44" i="8"/>
  <c r="AT148" i="8" l="1"/>
  <c r="AV45" i="8"/>
  <c r="AI32" i="8"/>
  <c r="AG135" i="8"/>
  <c r="AL140" i="8"/>
  <c r="AN37" i="8"/>
  <c r="AR148" i="8"/>
  <c r="AT45" i="8"/>
  <c r="AC131" i="8"/>
  <c r="AE28" i="8"/>
  <c r="AN142" i="8"/>
  <c r="AP39" i="8"/>
  <c r="AF148" i="8"/>
  <c r="AH45" i="8"/>
  <c r="AH148" i="8"/>
  <c r="AJ45" i="8"/>
  <c r="Z148" i="8"/>
  <c r="AA45" i="8"/>
  <c r="AB45" i="8"/>
  <c r="AP144" i="8"/>
  <c r="AR41" i="8"/>
  <c r="AI148" i="8"/>
  <c r="AK45" i="8"/>
  <c r="AL45" i="8"/>
  <c r="AJ148" i="8"/>
  <c r="AU149" i="8"/>
  <c r="AW46" i="8"/>
  <c r="AM148" i="8"/>
  <c r="AO45" i="8"/>
  <c r="AC148" i="8"/>
  <c r="AE45" i="8"/>
  <c r="AA148" i="8"/>
  <c r="AC45" i="8"/>
  <c r="AK139" i="8"/>
  <c r="AM36" i="8"/>
  <c r="AN148" i="8"/>
  <c r="AP45" i="8"/>
  <c r="AQ148" i="8"/>
  <c r="AS45" i="8"/>
  <c r="AQ145" i="8"/>
  <c r="AS42" i="8"/>
  <c r="AI137" i="8"/>
  <c r="AK34" i="8"/>
  <c r="AM141" i="8"/>
  <c r="AO38" i="8"/>
  <c r="AE133" i="8"/>
  <c r="AG30" i="8"/>
  <c r="AB148" i="8"/>
  <c r="AD45" i="8"/>
  <c r="AL148" i="8"/>
  <c r="AN45" i="8"/>
  <c r="AS147" i="8"/>
  <c r="AU44" i="8"/>
  <c r="AA129" i="8"/>
  <c r="AC26" i="8"/>
  <c r="AB25" i="8"/>
  <c r="AB130" i="8"/>
  <c r="AD27" i="8"/>
  <c r="AF134" i="8"/>
  <c r="AH31" i="8"/>
  <c r="AP148" i="8"/>
  <c r="AR45" i="8"/>
  <c r="AH136" i="8"/>
  <c r="AJ33" i="8"/>
  <c r="AO143" i="8"/>
  <c r="AQ40" i="8"/>
  <c r="AI45" i="8"/>
  <c r="AG148" i="8"/>
  <c r="AD132" i="8"/>
  <c r="AF29" i="8"/>
  <c r="AJ138" i="8"/>
  <c r="AL35" i="8"/>
  <c r="AD148" i="8"/>
  <c r="AF45" i="8"/>
  <c r="AE148" i="8"/>
  <c r="AG45" i="8"/>
  <c r="AR146" i="8"/>
  <c r="AT43" i="8"/>
  <c r="AO148" i="8"/>
  <c r="AQ45" i="8"/>
  <c r="AK148" i="8"/>
  <c r="AM45" i="8"/>
  <c r="AL139" i="8" l="1"/>
  <c r="AN36" i="8"/>
  <c r="AU148" i="8"/>
  <c r="AW45" i="8"/>
  <c r="AK149" i="8"/>
  <c r="AM46" i="8"/>
  <c r="AV149" i="8"/>
  <c r="AX46" i="8"/>
  <c r="AM140" i="8"/>
  <c r="AO37" i="8"/>
  <c r="AY47" i="8"/>
  <c r="AW150" i="8"/>
  <c r="AB149" i="8"/>
  <c r="AD46" i="8"/>
  <c r="AD149" i="8"/>
  <c r="AF46" i="8"/>
  <c r="AU43" i="8"/>
  <c r="AS146" i="8"/>
  <c r="AE46" i="8"/>
  <c r="AC149" i="8"/>
  <c r="AA149" i="8"/>
  <c r="AC46" i="8"/>
  <c r="AB46" i="8"/>
  <c r="AG134" i="8"/>
  <c r="AI31" i="8"/>
  <c r="AS149" i="8"/>
  <c r="AU46" i="8"/>
  <c r="AJ149" i="8"/>
  <c r="AL46" i="8"/>
  <c r="AH149" i="8"/>
  <c r="AJ46" i="8"/>
  <c r="AO46" i="8"/>
  <c r="AM149" i="8"/>
  <c r="AH135" i="8"/>
  <c r="AJ32" i="8"/>
  <c r="AL149" i="8"/>
  <c r="AN46" i="8"/>
  <c r="AR46" i="8"/>
  <c r="AP149" i="8"/>
  <c r="AR145" i="8"/>
  <c r="AT42" i="8"/>
  <c r="AN141" i="8"/>
  <c r="AP38" i="8"/>
  <c r="AK46" i="8"/>
  <c r="AI149" i="8"/>
  <c r="AS46" i="8"/>
  <c r="AQ149" i="8"/>
  <c r="AN149" i="8"/>
  <c r="AP46" i="8"/>
  <c r="AE149" i="8"/>
  <c r="AG46" i="8"/>
  <c r="AP143" i="8"/>
  <c r="AR40" i="8"/>
  <c r="AD131" i="8"/>
  <c r="AF28" i="8"/>
  <c r="AB129" i="8"/>
  <c r="AC25" i="8"/>
  <c r="AD26" i="8"/>
  <c r="AF133" i="8"/>
  <c r="AH30" i="8"/>
  <c r="AG149" i="8"/>
  <c r="AI46" i="8"/>
  <c r="AC130" i="8"/>
  <c r="AE27" i="8"/>
  <c r="AO142" i="8"/>
  <c r="AQ39" i="8"/>
  <c r="AG29" i="8"/>
  <c r="AE132" i="8"/>
  <c r="AR149" i="8"/>
  <c r="AT46" i="8"/>
  <c r="AK33" i="8"/>
  <c r="AI136" i="8"/>
  <c r="AK138" i="8"/>
  <c r="AM35" i="8"/>
  <c r="AQ144" i="8"/>
  <c r="AS41" i="8"/>
  <c r="AF149" i="8"/>
  <c r="AH46" i="8"/>
  <c r="AO149" i="8"/>
  <c r="AQ46" i="8"/>
  <c r="AT149" i="8"/>
  <c r="AV46" i="8"/>
  <c r="AT147" i="8"/>
  <c r="AV44" i="8"/>
  <c r="AJ137" i="8"/>
  <c r="AL34" i="8"/>
  <c r="AP150" i="8" l="1"/>
  <c r="AR47" i="8"/>
  <c r="AC150" i="8"/>
  <c r="AE47" i="8"/>
  <c r="AS40" i="8"/>
  <c r="AQ143" i="8"/>
  <c r="AF132" i="8"/>
  <c r="AH29" i="8"/>
  <c r="AT146" i="8"/>
  <c r="AV43" i="8"/>
  <c r="AN150" i="8"/>
  <c r="AP47" i="8"/>
  <c r="AG150" i="8"/>
  <c r="AI47" i="8"/>
  <c r="AT150" i="8"/>
  <c r="AV47" i="8"/>
  <c r="AE131" i="8"/>
  <c r="AG28" i="8"/>
  <c r="AU150" i="8"/>
  <c r="AW47" i="8"/>
  <c r="AE150" i="8"/>
  <c r="AG47" i="8"/>
  <c r="AK137" i="8"/>
  <c r="AM34" i="8"/>
  <c r="AD150" i="8"/>
  <c r="AF47" i="8"/>
  <c r="AX150" i="8"/>
  <c r="AZ47" i="8"/>
  <c r="AH134" i="8"/>
  <c r="AJ31" i="8"/>
  <c r="AS145" i="8"/>
  <c r="AU42" i="8"/>
  <c r="AR150" i="8"/>
  <c r="AT47" i="8"/>
  <c r="AI135" i="8"/>
  <c r="AK32" i="8"/>
  <c r="AU147" i="8"/>
  <c r="AW44" i="8"/>
  <c r="AP142" i="8"/>
  <c r="AR39" i="8"/>
  <c r="AD47" i="8"/>
  <c r="AB150" i="8"/>
  <c r="AC47" i="8"/>
  <c r="AL138" i="8"/>
  <c r="AN35" i="8"/>
  <c r="AQ47" i="8"/>
  <c r="AO150" i="8"/>
  <c r="AF150" i="8"/>
  <c r="AH47" i="8"/>
  <c r="AM150" i="8"/>
  <c r="AO47" i="8"/>
  <c r="AY151" i="8"/>
  <c r="BA48" i="8"/>
  <c r="AO141" i="8"/>
  <c r="AQ38" i="8"/>
  <c r="AW149" i="8"/>
  <c r="AY46" i="8"/>
  <c r="AD130" i="8"/>
  <c r="AF27" i="8"/>
  <c r="AU47" i="8"/>
  <c r="AS150" i="8"/>
  <c r="AJ150" i="8"/>
  <c r="AL47" i="8"/>
  <c r="AG133" i="8"/>
  <c r="AI30" i="8"/>
  <c r="AC129" i="8"/>
  <c r="AD25" i="8"/>
  <c r="AE26" i="8"/>
  <c r="AR144" i="8"/>
  <c r="AT41" i="8"/>
  <c r="AQ150" i="8"/>
  <c r="AS47" i="8"/>
  <c r="AM139" i="8"/>
  <c r="AO36" i="8"/>
  <c r="AI150" i="8"/>
  <c r="AK47" i="8"/>
  <c r="AK150" i="8"/>
  <c r="AM47" i="8"/>
  <c r="AL150" i="8"/>
  <c r="AN47" i="8"/>
  <c r="AV148" i="8"/>
  <c r="AX45" i="8"/>
  <c r="AH150" i="8"/>
  <c r="AJ47" i="8"/>
  <c r="AV150" i="8"/>
  <c r="AX47" i="8"/>
  <c r="AJ136" i="8"/>
  <c r="AL33" i="8"/>
  <c r="AN140" i="8"/>
  <c r="AP37" i="8"/>
  <c r="AC151" i="8" l="1"/>
  <c r="AD48" i="8"/>
  <c r="AE48" i="8"/>
  <c r="AJ151" i="8"/>
  <c r="AL48" i="8"/>
  <c r="AD151" i="8"/>
  <c r="AF48" i="8"/>
  <c r="AG151" i="8"/>
  <c r="AI48" i="8"/>
  <c r="AR143" i="8"/>
  <c r="AT40" i="8"/>
  <c r="AF151" i="8"/>
  <c r="AH48" i="8"/>
  <c r="AW151" i="8"/>
  <c r="AY48" i="8"/>
  <c r="AR48" i="8"/>
  <c r="AP151" i="8"/>
  <c r="AT145" i="8"/>
  <c r="AV42" i="8"/>
  <c r="AO151" i="8"/>
  <c r="AQ48" i="8"/>
  <c r="AS144" i="8"/>
  <c r="AU41" i="8"/>
  <c r="AR151" i="8"/>
  <c r="AT48" i="8"/>
  <c r="AU146" i="8"/>
  <c r="AW43" i="8"/>
  <c r="AI151" i="8"/>
  <c r="AK48" i="8"/>
  <c r="AV147" i="8"/>
  <c r="AX44" i="8"/>
  <c r="AX149" i="8"/>
  <c r="AZ46" i="8"/>
  <c r="AO140" i="8"/>
  <c r="AQ37" i="8"/>
  <c r="AE130" i="8"/>
  <c r="AG27" i="8"/>
  <c r="AL151" i="8"/>
  <c r="AN48" i="8"/>
  <c r="AD129" i="8"/>
  <c r="AE25" i="8"/>
  <c r="AF26" i="8"/>
  <c r="AH133" i="8"/>
  <c r="AJ30" i="8"/>
  <c r="AY150" i="8"/>
  <c r="BA47" i="8"/>
  <c r="AJ48" i="8"/>
  <c r="AH151" i="8"/>
  <c r="AN139" i="8"/>
  <c r="AP36" i="8"/>
  <c r="AJ135" i="8"/>
  <c r="AL32" i="8"/>
  <c r="AU151" i="8"/>
  <c r="AW48" i="8"/>
  <c r="AF131" i="8"/>
  <c r="AH28" i="8"/>
  <c r="AQ142" i="8"/>
  <c r="AS39" i="8"/>
  <c r="BA152" i="8"/>
  <c r="BC49" i="8"/>
  <c r="AL137" i="8"/>
  <c r="AN34" i="8"/>
  <c r="AI134" i="8"/>
  <c r="AK31" i="8"/>
  <c r="AK136" i="8"/>
  <c r="AM33" i="8"/>
  <c r="AE151" i="8"/>
  <c r="AG48" i="8"/>
  <c r="AW148" i="8"/>
  <c r="AY45" i="8"/>
  <c r="AQ151" i="8"/>
  <c r="AS48" i="8"/>
  <c r="AG132" i="8"/>
  <c r="AI29" i="8"/>
  <c r="AN151" i="8"/>
  <c r="AP48" i="8"/>
  <c r="AM151" i="8"/>
  <c r="AO48" i="8"/>
  <c r="AS151" i="8"/>
  <c r="AU48" i="8"/>
  <c r="AM138" i="8"/>
  <c r="AO35" i="8"/>
  <c r="AK151" i="8"/>
  <c r="AM48" i="8"/>
  <c r="AR38" i="8"/>
  <c r="AP141" i="8"/>
  <c r="AX151" i="8"/>
  <c r="AZ48" i="8"/>
  <c r="AT151" i="8"/>
  <c r="AV48" i="8"/>
  <c r="AZ151" i="8"/>
  <c r="BB48" i="8"/>
  <c r="AV151" i="8"/>
  <c r="AX48" i="8"/>
  <c r="AG152" i="8" l="1"/>
  <c r="AI49" i="8"/>
  <c r="AL136" i="8"/>
  <c r="AN33" i="8"/>
  <c r="BA151" i="8"/>
  <c r="BC48" i="8"/>
  <c r="AI133" i="8"/>
  <c r="AK30" i="8"/>
  <c r="BC153" i="8"/>
  <c r="BE50" i="8"/>
  <c r="AZ150" i="8"/>
  <c r="BB47" i="8"/>
  <c r="AK152" i="8"/>
  <c r="AM49" i="8"/>
  <c r="AX148" i="8"/>
  <c r="AZ45" i="8"/>
  <c r="AW152" i="8"/>
  <c r="AY49" i="8"/>
  <c r="AR152" i="8"/>
  <c r="AT49" i="8"/>
  <c r="AX152" i="8"/>
  <c r="AZ49" i="8"/>
  <c r="AO139" i="8"/>
  <c r="AQ36" i="8"/>
  <c r="AN138" i="8"/>
  <c r="AP35" i="8"/>
  <c r="AS143" i="8"/>
  <c r="AU40" i="8"/>
  <c r="AF130" i="8"/>
  <c r="AH27" i="8"/>
  <c r="AQ141" i="8"/>
  <c r="AS38" i="8"/>
  <c r="AV152" i="8"/>
  <c r="AX49" i="8"/>
  <c r="AO152" i="8"/>
  <c r="AQ49" i="8"/>
  <c r="AS152" i="8"/>
  <c r="AU49" i="8"/>
  <c r="AH132" i="8"/>
  <c r="AJ29" i="8"/>
  <c r="AE129" i="8"/>
  <c r="AF25" i="8"/>
  <c r="AG26" i="8"/>
  <c r="AQ152" i="8"/>
  <c r="AS49" i="8"/>
  <c r="AY152" i="8"/>
  <c r="BA49" i="8"/>
  <c r="AJ152" i="8"/>
  <c r="AL49" i="8"/>
  <c r="AW147" i="8"/>
  <c r="AY44" i="8"/>
  <c r="AT152" i="8"/>
  <c r="AV49" i="8"/>
  <c r="AH152" i="8"/>
  <c r="AJ49" i="8"/>
  <c r="AM152" i="8"/>
  <c r="AO49" i="8"/>
  <c r="AU152" i="8"/>
  <c r="AW49" i="8"/>
  <c r="AP152" i="8"/>
  <c r="AR49" i="8"/>
  <c r="AU145" i="8"/>
  <c r="AW42" i="8"/>
  <c r="AT144" i="8"/>
  <c r="AV41" i="8"/>
  <c r="AF152" i="8"/>
  <c r="AH49" i="8"/>
  <c r="AE152" i="8"/>
  <c r="AG49" i="8"/>
  <c r="AM137" i="8"/>
  <c r="AO34" i="8"/>
  <c r="AD152" i="8"/>
  <c r="AF49" i="8"/>
  <c r="AE49" i="8"/>
  <c r="BB152" i="8"/>
  <c r="BD49" i="8"/>
  <c r="AN152" i="8"/>
  <c r="AP49" i="8"/>
  <c r="AV146" i="8"/>
  <c r="AX43" i="8"/>
  <c r="AK49" i="8"/>
  <c r="AI152" i="8"/>
  <c r="AZ152" i="8"/>
  <c r="BB49" i="8"/>
  <c r="AR37" i="8"/>
  <c r="AP140" i="8"/>
  <c r="AJ134" i="8"/>
  <c r="AL31" i="8"/>
  <c r="AK135" i="8"/>
  <c r="AM32" i="8"/>
  <c r="AY149" i="8"/>
  <c r="BA46" i="8"/>
  <c r="AR142" i="8"/>
  <c r="AT39" i="8"/>
  <c r="AG131" i="8"/>
  <c r="AI28" i="8"/>
  <c r="AL152" i="8"/>
  <c r="AN49" i="8"/>
  <c r="BF50" i="8" l="1"/>
  <c r="BD153" i="8"/>
  <c r="AJ133" i="8"/>
  <c r="AL30" i="8"/>
  <c r="AS142" i="8"/>
  <c r="AU39" i="8"/>
  <c r="AU144" i="8"/>
  <c r="AW41" i="8"/>
  <c r="AI153" i="8"/>
  <c r="AK50" i="8"/>
  <c r="AW50" i="8"/>
  <c r="AU153" i="8"/>
  <c r="BD48" i="8"/>
  <c r="BB151" i="8"/>
  <c r="AI132" i="8"/>
  <c r="AK29" i="8"/>
  <c r="AE153" i="8"/>
  <c r="AG50" i="8"/>
  <c r="AF50" i="8"/>
  <c r="AQ153" i="8"/>
  <c r="AS50" i="8"/>
  <c r="AH131" i="8"/>
  <c r="AJ28" i="8"/>
  <c r="AW153" i="8"/>
  <c r="AY50" i="8"/>
  <c r="AT153" i="8"/>
  <c r="AV50" i="8"/>
  <c r="AF153" i="8"/>
  <c r="AH50" i="8"/>
  <c r="AO153" i="8"/>
  <c r="AQ50" i="8"/>
  <c r="AY153" i="8"/>
  <c r="BA50" i="8"/>
  <c r="BC152" i="8"/>
  <c r="BE49" i="8"/>
  <c r="AJ153" i="8"/>
  <c r="AL50" i="8"/>
  <c r="AG130" i="8"/>
  <c r="AI27" i="8"/>
  <c r="AO138" i="8"/>
  <c r="AQ35" i="8"/>
  <c r="BA153" i="8"/>
  <c r="BC50" i="8"/>
  <c r="AM153" i="8"/>
  <c r="AO50" i="8"/>
  <c r="AP153" i="8"/>
  <c r="AR50" i="8"/>
  <c r="AF129" i="8"/>
  <c r="AG25" i="8"/>
  <c r="AH26" i="8"/>
  <c r="AQ140" i="8"/>
  <c r="AS37" i="8"/>
  <c r="BG51" i="8"/>
  <c r="BE154" i="8"/>
  <c r="AN137" i="8"/>
  <c r="AP34" i="8"/>
  <c r="AG153" i="8"/>
  <c r="AI50" i="8"/>
  <c r="AL135" i="8"/>
  <c r="AN32" i="8"/>
  <c r="AX153" i="8"/>
  <c r="AZ50" i="8"/>
  <c r="AK134" i="8"/>
  <c r="AM31" i="8"/>
  <c r="AM136" i="8"/>
  <c r="AO33" i="8"/>
  <c r="AH153" i="8"/>
  <c r="AJ50" i="8"/>
  <c r="AV153" i="8"/>
  <c r="AX50" i="8"/>
  <c r="AL153" i="8"/>
  <c r="AN50" i="8"/>
  <c r="AK153" i="8"/>
  <c r="AM50" i="8"/>
  <c r="AX147" i="8"/>
  <c r="AZ44" i="8"/>
  <c r="AT143" i="8"/>
  <c r="AV40" i="8"/>
  <c r="AR141" i="8"/>
  <c r="AT38" i="8"/>
  <c r="AZ153" i="8"/>
  <c r="BB50" i="8"/>
  <c r="AZ149" i="8"/>
  <c r="BB46" i="8"/>
  <c r="AP139" i="8"/>
  <c r="AR36" i="8"/>
  <c r="AW146" i="8"/>
  <c r="AY43" i="8"/>
  <c r="AS153" i="8"/>
  <c r="AU50" i="8"/>
  <c r="BB153" i="8"/>
  <c r="BD50" i="8"/>
  <c r="BA150" i="8"/>
  <c r="BC47" i="8"/>
  <c r="AN153" i="8"/>
  <c r="AP50" i="8"/>
  <c r="AV145" i="8"/>
  <c r="AX42" i="8"/>
  <c r="AR153" i="8"/>
  <c r="AT50" i="8"/>
  <c r="AY148" i="8"/>
  <c r="BA45" i="8"/>
  <c r="AP138" i="8" l="1"/>
  <c r="AR35" i="8"/>
  <c r="BA149" i="8"/>
  <c r="BC46" i="8"/>
  <c r="AT154" i="8"/>
  <c r="AV51" i="8"/>
  <c r="BC154" i="8"/>
  <c r="BE51" i="8"/>
  <c r="AN51" i="8"/>
  <c r="AL154" i="8"/>
  <c r="AL29" i="8"/>
  <c r="AJ132" i="8"/>
  <c r="AG51" i="8"/>
  <c r="AF154" i="8"/>
  <c r="AH51" i="8"/>
  <c r="AK154" i="8"/>
  <c r="AM51" i="8"/>
  <c r="AM154" i="8"/>
  <c r="AO51" i="8"/>
  <c r="AZ154" i="8"/>
  <c r="BB51" i="8"/>
  <c r="AG154" i="8"/>
  <c r="AI51" i="8"/>
  <c r="BD152" i="8"/>
  <c r="BF49" i="8"/>
  <c r="BF154" i="8"/>
  <c r="BH51" i="8"/>
  <c r="AI131" i="8"/>
  <c r="AK28" i="8"/>
  <c r="BG155" i="8"/>
  <c r="BI52" i="8"/>
  <c r="AQ139" i="8"/>
  <c r="AS36" i="8"/>
  <c r="AQ154" i="8"/>
  <c r="AS51" i="8"/>
  <c r="AS154" i="8"/>
  <c r="AU51" i="8"/>
  <c r="AY147" i="8"/>
  <c r="BA44" i="8"/>
  <c r="AP154" i="8"/>
  <c r="AR51" i="8"/>
  <c r="AJ154" i="8"/>
  <c r="AL51" i="8"/>
  <c r="AI154" i="8"/>
  <c r="AK51" i="8"/>
  <c r="AS141" i="8"/>
  <c r="AU38" i="8"/>
  <c r="AX146" i="8"/>
  <c r="AZ43" i="8"/>
  <c r="AY42" i="8"/>
  <c r="AW145" i="8"/>
  <c r="AO154" i="8"/>
  <c r="AQ51" i="8"/>
  <c r="AW154" i="8"/>
  <c r="AY51" i="8"/>
  <c r="AH154" i="8"/>
  <c r="AJ51" i="8"/>
  <c r="AU143" i="8"/>
  <c r="AW40" i="8"/>
  <c r="AX154" i="8"/>
  <c r="AZ51" i="8"/>
  <c r="AO137" i="8"/>
  <c r="AQ34" i="8"/>
  <c r="AR154" i="8"/>
  <c r="AT51" i="8"/>
  <c r="AV154" i="8"/>
  <c r="AX51" i="8"/>
  <c r="AK133" i="8"/>
  <c r="AM30" i="8"/>
  <c r="AN31" i="8"/>
  <c r="AL134" i="8"/>
  <c r="BE153" i="8"/>
  <c r="BG50" i="8"/>
  <c r="AY154" i="8"/>
  <c r="BA51" i="8"/>
  <c r="BB150" i="8"/>
  <c r="BD47" i="8"/>
  <c r="BD154" i="8"/>
  <c r="BF51" i="8"/>
  <c r="AV144" i="8"/>
  <c r="AX41" i="8"/>
  <c r="AM135" i="8"/>
  <c r="AO32" i="8"/>
  <c r="AN136" i="8"/>
  <c r="AP33" i="8"/>
  <c r="AH130" i="8"/>
  <c r="AJ27" i="8"/>
  <c r="AT142" i="8"/>
  <c r="AV39" i="8"/>
  <c r="BB154" i="8"/>
  <c r="BD51" i="8"/>
  <c r="AG129" i="8"/>
  <c r="AH25" i="8"/>
  <c r="AI26" i="8"/>
  <c r="BA154" i="8"/>
  <c r="BC51" i="8"/>
  <c r="AR140" i="8"/>
  <c r="AT37" i="8"/>
  <c r="BC151" i="8"/>
  <c r="BE48" i="8"/>
  <c r="AU154" i="8"/>
  <c r="AW51" i="8"/>
  <c r="AZ148" i="8"/>
  <c r="BB45" i="8"/>
  <c r="AN154" i="8"/>
  <c r="AP51" i="8"/>
  <c r="AN135" i="8" l="1"/>
  <c r="AP32" i="8"/>
  <c r="BE155" i="8"/>
  <c r="BG52" i="8"/>
  <c r="BA155" i="8"/>
  <c r="BC52" i="8"/>
  <c r="AM134" i="8"/>
  <c r="AO31" i="8"/>
  <c r="AQ138" i="8"/>
  <c r="AS35" i="8"/>
  <c r="AZ155" i="8"/>
  <c r="BB52" i="8"/>
  <c r="BI156" i="8"/>
  <c r="BK53" i="8"/>
  <c r="BF153" i="8"/>
  <c r="BH50" i="8"/>
  <c r="AU142" i="8"/>
  <c r="AW39" i="8"/>
  <c r="AH155" i="8"/>
  <c r="AJ52" i="8"/>
  <c r="AQ155" i="8"/>
  <c r="AS52" i="8"/>
  <c r="AZ52" i="8"/>
  <c r="AX155" i="8"/>
  <c r="AY155" i="8"/>
  <c r="BA52" i="8"/>
  <c r="AK155" i="8"/>
  <c r="AM52" i="8"/>
  <c r="AK52" i="8"/>
  <c r="AI155" i="8"/>
  <c r="AG155" i="8"/>
  <c r="AI52" i="8"/>
  <c r="AH52" i="8"/>
  <c r="AX52" i="8"/>
  <c r="AV155" i="8"/>
  <c r="BD151" i="8"/>
  <c r="BF48" i="8"/>
  <c r="AT155" i="8"/>
  <c r="AV52" i="8"/>
  <c r="AW144" i="8"/>
  <c r="AY41" i="8"/>
  <c r="AN52" i="8"/>
  <c r="AL155" i="8"/>
  <c r="AU155" i="8"/>
  <c r="AW52" i="8"/>
  <c r="BB155" i="8"/>
  <c r="BD52" i="8"/>
  <c r="AL133" i="8"/>
  <c r="AN30" i="8"/>
  <c r="BF155" i="8"/>
  <c r="BH52" i="8"/>
  <c r="BE152" i="8"/>
  <c r="BG49" i="8"/>
  <c r="BG154" i="8"/>
  <c r="BI51" i="8"/>
  <c r="AT141" i="8"/>
  <c r="AV38" i="8"/>
  <c r="AR139" i="8"/>
  <c r="AT36" i="8"/>
  <c r="AJ131" i="8"/>
  <c r="AL28" i="8"/>
  <c r="AY146" i="8"/>
  <c r="BA43" i="8"/>
  <c r="AT52" i="8"/>
  <c r="AR155" i="8"/>
  <c r="AS155" i="8"/>
  <c r="AU52" i="8"/>
  <c r="AQ52" i="8"/>
  <c r="AO155" i="8"/>
  <c r="BD155" i="8"/>
  <c r="BF52" i="8"/>
  <c r="AI130" i="8"/>
  <c r="AK27" i="8"/>
  <c r="BC150" i="8"/>
  <c r="BE47" i="8"/>
  <c r="AR34" i="8"/>
  <c r="AP137" i="8"/>
  <c r="AJ155" i="8"/>
  <c r="AL52" i="8"/>
  <c r="AK132" i="8"/>
  <c r="AM29" i="8"/>
  <c r="AW155" i="8"/>
  <c r="AY52" i="8"/>
  <c r="AR52" i="8"/>
  <c r="AP155" i="8"/>
  <c r="AO136" i="8"/>
  <c r="AQ33" i="8"/>
  <c r="AZ147" i="8"/>
  <c r="BB44" i="8"/>
  <c r="BA148" i="8"/>
  <c r="BC45" i="8"/>
  <c r="BH155" i="8"/>
  <c r="BJ52" i="8"/>
  <c r="AM155" i="8"/>
  <c r="AO52" i="8"/>
  <c r="BC155" i="8"/>
  <c r="BE52" i="8"/>
  <c r="AH129" i="8"/>
  <c r="AJ26" i="8"/>
  <c r="AI25" i="8"/>
  <c r="AV143" i="8"/>
  <c r="AX40" i="8"/>
  <c r="BB149" i="8"/>
  <c r="BD46" i="8"/>
  <c r="AX145" i="8"/>
  <c r="AZ42" i="8"/>
  <c r="AS140" i="8"/>
  <c r="AU37" i="8"/>
  <c r="AN155" i="8"/>
  <c r="AP52" i="8"/>
  <c r="AQ156" i="8" l="1"/>
  <c r="AS53" i="8"/>
  <c r="BF152" i="8"/>
  <c r="BH49" i="8"/>
  <c r="AI53" i="8"/>
  <c r="AH156" i="8"/>
  <c r="AJ53" i="8"/>
  <c r="AZ156" i="8"/>
  <c r="BB53" i="8"/>
  <c r="BG156" i="8"/>
  <c r="BI53" i="8"/>
  <c r="AW143" i="8"/>
  <c r="AY40" i="8"/>
  <c r="AL156" i="8"/>
  <c r="AN53" i="8"/>
  <c r="BG48" i="8"/>
  <c r="BE151" i="8"/>
  <c r="BI155" i="8"/>
  <c r="BK52" i="8"/>
  <c r="AS156" i="8"/>
  <c r="AU53" i="8"/>
  <c r="AU141" i="8"/>
  <c r="AW38" i="8"/>
  <c r="AI156" i="8"/>
  <c r="AK53" i="8"/>
  <c r="AT156" i="8"/>
  <c r="AV53" i="8"/>
  <c r="AN156" i="8"/>
  <c r="AP53" i="8"/>
  <c r="AW156" i="8"/>
  <c r="AY53" i="8"/>
  <c r="AK131" i="8"/>
  <c r="AM28" i="8"/>
  <c r="AT140" i="8"/>
  <c r="AV37" i="8"/>
  <c r="AX156" i="8"/>
  <c r="AZ53" i="8"/>
  <c r="AK156" i="8"/>
  <c r="AM53" i="8"/>
  <c r="BB156" i="8"/>
  <c r="BD53" i="8"/>
  <c r="BB148" i="8"/>
  <c r="BD45" i="8"/>
  <c r="BG153" i="8"/>
  <c r="BI50" i="8"/>
  <c r="BF156" i="8"/>
  <c r="BH53" i="8"/>
  <c r="BH156" i="8"/>
  <c r="BJ53" i="8"/>
  <c r="AO53" i="8"/>
  <c r="AM156" i="8"/>
  <c r="BD150" i="8"/>
  <c r="BF47" i="8"/>
  <c r="AO156" i="8"/>
  <c r="AQ53" i="8"/>
  <c r="AQ137" i="8"/>
  <c r="AS34" i="8"/>
  <c r="AY156" i="8"/>
  <c r="BA53" i="8"/>
  <c r="AS139" i="8"/>
  <c r="AU36" i="8"/>
  <c r="AR138" i="8"/>
  <c r="AT35" i="8"/>
  <c r="AJ130" i="8"/>
  <c r="AL27" i="8"/>
  <c r="AV142" i="8"/>
  <c r="AX39" i="8"/>
  <c r="BJ156" i="8"/>
  <c r="BL53" i="8"/>
  <c r="AM133" i="8"/>
  <c r="AO30" i="8"/>
  <c r="AO135" i="8"/>
  <c r="AQ32" i="8"/>
  <c r="BC53" i="8"/>
  <c r="BA156" i="8"/>
  <c r="AU156" i="8"/>
  <c r="AW53" i="8"/>
  <c r="BA147" i="8"/>
  <c r="BC44" i="8"/>
  <c r="AY145" i="8"/>
  <c r="BA42" i="8"/>
  <c r="BH154" i="8"/>
  <c r="BJ51" i="8"/>
  <c r="AL132" i="8"/>
  <c r="AN29" i="8"/>
  <c r="AN134" i="8"/>
  <c r="AP31" i="8"/>
  <c r="AJ156" i="8"/>
  <c r="AL53" i="8"/>
  <c r="AX144" i="8"/>
  <c r="AZ41" i="8"/>
  <c r="BE156" i="8"/>
  <c r="BG53" i="8"/>
  <c r="BC149" i="8"/>
  <c r="BE46" i="8"/>
  <c r="AV156" i="8"/>
  <c r="AX53" i="8"/>
  <c r="BK157" i="8"/>
  <c r="BM54" i="8"/>
  <c r="BC156" i="8"/>
  <c r="BE53" i="8"/>
  <c r="AP136" i="8"/>
  <c r="AR33" i="8"/>
  <c r="AP156" i="8"/>
  <c r="AR53" i="8"/>
  <c r="AZ146" i="8"/>
  <c r="BB43" i="8"/>
  <c r="AI129" i="8"/>
  <c r="AK26" i="8"/>
  <c r="AJ25" i="8"/>
  <c r="AR156" i="8"/>
  <c r="AT53" i="8"/>
  <c r="BD156" i="8"/>
  <c r="BF53" i="8"/>
  <c r="BC43" i="8" l="1"/>
  <c r="BA146" i="8"/>
  <c r="BC157" i="8"/>
  <c r="BE54" i="8"/>
  <c r="AV141" i="8"/>
  <c r="AX38" i="8"/>
  <c r="AK157" i="8"/>
  <c r="AM54" i="8"/>
  <c r="AW157" i="8"/>
  <c r="AY54" i="8"/>
  <c r="AX143" i="8"/>
  <c r="AZ40" i="8"/>
  <c r="AW142" i="8"/>
  <c r="AY39" i="8"/>
  <c r="AT157" i="8"/>
  <c r="AV54" i="8"/>
  <c r="AX157" i="8"/>
  <c r="AZ54" i="8"/>
  <c r="AS138" i="8"/>
  <c r="AU35" i="8"/>
  <c r="AY157" i="8"/>
  <c r="BA54" i="8"/>
  <c r="AU157" i="8"/>
  <c r="AW54" i="8"/>
  <c r="AJ157" i="8"/>
  <c r="AL54" i="8"/>
  <c r="AT139" i="8"/>
  <c r="AV36" i="8"/>
  <c r="AS54" i="8"/>
  <c r="AQ157" i="8"/>
  <c r="BD149" i="8"/>
  <c r="BF46" i="8"/>
  <c r="AI157" i="8"/>
  <c r="AK54" i="8"/>
  <c r="AJ54" i="8"/>
  <c r="AU140" i="8"/>
  <c r="AW37" i="8"/>
  <c r="AO134" i="8"/>
  <c r="AQ31" i="8"/>
  <c r="BJ155" i="8"/>
  <c r="BL52" i="8"/>
  <c r="AQ136" i="8"/>
  <c r="AS33" i="8"/>
  <c r="AO157" i="8"/>
  <c r="AQ54" i="8"/>
  <c r="BG152" i="8"/>
  <c r="BI49" i="8"/>
  <c r="BH153" i="8"/>
  <c r="BJ50" i="8"/>
  <c r="BL54" i="8"/>
  <c r="BJ157" i="8"/>
  <c r="BD157" i="8"/>
  <c r="BF54" i="8"/>
  <c r="AV157" i="8"/>
  <c r="AX54" i="8"/>
  <c r="AN157" i="8"/>
  <c r="AP54" i="8"/>
  <c r="AY144" i="8"/>
  <c r="BA41" i="8"/>
  <c r="BB157" i="8"/>
  <c r="BD54" i="8"/>
  <c r="BG47" i="8"/>
  <c r="BE150" i="8"/>
  <c r="AR137" i="8"/>
  <c r="AT34" i="8"/>
  <c r="BF157" i="8"/>
  <c r="BH54" i="8"/>
  <c r="AJ129" i="8"/>
  <c r="AL26" i="8"/>
  <c r="AK25" i="8"/>
  <c r="BL157" i="8"/>
  <c r="BN54" i="8"/>
  <c r="BA157" i="8"/>
  <c r="BC54" i="8"/>
  <c r="AP157" i="8"/>
  <c r="AR54" i="8"/>
  <c r="AP135" i="8"/>
  <c r="AR32" i="8"/>
  <c r="BG157" i="8"/>
  <c r="BI54" i="8"/>
  <c r="AK130" i="8"/>
  <c r="AM27" i="8"/>
  <c r="BE157" i="8"/>
  <c r="BG54" i="8"/>
  <c r="BF151" i="8"/>
  <c r="BH48" i="8"/>
  <c r="BK156" i="8"/>
  <c r="BM53" i="8"/>
  <c r="AM132" i="8"/>
  <c r="AO29" i="8"/>
  <c r="AN133" i="8"/>
  <c r="AP30" i="8"/>
  <c r="AN28" i="8"/>
  <c r="AL131" i="8"/>
  <c r="BC148" i="8"/>
  <c r="BE45" i="8"/>
  <c r="BH157" i="8"/>
  <c r="BJ54" i="8"/>
  <c r="BK54" i="8"/>
  <c r="BI157" i="8"/>
  <c r="AZ145" i="8"/>
  <c r="BB42" i="8"/>
  <c r="BB147" i="8"/>
  <c r="BD44" i="8"/>
  <c r="BM158" i="8"/>
  <c r="BO55" i="8"/>
  <c r="AL157" i="8"/>
  <c r="AN54" i="8"/>
  <c r="AS157" i="8"/>
  <c r="AU54" i="8"/>
  <c r="AR157" i="8"/>
  <c r="AT54" i="8"/>
  <c r="BI154" i="8"/>
  <c r="BK51" i="8"/>
  <c r="AM157" i="8"/>
  <c r="AO54" i="8"/>
  <c r="AZ157" i="8"/>
  <c r="BB54" i="8"/>
  <c r="BB146" i="8" l="1"/>
  <c r="BD43" i="8"/>
  <c r="BM157" i="8"/>
  <c r="BO54" i="8"/>
  <c r="AT138" i="8"/>
  <c r="AV35" i="8"/>
  <c r="AX158" i="8"/>
  <c r="AZ55" i="8"/>
  <c r="AQ158" i="8"/>
  <c r="AS55" i="8"/>
  <c r="AO28" i="8"/>
  <c r="AM131" i="8"/>
  <c r="BC158" i="8"/>
  <c r="BE55" i="8"/>
  <c r="BA158" i="8"/>
  <c r="BC55" i="8"/>
  <c r="AN158" i="8"/>
  <c r="AP55" i="8"/>
  <c r="BB158" i="8"/>
  <c r="BD55" i="8"/>
  <c r="AP134" i="8"/>
  <c r="AR31" i="8"/>
  <c r="BK158" i="8"/>
  <c r="BM55" i="8"/>
  <c r="BN158" i="8"/>
  <c r="BP55" i="8"/>
  <c r="BF150" i="8"/>
  <c r="BH47" i="8"/>
  <c r="AY143" i="8"/>
  <c r="BA40" i="8"/>
  <c r="AN132" i="8"/>
  <c r="AP29" i="8"/>
  <c r="BH152" i="8"/>
  <c r="BJ49" i="8"/>
  <c r="BF158" i="8"/>
  <c r="BH55" i="8"/>
  <c r="BJ154" i="8"/>
  <c r="BL51" i="8"/>
  <c r="AQ135" i="8"/>
  <c r="AS32" i="8"/>
  <c r="BG151" i="8"/>
  <c r="BI48" i="8"/>
  <c r="AW36" i="8"/>
  <c r="AU139" i="8"/>
  <c r="AZ158" i="8"/>
  <c r="BB55" i="8"/>
  <c r="BK155" i="8"/>
  <c r="BM52" i="8"/>
  <c r="BJ158" i="8"/>
  <c r="BL55" i="8"/>
  <c r="AO133" i="8"/>
  <c r="AQ30" i="8"/>
  <c r="BD158" i="8"/>
  <c r="BF55" i="8"/>
  <c r="BI153" i="8"/>
  <c r="BK50" i="8"/>
  <c r="AO158" i="8"/>
  <c r="AQ55" i="8"/>
  <c r="BI158" i="8"/>
  <c r="BK55" i="8"/>
  <c r="BL158" i="8"/>
  <c r="BN55" i="8"/>
  <c r="AZ144" i="8"/>
  <c r="BB41" i="8"/>
  <c r="AM158" i="8"/>
  <c r="AO55" i="8"/>
  <c r="AS137" i="8"/>
  <c r="AU34" i="8"/>
  <c r="AW141" i="8"/>
  <c r="AY38" i="8"/>
  <c r="AS158" i="8"/>
  <c r="AU55" i="8"/>
  <c r="AK129" i="8"/>
  <c r="AM26" i="8"/>
  <c r="AL25" i="8"/>
  <c r="AV140" i="8"/>
  <c r="AX37" i="8"/>
  <c r="AX142" i="8"/>
  <c r="AZ39" i="8"/>
  <c r="BA55" i="8"/>
  <c r="AY158" i="8"/>
  <c r="BO159" i="8"/>
  <c r="BQ56" i="8"/>
  <c r="AL130" i="8"/>
  <c r="AN27" i="8"/>
  <c r="BA145" i="8"/>
  <c r="BC42" i="8"/>
  <c r="AJ158" i="8"/>
  <c r="AL55" i="8"/>
  <c r="AK55" i="8"/>
  <c r="AV158" i="8"/>
  <c r="AX55" i="8"/>
  <c r="AR136" i="8"/>
  <c r="AT33" i="8"/>
  <c r="AK158" i="8"/>
  <c r="AM55" i="8"/>
  <c r="AL158" i="8"/>
  <c r="AN55" i="8"/>
  <c r="BC147" i="8"/>
  <c r="BE44" i="8"/>
  <c r="BE158" i="8"/>
  <c r="BG55" i="8"/>
  <c r="AU158" i="8"/>
  <c r="AW55" i="8"/>
  <c r="BD148" i="8"/>
  <c r="BF45" i="8"/>
  <c r="BE149" i="8"/>
  <c r="BG46" i="8"/>
  <c r="BH158" i="8"/>
  <c r="BJ55" i="8"/>
  <c r="AP158" i="8"/>
  <c r="AR55" i="8"/>
  <c r="BL156" i="8"/>
  <c r="BN53" i="8"/>
  <c r="AT158" i="8"/>
  <c r="AV55" i="8"/>
  <c r="BG158" i="8"/>
  <c r="BI55" i="8"/>
  <c r="AR158" i="8"/>
  <c r="AT55" i="8"/>
  <c r="AW158" i="8"/>
  <c r="AY55" i="8"/>
  <c r="BA144" i="8" l="1"/>
  <c r="BC41" i="8"/>
  <c r="AR135" i="8"/>
  <c r="AT32" i="8"/>
  <c r="AV139" i="8"/>
  <c r="AX36" i="8"/>
  <c r="AY142" i="8"/>
  <c r="BA39" i="8"/>
  <c r="BL159" i="8"/>
  <c r="BN56" i="8"/>
  <c r="BJ159" i="8"/>
  <c r="BL56" i="8"/>
  <c r="AX159" i="8"/>
  <c r="AZ56" i="8"/>
  <c r="AK159" i="8"/>
  <c r="AM56" i="8"/>
  <c r="AL56" i="8"/>
  <c r="BE159" i="8"/>
  <c r="BG56" i="8"/>
  <c r="AW159" i="8"/>
  <c r="AY56" i="8"/>
  <c r="AU138" i="8"/>
  <c r="AW35" i="8"/>
  <c r="BK154" i="8"/>
  <c r="BM51" i="8"/>
  <c r="BM156" i="8"/>
  <c r="BO53" i="8"/>
  <c r="BJ153" i="8"/>
  <c r="BL50" i="8"/>
  <c r="BH151" i="8"/>
  <c r="BJ48" i="8"/>
  <c r="AO132" i="8"/>
  <c r="AQ29" i="8"/>
  <c r="BG159" i="8"/>
  <c r="BI56" i="8"/>
  <c r="AT137" i="8"/>
  <c r="AV34" i="8"/>
  <c r="BQ160" i="8"/>
  <c r="BS57" i="8"/>
  <c r="AX141" i="8"/>
  <c r="AZ38" i="8"/>
  <c r="BI152" i="8"/>
  <c r="BK49" i="8"/>
  <c r="BQ55" i="8"/>
  <c r="BO158" i="8"/>
  <c r="AZ143" i="8"/>
  <c r="BB40" i="8"/>
  <c r="BC146" i="8"/>
  <c r="BE43" i="8"/>
  <c r="AQ159" i="8"/>
  <c r="AS56" i="8"/>
  <c r="BF159" i="8"/>
  <c r="BH56" i="8"/>
  <c r="BE148" i="8"/>
  <c r="BG45" i="8"/>
  <c r="AS136" i="8"/>
  <c r="AU33" i="8"/>
  <c r="BC159" i="8"/>
  <c r="BE56" i="8"/>
  <c r="AT159" i="8"/>
  <c r="AV56" i="8"/>
  <c r="AV159" i="8"/>
  <c r="AX56" i="8"/>
  <c r="BN157" i="8"/>
  <c r="BP54" i="8"/>
  <c r="BB159" i="8"/>
  <c r="BD56" i="8"/>
  <c r="AP133" i="8"/>
  <c r="AR30" i="8"/>
  <c r="BP159" i="8"/>
  <c r="BR56" i="8"/>
  <c r="BM159" i="8"/>
  <c r="BO56" i="8"/>
  <c r="BD159" i="8"/>
  <c r="BF56" i="8"/>
  <c r="AY159" i="8"/>
  <c r="BA56" i="8"/>
  <c r="BG150" i="8"/>
  <c r="BI47" i="8"/>
  <c r="BP56" i="8"/>
  <c r="BN159" i="8"/>
  <c r="BF149" i="8"/>
  <c r="BH46" i="8"/>
  <c r="AN159" i="8"/>
  <c r="AP56" i="8"/>
  <c r="BN52" i="8"/>
  <c r="BL155" i="8"/>
  <c r="AS159" i="8"/>
  <c r="AU56" i="8"/>
  <c r="BD147" i="8"/>
  <c r="BF44" i="8"/>
  <c r="AL159" i="8"/>
  <c r="AN56" i="8"/>
  <c r="BA159" i="8"/>
  <c r="BC56" i="8"/>
  <c r="AO159" i="8"/>
  <c r="AQ56" i="8"/>
  <c r="AQ134" i="8"/>
  <c r="AS31" i="8"/>
  <c r="AY37" i="8"/>
  <c r="AW140" i="8"/>
  <c r="AT56" i="8"/>
  <c r="AR159" i="8"/>
  <c r="AM159" i="8"/>
  <c r="AO56" i="8"/>
  <c r="AL129" i="8"/>
  <c r="AN26" i="8"/>
  <c r="AM25" i="8"/>
  <c r="BJ56" i="8"/>
  <c r="BH159" i="8"/>
  <c r="AP159" i="8"/>
  <c r="AR56" i="8"/>
  <c r="AZ159" i="8"/>
  <c r="BB56" i="8"/>
  <c r="AN131" i="8"/>
  <c r="AP28" i="8"/>
  <c r="BI159" i="8"/>
  <c r="BK56" i="8"/>
  <c r="AM130" i="8"/>
  <c r="AO27" i="8"/>
  <c r="AU159" i="8"/>
  <c r="AW56" i="8"/>
  <c r="BB145" i="8"/>
  <c r="BD42" i="8"/>
  <c r="BK159" i="8"/>
  <c r="BM56" i="8"/>
  <c r="AW34" i="8" l="1"/>
  <c r="AU137" i="8"/>
  <c r="BJ152" i="8"/>
  <c r="BL49" i="8"/>
  <c r="BM155" i="8"/>
  <c r="BO52" i="8"/>
  <c r="AN57" i="8"/>
  <c r="AM57" i="8"/>
  <c r="AL160" i="8"/>
  <c r="BO160" i="8"/>
  <c r="BQ57" i="8"/>
  <c r="AS160" i="8"/>
  <c r="AU57" i="8"/>
  <c r="BB144" i="8"/>
  <c r="BD41" i="8"/>
  <c r="AM160" i="8"/>
  <c r="AO57" i="8"/>
  <c r="AO160" i="8"/>
  <c r="AQ57" i="8"/>
  <c r="BI160" i="8"/>
  <c r="BK57" i="8"/>
  <c r="BL154" i="8"/>
  <c r="BN51" i="8"/>
  <c r="AW139" i="8"/>
  <c r="AY36" i="8"/>
  <c r="BK160" i="8"/>
  <c r="BM57" i="8"/>
  <c r="BT57" i="8"/>
  <c r="BR160" i="8"/>
  <c r="AZ160" i="8"/>
  <c r="BB57" i="8"/>
  <c r="BA143" i="8"/>
  <c r="BC40" i="8"/>
  <c r="AU160" i="8"/>
  <c r="AW57" i="8"/>
  <c r="BQ159" i="8"/>
  <c r="BS56" i="8"/>
  <c r="AQ160" i="8"/>
  <c r="AS57" i="8"/>
  <c r="AO131" i="8"/>
  <c r="AQ28" i="8"/>
  <c r="BJ160" i="8"/>
  <c r="BL57" i="8"/>
  <c r="BI151" i="8"/>
  <c r="BK48" i="8"/>
  <c r="AR134" i="8"/>
  <c r="AT31" i="8"/>
  <c r="BP158" i="8"/>
  <c r="BR55" i="8"/>
  <c r="BE160" i="8"/>
  <c r="BG57" i="8"/>
  <c r="AZ142" i="8"/>
  <c r="BB39" i="8"/>
  <c r="AQ133" i="8"/>
  <c r="AS30" i="8"/>
  <c r="BL160" i="8"/>
  <c r="BN57" i="8"/>
  <c r="BC160" i="8"/>
  <c r="BE57" i="8"/>
  <c r="AX160" i="8"/>
  <c r="AZ57" i="8"/>
  <c r="BE147" i="8"/>
  <c r="BG44" i="8"/>
  <c r="BS161" i="8"/>
  <c r="BU58" i="8"/>
  <c r="BN156" i="8"/>
  <c r="BP53" i="8"/>
  <c r="BP160" i="8"/>
  <c r="BR57" i="8"/>
  <c r="BA160" i="8"/>
  <c r="BC57" i="8"/>
  <c r="BD160" i="8"/>
  <c r="BF57" i="8"/>
  <c r="AV160" i="8"/>
  <c r="AX57" i="8"/>
  <c r="AX140" i="8"/>
  <c r="AZ37" i="8"/>
  <c r="BN160" i="8"/>
  <c r="BP57" i="8"/>
  <c r="AP132" i="8"/>
  <c r="AR29" i="8"/>
  <c r="AY160" i="8"/>
  <c r="BA57" i="8"/>
  <c r="BK153" i="8"/>
  <c r="BM50" i="8"/>
  <c r="AT136" i="8"/>
  <c r="AV33" i="8"/>
  <c r="BF148" i="8"/>
  <c r="BH45" i="8"/>
  <c r="AT160" i="8"/>
  <c r="AV57" i="8"/>
  <c r="BM160" i="8"/>
  <c r="BO57" i="8"/>
  <c r="AY141" i="8"/>
  <c r="BA38" i="8"/>
  <c r="BH150" i="8"/>
  <c r="BJ47" i="8"/>
  <c r="BG160" i="8"/>
  <c r="BI57" i="8"/>
  <c r="BH160" i="8"/>
  <c r="BJ57" i="8"/>
  <c r="AN160" i="8"/>
  <c r="AP57" i="8"/>
  <c r="BD146" i="8"/>
  <c r="BF43" i="8"/>
  <c r="AS135" i="8"/>
  <c r="AU32" i="8"/>
  <c r="BF160" i="8"/>
  <c r="BH57" i="8"/>
  <c r="BG149" i="8"/>
  <c r="BI46" i="8"/>
  <c r="AV138" i="8"/>
  <c r="AX35" i="8"/>
  <c r="BC145" i="8"/>
  <c r="BE42" i="8"/>
  <c r="AP160" i="8"/>
  <c r="AR57" i="8"/>
  <c r="AM129" i="8"/>
  <c r="AO26" i="8"/>
  <c r="AN25" i="8"/>
  <c r="AN130" i="8"/>
  <c r="AP27" i="8"/>
  <c r="BD57" i="8"/>
  <c r="BB160" i="8"/>
  <c r="AW160" i="8"/>
  <c r="AY57" i="8"/>
  <c r="AR160" i="8"/>
  <c r="AT57" i="8"/>
  <c r="BO157" i="8"/>
  <c r="BQ54" i="8"/>
  <c r="BH161" i="8" l="1"/>
  <c r="BJ58" i="8"/>
  <c r="BJ151" i="8"/>
  <c r="BL48" i="8"/>
  <c r="AR133" i="8"/>
  <c r="AT30" i="8"/>
  <c r="BK152" i="8"/>
  <c r="BM49" i="8"/>
  <c r="AS161" i="8"/>
  <c r="AU58" i="8"/>
  <c r="BC144" i="8"/>
  <c r="BE41" i="8"/>
  <c r="AO161" i="8"/>
  <c r="AQ58" i="8"/>
  <c r="AV137" i="8"/>
  <c r="AX34" i="8"/>
  <c r="BA142" i="8"/>
  <c r="BC39" i="8"/>
  <c r="AM161" i="8"/>
  <c r="AN58" i="8"/>
  <c r="AO58" i="8"/>
  <c r="BS160" i="8"/>
  <c r="BU57" i="8"/>
  <c r="AX161" i="8"/>
  <c r="AZ58" i="8"/>
  <c r="BG148" i="8"/>
  <c r="BI45" i="8"/>
  <c r="BB161" i="8"/>
  <c r="BD58" i="8"/>
  <c r="AN161" i="8"/>
  <c r="AP58" i="8"/>
  <c r="AY161" i="8"/>
  <c r="BA58" i="8"/>
  <c r="AX139" i="8"/>
  <c r="AZ36" i="8"/>
  <c r="BF161" i="8"/>
  <c r="BH58" i="8"/>
  <c r="AS134" i="8"/>
  <c r="AU31" i="8"/>
  <c r="AY140" i="8"/>
  <c r="BA37" i="8"/>
  <c r="BQ161" i="8"/>
  <c r="BS58" i="8"/>
  <c r="AU136" i="8"/>
  <c r="AW33" i="8"/>
  <c r="AP161" i="8"/>
  <c r="AR58" i="8"/>
  <c r="BQ53" i="8"/>
  <c r="BO156" i="8"/>
  <c r="AP131" i="8"/>
  <c r="AR28" i="8"/>
  <c r="BC161" i="8"/>
  <c r="BE58" i="8"/>
  <c r="BE161" i="8"/>
  <c r="BG58" i="8"/>
  <c r="BB143" i="8"/>
  <c r="BD40" i="8"/>
  <c r="BL161" i="8"/>
  <c r="BN58" i="8"/>
  <c r="BF58" i="8"/>
  <c r="BD161" i="8"/>
  <c r="BI150" i="8"/>
  <c r="BK47" i="8"/>
  <c r="BJ161" i="8"/>
  <c r="BL58" i="8"/>
  <c r="BO161" i="8"/>
  <c r="BQ58" i="8"/>
  <c r="BT161" i="8"/>
  <c r="BV58" i="8"/>
  <c r="BL153" i="8"/>
  <c r="BN50" i="8"/>
  <c r="AR161" i="8"/>
  <c r="AT58" i="8"/>
  <c r="BI161" i="8"/>
  <c r="BK58" i="8"/>
  <c r="BM154" i="8"/>
  <c r="BO51" i="8"/>
  <c r="BP161" i="8"/>
  <c r="BR58" i="8"/>
  <c r="BT58" i="8"/>
  <c r="BR161" i="8"/>
  <c r="AZ161" i="8"/>
  <c r="BB58" i="8"/>
  <c r="AY58" i="8"/>
  <c r="AW161" i="8"/>
  <c r="BN155" i="8"/>
  <c r="BP52" i="8"/>
  <c r="AT135" i="8"/>
  <c r="AV32" i="8"/>
  <c r="AV161" i="8"/>
  <c r="AX58" i="8"/>
  <c r="AU161" i="8"/>
  <c r="AW58" i="8"/>
  <c r="BQ158" i="8"/>
  <c r="BS55" i="8"/>
  <c r="AT161" i="8"/>
  <c r="AV58" i="8"/>
  <c r="AN129" i="8"/>
  <c r="AP26" i="8"/>
  <c r="AO25" i="8"/>
  <c r="AZ141" i="8"/>
  <c r="BB38" i="8"/>
  <c r="BG161" i="8"/>
  <c r="BI58" i="8"/>
  <c r="BK161" i="8"/>
  <c r="BM58" i="8"/>
  <c r="AW138" i="8"/>
  <c r="AY35" i="8"/>
  <c r="BU162" i="8"/>
  <c r="BW59" i="8"/>
  <c r="AQ27" i="8"/>
  <c r="AO130" i="8"/>
  <c r="BE146" i="8"/>
  <c r="BG43" i="8"/>
  <c r="BF147" i="8"/>
  <c r="BH44" i="8"/>
  <c r="BH149" i="8"/>
  <c r="BJ46" i="8"/>
  <c r="BA161" i="8"/>
  <c r="BC58" i="8"/>
  <c r="BP157" i="8"/>
  <c r="BR54" i="8"/>
  <c r="BN161" i="8"/>
  <c r="BP58" i="8"/>
  <c r="BR159" i="8"/>
  <c r="BT56" i="8"/>
  <c r="AQ132" i="8"/>
  <c r="AS29" i="8"/>
  <c r="BO58" i="8"/>
  <c r="BM161" i="8"/>
  <c r="AQ161" i="8"/>
  <c r="AS58" i="8"/>
  <c r="BD145" i="8"/>
  <c r="BF42" i="8"/>
  <c r="BC162" i="8" l="1"/>
  <c r="BE59" i="8"/>
  <c r="BJ150" i="8"/>
  <c r="BL47" i="8"/>
  <c r="BM162" i="8"/>
  <c r="BO59" i="8"/>
  <c r="BT162" i="8"/>
  <c r="BV59" i="8"/>
  <c r="BK162" i="8"/>
  <c r="BM59" i="8"/>
  <c r="BG162" i="8"/>
  <c r="BI59" i="8"/>
  <c r="BC143" i="8"/>
  <c r="BE40" i="8"/>
  <c r="BM153" i="8"/>
  <c r="BO50" i="8"/>
  <c r="BR162" i="8"/>
  <c r="BT59" i="8"/>
  <c r="BF162" i="8"/>
  <c r="BH59" i="8"/>
  <c r="BS162" i="8"/>
  <c r="BU59" i="8"/>
  <c r="AT162" i="8"/>
  <c r="AV59" i="8"/>
  <c r="AR132" i="8"/>
  <c r="AT29" i="8"/>
  <c r="AX138" i="8"/>
  <c r="AZ35" i="8"/>
  <c r="BA141" i="8"/>
  <c r="BC38" i="8"/>
  <c r="BE162" i="8"/>
  <c r="BG59" i="8"/>
  <c r="BR53" i="8"/>
  <c r="BP156" i="8"/>
  <c r="BO155" i="8"/>
  <c r="BQ52" i="8"/>
  <c r="BQ157" i="8"/>
  <c r="BS54" i="8"/>
  <c r="BD162" i="8"/>
  <c r="BF59" i="8"/>
  <c r="BS159" i="8"/>
  <c r="BU56" i="8"/>
  <c r="BW163" i="8"/>
  <c r="BY60" i="8"/>
  <c r="BI162" i="8"/>
  <c r="BK59" i="8"/>
  <c r="AO129" i="8"/>
  <c r="AQ26" i="8"/>
  <c r="AP25" i="8"/>
  <c r="BN154" i="8"/>
  <c r="BP51" i="8"/>
  <c r="BL152" i="8"/>
  <c r="BN49" i="8"/>
  <c r="AS162" i="8"/>
  <c r="AU59" i="8"/>
  <c r="AU135" i="8"/>
  <c r="AW32" i="8"/>
  <c r="BU161" i="8"/>
  <c r="BW58" i="8"/>
  <c r="BG147" i="8"/>
  <c r="BI44" i="8"/>
  <c r="AY162" i="8"/>
  <c r="BA59" i="8"/>
  <c r="AV31" i="8"/>
  <c r="AT134" i="8"/>
  <c r="AS133" i="8"/>
  <c r="AU30" i="8"/>
  <c r="AV162" i="8"/>
  <c r="AX59" i="8"/>
  <c r="BI149" i="8"/>
  <c r="BK46" i="8"/>
  <c r="AP130" i="8"/>
  <c r="AR27" i="8"/>
  <c r="AY139" i="8"/>
  <c r="BA36" i="8"/>
  <c r="BB142" i="8"/>
  <c r="BD39" i="8"/>
  <c r="BV162" i="8"/>
  <c r="BX59" i="8"/>
  <c r="BQ162" i="8"/>
  <c r="BS59" i="8"/>
  <c r="AQ162" i="8"/>
  <c r="AS59" i="8"/>
  <c r="BJ162" i="8"/>
  <c r="BL59" i="8"/>
  <c r="AQ131" i="8"/>
  <c r="AS28" i="8"/>
  <c r="AV136" i="8"/>
  <c r="AX33" i="8"/>
  <c r="BD59" i="8"/>
  <c r="BB162" i="8"/>
  <c r="BA162" i="8"/>
  <c r="BC59" i="8"/>
  <c r="AO162" i="8"/>
  <c r="AQ59" i="8"/>
  <c r="BH148" i="8"/>
  <c r="BJ45" i="8"/>
  <c r="BR158" i="8"/>
  <c r="BT55" i="8"/>
  <c r="BL162" i="8"/>
  <c r="BN59" i="8"/>
  <c r="BN162" i="8"/>
  <c r="BP59" i="8"/>
  <c r="AR162" i="8"/>
  <c r="AT59" i="8"/>
  <c r="AN162" i="8"/>
  <c r="AP59" i="8"/>
  <c r="AO59" i="8"/>
  <c r="BE145" i="8"/>
  <c r="BG42" i="8"/>
  <c r="BO162" i="8"/>
  <c r="BQ59" i="8"/>
  <c r="BV57" i="8"/>
  <c r="BT160" i="8"/>
  <c r="AZ140" i="8"/>
  <c r="BB37" i="8"/>
  <c r="AP162" i="8"/>
  <c r="AR59" i="8"/>
  <c r="AZ162" i="8"/>
  <c r="BB59" i="8"/>
  <c r="AW162" i="8"/>
  <c r="AY59" i="8"/>
  <c r="BK151" i="8"/>
  <c r="BM48" i="8"/>
  <c r="BF41" i="8"/>
  <c r="BD144" i="8"/>
  <c r="AW137" i="8"/>
  <c r="AY34" i="8"/>
  <c r="AU162" i="8"/>
  <c r="AW59" i="8"/>
  <c r="BP162" i="8"/>
  <c r="BR59" i="8"/>
  <c r="BF146" i="8"/>
  <c r="BH43" i="8"/>
  <c r="AX162" i="8"/>
  <c r="AZ59" i="8"/>
  <c r="BH162" i="8"/>
  <c r="BJ59" i="8"/>
  <c r="AS132" i="8" l="1"/>
  <c r="AU29" i="8"/>
  <c r="BA140" i="8"/>
  <c r="BC37" i="8"/>
  <c r="BK150" i="8"/>
  <c r="BM47" i="8"/>
  <c r="BW162" i="8"/>
  <c r="BY59" i="8"/>
  <c r="AU163" i="8"/>
  <c r="AW60" i="8"/>
  <c r="BE144" i="8"/>
  <c r="BG41" i="8"/>
  <c r="AU134" i="8"/>
  <c r="AW31" i="8"/>
  <c r="BN153" i="8"/>
  <c r="BP50" i="8"/>
  <c r="BM163" i="8"/>
  <c r="BO60" i="8"/>
  <c r="BU160" i="8"/>
  <c r="BW57" i="8"/>
  <c r="AY138" i="8"/>
  <c r="BA35" i="8"/>
  <c r="BB163" i="8"/>
  <c r="BD60" i="8"/>
  <c r="BX58" i="8"/>
  <c r="BV161" i="8"/>
  <c r="AQ163" i="8"/>
  <c r="AS60" i="8"/>
  <c r="AR131" i="8"/>
  <c r="AT28" i="8"/>
  <c r="BG163" i="8"/>
  <c r="BI60" i="8"/>
  <c r="BJ60" i="8"/>
  <c r="BH163" i="8"/>
  <c r="BV163" i="8"/>
  <c r="BX60" i="8"/>
  <c r="BR163" i="8"/>
  <c r="BT60" i="8"/>
  <c r="BQ163" i="8"/>
  <c r="BS60" i="8"/>
  <c r="BQ156" i="8"/>
  <c r="BS53" i="8"/>
  <c r="AR163" i="8"/>
  <c r="AT60" i="8"/>
  <c r="AT163" i="8"/>
  <c r="AV60" i="8"/>
  <c r="BT159" i="8"/>
  <c r="BV56" i="8"/>
  <c r="BL163" i="8"/>
  <c r="BN60" i="8"/>
  <c r="BS163" i="8"/>
  <c r="BU60" i="8"/>
  <c r="BI148" i="8"/>
  <c r="BK45" i="8"/>
  <c r="AW136" i="8"/>
  <c r="AY33" i="8"/>
  <c r="AT133" i="8"/>
  <c r="AV30" i="8"/>
  <c r="BF145" i="8"/>
  <c r="BH42" i="8"/>
  <c r="BF60" i="8"/>
  <c r="BD163" i="8"/>
  <c r="AW163" i="8"/>
  <c r="AY60" i="8"/>
  <c r="BM152" i="8"/>
  <c r="BO49" i="8"/>
  <c r="BB141" i="8"/>
  <c r="BD38" i="8"/>
  <c r="BP163" i="8"/>
  <c r="BR60" i="8"/>
  <c r="BC163" i="8"/>
  <c r="BE60" i="8"/>
  <c r="AX137" i="8"/>
  <c r="AZ34" i="8"/>
  <c r="AS163" i="8"/>
  <c r="AU60" i="8"/>
  <c r="BX163" i="8"/>
  <c r="BZ60" i="8"/>
  <c r="AP129" i="8"/>
  <c r="AR26" i="8"/>
  <c r="AQ25" i="8"/>
  <c r="BR157" i="8"/>
  <c r="BT54" i="8"/>
  <c r="BT163" i="8"/>
  <c r="BV60" i="8"/>
  <c r="BO163" i="8"/>
  <c r="BQ60" i="8"/>
  <c r="BI43" i="8"/>
  <c r="BG146" i="8"/>
  <c r="AQ130" i="8"/>
  <c r="AS27" i="8"/>
  <c r="BF163" i="8"/>
  <c r="BH60" i="8"/>
  <c r="AZ163" i="8"/>
  <c r="BB60" i="8"/>
  <c r="AY163" i="8"/>
  <c r="BA60" i="8"/>
  <c r="BN163" i="8"/>
  <c r="BP60" i="8"/>
  <c r="BJ149" i="8"/>
  <c r="BL46" i="8"/>
  <c r="BL151" i="8"/>
  <c r="BN48" i="8"/>
  <c r="AO163" i="8"/>
  <c r="AQ60" i="8"/>
  <c r="AP60" i="8"/>
  <c r="BM60" i="8"/>
  <c r="BK163" i="8"/>
  <c r="BJ163" i="8"/>
  <c r="BL60" i="8"/>
  <c r="BH147" i="8"/>
  <c r="BJ44" i="8"/>
  <c r="AP163" i="8"/>
  <c r="AR60" i="8"/>
  <c r="AX163" i="8"/>
  <c r="AZ60" i="8"/>
  <c r="BC142" i="8"/>
  <c r="BE39" i="8"/>
  <c r="AV163" i="8"/>
  <c r="AX60" i="8"/>
  <c r="BU163" i="8"/>
  <c r="BW60" i="8"/>
  <c r="BY164" i="8"/>
  <c r="CA61" i="8"/>
  <c r="BD143" i="8"/>
  <c r="BF40" i="8"/>
  <c r="BA163" i="8"/>
  <c r="BC60" i="8"/>
  <c r="BP155" i="8"/>
  <c r="BR52" i="8"/>
  <c r="AZ139" i="8"/>
  <c r="BB36" i="8"/>
  <c r="BO154" i="8"/>
  <c r="BQ51" i="8"/>
  <c r="BI163" i="8"/>
  <c r="BK60" i="8"/>
  <c r="BE163" i="8"/>
  <c r="BG60" i="8"/>
  <c r="AV135" i="8"/>
  <c r="AX32" i="8"/>
  <c r="BS158" i="8"/>
  <c r="BU55" i="8"/>
  <c r="BL150" i="8" l="1"/>
  <c r="BN47" i="8"/>
  <c r="BB164" i="8"/>
  <c r="BD61" i="8"/>
  <c r="BJ61" i="8"/>
  <c r="BH164" i="8"/>
  <c r="AS164" i="8"/>
  <c r="AU61" i="8"/>
  <c r="AW164" i="8"/>
  <c r="AY61" i="8"/>
  <c r="BI147" i="8"/>
  <c r="BK44" i="8"/>
  <c r="AZ138" i="8"/>
  <c r="BB35" i="8"/>
  <c r="AY164" i="8"/>
  <c r="BA61" i="8"/>
  <c r="BM46" i="8"/>
  <c r="BK149" i="8"/>
  <c r="AV164" i="8"/>
  <c r="AX61" i="8"/>
  <c r="BP164" i="8"/>
  <c r="BR61" i="8"/>
  <c r="AS131" i="8"/>
  <c r="AU28" i="8"/>
  <c r="BY163" i="8"/>
  <c r="CA60" i="8"/>
  <c r="AP164" i="8"/>
  <c r="AR61" i="8"/>
  <c r="AQ61" i="8"/>
  <c r="BG61" i="8"/>
  <c r="BE164" i="8"/>
  <c r="AV134" i="8"/>
  <c r="AX31" i="8"/>
  <c r="AQ164" i="8"/>
  <c r="AS61" i="8"/>
  <c r="BV61" i="8"/>
  <c r="BT164" i="8"/>
  <c r="BO164" i="8"/>
  <c r="BQ61" i="8"/>
  <c r="BR156" i="8"/>
  <c r="BT53" i="8"/>
  <c r="BW164" i="8"/>
  <c r="BY61" i="8"/>
  <c r="BJ148" i="8"/>
  <c r="BL45" i="8"/>
  <c r="BT61" i="8"/>
  <c r="BR164" i="8"/>
  <c r="BX162" i="8"/>
  <c r="BZ59" i="8"/>
  <c r="AX136" i="8"/>
  <c r="AZ33" i="8"/>
  <c r="BT158" i="8"/>
  <c r="BV55" i="8"/>
  <c r="BX164" i="8"/>
  <c r="BZ61" i="8"/>
  <c r="BW161" i="8"/>
  <c r="BY58" i="8"/>
  <c r="BG145" i="8"/>
  <c r="BI42" i="8"/>
  <c r="BM151" i="8"/>
  <c r="BO48" i="8"/>
  <c r="AX164" i="8"/>
  <c r="AZ61" i="8"/>
  <c r="BU164" i="8"/>
  <c r="BW61" i="8"/>
  <c r="AT164" i="8"/>
  <c r="AV61" i="8"/>
  <c r="AQ129" i="8"/>
  <c r="AS26" i="8"/>
  <c r="AR25" i="8"/>
  <c r="BF61" i="8"/>
  <c r="BD164" i="8"/>
  <c r="BP154" i="8"/>
  <c r="BR51" i="8"/>
  <c r="BC141" i="8"/>
  <c r="BE38" i="8"/>
  <c r="CA165" i="8"/>
  <c r="CC62" i="8"/>
  <c r="AR130" i="8"/>
  <c r="AT27" i="8"/>
  <c r="BN164" i="8"/>
  <c r="BP61" i="8"/>
  <c r="BG164" i="8"/>
  <c r="BI61" i="8"/>
  <c r="BM164" i="8"/>
  <c r="BO61" i="8"/>
  <c r="BC61" i="8"/>
  <c r="BA164" i="8"/>
  <c r="AT132" i="8"/>
  <c r="AV29" i="8"/>
  <c r="AU133" i="8"/>
  <c r="AW30" i="8"/>
  <c r="BE143" i="8"/>
  <c r="BG40" i="8"/>
  <c r="AZ164" i="8"/>
  <c r="BB61" i="8"/>
  <c r="BL164" i="8"/>
  <c r="BN61" i="8"/>
  <c r="BD142" i="8"/>
  <c r="BF39" i="8"/>
  <c r="BS157" i="8"/>
  <c r="BU54" i="8"/>
  <c r="BJ164" i="8"/>
  <c r="BL61" i="8"/>
  <c r="BN152" i="8"/>
  <c r="BP49" i="8"/>
  <c r="BQ164" i="8"/>
  <c r="BS61" i="8"/>
  <c r="BH61" i="8"/>
  <c r="BF164" i="8"/>
  <c r="BI164" i="8"/>
  <c r="BK61" i="8"/>
  <c r="BA139" i="8"/>
  <c r="BC36" i="8"/>
  <c r="AW135" i="8"/>
  <c r="AY32" i="8"/>
  <c r="BC164" i="8"/>
  <c r="BE61" i="8"/>
  <c r="BK164" i="8"/>
  <c r="BM61" i="8"/>
  <c r="BQ155" i="8"/>
  <c r="BS52" i="8"/>
  <c r="BZ164" i="8"/>
  <c r="CB61" i="8"/>
  <c r="BU159" i="8"/>
  <c r="BW56" i="8"/>
  <c r="BV164" i="8"/>
  <c r="BX61" i="8"/>
  <c r="BH41" i="8"/>
  <c r="BF144" i="8"/>
  <c r="BB140" i="8"/>
  <c r="BD37" i="8"/>
  <c r="AR164" i="8"/>
  <c r="AT61" i="8"/>
  <c r="AU164" i="8"/>
  <c r="AW61" i="8"/>
  <c r="BO153" i="8"/>
  <c r="BQ50" i="8"/>
  <c r="BH146" i="8"/>
  <c r="BJ43" i="8"/>
  <c r="AY137" i="8"/>
  <c r="BA34" i="8"/>
  <c r="BV160" i="8"/>
  <c r="BX57" i="8"/>
  <c r="BS164" i="8"/>
  <c r="BU61" i="8"/>
  <c r="BH165" i="8" l="1"/>
  <c r="BJ62" i="8"/>
  <c r="AS130" i="8"/>
  <c r="AU27" i="8"/>
  <c r="AS165" i="8"/>
  <c r="AU62" i="8"/>
  <c r="BR165" i="8"/>
  <c r="BT62" i="8"/>
  <c r="BR155" i="8"/>
  <c r="BT52" i="8"/>
  <c r="AS62" i="8"/>
  <c r="AR62" i="8"/>
  <c r="AQ165" i="8"/>
  <c r="BD141" i="8"/>
  <c r="BF38" i="8"/>
  <c r="BZ165" i="8"/>
  <c r="CB62" i="8"/>
  <c r="BL149" i="8"/>
  <c r="BN46" i="8"/>
  <c r="AR165" i="8"/>
  <c r="AT62" i="8"/>
  <c r="AX165" i="8"/>
  <c r="AZ62" i="8"/>
  <c r="AW134" i="8"/>
  <c r="AY31" i="8"/>
  <c r="AT131" i="8"/>
  <c r="AV28" i="8"/>
  <c r="AX135" i="8"/>
  <c r="AZ32" i="8"/>
  <c r="BF165" i="8"/>
  <c r="BH62" i="8"/>
  <c r="AZ165" i="8"/>
  <c r="BB62" i="8"/>
  <c r="AY165" i="8"/>
  <c r="BA62" i="8"/>
  <c r="BH145" i="8"/>
  <c r="BJ42" i="8"/>
  <c r="CB165" i="8"/>
  <c r="CD62" i="8"/>
  <c r="BS156" i="8"/>
  <c r="BU53" i="8"/>
  <c r="AY136" i="8"/>
  <c r="BA33" i="8"/>
  <c r="BS165" i="8"/>
  <c r="BU62" i="8"/>
  <c r="BV165" i="8"/>
  <c r="BX62" i="8"/>
  <c r="BM150" i="8"/>
  <c r="BO47" i="8"/>
  <c r="AZ137" i="8"/>
  <c r="BB34" i="8"/>
  <c r="BY165" i="8"/>
  <c r="CA62" i="8"/>
  <c r="BG165" i="8"/>
  <c r="BI62" i="8"/>
  <c r="BA165" i="8"/>
  <c r="BC62" i="8"/>
  <c r="BN165" i="8"/>
  <c r="BP62" i="8"/>
  <c r="BX165" i="8"/>
  <c r="BZ62" i="8"/>
  <c r="AV165" i="8"/>
  <c r="AX62" i="8"/>
  <c r="BT157" i="8"/>
  <c r="BV54" i="8"/>
  <c r="CA164" i="8"/>
  <c r="CC61" i="8"/>
  <c r="BB139" i="8"/>
  <c r="BD36" i="8"/>
  <c r="AU165" i="8"/>
  <c r="AW62" i="8"/>
  <c r="BL165" i="8"/>
  <c r="BN62" i="8"/>
  <c r="BB165" i="8"/>
  <c r="BD62" i="8"/>
  <c r="BI165" i="8"/>
  <c r="BK62" i="8"/>
  <c r="BT165" i="8"/>
  <c r="BV62" i="8"/>
  <c r="BW165" i="8"/>
  <c r="BY62" i="8"/>
  <c r="BO152" i="8"/>
  <c r="BQ49" i="8"/>
  <c r="BX56" i="8"/>
  <c r="BV159" i="8"/>
  <c r="BC140" i="8"/>
  <c r="BE37" i="8"/>
  <c r="BM165" i="8"/>
  <c r="BO62" i="8"/>
  <c r="BK165" i="8"/>
  <c r="BM62" i="8"/>
  <c r="BP153" i="8"/>
  <c r="BR50" i="8"/>
  <c r="BU158" i="8"/>
  <c r="BW55" i="8"/>
  <c r="BG144" i="8"/>
  <c r="BI41" i="8"/>
  <c r="AV133" i="8"/>
  <c r="AX30" i="8"/>
  <c r="CC166" i="8"/>
  <c r="CE63" i="8"/>
  <c r="BJ165" i="8"/>
  <c r="BL62" i="8"/>
  <c r="BA138" i="8"/>
  <c r="BC35" i="8"/>
  <c r="BW160" i="8"/>
  <c r="BY57" i="8"/>
  <c r="BI146" i="8"/>
  <c r="BK43" i="8"/>
  <c r="BQ165" i="8"/>
  <c r="BS62" i="8"/>
  <c r="BK148" i="8"/>
  <c r="BM45" i="8"/>
  <c r="BD165" i="8"/>
  <c r="BF62" i="8"/>
  <c r="BX161" i="8"/>
  <c r="BZ58" i="8"/>
  <c r="BJ147" i="8"/>
  <c r="BL44" i="8"/>
  <c r="BP165" i="8"/>
  <c r="BR62" i="8"/>
  <c r="BE142" i="8"/>
  <c r="BG39" i="8"/>
  <c r="BQ154" i="8"/>
  <c r="BS51" i="8"/>
  <c r="AW165" i="8"/>
  <c r="AY62" i="8"/>
  <c r="BC165" i="8"/>
  <c r="BE62" i="8"/>
  <c r="BY162" i="8"/>
  <c r="CA59" i="8"/>
  <c r="BZ163" i="8"/>
  <c r="CB60" i="8"/>
  <c r="AU132" i="8"/>
  <c r="AW29" i="8"/>
  <c r="BN151" i="8"/>
  <c r="BP48" i="8"/>
  <c r="BU165" i="8"/>
  <c r="BW62" i="8"/>
  <c r="AT165" i="8"/>
  <c r="AV62" i="8"/>
  <c r="BE165" i="8"/>
  <c r="BG62" i="8"/>
  <c r="BF143" i="8"/>
  <c r="BH40" i="8"/>
  <c r="BO165" i="8"/>
  <c r="BQ62" i="8"/>
  <c r="AR129" i="8"/>
  <c r="AT26" i="8"/>
  <c r="AS25" i="8"/>
  <c r="BR166" i="8" l="1"/>
  <c r="BT63" i="8"/>
  <c r="BF166" i="8"/>
  <c r="BH63" i="8"/>
  <c r="CE167" i="8"/>
  <c r="CG64" i="8"/>
  <c r="BR154" i="8"/>
  <c r="BT51" i="8"/>
  <c r="BY166" i="8"/>
  <c r="CA63" i="8"/>
  <c r="AX166" i="8"/>
  <c r="AZ63" i="8"/>
  <c r="BI166" i="8"/>
  <c r="BK63" i="8"/>
  <c r="AR166" i="8"/>
  <c r="AT63" i="8"/>
  <c r="AS63" i="8"/>
  <c r="BT156" i="8"/>
  <c r="BV53" i="8"/>
  <c r="BC34" i="8"/>
  <c r="BA137" i="8"/>
  <c r="BC63" i="8"/>
  <c r="BA166" i="8"/>
  <c r="AT166" i="8"/>
  <c r="AV63" i="8"/>
  <c r="AS166" i="8"/>
  <c r="AU63" i="8"/>
  <c r="BM149" i="8"/>
  <c r="BO46" i="8"/>
  <c r="BL166" i="8"/>
  <c r="BN63" i="8"/>
  <c r="BM166" i="8"/>
  <c r="BO63" i="8"/>
  <c r="CA166" i="8"/>
  <c r="CC63" i="8"/>
  <c r="BU157" i="8"/>
  <c r="BW54" i="8"/>
  <c r="BE166" i="8"/>
  <c r="BG63" i="8"/>
  <c r="BS155" i="8"/>
  <c r="BU52" i="8"/>
  <c r="BO166" i="8"/>
  <c r="BQ63" i="8"/>
  <c r="AW166" i="8"/>
  <c r="AY63" i="8"/>
  <c r="BJ166" i="8"/>
  <c r="BL63" i="8"/>
  <c r="BX166" i="8"/>
  <c r="BZ63" i="8"/>
  <c r="CD166" i="8"/>
  <c r="CF63" i="8"/>
  <c r="BK166" i="8"/>
  <c r="BM63" i="8"/>
  <c r="BD140" i="8"/>
  <c r="BF37" i="8"/>
  <c r="BR63" i="8"/>
  <c r="BP166" i="8"/>
  <c r="BB138" i="8"/>
  <c r="BD35" i="8"/>
  <c r="BT166" i="8"/>
  <c r="BV63" i="8"/>
  <c r="BP47" i="8"/>
  <c r="BN150" i="8"/>
  <c r="BL148" i="8"/>
  <c r="BN45" i="8"/>
  <c r="BY161" i="8"/>
  <c r="CA58" i="8"/>
  <c r="AZ31" i="8"/>
  <c r="AX134" i="8"/>
  <c r="CC165" i="8"/>
  <c r="CE62" i="8"/>
  <c r="AU131" i="8"/>
  <c r="AW28" i="8"/>
  <c r="BJ146" i="8"/>
  <c r="BL43" i="8"/>
  <c r="AV132" i="8"/>
  <c r="AX29" i="8"/>
  <c r="CB166" i="8"/>
  <c r="CD63" i="8"/>
  <c r="BF142" i="8"/>
  <c r="BH39" i="8"/>
  <c r="AV166" i="8"/>
  <c r="AX63" i="8"/>
  <c r="BS166" i="8"/>
  <c r="BU63" i="8"/>
  <c r="BI145" i="8"/>
  <c r="BK42" i="8"/>
  <c r="BD166" i="8"/>
  <c r="BF63" i="8"/>
  <c r="BV158" i="8"/>
  <c r="BX55" i="8"/>
  <c r="AZ136" i="8"/>
  <c r="BB33" i="8"/>
  <c r="AY135" i="8"/>
  <c r="BA32" i="8"/>
  <c r="CB164" i="8"/>
  <c r="CD61" i="8"/>
  <c r="BZ162" i="8"/>
  <c r="CB59" i="8"/>
  <c r="BK147" i="8"/>
  <c r="BM44" i="8"/>
  <c r="BW159" i="8"/>
  <c r="BY56" i="8"/>
  <c r="BV166" i="8"/>
  <c r="BX63" i="8"/>
  <c r="BN166" i="8"/>
  <c r="BP63" i="8"/>
  <c r="BQ166" i="8"/>
  <c r="BS63" i="8"/>
  <c r="BG166" i="8"/>
  <c r="BI63" i="8"/>
  <c r="BX160" i="8"/>
  <c r="BZ57" i="8"/>
  <c r="BB166" i="8"/>
  <c r="BD63" i="8"/>
  <c r="BH144" i="8"/>
  <c r="BJ41" i="8"/>
  <c r="BW166" i="8"/>
  <c r="BY63" i="8"/>
  <c r="AS129" i="8"/>
  <c r="AT25" i="8"/>
  <c r="AU26" i="8"/>
  <c r="CA163" i="8"/>
  <c r="CC60" i="8"/>
  <c r="AY166" i="8"/>
  <c r="BA63" i="8"/>
  <c r="BG143" i="8"/>
  <c r="BI40" i="8"/>
  <c r="BC139" i="8"/>
  <c r="BE36" i="8"/>
  <c r="BE141" i="8"/>
  <c r="BG38" i="8"/>
  <c r="BQ153" i="8"/>
  <c r="BS50" i="8"/>
  <c r="BZ166" i="8"/>
  <c r="CB63" i="8"/>
  <c r="BC166" i="8"/>
  <c r="BE63" i="8"/>
  <c r="AU166" i="8"/>
  <c r="AW63" i="8"/>
  <c r="AW133" i="8"/>
  <c r="AY30" i="8"/>
  <c r="AT130" i="8"/>
  <c r="AV27" i="8"/>
  <c r="BP152" i="8"/>
  <c r="BR49" i="8"/>
  <c r="BO151" i="8"/>
  <c r="BQ48" i="8"/>
  <c r="BU166" i="8"/>
  <c r="BW63" i="8"/>
  <c r="BH166" i="8"/>
  <c r="BJ63" i="8"/>
  <c r="AZ166" i="8"/>
  <c r="BB63" i="8"/>
  <c r="BI144" i="8" l="1"/>
  <c r="BK41" i="8"/>
  <c r="BC167" i="8"/>
  <c r="BE64" i="8"/>
  <c r="BV52" i="8"/>
  <c r="BT155" i="8"/>
  <c r="BI167" i="8"/>
  <c r="BK64" i="8"/>
  <c r="BY160" i="8"/>
  <c r="CA57" i="8"/>
  <c r="AW132" i="8"/>
  <c r="AY29" i="8"/>
  <c r="CE166" i="8"/>
  <c r="CG63" i="8"/>
  <c r="BN167" i="8"/>
  <c r="BP64" i="8"/>
  <c r="BC138" i="8"/>
  <c r="BE35" i="8"/>
  <c r="CG168" i="8"/>
  <c r="CI65" i="8"/>
  <c r="BB167" i="8"/>
  <c r="BD64" i="8"/>
  <c r="BZ161" i="8"/>
  <c r="CB58" i="8"/>
  <c r="BH143" i="8"/>
  <c r="BJ40" i="8"/>
  <c r="AY167" i="8"/>
  <c r="BA64" i="8"/>
  <c r="BU156" i="8"/>
  <c r="BW53" i="8"/>
  <c r="BO150" i="8"/>
  <c r="BQ47" i="8"/>
  <c r="BA31" i="8"/>
  <c r="AY134" i="8"/>
  <c r="BA167" i="8"/>
  <c r="BC64" i="8"/>
  <c r="BM148" i="8"/>
  <c r="BO45" i="8"/>
  <c r="BZ56" i="8"/>
  <c r="BX159" i="8"/>
  <c r="CD167" i="8"/>
  <c r="CF64" i="8"/>
  <c r="BG167" i="8"/>
  <c r="BI64" i="8"/>
  <c r="BY55" i="8"/>
  <c r="BW158" i="8"/>
  <c r="CC167" i="8"/>
  <c r="CE64" i="8"/>
  <c r="BS154" i="8"/>
  <c r="BU51" i="8"/>
  <c r="BA136" i="8"/>
  <c r="BC33" i="8"/>
  <c r="BK167" i="8"/>
  <c r="BM64" i="8"/>
  <c r="CB163" i="8"/>
  <c r="CD60" i="8"/>
  <c r="BF167" i="8"/>
  <c r="BH64" i="8"/>
  <c r="AX133" i="8"/>
  <c r="AZ30" i="8"/>
  <c r="CF167" i="8"/>
  <c r="CH64" i="8"/>
  <c r="BL167" i="8"/>
  <c r="BN64" i="8"/>
  <c r="BQ167" i="8"/>
  <c r="BS64" i="8"/>
  <c r="AW167" i="8"/>
  <c r="AY64" i="8"/>
  <c r="BG142" i="8"/>
  <c r="BI39" i="8"/>
  <c r="AU130" i="8"/>
  <c r="AW27" i="8"/>
  <c r="BB137" i="8"/>
  <c r="BD34" i="8"/>
  <c r="AZ135" i="8"/>
  <c r="BB32" i="8"/>
  <c r="BH167" i="8"/>
  <c r="BJ64" i="8"/>
  <c r="CD64" i="8"/>
  <c r="CB167" i="8"/>
  <c r="CC164" i="8"/>
  <c r="CE61" i="8"/>
  <c r="AV131" i="8"/>
  <c r="AX28" i="8"/>
  <c r="AT129" i="8"/>
  <c r="AU25" i="8"/>
  <c r="AV26" i="8"/>
  <c r="BF64" i="8"/>
  <c r="BD167" i="8"/>
  <c r="BL147" i="8"/>
  <c r="BN44" i="8"/>
  <c r="CA162" i="8"/>
  <c r="CC59" i="8"/>
  <c r="BD139" i="8"/>
  <c r="BF36" i="8"/>
  <c r="BZ167" i="8"/>
  <c r="CB64" i="8"/>
  <c r="AU167" i="8"/>
  <c r="AW64" i="8"/>
  <c r="BV157" i="8"/>
  <c r="BX54" i="8"/>
  <c r="AZ167" i="8"/>
  <c r="BB64" i="8"/>
  <c r="BV64" i="8"/>
  <c r="BT167" i="8"/>
  <c r="BS167" i="8"/>
  <c r="BU64" i="8"/>
  <c r="BP167" i="8"/>
  <c r="BR64" i="8"/>
  <c r="CD165" i="8"/>
  <c r="CF62" i="8"/>
  <c r="BM43" i="8"/>
  <c r="BK146" i="8"/>
  <c r="AX167" i="8"/>
  <c r="AZ64" i="8"/>
  <c r="AS167" i="8"/>
  <c r="AU64" i="8"/>
  <c r="AT64" i="8"/>
  <c r="BE140" i="8"/>
  <c r="BG37" i="8"/>
  <c r="BR167" i="8"/>
  <c r="BT64" i="8"/>
  <c r="AT167" i="8"/>
  <c r="AV64" i="8"/>
  <c r="BR153" i="8"/>
  <c r="BT50" i="8"/>
  <c r="BW167" i="8"/>
  <c r="BY64" i="8"/>
  <c r="BY167" i="8"/>
  <c r="CA64" i="8"/>
  <c r="BX167" i="8"/>
  <c r="BZ64" i="8"/>
  <c r="BN149" i="8"/>
  <c r="BP46" i="8"/>
  <c r="BF141" i="8"/>
  <c r="BH38" i="8"/>
  <c r="AX64" i="8"/>
  <c r="AV167" i="8"/>
  <c r="BJ167" i="8"/>
  <c r="BL64" i="8"/>
  <c r="BQ152" i="8"/>
  <c r="BS49" i="8"/>
  <c r="BP151" i="8"/>
  <c r="BR48" i="8"/>
  <c r="CA167" i="8"/>
  <c r="CC64" i="8"/>
  <c r="BE167" i="8"/>
  <c r="BG64" i="8"/>
  <c r="BJ145" i="8"/>
  <c r="BL42" i="8"/>
  <c r="BU167" i="8"/>
  <c r="BW64" i="8"/>
  <c r="BV167" i="8"/>
  <c r="BX64" i="8"/>
  <c r="BM167" i="8"/>
  <c r="BO64" i="8"/>
  <c r="BO167" i="8"/>
  <c r="BQ64" i="8"/>
  <c r="BV51" i="8" l="1"/>
  <c r="BT154" i="8"/>
  <c r="AY168" i="8"/>
  <c r="BA65" i="8"/>
  <c r="BN168" i="8"/>
  <c r="BP65" i="8"/>
  <c r="BC137" i="8"/>
  <c r="BE34" i="8"/>
  <c r="BI168" i="8"/>
  <c r="BK65" i="8"/>
  <c r="BA168" i="8"/>
  <c r="BC65" i="8"/>
  <c r="BE139" i="8"/>
  <c r="BG36" i="8"/>
  <c r="AW168" i="8"/>
  <c r="AY65" i="8"/>
  <c r="BN148" i="8"/>
  <c r="BP45" i="8"/>
  <c r="BV156" i="8"/>
  <c r="BX53" i="8"/>
  <c r="BT168" i="8"/>
  <c r="BV65" i="8"/>
  <c r="BM147" i="8"/>
  <c r="BO44" i="8"/>
  <c r="AZ29" i="8"/>
  <c r="AX132" i="8"/>
  <c r="BD138" i="8"/>
  <c r="BF35" i="8"/>
  <c r="CJ65" i="8"/>
  <c r="CH168" i="8"/>
  <c r="CB162" i="8"/>
  <c r="CD59" i="8"/>
  <c r="CG167" i="8"/>
  <c r="CI64" i="8"/>
  <c r="BE168" i="8"/>
  <c r="BG65" i="8"/>
  <c r="BQ168" i="8"/>
  <c r="BS65" i="8"/>
  <c r="BW65" i="8"/>
  <c r="BU168" i="8"/>
  <c r="BZ160" i="8"/>
  <c r="CB57" i="8"/>
  <c r="BS153" i="8"/>
  <c r="BU50" i="8"/>
  <c r="BZ168" i="8"/>
  <c r="CB65" i="8"/>
  <c r="AV168" i="8"/>
  <c r="AX65" i="8"/>
  <c r="CE165" i="8"/>
  <c r="CG62" i="8"/>
  <c r="AY133" i="8"/>
  <c r="BA30" i="8"/>
  <c r="CH63" i="8"/>
  <c r="CF166" i="8"/>
  <c r="BL146" i="8"/>
  <c r="BN43" i="8"/>
  <c r="BR152" i="8"/>
  <c r="BT49" i="8"/>
  <c r="BH142" i="8"/>
  <c r="BJ39" i="8"/>
  <c r="CA168" i="8"/>
  <c r="CC65" i="8"/>
  <c r="BM168" i="8"/>
  <c r="BO65" i="8"/>
  <c r="BU155" i="8"/>
  <c r="BW52" i="8"/>
  <c r="BC168" i="8"/>
  <c r="BE65" i="8"/>
  <c r="BR168" i="8"/>
  <c r="BT65" i="8"/>
  <c r="BX168" i="8"/>
  <c r="BZ65" i="8"/>
  <c r="BL168" i="8"/>
  <c r="BN65" i="8"/>
  <c r="AT168" i="8"/>
  <c r="AV65" i="8"/>
  <c r="AU65" i="8"/>
  <c r="AZ134" i="8"/>
  <c r="BB31" i="8"/>
  <c r="BO149" i="8"/>
  <c r="BQ46" i="8"/>
  <c r="BP168" i="8"/>
  <c r="BR65" i="8"/>
  <c r="AU168" i="8"/>
  <c r="AW65" i="8"/>
  <c r="CD168" i="8"/>
  <c r="CF65" i="8"/>
  <c r="BA135" i="8"/>
  <c r="BC32" i="8"/>
  <c r="CC168" i="8"/>
  <c r="CE65" i="8"/>
  <c r="BG141" i="8"/>
  <c r="BI38" i="8"/>
  <c r="BV168" i="8"/>
  <c r="BX65" i="8"/>
  <c r="BL65" i="8"/>
  <c r="BJ168" i="8"/>
  <c r="AW131" i="8"/>
  <c r="AY28" i="8"/>
  <c r="BH168" i="8"/>
  <c r="BJ65" i="8"/>
  <c r="BJ144" i="8"/>
  <c r="BL41" i="8"/>
  <c r="BD168" i="8"/>
  <c r="BF65" i="8"/>
  <c r="BO168" i="8"/>
  <c r="BQ65" i="8"/>
  <c r="BB168" i="8"/>
  <c r="BD65" i="8"/>
  <c r="CB168" i="8"/>
  <c r="CD65" i="8"/>
  <c r="AX168" i="8"/>
  <c r="AZ65" i="8"/>
  <c r="BP150" i="8"/>
  <c r="BR47" i="8"/>
  <c r="BY168" i="8"/>
  <c r="CA65" i="8"/>
  <c r="BF168" i="8"/>
  <c r="BH65" i="8"/>
  <c r="BB136" i="8"/>
  <c r="BD33" i="8"/>
  <c r="BI143" i="8"/>
  <c r="BK40" i="8"/>
  <c r="CE168" i="8"/>
  <c r="CG65" i="8"/>
  <c r="BQ151" i="8"/>
  <c r="BS48" i="8"/>
  <c r="CA161" i="8"/>
  <c r="CC58" i="8"/>
  <c r="BW168" i="8"/>
  <c r="BY65" i="8"/>
  <c r="BF140" i="8"/>
  <c r="BH37" i="8"/>
  <c r="AV130" i="8"/>
  <c r="AX27" i="8"/>
  <c r="BG168" i="8"/>
  <c r="BI65" i="8"/>
  <c r="AU129" i="8"/>
  <c r="AV25" i="8"/>
  <c r="AW26" i="8"/>
  <c r="BU65" i="8"/>
  <c r="BS168" i="8"/>
  <c r="CD164" i="8"/>
  <c r="CF61" i="8"/>
  <c r="CF168" i="8"/>
  <c r="CH65" i="8"/>
  <c r="BY54" i="8"/>
  <c r="BW157" i="8"/>
  <c r="CI169" i="8"/>
  <c r="CK66" i="8"/>
  <c r="BK168" i="8"/>
  <c r="BM65" i="8"/>
  <c r="BK145" i="8"/>
  <c r="BM42" i="8"/>
  <c r="AZ168" i="8"/>
  <c r="BB65" i="8"/>
  <c r="BX158" i="8"/>
  <c r="BZ55" i="8"/>
  <c r="CC163" i="8"/>
  <c r="CE60" i="8"/>
  <c r="BY159" i="8"/>
  <c r="CA56" i="8"/>
  <c r="BX169" i="8" l="1"/>
  <c r="BZ66" i="8"/>
  <c r="AX66" i="8"/>
  <c r="AV169" i="8"/>
  <c r="BW156" i="8"/>
  <c r="BY53" i="8"/>
  <c r="BT153" i="8"/>
  <c r="BV50" i="8"/>
  <c r="BA134" i="8"/>
  <c r="BC31" i="8"/>
  <c r="AY169" i="8"/>
  <c r="BA66" i="8"/>
  <c r="BA169" i="8"/>
  <c r="BC66" i="8"/>
  <c r="CD169" i="8"/>
  <c r="CF66" i="8"/>
  <c r="BQ169" i="8"/>
  <c r="BS66" i="8"/>
  <c r="BB135" i="8"/>
  <c r="BD32" i="8"/>
  <c r="BS169" i="8"/>
  <c r="BU66" i="8"/>
  <c r="BV169" i="8"/>
  <c r="BX66" i="8"/>
  <c r="BC169" i="8"/>
  <c r="BE66" i="8"/>
  <c r="AW130" i="8"/>
  <c r="AY27" i="8"/>
  <c r="CG169" i="8"/>
  <c r="CI66" i="8"/>
  <c r="BD169" i="8"/>
  <c r="BF66" i="8"/>
  <c r="BR169" i="8"/>
  <c r="BT66" i="8"/>
  <c r="BI169" i="8"/>
  <c r="BK66" i="8"/>
  <c r="CK170" i="8"/>
  <c r="CM67" i="8"/>
  <c r="BZ159" i="8"/>
  <c r="CB56" i="8"/>
  <c r="BJ169" i="8"/>
  <c r="BL66" i="8"/>
  <c r="AW169" i="8"/>
  <c r="AY66" i="8"/>
  <c r="BN169" i="8"/>
  <c r="BP66" i="8"/>
  <c r="BO169" i="8"/>
  <c r="BQ66" i="8"/>
  <c r="BN147" i="8"/>
  <c r="BP44" i="8"/>
  <c r="BG169" i="8"/>
  <c r="BI66" i="8"/>
  <c r="AX131" i="8"/>
  <c r="AZ28" i="8"/>
  <c r="CL66" i="8"/>
  <c r="CJ169" i="8"/>
  <c r="BD66" i="8"/>
  <c r="BB169" i="8"/>
  <c r="BT169" i="8"/>
  <c r="BV66" i="8"/>
  <c r="AX169" i="8"/>
  <c r="AZ66" i="8"/>
  <c r="CI168" i="8"/>
  <c r="CK65" i="8"/>
  <c r="BF139" i="8"/>
  <c r="BH36" i="8"/>
  <c r="BX157" i="8"/>
  <c r="BZ54" i="8"/>
  <c r="BY158" i="8"/>
  <c r="CA55" i="8"/>
  <c r="BH141" i="8"/>
  <c r="BJ38" i="8"/>
  <c r="BK144" i="8"/>
  <c r="BM41" i="8"/>
  <c r="AY132" i="8"/>
  <c r="BA29" i="8"/>
  <c r="BI142" i="8"/>
  <c r="BK39" i="8"/>
  <c r="CF169" i="8"/>
  <c r="CH66" i="8"/>
  <c r="BZ169" i="8"/>
  <c r="CB66" i="8"/>
  <c r="CB169" i="8"/>
  <c r="CD66" i="8"/>
  <c r="CB161" i="8"/>
  <c r="CD58" i="8"/>
  <c r="CD163" i="8"/>
  <c r="CF60" i="8"/>
  <c r="BM66" i="8"/>
  <c r="BK169" i="8"/>
  <c r="BY169" i="8"/>
  <c r="CA66" i="8"/>
  <c r="BD137" i="8"/>
  <c r="BF34" i="8"/>
  <c r="CA169" i="8"/>
  <c r="CC66" i="8"/>
  <c r="AZ169" i="8"/>
  <c r="BB66" i="8"/>
  <c r="CH167" i="8"/>
  <c r="CJ64" i="8"/>
  <c r="AZ133" i="8"/>
  <c r="BB30" i="8"/>
  <c r="CA160" i="8"/>
  <c r="CC57" i="8"/>
  <c r="CG166" i="8"/>
  <c r="CI63" i="8"/>
  <c r="BE138" i="8"/>
  <c r="BG35" i="8"/>
  <c r="BS152" i="8"/>
  <c r="BU49" i="8"/>
  <c r="CE164" i="8"/>
  <c r="CG61" i="8"/>
  <c r="CC162" i="8"/>
  <c r="CE59" i="8"/>
  <c r="BR151" i="8"/>
  <c r="BT48" i="8"/>
  <c r="BL169" i="8"/>
  <c r="BN66" i="8"/>
  <c r="BQ150" i="8"/>
  <c r="BS47" i="8"/>
  <c r="BW169" i="8"/>
  <c r="BY66" i="8"/>
  <c r="BV155" i="8"/>
  <c r="BX52" i="8"/>
  <c r="BM146" i="8"/>
  <c r="BO43" i="8"/>
  <c r="CF165" i="8"/>
  <c r="CH62" i="8"/>
  <c r="BF169" i="8"/>
  <c r="BH66" i="8"/>
  <c r="BC136" i="8"/>
  <c r="BE33" i="8"/>
  <c r="CC169" i="8"/>
  <c r="CE66" i="8"/>
  <c r="BU154" i="8"/>
  <c r="BW51" i="8"/>
  <c r="BH169" i="8"/>
  <c r="BJ66" i="8"/>
  <c r="AV129" i="8"/>
  <c r="AW25" i="8"/>
  <c r="AX26" i="8"/>
  <c r="BL145" i="8"/>
  <c r="BN42" i="8"/>
  <c r="CE169" i="8"/>
  <c r="CG66" i="8"/>
  <c r="BE169" i="8"/>
  <c r="BG66" i="8"/>
  <c r="BJ143" i="8"/>
  <c r="BL40" i="8"/>
  <c r="BO148" i="8"/>
  <c r="BQ45" i="8"/>
  <c r="BP149" i="8"/>
  <c r="BR46" i="8"/>
  <c r="BG140" i="8"/>
  <c r="BI37" i="8"/>
  <c r="BP169" i="8"/>
  <c r="BR66" i="8"/>
  <c r="CH169" i="8"/>
  <c r="CJ66" i="8"/>
  <c r="BM169" i="8"/>
  <c r="BO66" i="8"/>
  <c r="BU169" i="8"/>
  <c r="BW66" i="8"/>
  <c r="AU169" i="8"/>
  <c r="AW66" i="8"/>
  <c r="AV66" i="8"/>
  <c r="BN146" i="8" l="1"/>
  <c r="BP43" i="8"/>
  <c r="BM170" i="8"/>
  <c r="BO67" i="8"/>
  <c r="BJ142" i="8"/>
  <c r="BL39" i="8"/>
  <c r="CK169" i="8"/>
  <c r="CM66" i="8"/>
  <c r="AZ132" i="8"/>
  <c r="BB29" i="8"/>
  <c r="BP148" i="8"/>
  <c r="BR45" i="8"/>
  <c r="CF170" i="8"/>
  <c r="CH67" i="8"/>
  <c r="BN170" i="8"/>
  <c r="BP67" i="8"/>
  <c r="CI167" i="8"/>
  <c r="CK64" i="8"/>
  <c r="CE58" i="8"/>
  <c r="CC161" i="8"/>
  <c r="CB170" i="8"/>
  <c r="CD67" i="8"/>
  <c r="CA159" i="8"/>
  <c r="CC56" i="8"/>
  <c r="BQ170" i="8"/>
  <c r="BS67" i="8"/>
  <c r="BU170" i="8"/>
  <c r="BW67" i="8"/>
  <c r="BC170" i="8"/>
  <c r="BE67" i="8"/>
  <c r="BH170" i="8"/>
  <c r="BJ67" i="8"/>
  <c r="CG165" i="8"/>
  <c r="CI62" i="8"/>
  <c r="CJ168" i="8"/>
  <c r="CL65" i="8"/>
  <c r="CF164" i="8"/>
  <c r="CH61" i="8"/>
  <c r="AX170" i="8"/>
  <c r="AZ67" i="8"/>
  <c r="AZ170" i="8"/>
  <c r="BB67" i="8"/>
  <c r="BP170" i="8"/>
  <c r="BR67" i="8"/>
  <c r="CB160" i="8"/>
  <c r="CD57" i="8"/>
  <c r="BD136" i="8"/>
  <c r="BF33" i="8"/>
  <c r="BG170" i="8"/>
  <c r="BI67" i="8"/>
  <c r="BW155" i="8"/>
  <c r="BY52" i="8"/>
  <c r="BT152" i="8"/>
  <c r="BV49" i="8"/>
  <c r="BU153" i="8"/>
  <c r="BW50" i="8"/>
  <c r="BB170" i="8"/>
  <c r="BD67" i="8"/>
  <c r="CH170" i="8"/>
  <c r="CJ67" i="8"/>
  <c r="CM171" i="8"/>
  <c r="CO68" i="8"/>
  <c r="BF170" i="8"/>
  <c r="BH67" i="8"/>
  <c r="BA170" i="8"/>
  <c r="BC67" i="8"/>
  <c r="BB134" i="8"/>
  <c r="BD31" i="8"/>
  <c r="CC170" i="8"/>
  <c r="CE67" i="8"/>
  <c r="CD162" i="8"/>
  <c r="CF59" i="8"/>
  <c r="BK143" i="8"/>
  <c r="BM40" i="8"/>
  <c r="CL170" i="8"/>
  <c r="CN67" i="8"/>
  <c r="CJ170" i="8"/>
  <c r="CL67" i="8"/>
  <c r="BX156" i="8"/>
  <c r="BZ53" i="8"/>
  <c r="BK170" i="8"/>
  <c r="BM67" i="8"/>
  <c r="CI170" i="8"/>
  <c r="CK67" i="8"/>
  <c r="BS151" i="8"/>
  <c r="BU48" i="8"/>
  <c r="CE163" i="8"/>
  <c r="CG60" i="8"/>
  <c r="BG139" i="8"/>
  <c r="BI36" i="8"/>
  <c r="BF138" i="8"/>
  <c r="BH35" i="8"/>
  <c r="CD170" i="8"/>
  <c r="CF67" i="8"/>
  <c r="BA133" i="8"/>
  <c r="BC30" i="8"/>
  <c r="BQ149" i="8"/>
  <c r="BS46" i="8"/>
  <c r="BL144" i="8"/>
  <c r="BN41" i="8"/>
  <c r="BV170" i="8"/>
  <c r="BX67" i="8"/>
  <c r="BI170" i="8"/>
  <c r="BK67" i="8"/>
  <c r="AY170" i="8"/>
  <c r="BA67" i="8"/>
  <c r="AY131" i="8"/>
  <c r="BA28" i="8"/>
  <c r="BC135" i="8"/>
  <c r="BE32" i="8"/>
  <c r="BZ170" i="8"/>
  <c r="CB67" i="8"/>
  <c r="BR170" i="8"/>
  <c r="BT67" i="8"/>
  <c r="CA170" i="8"/>
  <c r="CC67" i="8"/>
  <c r="BM145" i="8"/>
  <c r="BO42" i="8"/>
  <c r="BZ158" i="8"/>
  <c r="CB55" i="8"/>
  <c r="BL170" i="8"/>
  <c r="BN67" i="8"/>
  <c r="BE170" i="8"/>
  <c r="BG67" i="8"/>
  <c r="BV154" i="8"/>
  <c r="BX51" i="8"/>
  <c r="BJ170" i="8"/>
  <c r="BL67" i="8"/>
  <c r="CH166" i="8"/>
  <c r="CJ63" i="8"/>
  <c r="BY170" i="8"/>
  <c r="CA67" i="8"/>
  <c r="BD170" i="8"/>
  <c r="BF67" i="8"/>
  <c r="CE170" i="8"/>
  <c r="CG67" i="8"/>
  <c r="BW170" i="8"/>
  <c r="BY67" i="8"/>
  <c r="AW170" i="8"/>
  <c r="AY67" i="8"/>
  <c r="BI141" i="8"/>
  <c r="BK38" i="8"/>
  <c r="CG170" i="8"/>
  <c r="CI67" i="8"/>
  <c r="AX130" i="8"/>
  <c r="AZ27" i="8"/>
  <c r="BJ37" i="8"/>
  <c r="BH140" i="8"/>
  <c r="BT170" i="8"/>
  <c r="BV67" i="8"/>
  <c r="BX170" i="8"/>
  <c r="BZ67" i="8"/>
  <c r="BS170" i="8"/>
  <c r="BU67" i="8"/>
  <c r="BY157" i="8"/>
  <c r="CA54" i="8"/>
  <c r="AX67" i="8"/>
  <c r="AV170" i="8"/>
  <c r="AW67" i="8"/>
  <c r="BO170" i="8"/>
  <c r="BQ67" i="8"/>
  <c r="BR150" i="8"/>
  <c r="BT47" i="8"/>
  <c r="AW129" i="8"/>
  <c r="AX25" i="8"/>
  <c r="AY26" i="8"/>
  <c r="BE137" i="8"/>
  <c r="BG34" i="8"/>
  <c r="BO147" i="8"/>
  <c r="BQ44" i="8"/>
  <c r="BF171" i="8" l="1"/>
  <c r="BH68" i="8"/>
  <c r="CJ167" i="8"/>
  <c r="CL64" i="8"/>
  <c r="CO172" i="8"/>
  <c r="CQ69" i="8"/>
  <c r="BY156" i="8"/>
  <c r="CA53" i="8"/>
  <c r="CD161" i="8"/>
  <c r="CF58" i="8"/>
  <c r="CL169" i="8"/>
  <c r="CN66" i="8"/>
  <c r="BB133" i="8"/>
  <c r="BD30" i="8"/>
  <c r="BX155" i="8"/>
  <c r="BZ52" i="8"/>
  <c r="CC171" i="8"/>
  <c r="CE68" i="8"/>
  <c r="CB171" i="8"/>
  <c r="CD68" i="8"/>
  <c r="BE31" i="8"/>
  <c r="BC134" i="8"/>
  <c r="BI171" i="8"/>
  <c r="BK68" i="8"/>
  <c r="BT68" i="8"/>
  <c r="BR171" i="8"/>
  <c r="BW171" i="8"/>
  <c r="BY68" i="8"/>
  <c r="BP171" i="8"/>
  <c r="BR68" i="8"/>
  <c r="AX129" i="8"/>
  <c r="AZ26" i="8"/>
  <c r="AY25" i="8"/>
  <c r="CB159" i="8"/>
  <c r="CD56" i="8"/>
  <c r="BE136" i="8"/>
  <c r="BG33" i="8"/>
  <c r="CF171" i="8"/>
  <c r="CH68" i="8"/>
  <c r="BK142" i="8"/>
  <c r="BM39" i="8"/>
  <c r="CJ171" i="8"/>
  <c r="CL68" i="8"/>
  <c r="BS171" i="8"/>
  <c r="BU68" i="8"/>
  <c r="CM170" i="8"/>
  <c r="CO67" i="8"/>
  <c r="BG171" i="8"/>
  <c r="BI68" i="8"/>
  <c r="BO146" i="8"/>
  <c r="BQ43" i="8"/>
  <c r="BH139" i="8"/>
  <c r="BJ36" i="8"/>
  <c r="AY130" i="8"/>
  <c r="BA27" i="8"/>
  <c r="CA158" i="8"/>
  <c r="CC55" i="8"/>
  <c r="AY171" i="8"/>
  <c r="BA68" i="8"/>
  <c r="BL171" i="8"/>
  <c r="BN68" i="8"/>
  <c r="BM144" i="8"/>
  <c r="BO41" i="8"/>
  <c r="BC171" i="8"/>
  <c r="BE68" i="8"/>
  <c r="CI166" i="8"/>
  <c r="CK63" i="8"/>
  <c r="BL143" i="8"/>
  <c r="BN40" i="8"/>
  <c r="BA132" i="8"/>
  <c r="BC29" i="8"/>
  <c r="AW171" i="8"/>
  <c r="AY68" i="8"/>
  <c r="AX68" i="8"/>
  <c r="BU171" i="8"/>
  <c r="BW68" i="8"/>
  <c r="BY171" i="8"/>
  <c r="CA68" i="8"/>
  <c r="CF163" i="8"/>
  <c r="CH60" i="8"/>
  <c r="BD171" i="8"/>
  <c r="BF68" i="8"/>
  <c r="BB171" i="8"/>
  <c r="BD68" i="8"/>
  <c r="BJ171" i="8"/>
  <c r="BL68" i="8"/>
  <c r="CC160" i="8"/>
  <c r="CE57" i="8"/>
  <c r="CD171" i="8"/>
  <c r="CF68" i="8"/>
  <c r="BN171" i="8"/>
  <c r="BP68" i="8"/>
  <c r="BA171" i="8"/>
  <c r="BC68" i="8"/>
  <c r="BI140" i="8"/>
  <c r="BK37" i="8"/>
  <c r="AX171" i="8"/>
  <c r="AZ68" i="8"/>
  <c r="BB28" i="8"/>
  <c r="AZ131" i="8"/>
  <c r="CG171" i="8"/>
  <c r="CI68" i="8"/>
  <c r="CE171" i="8"/>
  <c r="CG68" i="8"/>
  <c r="BF137" i="8"/>
  <c r="BH34" i="8"/>
  <c r="BO171" i="8"/>
  <c r="BQ68" i="8"/>
  <c r="BK171" i="8"/>
  <c r="BM68" i="8"/>
  <c r="BN145" i="8"/>
  <c r="BP42" i="8"/>
  <c r="CI61" i="8"/>
  <c r="CG164" i="8"/>
  <c r="CK171" i="8"/>
  <c r="CM68" i="8"/>
  <c r="BZ157" i="8"/>
  <c r="CB54" i="8"/>
  <c r="BQ171" i="8"/>
  <c r="BS68" i="8"/>
  <c r="BG138" i="8"/>
  <c r="BI35" i="8"/>
  <c r="BZ171" i="8"/>
  <c r="CB68" i="8"/>
  <c r="CI171" i="8"/>
  <c r="CK68" i="8"/>
  <c r="BD135" i="8"/>
  <c r="BF32" i="8"/>
  <c r="BW154" i="8"/>
  <c r="BY51" i="8"/>
  <c r="CH165" i="8"/>
  <c r="CJ62" i="8"/>
  <c r="CH171" i="8"/>
  <c r="CJ68" i="8"/>
  <c r="BP147" i="8"/>
  <c r="BR44" i="8"/>
  <c r="BT171" i="8"/>
  <c r="BV68" i="8"/>
  <c r="BU152" i="8"/>
  <c r="BW49" i="8"/>
  <c r="BM171" i="8"/>
  <c r="BO68" i="8"/>
  <c r="CL171" i="8"/>
  <c r="CN68" i="8"/>
  <c r="CE162" i="8"/>
  <c r="CG59" i="8"/>
  <c r="BT151" i="8"/>
  <c r="BV48" i="8"/>
  <c r="BJ141" i="8"/>
  <c r="BL38" i="8"/>
  <c r="BQ148" i="8"/>
  <c r="BS45" i="8"/>
  <c r="BV171" i="8"/>
  <c r="BX68" i="8"/>
  <c r="CA171" i="8"/>
  <c r="CC68" i="8"/>
  <c r="BH171" i="8"/>
  <c r="BJ68" i="8"/>
  <c r="BV153" i="8"/>
  <c r="BX50" i="8"/>
  <c r="AZ171" i="8"/>
  <c r="BB68" i="8"/>
  <c r="BE171" i="8"/>
  <c r="BG68" i="8"/>
  <c r="CK168" i="8"/>
  <c r="CM65" i="8"/>
  <c r="BR149" i="8"/>
  <c r="BT46" i="8"/>
  <c r="BX171" i="8"/>
  <c r="BZ68" i="8"/>
  <c r="BU47" i="8"/>
  <c r="BS150" i="8"/>
  <c r="CN171" i="8"/>
  <c r="CP68" i="8"/>
  <c r="BB172" i="8" l="1"/>
  <c r="BD69" i="8"/>
  <c r="BO172" i="8"/>
  <c r="BQ69" i="8"/>
  <c r="BI139" i="8"/>
  <c r="BK36" i="8"/>
  <c r="CB158" i="8"/>
  <c r="CD55" i="8"/>
  <c r="BK141" i="8"/>
  <c r="BM38" i="8"/>
  <c r="BE172" i="8"/>
  <c r="BG69" i="8"/>
  <c r="BN172" i="8"/>
  <c r="BP69" i="8"/>
  <c r="CO171" i="8"/>
  <c r="CQ68" i="8"/>
  <c r="BK172" i="8"/>
  <c r="BM69" i="8"/>
  <c r="AX172" i="8"/>
  <c r="AZ69" i="8"/>
  <c r="AY69" i="8"/>
  <c r="AY129" i="8"/>
  <c r="BA26" i="8"/>
  <c r="AZ25" i="8"/>
  <c r="BU46" i="8"/>
  <c r="BS149" i="8"/>
  <c r="CG163" i="8"/>
  <c r="CI60" i="8"/>
  <c r="BW153" i="8"/>
  <c r="BY50" i="8"/>
  <c r="BY155" i="8"/>
  <c r="CA52" i="8"/>
  <c r="CM172" i="8"/>
  <c r="CO69" i="8"/>
  <c r="BH138" i="8"/>
  <c r="BJ35" i="8"/>
  <c r="BC172" i="8"/>
  <c r="BE69" i="8"/>
  <c r="CF172" i="8"/>
  <c r="CH69" i="8"/>
  <c r="CH164" i="8"/>
  <c r="CJ61" i="8"/>
  <c r="BA69" i="8"/>
  <c r="AY172" i="8"/>
  <c r="BN144" i="8"/>
  <c r="BP41" i="8"/>
  <c r="BO145" i="8"/>
  <c r="BQ42" i="8"/>
  <c r="BA172" i="8"/>
  <c r="BC69" i="8"/>
  <c r="AZ130" i="8"/>
  <c r="BB27" i="8"/>
  <c r="CD172" i="8"/>
  <c r="CF69" i="8"/>
  <c r="CN170" i="8"/>
  <c r="CP67" i="8"/>
  <c r="CH172" i="8"/>
  <c r="CJ69" i="8"/>
  <c r="BS172" i="8"/>
  <c r="BU69" i="8"/>
  <c r="CE161" i="8"/>
  <c r="CG58" i="8"/>
  <c r="BQ147" i="8"/>
  <c r="BS44" i="8"/>
  <c r="BU172" i="8"/>
  <c r="BW69" i="8"/>
  <c r="CE172" i="8"/>
  <c r="CG69" i="8"/>
  <c r="CF162" i="8"/>
  <c r="CH59" i="8"/>
  <c r="CI165" i="8"/>
  <c r="CK62" i="8"/>
  <c r="CC69" i="8"/>
  <c r="CA172" i="8"/>
  <c r="BX154" i="8"/>
  <c r="BZ51" i="8"/>
  <c r="BU151" i="8"/>
  <c r="BW48" i="8"/>
  <c r="BZ172" i="8"/>
  <c r="CB69" i="8"/>
  <c r="BJ172" i="8"/>
  <c r="BL69" i="8"/>
  <c r="CC172" i="8"/>
  <c r="CE69" i="8"/>
  <c r="BL142" i="8"/>
  <c r="BN39" i="8"/>
  <c r="BV172" i="8"/>
  <c r="BX69" i="8"/>
  <c r="BF136" i="8"/>
  <c r="BH33" i="8"/>
  <c r="BP146" i="8"/>
  <c r="BR43" i="8"/>
  <c r="AZ172" i="8"/>
  <c r="BB69" i="8"/>
  <c r="BP172" i="8"/>
  <c r="BR69" i="8"/>
  <c r="BL172" i="8"/>
  <c r="BN69" i="8"/>
  <c r="CC159" i="8"/>
  <c r="CE56" i="8"/>
  <c r="BI172" i="8"/>
  <c r="BK69" i="8"/>
  <c r="BM143" i="8"/>
  <c r="BO40" i="8"/>
  <c r="CA157" i="8"/>
  <c r="CC54" i="8"/>
  <c r="BG137" i="8"/>
  <c r="BI34" i="8"/>
  <c r="BT150" i="8"/>
  <c r="BV47" i="8"/>
  <c r="BX172" i="8"/>
  <c r="BZ69" i="8"/>
  <c r="BV152" i="8"/>
  <c r="BX49" i="8"/>
  <c r="BR148" i="8"/>
  <c r="BT45" i="8"/>
  <c r="BM172" i="8"/>
  <c r="BO69" i="8"/>
  <c r="BQ172" i="8"/>
  <c r="BS69" i="8"/>
  <c r="BD172" i="8"/>
  <c r="BF69" i="8"/>
  <c r="BR172" i="8"/>
  <c r="BT69" i="8"/>
  <c r="BZ156" i="8"/>
  <c r="CB53" i="8"/>
  <c r="CS70" i="8"/>
  <c r="CQ173" i="8"/>
  <c r="BW172" i="8"/>
  <c r="BY69" i="8"/>
  <c r="CM169" i="8"/>
  <c r="CO66" i="8"/>
  <c r="CJ172" i="8"/>
  <c r="CL69" i="8"/>
  <c r="CK172" i="8"/>
  <c r="CM69" i="8"/>
  <c r="CG172" i="8"/>
  <c r="CI69" i="8"/>
  <c r="CI172" i="8"/>
  <c r="CK69" i="8"/>
  <c r="CK167" i="8"/>
  <c r="CM64" i="8"/>
  <c r="BA131" i="8"/>
  <c r="BC28" i="8"/>
  <c r="BY172" i="8"/>
  <c r="CA69" i="8"/>
  <c r="CL168" i="8"/>
  <c r="CN65" i="8"/>
  <c r="CF57" i="8"/>
  <c r="CD160" i="8"/>
  <c r="BG172" i="8"/>
  <c r="BI69" i="8"/>
  <c r="CD69" i="8"/>
  <c r="CB172" i="8"/>
  <c r="BF172" i="8"/>
  <c r="BH69" i="8"/>
  <c r="BC133" i="8"/>
  <c r="BE30" i="8"/>
  <c r="CL172" i="8"/>
  <c r="CN69" i="8"/>
  <c r="BD134" i="8"/>
  <c r="BF31" i="8"/>
  <c r="BH172" i="8"/>
  <c r="BJ69" i="8"/>
  <c r="BD29" i="8"/>
  <c r="BB132" i="8"/>
  <c r="CP172" i="8"/>
  <c r="CR69" i="8"/>
  <c r="CN172" i="8"/>
  <c r="CP69" i="8"/>
  <c r="CJ166" i="8"/>
  <c r="CL63" i="8"/>
  <c r="BJ140" i="8"/>
  <c r="BL37" i="8"/>
  <c r="BT172" i="8"/>
  <c r="BV69" i="8"/>
  <c r="BE135" i="8"/>
  <c r="BG32" i="8"/>
  <c r="BF135" i="8" l="1"/>
  <c r="BH32" i="8"/>
  <c r="BE134" i="8"/>
  <c r="BG31" i="8"/>
  <c r="CI173" i="8"/>
  <c r="CK70" i="8"/>
  <c r="BX153" i="8"/>
  <c r="BZ50" i="8"/>
  <c r="BN173" i="8"/>
  <c r="BP70" i="8"/>
  <c r="BX173" i="8"/>
  <c r="BZ70" i="8"/>
  <c r="CK166" i="8"/>
  <c r="CM63" i="8"/>
  <c r="BE173" i="8"/>
  <c r="BG70" i="8"/>
  <c r="CL167" i="8"/>
  <c r="CN64" i="8"/>
  <c r="CF56" i="8"/>
  <c r="CD159" i="8"/>
  <c r="BG136" i="8"/>
  <c r="BI33" i="8"/>
  <c r="BH173" i="8"/>
  <c r="BJ70" i="8"/>
  <c r="CB70" i="8"/>
  <c r="BZ173" i="8"/>
  <c r="BO144" i="8"/>
  <c r="BQ41" i="8"/>
  <c r="BT70" i="8"/>
  <c r="BR173" i="8"/>
  <c r="BN143" i="8"/>
  <c r="BP40" i="8"/>
  <c r="CP171" i="8"/>
  <c r="CR68" i="8"/>
  <c r="BC173" i="8"/>
  <c r="BE70" i="8"/>
  <c r="BJ139" i="8"/>
  <c r="BL36" i="8"/>
  <c r="BP173" i="8"/>
  <c r="BR70" i="8"/>
  <c r="BA70" i="8"/>
  <c r="AZ70" i="8"/>
  <c r="AY173" i="8"/>
  <c r="BK140" i="8"/>
  <c r="BM37" i="8"/>
  <c r="BC132" i="8"/>
  <c r="BE29" i="8"/>
  <c r="BB173" i="8"/>
  <c r="BD70" i="8"/>
  <c r="CG70" i="8"/>
  <c r="CE173" i="8"/>
  <c r="BW173" i="8"/>
  <c r="BY70" i="8"/>
  <c r="CJ173" i="8"/>
  <c r="CL70" i="8"/>
  <c r="CF173" i="8"/>
  <c r="CH70" i="8"/>
  <c r="BQ146" i="8"/>
  <c r="BS43" i="8"/>
  <c r="CO173" i="8"/>
  <c r="CQ70" i="8"/>
  <c r="AZ173" i="8"/>
  <c r="BB70" i="8"/>
  <c r="BG173" i="8"/>
  <c r="BI70" i="8"/>
  <c r="CS174" i="8"/>
  <c r="CU71" i="8"/>
  <c r="CM168" i="8"/>
  <c r="CO65" i="8"/>
  <c r="CM173" i="8"/>
  <c r="CO70" i="8"/>
  <c r="CB157" i="8"/>
  <c r="CD54" i="8"/>
  <c r="BU70" i="8"/>
  <c r="BS173" i="8"/>
  <c r="BV151" i="8"/>
  <c r="BX48" i="8"/>
  <c r="BK173" i="8"/>
  <c r="BM70" i="8"/>
  <c r="BL173" i="8"/>
  <c r="BN70" i="8"/>
  <c r="BS148" i="8"/>
  <c r="BU45" i="8"/>
  <c r="BU173" i="8"/>
  <c r="BW70" i="8"/>
  <c r="BP145" i="8"/>
  <c r="BR42" i="8"/>
  <c r="CA156" i="8"/>
  <c r="CC53" i="8"/>
  <c r="AZ129" i="8"/>
  <c r="BB26" i="8"/>
  <c r="BA25" i="8"/>
  <c r="CR173" i="8"/>
  <c r="CT70" i="8"/>
  <c r="CC173" i="8"/>
  <c r="CE70" i="8"/>
  <c r="BA130" i="8"/>
  <c r="BC27" i="8"/>
  <c r="BQ173" i="8"/>
  <c r="BS70" i="8"/>
  <c r="BV173" i="8"/>
  <c r="BX70" i="8"/>
  <c r="CN169" i="8"/>
  <c r="CP66" i="8"/>
  <c r="CL173" i="8"/>
  <c r="CN70" i="8"/>
  <c r="BQ70" i="8"/>
  <c r="BO173" i="8"/>
  <c r="BI138" i="8"/>
  <c r="BK35" i="8"/>
  <c r="CC158" i="8"/>
  <c r="CE55" i="8"/>
  <c r="CE160" i="8"/>
  <c r="CG57" i="8"/>
  <c r="BT44" i="8"/>
  <c r="BR147" i="8"/>
  <c r="CB173" i="8"/>
  <c r="CD70" i="8"/>
  <c r="CH163" i="8"/>
  <c r="CJ60" i="8"/>
  <c r="BB131" i="8"/>
  <c r="BD28" i="8"/>
  <c r="BY154" i="8"/>
  <c r="CA51" i="8"/>
  <c r="BA173" i="8"/>
  <c r="BC70" i="8"/>
  <c r="CP173" i="8"/>
  <c r="CR70" i="8"/>
  <c r="CN173" i="8"/>
  <c r="CP70" i="8"/>
  <c r="BT173" i="8"/>
  <c r="BV70" i="8"/>
  <c r="CI70" i="8"/>
  <c r="CG173" i="8"/>
  <c r="CI164" i="8"/>
  <c r="CK61" i="8"/>
  <c r="BM173" i="8"/>
  <c r="BO70" i="8"/>
  <c r="CD173" i="8"/>
  <c r="CF70" i="8"/>
  <c r="BD133" i="8"/>
  <c r="BF30" i="8"/>
  <c r="BF173" i="8"/>
  <c r="BH70" i="8"/>
  <c r="BT149" i="8"/>
  <c r="BV46" i="8"/>
  <c r="BW152" i="8"/>
  <c r="BY49" i="8"/>
  <c r="CG162" i="8"/>
  <c r="CI59" i="8"/>
  <c r="CJ165" i="8"/>
  <c r="CL62" i="8"/>
  <c r="BL70" i="8"/>
  <c r="BJ173" i="8"/>
  <c r="CF161" i="8"/>
  <c r="CH58" i="8"/>
  <c r="BU150" i="8"/>
  <c r="BW47" i="8"/>
  <c r="BM142" i="8"/>
  <c r="BO39" i="8"/>
  <c r="BD173" i="8"/>
  <c r="BF70" i="8"/>
  <c r="BL141" i="8"/>
  <c r="BN38" i="8"/>
  <c r="BI173" i="8"/>
  <c r="BK70" i="8"/>
  <c r="CA173" i="8"/>
  <c r="CC70" i="8"/>
  <c r="CK173" i="8"/>
  <c r="CM70" i="8"/>
  <c r="CO170" i="8"/>
  <c r="CQ67" i="8"/>
  <c r="BY173" i="8"/>
  <c r="CA70" i="8"/>
  <c r="BH137" i="8"/>
  <c r="BJ34" i="8"/>
  <c r="CB52" i="8"/>
  <c r="BZ155" i="8"/>
  <c r="CH173" i="8"/>
  <c r="CJ70" i="8"/>
  <c r="CQ172" i="8"/>
  <c r="CS69" i="8"/>
  <c r="CI163" i="8" l="1"/>
  <c r="CK60" i="8"/>
  <c r="BH174" i="8"/>
  <c r="BJ71" i="8"/>
  <c r="BO174" i="8"/>
  <c r="BQ71" i="8"/>
  <c r="BV174" i="8"/>
  <c r="BX71" i="8"/>
  <c r="CJ164" i="8"/>
  <c r="CL61" i="8"/>
  <c r="CE174" i="8"/>
  <c r="CG71" i="8"/>
  <c r="BA129" i="8"/>
  <c r="BC26" i="8"/>
  <c r="BB25" i="8"/>
  <c r="BP144" i="8"/>
  <c r="BR41" i="8"/>
  <c r="CM167" i="8"/>
  <c r="CO64" i="8"/>
  <c r="CK174" i="8"/>
  <c r="CM71" i="8"/>
  <c r="BQ174" i="8"/>
  <c r="BS71" i="8"/>
  <c r="BB130" i="8"/>
  <c r="BD27" i="8"/>
  <c r="CO169" i="8"/>
  <c r="CQ66" i="8"/>
  <c r="BI174" i="8"/>
  <c r="BK71" i="8"/>
  <c r="BE133" i="8"/>
  <c r="BG30" i="8"/>
  <c r="BH31" i="8"/>
  <c r="BF134" i="8"/>
  <c r="CF174" i="8"/>
  <c r="CH71" i="8"/>
  <c r="CG174" i="8"/>
  <c r="CI71" i="8"/>
  <c r="BZ174" i="8"/>
  <c r="CB71" i="8"/>
  <c r="BG135" i="8"/>
  <c r="BI32" i="8"/>
  <c r="CC157" i="8"/>
  <c r="CE54" i="8"/>
  <c r="BM174" i="8"/>
  <c r="BO71" i="8"/>
  <c r="BB174" i="8"/>
  <c r="BD71" i="8"/>
  <c r="BF71" i="8"/>
  <c r="BD174" i="8"/>
  <c r="BT174" i="8"/>
  <c r="BV71" i="8"/>
  <c r="BL174" i="8"/>
  <c r="BN71" i="8"/>
  <c r="BK174" i="8"/>
  <c r="BM71" i="8"/>
  <c r="BN142" i="8"/>
  <c r="BP39" i="8"/>
  <c r="BY153" i="8"/>
  <c r="CA50" i="8"/>
  <c r="CM62" i="8"/>
  <c r="CK165" i="8"/>
  <c r="CD174" i="8"/>
  <c r="CF71" i="8"/>
  <c r="CN174" i="8"/>
  <c r="CP71" i="8"/>
  <c r="BC131" i="8"/>
  <c r="BE28" i="8"/>
  <c r="AZ174" i="8"/>
  <c r="BB71" i="8"/>
  <c r="BA71" i="8"/>
  <c r="BR174" i="8"/>
  <c r="BT71" i="8"/>
  <c r="BQ145" i="8"/>
  <c r="BS42" i="8"/>
  <c r="CN168" i="8"/>
  <c r="CP65" i="8"/>
  <c r="BP174" i="8"/>
  <c r="BR71" i="8"/>
  <c r="BR146" i="8"/>
  <c r="BT43" i="8"/>
  <c r="CU175" i="8"/>
  <c r="CW72" i="8"/>
  <c r="CQ174" i="8"/>
  <c r="CS71" i="8"/>
  <c r="BA174" i="8"/>
  <c r="BC71" i="8"/>
  <c r="CA155" i="8"/>
  <c r="CC52" i="8"/>
  <c r="BL140" i="8"/>
  <c r="BN37" i="8"/>
  <c r="BI137" i="8"/>
  <c r="BK34" i="8"/>
  <c r="BZ154" i="8"/>
  <c r="CB51" i="8"/>
  <c r="BV45" i="8"/>
  <c r="BT148" i="8"/>
  <c r="BX152" i="8"/>
  <c r="BZ49" i="8"/>
  <c r="BS147" i="8"/>
  <c r="BU44" i="8"/>
  <c r="CB174" i="8"/>
  <c r="CD71" i="8"/>
  <c r="CI174" i="8"/>
  <c r="CK71" i="8"/>
  <c r="CA174" i="8"/>
  <c r="CC71" i="8"/>
  <c r="BF174" i="8"/>
  <c r="BH71" i="8"/>
  <c r="CP174" i="8"/>
  <c r="CR71" i="8"/>
  <c r="BC174" i="8"/>
  <c r="BE71" i="8"/>
  <c r="CG161" i="8"/>
  <c r="CI58" i="8"/>
  <c r="CP170" i="8"/>
  <c r="CR67" i="8"/>
  <c r="BX174" i="8"/>
  <c r="BZ71" i="8"/>
  <c r="BE174" i="8"/>
  <c r="BG71" i="8"/>
  <c r="BY71" i="8"/>
  <c r="BW174" i="8"/>
  <c r="CH174" i="8"/>
  <c r="CJ71" i="8"/>
  <c r="CF160" i="8"/>
  <c r="CH57" i="8"/>
  <c r="CQ171" i="8"/>
  <c r="CS68" i="8"/>
  <c r="BO143" i="8"/>
  <c r="BQ40" i="8"/>
  <c r="BD132" i="8"/>
  <c r="BF29" i="8"/>
  <c r="CE159" i="8"/>
  <c r="CG56" i="8"/>
  <c r="BU174" i="8"/>
  <c r="BW71" i="8"/>
  <c r="CR172" i="8"/>
  <c r="CT69" i="8"/>
  <c r="BI71" i="8"/>
  <c r="BG174" i="8"/>
  <c r="BU149" i="8"/>
  <c r="BW46" i="8"/>
  <c r="CO71" i="8"/>
  <c r="CM174" i="8"/>
  <c r="BW151" i="8"/>
  <c r="BY48" i="8"/>
  <c r="CJ59" i="8"/>
  <c r="CH162" i="8"/>
  <c r="CL166" i="8"/>
  <c r="CN63" i="8"/>
  <c r="CR174" i="8"/>
  <c r="CT71" i="8"/>
  <c r="BK139" i="8"/>
  <c r="BM36" i="8"/>
  <c r="BS174" i="8"/>
  <c r="BU71" i="8"/>
  <c r="CT174" i="8"/>
  <c r="CV71" i="8"/>
  <c r="CD158" i="8"/>
  <c r="CF55" i="8"/>
  <c r="CL174" i="8"/>
  <c r="CN71" i="8"/>
  <c r="CC174" i="8"/>
  <c r="CE71" i="8"/>
  <c r="BV150" i="8"/>
  <c r="BX47" i="8"/>
  <c r="BJ174" i="8"/>
  <c r="BL71" i="8"/>
  <c r="BJ33" i="8"/>
  <c r="BH136" i="8"/>
  <c r="CU70" i="8"/>
  <c r="CS173" i="8"/>
  <c r="CJ174" i="8"/>
  <c r="CL71" i="8"/>
  <c r="CB156" i="8"/>
  <c r="CD53" i="8"/>
  <c r="BJ138" i="8"/>
  <c r="BL35" i="8"/>
  <c r="BN174" i="8"/>
  <c r="BP71" i="8"/>
  <c r="CO174" i="8"/>
  <c r="CQ71" i="8"/>
  <c r="BY174" i="8"/>
  <c r="CA71" i="8"/>
  <c r="BM141" i="8"/>
  <c r="BO38" i="8"/>
  <c r="CX72" i="8" l="1"/>
  <c r="CV175" i="8"/>
  <c r="BS41" i="8"/>
  <c r="BQ144" i="8"/>
  <c r="CR171" i="8"/>
  <c r="CT68" i="8"/>
  <c r="BH175" i="8"/>
  <c r="BJ72" i="8"/>
  <c r="CB155" i="8"/>
  <c r="CD52" i="8"/>
  <c r="BA175" i="8"/>
  <c r="BC72" i="8"/>
  <c r="BB72" i="8"/>
  <c r="BI175" i="8"/>
  <c r="BK72" i="8"/>
  <c r="BB175" i="8"/>
  <c r="BD72" i="8"/>
  <c r="CH72" i="8"/>
  <c r="CF175" i="8"/>
  <c r="BN175" i="8"/>
  <c r="BP72" i="8"/>
  <c r="BO175" i="8"/>
  <c r="BQ72" i="8"/>
  <c r="BK175" i="8"/>
  <c r="BM72" i="8"/>
  <c r="BX151" i="8"/>
  <c r="BZ48" i="8"/>
  <c r="BU175" i="8"/>
  <c r="BW72" i="8"/>
  <c r="CP64" i="8"/>
  <c r="CN167" i="8"/>
  <c r="CS172" i="8"/>
  <c r="CU69" i="8"/>
  <c r="CK59" i="8"/>
  <c r="CI162" i="8"/>
  <c r="CC175" i="8"/>
  <c r="CE72" i="8"/>
  <c r="BK138" i="8"/>
  <c r="BM35" i="8"/>
  <c r="CS175" i="8"/>
  <c r="CU72" i="8"/>
  <c r="CL165" i="8"/>
  <c r="CN62" i="8"/>
  <c r="CG55" i="8"/>
  <c r="CE158" i="8"/>
  <c r="CI175" i="8"/>
  <c r="CK72" i="8"/>
  <c r="CQ170" i="8"/>
  <c r="CS67" i="8"/>
  <c r="CD157" i="8"/>
  <c r="CF54" i="8"/>
  <c r="BW150" i="8"/>
  <c r="BY47" i="8"/>
  <c r="CT173" i="8"/>
  <c r="CV70" i="8"/>
  <c r="CG160" i="8"/>
  <c r="CI57" i="8"/>
  <c r="BE175" i="8"/>
  <c r="BG72" i="8"/>
  <c r="CD175" i="8"/>
  <c r="CF72" i="8"/>
  <c r="CW176" i="8"/>
  <c r="CY73" i="8"/>
  <c r="BX175" i="8"/>
  <c r="BZ72" i="8"/>
  <c r="CJ163" i="8"/>
  <c r="CL60" i="8"/>
  <c r="BV149" i="8"/>
  <c r="BX46" i="8"/>
  <c r="BQ39" i="8"/>
  <c r="BO142" i="8"/>
  <c r="BL175" i="8"/>
  <c r="BN72" i="8"/>
  <c r="BO37" i="8"/>
  <c r="BM140" i="8"/>
  <c r="BY152" i="8"/>
  <c r="CA49" i="8"/>
  <c r="BF133" i="8"/>
  <c r="BH30" i="8"/>
  <c r="CJ175" i="8"/>
  <c r="CL72" i="8"/>
  <c r="CR175" i="8"/>
  <c r="CT72" i="8"/>
  <c r="CK175" i="8"/>
  <c r="CM72" i="8"/>
  <c r="BP38" i="8"/>
  <c r="BN141" i="8"/>
  <c r="CO63" i="8"/>
  <c r="CM166" i="8"/>
  <c r="BQ175" i="8"/>
  <c r="BS72" i="8"/>
  <c r="BX72" i="8"/>
  <c r="BV175" i="8"/>
  <c r="BD131" i="8"/>
  <c r="BF28" i="8"/>
  <c r="CM175" i="8"/>
  <c r="CO72" i="8"/>
  <c r="CE175" i="8"/>
  <c r="CG72" i="8"/>
  <c r="CP72" i="8"/>
  <c r="CN175" i="8"/>
  <c r="CC156" i="8"/>
  <c r="CE53" i="8"/>
  <c r="BR175" i="8"/>
  <c r="BT72" i="8"/>
  <c r="BL72" i="8"/>
  <c r="BJ175" i="8"/>
  <c r="CO175" i="8"/>
  <c r="CQ72" i="8"/>
  <c r="CA154" i="8"/>
  <c r="CC51" i="8"/>
  <c r="CJ72" i="8"/>
  <c r="CH175" i="8"/>
  <c r="CO168" i="8"/>
  <c r="CQ65" i="8"/>
  <c r="BC25" i="8"/>
  <c r="BB129" i="8"/>
  <c r="BD26" i="8"/>
  <c r="BJ137" i="8"/>
  <c r="BL34" i="8"/>
  <c r="CC72" i="8"/>
  <c r="CA175" i="8"/>
  <c r="CT175" i="8"/>
  <c r="CV72" i="8"/>
  <c r="BW175" i="8"/>
  <c r="BY72" i="8"/>
  <c r="BU148" i="8"/>
  <c r="BW45" i="8"/>
  <c r="BT147" i="8"/>
  <c r="BV44" i="8"/>
  <c r="CP169" i="8"/>
  <c r="CR66" i="8"/>
  <c r="BC130" i="8"/>
  <c r="BE27" i="8"/>
  <c r="CK164" i="8"/>
  <c r="CM61" i="8"/>
  <c r="BY175" i="8"/>
  <c r="CA72" i="8"/>
  <c r="BI136" i="8"/>
  <c r="BK33" i="8"/>
  <c r="BR145" i="8"/>
  <c r="BT42" i="8"/>
  <c r="BL139" i="8"/>
  <c r="BN36" i="8"/>
  <c r="CL175" i="8"/>
  <c r="CN72" i="8"/>
  <c r="CF159" i="8"/>
  <c r="CH56" i="8"/>
  <c r="BS146" i="8"/>
  <c r="BU43" i="8"/>
  <c r="BF175" i="8"/>
  <c r="BH72" i="8"/>
  <c r="BH135" i="8"/>
  <c r="BJ32" i="8"/>
  <c r="BE132" i="8"/>
  <c r="BG29" i="8"/>
  <c r="BR40" i="8"/>
  <c r="BP143" i="8"/>
  <c r="BD175" i="8"/>
  <c r="BF72" i="8"/>
  <c r="CB175" i="8"/>
  <c r="CD72" i="8"/>
  <c r="BG134" i="8"/>
  <c r="BI31" i="8"/>
  <c r="BS175" i="8"/>
  <c r="BU72" i="8"/>
  <c r="CQ175" i="8"/>
  <c r="CS72" i="8"/>
  <c r="CH161" i="8"/>
  <c r="CJ58" i="8"/>
  <c r="CB72" i="8"/>
  <c r="BZ175" i="8"/>
  <c r="BZ153" i="8"/>
  <c r="CB50" i="8"/>
  <c r="BC175" i="8"/>
  <c r="BE72" i="8"/>
  <c r="BT175" i="8"/>
  <c r="BV72" i="8"/>
  <c r="CG175" i="8"/>
  <c r="CI72" i="8"/>
  <c r="BP175" i="8"/>
  <c r="BR72" i="8"/>
  <c r="CU174" i="8"/>
  <c r="CW71" i="8"/>
  <c r="BG175" i="8"/>
  <c r="BI72" i="8"/>
  <c r="CP175" i="8"/>
  <c r="CR72" i="8"/>
  <c r="BM175" i="8"/>
  <c r="BO72" i="8"/>
  <c r="CR73" i="8" l="1"/>
  <c r="CP176" i="8"/>
  <c r="CO167" i="8"/>
  <c r="CQ64" i="8"/>
  <c r="CG176" i="8"/>
  <c r="CI73" i="8"/>
  <c r="CV174" i="8"/>
  <c r="CX71" i="8"/>
  <c r="CS176" i="8"/>
  <c r="CU73" i="8"/>
  <c r="BG133" i="8"/>
  <c r="BI30" i="8"/>
  <c r="BD130" i="8"/>
  <c r="BF27" i="8"/>
  <c r="BO141" i="8"/>
  <c r="BQ38" i="8"/>
  <c r="CD156" i="8"/>
  <c r="CF53" i="8"/>
  <c r="BK137" i="8"/>
  <c r="BM34" i="8"/>
  <c r="CQ176" i="8"/>
  <c r="CS73" i="8"/>
  <c r="CB73" i="8"/>
  <c r="BZ176" i="8"/>
  <c r="BY151" i="8"/>
  <c r="CA48" i="8"/>
  <c r="CS171" i="8"/>
  <c r="CU68" i="8"/>
  <c r="BQ176" i="8"/>
  <c r="BS73" i="8"/>
  <c r="BR176" i="8"/>
  <c r="BT73" i="8"/>
  <c r="BC129" i="8"/>
  <c r="BE26" i="8"/>
  <c r="BD25" i="8"/>
  <c r="BZ73" i="8"/>
  <c r="BX176" i="8"/>
  <c r="BR39" i="8"/>
  <c r="BP142" i="8"/>
  <c r="CJ57" i="8"/>
  <c r="CH160" i="8"/>
  <c r="CQ169" i="8"/>
  <c r="CS66" i="8"/>
  <c r="CO73" i="8"/>
  <c r="CM176" i="8"/>
  <c r="CF176" i="8"/>
  <c r="CH73" i="8"/>
  <c r="CN166" i="8"/>
  <c r="CP63" i="8"/>
  <c r="CU176" i="8"/>
  <c r="CW73" i="8"/>
  <c r="BP176" i="8"/>
  <c r="BR73" i="8"/>
  <c r="BU176" i="8"/>
  <c r="BW73" i="8"/>
  <c r="BJ136" i="8"/>
  <c r="BL33" i="8"/>
  <c r="CA176" i="8"/>
  <c r="CC73" i="8"/>
  <c r="BL73" i="8"/>
  <c r="BJ176" i="8"/>
  <c r="CT176" i="8"/>
  <c r="CV73" i="8"/>
  <c r="CM73" i="8"/>
  <c r="CK176" i="8"/>
  <c r="CR176" i="8"/>
  <c r="CT73" i="8"/>
  <c r="BI176" i="8"/>
  <c r="BK73" i="8"/>
  <c r="BI135" i="8"/>
  <c r="BK32" i="8"/>
  <c r="CM165" i="8"/>
  <c r="CO62" i="8"/>
  <c r="CR170" i="8"/>
  <c r="CT67" i="8"/>
  <c r="BY176" i="8"/>
  <c r="CA73" i="8"/>
  <c r="CR65" i="8"/>
  <c r="CP168" i="8"/>
  <c r="CH176" i="8"/>
  <c r="CJ73" i="8"/>
  <c r="CT172" i="8"/>
  <c r="CV69" i="8"/>
  <c r="BT41" i="8"/>
  <c r="BR144" i="8"/>
  <c r="CB176" i="8"/>
  <c r="CD73" i="8"/>
  <c r="CN176" i="8"/>
  <c r="CP73" i="8"/>
  <c r="CC176" i="8"/>
  <c r="CE73" i="8"/>
  <c r="BT176" i="8"/>
  <c r="BV73" i="8"/>
  <c r="CL176" i="8"/>
  <c r="CN73" i="8"/>
  <c r="BN176" i="8"/>
  <c r="BP73" i="8"/>
  <c r="BG176" i="8"/>
  <c r="BI73" i="8"/>
  <c r="BM139" i="8"/>
  <c r="BO36" i="8"/>
  <c r="BW176" i="8"/>
  <c r="BY73" i="8"/>
  <c r="BD176" i="8"/>
  <c r="BF73" i="8"/>
  <c r="BK176" i="8"/>
  <c r="BM73" i="8"/>
  <c r="CX176" i="8"/>
  <c r="CZ73" i="8"/>
  <c r="CB154" i="8"/>
  <c r="CD51" i="8"/>
  <c r="CI176" i="8"/>
  <c r="CK73" i="8"/>
  <c r="BJ73" i="8"/>
  <c r="BH176" i="8"/>
  <c r="BE131" i="8"/>
  <c r="BG28" i="8"/>
  <c r="BX45" i="8"/>
  <c r="BV148" i="8"/>
  <c r="CJ176" i="8"/>
  <c r="CL73" i="8"/>
  <c r="CG159" i="8"/>
  <c r="CI56" i="8"/>
  <c r="BN140" i="8"/>
  <c r="BP37" i="8"/>
  <c r="BS176" i="8"/>
  <c r="BU73" i="8"/>
  <c r="CE176" i="8"/>
  <c r="CG73" i="8"/>
  <c r="BZ152" i="8"/>
  <c r="CB49" i="8"/>
  <c r="BB176" i="8"/>
  <c r="BD73" i="8"/>
  <c r="BC73" i="8"/>
  <c r="BV176" i="8"/>
  <c r="BX73" i="8"/>
  <c r="CD176" i="8"/>
  <c r="CF73" i="8"/>
  <c r="BW149" i="8"/>
  <c r="BY46" i="8"/>
  <c r="BC176" i="8"/>
  <c r="BE73" i="8"/>
  <c r="CE157" i="8"/>
  <c r="CG54" i="8"/>
  <c r="CO176" i="8"/>
  <c r="CQ73" i="8"/>
  <c r="BH134" i="8"/>
  <c r="BJ31" i="8"/>
  <c r="BX150" i="8"/>
  <c r="BZ47" i="8"/>
  <c r="CN61" i="8"/>
  <c r="CL164" i="8"/>
  <c r="BM176" i="8"/>
  <c r="BO73" i="8"/>
  <c r="BE176" i="8"/>
  <c r="BG73" i="8"/>
  <c r="CJ162" i="8"/>
  <c r="CL59" i="8"/>
  <c r="BF176" i="8"/>
  <c r="BH73" i="8"/>
  <c r="BU147" i="8"/>
  <c r="BW44" i="8"/>
  <c r="CV176" i="8"/>
  <c r="CX73" i="8"/>
  <c r="BL138" i="8"/>
  <c r="BN35" i="8"/>
  <c r="BL176" i="8"/>
  <c r="BN73" i="8"/>
  <c r="BQ143" i="8"/>
  <c r="BS40" i="8"/>
  <c r="CK163" i="8"/>
  <c r="CM60" i="8"/>
  <c r="BO176" i="8"/>
  <c r="BQ73" i="8"/>
  <c r="CW175" i="8"/>
  <c r="CY72" i="8"/>
  <c r="BT146" i="8"/>
  <c r="BV43" i="8"/>
  <c r="CC155" i="8"/>
  <c r="CE52" i="8"/>
  <c r="BF132" i="8"/>
  <c r="BH29" i="8"/>
  <c r="CA153" i="8"/>
  <c r="CC50" i="8"/>
  <c r="CY177" i="8"/>
  <c r="DA74" i="8"/>
  <c r="CI161" i="8"/>
  <c r="CK58" i="8"/>
  <c r="CF158" i="8"/>
  <c r="CH55" i="8"/>
  <c r="CW70" i="8"/>
  <c r="CU173" i="8"/>
  <c r="BS145" i="8"/>
  <c r="BU42" i="8"/>
  <c r="BG177" i="8" l="1"/>
  <c r="BI74" i="8"/>
  <c r="BX149" i="8"/>
  <c r="BZ46" i="8"/>
  <c r="BW74" i="8"/>
  <c r="BU177" i="8"/>
  <c r="BP141" i="8"/>
  <c r="BR38" i="8"/>
  <c r="BG132" i="8"/>
  <c r="BI29" i="8"/>
  <c r="CZ177" i="8"/>
  <c r="DB74" i="8"/>
  <c r="DB178" i="8" s="1"/>
  <c r="CE177" i="8"/>
  <c r="CG74" i="8"/>
  <c r="CD177" i="8"/>
  <c r="CF74" i="8"/>
  <c r="CO177" i="8"/>
  <c r="CQ74" i="8"/>
  <c r="BR143" i="8"/>
  <c r="BT40" i="8"/>
  <c r="CI55" i="8"/>
  <c r="CG158" i="8"/>
  <c r="BY150" i="8"/>
  <c r="CA47" i="8"/>
  <c r="BC177" i="8"/>
  <c r="BE74" i="8"/>
  <c r="BD74" i="8"/>
  <c r="BK136" i="8"/>
  <c r="BM33" i="8"/>
  <c r="CV177" i="8"/>
  <c r="CX74" i="8"/>
  <c r="CB177" i="8"/>
  <c r="CD74" i="8"/>
  <c r="BI134" i="8"/>
  <c r="BK31" i="8"/>
  <c r="BD177" i="8"/>
  <c r="BF74" i="8"/>
  <c r="BI177" i="8"/>
  <c r="BK74" i="8"/>
  <c r="CB74" i="8"/>
  <c r="BZ177" i="8"/>
  <c r="CY176" i="8"/>
  <c r="DA73" i="8"/>
  <c r="CM164" i="8"/>
  <c r="CO61" i="8"/>
  <c r="BW148" i="8"/>
  <c r="BY45" i="8"/>
  <c r="CC177" i="8"/>
  <c r="CE74" i="8"/>
  <c r="BR177" i="8"/>
  <c r="BT74" i="8"/>
  <c r="BM138" i="8"/>
  <c r="BO35" i="8"/>
  <c r="CF157" i="8"/>
  <c r="CH54" i="8"/>
  <c r="BF131" i="8"/>
  <c r="BH28" i="8"/>
  <c r="CW74" i="8"/>
  <c r="CU177" i="8"/>
  <c r="CQ168" i="8"/>
  <c r="CS65" i="8"/>
  <c r="CB153" i="8"/>
  <c r="CD50" i="8"/>
  <c r="BM177" i="8"/>
  <c r="BO74" i="8"/>
  <c r="BP177" i="8"/>
  <c r="BR74" i="8"/>
  <c r="CA177" i="8"/>
  <c r="CC74" i="8"/>
  <c r="CH74" i="8"/>
  <c r="CF177" i="8"/>
  <c r="BT145" i="8"/>
  <c r="BV42" i="8"/>
  <c r="CY74" i="8"/>
  <c r="CW177" i="8"/>
  <c r="CK74" i="8"/>
  <c r="CI177" i="8"/>
  <c r="CN165" i="8"/>
  <c r="CP62" i="8"/>
  <c r="CG177" i="8"/>
  <c r="CI74" i="8"/>
  <c r="BF177" i="8"/>
  <c r="BH74" i="8"/>
  <c r="CN177" i="8"/>
  <c r="CP74" i="8"/>
  <c r="CT171" i="8"/>
  <c r="CV68" i="8"/>
  <c r="BZ151" i="8"/>
  <c r="CB48" i="8"/>
  <c r="BL74" i="8"/>
  <c r="BJ177" i="8"/>
  <c r="CP167" i="8"/>
  <c r="CR64" i="8"/>
  <c r="CS170" i="8"/>
  <c r="CU67" i="8"/>
  <c r="CI160" i="8"/>
  <c r="CK57" i="8"/>
  <c r="CL177" i="8"/>
  <c r="CN74" i="8"/>
  <c r="CA74" i="8"/>
  <c r="BY177" i="8"/>
  <c r="CP177" i="8"/>
  <c r="CR74" i="8"/>
  <c r="CV173" i="8"/>
  <c r="CX70" i="8"/>
  <c r="CO166" i="8"/>
  <c r="CQ63" i="8"/>
  <c r="BN74" i="8"/>
  <c r="BL177" i="8"/>
  <c r="BS177" i="8"/>
  <c r="BU74" i="8"/>
  <c r="CH159" i="8"/>
  <c r="CJ56" i="8"/>
  <c r="BQ177" i="8"/>
  <c r="BS74" i="8"/>
  <c r="BH177" i="8"/>
  <c r="BJ74" i="8"/>
  <c r="BG74" i="8"/>
  <c r="BE177" i="8"/>
  <c r="BX177" i="8"/>
  <c r="BZ74" i="8"/>
  <c r="BK177" i="8"/>
  <c r="BM74" i="8"/>
  <c r="BL137" i="8"/>
  <c r="BN34" i="8"/>
  <c r="CH177" i="8"/>
  <c r="CJ74" i="8"/>
  <c r="BD129" i="8"/>
  <c r="BF26" i="8"/>
  <c r="BE25" i="8"/>
  <c r="CW174" i="8"/>
  <c r="CY71" i="8"/>
  <c r="CM74" i="8"/>
  <c r="CK177" i="8"/>
  <c r="BO140" i="8"/>
  <c r="BQ37" i="8"/>
  <c r="BV177" i="8"/>
  <c r="BX74" i="8"/>
  <c r="CJ177" i="8"/>
  <c r="CL74" i="8"/>
  <c r="CM177" i="8"/>
  <c r="CO74" i="8"/>
  <c r="BE130" i="8"/>
  <c r="BG27" i="8"/>
  <c r="CS177" i="8"/>
  <c r="CU74" i="8"/>
  <c r="CR177" i="8"/>
  <c r="CT74" i="8"/>
  <c r="CE156" i="8"/>
  <c r="CG53" i="8"/>
  <c r="BN139" i="8"/>
  <c r="BP36" i="8"/>
  <c r="BJ135" i="8"/>
  <c r="BL32" i="8"/>
  <c r="CT177" i="8"/>
  <c r="CV74" i="8"/>
  <c r="BW177" i="8"/>
  <c r="BY74" i="8"/>
  <c r="BT177" i="8"/>
  <c r="BV74" i="8"/>
  <c r="CU172" i="8"/>
  <c r="CW69" i="8"/>
  <c r="CC154" i="8"/>
  <c r="CE51" i="8"/>
  <c r="CX177" i="8"/>
  <c r="CZ74" i="8"/>
  <c r="BO177" i="8"/>
  <c r="BQ74" i="8"/>
  <c r="CQ177" i="8"/>
  <c r="CS74" i="8"/>
  <c r="CR169" i="8"/>
  <c r="CT66" i="8"/>
  <c r="BQ142" i="8"/>
  <c r="BS39" i="8"/>
  <c r="CX175" i="8"/>
  <c r="CZ72" i="8"/>
  <c r="BJ30" i="8"/>
  <c r="BH133" i="8"/>
  <c r="CK162" i="8"/>
  <c r="CM59" i="8"/>
  <c r="BN177" i="8"/>
  <c r="BP74" i="8"/>
  <c r="DA178" i="8"/>
  <c r="DC75" i="8"/>
  <c r="DC179" i="8" s="1"/>
  <c r="DC504" i="8" s="1"/>
  <c r="BU146" i="8"/>
  <c r="BW43" i="8"/>
  <c r="BX44" i="8"/>
  <c r="BV147" i="8"/>
  <c r="BS144" i="8"/>
  <c r="BU41" i="8"/>
  <c r="CN60" i="8"/>
  <c r="CL163" i="8"/>
  <c r="CD155" i="8"/>
  <c r="CF52" i="8"/>
  <c r="CJ161" i="8"/>
  <c r="CL58" i="8"/>
  <c r="CA152" i="8"/>
  <c r="CC49" i="8"/>
  <c r="DC395" i="8" l="1"/>
  <c r="DC288" i="8"/>
  <c r="BL75" i="8"/>
  <c r="BJ178" i="8"/>
  <c r="BU178" i="8"/>
  <c r="BW75" i="8"/>
  <c r="CN178" i="8"/>
  <c r="CP75" i="8"/>
  <c r="CV172" i="8"/>
  <c r="CX69" i="8"/>
  <c r="CP166" i="8"/>
  <c r="CR63" i="8"/>
  <c r="BH132" i="8"/>
  <c r="BJ29" i="8"/>
  <c r="CE178" i="8"/>
  <c r="CG75" i="8"/>
  <c r="CQ62" i="8"/>
  <c r="CO165" i="8"/>
  <c r="BT39" i="8"/>
  <c r="BR142" i="8"/>
  <c r="BY178" i="8"/>
  <c r="CA75" i="8"/>
  <c r="CG157" i="8"/>
  <c r="CI54" i="8"/>
  <c r="BG131" i="8"/>
  <c r="BI28" i="8"/>
  <c r="BX178" i="8"/>
  <c r="BZ75" i="8"/>
  <c r="CY175" i="8"/>
  <c r="DA72" i="8"/>
  <c r="CH178" i="8"/>
  <c r="CJ75" i="8"/>
  <c r="CB178" i="8"/>
  <c r="CD75" i="8"/>
  <c r="CJ178" i="8"/>
  <c r="CL75" i="8"/>
  <c r="BS178" i="8"/>
  <c r="BU75" i="8"/>
  <c r="CK161" i="8"/>
  <c r="CM58" i="8"/>
  <c r="CP178" i="8"/>
  <c r="CR75" i="8"/>
  <c r="CH158" i="8"/>
  <c r="CJ55" i="8"/>
  <c r="DC74" i="8"/>
  <c r="DC178" i="8" s="1"/>
  <c r="DC503" i="8" s="1"/>
  <c r="DA177" i="8"/>
  <c r="CI159" i="8"/>
  <c r="CK56" i="8"/>
  <c r="CZ178" i="8"/>
  <c r="DB75" i="8"/>
  <c r="DB179" i="8" s="1"/>
  <c r="BQ141" i="8"/>
  <c r="BS38" i="8"/>
  <c r="BY75" i="8"/>
  <c r="BW178" i="8"/>
  <c r="BN138" i="8"/>
  <c r="BP35" i="8"/>
  <c r="CQ167" i="8"/>
  <c r="CS64" i="8"/>
  <c r="BH178" i="8"/>
  <c r="BJ75" i="8"/>
  <c r="CC178" i="8"/>
  <c r="CE75" i="8"/>
  <c r="BO139" i="8"/>
  <c r="BQ36" i="8"/>
  <c r="BZ150" i="8"/>
  <c r="CB47" i="8"/>
  <c r="CW173" i="8"/>
  <c r="CY70" i="8"/>
  <c r="BJ134" i="8"/>
  <c r="BL31" i="8"/>
  <c r="CM178" i="8"/>
  <c r="CO75" i="8"/>
  <c r="CJ160" i="8"/>
  <c r="CL57" i="8"/>
  <c r="CX174" i="8"/>
  <c r="CZ71" i="8"/>
  <c r="BV146" i="8"/>
  <c r="BX43" i="8"/>
  <c r="CX178" i="8"/>
  <c r="CZ75" i="8"/>
  <c r="BT144" i="8"/>
  <c r="BV41" i="8"/>
  <c r="CF178" i="8"/>
  <c r="CH75" i="8"/>
  <c r="CV178" i="8"/>
  <c r="CX75" i="8"/>
  <c r="BL136" i="8"/>
  <c r="BN33" i="8"/>
  <c r="BS75" i="8"/>
  <c r="BQ178" i="8"/>
  <c r="BM178" i="8"/>
  <c r="BO75" i="8"/>
  <c r="CR178" i="8"/>
  <c r="CT75" i="8"/>
  <c r="CB152" i="8"/>
  <c r="CD49" i="8"/>
  <c r="BR178" i="8"/>
  <c r="BT75" i="8"/>
  <c r="BK135" i="8"/>
  <c r="BM32" i="8"/>
  <c r="BM137" i="8"/>
  <c r="BO34" i="8"/>
  <c r="CG178" i="8"/>
  <c r="CI75" i="8"/>
  <c r="CF156" i="8"/>
  <c r="CH53" i="8"/>
  <c r="CE155" i="8"/>
  <c r="CG52" i="8"/>
  <c r="CT178" i="8"/>
  <c r="CV75" i="8"/>
  <c r="CO178" i="8"/>
  <c r="CQ75" i="8"/>
  <c r="CK178" i="8"/>
  <c r="CM75" i="8"/>
  <c r="CU171" i="8"/>
  <c r="CW68" i="8"/>
  <c r="CI178" i="8"/>
  <c r="CK75" i="8"/>
  <c r="BO178" i="8"/>
  <c r="BQ75" i="8"/>
  <c r="CS169" i="8"/>
  <c r="CU66" i="8"/>
  <c r="BK178" i="8"/>
  <c r="BM75" i="8"/>
  <c r="BD178" i="8"/>
  <c r="BF75" i="8"/>
  <c r="BE75" i="8"/>
  <c r="CQ178" i="8"/>
  <c r="CS75" i="8"/>
  <c r="CM163" i="8"/>
  <c r="CO60" i="8"/>
  <c r="BP140" i="8"/>
  <c r="BR37" i="8"/>
  <c r="BE178" i="8"/>
  <c r="BG75" i="8"/>
  <c r="BV178" i="8"/>
  <c r="BX75" i="8"/>
  <c r="CC153" i="8"/>
  <c r="CE50" i="8"/>
  <c r="BZ178" i="8"/>
  <c r="CB75" i="8"/>
  <c r="CR168" i="8"/>
  <c r="CT65" i="8"/>
  <c r="BI178" i="8"/>
  <c r="BK75" i="8"/>
  <c r="CT170" i="8"/>
  <c r="CV67" i="8"/>
  <c r="CZ176" i="8"/>
  <c r="DB73" i="8"/>
  <c r="DB177" i="8" s="1"/>
  <c r="BP178" i="8"/>
  <c r="BR75" i="8"/>
  <c r="CU178" i="8"/>
  <c r="CW75" i="8"/>
  <c r="CL178" i="8"/>
  <c r="CN75" i="8"/>
  <c r="BG26" i="8"/>
  <c r="BF25" i="8"/>
  <c r="BE129" i="8"/>
  <c r="CA178" i="8"/>
  <c r="CC75" i="8"/>
  <c r="DA75" i="8"/>
  <c r="CY178" i="8"/>
  <c r="CA151" i="8"/>
  <c r="CC48" i="8"/>
  <c r="CL162" i="8"/>
  <c r="CN59" i="8"/>
  <c r="BW147" i="8"/>
  <c r="BY44" i="8"/>
  <c r="BF130" i="8"/>
  <c r="BH27" i="8"/>
  <c r="CD154" i="8"/>
  <c r="CF51" i="8"/>
  <c r="BT178" i="8"/>
  <c r="BV75" i="8"/>
  <c r="BY149" i="8"/>
  <c r="CA46" i="8"/>
  <c r="BF178" i="8"/>
  <c r="BH75" i="8"/>
  <c r="CD178" i="8"/>
  <c r="CF75" i="8"/>
  <c r="BK30" i="8"/>
  <c r="BI133" i="8"/>
  <c r="BX148" i="8"/>
  <c r="BZ45" i="8"/>
  <c r="CP61" i="8"/>
  <c r="CN164" i="8"/>
  <c r="BU145" i="8"/>
  <c r="BW42" i="8"/>
  <c r="BS143" i="8"/>
  <c r="BU40" i="8"/>
  <c r="CS178" i="8"/>
  <c r="CU75" i="8"/>
  <c r="BI75" i="8"/>
  <c r="BG178" i="8"/>
  <c r="BP75" i="8"/>
  <c r="BN178" i="8"/>
  <c r="BN75" i="8"/>
  <c r="BL178" i="8"/>
  <c r="CW178" i="8"/>
  <c r="CY75" i="8"/>
  <c r="DC394" i="8" l="1"/>
  <c r="DC287" i="8"/>
  <c r="CP165" i="8"/>
  <c r="CR62" i="8"/>
  <c r="BK134" i="8"/>
  <c r="BM31" i="8"/>
  <c r="CC152" i="8"/>
  <c r="CE49" i="8"/>
  <c r="BM179" i="8"/>
  <c r="BO76" i="8"/>
  <c r="CQ179" i="8"/>
  <c r="CS76" i="8"/>
  <c r="CH179" i="8"/>
  <c r="CJ76" i="8"/>
  <c r="DA176" i="8"/>
  <c r="DC73" i="8"/>
  <c r="DC177" i="8" s="1"/>
  <c r="DC502" i="8" s="1"/>
  <c r="CR167" i="8"/>
  <c r="CT64" i="8"/>
  <c r="BR179" i="8"/>
  <c r="BT76" i="8"/>
  <c r="CV171" i="8"/>
  <c r="CX68" i="8"/>
  <c r="BX179" i="8"/>
  <c r="BZ76" i="8"/>
  <c r="CS168" i="8"/>
  <c r="CU65" i="8"/>
  <c r="BS142" i="8"/>
  <c r="BU39" i="8"/>
  <c r="CR179" i="8"/>
  <c r="CT76" i="8"/>
  <c r="BT143" i="8"/>
  <c r="BV40" i="8"/>
  <c r="CM179" i="8"/>
  <c r="CO76" i="8"/>
  <c r="CV179" i="8"/>
  <c r="CX76" i="8"/>
  <c r="CF50" i="8"/>
  <c r="CD153" i="8"/>
  <c r="BV145" i="8"/>
  <c r="BX42" i="8"/>
  <c r="BZ179" i="8"/>
  <c r="CB76" i="8"/>
  <c r="CX173" i="8"/>
  <c r="CZ70" i="8"/>
  <c r="CF179" i="8"/>
  <c r="CH76" i="8"/>
  <c r="BK179" i="8"/>
  <c r="BM76" i="8"/>
  <c r="CY174" i="8"/>
  <c r="DA71" i="8"/>
  <c r="BQ140" i="8"/>
  <c r="BS37" i="8"/>
  <c r="BP139" i="8"/>
  <c r="BR36" i="8"/>
  <c r="CK160" i="8"/>
  <c r="CM57" i="8"/>
  <c r="CI179" i="8"/>
  <c r="CK76" i="8"/>
  <c r="CD179" i="8"/>
  <c r="CF76" i="8"/>
  <c r="BI132" i="8"/>
  <c r="BK29" i="8"/>
  <c r="BH179" i="8"/>
  <c r="BJ76" i="8"/>
  <c r="CE179" i="8"/>
  <c r="CG76" i="8"/>
  <c r="CM162" i="8"/>
  <c r="CO59" i="8"/>
  <c r="BP179" i="8"/>
  <c r="BR76" i="8"/>
  <c r="CU170" i="8"/>
  <c r="CW67" i="8"/>
  <c r="BN137" i="8"/>
  <c r="BP34" i="8"/>
  <c r="CZ179" i="8"/>
  <c r="DB76" i="8"/>
  <c r="DB180" i="8" s="1"/>
  <c r="CZ175" i="8"/>
  <c r="DB72" i="8"/>
  <c r="DB176" i="8" s="1"/>
  <c r="CA76" i="8"/>
  <c r="BY179" i="8"/>
  <c r="CI158" i="8"/>
  <c r="CK55" i="8"/>
  <c r="BN179" i="8"/>
  <c r="BP76" i="8"/>
  <c r="BF129" i="8"/>
  <c r="BH26" i="8"/>
  <c r="BG25" i="8"/>
  <c r="BR141" i="8"/>
  <c r="BT38" i="8"/>
  <c r="CS179" i="8"/>
  <c r="CU76" i="8"/>
  <c r="BS179" i="8"/>
  <c r="BU76" i="8"/>
  <c r="CQ166" i="8"/>
  <c r="CS63" i="8"/>
  <c r="CN163" i="8"/>
  <c r="CP60" i="8"/>
  <c r="BS76" i="8"/>
  <c r="BQ179" i="8"/>
  <c r="CG156" i="8"/>
  <c r="CI53" i="8"/>
  <c r="BO138" i="8"/>
  <c r="BQ35" i="8"/>
  <c r="CT179" i="8"/>
  <c r="CV76" i="8"/>
  <c r="CZ76" i="8"/>
  <c r="CX179" i="8"/>
  <c r="CL161" i="8"/>
  <c r="CN58" i="8"/>
  <c r="CA179" i="8"/>
  <c r="CC76" i="8"/>
  <c r="CG179" i="8"/>
  <c r="CI76" i="8"/>
  <c r="CC179" i="8"/>
  <c r="CE76" i="8"/>
  <c r="BZ149" i="8"/>
  <c r="CB46" i="8"/>
  <c r="CA150" i="8"/>
  <c r="CC47" i="8"/>
  <c r="CP76" i="8"/>
  <c r="CN179" i="8"/>
  <c r="CT169" i="8"/>
  <c r="CV66" i="8"/>
  <c r="BL76" i="8"/>
  <c r="BJ179" i="8"/>
  <c r="CJ159" i="8"/>
  <c r="CL56" i="8"/>
  <c r="BW76" i="8"/>
  <c r="BU179" i="8"/>
  <c r="CU179" i="8"/>
  <c r="CW76" i="8"/>
  <c r="BI179" i="8"/>
  <c r="BK76" i="8"/>
  <c r="BM136" i="8"/>
  <c r="BO33" i="8"/>
  <c r="BO179" i="8"/>
  <c r="BQ76" i="8"/>
  <c r="BL135" i="8"/>
  <c r="BN32" i="8"/>
  <c r="BL30" i="8"/>
  <c r="BJ133" i="8"/>
  <c r="CP179" i="8"/>
  <c r="CR76" i="8"/>
  <c r="CW179" i="8"/>
  <c r="CY76" i="8"/>
  <c r="BE179" i="8"/>
  <c r="BF76" i="8"/>
  <c r="BG76" i="8"/>
  <c r="CL179" i="8"/>
  <c r="CN76" i="8"/>
  <c r="BG130" i="8"/>
  <c r="BI27" i="8"/>
  <c r="BU144" i="8"/>
  <c r="BW41" i="8"/>
  <c r="BV179" i="8"/>
  <c r="BX76" i="8"/>
  <c r="BF179" i="8"/>
  <c r="BH76" i="8"/>
  <c r="CK179" i="8"/>
  <c r="CM76" i="8"/>
  <c r="CH157" i="8"/>
  <c r="CJ54" i="8"/>
  <c r="CO179" i="8"/>
  <c r="CQ76" i="8"/>
  <c r="CJ179" i="8"/>
  <c r="CL76" i="8"/>
  <c r="BW179" i="8"/>
  <c r="BY76" i="8"/>
  <c r="CD76" i="8"/>
  <c r="CB179" i="8"/>
  <c r="CE154" i="8"/>
  <c r="CG51" i="8"/>
  <c r="CO164" i="8"/>
  <c r="CQ61" i="8"/>
  <c r="CB151" i="8"/>
  <c r="CD48" i="8"/>
  <c r="BH131" i="8"/>
  <c r="BJ28" i="8"/>
  <c r="CW172" i="8"/>
  <c r="CY69" i="8"/>
  <c r="BT179" i="8"/>
  <c r="BV76" i="8"/>
  <c r="BX147" i="8"/>
  <c r="BZ44" i="8"/>
  <c r="BY148" i="8"/>
  <c r="CA45" i="8"/>
  <c r="CY179" i="8"/>
  <c r="DA76" i="8"/>
  <c r="BW146" i="8"/>
  <c r="BY43" i="8"/>
  <c r="CF155" i="8"/>
  <c r="CH52" i="8"/>
  <c r="DA179" i="8"/>
  <c r="DC76" i="8"/>
  <c r="DC180" i="8" s="1"/>
  <c r="DC505" i="8" s="1"/>
  <c r="BG179" i="8"/>
  <c r="BI76" i="8"/>
  <c r="BL179" i="8"/>
  <c r="BN76" i="8"/>
  <c r="DB503" i="8" l="1"/>
  <c r="DB394" i="8"/>
  <c r="DB287" i="8"/>
  <c r="DC393" i="8"/>
  <c r="DC286" i="8"/>
  <c r="DC396" i="8"/>
  <c r="DC289" i="8"/>
  <c r="DA180" i="8"/>
  <c r="DC77" i="8"/>
  <c r="DC181" i="8" s="1"/>
  <c r="DC506" i="8" s="1"/>
  <c r="CY180" i="8"/>
  <c r="DA77" i="8"/>
  <c r="BO137" i="8"/>
  <c r="BQ34" i="8"/>
  <c r="CK159" i="8"/>
  <c r="CM56" i="8"/>
  <c r="CG180" i="8"/>
  <c r="CI77" i="8"/>
  <c r="CM161" i="8"/>
  <c r="CO58" i="8"/>
  <c r="BZ180" i="8"/>
  <c r="CB77" i="8"/>
  <c r="BW180" i="8"/>
  <c r="BY77" i="8"/>
  <c r="BU180" i="8"/>
  <c r="BW77" i="8"/>
  <c r="CH156" i="8"/>
  <c r="CJ53" i="8"/>
  <c r="CF49" i="8"/>
  <c r="CD152" i="8"/>
  <c r="CL160" i="8"/>
  <c r="CN57" i="8"/>
  <c r="CC151" i="8"/>
  <c r="CE48" i="8"/>
  <c r="BP138" i="8"/>
  <c r="BR35" i="8"/>
  <c r="CZ174" i="8"/>
  <c r="DB71" i="8"/>
  <c r="DB175" i="8" s="1"/>
  <c r="BX41" i="8"/>
  <c r="BV144" i="8"/>
  <c r="CS180" i="8"/>
  <c r="CU77" i="8"/>
  <c r="CA149" i="8"/>
  <c r="CC46" i="8"/>
  <c r="CQ165" i="8"/>
  <c r="CS62" i="8"/>
  <c r="BK180" i="8"/>
  <c r="BM77" i="8"/>
  <c r="CB150" i="8"/>
  <c r="CD47" i="8"/>
  <c r="BS180" i="8"/>
  <c r="BU77" i="8"/>
  <c r="BK133" i="8"/>
  <c r="BM30" i="8"/>
  <c r="BR140" i="8"/>
  <c r="BT37" i="8"/>
  <c r="BM180" i="8"/>
  <c r="BO77" i="8"/>
  <c r="CD77" i="8"/>
  <c r="CB180" i="8"/>
  <c r="BX146" i="8"/>
  <c r="BZ43" i="8"/>
  <c r="CE153" i="8"/>
  <c r="CG50" i="8"/>
  <c r="CQ180" i="8"/>
  <c r="CS77" i="8"/>
  <c r="BI26" i="8"/>
  <c r="BG129" i="8"/>
  <c r="BH25" i="8"/>
  <c r="CB45" i="8"/>
  <c r="BZ148" i="8"/>
  <c r="CG155" i="8"/>
  <c r="CI52" i="8"/>
  <c r="CT77" i="8"/>
  <c r="CR180" i="8"/>
  <c r="CE180" i="8"/>
  <c r="CG77" i="8"/>
  <c r="BH130" i="8"/>
  <c r="BJ27" i="8"/>
  <c r="BJ180" i="8"/>
  <c r="BL77" i="8"/>
  <c r="CF180" i="8"/>
  <c r="CH77" i="8"/>
  <c r="BU38" i="8"/>
  <c r="BS141" i="8"/>
  <c r="CV77" i="8"/>
  <c r="CT180" i="8"/>
  <c r="CX172" i="8"/>
  <c r="CZ69" i="8"/>
  <c r="BO180" i="8"/>
  <c r="BQ77" i="8"/>
  <c r="CN162" i="8"/>
  <c r="CP59" i="8"/>
  <c r="BV180" i="8"/>
  <c r="BX77" i="8"/>
  <c r="BY180" i="8"/>
  <c r="CA77" i="8"/>
  <c r="BN136" i="8"/>
  <c r="BP33" i="8"/>
  <c r="CY77" i="8"/>
  <c r="CW180" i="8"/>
  <c r="CO163" i="8"/>
  <c r="CQ60" i="8"/>
  <c r="DA175" i="8"/>
  <c r="DC72" i="8"/>
  <c r="DC176" i="8" s="1"/>
  <c r="DC501" i="8" s="1"/>
  <c r="BT180" i="8"/>
  <c r="BV77" i="8"/>
  <c r="BM135" i="8"/>
  <c r="BO32" i="8"/>
  <c r="CD180" i="8"/>
  <c r="CF77" i="8"/>
  <c r="BX180" i="8"/>
  <c r="BZ77" i="8"/>
  <c r="BN31" i="8"/>
  <c r="BL134" i="8"/>
  <c r="BL180" i="8"/>
  <c r="BN77" i="8"/>
  <c r="CA180" i="8"/>
  <c r="CC77" i="8"/>
  <c r="CF154" i="8"/>
  <c r="CH51" i="8"/>
  <c r="BI180" i="8"/>
  <c r="BK77" i="8"/>
  <c r="CI180" i="8"/>
  <c r="CK77" i="8"/>
  <c r="CZ180" i="8"/>
  <c r="DB77" i="8"/>
  <c r="DB181" i="8" s="1"/>
  <c r="BP180" i="8"/>
  <c r="BR77" i="8"/>
  <c r="CM77" i="8"/>
  <c r="CK180" i="8"/>
  <c r="BU143" i="8"/>
  <c r="BW40" i="8"/>
  <c r="CR166" i="8"/>
  <c r="CT63" i="8"/>
  <c r="CJ158" i="8"/>
  <c r="CL55" i="8"/>
  <c r="BY42" i="8"/>
  <c r="BW145" i="8"/>
  <c r="CN180" i="8"/>
  <c r="CP77" i="8"/>
  <c r="CV180" i="8"/>
  <c r="CX77" i="8"/>
  <c r="CP164" i="8"/>
  <c r="CR61" i="8"/>
  <c r="BY147" i="8"/>
  <c r="CA44" i="8"/>
  <c r="CL180" i="8"/>
  <c r="CN77" i="8"/>
  <c r="CV170" i="8"/>
  <c r="CX67" i="8"/>
  <c r="CC180" i="8"/>
  <c r="CE77" i="8"/>
  <c r="CH180" i="8"/>
  <c r="CJ77" i="8"/>
  <c r="CX180" i="8"/>
  <c r="CZ77" i="8"/>
  <c r="CU169" i="8"/>
  <c r="CW66" i="8"/>
  <c r="CT168" i="8"/>
  <c r="CV65" i="8"/>
  <c r="CM180" i="8"/>
  <c r="CO77" i="8"/>
  <c r="BI131" i="8"/>
  <c r="BK28" i="8"/>
  <c r="BG180" i="8"/>
  <c r="BI77" i="8"/>
  <c r="BS36" i="8"/>
  <c r="BQ139" i="8"/>
  <c r="CU180" i="8"/>
  <c r="CW77" i="8"/>
  <c r="BN180" i="8"/>
  <c r="BP77" i="8"/>
  <c r="CY173" i="8"/>
  <c r="DA70" i="8"/>
  <c r="BJ132" i="8"/>
  <c r="BL29" i="8"/>
  <c r="BF180" i="8"/>
  <c r="BH77" i="8"/>
  <c r="BG77" i="8"/>
  <c r="BQ180" i="8"/>
  <c r="BS77" i="8"/>
  <c r="CW171" i="8"/>
  <c r="CY68" i="8"/>
  <c r="BR180" i="8"/>
  <c r="BT77" i="8"/>
  <c r="CO180" i="8"/>
  <c r="CQ77" i="8"/>
  <c r="CJ180" i="8"/>
  <c r="CL77" i="8"/>
  <c r="BH180" i="8"/>
  <c r="BJ77" i="8"/>
  <c r="CP180" i="8"/>
  <c r="CR77" i="8"/>
  <c r="CI157" i="8"/>
  <c r="CK54" i="8"/>
  <c r="CS167" i="8"/>
  <c r="CU64" i="8"/>
  <c r="BT142" i="8"/>
  <c r="BV39" i="8"/>
  <c r="DB395" i="8" l="1"/>
  <c r="DB288" i="8"/>
  <c r="DB393" i="8"/>
  <c r="DB286" i="8"/>
  <c r="DB504" i="8"/>
  <c r="DB502" i="8"/>
  <c r="DC392" i="8"/>
  <c r="DC285" i="8"/>
  <c r="DC397" i="8"/>
  <c r="DC290" i="8"/>
  <c r="CJ181" i="8"/>
  <c r="CL78" i="8"/>
  <c r="CE181" i="8"/>
  <c r="CG78" i="8"/>
  <c r="CX181" i="8"/>
  <c r="CZ78" i="8"/>
  <c r="CL159" i="8"/>
  <c r="CN56" i="8"/>
  <c r="BW144" i="8"/>
  <c r="BY41" i="8"/>
  <c r="CK181" i="8"/>
  <c r="CM78" i="8"/>
  <c r="CE78" i="8"/>
  <c r="CC181" i="8"/>
  <c r="BZ181" i="8"/>
  <c r="CB78" i="8"/>
  <c r="CB149" i="8"/>
  <c r="CD46" i="8"/>
  <c r="CG154" i="8"/>
  <c r="CI51" i="8"/>
  <c r="BM134" i="8"/>
  <c r="BO31" i="8"/>
  <c r="BQ138" i="8"/>
  <c r="BS35" i="8"/>
  <c r="BV181" i="8"/>
  <c r="BX78" i="8"/>
  <c r="CZ68" i="8"/>
  <c r="CX171" i="8"/>
  <c r="CV181" i="8"/>
  <c r="CX78" i="8"/>
  <c r="DA181" i="8"/>
  <c r="DC78" i="8"/>
  <c r="DC182" i="8" s="1"/>
  <c r="DC507" i="8" s="1"/>
  <c r="BR139" i="8"/>
  <c r="BT36" i="8"/>
  <c r="CS78" i="8"/>
  <c r="CQ181" i="8"/>
  <c r="BL133" i="8"/>
  <c r="BN30" i="8"/>
  <c r="CA148" i="8"/>
  <c r="CC45" i="8"/>
  <c r="CH155" i="8"/>
  <c r="CJ52" i="8"/>
  <c r="BU142" i="8"/>
  <c r="BW39" i="8"/>
  <c r="CV78" i="8"/>
  <c r="CT181" i="8"/>
  <c r="BZ147" i="8"/>
  <c r="CB44" i="8"/>
  <c r="BZ42" i="8"/>
  <c r="BX145" i="8"/>
  <c r="CI181" i="8"/>
  <c r="CK78" i="8"/>
  <c r="CM181" i="8"/>
  <c r="CO78" i="8"/>
  <c r="CC78" i="8"/>
  <c r="CA181" i="8"/>
  <c r="CH181" i="8"/>
  <c r="CJ78" i="8"/>
  <c r="BW181" i="8"/>
  <c r="BY78" i="8"/>
  <c r="BJ181" i="8"/>
  <c r="BL78" i="8"/>
  <c r="DC71" i="8"/>
  <c r="DC175" i="8" s="1"/>
  <c r="DC500" i="8" s="1"/>
  <c r="DA174" i="8"/>
  <c r="BI181" i="8"/>
  <c r="BK78" i="8"/>
  <c r="BM78" i="8"/>
  <c r="BK181" i="8"/>
  <c r="CF181" i="8"/>
  <c r="CH78" i="8"/>
  <c r="CU78" i="8"/>
  <c r="CS181" i="8"/>
  <c r="CF153" i="8"/>
  <c r="CH50" i="8"/>
  <c r="CB181" i="8"/>
  <c r="CD78" i="8"/>
  <c r="CM160" i="8"/>
  <c r="CO57" i="8"/>
  <c r="BL181" i="8"/>
  <c r="BN78" i="8"/>
  <c r="CD181" i="8"/>
  <c r="CF78" i="8"/>
  <c r="BK132" i="8"/>
  <c r="BM29" i="8"/>
  <c r="BN181" i="8"/>
  <c r="BP78" i="8"/>
  <c r="BO181" i="8"/>
  <c r="BQ78" i="8"/>
  <c r="BU181" i="8"/>
  <c r="BW78" i="8"/>
  <c r="CS166" i="8"/>
  <c r="CU63" i="8"/>
  <c r="BX181" i="8"/>
  <c r="BZ78" i="8"/>
  <c r="CI156" i="8"/>
  <c r="CK53" i="8"/>
  <c r="BH129" i="8"/>
  <c r="BJ26" i="8"/>
  <c r="BI25" i="8"/>
  <c r="CJ157" i="8"/>
  <c r="CL54" i="8"/>
  <c r="BU78" i="8"/>
  <c r="BS181" i="8"/>
  <c r="CW65" i="8"/>
  <c r="CU168" i="8"/>
  <c r="BH181" i="8"/>
  <c r="BJ78" i="8"/>
  <c r="CW181" i="8"/>
  <c r="CY78" i="8"/>
  <c r="CO181" i="8"/>
  <c r="CQ78" i="8"/>
  <c r="CV169" i="8"/>
  <c r="CX66" i="8"/>
  <c r="BR181" i="8"/>
  <c r="BT78" i="8"/>
  <c r="CD151" i="8"/>
  <c r="CF48" i="8"/>
  <c r="BQ181" i="8"/>
  <c r="BS78" i="8"/>
  <c r="BK27" i="8"/>
  <c r="BI130" i="8"/>
  <c r="BY181" i="8"/>
  <c r="CA78" i="8"/>
  <c r="CW170" i="8"/>
  <c r="CY67" i="8"/>
  <c r="CP181" i="8"/>
  <c r="CR78" i="8"/>
  <c r="CV64" i="8"/>
  <c r="CT167" i="8"/>
  <c r="BT141" i="8"/>
  <c r="BV38" i="8"/>
  <c r="BV143" i="8"/>
  <c r="BX40" i="8"/>
  <c r="CK158" i="8"/>
  <c r="CM55" i="8"/>
  <c r="CL181" i="8"/>
  <c r="CN78" i="8"/>
  <c r="CY172" i="8"/>
  <c r="DA69" i="8"/>
  <c r="BS140" i="8"/>
  <c r="BU37" i="8"/>
  <c r="BO136" i="8"/>
  <c r="BQ33" i="8"/>
  <c r="CQ164" i="8"/>
  <c r="CS61" i="8"/>
  <c r="CP163" i="8"/>
  <c r="CR60" i="8"/>
  <c r="DB70" i="8"/>
  <c r="DB174" i="8" s="1"/>
  <c r="CZ173" i="8"/>
  <c r="BJ131" i="8"/>
  <c r="BL28" i="8"/>
  <c r="CU181" i="8"/>
  <c r="CW78" i="8"/>
  <c r="CE152" i="8"/>
  <c r="CG49" i="8"/>
  <c r="BG181" i="8"/>
  <c r="BH78" i="8"/>
  <c r="BI78" i="8"/>
  <c r="BT181" i="8"/>
  <c r="BV78" i="8"/>
  <c r="CR181" i="8"/>
  <c r="CT78" i="8"/>
  <c r="CZ181" i="8"/>
  <c r="DB78" i="8"/>
  <c r="DB182" i="8" s="1"/>
  <c r="CN181" i="8"/>
  <c r="CP78" i="8"/>
  <c r="CR165" i="8"/>
  <c r="CT62" i="8"/>
  <c r="CY181" i="8"/>
  <c r="DA78" i="8"/>
  <c r="BM181" i="8"/>
  <c r="BO78" i="8"/>
  <c r="CC150" i="8"/>
  <c r="CE47" i="8"/>
  <c r="CO162" i="8"/>
  <c r="CQ59" i="8"/>
  <c r="BP181" i="8"/>
  <c r="BR78" i="8"/>
  <c r="BY146" i="8"/>
  <c r="CA43" i="8"/>
  <c r="BN135" i="8"/>
  <c r="BP32" i="8"/>
  <c r="BP137" i="8"/>
  <c r="BR34" i="8"/>
  <c r="CI78" i="8"/>
  <c r="CG181" i="8"/>
  <c r="CP58" i="8"/>
  <c r="CN161" i="8"/>
  <c r="DA286" i="8" l="1"/>
  <c r="DB289" i="8"/>
  <c r="DA394" i="8"/>
  <c r="DA287" i="8"/>
  <c r="DB396" i="8"/>
  <c r="DA393" i="8"/>
  <c r="DB392" i="8"/>
  <c r="DB285" i="8"/>
  <c r="DB501" i="8"/>
  <c r="DA502" i="8"/>
  <c r="DA503" i="8"/>
  <c r="DB505" i="8"/>
  <c r="DC398" i="8"/>
  <c r="DC291" i="8"/>
  <c r="DC391" i="8"/>
  <c r="DC284" i="8"/>
  <c r="BQ137" i="8"/>
  <c r="BS34" i="8"/>
  <c r="CK157" i="8"/>
  <c r="CM54" i="8"/>
  <c r="CU167" i="8"/>
  <c r="CW64" i="8"/>
  <c r="BY182" i="8"/>
  <c r="CA79" i="8"/>
  <c r="CB148" i="8"/>
  <c r="CD45" i="8"/>
  <c r="BT140" i="8"/>
  <c r="BV37" i="8"/>
  <c r="CN160" i="8"/>
  <c r="CP57" i="8"/>
  <c r="BT182" i="8"/>
  <c r="BV79" i="8"/>
  <c r="CL158" i="8"/>
  <c r="CN55" i="8"/>
  <c r="BW182" i="8"/>
  <c r="BY79" i="8"/>
  <c r="BX182" i="8"/>
  <c r="BZ79" i="8"/>
  <c r="CZ182" i="8"/>
  <c r="DB79" i="8"/>
  <c r="DB183" i="8" s="1"/>
  <c r="CQ163" i="8"/>
  <c r="CS60" i="8"/>
  <c r="BK131" i="8"/>
  <c r="BM28" i="8"/>
  <c r="BM133" i="8"/>
  <c r="BO30" i="8"/>
  <c r="CF182" i="8"/>
  <c r="CH79" i="8"/>
  <c r="CC182" i="8"/>
  <c r="CE79" i="8"/>
  <c r="CV182" i="8"/>
  <c r="CX79" i="8"/>
  <c r="BL132" i="8"/>
  <c r="BN29" i="8"/>
  <c r="BQ182" i="8"/>
  <c r="BS79" i="8"/>
  <c r="BM182" i="8"/>
  <c r="BO79" i="8"/>
  <c r="CK182" i="8"/>
  <c r="CM79" i="8"/>
  <c r="BW143" i="8"/>
  <c r="BY40" i="8"/>
  <c r="CC149" i="8"/>
  <c r="CE46" i="8"/>
  <c r="BV182" i="8"/>
  <c r="BX79" i="8"/>
  <c r="BZ182" i="8"/>
  <c r="CB79" i="8"/>
  <c r="CV79" i="8"/>
  <c r="CT182" i="8"/>
  <c r="BP136" i="8"/>
  <c r="BR33" i="8"/>
  <c r="CC44" i="8"/>
  <c r="CA147" i="8"/>
  <c r="BX144" i="8"/>
  <c r="BZ41" i="8"/>
  <c r="BV142" i="8"/>
  <c r="BX39" i="8"/>
  <c r="BO135" i="8"/>
  <c r="BQ32" i="8"/>
  <c r="CB182" i="8"/>
  <c r="CD79" i="8"/>
  <c r="CT166" i="8"/>
  <c r="CV63" i="8"/>
  <c r="CV168" i="8"/>
  <c r="CX65" i="8"/>
  <c r="BS182" i="8"/>
  <c r="BU79" i="8"/>
  <c r="CX170" i="8"/>
  <c r="CZ67" i="8"/>
  <c r="BN182" i="8"/>
  <c r="BP79" i="8"/>
  <c r="CO161" i="8"/>
  <c r="CQ58" i="8"/>
  <c r="BU141" i="8"/>
  <c r="BW38" i="8"/>
  <c r="CR182" i="8"/>
  <c r="CT79" i="8"/>
  <c r="CA182" i="8"/>
  <c r="CC79" i="8"/>
  <c r="CW169" i="8"/>
  <c r="CY66" i="8"/>
  <c r="CU182" i="8"/>
  <c r="CW79" i="8"/>
  <c r="BN134" i="8"/>
  <c r="BP31" i="8"/>
  <c r="CI155" i="8"/>
  <c r="CK52" i="8"/>
  <c r="CI79" i="8"/>
  <c r="CG182" i="8"/>
  <c r="CP182" i="8"/>
  <c r="CR79" i="8"/>
  <c r="CQ182" i="8"/>
  <c r="CS79" i="8"/>
  <c r="BP182" i="8"/>
  <c r="BR79" i="8"/>
  <c r="CD182" i="8"/>
  <c r="CF79" i="8"/>
  <c r="BN79" i="8"/>
  <c r="BL182" i="8"/>
  <c r="CE182" i="8"/>
  <c r="CG79" i="8"/>
  <c r="BH182" i="8"/>
  <c r="BI79" i="8"/>
  <c r="BJ79" i="8"/>
  <c r="CW182" i="8"/>
  <c r="CY79" i="8"/>
  <c r="DA173" i="8"/>
  <c r="DC70" i="8"/>
  <c r="DC174" i="8" s="1"/>
  <c r="DC499" i="8" s="1"/>
  <c r="CY171" i="8"/>
  <c r="DA68" i="8"/>
  <c r="BW79" i="8"/>
  <c r="BU182" i="8"/>
  <c r="CQ79" i="8"/>
  <c r="CO182" i="8"/>
  <c r="BS139" i="8"/>
  <c r="BU36" i="8"/>
  <c r="CD150" i="8"/>
  <c r="CF47" i="8"/>
  <c r="CL182" i="8"/>
  <c r="CN79" i="8"/>
  <c r="CG153" i="8"/>
  <c r="CI50" i="8"/>
  <c r="CP162" i="8"/>
  <c r="CR59" i="8"/>
  <c r="DA182" i="8"/>
  <c r="DC79" i="8"/>
  <c r="DC183" i="8" s="1"/>
  <c r="DC508" i="8" s="1"/>
  <c r="DA79" i="8"/>
  <c r="CY182" i="8"/>
  <c r="BZ146" i="8"/>
  <c r="CB43" i="8"/>
  <c r="CN182" i="8"/>
  <c r="CP79" i="8"/>
  <c r="CJ156" i="8"/>
  <c r="CL53" i="8"/>
  <c r="CO79" i="8"/>
  <c r="CM182" i="8"/>
  <c r="CI182" i="8"/>
  <c r="CK79" i="8"/>
  <c r="BK26" i="8"/>
  <c r="BI129" i="8"/>
  <c r="BJ25" i="8"/>
  <c r="CH154" i="8"/>
  <c r="CJ51" i="8"/>
  <c r="CS182" i="8"/>
  <c r="CU79" i="8"/>
  <c r="BR182" i="8"/>
  <c r="BT79" i="8"/>
  <c r="CR164" i="8"/>
  <c r="CT61" i="8"/>
  <c r="BI182" i="8"/>
  <c r="BK79" i="8"/>
  <c r="BR138" i="8"/>
  <c r="BT35" i="8"/>
  <c r="BJ130" i="8"/>
  <c r="BL27" i="8"/>
  <c r="CJ182" i="8"/>
  <c r="CL79" i="8"/>
  <c r="CZ79" i="8"/>
  <c r="CX182" i="8"/>
  <c r="BY145" i="8"/>
  <c r="CA42" i="8"/>
  <c r="CM159" i="8"/>
  <c r="CO56" i="8"/>
  <c r="CE151" i="8"/>
  <c r="CG48" i="8"/>
  <c r="BO182" i="8"/>
  <c r="BQ79" i="8"/>
  <c r="CS165" i="8"/>
  <c r="CU62" i="8"/>
  <c r="CF152" i="8"/>
  <c r="CH49" i="8"/>
  <c r="BJ182" i="8"/>
  <c r="BL79" i="8"/>
  <c r="CH182" i="8"/>
  <c r="CJ79" i="8"/>
  <c r="BM79" i="8"/>
  <c r="BK182" i="8"/>
  <c r="CZ172" i="8"/>
  <c r="DB69" i="8"/>
  <c r="DB173" i="8" s="1"/>
  <c r="DA288" i="8" l="1"/>
  <c r="DA504" i="8"/>
  <c r="DA395" i="8"/>
  <c r="CZ393" i="8"/>
  <c r="CZ286" i="8"/>
  <c r="DA285" i="8"/>
  <c r="DA392" i="8"/>
  <c r="DB500" i="8"/>
  <c r="DB391" i="8"/>
  <c r="DB284" i="8"/>
  <c r="DB506" i="8"/>
  <c r="DB397" i="8"/>
  <c r="DB290" i="8"/>
  <c r="DA501" i="8"/>
  <c r="CZ502" i="8"/>
  <c r="DC292" i="8"/>
  <c r="DC399" i="8"/>
  <c r="DC390" i="8"/>
  <c r="DC283" i="8"/>
  <c r="BT139" i="8"/>
  <c r="BV36" i="8"/>
  <c r="BJ183" i="8"/>
  <c r="BL80" i="8"/>
  <c r="CV183" i="8"/>
  <c r="CX80" i="8"/>
  <c r="CS164" i="8"/>
  <c r="CU61" i="8"/>
  <c r="DA183" i="8"/>
  <c r="DC80" i="8"/>
  <c r="DC184" i="8" s="1"/>
  <c r="DC509" i="8" s="1"/>
  <c r="BW183" i="8"/>
  <c r="BY80" i="8"/>
  <c r="BI183" i="8"/>
  <c r="BK80" i="8"/>
  <c r="BJ80" i="8"/>
  <c r="CS183" i="8"/>
  <c r="CU80" i="8"/>
  <c r="CR183" i="8"/>
  <c r="CT80" i="8"/>
  <c r="CW183" i="8"/>
  <c r="CY80" i="8"/>
  <c r="BX143" i="8"/>
  <c r="BZ40" i="8"/>
  <c r="CJ155" i="8"/>
  <c r="CL52" i="8"/>
  <c r="CO183" i="8"/>
  <c r="CQ80" i="8"/>
  <c r="CI154" i="8"/>
  <c r="CK51" i="8"/>
  <c r="BV141" i="8"/>
  <c r="BX38" i="8"/>
  <c r="BZ145" i="8"/>
  <c r="CB42" i="8"/>
  <c r="BX183" i="8"/>
  <c r="BZ80" i="8"/>
  <c r="BO183" i="8"/>
  <c r="BQ80" i="8"/>
  <c r="CH183" i="8"/>
  <c r="CJ80" i="8"/>
  <c r="BK183" i="8"/>
  <c r="BM80" i="8"/>
  <c r="CI183" i="8"/>
  <c r="CK80" i="8"/>
  <c r="CC183" i="8"/>
  <c r="CE80" i="8"/>
  <c r="CV167" i="8"/>
  <c r="CX64" i="8"/>
  <c r="CB147" i="8"/>
  <c r="CD44" i="8"/>
  <c r="CB183" i="8"/>
  <c r="CD80" i="8"/>
  <c r="BN133" i="8"/>
  <c r="BP30" i="8"/>
  <c r="BO134" i="8"/>
  <c r="BQ31" i="8"/>
  <c r="CO160" i="8"/>
  <c r="CQ57" i="8"/>
  <c r="CT183" i="8"/>
  <c r="CV80" i="8"/>
  <c r="CZ171" i="8"/>
  <c r="DB68" i="8"/>
  <c r="DB172" i="8" s="1"/>
  <c r="CD149" i="8"/>
  <c r="CF46" i="8"/>
  <c r="CW168" i="8"/>
  <c r="CY65" i="8"/>
  <c r="BS138" i="8"/>
  <c r="BU35" i="8"/>
  <c r="CQ183" i="8"/>
  <c r="CS80" i="8"/>
  <c r="CM53" i="8"/>
  <c r="CK156" i="8"/>
  <c r="BM183" i="8"/>
  <c r="BO80" i="8"/>
  <c r="CH153" i="8"/>
  <c r="CJ50" i="8"/>
  <c r="CG152" i="8"/>
  <c r="CI49" i="8"/>
  <c r="CA146" i="8"/>
  <c r="CC43" i="8"/>
  <c r="CT165" i="8"/>
  <c r="CV62" i="8"/>
  <c r="CU183" i="8"/>
  <c r="CW80" i="8"/>
  <c r="BJ129" i="8"/>
  <c r="BK25" i="8"/>
  <c r="BL26" i="8"/>
  <c r="CN183" i="8"/>
  <c r="CP80" i="8"/>
  <c r="DA172" i="8"/>
  <c r="DC69" i="8"/>
  <c r="DC173" i="8" s="1"/>
  <c r="DC498" i="8" s="1"/>
  <c r="BN183" i="8"/>
  <c r="BP80" i="8"/>
  <c r="CD183" i="8"/>
  <c r="CF80" i="8"/>
  <c r="BZ183" i="8"/>
  <c r="CB80" i="8"/>
  <c r="BY183" i="8"/>
  <c r="CA80" i="8"/>
  <c r="CP161" i="8"/>
  <c r="CR58" i="8"/>
  <c r="CM158" i="8"/>
  <c r="CO55" i="8"/>
  <c r="BW142" i="8"/>
  <c r="BY39" i="8"/>
  <c r="BL131" i="8"/>
  <c r="BN28" i="8"/>
  <c r="CL183" i="8"/>
  <c r="CN80" i="8"/>
  <c r="BT183" i="8"/>
  <c r="BV80" i="8"/>
  <c r="BK130" i="8"/>
  <c r="BM27" i="8"/>
  <c r="BU183" i="8"/>
  <c r="BW80" i="8"/>
  <c r="BQ136" i="8"/>
  <c r="BS33" i="8"/>
  <c r="CC148" i="8"/>
  <c r="CE45" i="8"/>
  <c r="CP56" i="8"/>
  <c r="CN159" i="8"/>
  <c r="CM80" i="8"/>
  <c r="CK183" i="8"/>
  <c r="CL157" i="8"/>
  <c r="CN54" i="8"/>
  <c r="CG183" i="8"/>
  <c r="CI80" i="8"/>
  <c r="CF183" i="8"/>
  <c r="CH80" i="8"/>
  <c r="CE150" i="8"/>
  <c r="CG47" i="8"/>
  <c r="BS183" i="8"/>
  <c r="BU80" i="8"/>
  <c r="CX183" i="8"/>
  <c r="CZ80" i="8"/>
  <c r="CF151" i="8"/>
  <c r="CH48" i="8"/>
  <c r="CY170" i="8"/>
  <c r="DA67" i="8"/>
  <c r="CQ162" i="8"/>
  <c r="CS59" i="8"/>
  <c r="CX169" i="8"/>
  <c r="CZ66" i="8"/>
  <c r="BV183" i="8"/>
  <c r="BX80" i="8"/>
  <c r="CA183" i="8"/>
  <c r="CC80" i="8"/>
  <c r="CU166" i="8"/>
  <c r="CW63" i="8"/>
  <c r="BL183" i="8"/>
  <c r="BN80" i="8"/>
  <c r="CJ183" i="8"/>
  <c r="CL80" i="8"/>
  <c r="CP183" i="8"/>
  <c r="CR80" i="8"/>
  <c r="BR183" i="8"/>
  <c r="BT80" i="8"/>
  <c r="BR137" i="8"/>
  <c r="BT34" i="8"/>
  <c r="BY144" i="8"/>
  <c r="CA41" i="8"/>
  <c r="CE183" i="8"/>
  <c r="CG80" i="8"/>
  <c r="BQ183" i="8"/>
  <c r="BS80" i="8"/>
  <c r="CR163" i="8"/>
  <c r="CT60" i="8"/>
  <c r="BU140" i="8"/>
  <c r="BW37" i="8"/>
  <c r="CY183" i="8"/>
  <c r="DA80" i="8"/>
  <c r="BP183" i="8"/>
  <c r="BR80" i="8"/>
  <c r="CZ183" i="8"/>
  <c r="DB80" i="8"/>
  <c r="DB184" i="8" s="1"/>
  <c r="BR32" i="8"/>
  <c r="BP135" i="8"/>
  <c r="CM183" i="8"/>
  <c r="CO80" i="8"/>
  <c r="BM132" i="8"/>
  <c r="BO29" i="8"/>
  <c r="CZ287" i="8" l="1"/>
  <c r="CZ503" i="8"/>
  <c r="CZ394" i="8"/>
  <c r="CY286" i="8" s="1"/>
  <c r="CZ285" i="8"/>
  <c r="DB499" i="8"/>
  <c r="DB390" i="8"/>
  <c r="DB283" i="8"/>
  <c r="DA396" i="8"/>
  <c r="DA289" i="8"/>
  <c r="DB291" i="8"/>
  <c r="DA284" i="8"/>
  <c r="DA391" i="8"/>
  <c r="CZ392" i="8"/>
  <c r="DB398" i="8"/>
  <c r="DA500" i="8"/>
  <c r="DA505" i="8"/>
  <c r="CZ501" i="8"/>
  <c r="DB507" i="8"/>
  <c r="DC282" i="8"/>
  <c r="DC389" i="8"/>
  <c r="DC293" i="8"/>
  <c r="DC400" i="8"/>
  <c r="CL184" i="8"/>
  <c r="CN81" i="8"/>
  <c r="BX184" i="8"/>
  <c r="BZ81" i="8"/>
  <c r="CS163" i="8"/>
  <c r="CU60" i="8"/>
  <c r="CA184" i="8"/>
  <c r="CC81" i="8"/>
  <c r="CV184" i="8"/>
  <c r="CX81" i="8"/>
  <c r="CK155" i="8"/>
  <c r="CM52" i="8"/>
  <c r="CM184" i="8"/>
  <c r="CO81" i="8"/>
  <c r="BY143" i="8"/>
  <c r="CA40" i="8"/>
  <c r="CV166" i="8"/>
  <c r="CX63" i="8"/>
  <c r="CJ184" i="8"/>
  <c r="CL81" i="8"/>
  <c r="CT184" i="8"/>
  <c r="CV81" i="8"/>
  <c r="DA171" i="8"/>
  <c r="DC68" i="8"/>
  <c r="DC172" i="8" s="1"/>
  <c r="DC497" i="8" s="1"/>
  <c r="CE149" i="8"/>
  <c r="CG46" i="8"/>
  <c r="BN132" i="8"/>
  <c r="BP29" i="8"/>
  <c r="CB184" i="8"/>
  <c r="CD81" i="8"/>
  <c r="BP184" i="8"/>
  <c r="BR81" i="8"/>
  <c r="BS184" i="8"/>
  <c r="BU81" i="8"/>
  <c r="BT184" i="8"/>
  <c r="BV81" i="8"/>
  <c r="CU184" i="8"/>
  <c r="CW81" i="8"/>
  <c r="BN184" i="8"/>
  <c r="BP81" i="8"/>
  <c r="BS137" i="8"/>
  <c r="BU34" i="8"/>
  <c r="BO28" i="8"/>
  <c r="BM131" i="8"/>
  <c r="CS184" i="8"/>
  <c r="CU81" i="8"/>
  <c r="CQ161" i="8"/>
  <c r="CS58" i="8"/>
  <c r="CI81" i="8"/>
  <c r="CG184" i="8"/>
  <c r="CC147" i="8"/>
  <c r="CE44" i="8"/>
  <c r="BQ184" i="8"/>
  <c r="BS81" i="8"/>
  <c r="BJ184" i="8"/>
  <c r="BK81" i="8"/>
  <c r="BL81" i="8"/>
  <c r="CY64" i="8"/>
  <c r="CW167" i="8"/>
  <c r="BW184" i="8"/>
  <c r="BY81" i="8"/>
  <c r="BV184" i="8"/>
  <c r="BX81" i="8"/>
  <c r="BU139" i="8"/>
  <c r="BW36" i="8"/>
  <c r="CQ184" i="8"/>
  <c r="CS81" i="8"/>
  <c r="BK184" i="8"/>
  <c r="BM81" i="8"/>
  <c r="CX184" i="8"/>
  <c r="CZ81" i="8"/>
  <c r="CA145" i="8"/>
  <c r="CC42" i="8"/>
  <c r="CI153" i="8"/>
  <c r="CK50" i="8"/>
  <c r="BM184" i="8"/>
  <c r="BO81" i="8"/>
  <c r="BZ184" i="8"/>
  <c r="CB81" i="8"/>
  <c r="BZ39" i="8"/>
  <c r="BX142" i="8"/>
  <c r="CR184" i="8"/>
  <c r="CT81" i="8"/>
  <c r="CH184" i="8"/>
  <c r="CJ81" i="8"/>
  <c r="CN184" i="8"/>
  <c r="CP81" i="8"/>
  <c r="CO159" i="8"/>
  <c r="CQ56" i="8"/>
  <c r="CP184" i="8"/>
  <c r="CR81" i="8"/>
  <c r="CY169" i="8"/>
  <c r="DA66" i="8"/>
  <c r="CX168" i="8"/>
  <c r="CZ65" i="8"/>
  <c r="CL156" i="8"/>
  <c r="CN53" i="8"/>
  <c r="BY184" i="8"/>
  <c r="CA81" i="8"/>
  <c r="BV140" i="8"/>
  <c r="BX37" i="8"/>
  <c r="BT138" i="8"/>
  <c r="BV35" i="8"/>
  <c r="CJ154" i="8"/>
  <c r="CL51" i="8"/>
  <c r="BQ135" i="8"/>
  <c r="BS32" i="8"/>
  <c r="BZ144" i="8"/>
  <c r="CB41" i="8"/>
  <c r="BO133" i="8"/>
  <c r="BQ30" i="8"/>
  <c r="CO184" i="8"/>
  <c r="CQ81" i="8"/>
  <c r="CZ184" i="8"/>
  <c r="DB81" i="8"/>
  <c r="DB185" i="8" s="1"/>
  <c r="CI184" i="8"/>
  <c r="CK81" i="8"/>
  <c r="CF150" i="8"/>
  <c r="CH47" i="8"/>
  <c r="CD148" i="8"/>
  <c r="CF45" i="8"/>
  <c r="DA184" i="8"/>
  <c r="DC81" i="8"/>
  <c r="DC185" i="8" s="1"/>
  <c r="DC510" i="8" s="1"/>
  <c r="CP160" i="8"/>
  <c r="CR57" i="8"/>
  <c r="BO184" i="8"/>
  <c r="BQ81" i="8"/>
  <c r="BP134" i="8"/>
  <c r="BR31" i="8"/>
  <c r="CB146" i="8"/>
  <c r="CD43" i="8"/>
  <c r="BR184" i="8"/>
  <c r="BT81" i="8"/>
  <c r="CC184" i="8"/>
  <c r="CE81" i="8"/>
  <c r="CH152" i="8"/>
  <c r="CJ49" i="8"/>
  <c r="BU184" i="8"/>
  <c r="BW81" i="8"/>
  <c r="CR162" i="8"/>
  <c r="CT59" i="8"/>
  <c r="CF184" i="8"/>
  <c r="CH81" i="8"/>
  <c r="BL130" i="8"/>
  <c r="BN27" i="8"/>
  <c r="CE184" i="8"/>
  <c r="CG81" i="8"/>
  <c r="CU165" i="8"/>
  <c r="CW62" i="8"/>
  <c r="BL184" i="8"/>
  <c r="BN81" i="8"/>
  <c r="BW141" i="8"/>
  <c r="BY38" i="8"/>
  <c r="BK129" i="8"/>
  <c r="BL25" i="8"/>
  <c r="BM26" i="8"/>
  <c r="CO54" i="8"/>
  <c r="CM157" i="8"/>
  <c r="CZ170" i="8"/>
  <c r="DB67" i="8"/>
  <c r="DB171" i="8" s="1"/>
  <c r="CG151" i="8"/>
  <c r="CI48" i="8"/>
  <c r="CN158" i="8"/>
  <c r="CP55" i="8"/>
  <c r="CK184" i="8"/>
  <c r="CM81" i="8"/>
  <c r="BR136" i="8"/>
  <c r="BT33" i="8"/>
  <c r="CT164" i="8"/>
  <c r="CV61" i="8"/>
  <c r="CW184" i="8"/>
  <c r="CY81" i="8"/>
  <c r="CD184" i="8"/>
  <c r="CF81" i="8"/>
  <c r="CY184" i="8"/>
  <c r="DA81" i="8"/>
  <c r="CY502" i="8" l="1"/>
  <c r="CY285" i="8"/>
  <c r="CY393" i="8"/>
  <c r="DB399" i="8"/>
  <c r="CZ391" i="8"/>
  <c r="CZ284" i="8"/>
  <c r="CY392" i="8"/>
  <c r="CX501" i="8" s="1"/>
  <c r="DB498" i="8"/>
  <c r="DB389" i="8"/>
  <c r="DB282" i="8"/>
  <c r="DA397" i="8"/>
  <c r="CZ395" i="8"/>
  <c r="DA290" i="8"/>
  <c r="DB292" i="8"/>
  <c r="DA390" i="8"/>
  <c r="DA283" i="8"/>
  <c r="CZ288" i="8"/>
  <c r="DA499" i="8"/>
  <c r="CZ504" i="8"/>
  <c r="DB508" i="8"/>
  <c r="CZ500" i="8"/>
  <c r="CY501" i="8"/>
  <c r="DA506" i="8"/>
  <c r="DC294" i="8"/>
  <c r="DC401" i="8"/>
  <c r="DC281" i="8"/>
  <c r="DC388" i="8"/>
  <c r="BZ143" i="8"/>
  <c r="CB40" i="8"/>
  <c r="CP159" i="8"/>
  <c r="CR56" i="8"/>
  <c r="BQ185" i="8"/>
  <c r="BS82" i="8"/>
  <c r="CF149" i="8"/>
  <c r="CH46" i="8"/>
  <c r="CB145" i="8"/>
  <c r="CD42" i="8"/>
  <c r="CB185" i="8"/>
  <c r="CD82" i="8"/>
  <c r="BM185" i="8"/>
  <c r="BO82" i="8"/>
  <c r="CY168" i="8"/>
  <c r="DA65" i="8"/>
  <c r="BU185" i="8"/>
  <c r="BW82" i="8"/>
  <c r="BN185" i="8"/>
  <c r="BP82" i="8"/>
  <c r="CA185" i="8"/>
  <c r="CC82" i="8"/>
  <c r="CJ185" i="8"/>
  <c r="CL82" i="8"/>
  <c r="BU82" i="8"/>
  <c r="BS185" i="8"/>
  <c r="BP133" i="8"/>
  <c r="BR30" i="8"/>
  <c r="CA144" i="8"/>
  <c r="CC41" i="8"/>
  <c r="CQ185" i="8"/>
  <c r="CS82" i="8"/>
  <c r="BO185" i="8"/>
  <c r="BQ82" i="8"/>
  <c r="CS185" i="8"/>
  <c r="CU82" i="8"/>
  <c r="CW166" i="8"/>
  <c r="CY63" i="8"/>
  <c r="CL155" i="8"/>
  <c r="CN52" i="8"/>
  <c r="DA170" i="8"/>
  <c r="DC67" i="8"/>
  <c r="DC171" i="8" s="1"/>
  <c r="DC496" i="8" s="1"/>
  <c r="CT185" i="8"/>
  <c r="CV82" i="8"/>
  <c r="CG150" i="8"/>
  <c r="CI47" i="8"/>
  <c r="CX185" i="8"/>
  <c r="CZ82" i="8"/>
  <c r="CK185" i="8"/>
  <c r="CM82" i="8"/>
  <c r="CS162" i="8"/>
  <c r="CU59" i="8"/>
  <c r="CW185" i="8"/>
  <c r="CY82" i="8"/>
  <c r="BW185" i="8"/>
  <c r="BY82" i="8"/>
  <c r="BV139" i="8"/>
  <c r="BX36" i="8"/>
  <c r="CP54" i="8"/>
  <c r="CN157" i="8"/>
  <c r="BX185" i="8"/>
  <c r="BZ82" i="8"/>
  <c r="BO132" i="8"/>
  <c r="BQ29" i="8"/>
  <c r="CO185" i="8"/>
  <c r="CQ82" i="8"/>
  <c r="CU164" i="8"/>
  <c r="CW61" i="8"/>
  <c r="CQ55" i="8"/>
  <c r="CO158" i="8"/>
  <c r="CD147" i="8"/>
  <c r="CF44" i="8"/>
  <c r="CT58" i="8"/>
  <c r="CR161" i="8"/>
  <c r="CJ48" i="8"/>
  <c r="CH151" i="8"/>
  <c r="BQ134" i="8"/>
  <c r="BS31" i="8"/>
  <c r="CU185" i="8"/>
  <c r="CW82" i="8"/>
  <c r="BU138" i="8"/>
  <c r="BW35" i="8"/>
  <c r="CI152" i="8"/>
  <c r="CK49" i="8"/>
  <c r="CJ153" i="8"/>
  <c r="CL50" i="8"/>
  <c r="CR185" i="8"/>
  <c r="CT82" i="8"/>
  <c r="BY185" i="8"/>
  <c r="CA82" i="8"/>
  <c r="CX82" i="8"/>
  <c r="CV185" i="8"/>
  <c r="CM156" i="8"/>
  <c r="CO53" i="8"/>
  <c r="BZ185" i="8"/>
  <c r="CB82" i="8"/>
  <c r="CX62" i="8"/>
  <c r="CV165" i="8"/>
  <c r="BM130" i="8"/>
  <c r="BO27" i="8"/>
  <c r="CK154" i="8"/>
  <c r="CM51" i="8"/>
  <c r="CC146" i="8"/>
  <c r="CE43" i="8"/>
  <c r="BT137" i="8"/>
  <c r="BV34" i="8"/>
  <c r="BL129" i="8"/>
  <c r="BM25" i="8"/>
  <c r="BN26" i="8"/>
  <c r="BN131" i="8"/>
  <c r="BP28" i="8"/>
  <c r="CE185" i="8"/>
  <c r="CG82" i="8"/>
  <c r="CS57" i="8"/>
  <c r="CQ160" i="8"/>
  <c r="BL185" i="8"/>
  <c r="BN82" i="8"/>
  <c r="CE148" i="8"/>
  <c r="CG45" i="8"/>
  <c r="CN185" i="8"/>
  <c r="CP82" i="8"/>
  <c r="DA185" i="8"/>
  <c r="DC82" i="8"/>
  <c r="DC186" i="8" s="1"/>
  <c r="DC511" i="8" s="1"/>
  <c r="CM185" i="8"/>
  <c r="CO82" i="8"/>
  <c r="BW140" i="8"/>
  <c r="BY37" i="8"/>
  <c r="BK185" i="8"/>
  <c r="BM82" i="8"/>
  <c r="BL82" i="8"/>
  <c r="CI185" i="8"/>
  <c r="CK82" i="8"/>
  <c r="BP185" i="8"/>
  <c r="BR82" i="8"/>
  <c r="CY185" i="8"/>
  <c r="DA82" i="8"/>
  <c r="BY142" i="8"/>
  <c r="CA39" i="8"/>
  <c r="CG185" i="8"/>
  <c r="CI82" i="8"/>
  <c r="CH185" i="8"/>
  <c r="CJ82" i="8"/>
  <c r="BT185" i="8"/>
  <c r="BV82" i="8"/>
  <c r="BX141" i="8"/>
  <c r="BZ38" i="8"/>
  <c r="BR185" i="8"/>
  <c r="BT82" i="8"/>
  <c r="CL185" i="8"/>
  <c r="CN82" i="8"/>
  <c r="CF185" i="8"/>
  <c r="CH82" i="8"/>
  <c r="BR135" i="8"/>
  <c r="BT32" i="8"/>
  <c r="BS136" i="8"/>
  <c r="BU33" i="8"/>
  <c r="CZ185" i="8"/>
  <c r="DB82" i="8"/>
  <c r="DB186" i="8" s="1"/>
  <c r="BV185" i="8"/>
  <c r="BX82" i="8"/>
  <c r="CT163" i="8"/>
  <c r="CV60" i="8"/>
  <c r="CZ169" i="8"/>
  <c r="DB66" i="8"/>
  <c r="DB170" i="8" s="1"/>
  <c r="CP185" i="8"/>
  <c r="CR82" i="8"/>
  <c r="CD185" i="8"/>
  <c r="CF82" i="8"/>
  <c r="CX167" i="8"/>
  <c r="CZ64" i="8"/>
  <c r="CC185" i="8"/>
  <c r="CE82" i="8"/>
  <c r="CZ396" i="8" l="1"/>
  <c r="CY284" i="8"/>
  <c r="CY391" i="8"/>
  <c r="DA291" i="8"/>
  <c r="CX392" i="8"/>
  <c r="CZ289" i="8"/>
  <c r="CX285" i="8"/>
  <c r="CZ390" i="8"/>
  <c r="DB293" i="8"/>
  <c r="DA398" i="8"/>
  <c r="DA389" i="8"/>
  <c r="DA282" i="8"/>
  <c r="DB388" i="8"/>
  <c r="DB281" i="8"/>
  <c r="DB400" i="8"/>
  <c r="CZ283" i="8"/>
  <c r="CY394" i="8"/>
  <c r="CY500" i="8"/>
  <c r="CY287" i="8"/>
  <c r="DA498" i="8"/>
  <c r="DB497" i="8"/>
  <c r="CZ499" i="8"/>
  <c r="DB509" i="8"/>
  <c r="CY503" i="8"/>
  <c r="DA507" i="8"/>
  <c r="CZ505" i="8"/>
  <c r="DC280" i="8"/>
  <c r="DC387" i="8"/>
  <c r="DC295" i="8"/>
  <c r="DC402" i="8"/>
  <c r="CX61" i="8"/>
  <c r="CV164" i="8"/>
  <c r="CN186" i="8"/>
  <c r="CP83" i="8"/>
  <c r="BM186" i="8"/>
  <c r="BO83" i="8"/>
  <c r="CC186" i="8"/>
  <c r="CE83" i="8"/>
  <c r="BP186" i="8"/>
  <c r="BR83" i="8"/>
  <c r="BO186" i="8"/>
  <c r="BQ83" i="8"/>
  <c r="CH150" i="8"/>
  <c r="CJ47" i="8"/>
  <c r="CO157" i="8"/>
  <c r="CQ54" i="8"/>
  <c r="CA186" i="8"/>
  <c r="CC83" i="8"/>
  <c r="CN51" i="8"/>
  <c r="CL154" i="8"/>
  <c r="BV186" i="8"/>
  <c r="BX83" i="8"/>
  <c r="CG149" i="8"/>
  <c r="CI46" i="8"/>
  <c r="BY186" i="8"/>
  <c r="CA83" i="8"/>
  <c r="CU163" i="8"/>
  <c r="CW60" i="8"/>
  <c r="CI151" i="8"/>
  <c r="CK48" i="8"/>
  <c r="CN156" i="8"/>
  <c r="CP53" i="8"/>
  <c r="CU83" i="8"/>
  <c r="CS186" i="8"/>
  <c r="CD186" i="8"/>
  <c r="CF83" i="8"/>
  <c r="BS186" i="8"/>
  <c r="BU83" i="8"/>
  <c r="CB144" i="8"/>
  <c r="CD41" i="8"/>
  <c r="BV138" i="8"/>
  <c r="BX35" i="8"/>
  <c r="BQ28" i="8"/>
  <c r="BO131" i="8"/>
  <c r="CT186" i="8"/>
  <c r="CV83" i="8"/>
  <c r="BS135" i="8"/>
  <c r="BU32" i="8"/>
  <c r="BU137" i="8"/>
  <c r="BW34" i="8"/>
  <c r="CJ186" i="8"/>
  <c r="CL83" i="8"/>
  <c r="BY141" i="8"/>
  <c r="CA38" i="8"/>
  <c r="BN186" i="8"/>
  <c r="BP83" i="8"/>
  <c r="CG186" i="8"/>
  <c r="CI83" i="8"/>
  <c r="CX186" i="8"/>
  <c r="CZ83" i="8"/>
  <c r="CQ159" i="8"/>
  <c r="CS56" i="8"/>
  <c r="BZ186" i="8"/>
  <c r="CB83" i="8"/>
  <c r="BW186" i="8"/>
  <c r="BY83" i="8"/>
  <c r="BW139" i="8"/>
  <c r="BY36" i="8"/>
  <c r="CW165" i="8"/>
  <c r="CY62" i="8"/>
  <c r="BW83" i="8"/>
  <c r="BU186" i="8"/>
  <c r="CH186" i="8"/>
  <c r="CJ83" i="8"/>
  <c r="BT186" i="8"/>
  <c r="BV83" i="8"/>
  <c r="CI186" i="8"/>
  <c r="CK83" i="8"/>
  <c r="CP186" i="8"/>
  <c r="CR83" i="8"/>
  <c r="BP132" i="8"/>
  <c r="BR29" i="8"/>
  <c r="CJ152" i="8"/>
  <c r="CL49" i="8"/>
  <c r="CH83" i="8"/>
  <c r="CF186" i="8"/>
  <c r="CW186" i="8"/>
  <c r="CY83" i="8"/>
  <c r="BT136" i="8"/>
  <c r="BV33" i="8"/>
  <c r="CA143" i="8"/>
  <c r="CC40" i="8"/>
  <c r="BN130" i="8"/>
  <c r="BP27" i="8"/>
  <c r="CK153" i="8"/>
  <c r="CM50" i="8"/>
  <c r="CU186" i="8"/>
  <c r="CW83" i="8"/>
  <c r="BZ142" i="8"/>
  <c r="CB39" i="8"/>
  <c r="BR186" i="8"/>
  <c r="BT83" i="8"/>
  <c r="BM129" i="8"/>
  <c r="BN25" i="8"/>
  <c r="BO26" i="8"/>
  <c r="CE147" i="8"/>
  <c r="CG44" i="8"/>
  <c r="CQ186" i="8"/>
  <c r="CS83" i="8"/>
  <c r="CP158" i="8"/>
  <c r="CR55" i="8"/>
  <c r="BX186" i="8"/>
  <c r="BZ83" i="8"/>
  <c r="CT162" i="8"/>
  <c r="CV59" i="8"/>
  <c r="BX140" i="8"/>
  <c r="BZ37" i="8"/>
  <c r="BQ186" i="8"/>
  <c r="BS83" i="8"/>
  <c r="CC145" i="8"/>
  <c r="CE42" i="8"/>
  <c r="CD146" i="8"/>
  <c r="CF43" i="8"/>
  <c r="CR160" i="8"/>
  <c r="CT57" i="8"/>
  <c r="CK186" i="8"/>
  <c r="CM83" i="8"/>
  <c r="CM155" i="8"/>
  <c r="CO52" i="8"/>
  <c r="CF148" i="8"/>
  <c r="CH45" i="8"/>
  <c r="CZ168" i="8"/>
  <c r="DB65" i="8"/>
  <c r="DB169" i="8" s="1"/>
  <c r="CO186" i="8"/>
  <c r="CQ83" i="8"/>
  <c r="CX166" i="8"/>
  <c r="CZ63" i="8"/>
  <c r="DA64" i="8"/>
  <c r="CY167" i="8"/>
  <c r="CL186" i="8"/>
  <c r="CN83" i="8"/>
  <c r="DA169" i="8"/>
  <c r="DC66" i="8"/>
  <c r="DC170" i="8" s="1"/>
  <c r="DC495" i="8" s="1"/>
  <c r="CB186" i="8"/>
  <c r="CD83" i="8"/>
  <c r="CR186" i="8"/>
  <c r="CT83" i="8"/>
  <c r="DC83" i="8"/>
  <c r="DC187" i="8" s="1"/>
  <c r="DC512" i="8" s="1"/>
  <c r="DA186" i="8"/>
  <c r="CY186" i="8"/>
  <c r="DA83" i="8"/>
  <c r="CM186" i="8"/>
  <c r="CO83" i="8"/>
  <c r="CZ186" i="8"/>
  <c r="DB83" i="8"/>
  <c r="DB187" i="8" s="1"/>
  <c r="CV186" i="8"/>
  <c r="CX83" i="8"/>
  <c r="BR134" i="8"/>
  <c r="BT31" i="8"/>
  <c r="CE186" i="8"/>
  <c r="CG83" i="8"/>
  <c r="BL186" i="8"/>
  <c r="BN83" i="8"/>
  <c r="BM83" i="8"/>
  <c r="CU58" i="8"/>
  <c r="CS161" i="8"/>
  <c r="BQ133" i="8"/>
  <c r="BS30" i="8"/>
  <c r="CX284" i="8" l="1"/>
  <c r="CZ397" i="8"/>
  <c r="CY395" i="8"/>
  <c r="CX391" i="8"/>
  <c r="CW391" i="8" s="1"/>
  <c r="CY288" i="8"/>
  <c r="CY390" i="8"/>
  <c r="DA292" i="8"/>
  <c r="CZ506" i="8"/>
  <c r="CZ282" i="8"/>
  <c r="CZ389" i="8"/>
  <c r="DA281" i="8"/>
  <c r="DA388" i="8"/>
  <c r="DB401" i="8"/>
  <c r="DB294" i="8"/>
  <c r="DB387" i="8"/>
  <c r="DB280" i="8"/>
  <c r="CY283" i="8"/>
  <c r="DA399" i="8"/>
  <c r="CX393" i="8"/>
  <c r="CY504" i="8"/>
  <c r="CX286" i="8"/>
  <c r="CZ290" i="8"/>
  <c r="DB496" i="8"/>
  <c r="DB510" i="8"/>
  <c r="CZ498" i="8"/>
  <c r="CX502" i="8"/>
  <c r="DA497" i="8"/>
  <c r="CY499" i="8"/>
  <c r="CX500" i="8"/>
  <c r="DA508" i="8"/>
  <c r="DC279" i="8"/>
  <c r="DC386" i="8"/>
  <c r="DC296" i="8"/>
  <c r="DC403" i="8"/>
  <c r="CG43" i="8"/>
  <c r="CE146" i="8"/>
  <c r="BZ187" i="8"/>
  <c r="CB84" i="8"/>
  <c r="BO130" i="8"/>
  <c r="BQ27" i="8"/>
  <c r="CL153" i="8"/>
  <c r="CN50" i="8"/>
  <c r="BV187" i="8"/>
  <c r="BX84" i="8"/>
  <c r="DA63" i="8"/>
  <c r="CY166" i="8"/>
  <c r="CN187" i="8"/>
  <c r="CP84" i="8"/>
  <c r="CH149" i="8"/>
  <c r="CJ46" i="8"/>
  <c r="BS187" i="8"/>
  <c r="BU84" i="8"/>
  <c r="BN129" i="8"/>
  <c r="BP26" i="8"/>
  <c r="BO25" i="8"/>
  <c r="CL84" i="8"/>
  <c r="CJ187" i="8"/>
  <c r="CV187" i="8"/>
  <c r="CX84" i="8"/>
  <c r="CU187" i="8"/>
  <c r="CW84" i="8"/>
  <c r="CS84" i="8"/>
  <c r="CQ187" i="8"/>
  <c r="CR159" i="8"/>
  <c r="CT56" i="8"/>
  <c r="CC144" i="8"/>
  <c r="CE41" i="8"/>
  <c r="CH187" i="8"/>
  <c r="CJ84" i="8"/>
  <c r="CB187" i="8"/>
  <c r="CD84" i="8"/>
  <c r="CI187" i="8"/>
  <c r="CK84" i="8"/>
  <c r="CP157" i="8"/>
  <c r="CR54" i="8"/>
  <c r="BX187" i="8"/>
  <c r="BZ84" i="8"/>
  <c r="CJ151" i="8"/>
  <c r="CL48" i="8"/>
  <c r="CO187" i="8"/>
  <c r="CQ84" i="8"/>
  <c r="CM154" i="8"/>
  <c r="CO51" i="8"/>
  <c r="BY140" i="8"/>
  <c r="CA37" i="8"/>
  <c r="CD187" i="8"/>
  <c r="CF84" i="8"/>
  <c r="CO156" i="8"/>
  <c r="CQ53" i="8"/>
  <c r="CS187" i="8"/>
  <c r="CU84" i="8"/>
  <c r="BV84" i="8"/>
  <c r="BT187" i="8"/>
  <c r="CW187" i="8"/>
  <c r="CY84" i="8"/>
  <c r="CS160" i="8"/>
  <c r="CU57" i="8"/>
  <c r="BP187" i="8"/>
  <c r="BR84" i="8"/>
  <c r="CK152" i="8"/>
  <c r="CM49" i="8"/>
  <c r="BS84" i="8"/>
  <c r="BQ187" i="8"/>
  <c r="DA168" i="8"/>
  <c r="DC65" i="8"/>
  <c r="DC169" i="8" s="1"/>
  <c r="DC494" i="8" s="1"/>
  <c r="BQ132" i="8"/>
  <c r="BS29" i="8"/>
  <c r="CX187" i="8"/>
  <c r="CZ84" i="8"/>
  <c r="CG187" i="8"/>
  <c r="CI84" i="8"/>
  <c r="CA142" i="8"/>
  <c r="CC39" i="8"/>
  <c r="CD145" i="8"/>
  <c r="CF42" i="8"/>
  <c r="CW164" i="8"/>
  <c r="CY61" i="8"/>
  <c r="BR187" i="8"/>
  <c r="BT84" i="8"/>
  <c r="BR133" i="8"/>
  <c r="BT30" i="8"/>
  <c r="CU162" i="8"/>
  <c r="CW59" i="8"/>
  <c r="BZ141" i="8"/>
  <c r="CB38" i="8"/>
  <c r="CB143" i="8"/>
  <c r="CD40" i="8"/>
  <c r="BV137" i="8"/>
  <c r="BX34" i="8"/>
  <c r="BW187" i="8"/>
  <c r="BY84" i="8"/>
  <c r="BY187" i="8"/>
  <c r="CA84" i="8"/>
  <c r="CL187" i="8"/>
  <c r="CN84" i="8"/>
  <c r="BX139" i="8"/>
  <c r="BZ36" i="8"/>
  <c r="CA187" i="8"/>
  <c r="CC84" i="8"/>
  <c r="CE187" i="8"/>
  <c r="CG84" i="8"/>
  <c r="BO187" i="8"/>
  <c r="BQ84" i="8"/>
  <c r="CY187" i="8"/>
  <c r="DA84" i="8"/>
  <c r="CR187" i="8"/>
  <c r="CT84" i="8"/>
  <c r="CN155" i="8"/>
  <c r="CP52" i="8"/>
  <c r="DB64" i="8"/>
  <c r="DB168" i="8" s="1"/>
  <c r="CZ167" i="8"/>
  <c r="DA187" i="8"/>
  <c r="DC84" i="8"/>
  <c r="DC188" i="8" s="1"/>
  <c r="DC513" i="8" s="1"/>
  <c r="CM187" i="8"/>
  <c r="CO84" i="8"/>
  <c r="CT161" i="8"/>
  <c r="CV58" i="8"/>
  <c r="BP131" i="8"/>
  <c r="BR28" i="8"/>
  <c r="BU187" i="8"/>
  <c r="BW84" i="8"/>
  <c r="CI150" i="8"/>
  <c r="CK47" i="8"/>
  <c r="CE84" i="8"/>
  <c r="CC187" i="8"/>
  <c r="CP187" i="8"/>
  <c r="CR84" i="8"/>
  <c r="CT187" i="8"/>
  <c r="CV84" i="8"/>
  <c r="BU136" i="8"/>
  <c r="BW33" i="8"/>
  <c r="CF147" i="8"/>
  <c r="CH44" i="8"/>
  <c r="CV163" i="8"/>
  <c r="CX60" i="8"/>
  <c r="CZ187" i="8"/>
  <c r="DB84" i="8"/>
  <c r="DB188" i="8" s="1"/>
  <c r="CF187" i="8"/>
  <c r="CH84" i="8"/>
  <c r="CQ158" i="8"/>
  <c r="CS55" i="8"/>
  <c r="BM187" i="8"/>
  <c r="BO84" i="8"/>
  <c r="BN84" i="8"/>
  <c r="BN187" i="8"/>
  <c r="BP84" i="8"/>
  <c r="BS134" i="8"/>
  <c r="BU31" i="8"/>
  <c r="BT135" i="8"/>
  <c r="BV32" i="8"/>
  <c r="CG148" i="8"/>
  <c r="CI45" i="8"/>
  <c r="CK187" i="8"/>
  <c r="CM84" i="8"/>
  <c r="BW138" i="8"/>
  <c r="BY35" i="8"/>
  <c r="CX165" i="8"/>
  <c r="CZ62" i="8"/>
  <c r="CX503" i="8" l="1"/>
  <c r="CZ291" i="8"/>
  <c r="CX394" i="8"/>
  <c r="CW500" i="8"/>
  <c r="CW284" i="8"/>
  <c r="CY498" i="8"/>
  <c r="CX390" i="8"/>
  <c r="CY389" i="8"/>
  <c r="CZ281" i="8"/>
  <c r="CZ507" i="8"/>
  <c r="DA280" i="8"/>
  <c r="DA387" i="8"/>
  <c r="DB402" i="8"/>
  <c r="DB295" i="8"/>
  <c r="CZ398" i="8"/>
  <c r="CY290" i="8" s="1"/>
  <c r="DA293" i="8"/>
  <c r="DB386" i="8"/>
  <c r="DB279" i="8"/>
  <c r="CX283" i="8"/>
  <c r="CZ388" i="8"/>
  <c r="DA400" i="8"/>
  <c r="CY396" i="8"/>
  <c r="CW392" i="8"/>
  <c r="CY289" i="8"/>
  <c r="CY282" i="8"/>
  <c r="CW285" i="8"/>
  <c r="CX287" i="8"/>
  <c r="DB495" i="8"/>
  <c r="DB511" i="8"/>
  <c r="DA496" i="8"/>
  <c r="CY505" i="8"/>
  <c r="CZ497" i="8"/>
  <c r="CW501" i="8"/>
  <c r="CX499" i="8"/>
  <c r="DA509" i="8"/>
  <c r="DC297" i="8"/>
  <c r="DC404" i="8"/>
  <c r="DC278" i="8"/>
  <c r="DC385" i="8"/>
  <c r="CR158" i="8"/>
  <c r="CT55" i="8"/>
  <c r="CJ150" i="8"/>
  <c r="CL47" i="8"/>
  <c r="CV162" i="8"/>
  <c r="CX59" i="8"/>
  <c r="BZ140" i="8"/>
  <c r="CB37" i="8"/>
  <c r="CU161" i="8"/>
  <c r="CW58" i="8"/>
  <c r="DA167" i="8"/>
  <c r="DC64" i="8"/>
  <c r="DC168" i="8" s="1"/>
  <c r="DC493" i="8" s="1"/>
  <c r="CA36" i="8"/>
  <c r="BY139" i="8"/>
  <c r="CH148" i="8"/>
  <c r="CJ45" i="8"/>
  <c r="CE188" i="8"/>
  <c r="CG85" i="8"/>
  <c r="CC143" i="8"/>
  <c r="CE40" i="8"/>
  <c r="CT160" i="8"/>
  <c r="CV57" i="8"/>
  <c r="CK151" i="8"/>
  <c r="CM48" i="8"/>
  <c r="CO188" i="8"/>
  <c r="CQ85" i="8"/>
  <c r="CN188" i="8"/>
  <c r="CP85" i="8"/>
  <c r="CQ157" i="8"/>
  <c r="CS54" i="8"/>
  <c r="CQ188" i="8"/>
  <c r="CS85" i="8"/>
  <c r="CP188" i="8"/>
  <c r="CR85" i="8"/>
  <c r="BX188" i="8"/>
  <c r="BZ85" i="8"/>
  <c r="CI149" i="8"/>
  <c r="CK46" i="8"/>
  <c r="BW188" i="8"/>
  <c r="BY85" i="8"/>
  <c r="BQ188" i="8"/>
  <c r="BS85" i="8"/>
  <c r="CA188" i="8"/>
  <c r="CC85" i="8"/>
  <c r="BX138" i="8"/>
  <c r="BZ35" i="8"/>
  <c r="CF188" i="8"/>
  <c r="CH85" i="8"/>
  <c r="CO155" i="8"/>
  <c r="CQ52" i="8"/>
  <c r="CL188" i="8"/>
  <c r="CN85" i="8"/>
  <c r="CR53" i="8"/>
  <c r="CP156" i="8"/>
  <c r="CV85" i="8"/>
  <c r="CT188" i="8"/>
  <c r="BT134" i="8"/>
  <c r="BV31" i="8"/>
  <c r="BT188" i="8"/>
  <c r="BV85" i="8"/>
  <c r="CK188" i="8"/>
  <c r="CM85" i="8"/>
  <c r="BP25" i="8"/>
  <c r="BO129" i="8"/>
  <c r="BQ26" i="8"/>
  <c r="CN154" i="8"/>
  <c r="CP51" i="8"/>
  <c r="CG188" i="8"/>
  <c r="CI85" i="8"/>
  <c r="BP130" i="8"/>
  <c r="BR27" i="8"/>
  <c r="CB188" i="8"/>
  <c r="CD85" i="8"/>
  <c r="BS188" i="8"/>
  <c r="BU85" i="8"/>
  <c r="CD188" i="8"/>
  <c r="CF85" i="8"/>
  <c r="CM188" i="8"/>
  <c r="CO85" i="8"/>
  <c r="CV188" i="8"/>
  <c r="CX85" i="8"/>
  <c r="BY188" i="8"/>
  <c r="CA85" i="8"/>
  <c r="CD144" i="8"/>
  <c r="CF41" i="8"/>
  <c r="CS188" i="8"/>
  <c r="CU85" i="8"/>
  <c r="BO188" i="8"/>
  <c r="BQ85" i="8"/>
  <c r="BU135" i="8"/>
  <c r="BW32" i="8"/>
  <c r="CS159" i="8"/>
  <c r="CU56" i="8"/>
  <c r="DA188" i="8"/>
  <c r="DC85" i="8"/>
  <c r="DC189" i="8" s="1"/>
  <c r="DC514" i="8" s="1"/>
  <c r="CW163" i="8"/>
  <c r="CY60" i="8"/>
  <c r="CY165" i="8"/>
  <c r="DA62" i="8"/>
  <c r="CI188" i="8"/>
  <c r="CK85" i="8"/>
  <c r="BP188" i="8"/>
  <c r="BR85" i="8"/>
  <c r="CM153" i="8"/>
  <c r="CO50" i="8"/>
  <c r="CY188" i="8"/>
  <c r="DA85" i="8"/>
  <c r="CG147" i="8"/>
  <c r="CI44" i="8"/>
  <c r="CF146" i="8"/>
  <c r="CH43" i="8"/>
  <c r="BS133" i="8"/>
  <c r="BU30" i="8"/>
  <c r="CL152" i="8"/>
  <c r="CN49" i="8"/>
  <c r="CJ188" i="8"/>
  <c r="CL85" i="8"/>
  <c r="CW188" i="8"/>
  <c r="CY85" i="8"/>
  <c r="CZ166" i="8"/>
  <c r="DB63" i="8"/>
  <c r="DB167" i="8" s="1"/>
  <c r="BV136" i="8"/>
  <c r="BX33" i="8"/>
  <c r="BW137" i="8"/>
  <c r="BY34" i="8"/>
  <c r="CR188" i="8"/>
  <c r="CT85" i="8"/>
  <c r="CC188" i="8"/>
  <c r="CE85" i="8"/>
  <c r="CH188" i="8"/>
  <c r="CJ85" i="8"/>
  <c r="BR132" i="8"/>
  <c r="BT29" i="8"/>
  <c r="CB142" i="8"/>
  <c r="CD39" i="8"/>
  <c r="CZ188" i="8"/>
  <c r="DB85" i="8"/>
  <c r="DB189" i="8" s="1"/>
  <c r="BV188" i="8"/>
  <c r="BX85" i="8"/>
  <c r="BZ188" i="8"/>
  <c r="CB85" i="8"/>
  <c r="CE145" i="8"/>
  <c r="CG42" i="8"/>
  <c r="CZ85" i="8"/>
  <c r="CX188" i="8"/>
  <c r="BU188" i="8"/>
  <c r="BW85" i="8"/>
  <c r="BQ131" i="8"/>
  <c r="BS28" i="8"/>
  <c r="CX164" i="8"/>
  <c r="CZ61" i="8"/>
  <c r="BN188" i="8"/>
  <c r="BP85" i="8"/>
  <c r="BO85" i="8"/>
  <c r="BR188" i="8"/>
  <c r="BT85" i="8"/>
  <c r="CU188" i="8"/>
  <c r="CW85" i="8"/>
  <c r="CA141" i="8"/>
  <c r="CC38" i="8"/>
  <c r="CY281" i="8" l="1"/>
  <c r="CW390" i="8"/>
  <c r="CX389" i="8"/>
  <c r="DA510" i="8"/>
  <c r="CY506" i="8"/>
  <c r="CY397" i="8"/>
  <c r="CX505" i="8" s="1"/>
  <c r="DA401" i="8"/>
  <c r="CZ387" i="8"/>
  <c r="DA294" i="8"/>
  <c r="DB296" i="8"/>
  <c r="CZ280" i="8"/>
  <c r="CY388" i="8"/>
  <c r="CX388" i="8" s="1"/>
  <c r="DA386" i="8"/>
  <c r="DA279" i="8"/>
  <c r="DB494" i="8"/>
  <c r="DB278" i="8"/>
  <c r="DB385" i="8"/>
  <c r="CW283" i="8"/>
  <c r="CZ399" i="8"/>
  <c r="DB403" i="8"/>
  <c r="CX395" i="8"/>
  <c r="CV391" i="8"/>
  <c r="CW393" i="8"/>
  <c r="CW286" i="8"/>
  <c r="CZ496" i="8"/>
  <c r="CW499" i="8"/>
  <c r="CX282" i="8"/>
  <c r="CZ292" i="8"/>
  <c r="CX288" i="8"/>
  <c r="CV284" i="8"/>
  <c r="DB512" i="8"/>
  <c r="CY497" i="8"/>
  <c r="CX504" i="8"/>
  <c r="CZ508" i="8"/>
  <c r="CV500" i="8"/>
  <c r="CX498" i="8"/>
  <c r="DA495" i="8"/>
  <c r="CW502" i="8"/>
  <c r="DC277" i="8"/>
  <c r="DC384" i="8"/>
  <c r="DC298" i="8"/>
  <c r="DC405" i="8"/>
  <c r="CD86" i="8"/>
  <c r="CB189" i="8"/>
  <c r="BQ130" i="8"/>
  <c r="BS27" i="8"/>
  <c r="CV189" i="8"/>
  <c r="CX86" i="8"/>
  <c r="CR189" i="8"/>
  <c r="CT86" i="8"/>
  <c r="CP189" i="8"/>
  <c r="CR86" i="8"/>
  <c r="CE144" i="8"/>
  <c r="CG41" i="8"/>
  <c r="BY189" i="8"/>
  <c r="CA86" i="8"/>
  <c r="CO154" i="8"/>
  <c r="CQ51" i="8"/>
  <c r="BS132" i="8"/>
  <c r="BU29" i="8"/>
  <c r="BP129" i="8"/>
  <c r="BR26" i="8"/>
  <c r="BQ25" i="8"/>
  <c r="CR157" i="8"/>
  <c r="CT54" i="8"/>
  <c r="CQ189" i="8"/>
  <c r="CS86" i="8"/>
  <c r="BX137" i="8"/>
  <c r="BZ34" i="8"/>
  <c r="BR189" i="8"/>
  <c r="BT86" i="8"/>
  <c r="CX189" i="8"/>
  <c r="CZ86" i="8"/>
  <c r="BV189" i="8"/>
  <c r="BX86" i="8"/>
  <c r="BY138" i="8"/>
  <c r="CA35" i="8"/>
  <c r="BX189" i="8"/>
  <c r="BZ86" i="8"/>
  <c r="CC142" i="8"/>
  <c r="CE39" i="8"/>
  <c r="BY86" i="8"/>
  <c r="BW189" i="8"/>
  <c r="BS86" i="8"/>
  <c r="BQ189" i="8"/>
  <c r="CM152" i="8"/>
  <c r="CO49" i="8"/>
  <c r="CK189" i="8"/>
  <c r="CM86" i="8"/>
  <c r="CO86" i="8"/>
  <c r="CM189" i="8"/>
  <c r="BV135" i="8"/>
  <c r="BX32" i="8"/>
  <c r="CN189" i="8"/>
  <c r="CP86" i="8"/>
  <c r="CB141" i="8"/>
  <c r="CD38" i="8"/>
  <c r="DA166" i="8"/>
  <c r="DC63" i="8"/>
  <c r="DC167" i="8" s="1"/>
  <c r="DC492" i="8" s="1"/>
  <c r="CX163" i="8"/>
  <c r="CZ60" i="8"/>
  <c r="CZ165" i="8"/>
  <c r="DB62" i="8"/>
  <c r="DB166" i="8" s="1"/>
  <c r="BU134" i="8"/>
  <c r="BW31" i="8"/>
  <c r="CU160" i="8"/>
  <c r="CW57" i="8"/>
  <c r="CS189" i="8"/>
  <c r="CU86" i="8"/>
  <c r="CV161" i="8"/>
  <c r="CX58" i="8"/>
  <c r="CG189" i="8"/>
  <c r="CI86" i="8"/>
  <c r="CW162" i="8"/>
  <c r="CY59" i="8"/>
  <c r="CT159" i="8"/>
  <c r="CV56" i="8"/>
  <c r="CD143" i="8"/>
  <c r="CF40" i="8"/>
  <c r="CO189" i="8"/>
  <c r="CQ86" i="8"/>
  <c r="CQ156" i="8"/>
  <c r="CS53" i="8"/>
  <c r="BZ139" i="8"/>
  <c r="CB36" i="8"/>
  <c r="CY189" i="8"/>
  <c r="DA86" i="8"/>
  <c r="CS158" i="8"/>
  <c r="CU55" i="8"/>
  <c r="CD189" i="8"/>
  <c r="CF86" i="8"/>
  <c r="CY86" i="8"/>
  <c r="CW189" i="8"/>
  <c r="BT189" i="8"/>
  <c r="BV86" i="8"/>
  <c r="CZ189" i="8"/>
  <c r="DB86" i="8"/>
  <c r="DB190" i="8" s="1"/>
  <c r="CY164" i="8"/>
  <c r="DA61" i="8"/>
  <c r="CF189" i="8"/>
  <c r="CH86" i="8"/>
  <c r="BR131" i="8"/>
  <c r="BT28" i="8"/>
  <c r="CH189" i="8"/>
  <c r="CJ86" i="8"/>
  <c r="CC189" i="8"/>
  <c r="CE86" i="8"/>
  <c r="CK150" i="8"/>
  <c r="CM47" i="8"/>
  <c r="BO189" i="8"/>
  <c r="BQ86" i="8"/>
  <c r="BP86" i="8"/>
  <c r="CL189" i="8"/>
  <c r="CN86" i="8"/>
  <c r="CJ149" i="8"/>
  <c r="CL46" i="8"/>
  <c r="CL151" i="8"/>
  <c r="CN48" i="8"/>
  <c r="CJ189" i="8"/>
  <c r="CL86" i="8"/>
  <c r="CG86" i="8"/>
  <c r="CE189" i="8"/>
  <c r="CF145" i="8"/>
  <c r="CH42" i="8"/>
  <c r="BU189" i="8"/>
  <c r="BW86" i="8"/>
  <c r="BU86" i="8"/>
  <c r="BS189" i="8"/>
  <c r="CG146" i="8"/>
  <c r="CI43" i="8"/>
  <c r="CN153" i="8"/>
  <c r="CP50" i="8"/>
  <c r="CH147" i="8"/>
  <c r="CJ44" i="8"/>
  <c r="BW136" i="8"/>
  <c r="BY33" i="8"/>
  <c r="CR52" i="8"/>
  <c r="CP155" i="8"/>
  <c r="BZ189" i="8"/>
  <c r="CB86" i="8"/>
  <c r="BP189" i="8"/>
  <c r="BR86" i="8"/>
  <c r="BT133" i="8"/>
  <c r="BV30" i="8"/>
  <c r="CT189" i="8"/>
  <c r="CV86" i="8"/>
  <c r="CI148" i="8"/>
  <c r="CK45" i="8"/>
  <c r="DA189" i="8"/>
  <c r="DC86" i="8"/>
  <c r="DC190" i="8" s="1"/>
  <c r="DC515" i="8" s="1"/>
  <c r="CU189" i="8"/>
  <c r="CW86" i="8"/>
  <c r="CA189" i="8"/>
  <c r="CC86" i="8"/>
  <c r="CI189" i="8"/>
  <c r="CK86" i="8"/>
  <c r="CA140" i="8"/>
  <c r="CC37" i="8"/>
  <c r="CV501" i="8" l="1"/>
  <c r="CW389" i="8"/>
  <c r="CV390" i="8"/>
  <c r="CX281" i="8"/>
  <c r="CW388" i="8" s="1"/>
  <c r="CX289" i="8"/>
  <c r="CZ400" i="8"/>
  <c r="CX396" i="8"/>
  <c r="CZ279" i="8"/>
  <c r="CY280" i="8"/>
  <c r="CZ293" i="8"/>
  <c r="CY387" i="8"/>
  <c r="DA511" i="8"/>
  <c r="CZ386" i="8"/>
  <c r="DB297" i="8"/>
  <c r="DB404" i="8"/>
  <c r="DA402" i="8"/>
  <c r="DA295" i="8"/>
  <c r="CV499" i="8"/>
  <c r="DB384" i="8"/>
  <c r="DB277" i="8"/>
  <c r="CV283" i="8"/>
  <c r="DA385" i="8"/>
  <c r="DA278" i="8"/>
  <c r="CY398" i="8"/>
  <c r="CV392" i="8"/>
  <c r="CW394" i="8"/>
  <c r="CY291" i="8"/>
  <c r="CW282" i="8"/>
  <c r="CV285" i="8"/>
  <c r="CW287" i="8"/>
  <c r="DB493" i="8"/>
  <c r="DA494" i="8"/>
  <c r="CY496" i="8"/>
  <c r="CX497" i="8"/>
  <c r="CW498" i="8"/>
  <c r="CZ509" i="8"/>
  <c r="CZ495" i="8"/>
  <c r="CY507" i="8"/>
  <c r="DB513" i="8"/>
  <c r="CW503" i="8"/>
  <c r="DC276" i="8"/>
  <c r="DC383" i="8"/>
  <c r="DC406" i="8"/>
  <c r="DC299" i="8"/>
  <c r="CK149" i="8"/>
  <c r="CM46" i="8"/>
  <c r="CP190" i="8"/>
  <c r="CR87" i="8"/>
  <c r="CP154" i="8"/>
  <c r="CR51" i="8"/>
  <c r="CL150" i="8"/>
  <c r="CN47" i="8"/>
  <c r="CG87" i="8"/>
  <c r="CE190" i="8"/>
  <c r="CZ190" i="8"/>
  <c r="DB87" i="8"/>
  <c r="DB191" i="8" s="1"/>
  <c r="CJ190" i="8"/>
  <c r="CL87" i="8"/>
  <c r="CV160" i="8"/>
  <c r="CX57" i="8"/>
  <c r="BX136" i="8"/>
  <c r="BZ33" i="8"/>
  <c r="CT158" i="8"/>
  <c r="CV55" i="8"/>
  <c r="CY190" i="8"/>
  <c r="DA87" i="8"/>
  <c r="BR190" i="8"/>
  <c r="BT87" i="8"/>
  <c r="DA190" i="8"/>
  <c r="DC87" i="8"/>
  <c r="DC191" i="8" s="1"/>
  <c r="DC516" i="8" s="1"/>
  <c r="BT190" i="8"/>
  <c r="BV87" i="8"/>
  <c r="CM190" i="8"/>
  <c r="CO87" i="8"/>
  <c r="BW87" i="8"/>
  <c r="BU190" i="8"/>
  <c r="CX190" i="8"/>
  <c r="CZ87" i="8"/>
  <c r="BY137" i="8"/>
  <c r="CA34" i="8"/>
  <c r="BV29" i="8"/>
  <c r="BT132" i="8"/>
  <c r="CF190" i="8"/>
  <c r="CH87" i="8"/>
  <c r="CD142" i="8"/>
  <c r="CF39" i="8"/>
  <c r="CO190" i="8"/>
  <c r="CQ87" i="8"/>
  <c r="CO153" i="8"/>
  <c r="CQ50" i="8"/>
  <c r="CA139" i="8"/>
  <c r="CC36" i="8"/>
  <c r="CV190" i="8"/>
  <c r="CX87" i="8"/>
  <c r="BP190" i="8"/>
  <c r="BR87" i="8"/>
  <c r="BQ87" i="8"/>
  <c r="CY163" i="8"/>
  <c r="DA60" i="8"/>
  <c r="BQ129" i="8"/>
  <c r="BS26" i="8"/>
  <c r="BR25" i="8"/>
  <c r="CG145" i="8"/>
  <c r="CI42" i="8"/>
  <c r="CT190" i="8"/>
  <c r="CV87" i="8"/>
  <c r="CC190" i="8"/>
  <c r="CE87" i="8"/>
  <c r="CB190" i="8"/>
  <c r="CD87" i="8"/>
  <c r="CI147" i="8"/>
  <c r="CK44" i="8"/>
  <c r="BQ190" i="8"/>
  <c r="BS87" i="8"/>
  <c r="CH190" i="8"/>
  <c r="CJ87" i="8"/>
  <c r="BX190" i="8"/>
  <c r="BZ87" i="8"/>
  <c r="BR130" i="8"/>
  <c r="BT27" i="8"/>
  <c r="CD37" i="8"/>
  <c r="CB140" i="8"/>
  <c r="CF144" i="8"/>
  <c r="CH41" i="8"/>
  <c r="BS131" i="8"/>
  <c r="BU28" i="8"/>
  <c r="CW161" i="8"/>
  <c r="CY58" i="8"/>
  <c r="BY190" i="8"/>
  <c r="CA87" i="8"/>
  <c r="CD190" i="8"/>
  <c r="CF87" i="8"/>
  <c r="CK190" i="8"/>
  <c r="CM87" i="8"/>
  <c r="CS157" i="8"/>
  <c r="CU54" i="8"/>
  <c r="CI190" i="8"/>
  <c r="CK87" i="8"/>
  <c r="CZ164" i="8"/>
  <c r="DB61" i="8"/>
  <c r="DB165" i="8" s="1"/>
  <c r="BS190" i="8"/>
  <c r="BU87" i="8"/>
  <c r="BU133" i="8"/>
  <c r="BW30" i="8"/>
  <c r="CR190" i="8"/>
  <c r="CT87" i="8"/>
  <c r="CC141" i="8"/>
  <c r="CE38" i="8"/>
  <c r="BV134" i="8"/>
  <c r="BX31" i="8"/>
  <c r="CW190" i="8"/>
  <c r="CY87" i="8"/>
  <c r="CG190" i="8"/>
  <c r="CI87" i="8"/>
  <c r="CN190" i="8"/>
  <c r="CP87" i="8"/>
  <c r="CQ190" i="8"/>
  <c r="CS87" i="8"/>
  <c r="CX162" i="8"/>
  <c r="CZ59" i="8"/>
  <c r="CE143" i="8"/>
  <c r="CG40" i="8"/>
  <c r="CQ155" i="8"/>
  <c r="CS52" i="8"/>
  <c r="BY87" i="8"/>
  <c r="BW190" i="8"/>
  <c r="BV190" i="8"/>
  <c r="BX87" i="8"/>
  <c r="CJ148" i="8"/>
  <c r="CL45" i="8"/>
  <c r="CH146" i="8"/>
  <c r="CJ43" i="8"/>
  <c r="CL190" i="8"/>
  <c r="CN87" i="8"/>
  <c r="CN152" i="8"/>
  <c r="CP49" i="8"/>
  <c r="CM151" i="8"/>
  <c r="CO48" i="8"/>
  <c r="DA165" i="8"/>
  <c r="DC62" i="8"/>
  <c r="DC166" i="8" s="1"/>
  <c r="DC491" i="8" s="1"/>
  <c r="BY32" i="8"/>
  <c r="BW135" i="8"/>
  <c r="BZ138" i="8"/>
  <c r="CB35" i="8"/>
  <c r="CA190" i="8"/>
  <c r="CC87" i="8"/>
  <c r="CR156" i="8"/>
  <c r="CT53" i="8"/>
  <c r="CW56" i="8"/>
  <c r="CU159" i="8"/>
  <c r="CW87" i="8"/>
  <c r="CU190" i="8"/>
  <c r="BZ190" i="8"/>
  <c r="CB87" i="8"/>
  <c r="CS190" i="8"/>
  <c r="CU87" i="8"/>
  <c r="CU390" i="8" l="1"/>
  <c r="CW281" i="8"/>
  <c r="CV388" i="8" s="1"/>
  <c r="CW288" i="8"/>
  <c r="CY399" i="8"/>
  <c r="CW504" i="8"/>
  <c r="CW395" i="8"/>
  <c r="CY292" i="8"/>
  <c r="CY386" i="8"/>
  <c r="CX387" i="8"/>
  <c r="CX280" i="8"/>
  <c r="DA296" i="8"/>
  <c r="CZ401" i="8"/>
  <c r="DA403" i="8"/>
  <c r="CY279" i="8"/>
  <c r="CZ294" i="8"/>
  <c r="CU283" i="8"/>
  <c r="DA493" i="8"/>
  <c r="DB514" i="8"/>
  <c r="DB298" i="8"/>
  <c r="CU391" i="8"/>
  <c r="CZ385" i="8"/>
  <c r="CZ278" i="8"/>
  <c r="DA277" i="8"/>
  <c r="DA384" i="8"/>
  <c r="DB276" i="8"/>
  <c r="DB383" i="8"/>
  <c r="DB405" i="8"/>
  <c r="CV282" i="8"/>
  <c r="CV389" i="8"/>
  <c r="CU284" i="8"/>
  <c r="CX397" i="8"/>
  <c r="CV393" i="8"/>
  <c r="CV286" i="8"/>
  <c r="CU500" i="8"/>
  <c r="CX290" i="8"/>
  <c r="DB492" i="8"/>
  <c r="CU499" i="8"/>
  <c r="CW497" i="8"/>
  <c r="CY508" i="8"/>
  <c r="CZ494" i="8"/>
  <c r="CV498" i="8"/>
  <c r="CY495" i="8"/>
  <c r="CX506" i="8"/>
  <c r="DA512" i="8"/>
  <c r="CV502" i="8"/>
  <c r="CX496" i="8"/>
  <c r="CZ510" i="8"/>
  <c r="DC275" i="8"/>
  <c r="DC382" i="8"/>
  <c r="DC407" i="8"/>
  <c r="DC300" i="8"/>
  <c r="CW160" i="8"/>
  <c r="CY57" i="8"/>
  <c r="CN191" i="8"/>
  <c r="CP88" i="8"/>
  <c r="CU158" i="8"/>
  <c r="CW55" i="8"/>
  <c r="CF191" i="8"/>
  <c r="CH88" i="8"/>
  <c r="CQ191" i="8"/>
  <c r="CS88" i="8"/>
  <c r="CG191" i="8"/>
  <c r="CI88" i="8"/>
  <c r="CC191" i="8"/>
  <c r="CE88" i="8"/>
  <c r="CY162" i="8"/>
  <c r="DA59" i="8"/>
  <c r="CH145" i="8"/>
  <c r="CJ42" i="8"/>
  <c r="CE191" i="8"/>
  <c r="CG88" i="8"/>
  <c r="CF143" i="8"/>
  <c r="CH40" i="8"/>
  <c r="BW191" i="8"/>
  <c r="BY88" i="8"/>
  <c r="CX161" i="8"/>
  <c r="CZ58" i="8"/>
  <c r="CO191" i="8"/>
  <c r="CQ88" i="8"/>
  <c r="BV191" i="8"/>
  <c r="BX88" i="8"/>
  <c r="DA191" i="8"/>
  <c r="DC88" i="8"/>
  <c r="DC192" i="8" s="1"/>
  <c r="DC517" i="8" s="1"/>
  <c r="CR155" i="8"/>
  <c r="CT52" i="8"/>
  <c r="CJ147" i="8"/>
  <c r="CL44" i="8"/>
  <c r="CJ191" i="8"/>
  <c r="CL88" i="8"/>
  <c r="CV191" i="8"/>
  <c r="CX88" i="8"/>
  <c r="BY136" i="8"/>
  <c r="CA33" i="8"/>
  <c r="BY191" i="8"/>
  <c r="CA88" i="8"/>
  <c r="CP191" i="8"/>
  <c r="CR88" i="8"/>
  <c r="CY191" i="8"/>
  <c r="DA88" i="8"/>
  <c r="CD141" i="8"/>
  <c r="CF38" i="8"/>
  <c r="CC140" i="8"/>
  <c r="CE37" i="8"/>
  <c r="CR191" i="8"/>
  <c r="CT88" i="8"/>
  <c r="CN151" i="8"/>
  <c r="CP48" i="8"/>
  <c r="CL149" i="8"/>
  <c r="CN46" i="8"/>
  <c r="CI41" i="8"/>
  <c r="CG144" i="8"/>
  <c r="BU191" i="8"/>
  <c r="BW88" i="8"/>
  <c r="BS191" i="8"/>
  <c r="BU88" i="8"/>
  <c r="BX135" i="8"/>
  <c r="BZ32" i="8"/>
  <c r="CA191" i="8"/>
  <c r="CC88" i="8"/>
  <c r="CI146" i="8"/>
  <c r="CK43" i="8"/>
  <c r="BZ137" i="8"/>
  <c r="CB34" i="8"/>
  <c r="CM150" i="8"/>
  <c r="CO47" i="8"/>
  <c r="DA164" i="8"/>
  <c r="DC61" i="8"/>
  <c r="DC165" i="8" s="1"/>
  <c r="DC490" i="8" s="1"/>
  <c r="CB139" i="8"/>
  <c r="CD36" i="8"/>
  <c r="CI191" i="8"/>
  <c r="CK88" i="8"/>
  <c r="CK148" i="8"/>
  <c r="CM45" i="8"/>
  <c r="BQ191" i="8"/>
  <c r="BS88" i="8"/>
  <c r="BR88" i="8"/>
  <c r="CQ154" i="8"/>
  <c r="CS51" i="8"/>
  <c r="CH191" i="8"/>
  <c r="CJ88" i="8"/>
  <c r="BT131" i="8"/>
  <c r="BV28" i="8"/>
  <c r="BR191" i="8"/>
  <c r="BT88" i="8"/>
  <c r="CX191" i="8"/>
  <c r="CZ88" i="8"/>
  <c r="BW134" i="8"/>
  <c r="BY31" i="8"/>
  <c r="CU191" i="8"/>
  <c r="CW88" i="8"/>
  <c r="CO152" i="8"/>
  <c r="CQ49" i="8"/>
  <c r="BU132" i="8"/>
  <c r="BW29" i="8"/>
  <c r="CD191" i="8"/>
  <c r="CF88" i="8"/>
  <c r="BR129" i="8"/>
  <c r="BT26" i="8"/>
  <c r="BS25" i="8"/>
  <c r="CL191" i="8"/>
  <c r="CN88" i="8"/>
  <c r="CE142" i="8"/>
  <c r="CG39" i="8"/>
  <c r="BS130" i="8"/>
  <c r="BU27" i="8"/>
  <c r="CZ191" i="8"/>
  <c r="DB88" i="8"/>
  <c r="DB192" i="8" s="1"/>
  <c r="BT191" i="8"/>
  <c r="BV88" i="8"/>
  <c r="CV159" i="8"/>
  <c r="CX56" i="8"/>
  <c r="CB191" i="8"/>
  <c r="CD88" i="8"/>
  <c r="CP153" i="8"/>
  <c r="CR50" i="8"/>
  <c r="BX191" i="8"/>
  <c r="BZ88" i="8"/>
  <c r="CS156" i="8"/>
  <c r="CU53" i="8"/>
  <c r="CS191" i="8"/>
  <c r="CU88" i="8"/>
  <c r="CM88" i="8"/>
  <c r="CK191" i="8"/>
  <c r="CM191" i="8"/>
  <c r="CO88" i="8"/>
  <c r="CA138" i="8"/>
  <c r="CC35" i="8"/>
  <c r="CW191" i="8"/>
  <c r="CY88" i="8"/>
  <c r="CZ163" i="8"/>
  <c r="DB60" i="8"/>
  <c r="DB164" i="8" s="1"/>
  <c r="CT157" i="8"/>
  <c r="CV54" i="8"/>
  <c r="CT191" i="8"/>
  <c r="CV88" i="8"/>
  <c r="BZ191" i="8"/>
  <c r="CB88" i="8"/>
  <c r="BV133" i="8"/>
  <c r="BX30" i="8"/>
  <c r="CX398" i="8" l="1"/>
  <c r="CV281" i="8"/>
  <c r="CV394" i="8"/>
  <c r="CV503" i="8"/>
  <c r="CV287" i="8"/>
  <c r="CU502" i="8" s="1"/>
  <c r="CW280" i="8"/>
  <c r="CX386" i="8"/>
  <c r="CW279" i="8" s="1"/>
  <c r="CZ402" i="8"/>
  <c r="CW387" i="8"/>
  <c r="CY400" i="8"/>
  <c r="CY293" i="8"/>
  <c r="CX279" i="8"/>
  <c r="CZ511" i="8"/>
  <c r="DA404" i="8"/>
  <c r="CT390" i="8"/>
  <c r="CY385" i="8"/>
  <c r="DA492" i="8"/>
  <c r="CU498" i="8"/>
  <c r="CU282" i="8"/>
  <c r="CT283" i="8"/>
  <c r="CZ384" i="8"/>
  <c r="CU388" i="8"/>
  <c r="DA297" i="8"/>
  <c r="DB406" i="8"/>
  <c r="CZ277" i="8"/>
  <c r="DA276" i="8"/>
  <c r="DA383" i="8"/>
  <c r="DB299" i="8"/>
  <c r="CY278" i="8"/>
  <c r="DB275" i="8"/>
  <c r="DB382" i="8"/>
  <c r="CU392" i="8"/>
  <c r="CU389" i="8"/>
  <c r="CW396" i="8"/>
  <c r="CX291" i="8"/>
  <c r="CW290" i="8" s="1"/>
  <c r="CW289" i="8"/>
  <c r="CY509" i="8"/>
  <c r="CU285" i="8"/>
  <c r="CZ295" i="8"/>
  <c r="CX495" i="8"/>
  <c r="DB515" i="8"/>
  <c r="DB491" i="8"/>
  <c r="CW496" i="8"/>
  <c r="CV497" i="8"/>
  <c r="CZ493" i="8"/>
  <c r="CX507" i="8"/>
  <c r="DA513" i="8"/>
  <c r="CU501" i="8"/>
  <c r="CY494" i="8"/>
  <c r="CT499" i="8"/>
  <c r="CW505" i="8"/>
  <c r="DC381" i="8"/>
  <c r="DC274" i="8"/>
  <c r="DC408" i="8"/>
  <c r="DC301" i="8"/>
  <c r="CU281" i="8"/>
  <c r="BU192" i="8"/>
  <c r="BW89" i="8"/>
  <c r="BX29" i="8"/>
  <c r="BV132" i="8"/>
  <c r="CM149" i="8"/>
  <c r="CO46" i="8"/>
  <c r="CN150" i="8"/>
  <c r="CP47" i="8"/>
  <c r="CE192" i="8"/>
  <c r="CG89" i="8"/>
  <c r="CW159" i="8"/>
  <c r="CY56" i="8"/>
  <c r="CK147" i="8"/>
  <c r="CM44" i="8"/>
  <c r="CF142" i="8"/>
  <c r="CH39" i="8"/>
  <c r="CZ89" i="8"/>
  <c r="CX192" i="8"/>
  <c r="CG192" i="8"/>
  <c r="CI89" i="8"/>
  <c r="CZ57" i="8"/>
  <c r="CX160" i="8"/>
  <c r="CY192" i="8"/>
  <c r="DA89" i="8"/>
  <c r="CU192" i="8"/>
  <c r="CW89" i="8"/>
  <c r="BU131" i="8"/>
  <c r="BW28" i="8"/>
  <c r="CO151" i="8"/>
  <c r="CQ48" i="8"/>
  <c r="BV192" i="8"/>
  <c r="BX89" i="8"/>
  <c r="CL192" i="8"/>
  <c r="CN89" i="8"/>
  <c r="CN45" i="8"/>
  <c r="CL148" i="8"/>
  <c r="CW192" i="8"/>
  <c r="CY89" i="8"/>
  <c r="CW54" i="8"/>
  <c r="CU157" i="8"/>
  <c r="BW192" i="8"/>
  <c r="BY89" i="8"/>
  <c r="CS192" i="8"/>
  <c r="CU89" i="8"/>
  <c r="CH144" i="8"/>
  <c r="CJ41" i="8"/>
  <c r="CN192" i="8"/>
  <c r="CP89" i="8"/>
  <c r="BW133" i="8"/>
  <c r="BY30" i="8"/>
  <c r="BY135" i="8"/>
  <c r="CA32" i="8"/>
  <c r="CJ192" i="8"/>
  <c r="CL89" i="8"/>
  <c r="BX192" i="8"/>
  <c r="BZ89" i="8"/>
  <c r="CZ162" i="8"/>
  <c r="DB59" i="8"/>
  <c r="DB163" i="8" s="1"/>
  <c r="CL43" i="8"/>
  <c r="CJ146" i="8"/>
  <c r="BZ136" i="8"/>
  <c r="CB33" i="8"/>
  <c r="CZ192" i="8"/>
  <c r="DB89" i="8"/>
  <c r="DB193" i="8" s="1"/>
  <c r="CS155" i="8"/>
  <c r="CU52" i="8"/>
  <c r="CC192" i="8"/>
  <c r="CE89" i="8"/>
  <c r="DA192" i="8"/>
  <c r="DC89" i="8"/>
  <c r="DC193" i="8" s="1"/>
  <c r="DC518" i="8" s="1"/>
  <c r="CT156" i="8"/>
  <c r="CV53" i="8"/>
  <c r="CQ192" i="8"/>
  <c r="CS89" i="8"/>
  <c r="CI192" i="8"/>
  <c r="CK89" i="8"/>
  <c r="CI145" i="8"/>
  <c r="CK42" i="8"/>
  <c r="DA163" i="8"/>
  <c r="DC60" i="8"/>
  <c r="DC164" i="8" s="1"/>
  <c r="DC489" i="8" s="1"/>
  <c r="CP192" i="8"/>
  <c r="CR89" i="8"/>
  <c r="BZ192" i="8"/>
  <c r="CB89" i="8"/>
  <c r="BT192" i="8"/>
  <c r="BV89" i="8"/>
  <c r="CB138" i="8"/>
  <c r="CD35" i="8"/>
  <c r="CP152" i="8"/>
  <c r="CR49" i="8"/>
  <c r="CG38" i="8"/>
  <c r="CE141" i="8"/>
  <c r="CR192" i="8"/>
  <c r="CT89" i="8"/>
  <c r="CD192" i="8"/>
  <c r="CF89" i="8"/>
  <c r="CK192" i="8"/>
  <c r="CM89" i="8"/>
  <c r="BS129" i="8"/>
  <c r="BU26" i="8"/>
  <c r="BT25" i="8"/>
  <c r="BT89" i="8"/>
  <c r="BS89" i="8"/>
  <c r="BR192" i="8"/>
  <c r="CA192" i="8"/>
  <c r="CC89" i="8"/>
  <c r="CV158" i="8"/>
  <c r="CX55" i="8"/>
  <c r="CR154" i="8"/>
  <c r="CT51" i="8"/>
  <c r="CC139" i="8"/>
  <c r="CE36" i="8"/>
  <c r="CO192" i="8"/>
  <c r="CQ89" i="8"/>
  <c r="CV192" i="8"/>
  <c r="CX89" i="8"/>
  <c r="BT130" i="8"/>
  <c r="BV27" i="8"/>
  <c r="BS192" i="8"/>
  <c r="BU89" i="8"/>
  <c r="CD140" i="8"/>
  <c r="CF37" i="8"/>
  <c r="CY161" i="8"/>
  <c r="DA58" i="8"/>
  <c r="CA137" i="8"/>
  <c r="CC34" i="8"/>
  <c r="CM192" i="8"/>
  <c r="CO89" i="8"/>
  <c r="CG143" i="8"/>
  <c r="CI40" i="8"/>
  <c r="CQ153" i="8"/>
  <c r="CS50" i="8"/>
  <c r="CT192" i="8"/>
  <c r="CV89" i="8"/>
  <c r="BY192" i="8"/>
  <c r="CA89" i="8"/>
  <c r="CD89" i="8"/>
  <c r="CB192" i="8"/>
  <c r="BX134" i="8"/>
  <c r="BZ31" i="8"/>
  <c r="CF192" i="8"/>
  <c r="CH89" i="8"/>
  <c r="CJ89" i="8"/>
  <c r="CH192" i="8"/>
  <c r="CV387" i="8" l="1"/>
  <c r="CV280" i="8"/>
  <c r="CW386" i="8"/>
  <c r="CU286" i="8"/>
  <c r="CU393" i="8"/>
  <c r="CX292" i="8"/>
  <c r="CX508" i="8"/>
  <c r="CV386" i="8"/>
  <c r="CT282" i="8"/>
  <c r="CX399" i="8"/>
  <c r="CX385" i="8"/>
  <c r="CZ296" i="8"/>
  <c r="CY384" i="8"/>
  <c r="CZ276" i="8"/>
  <c r="CY277" i="8"/>
  <c r="DB300" i="8"/>
  <c r="DB407" i="8"/>
  <c r="CT388" i="8"/>
  <c r="CZ383" i="8"/>
  <c r="CT391" i="8"/>
  <c r="DA382" i="8"/>
  <c r="DA275" i="8"/>
  <c r="DA298" i="8"/>
  <c r="CX278" i="8"/>
  <c r="CZ403" i="8"/>
  <c r="DA491" i="8"/>
  <c r="DA405" i="8"/>
  <c r="DB490" i="8"/>
  <c r="DB381" i="8"/>
  <c r="DB274" i="8"/>
  <c r="CV395" i="8"/>
  <c r="CW397" i="8"/>
  <c r="CV396" i="8" s="1"/>
  <c r="CT389" i="8"/>
  <c r="CY401" i="8"/>
  <c r="CV288" i="8"/>
  <c r="CW506" i="8"/>
  <c r="CY294" i="8"/>
  <c r="CT284" i="8"/>
  <c r="CY493" i="8"/>
  <c r="CZ512" i="8"/>
  <c r="DB516" i="8"/>
  <c r="CT498" i="8"/>
  <c r="CX494" i="8"/>
  <c r="CU497" i="8"/>
  <c r="CZ492" i="8"/>
  <c r="CV504" i="8"/>
  <c r="CV496" i="8"/>
  <c r="CW495" i="8"/>
  <c r="CY510" i="8"/>
  <c r="CT500" i="8"/>
  <c r="DA514" i="8"/>
  <c r="CU280" i="8"/>
  <c r="CT281" i="8"/>
  <c r="DC380" i="8"/>
  <c r="DC273" i="8"/>
  <c r="DC409" i="8"/>
  <c r="DC302" i="8"/>
  <c r="CV279" i="8"/>
  <c r="CB193" i="8"/>
  <c r="CD90" i="8"/>
  <c r="BV193" i="8"/>
  <c r="BX90" i="8"/>
  <c r="CL147" i="8"/>
  <c r="CN44" i="8"/>
  <c r="CA136" i="8"/>
  <c r="CC33" i="8"/>
  <c r="CW158" i="8"/>
  <c r="CY55" i="8"/>
  <c r="BU193" i="8"/>
  <c r="BW90" i="8"/>
  <c r="CT193" i="8"/>
  <c r="CV90" i="8"/>
  <c r="CX54" i="8"/>
  <c r="CV157" i="8"/>
  <c r="CU156" i="8"/>
  <c r="CW53" i="8"/>
  <c r="CW193" i="8"/>
  <c r="CY90" i="8"/>
  <c r="BX133" i="8"/>
  <c r="BZ30" i="8"/>
  <c r="CR193" i="8"/>
  <c r="CT90" i="8"/>
  <c r="CB137" i="8"/>
  <c r="CD34" i="8"/>
  <c r="BY134" i="8"/>
  <c r="CA31" i="8"/>
  <c r="CY193" i="8"/>
  <c r="DA90" i="8"/>
  <c r="CF193" i="8"/>
  <c r="CH90" i="8"/>
  <c r="BZ193" i="8"/>
  <c r="CB90" i="8"/>
  <c r="CJ145" i="8"/>
  <c r="CL42" i="8"/>
  <c r="BX193" i="8"/>
  <c r="BZ90" i="8"/>
  <c r="CQ152" i="8"/>
  <c r="CS49" i="8"/>
  <c r="DA193" i="8"/>
  <c r="DC90" i="8"/>
  <c r="DC194" i="8" s="1"/>
  <c r="DC519" i="8" s="1"/>
  <c r="CI193" i="8"/>
  <c r="CK90" i="8"/>
  <c r="CM148" i="8"/>
  <c r="CO45" i="8"/>
  <c r="CF141" i="8"/>
  <c r="CH38" i="8"/>
  <c r="CS154" i="8"/>
  <c r="CU51" i="8"/>
  <c r="CG142" i="8"/>
  <c r="CI39" i="8"/>
  <c r="CY160" i="8"/>
  <c r="DA57" i="8"/>
  <c r="CV193" i="8"/>
  <c r="CX90" i="8"/>
  <c r="CC138" i="8"/>
  <c r="CE35" i="8"/>
  <c r="CR153" i="8"/>
  <c r="CT50" i="8"/>
  <c r="CK146" i="8"/>
  <c r="CM43" i="8"/>
  <c r="CP193" i="8"/>
  <c r="CR90" i="8"/>
  <c r="CG193" i="8"/>
  <c r="CI90" i="8"/>
  <c r="CU90" i="8"/>
  <c r="CS193" i="8"/>
  <c r="CD193" i="8"/>
  <c r="CF90" i="8"/>
  <c r="CK41" i="8"/>
  <c r="CI144" i="8"/>
  <c r="BV131" i="8"/>
  <c r="BX28" i="8"/>
  <c r="CZ161" i="8"/>
  <c r="DB58" i="8"/>
  <c r="DB162" i="8" s="1"/>
  <c r="CZ193" i="8"/>
  <c r="DB90" i="8"/>
  <c r="DB194" i="8" s="1"/>
  <c r="CH193" i="8"/>
  <c r="CJ90" i="8"/>
  <c r="CU193" i="8"/>
  <c r="CW90" i="8"/>
  <c r="BW132" i="8"/>
  <c r="BY29" i="8"/>
  <c r="CH143" i="8"/>
  <c r="CJ40" i="8"/>
  <c r="BU130" i="8"/>
  <c r="BW27" i="8"/>
  <c r="CE140" i="8"/>
  <c r="CG37" i="8"/>
  <c r="BS193" i="8"/>
  <c r="BT90" i="8"/>
  <c r="BU90" i="8"/>
  <c r="CO90" i="8"/>
  <c r="CM193" i="8"/>
  <c r="CK193" i="8"/>
  <c r="CM90" i="8"/>
  <c r="CO150" i="8"/>
  <c r="CQ47" i="8"/>
  <c r="CA193" i="8"/>
  <c r="CC90" i="8"/>
  <c r="DA162" i="8"/>
  <c r="DC59" i="8"/>
  <c r="DC163" i="8" s="1"/>
  <c r="DC488" i="8" s="1"/>
  <c r="BT193" i="8"/>
  <c r="BV90" i="8"/>
  <c r="BY193" i="8"/>
  <c r="CA90" i="8"/>
  <c r="BW193" i="8"/>
  <c r="BY90" i="8"/>
  <c r="CO193" i="8"/>
  <c r="CQ90" i="8"/>
  <c r="CT155" i="8"/>
  <c r="CV52" i="8"/>
  <c r="CE90" i="8"/>
  <c r="CC193" i="8"/>
  <c r="CL193" i="8"/>
  <c r="CN90" i="8"/>
  <c r="CN149" i="8"/>
  <c r="CP46" i="8"/>
  <c r="CX193" i="8"/>
  <c r="CZ90" i="8"/>
  <c r="CJ193" i="8"/>
  <c r="CL90" i="8"/>
  <c r="CE193" i="8"/>
  <c r="CG90" i="8"/>
  <c r="CN193" i="8"/>
  <c r="CP90" i="8"/>
  <c r="BZ135" i="8"/>
  <c r="CB32" i="8"/>
  <c r="CQ193" i="8"/>
  <c r="CS90" i="8"/>
  <c r="CX159" i="8"/>
  <c r="CZ56" i="8"/>
  <c r="BT129" i="8"/>
  <c r="BV26" i="8"/>
  <c r="BU25" i="8"/>
  <c r="CD139" i="8"/>
  <c r="CF36" i="8"/>
  <c r="CP151" i="8"/>
  <c r="CR48" i="8"/>
  <c r="CW398" i="8" l="1"/>
  <c r="CU387" i="8"/>
  <c r="CT387" i="8" s="1"/>
  <c r="CT392" i="8"/>
  <c r="CW291" i="8"/>
  <c r="CV290" i="8" s="1"/>
  <c r="CT501" i="8"/>
  <c r="CS389" i="8"/>
  <c r="CU386" i="8"/>
  <c r="CT285" i="8"/>
  <c r="CS284" i="8" s="1"/>
  <c r="CY295" i="8"/>
  <c r="CX277" i="8"/>
  <c r="CY383" i="8"/>
  <c r="CW385" i="8"/>
  <c r="DA299" i="8"/>
  <c r="CX384" i="8"/>
  <c r="CZ382" i="8"/>
  <c r="CS282" i="8"/>
  <c r="CV505" i="8"/>
  <c r="CY276" i="8"/>
  <c r="DA406" i="8"/>
  <c r="CV289" i="8"/>
  <c r="CU288" i="8" s="1"/>
  <c r="CZ404" i="8"/>
  <c r="CS388" i="8"/>
  <c r="CW278" i="8"/>
  <c r="DB517" i="8"/>
  <c r="DB408" i="8"/>
  <c r="DB301" i="8"/>
  <c r="CY402" i="8"/>
  <c r="DB273" i="8"/>
  <c r="DB380" i="8"/>
  <c r="DA381" i="8"/>
  <c r="DA274" i="8"/>
  <c r="CU394" i="8"/>
  <c r="CS390" i="8"/>
  <c r="CX400" i="8"/>
  <c r="CX509" i="8"/>
  <c r="CV397" i="8"/>
  <c r="CU287" i="8"/>
  <c r="CZ275" i="8"/>
  <c r="CS283" i="8"/>
  <c r="CZ297" i="8"/>
  <c r="CX293" i="8"/>
  <c r="CZ513" i="8"/>
  <c r="DA490" i="8"/>
  <c r="CX493" i="8"/>
  <c r="CS499" i="8"/>
  <c r="CW494" i="8"/>
  <c r="CU496" i="8"/>
  <c r="CY492" i="8"/>
  <c r="DB489" i="8"/>
  <c r="CS498" i="8"/>
  <c r="CV495" i="8"/>
  <c r="CW507" i="8"/>
  <c r="CU503" i="8"/>
  <c r="CZ491" i="8"/>
  <c r="CY511" i="8"/>
  <c r="DA515" i="8"/>
  <c r="CT497" i="8"/>
  <c r="DC410" i="8"/>
  <c r="DC303" i="8"/>
  <c r="CS281" i="8"/>
  <c r="DC379" i="8"/>
  <c r="DC272" i="8"/>
  <c r="CU279" i="8"/>
  <c r="CT280" i="8"/>
  <c r="CF140" i="8"/>
  <c r="CH37" i="8"/>
  <c r="CL194" i="8"/>
  <c r="CN91" i="8"/>
  <c r="CQ194" i="8"/>
  <c r="CS91" i="8"/>
  <c r="DA91" i="8"/>
  <c r="CY194" i="8"/>
  <c r="BV194" i="8"/>
  <c r="BX91" i="8"/>
  <c r="CH194" i="8"/>
  <c r="CJ91" i="8"/>
  <c r="CD138" i="8"/>
  <c r="CF35" i="8"/>
  <c r="CV194" i="8"/>
  <c r="CX91" i="8"/>
  <c r="CP150" i="8"/>
  <c r="CR47" i="8"/>
  <c r="DA161" i="8"/>
  <c r="DC58" i="8"/>
  <c r="DC162" i="8" s="1"/>
  <c r="DC487" i="8" s="1"/>
  <c r="CU155" i="8"/>
  <c r="CW52" i="8"/>
  <c r="CS153" i="8"/>
  <c r="CU50" i="8"/>
  <c r="BY133" i="8"/>
  <c r="CA30" i="8"/>
  <c r="CZ194" i="8"/>
  <c r="DB91" i="8"/>
  <c r="DB195" i="8" s="1"/>
  <c r="CA194" i="8"/>
  <c r="CC91" i="8"/>
  <c r="CM147" i="8"/>
  <c r="CO44" i="8"/>
  <c r="CY159" i="8"/>
  <c r="DA56" i="8"/>
  <c r="CC137" i="8"/>
  <c r="CE34" i="8"/>
  <c r="CU91" i="8"/>
  <c r="CS194" i="8"/>
  <c r="CE139" i="8"/>
  <c r="CG36" i="8"/>
  <c r="BZ194" i="8"/>
  <c r="CB91" i="8"/>
  <c r="CR152" i="8"/>
  <c r="CT49" i="8"/>
  <c r="CB136" i="8"/>
  <c r="CD33" i="8"/>
  <c r="CP194" i="8"/>
  <c r="CR91" i="8"/>
  <c r="CE194" i="8"/>
  <c r="CG91" i="8"/>
  <c r="CC194" i="8"/>
  <c r="CE91" i="8"/>
  <c r="CU194" i="8"/>
  <c r="CW91" i="8"/>
  <c r="CN148" i="8"/>
  <c r="CP45" i="8"/>
  <c r="CF194" i="8"/>
  <c r="CH91" i="8"/>
  <c r="BU129" i="8"/>
  <c r="BW26" i="8"/>
  <c r="BV25" i="8"/>
  <c r="CV156" i="8"/>
  <c r="CX53" i="8"/>
  <c r="CX194" i="8"/>
  <c r="CZ91" i="8"/>
  <c r="BV130" i="8"/>
  <c r="BX27" i="8"/>
  <c r="CT154" i="8"/>
  <c r="CV51" i="8"/>
  <c r="CK40" i="8"/>
  <c r="CI143" i="8"/>
  <c r="CH142" i="8"/>
  <c r="CJ39" i="8"/>
  <c r="CT194" i="8"/>
  <c r="CV91" i="8"/>
  <c r="CQ151" i="8"/>
  <c r="CS48" i="8"/>
  <c r="CM194" i="8"/>
  <c r="CO91" i="8"/>
  <c r="DA194" i="8"/>
  <c r="DC91" i="8"/>
  <c r="DC195" i="8" s="1"/>
  <c r="DC520" i="8" s="1"/>
  <c r="CW157" i="8"/>
  <c r="CY54" i="8"/>
  <c r="CB194" i="8"/>
  <c r="CD91" i="8"/>
  <c r="CN194" i="8"/>
  <c r="CP91" i="8"/>
  <c r="BW131" i="8"/>
  <c r="BY28" i="8"/>
  <c r="BX132" i="8"/>
  <c r="BZ29" i="8"/>
  <c r="CI194" i="8"/>
  <c r="CK91" i="8"/>
  <c r="CL146" i="8"/>
  <c r="CN43" i="8"/>
  <c r="CG194" i="8"/>
  <c r="CI91" i="8"/>
  <c r="BY194" i="8"/>
  <c r="CA91" i="8"/>
  <c r="CJ194" i="8"/>
  <c r="CL91" i="8"/>
  <c r="CR194" i="8"/>
  <c r="CT91" i="8"/>
  <c r="BZ134" i="8"/>
  <c r="CB31" i="8"/>
  <c r="CD194" i="8"/>
  <c r="CF91" i="8"/>
  <c r="CG141" i="8"/>
  <c r="CI38" i="8"/>
  <c r="CQ91" i="8"/>
  <c r="CO194" i="8"/>
  <c r="CO149" i="8"/>
  <c r="CQ46" i="8"/>
  <c r="CX158" i="8"/>
  <c r="CZ55" i="8"/>
  <c r="CK145" i="8"/>
  <c r="CM42" i="8"/>
  <c r="CA135" i="8"/>
  <c r="CC32" i="8"/>
  <c r="BW194" i="8"/>
  <c r="BY91" i="8"/>
  <c r="BX194" i="8"/>
  <c r="BZ91" i="8"/>
  <c r="CW194" i="8"/>
  <c r="CY91" i="8"/>
  <c r="CZ160" i="8"/>
  <c r="DB57" i="8"/>
  <c r="DB161" i="8" s="1"/>
  <c r="BU194" i="8"/>
  <c r="BW91" i="8"/>
  <c r="BT194" i="8"/>
  <c r="BV91" i="8"/>
  <c r="BU91" i="8"/>
  <c r="CJ144" i="8"/>
  <c r="CL41" i="8"/>
  <c r="CK194" i="8"/>
  <c r="CM91" i="8"/>
  <c r="CT386" i="8" l="1"/>
  <c r="CS387" i="8"/>
  <c r="CX294" i="8"/>
  <c r="CW384" i="8"/>
  <c r="CS500" i="8"/>
  <c r="CS391" i="8"/>
  <c r="CR499" i="8" s="1"/>
  <c r="CU504" i="8"/>
  <c r="CX383" i="8"/>
  <c r="CZ298" i="8"/>
  <c r="CW277" i="8"/>
  <c r="CU395" i="8"/>
  <c r="CT503" i="8" s="1"/>
  <c r="CV385" i="8"/>
  <c r="CV278" i="8"/>
  <c r="CX276" i="8"/>
  <c r="CZ405" i="8"/>
  <c r="CR388" i="8"/>
  <c r="DA380" i="8"/>
  <c r="DB518" i="8"/>
  <c r="CX401" i="8"/>
  <c r="CW293" i="8" s="1"/>
  <c r="CZ381" i="8"/>
  <c r="CR282" i="8"/>
  <c r="CZ274" i="8"/>
  <c r="DA489" i="8"/>
  <c r="DB302" i="8"/>
  <c r="DB409" i="8"/>
  <c r="DA273" i="8"/>
  <c r="DA407" i="8"/>
  <c r="DA300" i="8"/>
  <c r="DB379" i="8"/>
  <c r="DB272" i="8"/>
  <c r="CW399" i="8"/>
  <c r="CY403" i="8"/>
  <c r="CR389" i="8"/>
  <c r="CU396" i="8"/>
  <c r="CY275" i="8"/>
  <c r="CY382" i="8"/>
  <c r="CT393" i="8"/>
  <c r="CT279" i="8"/>
  <c r="CS386" i="8" s="1"/>
  <c r="CT287" i="8"/>
  <c r="CT286" i="8"/>
  <c r="CW292" i="8"/>
  <c r="CY296" i="8"/>
  <c r="CY491" i="8"/>
  <c r="CW508" i="8"/>
  <c r="CZ490" i="8"/>
  <c r="CV494" i="8"/>
  <c r="CT496" i="8"/>
  <c r="DA516" i="8"/>
  <c r="CZ514" i="8"/>
  <c r="DB488" i="8"/>
  <c r="CS497" i="8"/>
  <c r="CW493" i="8"/>
  <c r="CR498" i="8"/>
  <c r="CX492" i="8"/>
  <c r="CT502" i="8"/>
  <c r="CU289" i="8"/>
  <c r="CV506" i="8"/>
  <c r="CU495" i="8"/>
  <c r="CY512" i="8"/>
  <c r="CX510" i="8"/>
  <c r="CS280" i="8"/>
  <c r="CR387" i="8" s="1"/>
  <c r="DC378" i="8"/>
  <c r="DC271" i="8"/>
  <c r="DC411" i="8"/>
  <c r="DC304" i="8"/>
  <c r="CR281" i="8"/>
  <c r="CY195" i="8"/>
  <c r="DA92" i="8"/>
  <c r="CZ195" i="8"/>
  <c r="DB92" i="8"/>
  <c r="DB196" i="8" s="1"/>
  <c r="CG195" i="8"/>
  <c r="CI92" i="8"/>
  <c r="CT153" i="8"/>
  <c r="CV50" i="8"/>
  <c r="CU195" i="8"/>
  <c r="CW92" i="8"/>
  <c r="CC195" i="8"/>
  <c r="CE92" i="8"/>
  <c r="DA195" i="8"/>
  <c r="DC92" i="8"/>
  <c r="DC196" i="8" s="1"/>
  <c r="DC521" i="8" s="1"/>
  <c r="CV155" i="8"/>
  <c r="CX52" i="8"/>
  <c r="CX157" i="8"/>
  <c r="CZ54" i="8"/>
  <c r="CE138" i="8"/>
  <c r="CG35" i="8"/>
  <c r="CJ195" i="8"/>
  <c r="CL92" i="8"/>
  <c r="CN195" i="8"/>
  <c r="CP92" i="8"/>
  <c r="CI142" i="8"/>
  <c r="CK39" i="8"/>
  <c r="CW195" i="8"/>
  <c r="CY92" i="8"/>
  <c r="CM195" i="8"/>
  <c r="CO92" i="8"/>
  <c r="BX92" i="8"/>
  <c r="BV195" i="8"/>
  <c r="CN92" i="8"/>
  <c r="CL195" i="8"/>
  <c r="CR46" i="8"/>
  <c r="CP149" i="8"/>
  <c r="DC57" i="8"/>
  <c r="DC161" i="8" s="1"/>
  <c r="DC486" i="8" s="1"/>
  <c r="DA160" i="8"/>
  <c r="BX195" i="8"/>
  <c r="BZ92" i="8"/>
  <c r="CL145" i="8"/>
  <c r="CN42" i="8"/>
  <c r="CQ150" i="8"/>
  <c r="CS47" i="8"/>
  <c r="CR195" i="8"/>
  <c r="CT92" i="8"/>
  <c r="CK144" i="8"/>
  <c r="CM41" i="8"/>
  <c r="BU195" i="8"/>
  <c r="BW92" i="8"/>
  <c r="BV92" i="8"/>
  <c r="CK195" i="8"/>
  <c r="CM92" i="8"/>
  <c r="CD195" i="8"/>
  <c r="CF92" i="8"/>
  <c r="CF139" i="8"/>
  <c r="CH36" i="8"/>
  <c r="BZ195" i="8"/>
  <c r="CB92" i="8"/>
  <c r="CF195" i="8"/>
  <c r="CH92" i="8"/>
  <c r="CD137" i="8"/>
  <c r="CF34" i="8"/>
  <c r="CO148" i="8"/>
  <c r="CQ45" i="8"/>
  <c r="CP195" i="8"/>
  <c r="CR92" i="8"/>
  <c r="BY195" i="8"/>
  <c r="CA92" i="8"/>
  <c r="CT195" i="8"/>
  <c r="CV92" i="8"/>
  <c r="CO195" i="8"/>
  <c r="CQ92" i="8"/>
  <c r="CV195" i="8"/>
  <c r="CX92" i="8"/>
  <c r="CE195" i="8"/>
  <c r="CG92" i="8"/>
  <c r="CB195" i="8"/>
  <c r="CD92" i="8"/>
  <c r="BZ133" i="8"/>
  <c r="CB30" i="8"/>
  <c r="CA195" i="8"/>
  <c r="CC92" i="8"/>
  <c r="CN147" i="8"/>
  <c r="CP44" i="8"/>
  <c r="CY158" i="8"/>
  <c r="DA55" i="8"/>
  <c r="CJ38" i="8"/>
  <c r="CH141" i="8"/>
  <c r="CS152" i="8"/>
  <c r="CU49" i="8"/>
  <c r="CL40" i="8"/>
  <c r="CJ143" i="8"/>
  <c r="BV129" i="8"/>
  <c r="BX26" i="8"/>
  <c r="BW25" i="8"/>
  <c r="CU154" i="8"/>
  <c r="CW51" i="8"/>
  <c r="CQ195" i="8"/>
  <c r="CS92" i="8"/>
  <c r="BX131" i="8"/>
  <c r="BZ28" i="8"/>
  <c r="BW130" i="8"/>
  <c r="BY27" i="8"/>
  <c r="CX195" i="8"/>
  <c r="CZ92" i="8"/>
  <c r="CB135" i="8"/>
  <c r="CD32" i="8"/>
  <c r="CG140" i="8"/>
  <c r="CI37" i="8"/>
  <c r="CA134" i="8"/>
  <c r="CC31" i="8"/>
  <c r="CW156" i="8"/>
  <c r="CY53" i="8"/>
  <c r="CC136" i="8"/>
  <c r="CE33" i="8"/>
  <c r="CR151" i="8"/>
  <c r="CT48" i="8"/>
  <c r="BW195" i="8"/>
  <c r="BY92" i="8"/>
  <c r="CM146" i="8"/>
  <c r="CO43" i="8"/>
  <c r="CZ159" i="8"/>
  <c r="DB56" i="8"/>
  <c r="DB160" i="8" s="1"/>
  <c r="CI195" i="8"/>
  <c r="CK92" i="8"/>
  <c r="BY132" i="8"/>
  <c r="CA29" i="8"/>
  <c r="CJ92" i="8"/>
  <c r="CH195" i="8"/>
  <c r="CS195" i="8"/>
  <c r="CU92" i="8"/>
  <c r="CV493" i="8" l="1"/>
  <c r="CW276" i="8"/>
  <c r="CU385" i="8"/>
  <c r="CR283" i="8"/>
  <c r="CR390" i="8"/>
  <c r="CY404" i="8"/>
  <c r="CW383" i="8"/>
  <c r="CV383" i="8" s="1"/>
  <c r="CV277" i="8"/>
  <c r="CT394" i="8"/>
  <c r="CS502" i="8" s="1"/>
  <c r="CU278" i="8"/>
  <c r="CT385" i="8" s="1"/>
  <c r="CY297" i="8"/>
  <c r="CV384" i="8"/>
  <c r="CW400" i="8"/>
  <c r="CV399" i="8" s="1"/>
  <c r="CQ388" i="8"/>
  <c r="CZ380" i="8"/>
  <c r="CY274" i="8"/>
  <c r="CV507" i="8"/>
  <c r="CY381" i="8"/>
  <c r="CZ273" i="8"/>
  <c r="DA408" i="8"/>
  <c r="DB410" i="8"/>
  <c r="DA301" i="8"/>
  <c r="DB303" i="8"/>
  <c r="DA272" i="8"/>
  <c r="DA379" i="8"/>
  <c r="CX275" i="8"/>
  <c r="CZ406" i="8"/>
  <c r="DB487" i="8"/>
  <c r="DB271" i="8"/>
  <c r="DB378" i="8"/>
  <c r="CX382" i="8"/>
  <c r="CX402" i="8"/>
  <c r="CV398" i="8"/>
  <c r="CS392" i="8"/>
  <c r="CT395" i="8"/>
  <c r="CS285" i="8"/>
  <c r="CW492" i="8"/>
  <c r="CS279" i="8"/>
  <c r="CR386" i="8" s="1"/>
  <c r="CX295" i="8"/>
  <c r="CZ299" i="8"/>
  <c r="CV291" i="8"/>
  <c r="CT495" i="8"/>
  <c r="CS496" i="8"/>
  <c r="CX511" i="8"/>
  <c r="DB519" i="8"/>
  <c r="CY513" i="8"/>
  <c r="CZ515" i="8"/>
  <c r="CU494" i="8"/>
  <c r="CX491" i="8"/>
  <c r="CU505" i="8"/>
  <c r="CT288" i="8"/>
  <c r="CS501" i="8"/>
  <c r="CZ489" i="8"/>
  <c r="CW509" i="8"/>
  <c r="CR497" i="8"/>
  <c r="CY490" i="8"/>
  <c r="DA488" i="8"/>
  <c r="DA517" i="8"/>
  <c r="CQ281" i="8"/>
  <c r="DC377" i="8"/>
  <c r="DC270" i="8"/>
  <c r="DC412" i="8"/>
  <c r="DC305" i="8"/>
  <c r="CR280" i="8"/>
  <c r="CQ387" i="8" s="1"/>
  <c r="CT152" i="8"/>
  <c r="CV49" i="8"/>
  <c r="CU196" i="8"/>
  <c r="CW93" i="8"/>
  <c r="CC135" i="8"/>
  <c r="CE32" i="8"/>
  <c r="CD136" i="8"/>
  <c r="CF33" i="8"/>
  <c r="CP148" i="8"/>
  <c r="CR45" i="8"/>
  <c r="CD196" i="8"/>
  <c r="CF93" i="8"/>
  <c r="CR196" i="8"/>
  <c r="CT93" i="8"/>
  <c r="CZ196" i="8"/>
  <c r="DB93" i="8"/>
  <c r="DB197" i="8" s="1"/>
  <c r="CC196" i="8"/>
  <c r="CE93" i="8"/>
  <c r="CG196" i="8"/>
  <c r="CI93" i="8"/>
  <c r="CV196" i="8"/>
  <c r="CX93" i="8"/>
  <c r="CH196" i="8"/>
  <c r="CJ93" i="8"/>
  <c r="BW196" i="8"/>
  <c r="BY93" i="8"/>
  <c r="CY196" i="8"/>
  <c r="DA93" i="8"/>
  <c r="CO147" i="8"/>
  <c r="CQ44" i="8"/>
  <c r="CS196" i="8"/>
  <c r="CU93" i="8"/>
  <c r="CW155" i="8"/>
  <c r="CY52" i="8"/>
  <c r="CP196" i="8"/>
  <c r="CR93" i="8"/>
  <c r="CW196" i="8"/>
  <c r="CY93" i="8"/>
  <c r="CN196" i="8"/>
  <c r="CP93" i="8"/>
  <c r="DA196" i="8"/>
  <c r="DC93" i="8"/>
  <c r="DC197" i="8" s="1"/>
  <c r="DC522" i="8" s="1"/>
  <c r="BY196" i="8"/>
  <c r="CA93" i="8"/>
  <c r="CE137" i="8"/>
  <c r="CG34" i="8"/>
  <c r="CQ149" i="8"/>
  <c r="CS46" i="8"/>
  <c r="CF196" i="8"/>
  <c r="CH93" i="8"/>
  <c r="CV154" i="8"/>
  <c r="CX51" i="8"/>
  <c r="CM145" i="8"/>
  <c r="CO42" i="8"/>
  <c r="CZ158" i="8"/>
  <c r="DB55" i="8"/>
  <c r="DB159" i="8" s="1"/>
  <c r="CI196" i="8"/>
  <c r="CK93" i="8"/>
  <c r="CA133" i="8"/>
  <c r="CC30" i="8"/>
  <c r="CI141" i="8"/>
  <c r="CK38" i="8"/>
  <c r="CL144" i="8"/>
  <c r="CN41" i="8"/>
  <c r="CB196" i="8"/>
  <c r="CD93" i="8"/>
  <c r="CU153" i="8"/>
  <c r="CW50" i="8"/>
  <c r="DA159" i="8"/>
  <c r="DC56" i="8"/>
  <c r="DC160" i="8" s="1"/>
  <c r="DC485" i="8" s="1"/>
  <c r="CM196" i="8"/>
  <c r="CO93" i="8"/>
  <c r="CK143" i="8"/>
  <c r="CM40" i="8"/>
  <c r="CL196" i="8"/>
  <c r="CN93" i="8"/>
  <c r="BV196" i="8"/>
  <c r="BX93" i="8"/>
  <c r="BW93" i="8"/>
  <c r="CX196" i="8"/>
  <c r="CZ93" i="8"/>
  <c r="CA196" i="8"/>
  <c r="CC93" i="8"/>
  <c r="CF138" i="8"/>
  <c r="CH35" i="8"/>
  <c r="CN146" i="8"/>
  <c r="CP43" i="8"/>
  <c r="CR150" i="8"/>
  <c r="CT47" i="8"/>
  <c r="CX156" i="8"/>
  <c r="CZ53" i="8"/>
  <c r="CE196" i="8"/>
  <c r="CG93" i="8"/>
  <c r="CB134" i="8"/>
  <c r="CD31" i="8"/>
  <c r="BX196" i="8"/>
  <c r="BZ93" i="8"/>
  <c r="CQ196" i="8"/>
  <c r="CS93" i="8"/>
  <c r="CH140" i="8"/>
  <c r="CJ37" i="8"/>
  <c r="BZ196" i="8"/>
  <c r="CB93" i="8"/>
  <c r="CO196" i="8"/>
  <c r="CQ93" i="8"/>
  <c r="BY131" i="8"/>
  <c r="CA28" i="8"/>
  <c r="BW129" i="8"/>
  <c r="BY26" i="8"/>
  <c r="BX25" i="8"/>
  <c r="CK196" i="8"/>
  <c r="CM93" i="8"/>
  <c r="CJ196" i="8"/>
  <c r="CL93" i="8"/>
  <c r="CY157" i="8"/>
  <c r="DA54" i="8"/>
  <c r="BX130" i="8"/>
  <c r="BZ27" i="8"/>
  <c r="CT196" i="8"/>
  <c r="CV93" i="8"/>
  <c r="CS151" i="8"/>
  <c r="CU48" i="8"/>
  <c r="BZ132" i="8"/>
  <c r="CB29" i="8"/>
  <c r="CJ142" i="8"/>
  <c r="CL39" i="8"/>
  <c r="CG139" i="8"/>
  <c r="CI36" i="8"/>
  <c r="CQ389" i="8" l="1"/>
  <c r="CQ282" i="8"/>
  <c r="CQ498" i="8"/>
  <c r="CX403" i="8"/>
  <c r="CV276" i="8"/>
  <c r="CU383" i="8" s="1"/>
  <c r="CS393" i="8"/>
  <c r="CU277" i="8"/>
  <c r="CV292" i="8"/>
  <c r="CU291" i="8" s="1"/>
  <c r="CS286" i="8"/>
  <c r="CX296" i="8"/>
  <c r="CT278" i="8"/>
  <c r="CS385" i="8" s="1"/>
  <c r="CU384" i="8"/>
  <c r="CX274" i="8"/>
  <c r="CY380" i="8"/>
  <c r="CY489" i="8"/>
  <c r="DA302" i="8"/>
  <c r="CZ407" i="8"/>
  <c r="CX381" i="8"/>
  <c r="DA409" i="8"/>
  <c r="CZ272" i="8"/>
  <c r="DB304" i="8"/>
  <c r="CW382" i="8"/>
  <c r="DB411" i="8"/>
  <c r="CZ379" i="8"/>
  <c r="CW510" i="8"/>
  <c r="CS394" i="8"/>
  <c r="CW275" i="8"/>
  <c r="DA271" i="8"/>
  <c r="DA378" i="8"/>
  <c r="DB270" i="8"/>
  <c r="DB377" i="8"/>
  <c r="CU397" i="8"/>
  <c r="CY405" i="8"/>
  <c r="CW401" i="8"/>
  <c r="CP388" i="8"/>
  <c r="CR391" i="8"/>
  <c r="CR284" i="8"/>
  <c r="CZ300" i="8"/>
  <c r="CU290" i="8"/>
  <c r="CY298" i="8"/>
  <c r="CU506" i="8"/>
  <c r="CW294" i="8"/>
  <c r="CY273" i="8"/>
  <c r="CZ516" i="8"/>
  <c r="CW491" i="8"/>
  <c r="CX490" i="8"/>
  <c r="CT494" i="8"/>
  <c r="CY514" i="8"/>
  <c r="CR496" i="8"/>
  <c r="DA487" i="8"/>
  <c r="CV492" i="8"/>
  <c r="DB486" i="8"/>
  <c r="CS287" i="8"/>
  <c r="CT504" i="8"/>
  <c r="CQ497" i="8"/>
  <c r="CV508" i="8"/>
  <c r="CZ488" i="8"/>
  <c r="CX512" i="8"/>
  <c r="CR500" i="8"/>
  <c r="CU493" i="8"/>
  <c r="DA518" i="8"/>
  <c r="CS495" i="8"/>
  <c r="DB520" i="8"/>
  <c r="CR279" i="8"/>
  <c r="CQ386" i="8" s="1"/>
  <c r="CU276" i="8"/>
  <c r="CP281" i="8"/>
  <c r="DC413" i="8"/>
  <c r="DC306" i="8"/>
  <c r="DC376" i="8"/>
  <c r="DC269" i="8"/>
  <c r="CQ280" i="8"/>
  <c r="CP387" i="8" s="1"/>
  <c r="BX197" i="8"/>
  <c r="BZ94" i="8"/>
  <c r="CN145" i="8"/>
  <c r="CP42" i="8"/>
  <c r="CX197" i="8"/>
  <c r="CZ94" i="8"/>
  <c r="CX94" i="8"/>
  <c r="CV197" i="8"/>
  <c r="BY130" i="8"/>
  <c r="CA27" i="8"/>
  <c r="CB197" i="8"/>
  <c r="CD94" i="8"/>
  <c r="CY156" i="8"/>
  <c r="DA53" i="8"/>
  <c r="CI197" i="8"/>
  <c r="CK94" i="8"/>
  <c r="BZ131" i="8"/>
  <c r="CB28" i="8"/>
  <c r="CH139" i="8"/>
  <c r="CJ36" i="8"/>
  <c r="CT197" i="8"/>
  <c r="CV94" i="8"/>
  <c r="CF137" i="8"/>
  <c r="CH34" i="8"/>
  <c r="CG138" i="8"/>
  <c r="CI35" i="8"/>
  <c r="CY197" i="8"/>
  <c r="DA94" i="8"/>
  <c r="CU197" i="8"/>
  <c r="CW94" i="8"/>
  <c r="CE197" i="8"/>
  <c r="CG94" i="8"/>
  <c r="CD135" i="8"/>
  <c r="CF32" i="8"/>
  <c r="CN197" i="8"/>
  <c r="CP94" i="8"/>
  <c r="CK197" i="8"/>
  <c r="CM94" i="8"/>
  <c r="CE136" i="8"/>
  <c r="CG33" i="8"/>
  <c r="CT151" i="8"/>
  <c r="CV48" i="8"/>
  <c r="CX155" i="8"/>
  <c r="CZ52" i="8"/>
  <c r="CA197" i="8"/>
  <c r="CC94" i="8"/>
  <c r="CS150" i="8"/>
  <c r="CU47" i="8"/>
  <c r="BZ197" i="8"/>
  <c r="CB94" i="8"/>
  <c r="CM144" i="8"/>
  <c r="CO41" i="8"/>
  <c r="DA197" i="8"/>
  <c r="DC94" i="8"/>
  <c r="DC198" i="8" s="1"/>
  <c r="DC523" i="8" s="1"/>
  <c r="CF197" i="8"/>
  <c r="CH94" i="8"/>
  <c r="CW197" i="8"/>
  <c r="CY94" i="8"/>
  <c r="CA132" i="8"/>
  <c r="CC29" i="8"/>
  <c r="CD197" i="8"/>
  <c r="CF94" i="8"/>
  <c r="CW49" i="8"/>
  <c r="CU152" i="8"/>
  <c r="CJ141" i="8"/>
  <c r="CL38" i="8"/>
  <c r="CC197" i="8"/>
  <c r="CE94" i="8"/>
  <c r="CK142" i="8"/>
  <c r="CM39" i="8"/>
  <c r="CI140" i="8"/>
  <c r="CK37" i="8"/>
  <c r="CP147" i="8"/>
  <c r="CR44" i="8"/>
  <c r="CR197" i="8"/>
  <c r="CT94" i="8"/>
  <c r="CQ148" i="8"/>
  <c r="CS45" i="8"/>
  <c r="DA158" i="8"/>
  <c r="DC55" i="8"/>
  <c r="DC159" i="8" s="1"/>
  <c r="DC484" i="8" s="1"/>
  <c r="CZ197" i="8"/>
  <c r="DB94" i="8"/>
  <c r="DB198" i="8" s="1"/>
  <c r="CO146" i="8"/>
  <c r="CQ43" i="8"/>
  <c r="BY197" i="8"/>
  <c r="CA94" i="8"/>
  <c r="CR149" i="8"/>
  <c r="CT46" i="8"/>
  <c r="CV153" i="8"/>
  <c r="CX50" i="8"/>
  <c r="CG197" i="8"/>
  <c r="CI94" i="8"/>
  <c r="CW154" i="8"/>
  <c r="CY51" i="8"/>
  <c r="BW197" i="8"/>
  <c r="BY94" i="8"/>
  <c r="BX94" i="8"/>
  <c r="CM197" i="8"/>
  <c r="CO94" i="8"/>
  <c r="CS197" i="8"/>
  <c r="CU94" i="8"/>
  <c r="CO197" i="8"/>
  <c r="CQ94" i="8"/>
  <c r="CC134" i="8"/>
  <c r="CE31" i="8"/>
  <c r="CP197" i="8"/>
  <c r="CR94" i="8"/>
  <c r="BX129" i="8"/>
  <c r="BY25" i="8"/>
  <c r="BZ26" i="8"/>
  <c r="CL143" i="8"/>
  <c r="CN40" i="8"/>
  <c r="CB133" i="8"/>
  <c r="CD30" i="8"/>
  <c r="CL197" i="8"/>
  <c r="CN94" i="8"/>
  <c r="CQ197" i="8"/>
  <c r="CS94" i="8"/>
  <c r="CZ157" i="8"/>
  <c r="DB54" i="8"/>
  <c r="DB158" i="8" s="1"/>
  <c r="CH197" i="8"/>
  <c r="CJ94" i="8"/>
  <c r="CJ197" i="8"/>
  <c r="CL94" i="8"/>
  <c r="CW295" i="8" l="1"/>
  <c r="CR501" i="8"/>
  <c r="CR392" i="8"/>
  <c r="CT384" i="8"/>
  <c r="CU398" i="8"/>
  <c r="CT290" i="8" s="1"/>
  <c r="CR285" i="8"/>
  <c r="CQ500" i="8" s="1"/>
  <c r="CT383" i="8"/>
  <c r="CW402" i="8"/>
  <c r="CV294" i="8" s="1"/>
  <c r="CS278" i="8"/>
  <c r="CR385" i="8" s="1"/>
  <c r="CT277" i="8"/>
  <c r="CY272" i="8"/>
  <c r="CX380" i="8"/>
  <c r="CW381" i="8"/>
  <c r="CZ408" i="8"/>
  <c r="CW490" i="8"/>
  <c r="CW274" i="8"/>
  <c r="CR393" i="8"/>
  <c r="CZ301" i="8"/>
  <c r="CV382" i="8"/>
  <c r="CY379" i="8"/>
  <c r="DA410" i="8"/>
  <c r="DA303" i="8"/>
  <c r="CV275" i="8"/>
  <c r="CZ271" i="8"/>
  <c r="CT505" i="8"/>
  <c r="CX513" i="8"/>
  <c r="DA270" i="8"/>
  <c r="DA377" i="8"/>
  <c r="CY515" i="8"/>
  <c r="DB269" i="8"/>
  <c r="DB376" i="8"/>
  <c r="DB412" i="8"/>
  <c r="DB305" i="8"/>
  <c r="CZ378" i="8"/>
  <c r="CV400" i="8"/>
  <c r="CX404" i="8"/>
  <c r="CT397" i="8"/>
  <c r="CT396" i="8"/>
  <c r="CY406" i="8"/>
  <c r="CQ390" i="8"/>
  <c r="CQ283" i="8"/>
  <c r="CX273" i="8"/>
  <c r="CV293" i="8"/>
  <c r="CX297" i="8"/>
  <c r="CY299" i="8"/>
  <c r="CT289" i="8"/>
  <c r="CS494" i="8"/>
  <c r="CT493" i="8"/>
  <c r="CQ496" i="8"/>
  <c r="CZ487" i="8"/>
  <c r="CR495" i="8"/>
  <c r="CV509" i="8"/>
  <c r="DB521" i="8"/>
  <c r="CS503" i="8"/>
  <c r="CR286" i="8"/>
  <c r="CX489" i="8"/>
  <c r="CU507" i="8"/>
  <c r="CP497" i="8"/>
  <c r="CZ517" i="8"/>
  <c r="DB485" i="8"/>
  <c r="DA519" i="8"/>
  <c r="DA486" i="8"/>
  <c r="CQ499" i="8"/>
  <c r="CY488" i="8"/>
  <c r="CU492" i="8"/>
  <c r="CV491" i="8"/>
  <c r="CW511" i="8"/>
  <c r="CT276" i="8"/>
  <c r="DC414" i="8"/>
  <c r="DC307" i="8"/>
  <c r="DC375" i="8"/>
  <c r="DC268" i="8"/>
  <c r="CP280" i="8"/>
  <c r="CO387" i="8" s="1"/>
  <c r="CQ279" i="8"/>
  <c r="CP386" i="8" s="1"/>
  <c r="CQ495" i="8"/>
  <c r="CI139" i="8"/>
  <c r="CK36" i="8"/>
  <c r="CL198" i="8"/>
  <c r="CN95" i="8"/>
  <c r="CR198" i="8"/>
  <c r="CT95" i="8"/>
  <c r="CO198" i="8"/>
  <c r="CQ95" i="8"/>
  <c r="CC133" i="8"/>
  <c r="CE30" i="8"/>
  <c r="CA131" i="8"/>
  <c r="CC28" i="8"/>
  <c r="BZ130" i="8"/>
  <c r="CB27" i="8"/>
  <c r="CW153" i="8"/>
  <c r="CY50" i="8"/>
  <c r="CH138" i="8"/>
  <c r="CJ35" i="8"/>
  <c r="BY129" i="8"/>
  <c r="BZ25" i="8"/>
  <c r="CA26" i="8"/>
  <c r="CU198" i="8"/>
  <c r="CW95" i="8"/>
  <c r="CY155" i="8"/>
  <c r="DA52" i="8"/>
  <c r="CB198" i="8"/>
  <c r="CD95" i="8"/>
  <c r="CG137" i="8"/>
  <c r="CI34" i="8"/>
  <c r="CM143" i="8"/>
  <c r="CO40" i="8"/>
  <c r="CY198" i="8"/>
  <c r="DA95" i="8"/>
  <c r="CM198" i="8"/>
  <c r="CO95" i="8"/>
  <c r="CV198" i="8"/>
  <c r="CX95" i="8"/>
  <c r="CN198" i="8"/>
  <c r="CP95" i="8"/>
  <c r="CX198" i="8"/>
  <c r="CZ95" i="8"/>
  <c r="CH198" i="8"/>
  <c r="CJ95" i="8"/>
  <c r="CG198" i="8"/>
  <c r="CI95" i="8"/>
  <c r="CR148" i="8"/>
  <c r="CT45" i="8"/>
  <c r="CB132" i="8"/>
  <c r="CD29" i="8"/>
  <c r="CS198" i="8"/>
  <c r="CU95" i="8"/>
  <c r="BX198" i="8"/>
  <c r="BZ95" i="8"/>
  <c r="BY95" i="8"/>
  <c r="CI198" i="8"/>
  <c r="CK95" i="8"/>
  <c r="CE198" i="8"/>
  <c r="CG95" i="8"/>
  <c r="CP198" i="8"/>
  <c r="CR95" i="8"/>
  <c r="CW198" i="8"/>
  <c r="CY95" i="8"/>
  <c r="CL37" i="8"/>
  <c r="CJ140" i="8"/>
  <c r="CZ198" i="8"/>
  <c r="DB95" i="8"/>
  <c r="DB199" i="8" s="1"/>
  <c r="CJ198" i="8"/>
  <c r="CL95" i="8"/>
  <c r="CD134" i="8"/>
  <c r="CF31" i="8"/>
  <c r="BY198" i="8"/>
  <c r="CA95" i="8"/>
  <c r="CX154" i="8"/>
  <c r="CZ51" i="8"/>
  <c r="CK141" i="8"/>
  <c r="CM38" i="8"/>
  <c r="CK198" i="8"/>
  <c r="CM95" i="8"/>
  <c r="CE135" i="8"/>
  <c r="CG32" i="8"/>
  <c r="CQ147" i="8"/>
  <c r="CS44" i="8"/>
  <c r="CF198" i="8"/>
  <c r="CH95" i="8"/>
  <c r="DA198" i="8"/>
  <c r="DC95" i="8"/>
  <c r="DC199" i="8" s="1"/>
  <c r="DC524" i="8" s="1"/>
  <c r="CP146" i="8"/>
  <c r="CR43" i="8"/>
  <c r="CT150" i="8"/>
  <c r="CV47" i="8"/>
  <c r="CS149" i="8"/>
  <c r="CU46" i="8"/>
  <c r="CL142" i="8"/>
  <c r="CN39" i="8"/>
  <c r="CC198" i="8"/>
  <c r="CE95" i="8"/>
  <c r="DC54" i="8"/>
  <c r="DC158" i="8" s="1"/>
  <c r="DC483" i="8" s="1"/>
  <c r="DA157" i="8"/>
  <c r="CN144" i="8"/>
  <c r="CP41" i="8"/>
  <c r="CQ42" i="8"/>
  <c r="CO145" i="8"/>
  <c r="CU151" i="8"/>
  <c r="CW48" i="8"/>
  <c r="CD198" i="8"/>
  <c r="CF95" i="8"/>
  <c r="CT198" i="8"/>
  <c r="CV95" i="8"/>
  <c r="DB53" i="8"/>
  <c r="DB157" i="8" s="1"/>
  <c r="CZ156" i="8"/>
  <c r="CV152" i="8"/>
  <c r="CX49" i="8"/>
  <c r="CQ198" i="8"/>
  <c r="CS95" i="8"/>
  <c r="CA198" i="8"/>
  <c r="CC95" i="8"/>
  <c r="CF136" i="8"/>
  <c r="CH33" i="8"/>
  <c r="BZ198" i="8"/>
  <c r="CB95" i="8"/>
  <c r="CS493" i="8" l="1"/>
  <c r="CQ284" i="8"/>
  <c r="CQ391" i="8"/>
  <c r="CP283" i="8" s="1"/>
  <c r="CV510" i="8"/>
  <c r="CV401" i="8"/>
  <c r="CU293" i="8" s="1"/>
  <c r="CX379" i="8"/>
  <c r="CS384" i="8"/>
  <c r="CR278" i="8"/>
  <c r="CQ385" i="8" s="1"/>
  <c r="CS383" i="8"/>
  <c r="CW380" i="8"/>
  <c r="CV274" i="8"/>
  <c r="CY300" i="8"/>
  <c r="CU275" i="8"/>
  <c r="CQ392" i="8"/>
  <c r="CY407" i="8"/>
  <c r="CX272" i="8"/>
  <c r="CV381" i="8"/>
  <c r="CZ409" i="8"/>
  <c r="CZ302" i="8"/>
  <c r="CU382" i="8"/>
  <c r="CY378" i="8"/>
  <c r="CZ270" i="8"/>
  <c r="CW512" i="8"/>
  <c r="CY271" i="8"/>
  <c r="DA269" i="8"/>
  <c r="DA304" i="8"/>
  <c r="DA411" i="8"/>
  <c r="DA376" i="8"/>
  <c r="DB413" i="8"/>
  <c r="DB306" i="8"/>
  <c r="DB375" i="8"/>
  <c r="DB268" i="8"/>
  <c r="CW489" i="8"/>
  <c r="CZ377" i="8"/>
  <c r="CS396" i="8"/>
  <c r="CS395" i="8"/>
  <c r="CW403" i="8"/>
  <c r="CX405" i="8"/>
  <c r="CU399" i="8"/>
  <c r="CP390" i="8"/>
  <c r="CP389" i="8"/>
  <c r="CP282" i="8"/>
  <c r="CS288" i="8"/>
  <c r="CS504" i="8"/>
  <c r="CS277" i="8"/>
  <c r="CW296" i="8"/>
  <c r="CX298" i="8"/>
  <c r="CX514" i="8"/>
  <c r="CU292" i="8"/>
  <c r="CW273" i="8"/>
  <c r="DB484" i="8"/>
  <c r="CU508" i="8"/>
  <c r="CV490" i="8"/>
  <c r="CX488" i="8"/>
  <c r="CU491" i="8"/>
  <c r="CY487" i="8"/>
  <c r="CT506" i="8"/>
  <c r="CY516" i="8"/>
  <c r="DA485" i="8"/>
  <c r="CR502" i="8"/>
  <c r="CQ285" i="8"/>
  <c r="CP498" i="8"/>
  <c r="CP496" i="8"/>
  <c r="DA520" i="8"/>
  <c r="DB522" i="8"/>
  <c r="CZ486" i="8"/>
  <c r="CT492" i="8"/>
  <c r="CR494" i="8"/>
  <c r="CZ518" i="8"/>
  <c r="CO280" i="8"/>
  <c r="CS289" i="8"/>
  <c r="CS276" i="8"/>
  <c r="DC308" i="8"/>
  <c r="DC415" i="8"/>
  <c r="DC374" i="8"/>
  <c r="DC267" i="8"/>
  <c r="CP279" i="8"/>
  <c r="CO386" i="8" s="1"/>
  <c r="CV199" i="8"/>
  <c r="CX96" i="8"/>
  <c r="CI199" i="8"/>
  <c r="CK96" i="8"/>
  <c r="CA130" i="8"/>
  <c r="CC27" i="8"/>
  <c r="CC132" i="8"/>
  <c r="CE29" i="8"/>
  <c r="CQ146" i="8"/>
  <c r="CS43" i="8"/>
  <c r="CK199" i="8"/>
  <c r="CM96" i="8"/>
  <c r="BZ129" i="8"/>
  <c r="CA25" i="8"/>
  <c r="CB26" i="8"/>
  <c r="CQ199" i="8"/>
  <c r="CS96" i="8"/>
  <c r="CH199" i="8"/>
  <c r="CJ96" i="8"/>
  <c r="CG136" i="8"/>
  <c r="CI33" i="8"/>
  <c r="CA199" i="8"/>
  <c r="CC96" i="8"/>
  <c r="CX199" i="8"/>
  <c r="CZ96" i="8"/>
  <c r="CO144" i="8"/>
  <c r="CQ41" i="8"/>
  <c r="CV96" i="8"/>
  <c r="CT199" i="8"/>
  <c r="CD133" i="8"/>
  <c r="CF30" i="8"/>
  <c r="CJ139" i="8"/>
  <c r="CL36" i="8"/>
  <c r="CA96" i="8"/>
  <c r="BZ96" i="8"/>
  <c r="BY199" i="8"/>
  <c r="CV151" i="8"/>
  <c r="CX48" i="8"/>
  <c r="CX153" i="8"/>
  <c r="CZ50" i="8"/>
  <c r="CL141" i="8"/>
  <c r="CN38" i="8"/>
  <c r="BZ199" i="8"/>
  <c r="CB96" i="8"/>
  <c r="CO199" i="8"/>
  <c r="CQ96" i="8"/>
  <c r="CK140" i="8"/>
  <c r="CM37" i="8"/>
  <c r="CM199" i="8"/>
  <c r="CO96" i="8"/>
  <c r="CR96" i="8"/>
  <c r="CP199" i="8"/>
  <c r="CI138" i="8"/>
  <c r="CK35" i="8"/>
  <c r="CE134" i="8"/>
  <c r="CG31" i="8"/>
  <c r="CB199" i="8"/>
  <c r="CD96" i="8"/>
  <c r="CN143" i="8"/>
  <c r="CP40" i="8"/>
  <c r="CF135" i="8"/>
  <c r="CH32" i="8"/>
  <c r="DB96" i="8"/>
  <c r="DB200" i="8" s="1"/>
  <c r="CZ199" i="8"/>
  <c r="DA156" i="8"/>
  <c r="DC53" i="8"/>
  <c r="DC157" i="8" s="1"/>
  <c r="DC482" i="8" s="1"/>
  <c r="CS148" i="8"/>
  <c r="CU45" i="8"/>
  <c r="CY199" i="8"/>
  <c r="DA96" i="8"/>
  <c r="CI96" i="8"/>
  <c r="CG199" i="8"/>
  <c r="CN199" i="8"/>
  <c r="CP96" i="8"/>
  <c r="CE199" i="8"/>
  <c r="CG96" i="8"/>
  <c r="CO39" i="8"/>
  <c r="CM142" i="8"/>
  <c r="CL199" i="8"/>
  <c r="CN96" i="8"/>
  <c r="CB131" i="8"/>
  <c r="CD28" i="8"/>
  <c r="CC199" i="8"/>
  <c r="CE96" i="8"/>
  <c r="CR199" i="8"/>
  <c r="CT96" i="8"/>
  <c r="CD199" i="8"/>
  <c r="CF96" i="8"/>
  <c r="CH137" i="8"/>
  <c r="CJ34" i="8"/>
  <c r="CU150" i="8"/>
  <c r="CW47" i="8"/>
  <c r="CZ155" i="8"/>
  <c r="DB52" i="8"/>
  <c r="DB156" i="8" s="1"/>
  <c r="CL96" i="8"/>
  <c r="CJ199" i="8"/>
  <c r="DA51" i="8"/>
  <c r="CY154" i="8"/>
  <c r="CR147" i="8"/>
  <c r="CT44" i="8"/>
  <c r="CT149" i="8"/>
  <c r="CV46" i="8"/>
  <c r="CF199" i="8"/>
  <c r="CH96" i="8"/>
  <c r="CW152" i="8"/>
  <c r="CY49" i="8"/>
  <c r="CP145" i="8"/>
  <c r="CR42" i="8"/>
  <c r="CU199" i="8"/>
  <c r="CW96" i="8"/>
  <c r="DA199" i="8"/>
  <c r="DC96" i="8"/>
  <c r="DC200" i="8" s="1"/>
  <c r="DC525" i="8" s="1"/>
  <c r="CW199" i="8"/>
  <c r="CY96" i="8"/>
  <c r="CS199" i="8"/>
  <c r="CU96" i="8"/>
  <c r="CP499" i="8" l="1"/>
  <c r="CW379" i="8"/>
  <c r="CU509" i="8"/>
  <c r="CR384" i="8"/>
  <c r="CU400" i="8"/>
  <c r="CT508" i="8" s="1"/>
  <c r="CQ278" i="8"/>
  <c r="CP385" i="8" s="1"/>
  <c r="CV380" i="8"/>
  <c r="CX299" i="8"/>
  <c r="CU381" i="8"/>
  <c r="CT382" i="8"/>
  <c r="CY408" i="8"/>
  <c r="CU274" i="8"/>
  <c r="CP391" i="8"/>
  <c r="CW272" i="8"/>
  <c r="CV488" i="8" s="1"/>
  <c r="CT491" i="8"/>
  <c r="CY301" i="8"/>
  <c r="CX406" i="8"/>
  <c r="CY486" i="8"/>
  <c r="CX271" i="8"/>
  <c r="CX378" i="8"/>
  <c r="CZ376" i="8"/>
  <c r="CR503" i="8"/>
  <c r="CY270" i="8"/>
  <c r="DA484" i="8"/>
  <c r="CZ303" i="8"/>
  <c r="CY377" i="8"/>
  <c r="CR383" i="8"/>
  <c r="DB414" i="8"/>
  <c r="DB307" i="8"/>
  <c r="DA412" i="8"/>
  <c r="CZ410" i="8"/>
  <c r="DA268" i="8"/>
  <c r="DA375" i="8"/>
  <c r="DA305" i="8"/>
  <c r="DB267" i="8"/>
  <c r="DB374" i="8"/>
  <c r="CT507" i="8"/>
  <c r="CT398" i="8"/>
  <c r="CW404" i="8"/>
  <c r="CV402" i="8"/>
  <c r="CR395" i="8"/>
  <c r="CR394" i="8"/>
  <c r="CV489" i="8"/>
  <c r="CO389" i="8"/>
  <c r="CO388" i="8"/>
  <c r="CP284" i="8"/>
  <c r="CO282" i="8"/>
  <c r="CO281" i="8"/>
  <c r="CT275" i="8"/>
  <c r="CT291" i="8"/>
  <c r="CV295" i="8"/>
  <c r="CW297" i="8"/>
  <c r="CW513" i="8"/>
  <c r="CR277" i="8"/>
  <c r="CV511" i="8"/>
  <c r="CR287" i="8"/>
  <c r="CZ269" i="8"/>
  <c r="CV273" i="8"/>
  <c r="CU490" i="8"/>
  <c r="CO496" i="8"/>
  <c r="CX487" i="8"/>
  <c r="CW488" i="8"/>
  <c r="DB483" i="8"/>
  <c r="DB523" i="8"/>
  <c r="CS492" i="8"/>
  <c r="CQ494" i="8"/>
  <c r="CR493" i="8"/>
  <c r="CP495" i="8"/>
  <c r="CZ519" i="8"/>
  <c r="CO498" i="8"/>
  <c r="CO497" i="8"/>
  <c r="DA521" i="8"/>
  <c r="CZ485" i="8"/>
  <c r="CY517" i="8"/>
  <c r="CX515" i="8"/>
  <c r="CS505" i="8"/>
  <c r="CQ501" i="8"/>
  <c r="CR276" i="8"/>
  <c r="CR288" i="8"/>
  <c r="DC266" i="8"/>
  <c r="DC373" i="8"/>
  <c r="DC309" i="8"/>
  <c r="DC416" i="8"/>
  <c r="CO279" i="8"/>
  <c r="CN386" i="8" s="1"/>
  <c r="CY200" i="8"/>
  <c r="DA97" i="8"/>
  <c r="CE200" i="8"/>
  <c r="CG97" i="8"/>
  <c r="CG200" i="8"/>
  <c r="CI97" i="8"/>
  <c r="CH136" i="8"/>
  <c r="CJ33" i="8"/>
  <c r="CN200" i="8"/>
  <c r="CP97" i="8"/>
  <c r="CP200" i="8"/>
  <c r="CR97" i="8"/>
  <c r="BZ200" i="8"/>
  <c r="CB97" i="8"/>
  <c r="CA97" i="8"/>
  <c r="CA129" i="8"/>
  <c r="CB25" i="8"/>
  <c r="CC26" i="8"/>
  <c r="CG135" i="8"/>
  <c r="CI32" i="8"/>
  <c r="CR200" i="8"/>
  <c r="CT97" i="8"/>
  <c r="CA200" i="8"/>
  <c r="CC97" i="8"/>
  <c r="CN97" i="8"/>
  <c r="CL200" i="8"/>
  <c r="CQ200" i="8"/>
  <c r="CS97" i="8"/>
  <c r="CR146" i="8"/>
  <c r="CT43" i="8"/>
  <c r="CT148" i="8"/>
  <c r="CV45" i="8"/>
  <c r="CT200" i="8"/>
  <c r="CV97" i="8"/>
  <c r="CO143" i="8"/>
  <c r="CQ40" i="8"/>
  <c r="CQ145" i="8"/>
  <c r="CS42" i="8"/>
  <c r="CF200" i="8"/>
  <c r="CH97" i="8"/>
  <c r="CX200" i="8"/>
  <c r="CZ97" i="8"/>
  <c r="CO200" i="8"/>
  <c r="CQ97" i="8"/>
  <c r="CJ138" i="8"/>
  <c r="CL35" i="8"/>
  <c r="CG30" i="8"/>
  <c r="CE133" i="8"/>
  <c r="CB130" i="8"/>
  <c r="CD27" i="8"/>
  <c r="CI200" i="8"/>
  <c r="CK97" i="8"/>
  <c r="CP144" i="8"/>
  <c r="CR41" i="8"/>
  <c r="CM200" i="8"/>
  <c r="CO97" i="8"/>
  <c r="CJ200" i="8"/>
  <c r="CL97" i="8"/>
  <c r="DA200" i="8"/>
  <c r="DC97" i="8"/>
  <c r="DC201" i="8" s="1"/>
  <c r="DC526" i="8" s="1"/>
  <c r="CZ154" i="8"/>
  <c r="DB51" i="8"/>
  <c r="DB155" i="8" s="1"/>
  <c r="CC200" i="8"/>
  <c r="CE97" i="8"/>
  <c r="CB200" i="8"/>
  <c r="CD97" i="8"/>
  <c r="CL140" i="8"/>
  <c r="CN37" i="8"/>
  <c r="CF134" i="8"/>
  <c r="CH31" i="8"/>
  <c r="CV200" i="8"/>
  <c r="CX97" i="8"/>
  <c r="DA155" i="8"/>
  <c r="DC52" i="8"/>
  <c r="DC156" i="8" s="1"/>
  <c r="DC481" i="8" s="1"/>
  <c r="CM141" i="8"/>
  <c r="CO38" i="8"/>
  <c r="CZ200" i="8"/>
  <c r="DB97" i="8"/>
  <c r="DB201" i="8" s="1"/>
  <c r="CS200" i="8"/>
  <c r="CU97" i="8"/>
  <c r="CC131" i="8"/>
  <c r="CE28" i="8"/>
  <c r="CS147" i="8"/>
  <c r="CU44" i="8"/>
  <c r="CY153" i="8"/>
  <c r="DA50" i="8"/>
  <c r="CY97" i="8"/>
  <c r="CW200" i="8"/>
  <c r="CU200" i="8"/>
  <c r="CW97" i="8"/>
  <c r="CW151" i="8"/>
  <c r="CY48" i="8"/>
  <c r="CU149" i="8"/>
  <c r="CW46" i="8"/>
  <c r="CD200" i="8"/>
  <c r="CF97" i="8"/>
  <c r="CX152" i="8"/>
  <c r="CZ49" i="8"/>
  <c r="CK139" i="8"/>
  <c r="CM36" i="8"/>
  <c r="CN142" i="8"/>
  <c r="CP39" i="8"/>
  <c r="CK200" i="8"/>
  <c r="CM97" i="8"/>
  <c r="CH200" i="8"/>
  <c r="CJ97" i="8"/>
  <c r="CV150" i="8"/>
  <c r="CX47" i="8"/>
  <c r="CF29" i="8"/>
  <c r="CD132" i="8"/>
  <c r="CI137" i="8"/>
  <c r="CK34" i="8"/>
  <c r="CT292" i="8" l="1"/>
  <c r="CT399" i="8"/>
  <c r="CU380" i="8"/>
  <c r="CS382" i="8"/>
  <c r="CT381" i="8"/>
  <c r="CP278" i="8"/>
  <c r="CO385" i="8" s="1"/>
  <c r="CW405" i="8"/>
  <c r="CX407" i="8"/>
  <c r="CT274" i="8"/>
  <c r="CX270" i="8"/>
  <c r="CX300" i="8"/>
  <c r="CW298" i="8"/>
  <c r="CV379" i="8"/>
  <c r="CW378" i="8"/>
  <c r="CW271" i="8"/>
  <c r="CY485" i="8"/>
  <c r="CX377" i="8"/>
  <c r="DA306" i="8"/>
  <c r="CZ304" i="8"/>
  <c r="CY302" i="8"/>
  <c r="DB524" i="8"/>
  <c r="CQ383" i="8"/>
  <c r="DA374" i="8"/>
  <c r="CZ375" i="8"/>
  <c r="CN388" i="8"/>
  <c r="DA413" i="8"/>
  <c r="CN280" i="8"/>
  <c r="CQ502" i="8"/>
  <c r="CZ268" i="8"/>
  <c r="CS491" i="8"/>
  <c r="CN387" i="8"/>
  <c r="CZ411" i="8"/>
  <c r="CY409" i="8"/>
  <c r="DB308" i="8"/>
  <c r="DB266" i="8"/>
  <c r="DB373" i="8"/>
  <c r="DA267" i="8"/>
  <c r="DB415" i="8"/>
  <c r="CQ277" i="8"/>
  <c r="CQ384" i="8"/>
  <c r="CU401" i="8"/>
  <c r="CV403" i="8"/>
  <c r="CS398" i="8"/>
  <c r="CS397" i="8"/>
  <c r="CQ493" i="8"/>
  <c r="CO390" i="8"/>
  <c r="CY269" i="8"/>
  <c r="CY376" i="8"/>
  <c r="CQ394" i="8"/>
  <c r="CQ393" i="8"/>
  <c r="CV272" i="8"/>
  <c r="CU294" i="8"/>
  <c r="CV296" i="8"/>
  <c r="CV512" i="8"/>
  <c r="CU273" i="8"/>
  <c r="CT380" i="8" s="1"/>
  <c r="CS291" i="8"/>
  <c r="CS290" i="8"/>
  <c r="CS275" i="8"/>
  <c r="CU510" i="8"/>
  <c r="CQ286" i="8"/>
  <c r="CS506" i="8"/>
  <c r="CN281" i="8"/>
  <c r="CT490" i="8"/>
  <c r="DA522" i="8"/>
  <c r="DB482" i="8"/>
  <c r="CU489" i="8"/>
  <c r="CX516" i="8"/>
  <c r="CR492" i="8"/>
  <c r="CP494" i="8"/>
  <c r="CZ520" i="8"/>
  <c r="CO495" i="8"/>
  <c r="CW487" i="8"/>
  <c r="CZ484" i="8"/>
  <c r="CN497" i="8"/>
  <c r="CX486" i="8"/>
  <c r="CO283" i="8"/>
  <c r="CP500" i="8"/>
  <c r="CW514" i="8"/>
  <c r="CS507" i="8"/>
  <c r="CY518" i="8"/>
  <c r="CN496" i="8"/>
  <c r="CR504" i="8"/>
  <c r="DA483" i="8"/>
  <c r="CQ287" i="8"/>
  <c r="CN279" i="8"/>
  <c r="DC310" i="8"/>
  <c r="DC417" i="8"/>
  <c r="DC265" i="8"/>
  <c r="DC372" i="8"/>
  <c r="CQ276" i="8"/>
  <c r="CY152" i="8"/>
  <c r="DA49" i="8"/>
  <c r="CH201" i="8"/>
  <c r="CJ98" i="8"/>
  <c r="CU201" i="8"/>
  <c r="CW98" i="8"/>
  <c r="CW150" i="8"/>
  <c r="CY47" i="8"/>
  <c r="CG134" i="8"/>
  <c r="CI31" i="8"/>
  <c r="CS146" i="8"/>
  <c r="CU43" i="8"/>
  <c r="CG201" i="8"/>
  <c r="CI98" i="8"/>
  <c r="CJ201" i="8"/>
  <c r="CL98" i="8"/>
  <c r="CQ144" i="8"/>
  <c r="CS41" i="8"/>
  <c r="CW201" i="8"/>
  <c r="CY98" i="8"/>
  <c r="CM201" i="8"/>
  <c r="CO98" i="8"/>
  <c r="CP143" i="8"/>
  <c r="CR40" i="8"/>
  <c r="CO142" i="8"/>
  <c r="CQ39" i="8"/>
  <c r="CZ201" i="8"/>
  <c r="DB98" i="8"/>
  <c r="DB202" i="8" s="1"/>
  <c r="CT201" i="8"/>
  <c r="CV98" i="8"/>
  <c r="CR201" i="8"/>
  <c r="CT98" i="8"/>
  <c r="CX201" i="8"/>
  <c r="CZ98" i="8"/>
  <c r="CO201" i="8"/>
  <c r="CQ98" i="8"/>
  <c r="CK33" i="8"/>
  <c r="CI136" i="8"/>
  <c r="CP201" i="8"/>
  <c r="CR98" i="8"/>
  <c r="CZ153" i="8"/>
  <c r="DB50" i="8"/>
  <c r="DB154" i="8" s="1"/>
  <c r="DA154" i="8"/>
  <c r="DC51" i="8"/>
  <c r="DC155" i="8" s="1"/>
  <c r="DC480" i="8" s="1"/>
  <c r="CH135" i="8"/>
  <c r="CJ32" i="8"/>
  <c r="CV201" i="8"/>
  <c r="CX98" i="8"/>
  <c r="DA201" i="8"/>
  <c r="DC98" i="8"/>
  <c r="DC202" i="8" s="1"/>
  <c r="DC527" i="8" s="1"/>
  <c r="CR145" i="8"/>
  <c r="CT42" i="8"/>
  <c r="CM140" i="8"/>
  <c r="CO37" i="8"/>
  <c r="CU148" i="8"/>
  <c r="CW45" i="8"/>
  <c r="CN141" i="8"/>
  <c r="CP38" i="8"/>
  <c r="CE201" i="8"/>
  <c r="CG98" i="8"/>
  <c r="CD131" i="8"/>
  <c r="CF28" i="8"/>
  <c r="CS201" i="8"/>
  <c r="CU98" i="8"/>
  <c r="CA201" i="8"/>
  <c r="CC98" i="8"/>
  <c r="CB98" i="8"/>
  <c r="CK138" i="8"/>
  <c r="CM35" i="8"/>
  <c r="CY201" i="8"/>
  <c r="DA98" i="8"/>
  <c r="CK201" i="8"/>
  <c r="CM98" i="8"/>
  <c r="CL139" i="8"/>
  <c r="CN36" i="8"/>
  <c r="CN201" i="8"/>
  <c r="CP98" i="8"/>
  <c r="CB201" i="8"/>
  <c r="CD98" i="8"/>
  <c r="CF201" i="8"/>
  <c r="CH98" i="8"/>
  <c r="CJ137" i="8"/>
  <c r="CL34" i="8"/>
  <c r="CX151" i="8"/>
  <c r="CZ48" i="8"/>
  <c r="CV149" i="8"/>
  <c r="CX46" i="8"/>
  <c r="CC130" i="8"/>
  <c r="CE27" i="8"/>
  <c r="CF133" i="8"/>
  <c r="CH30" i="8"/>
  <c r="CD201" i="8"/>
  <c r="CF98" i="8"/>
  <c r="CL201" i="8"/>
  <c r="CN98" i="8"/>
  <c r="CB129" i="8"/>
  <c r="CC25" i="8"/>
  <c r="CD26" i="8"/>
  <c r="CI201" i="8"/>
  <c r="CK98" i="8"/>
  <c r="CE132" i="8"/>
  <c r="CG29" i="8"/>
  <c r="CQ201" i="8"/>
  <c r="CS98" i="8"/>
  <c r="CT147" i="8"/>
  <c r="CV44" i="8"/>
  <c r="CC201" i="8"/>
  <c r="CE98" i="8"/>
  <c r="CS381" i="8" l="1"/>
  <c r="CS274" i="8"/>
  <c r="CW406" i="8"/>
  <c r="CO278" i="8"/>
  <c r="CN385" i="8" s="1"/>
  <c r="CV404" i="8"/>
  <c r="CV378" i="8"/>
  <c r="CW299" i="8"/>
  <c r="CV298" i="8" s="1"/>
  <c r="CW377" i="8"/>
  <c r="CV297" i="8"/>
  <c r="CU379" i="8"/>
  <c r="CV271" i="8"/>
  <c r="CW270" i="8"/>
  <c r="CZ374" i="8"/>
  <c r="CZ305" i="8"/>
  <c r="CZ412" i="8"/>
  <c r="CX408" i="8"/>
  <c r="CY410" i="8"/>
  <c r="CY375" i="8"/>
  <c r="CP277" i="8"/>
  <c r="DB309" i="8"/>
  <c r="CY268" i="8"/>
  <c r="CM387" i="8"/>
  <c r="CP383" i="8"/>
  <c r="CP501" i="8"/>
  <c r="CX517" i="8"/>
  <c r="DA373" i="8"/>
  <c r="CM386" i="8"/>
  <c r="CU488" i="8"/>
  <c r="CX269" i="8"/>
  <c r="CY303" i="8"/>
  <c r="CZ267" i="8"/>
  <c r="CX376" i="8"/>
  <c r="DA266" i="8"/>
  <c r="DB416" i="8"/>
  <c r="DB372" i="8"/>
  <c r="DB265" i="8"/>
  <c r="CR381" i="8"/>
  <c r="DA414" i="8"/>
  <c r="CN389" i="8"/>
  <c r="DA307" i="8"/>
  <c r="CT400" i="8"/>
  <c r="CU511" i="8"/>
  <c r="CP393" i="8"/>
  <c r="CP392" i="8"/>
  <c r="CU402" i="8"/>
  <c r="CT509" i="8"/>
  <c r="CR275" i="8"/>
  <c r="CR382" i="8"/>
  <c r="CR397" i="8"/>
  <c r="CR396" i="8"/>
  <c r="CP384" i="8"/>
  <c r="CN282" i="8"/>
  <c r="CR290" i="8"/>
  <c r="CR289" i="8"/>
  <c r="CX301" i="8"/>
  <c r="CT273" i="8"/>
  <c r="CS380" i="8" s="1"/>
  <c r="CM280" i="8"/>
  <c r="CR505" i="8"/>
  <c r="CP286" i="8"/>
  <c r="CP285" i="8"/>
  <c r="CT293" i="8"/>
  <c r="CU295" i="8"/>
  <c r="CU272" i="8"/>
  <c r="CW486" i="8"/>
  <c r="DA482" i="8"/>
  <c r="CP493" i="8"/>
  <c r="CY519" i="8"/>
  <c r="DB481" i="8"/>
  <c r="CO494" i="8"/>
  <c r="CN495" i="8"/>
  <c r="CT489" i="8"/>
  <c r="CR491" i="8"/>
  <c r="CQ492" i="8"/>
  <c r="CZ483" i="8"/>
  <c r="CR506" i="8"/>
  <c r="CY484" i="8"/>
  <c r="CZ521" i="8"/>
  <c r="CS490" i="8"/>
  <c r="DA523" i="8"/>
  <c r="CX485" i="8"/>
  <c r="CQ503" i="8"/>
  <c r="CM496" i="8"/>
  <c r="CO499" i="8"/>
  <c r="CV513" i="8"/>
  <c r="CW515" i="8"/>
  <c r="CV487" i="8"/>
  <c r="DB525" i="8"/>
  <c r="CR274" i="8"/>
  <c r="CP276" i="8"/>
  <c r="DC264" i="8"/>
  <c r="DC371" i="8"/>
  <c r="DC311" i="8"/>
  <c r="DC418" i="8"/>
  <c r="CM279" i="8"/>
  <c r="CH134" i="8"/>
  <c r="CJ31" i="8"/>
  <c r="CM139" i="8"/>
  <c r="CO36" i="8"/>
  <c r="CU202" i="8"/>
  <c r="CW99" i="8"/>
  <c r="CP142" i="8"/>
  <c r="CR39" i="8"/>
  <c r="CQ202" i="8"/>
  <c r="CS99" i="8"/>
  <c r="CJ136" i="8"/>
  <c r="CL33" i="8"/>
  <c r="CI135" i="8"/>
  <c r="CK32" i="8"/>
  <c r="CH202" i="8"/>
  <c r="CJ99" i="8"/>
  <c r="CZ152" i="8"/>
  <c r="DB49" i="8"/>
  <c r="DB153" i="8" s="1"/>
  <c r="CZ99" i="8"/>
  <c r="CX202" i="8"/>
  <c r="CR144" i="8"/>
  <c r="CT41" i="8"/>
  <c r="CS202" i="8"/>
  <c r="CU99" i="8"/>
  <c r="CR202" i="8"/>
  <c r="CT99" i="8"/>
  <c r="CD130" i="8"/>
  <c r="CF27" i="8"/>
  <c r="CE131" i="8"/>
  <c r="CG28" i="8"/>
  <c r="CP37" i="8"/>
  <c r="CN140" i="8"/>
  <c r="CW149" i="8"/>
  <c r="CY46" i="8"/>
  <c r="CV99" i="8"/>
  <c r="CT202" i="8"/>
  <c r="CO202" i="8"/>
  <c r="CQ99" i="8"/>
  <c r="CL202" i="8"/>
  <c r="CN99" i="8"/>
  <c r="CC129" i="8"/>
  <c r="CD25" i="8"/>
  <c r="CE26" i="8"/>
  <c r="CZ202" i="8"/>
  <c r="DB99" i="8"/>
  <c r="DB203" i="8" s="1"/>
  <c r="CW202" i="8"/>
  <c r="CY99" i="8"/>
  <c r="DA202" i="8"/>
  <c r="DC99" i="8"/>
  <c r="DC203" i="8" s="1"/>
  <c r="DC528" i="8" s="1"/>
  <c r="CF132" i="8"/>
  <c r="CH29" i="8"/>
  <c r="CY202" i="8"/>
  <c r="DA99" i="8"/>
  <c r="CI202" i="8"/>
  <c r="CK99" i="8"/>
  <c r="CE202" i="8"/>
  <c r="CG99" i="8"/>
  <c r="CT146" i="8"/>
  <c r="CV43" i="8"/>
  <c r="CK137" i="8"/>
  <c r="CM34" i="8"/>
  <c r="CV202" i="8"/>
  <c r="CX99" i="8"/>
  <c r="CS145" i="8"/>
  <c r="CU42" i="8"/>
  <c r="DA153" i="8"/>
  <c r="DC50" i="8"/>
  <c r="DC154" i="8" s="1"/>
  <c r="DC479" i="8" s="1"/>
  <c r="CF202" i="8"/>
  <c r="CH99" i="8"/>
  <c r="CD202" i="8"/>
  <c r="CF99" i="8"/>
  <c r="CQ143" i="8"/>
  <c r="CS40" i="8"/>
  <c r="CJ202" i="8"/>
  <c r="CL99" i="8"/>
  <c r="CK202" i="8"/>
  <c r="CM99" i="8"/>
  <c r="CC99" i="8"/>
  <c r="CD99" i="8"/>
  <c r="CB202" i="8"/>
  <c r="CM202" i="8"/>
  <c r="CO99" i="8"/>
  <c r="CC202" i="8"/>
  <c r="CE99" i="8"/>
  <c r="CG133" i="8"/>
  <c r="CI30" i="8"/>
  <c r="CO141" i="8"/>
  <c r="CQ38" i="8"/>
  <c r="CN202" i="8"/>
  <c r="CP99" i="8"/>
  <c r="CV148" i="8"/>
  <c r="CX45" i="8"/>
  <c r="CP202" i="8"/>
  <c r="CR99" i="8"/>
  <c r="CG202" i="8"/>
  <c r="CI99" i="8"/>
  <c r="CX150" i="8"/>
  <c r="CZ47" i="8"/>
  <c r="CL138" i="8"/>
  <c r="CN35" i="8"/>
  <c r="CU147" i="8"/>
  <c r="CW44" i="8"/>
  <c r="CY151" i="8"/>
  <c r="DA48" i="8"/>
  <c r="CN278" i="8" l="1"/>
  <c r="CM385" i="8" s="1"/>
  <c r="CU296" i="8"/>
  <c r="CU378" i="8"/>
  <c r="CV405" i="8"/>
  <c r="CU404" i="8" s="1"/>
  <c r="CV486" i="8"/>
  <c r="CT488" i="8"/>
  <c r="CU403" i="8"/>
  <c r="CT295" i="8" s="1"/>
  <c r="CU271" i="8"/>
  <c r="CT378" i="8" s="1"/>
  <c r="CO384" i="8"/>
  <c r="CV377" i="8"/>
  <c r="CY374" i="8"/>
  <c r="CY411" i="8"/>
  <c r="CX268" i="8"/>
  <c r="CX409" i="8"/>
  <c r="CX375" i="8"/>
  <c r="CW376" i="8"/>
  <c r="DB310" i="8"/>
  <c r="CT510" i="8"/>
  <c r="CZ373" i="8"/>
  <c r="CY267" i="8"/>
  <c r="CX518" i="8"/>
  <c r="DA265" i="8"/>
  <c r="CW269" i="8"/>
  <c r="CM388" i="8"/>
  <c r="CZ306" i="8"/>
  <c r="CZ266" i="8"/>
  <c r="CQ381" i="8"/>
  <c r="CQ275" i="8"/>
  <c r="CO277" i="8"/>
  <c r="CN277" i="8" s="1"/>
  <c r="CO383" i="8"/>
  <c r="DA372" i="8"/>
  <c r="DB417" i="8"/>
  <c r="CZ413" i="8"/>
  <c r="DA308" i="8"/>
  <c r="DB371" i="8"/>
  <c r="DB264" i="8"/>
  <c r="DA415" i="8"/>
  <c r="CO392" i="8"/>
  <c r="CO391" i="8"/>
  <c r="CO500" i="8"/>
  <c r="CW407" i="8"/>
  <c r="CQ396" i="8"/>
  <c r="CQ395" i="8"/>
  <c r="CQ504" i="8"/>
  <c r="CQ505" i="8"/>
  <c r="CT272" i="8"/>
  <c r="CT379" i="8"/>
  <c r="CQ382" i="8"/>
  <c r="CT401" i="8"/>
  <c r="CL386" i="8"/>
  <c r="CS399" i="8"/>
  <c r="CO276" i="8"/>
  <c r="CO285" i="8"/>
  <c r="CO284" i="8"/>
  <c r="CY304" i="8"/>
  <c r="CV270" i="8"/>
  <c r="CS273" i="8"/>
  <c r="CX302" i="8"/>
  <c r="CW300" i="8"/>
  <c r="CQ289" i="8"/>
  <c r="CQ288" i="8"/>
  <c r="CS508" i="8"/>
  <c r="CS292" i="8"/>
  <c r="CT294" i="8"/>
  <c r="CU297" i="8"/>
  <c r="CR490" i="8"/>
  <c r="CY483" i="8"/>
  <c r="CS489" i="8"/>
  <c r="DB480" i="8"/>
  <c r="CZ522" i="8"/>
  <c r="DB526" i="8"/>
  <c r="CQ491" i="8"/>
  <c r="CM495" i="8"/>
  <c r="CU487" i="8"/>
  <c r="CP492" i="8"/>
  <c r="DA481" i="8"/>
  <c r="CW516" i="8"/>
  <c r="CW485" i="8"/>
  <c r="CX484" i="8"/>
  <c r="CO493" i="8"/>
  <c r="CU512" i="8"/>
  <c r="CV514" i="8"/>
  <c r="CP502" i="8"/>
  <c r="CM281" i="8"/>
  <c r="CN498" i="8"/>
  <c r="CZ482" i="8"/>
  <c r="CN494" i="8"/>
  <c r="DA524" i="8"/>
  <c r="CY520" i="8"/>
  <c r="CL279" i="8"/>
  <c r="CQ274" i="8"/>
  <c r="DC312" i="8"/>
  <c r="DC419" i="8"/>
  <c r="CM278" i="8"/>
  <c r="CL385" i="8" s="1"/>
  <c r="DC263" i="8"/>
  <c r="DC370" i="8"/>
  <c r="CX203" i="8"/>
  <c r="CZ100" i="8"/>
  <c r="CN203" i="8"/>
  <c r="CP100" i="8"/>
  <c r="CY150" i="8"/>
  <c r="DA47" i="8"/>
  <c r="CO140" i="8"/>
  <c r="CQ37" i="8"/>
  <c r="CY203" i="8"/>
  <c r="DA100" i="8"/>
  <c r="CZ203" i="8"/>
  <c r="DB100" i="8"/>
  <c r="DB204" i="8" s="1"/>
  <c r="CJ203" i="8"/>
  <c r="CL100" i="8"/>
  <c r="CG203" i="8"/>
  <c r="CI100" i="8"/>
  <c r="CQ203" i="8"/>
  <c r="CS100" i="8"/>
  <c r="CE203" i="8"/>
  <c r="CG100" i="8"/>
  <c r="CG27" i="8"/>
  <c r="CE130" i="8"/>
  <c r="CN139" i="8"/>
  <c r="CP36" i="8"/>
  <c r="CS144" i="8"/>
  <c r="CU41" i="8"/>
  <c r="CF203" i="8"/>
  <c r="CH100" i="8"/>
  <c r="CD129" i="8"/>
  <c r="CF26" i="8"/>
  <c r="CE25" i="8"/>
  <c r="CT203" i="8"/>
  <c r="CV100" i="8"/>
  <c r="CK136" i="8"/>
  <c r="CM33" i="8"/>
  <c r="CP203" i="8"/>
  <c r="CR100" i="8"/>
  <c r="CR203" i="8"/>
  <c r="CT100" i="8"/>
  <c r="CQ142" i="8"/>
  <c r="CS39" i="8"/>
  <c r="CO203" i="8"/>
  <c r="CQ100" i="8"/>
  <c r="DA203" i="8"/>
  <c r="DC100" i="8"/>
  <c r="DC204" i="8" s="1"/>
  <c r="DC529" i="8" s="1"/>
  <c r="CV203" i="8"/>
  <c r="CX100" i="8"/>
  <c r="CP141" i="8"/>
  <c r="CR38" i="8"/>
  <c r="CT145" i="8"/>
  <c r="CV42" i="8"/>
  <c r="CM138" i="8"/>
  <c r="CO35" i="8"/>
  <c r="CS203" i="8"/>
  <c r="CU100" i="8"/>
  <c r="CZ151" i="8"/>
  <c r="DB48" i="8"/>
  <c r="DB152" i="8" s="1"/>
  <c r="DA152" i="8"/>
  <c r="DC49" i="8"/>
  <c r="DC153" i="8" s="1"/>
  <c r="DC478" i="8" s="1"/>
  <c r="CM203" i="8"/>
  <c r="CO100" i="8"/>
  <c r="CH203" i="8"/>
  <c r="CJ100" i="8"/>
  <c r="CG132" i="8"/>
  <c r="CI29" i="8"/>
  <c r="CL32" i="8"/>
  <c r="CJ135" i="8"/>
  <c r="CI203" i="8"/>
  <c r="CK100" i="8"/>
  <c r="CD203" i="8"/>
  <c r="CF100" i="8"/>
  <c r="CL203" i="8"/>
  <c r="CN100" i="8"/>
  <c r="CU146" i="8"/>
  <c r="CW43" i="8"/>
  <c r="CX44" i="8"/>
  <c r="CV147" i="8"/>
  <c r="CU203" i="8"/>
  <c r="CW100" i="8"/>
  <c r="CL137" i="8"/>
  <c r="CN34" i="8"/>
  <c r="CR143" i="8"/>
  <c r="CT40" i="8"/>
  <c r="CC203" i="8"/>
  <c r="CE100" i="8"/>
  <c r="CD100" i="8"/>
  <c r="CH133" i="8"/>
  <c r="CJ30" i="8"/>
  <c r="CX149" i="8"/>
  <c r="CZ46" i="8"/>
  <c r="CF131" i="8"/>
  <c r="CH28" i="8"/>
  <c r="CW203" i="8"/>
  <c r="CY100" i="8"/>
  <c r="CI134" i="8"/>
  <c r="CK31" i="8"/>
  <c r="CW148" i="8"/>
  <c r="CY45" i="8"/>
  <c r="CK203" i="8"/>
  <c r="CM100" i="8"/>
  <c r="CU513" i="8" l="1"/>
  <c r="CT402" i="8"/>
  <c r="CT271" i="8"/>
  <c r="CU377" i="8"/>
  <c r="CX267" i="8"/>
  <c r="CW268" i="8"/>
  <c r="CW375" i="8"/>
  <c r="CV268" i="8" s="1"/>
  <c r="CX374" i="8"/>
  <c r="CW408" i="8"/>
  <c r="CV376" i="8"/>
  <c r="CV269" i="8"/>
  <c r="CY373" i="8"/>
  <c r="CY266" i="8"/>
  <c r="CY482" i="8"/>
  <c r="CZ372" i="8"/>
  <c r="CS378" i="8"/>
  <c r="CS488" i="8"/>
  <c r="CP381" i="8"/>
  <c r="CP382" i="8"/>
  <c r="CY521" i="8"/>
  <c r="CN384" i="8"/>
  <c r="CM384" i="8" s="1"/>
  <c r="CZ265" i="8"/>
  <c r="CN383" i="8"/>
  <c r="CP275" i="8"/>
  <c r="CS272" i="8"/>
  <c r="DA371" i="8"/>
  <c r="CY412" i="8"/>
  <c r="CZ414" i="8"/>
  <c r="CW517" i="8"/>
  <c r="CY305" i="8"/>
  <c r="DB418" i="8"/>
  <c r="DB311" i="8"/>
  <c r="DA416" i="8"/>
  <c r="DA309" i="8"/>
  <c r="DB370" i="8"/>
  <c r="DB263" i="8"/>
  <c r="CW301" i="8"/>
  <c r="DA264" i="8"/>
  <c r="CX410" i="8"/>
  <c r="CN391" i="8"/>
  <c r="CN390" i="8"/>
  <c r="CS509" i="8"/>
  <c r="CS401" i="8"/>
  <c r="CR398" i="8"/>
  <c r="CS400" i="8"/>
  <c r="CP395" i="8"/>
  <c r="CP394" i="8"/>
  <c r="CV406" i="8"/>
  <c r="CL387" i="8"/>
  <c r="CS379" i="8"/>
  <c r="CP503" i="8"/>
  <c r="CR273" i="8"/>
  <c r="CR380" i="8"/>
  <c r="CT403" i="8"/>
  <c r="CT296" i="8"/>
  <c r="CN283" i="8"/>
  <c r="CV299" i="8"/>
  <c r="CU270" i="8"/>
  <c r="CR507" i="8"/>
  <c r="CR291" i="8"/>
  <c r="CR489" i="8"/>
  <c r="CN499" i="8"/>
  <c r="CS293" i="8"/>
  <c r="CZ307" i="8"/>
  <c r="CP288" i="8"/>
  <c r="CP287" i="8"/>
  <c r="CX303" i="8"/>
  <c r="CT487" i="8"/>
  <c r="CO492" i="8"/>
  <c r="CL495" i="8"/>
  <c r="CQ490" i="8"/>
  <c r="DB479" i="8"/>
  <c r="CM494" i="8"/>
  <c r="DA525" i="8"/>
  <c r="CP491" i="8"/>
  <c r="DA480" i="8"/>
  <c r="CP504" i="8"/>
  <c r="CX483" i="8"/>
  <c r="CU486" i="8"/>
  <c r="CV515" i="8"/>
  <c r="CM497" i="8"/>
  <c r="CL280" i="8"/>
  <c r="CW484" i="8"/>
  <c r="CZ481" i="8"/>
  <c r="CT512" i="8"/>
  <c r="CT511" i="8"/>
  <c r="CZ523" i="8"/>
  <c r="CX519" i="8"/>
  <c r="CN493" i="8"/>
  <c r="CO501" i="8"/>
  <c r="DB527" i="8"/>
  <c r="CV485" i="8"/>
  <c r="CS271" i="8"/>
  <c r="CL278" i="8"/>
  <c r="CK385" i="8" s="1"/>
  <c r="CN284" i="8"/>
  <c r="DC262" i="8"/>
  <c r="DC369" i="8"/>
  <c r="CN276" i="8"/>
  <c r="DC313" i="8"/>
  <c r="DC420" i="8"/>
  <c r="CS294" i="8"/>
  <c r="CP274" i="8"/>
  <c r="CL136" i="8"/>
  <c r="CN33" i="8"/>
  <c r="CV146" i="8"/>
  <c r="CX43" i="8"/>
  <c r="CF204" i="8"/>
  <c r="CH101" i="8"/>
  <c r="CT204" i="8"/>
  <c r="CV101" i="8"/>
  <c r="CH204" i="8"/>
  <c r="CJ101" i="8"/>
  <c r="CN138" i="8"/>
  <c r="CP35" i="8"/>
  <c r="CX101" i="8"/>
  <c r="CV204" i="8"/>
  <c r="CI204" i="8"/>
  <c r="CK101" i="8"/>
  <c r="CJ204" i="8"/>
  <c r="CL101" i="8"/>
  <c r="CR204" i="8"/>
  <c r="CT101" i="8"/>
  <c r="CU145" i="8"/>
  <c r="CW42" i="8"/>
  <c r="CG204" i="8"/>
  <c r="CI101" i="8"/>
  <c r="CL204" i="8"/>
  <c r="CN101" i="8"/>
  <c r="CH132" i="8"/>
  <c r="CJ29" i="8"/>
  <c r="CR142" i="8"/>
  <c r="CT39" i="8"/>
  <c r="CZ150" i="8"/>
  <c r="DB47" i="8"/>
  <c r="DB151" i="8" s="1"/>
  <c r="CO204" i="8"/>
  <c r="CQ101" i="8"/>
  <c r="CG131" i="8"/>
  <c r="CI28" i="8"/>
  <c r="CX204" i="8"/>
  <c r="CZ101" i="8"/>
  <c r="CW204" i="8"/>
  <c r="CY101" i="8"/>
  <c r="CK204" i="8"/>
  <c r="CM101" i="8"/>
  <c r="CY204" i="8"/>
  <c r="DA101" i="8"/>
  <c r="CE129" i="8"/>
  <c r="CG26" i="8"/>
  <c r="CF25" i="8"/>
  <c r="DA151" i="8"/>
  <c r="DC48" i="8"/>
  <c r="DC152" i="8" s="1"/>
  <c r="DC477" i="8" s="1"/>
  <c r="CZ204" i="8"/>
  <c r="DB101" i="8"/>
  <c r="DB205" i="8" s="1"/>
  <c r="CF130" i="8"/>
  <c r="CH27" i="8"/>
  <c r="CX148" i="8"/>
  <c r="CZ45" i="8"/>
  <c r="CI133" i="8"/>
  <c r="CK30" i="8"/>
  <c r="CM137" i="8"/>
  <c r="CO34" i="8"/>
  <c r="CP140" i="8"/>
  <c r="CR37" i="8"/>
  <c r="CQ141" i="8"/>
  <c r="CS38" i="8"/>
  <c r="CP204" i="8"/>
  <c r="CR101" i="8"/>
  <c r="CY44" i="8"/>
  <c r="CW147" i="8"/>
  <c r="CQ204" i="8"/>
  <c r="CS101" i="8"/>
  <c r="CM204" i="8"/>
  <c r="CO101" i="8"/>
  <c r="CE101" i="8"/>
  <c r="CD204" i="8"/>
  <c r="CF101" i="8"/>
  <c r="CQ36" i="8"/>
  <c r="CO139" i="8"/>
  <c r="DA204" i="8"/>
  <c r="DC101" i="8"/>
  <c r="DC205" i="8" s="1"/>
  <c r="DC530" i="8" s="1"/>
  <c r="CJ134" i="8"/>
  <c r="CL31" i="8"/>
  <c r="CE204" i="8"/>
  <c r="CG101" i="8"/>
  <c r="CU204" i="8"/>
  <c r="CW101" i="8"/>
  <c r="CV41" i="8"/>
  <c r="CT144" i="8"/>
  <c r="CS204" i="8"/>
  <c r="CU101" i="8"/>
  <c r="CK135" i="8"/>
  <c r="CM32" i="8"/>
  <c r="CY149" i="8"/>
  <c r="DA46" i="8"/>
  <c r="CN204" i="8"/>
  <c r="CP101" i="8"/>
  <c r="CS143" i="8"/>
  <c r="CU40" i="8"/>
  <c r="CT377" i="8" l="1"/>
  <c r="CW374" i="8"/>
  <c r="CV375" i="8"/>
  <c r="CU268" i="8" s="1"/>
  <c r="CU376" i="8"/>
  <c r="CX266" i="8"/>
  <c r="CW267" i="8"/>
  <c r="CV374" i="8" s="1"/>
  <c r="CV407" i="8"/>
  <c r="CU375" i="8"/>
  <c r="CX373" i="8"/>
  <c r="CO381" i="8"/>
  <c r="CY372" i="8"/>
  <c r="CM383" i="8"/>
  <c r="CM277" i="8"/>
  <c r="CL384" i="8" s="1"/>
  <c r="CY265" i="8"/>
  <c r="CO382" i="8"/>
  <c r="CX411" i="8"/>
  <c r="DB419" i="8"/>
  <c r="CO275" i="8"/>
  <c r="CX520" i="8"/>
  <c r="DA526" i="8"/>
  <c r="CR378" i="8"/>
  <c r="CM498" i="8"/>
  <c r="CZ371" i="8"/>
  <c r="CR272" i="8"/>
  <c r="CZ308" i="8"/>
  <c r="CX304" i="8"/>
  <c r="CQ273" i="8"/>
  <c r="DA263" i="8"/>
  <c r="DA479" i="8"/>
  <c r="CK386" i="8"/>
  <c r="CR488" i="8"/>
  <c r="CZ264" i="8"/>
  <c r="DB312" i="8"/>
  <c r="DA310" i="8"/>
  <c r="DA417" i="8"/>
  <c r="DA370" i="8"/>
  <c r="CV516" i="8"/>
  <c r="DB369" i="8"/>
  <c r="DB262" i="8"/>
  <c r="CZ415" i="8"/>
  <c r="CO394" i="8"/>
  <c r="CO393" i="8"/>
  <c r="CY413" i="8"/>
  <c r="CQ380" i="8"/>
  <c r="CR400" i="8"/>
  <c r="CO502" i="8"/>
  <c r="CS402" i="8"/>
  <c r="CR399" i="8"/>
  <c r="CQ397" i="8"/>
  <c r="CW409" i="8"/>
  <c r="CR508" i="8"/>
  <c r="CR379" i="8"/>
  <c r="CU405" i="8"/>
  <c r="CM390" i="8"/>
  <c r="CM389" i="8"/>
  <c r="CR292" i="8"/>
  <c r="CS295" i="8"/>
  <c r="CT270" i="8"/>
  <c r="CS377" i="8" s="1"/>
  <c r="CO287" i="8"/>
  <c r="CO286" i="8"/>
  <c r="CW302" i="8"/>
  <c r="CY306" i="8"/>
  <c r="CU269" i="8"/>
  <c r="CR293" i="8"/>
  <c r="CU298" i="8"/>
  <c r="CV300" i="8"/>
  <c r="CQ290" i="8"/>
  <c r="CQ506" i="8"/>
  <c r="CM282" i="8"/>
  <c r="CN492" i="8"/>
  <c r="CS487" i="8"/>
  <c r="CV484" i="8"/>
  <c r="CU485" i="8"/>
  <c r="CT486" i="8"/>
  <c r="CO491" i="8"/>
  <c r="DB478" i="8"/>
  <c r="CO503" i="8"/>
  <c r="CQ489" i="8"/>
  <c r="CP490" i="8"/>
  <c r="CU514" i="8"/>
  <c r="CL496" i="8"/>
  <c r="CK279" i="8"/>
  <c r="CL494" i="8"/>
  <c r="CS511" i="8"/>
  <c r="CS510" i="8"/>
  <c r="CM493" i="8"/>
  <c r="CY481" i="8"/>
  <c r="CW483" i="8"/>
  <c r="CW518" i="8"/>
  <c r="CZ480" i="8"/>
  <c r="CX482" i="8"/>
  <c r="CZ524" i="8"/>
  <c r="CN500" i="8"/>
  <c r="CY522" i="8"/>
  <c r="DB528" i="8"/>
  <c r="CR271" i="8"/>
  <c r="CR487" i="8"/>
  <c r="CK278" i="8"/>
  <c r="CO274" i="8"/>
  <c r="CM283" i="8"/>
  <c r="DC261" i="8"/>
  <c r="DC368" i="8"/>
  <c r="CM276" i="8"/>
  <c r="DC314" i="8"/>
  <c r="DC421" i="8"/>
  <c r="CF205" i="8"/>
  <c r="CH102" i="8"/>
  <c r="CY205" i="8"/>
  <c r="DA102" i="8"/>
  <c r="CZ149" i="8"/>
  <c r="DB46" i="8"/>
  <c r="DB150" i="8" s="1"/>
  <c r="CF129" i="8"/>
  <c r="CH26" i="8"/>
  <c r="CG25" i="8"/>
  <c r="CP34" i="8"/>
  <c r="CN137" i="8"/>
  <c r="CV145" i="8"/>
  <c r="CX42" i="8"/>
  <c r="CW205" i="8"/>
  <c r="CY102" i="8"/>
  <c r="CG102" i="8"/>
  <c r="CF102" i="8"/>
  <c r="CE205" i="8"/>
  <c r="CR141" i="8"/>
  <c r="CT38" i="8"/>
  <c r="CG130" i="8"/>
  <c r="CI27" i="8"/>
  <c r="CN205" i="8"/>
  <c r="CP102" i="8"/>
  <c r="CN102" i="8"/>
  <c r="CL205" i="8"/>
  <c r="CK205" i="8"/>
  <c r="CM102" i="8"/>
  <c r="CJ205" i="8"/>
  <c r="CL102" i="8"/>
  <c r="CQ140" i="8"/>
  <c r="CS37" i="8"/>
  <c r="DA205" i="8"/>
  <c r="DC102" i="8"/>
  <c r="DC206" i="8" s="1"/>
  <c r="DC531" i="8" s="1"/>
  <c r="CV205" i="8"/>
  <c r="CX102" i="8"/>
  <c r="CH205" i="8"/>
  <c r="CJ102" i="8"/>
  <c r="CG205" i="8"/>
  <c r="CI102" i="8"/>
  <c r="CO138" i="8"/>
  <c r="CQ35" i="8"/>
  <c r="CT102" i="8"/>
  <c r="CR205" i="8"/>
  <c r="CH131" i="8"/>
  <c r="CJ28" i="8"/>
  <c r="CX205" i="8"/>
  <c r="CZ102" i="8"/>
  <c r="CP139" i="8"/>
  <c r="CR36" i="8"/>
  <c r="CX147" i="8"/>
  <c r="CZ44" i="8"/>
  <c r="CQ205" i="8"/>
  <c r="CS102" i="8"/>
  <c r="CI205" i="8"/>
  <c r="CK102" i="8"/>
  <c r="DA150" i="8"/>
  <c r="DC47" i="8"/>
  <c r="DC151" i="8" s="1"/>
  <c r="DC476" i="8" s="1"/>
  <c r="CS142" i="8"/>
  <c r="CU39" i="8"/>
  <c r="CZ205" i="8"/>
  <c r="DB102" i="8"/>
  <c r="DB206" i="8" s="1"/>
  <c r="CJ133" i="8"/>
  <c r="CL30" i="8"/>
  <c r="CM205" i="8"/>
  <c r="CO102" i="8"/>
  <c r="CW146" i="8"/>
  <c r="CY43" i="8"/>
  <c r="CO205" i="8"/>
  <c r="CQ102" i="8"/>
  <c r="CY148" i="8"/>
  <c r="DA45" i="8"/>
  <c r="CW102" i="8"/>
  <c r="CU205" i="8"/>
  <c r="CL135" i="8"/>
  <c r="CN32" i="8"/>
  <c r="CP205" i="8"/>
  <c r="CR102" i="8"/>
  <c r="CS205" i="8"/>
  <c r="CU102" i="8"/>
  <c r="CU144" i="8"/>
  <c r="CW41" i="8"/>
  <c r="CO33" i="8"/>
  <c r="CM136" i="8"/>
  <c r="CM31" i="8"/>
  <c r="CK134" i="8"/>
  <c r="CT143" i="8"/>
  <c r="CV40" i="8"/>
  <c r="CT205" i="8"/>
  <c r="CV102" i="8"/>
  <c r="CI132" i="8"/>
  <c r="CK29" i="8"/>
  <c r="CW373" i="8" l="1"/>
  <c r="CT485" i="8"/>
  <c r="CW266" i="8"/>
  <c r="CV373" i="8" s="1"/>
  <c r="CU515" i="8"/>
  <c r="CV267" i="8"/>
  <c r="CU374" i="8" s="1"/>
  <c r="CW303" i="8"/>
  <c r="CW519" i="8"/>
  <c r="CX372" i="8"/>
  <c r="CX265" i="8"/>
  <c r="CL383" i="8"/>
  <c r="CL277" i="8"/>
  <c r="CK384" i="8" s="1"/>
  <c r="DA311" i="8"/>
  <c r="CN275" i="8"/>
  <c r="CN382" i="8"/>
  <c r="CN381" i="8"/>
  <c r="CQ379" i="8"/>
  <c r="CY307" i="8"/>
  <c r="DB313" i="8"/>
  <c r="CW410" i="8"/>
  <c r="DB420" i="8"/>
  <c r="CP380" i="8"/>
  <c r="CY371" i="8"/>
  <c r="CN501" i="8"/>
  <c r="CP273" i="8"/>
  <c r="CZ309" i="8"/>
  <c r="CZ370" i="8"/>
  <c r="CY264" i="8"/>
  <c r="CQ488" i="8"/>
  <c r="DA418" i="8"/>
  <c r="CZ263" i="8"/>
  <c r="DA262" i="8"/>
  <c r="CT375" i="8"/>
  <c r="CQ272" i="8"/>
  <c r="CY414" i="8"/>
  <c r="CQ378" i="8"/>
  <c r="CQ399" i="8"/>
  <c r="CZ416" i="8"/>
  <c r="DB261" i="8"/>
  <c r="DB368" i="8"/>
  <c r="DA369" i="8"/>
  <c r="CR401" i="8"/>
  <c r="CP396" i="8"/>
  <c r="CT404" i="8"/>
  <c r="CU406" i="8"/>
  <c r="CU299" i="8"/>
  <c r="CL389" i="8"/>
  <c r="CL388" i="8"/>
  <c r="CT269" i="8"/>
  <c r="CT376" i="8"/>
  <c r="CJ385" i="8"/>
  <c r="CX412" i="8"/>
  <c r="CV408" i="8"/>
  <c r="CN393" i="8"/>
  <c r="CN392" i="8"/>
  <c r="CL497" i="8"/>
  <c r="CR294" i="8"/>
  <c r="CQ398" i="8"/>
  <c r="CT268" i="8"/>
  <c r="CN274" i="8"/>
  <c r="CQ507" i="8"/>
  <c r="CX305" i="8"/>
  <c r="CL281" i="8"/>
  <c r="CV301" i="8"/>
  <c r="CP505" i="8"/>
  <c r="CP289" i="8"/>
  <c r="CN286" i="8"/>
  <c r="CN285" i="8"/>
  <c r="CQ291" i="8"/>
  <c r="CS270" i="8"/>
  <c r="CR377" i="8" s="1"/>
  <c r="CT297" i="8"/>
  <c r="DA478" i="8"/>
  <c r="CN491" i="8"/>
  <c r="CM492" i="8"/>
  <c r="CY480" i="8"/>
  <c r="CX481" i="8"/>
  <c r="CL493" i="8"/>
  <c r="CK495" i="8"/>
  <c r="CS486" i="8"/>
  <c r="CW482" i="8"/>
  <c r="DB477" i="8"/>
  <c r="CP489" i="8"/>
  <c r="CV483" i="8"/>
  <c r="CO490" i="8"/>
  <c r="CK494" i="8"/>
  <c r="CZ479" i="8"/>
  <c r="DA527" i="8"/>
  <c r="CR510" i="8"/>
  <c r="CR509" i="8"/>
  <c r="CM499" i="8"/>
  <c r="CT513" i="8"/>
  <c r="CN502" i="8"/>
  <c r="CZ525" i="8"/>
  <c r="CX521" i="8"/>
  <c r="CU484" i="8"/>
  <c r="CY523" i="8"/>
  <c r="CV517" i="8"/>
  <c r="DB529" i="8"/>
  <c r="CV266" i="8"/>
  <c r="CQ271" i="8"/>
  <c r="CL282" i="8"/>
  <c r="CJ278" i="8"/>
  <c r="CQ292" i="8"/>
  <c r="DC260" i="8"/>
  <c r="DC367" i="8"/>
  <c r="DC422" i="8"/>
  <c r="DC315" i="8"/>
  <c r="CL276" i="8"/>
  <c r="CL206" i="8"/>
  <c r="CN103" i="8"/>
  <c r="CJ103" i="8"/>
  <c r="CH206" i="8"/>
  <c r="CT206" i="8"/>
  <c r="CV103" i="8"/>
  <c r="CO103" i="8"/>
  <c r="CM206" i="8"/>
  <c r="CT142" i="8"/>
  <c r="CV39" i="8"/>
  <c r="CS206" i="8"/>
  <c r="CU103" i="8"/>
  <c r="CX146" i="8"/>
  <c r="CZ43" i="8"/>
  <c r="CI206" i="8"/>
  <c r="CK103" i="8"/>
  <c r="CG129" i="8"/>
  <c r="CI26" i="8"/>
  <c r="CH25" i="8"/>
  <c r="CK133" i="8"/>
  <c r="CM30" i="8"/>
  <c r="CX103" i="8"/>
  <c r="CV206" i="8"/>
  <c r="DA149" i="8"/>
  <c r="DC46" i="8"/>
  <c r="DC150" i="8" s="1"/>
  <c r="DC475" i="8" s="1"/>
  <c r="CZ148" i="8"/>
  <c r="DB45" i="8"/>
  <c r="DB149" i="8" s="1"/>
  <c r="CJ206" i="8"/>
  <c r="CL103" i="8"/>
  <c r="CN206" i="8"/>
  <c r="CP103" i="8"/>
  <c r="CF206" i="8"/>
  <c r="CH103" i="8"/>
  <c r="CG103" i="8"/>
  <c r="CJ27" i="8"/>
  <c r="CH130" i="8"/>
  <c r="CU206" i="8"/>
  <c r="CW103" i="8"/>
  <c r="CY147" i="8"/>
  <c r="DA44" i="8"/>
  <c r="CP206" i="8"/>
  <c r="CR103" i="8"/>
  <c r="CG206" i="8"/>
  <c r="CI103" i="8"/>
  <c r="CQ206" i="8"/>
  <c r="CS103" i="8"/>
  <c r="CX206" i="8"/>
  <c r="CZ103" i="8"/>
  <c r="CT103" i="8"/>
  <c r="CR206" i="8"/>
  <c r="CP138" i="8"/>
  <c r="CR35" i="8"/>
  <c r="CN136" i="8"/>
  <c r="CP33" i="8"/>
  <c r="CL134" i="8"/>
  <c r="CN31" i="8"/>
  <c r="CU143" i="8"/>
  <c r="CW40" i="8"/>
  <c r="CJ132" i="8"/>
  <c r="CL29" i="8"/>
  <c r="CS141" i="8"/>
  <c r="CU38" i="8"/>
  <c r="DA103" i="8"/>
  <c r="CY206" i="8"/>
  <c r="CQ139" i="8"/>
  <c r="CS36" i="8"/>
  <c r="CW145" i="8"/>
  <c r="CY42" i="8"/>
  <c r="CM135" i="8"/>
  <c r="CO32" i="8"/>
  <c r="CW206" i="8"/>
  <c r="CY103" i="8"/>
  <c r="CQ103" i="8"/>
  <c r="CO206" i="8"/>
  <c r="CR140" i="8"/>
  <c r="CT37" i="8"/>
  <c r="CO137" i="8"/>
  <c r="CQ34" i="8"/>
  <c r="CI131" i="8"/>
  <c r="CK28" i="8"/>
  <c r="DA206" i="8"/>
  <c r="DC103" i="8"/>
  <c r="DC207" i="8" s="1"/>
  <c r="DC532" i="8" s="1"/>
  <c r="CV144" i="8"/>
  <c r="CX41" i="8"/>
  <c r="CK206" i="8"/>
  <c r="CM103" i="8"/>
  <c r="CZ206" i="8"/>
  <c r="DB103" i="8"/>
  <c r="DB207" i="8" s="1"/>
  <c r="CU267" i="8" l="1"/>
  <c r="CT374" i="8" s="1"/>
  <c r="CW372" i="8"/>
  <c r="CK383" i="8"/>
  <c r="CW265" i="8"/>
  <c r="CV372" i="8" s="1"/>
  <c r="CV518" i="8"/>
  <c r="CK277" i="8"/>
  <c r="CJ384" i="8" s="1"/>
  <c r="CV302" i="8"/>
  <c r="CP272" i="8"/>
  <c r="CU373" i="8"/>
  <c r="CV409" i="8"/>
  <c r="CM275" i="8"/>
  <c r="CY263" i="8"/>
  <c r="CM382" i="8"/>
  <c r="CZ417" i="8"/>
  <c r="CM381" i="8"/>
  <c r="CX306" i="8"/>
  <c r="DA419" i="8"/>
  <c r="DB421" i="8"/>
  <c r="DA312" i="8"/>
  <c r="CO380" i="8"/>
  <c r="CO273" i="8"/>
  <c r="CX371" i="8"/>
  <c r="CX264" i="8"/>
  <c r="CZ310" i="8"/>
  <c r="CP488" i="8"/>
  <c r="CP379" i="8"/>
  <c r="CP378" i="8"/>
  <c r="CY370" i="8"/>
  <c r="CP397" i="8"/>
  <c r="CX413" i="8"/>
  <c r="CY415" i="8"/>
  <c r="CZ262" i="8"/>
  <c r="DA368" i="8"/>
  <c r="CS269" i="8"/>
  <c r="CT514" i="8"/>
  <c r="CZ369" i="8"/>
  <c r="CS485" i="8"/>
  <c r="CM500" i="8"/>
  <c r="CQ400" i="8"/>
  <c r="DB314" i="8"/>
  <c r="CS375" i="8"/>
  <c r="DB367" i="8"/>
  <c r="DB260" i="8"/>
  <c r="CY308" i="8"/>
  <c r="DA261" i="8"/>
  <c r="CO395" i="8"/>
  <c r="CK388" i="8"/>
  <c r="CK387" i="8"/>
  <c r="CW411" i="8"/>
  <c r="CT405" i="8"/>
  <c r="CU407" i="8"/>
  <c r="CS403" i="8"/>
  <c r="CT298" i="8"/>
  <c r="CP398" i="8"/>
  <c r="CM392" i="8"/>
  <c r="CM391" i="8"/>
  <c r="CS376" i="8"/>
  <c r="CS296" i="8"/>
  <c r="CK280" i="8"/>
  <c r="CR270" i="8"/>
  <c r="CU300" i="8"/>
  <c r="CW304" i="8"/>
  <c r="CM285" i="8"/>
  <c r="CM284" i="8"/>
  <c r="CK496" i="8"/>
  <c r="CO504" i="8"/>
  <c r="CO288" i="8"/>
  <c r="CQ293" i="8"/>
  <c r="CR486" i="8"/>
  <c r="CP506" i="8"/>
  <c r="CP290" i="8"/>
  <c r="CT484" i="8"/>
  <c r="CQ487" i="8"/>
  <c r="CO489" i="8"/>
  <c r="CW481" i="8"/>
  <c r="CY524" i="8"/>
  <c r="DB476" i="8"/>
  <c r="CL492" i="8"/>
  <c r="CY479" i="8"/>
  <c r="CX480" i="8"/>
  <c r="CV482" i="8"/>
  <c r="CK493" i="8"/>
  <c r="CM501" i="8"/>
  <c r="CN490" i="8"/>
  <c r="DA528" i="8"/>
  <c r="CW520" i="8"/>
  <c r="CU516" i="8"/>
  <c r="CJ494" i="8"/>
  <c r="CZ526" i="8"/>
  <c r="CL498" i="8"/>
  <c r="CQ509" i="8"/>
  <c r="CQ508" i="8"/>
  <c r="DB530" i="8"/>
  <c r="CM491" i="8"/>
  <c r="CU483" i="8"/>
  <c r="CX522" i="8"/>
  <c r="CS512" i="8"/>
  <c r="CZ478" i="8"/>
  <c r="DA477" i="8"/>
  <c r="CT267" i="8"/>
  <c r="CS374" i="8" s="1"/>
  <c r="CP291" i="8"/>
  <c r="CK281" i="8"/>
  <c r="CS268" i="8"/>
  <c r="CP271" i="8"/>
  <c r="CU266" i="8"/>
  <c r="CM274" i="8"/>
  <c r="CK276" i="8"/>
  <c r="CJ383" i="8" s="1"/>
  <c r="DC423" i="8"/>
  <c r="DC316" i="8"/>
  <c r="DC259" i="8"/>
  <c r="DC366" i="8"/>
  <c r="CX145" i="8"/>
  <c r="CZ42" i="8"/>
  <c r="DC104" i="8"/>
  <c r="DC208" i="8" s="1"/>
  <c r="DC533" i="8" s="1"/>
  <c r="DA207" i="8"/>
  <c r="CW207" i="8"/>
  <c r="CY104" i="8"/>
  <c r="CQ104" i="8"/>
  <c r="CO207" i="8"/>
  <c r="CY146" i="8"/>
  <c r="DA43" i="8"/>
  <c r="CW144" i="8"/>
  <c r="CY41" i="8"/>
  <c r="CN207" i="8"/>
  <c r="CP104" i="8"/>
  <c r="CZ207" i="8"/>
  <c r="DB104" i="8"/>
  <c r="DB208" i="8" s="1"/>
  <c r="CZ104" i="8"/>
  <c r="CX207" i="8"/>
  <c r="CU142" i="8"/>
  <c r="CW39" i="8"/>
  <c r="CT207" i="8"/>
  <c r="CV104" i="8"/>
  <c r="CJ131" i="8"/>
  <c r="CL28" i="8"/>
  <c r="CM134" i="8"/>
  <c r="CO31" i="8"/>
  <c r="CI207" i="8"/>
  <c r="CK104" i="8"/>
  <c r="CG207" i="8"/>
  <c r="CI104" i="8"/>
  <c r="CH104" i="8"/>
  <c r="CZ147" i="8"/>
  <c r="DB44" i="8"/>
  <c r="DB148" i="8" s="1"/>
  <c r="CS140" i="8"/>
  <c r="CU37" i="8"/>
  <c r="CS207" i="8"/>
  <c r="CU104" i="8"/>
  <c r="CH207" i="8"/>
  <c r="CJ104" i="8"/>
  <c r="CR207" i="8"/>
  <c r="CT104" i="8"/>
  <c r="CP207" i="8"/>
  <c r="CR104" i="8"/>
  <c r="CQ207" i="8"/>
  <c r="CS104" i="8"/>
  <c r="CR139" i="8"/>
  <c r="CT36" i="8"/>
  <c r="CU207" i="8"/>
  <c r="CW104" i="8"/>
  <c r="CL207" i="8"/>
  <c r="CN104" i="8"/>
  <c r="CT141" i="8"/>
  <c r="CV38" i="8"/>
  <c r="CV207" i="8"/>
  <c r="CX104" i="8"/>
  <c r="CK132" i="8"/>
  <c r="CM29" i="8"/>
  <c r="CY207" i="8"/>
  <c r="DA104" i="8"/>
  <c r="CN135" i="8"/>
  <c r="CP32" i="8"/>
  <c r="DA148" i="8"/>
  <c r="DC45" i="8"/>
  <c r="DC149" i="8" s="1"/>
  <c r="DC474" i="8" s="1"/>
  <c r="CL133" i="8"/>
  <c r="CN30" i="8"/>
  <c r="CK207" i="8"/>
  <c r="CM104" i="8"/>
  <c r="CV143" i="8"/>
  <c r="CX40" i="8"/>
  <c r="CO136" i="8"/>
  <c r="CQ33" i="8"/>
  <c r="CR34" i="8"/>
  <c r="CP137" i="8"/>
  <c r="CH129" i="8"/>
  <c r="CJ26" i="8"/>
  <c r="CI25" i="8"/>
  <c r="CJ207" i="8"/>
  <c r="CL104" i="8"/>
  <c r="CM207" i="8"/>
  <c r="CO104" i="8"/>
  <c r="CQ138" i="8"/>
  <c r="CS35" i="8"/>
  <c r="CI130" i="8"/>
  <c r="CK27" i="8"/>
  <c r="CV265" i="8" l="1"/>
  <c r="CT373" i="8"/>
  <c r="CL275" i="8"/>
  <c r="CJ277" i="8"/>
  <c r="CI277" i="8" s="1"/>
  <c r="CU301" i="8"/>
  <c r="CX370" i="8"/>
  <c r="CN273" i="8"/>
  <c r="CO379" i="8"/>
  <c r="CU372" i="8"/>
  <c r="CW264" i="8"/>
  <c r="CL382" i="8"/>
  <c r="CL381" i="8"/>
  <c r="CU517" i="8"/>
  <c r="CU408" i="8"/>
  <c r="CW521" i="8"/>
  <c r="CZ418" i="8"/>
  <c r="CY416" i="8"/>
  <c r="CN380" i="8"/>
  <c r="CO272" i="8"/>
  <c r="CO488" i="8"/>
  <c r="CY369" i="8"/>
  <c r="CW371" i="8"/>
  <c r="CO378" i="8"/>
  <c r="CX263" i="8"/>
  <c r="CW412" i="8"/>
  <c r="CW305" i="8"/>
  <c r="DB315" i="8"/>
  <c r="CX414" i="8"/>
  <c r="CY262" i="8"/>
  <c r="CP399" i="8"/>
  <c r="CS297" i="8"/>
  <c r="CR376" i="8"/>
  <c r="CZ368" i="8"/>
  <c r="DA260" i="8"/>
  <c r="CZ261" i="8"/>
  <c r="CX307" i="8"/>
  <c r="CT406" i="8"/>
  <c r="CJ495" i="8"/>
  <c r="DA367" i="8"/>
  <c r="DB422" i="8"/>
  <c r="DB259" i="8"/>
  <c r="DB366" i="8"/>
  <c r="CL499" i="8"/>
  <c r="DA420" i="8"/>
  <c r="DA313" i="8"/>
  <c r="CP292" i="8"/>
  <c r="CN394" i="8"/>
  <c r="CR375" i="8"/>
  <c r="CR269" i="8"/>
  <c r="CL391" i="8"/>
  <c r="CL390" i="8"/>
  <c r="CS404" i="8"/>
  <c r="CV410" i="8"/>
  <c r="CS513" i="8"/>
  <c r="CQ270" i="8"/>
  <c r="CQ377" i="8"/>
  <c r="CR485" i="8"/>
  <c r="CO397" i="8"/>
  <c r="CJ387" i="8"/>
  <c r="CJ386" i="8"/>
  <c r="CO505" i="8"/>
  <c r="CR402" i="8"/>
  <c r="CO396" i="8"/>
  <c r="CO271" i="8"/>
  <c r="CV303" i="8"/>
  <c r="CT299" i="8"/>
  <c r="CN503" i="8"/>
  <c r="CN287" i="8"/>
  <c r="CJ279" i="8"/>
  <c r="CO289" i="8"/>
  <c r="CQ486" i="8"/>
  <c r="CY309" i="8"/>
  <c r="CZ311" i="8"/>
  <c r="CR295" i="8"/>
  <c r="CL284" i="8"/>
  <c r="CL283" i="8"/>
  <c r="CO290" i="8"/>
  <c r="CV481" i="8"/>
  <c r="CS484" i="8"/>
  <c r="CX523" i="8"/>
  <c r="CP487" i="8"/>
  <c r="CK492" i="8"/>
  <c r="DB475" i="8"/>
  <c r="DB531" i="8"/>
  <c r="CL491" i="8"/>
  <c r="CN489" i="8"/>
  <c r="DA476" i="8"/>
  <c r="CT483" i="8"/>
  <c r="CJ493" i="8"/>
  <c r="CW480" i="8"/>
  <c r="CU482" i="8"/>
  <c r="CP508" i="8"/>
  <c r="CP507" i="8"/>
  <c r="CT515" i="8"/>
  <c r="CM490" i="8"/>
  <c r="DA529" i="8"/>
  <c r="CZ477" i="8"/>
  <c r="CZ527" i="8"/>
  <c r="CR511" i="8"/>
  <c r="CK497" i="8"/>
  <c r="CX479" i="8"/>
  <c r="CV519" i="8"/>
  <c r="CY478" i="8"/>
  <c r="CT266" i="8"/>
  <c r="CS373" i="8" s="1"/>
  <c r="CL500" i="8"/>
  <c r="CY525" i="8"/>
  <c r="CL274" i="8"/>
  <c r="CU265" i="8"/>
  <c r="DC365" i="8"/>
  <c r="DC258" i="8"/>
  <c r="CS267" i="8"/>
  <c r="CR374" i="8" s="1"/>
  <c r="DC424" i="8"/>
  <c r="DC317" i="8"/>
  <c r="CJ276" i="8"/>
  <c r="CI383" i="8" s="1"/>
  <c r="CR268" i="8"/>
  <c r="CJ280" i="8"/>
  <c r="CH208" i="8"/>
  <c r="CJ105" i="8"/>
  <c r="CI105" i="8"/>
  <c r="CW208" i="8"/>
  <c r="CY105" i="8"/>
  <c r="CI208" i="8"/>
  <c r="CK105" i="8"/>
  <c r="CO105" i="8"/>
  <c r="CM208" i="8"/>
  <c r="CX208" i="8"/>
  <c r="CZ105" i="8"/>
  <c r="CV142" i="8"/>
  <c r="CX39" i="8"/>
  <c r="CO135" i="8"/>
  <c r="CQ32" i="8"/>
  <c r="CW143" i="8"/>
  <c r="CY40" i="8"/>
  <c r="CN134" i="8"/>
  <c r="CP31" i="8"/>
  <c r="DA208" i="8"/>
  <c r="DC105" i="8"/>
  <c r="DC209" i="8" s="1"/>
  <c r="DC534" i="8" s="1"/>
  <c r="CZ208" i="8"/>
  <c r="DB105" i="8"/>
  <c r="DB209" i="8" s="1"/>
  <c r="CT35" i="8"/>
  <c r="CR138" i="8"/>
  <c r="CS208" i="8"/>
  <c r="CU105" i="8"/>
  <c r="CK208" i="8"/>
  <c r="CM105" i="8"/>
  <c r="CR208" i="8"/>
  <c r="CT105" i="8"/>
  <c r="CL132" i="8"/>
  <c r="CN29" i="8"/>
  <c r="CY145" i="8"/>
  <c r="DA42" i="8"/>
  <c r="CJ130" i="8"/>
  <c r="CL27" i="8"/>
  <c r="CN208" i="8"/>
  <c r="CP105" i="8"/>
  <c r="CP208" i="8"/>
  <c r="CR105" i="8"/>
  <c r="CY208" i="8"/>
  <c r="DA105" i="8"/>
  <c r="CI129" i="8"/>
  <c r="CK26" i="8"/>
  <c r="CJ25" i="8"/>
  <c r="CS139" i="8"/>
  <c r="CU36" i="8"/>
  <c r="CJ208" i="8"/>
  <c r="CL105" i="8"/>
  <c r="CU141" i="8"/>
  <c r="CW38" i="8"/>
  <c r="DA147" i="8"/>
  <c r="DC44" i="8"/>
  <c r="DC148" i="8" s="1"/>
  <c r="DC473" i="8" s="1"/>
  <c r="CZ146" i="8"/>
  <c r="DB43" i="8"/>
  <c r="DB147" i="8" s="1"/>
  <c r="CM133" i="8"/>
  <c r="CO30" i="8"/>
  <c r="CM28" i="8"/>
  <c r="CK131" i="8"/>
  <c r="CS34" i="8"/>
  <c r="CQ137" i="8"/>
  <c r="CP136" i="8"/>
  <c r="CR33" i="8"/>
  <c r="CT208" i="8"/>
  <c r="CV105" i="8"/>
  <c r="CV208" i="8"/>
  <c r="CX105" i="8"/>
  <c r="CT140" i="8"/>
  <c r="CV37" i="8"/>
  <c r="CU208" i="8"/>
  <c r="CW105" i="8"/>
  <c r="CX144" i="8"/>
  <c r="CZ41" i="8"/>
  <c r="CO208" i="8"/>
  <c r="CQ105" i="8"/>
  <c r="CL208" i="8"/>
  <c r="CN105" i="8"/>
  <c r="CQ208" i="8"/>
  <c r="CS105" i="8"/>
  <c r="CT516" i="8" l="1"/>
  <c r="CI384" i="8"/>
  <c r="CK382" i="8"/>
  <c r="CW370" i="8"/>
  <c r="CM380" i="8"/>
  <c r="CN379" i="8"/>
  <c r="CV371" i="8"/>
  <c r="CT372" i="8"/>
  <c r="CM489" i="8"/>
  <c r="CX262" i="8"/>
  <c r="CT407" i="8"/>
  <c r="CT300" i="8"/>
  <c r="CK381" i="8"/>
  <c r="CK275" i="8"/>
  <c r="CJ382" i="8" s="1"/>
  <c r="CV264" i="8"/>
  <c r="CW263" i="8"/>
  <c r="CV263" i="8" s="1"/>
  <c r="CN272" i="8"/>
  <c r="CM272" i="8" s="1"/>
  <c r="CN488" i="8"/>
  <c r="CN378" i="8"/>
  <c r="CV304" i="8"/>
  <c r="CV411" i="8"/>
  <c r="DA421" i="8"/>
  <c r="CQ375" i="8"/>
  <c r="CX369" i="8"/>
  <c r="CY261" i="8"/>
  <c r="CY477" i="8"/>
  <c r="CR296" i="8"/>
  <c r="CQ376" i="8"/>
  <c r="CW413" i="8"/>
  <c r="CY368" i="8"/>
  <c r="CZ367" i="8"/>
  <c r="CO398" i="8"/>
  <c r="CW306" i="8"/>
  <c r="DA366" i="8"/>
  <c r="CW522" i="8"/>
  <c r="CZ260" i="8"/>
  <c r="CQ485" i="8"/>
  <c r="DA314" i="8"/>
  <c r="CP486" i="8"/>
  <c r="CO291" i="8"/>
  <c r="CN504" i="8"/>
  <c r="CP270" i="8"/>
  <c r="CZ419" i="8"/>
  <c r="DB423" i="8"/>
  <c r="DB316" i="8"/>
  <c r="CS405" i="8"/>
  <c r="DA259" i="8"/>
  <c r="DB365" i="8"/>
  <c r="DB258" i="8"/>
  <c r="CY417" i="8"/>
  <c r="CR403" i="8"/>
  <c r="CN396" i="8"/>
  <c r="CI386" i="8"/>
  <c r="CI385" i="8"/>
  <c r="CM393" i="8"/>
  <c r="CN288" i="8"/>
  <c r="CP377" i="8"/>
  <c r="CK390" i="8"/>
  <c r="CK389" i="8"/>
  <c r="CX415" i="8"/>
  <c r="CN395" i="8"/>
  <c r="CQ269" i="8"/>
  <c r="CU409" i="8"/>
  <c r="CR512" i="8"/>
  <c r="CQ401" i="8"/>
  <c r="CI279" i="8"/>
  <c r="CI278" i="8"/>
  <c r="CK283" i="8"/>
  <c r="CK282" i="8"/>
  <c r="CM502" i="8"/>
  <c r="CM286" i="8"/>
  <c r="CM273" i="8"/>
  <c r="CI494" i="8"/>
  <c r="CQ294" i="8"/>
  <c r="CS298" i="8"/>
  <c r="CY310" i="8"/>
  <c r="CZ312" i="8"/>
  <c r="CX308" i="8"/>
  <c r="CU302" i="8"/>
  <c r="CK498" i="8"/>
  <c r="DB532" i="8"/>
  <c r="CV520" i="8"/>
  <c r="DB474" i="8"/>
  <c r="CU481" i="8"/>
  <c r="CO487" i="8"/>
  <c r="CV480" i="8"/>
  <c r="CZ476" i="8"/>
  <c r="CL490" i="8"/>
  <c r="CR484" i="8"/>
  <c r="CS483" i="8"/>
  <c r="CK491" i="8"/>
  <c r="CZ528" i="8"/>
  <c r="CW479" i="8"/>
  <c r="CI493" i="8"/>
  <c r="CU518" i="8"/>
  <c r="DA530" i="8"/>
  <c r="CJ492" i="8"/>
  <c r="CO507" i="8"/>
  <c r="CO506" i="8"/>
  <c r="CX478" i="8"/>
  <c r="CX524" i="8"/>
  <c r="CK499" i="8"/>
  <c r="CJ496" i="8"/>
  <c r="DA475" i="8"/>
  <c r="CS514" i="8"/>
  <c r="CT482" i="8"/>
  <c r="CQ510" i="8"/>
  <c r="CY526" i="8"/>
  <c r="CI276" i="8"/>
  <c r="CH383" i="8" s="1"/>
  <c r="CR267" i="8"/>
  <c r="CQ374" i="8" s="1"/>
  <c r="CT265" i="8"/>
  <c r="CK274" i="8"/>
  <c r="DC364" i="8"/>
  <c r="DC257" i="8"/>
  <c r="DC425" i="8"/>
  <c r="DC318" i="8"/>
  <c r="CQ268" i="8"/>
  <c r="CN271" i="8"/>
  <c r="CS266" i="8"/>
  <c r="CR373" i="8" s="1"/>
  <c r="CT139" i="8"/>
  <c r="CV36" i="8"/>
  <c r="CM106" i="8"/>
  <c r="CK209" i="8"/>
  <c r="DA146" i="8"/>
  <c r="DC43" i="8"/>
  <c r="DC147" i="8" s="1"/>
  <c r="DC472" i="8" s="1"/>
  <c r="CM209" i="8"/>
  <c r="CO106" i="8"/>
  <c r="CR137" i="8"/>
  <c r="CT34" i="8"/>
  <c r="CR209" i="8"/>
  <c r="CT106" i="8"/>
  <c r="CX209" i="8"/>
  <c r="CZ106" i="8"/>
  <c r="CV106" i="8"/>
  <c r="CT209" i="8"/>
  <c r="CO209" i="8"/>
  <c r="CQ106" i="8"/>
  <c r="CL131" i="8"/>
  <c r="CN28" i="8"/>
  <c r="CN209" i="8"/>
  <c r="CP106" i="8"/>
  <c r="CV209" i="8"/>
  <c r="CX106" i="8"/>
  <c r="CW142" i="8"/>
  <c r="CY39" i="8"/>
  <c r="CU140" i="8"/>
  <c r="CW37" i="8"/>
  <c r="CP209" i="8"/>
  <c r="CR106" i="8"/>
  <c r="CS138" i="8"/>
  <c r="CU35" i="8"/>
  <c r="CQ209" i="8"/>
  <c r="CS106" i="8"/>
  <c r="CL209" i="8"/>
  <c r="CN106" i="8"/>
  <c r="CN133" i="8"/>
  <c r="CP30" i="8"/>
  <c r="CY144" i="8"/>
  <c r="DA41" i="8"/>
  <c r="CL26" i="8"/>
  <c r="CK25" i="8"/>
  <c r="CJ129" i="8"/>
  <c r="CZ145" i="8"/>
  <c r="DB42" i="8"/>
  <c r="DB146" i="8" s="1"/>
  <c r="CS209" i="8"/>
  <c r="CU106" i="8"/>
  <c r="CK130" i="8"/>
  <c r="CM27" i="8"/>
  <c r="CQ136" i="8"/>
  <c r="CS33" i="8"/>
  <c r="CV141" i="8"/>
  <c r="CX38" i="8"/>
  <c r="CM132" i="8"/>
  <c r="CO29" i="8"/>
  <c r="CU209" i="8"/>
  <c r="CW106" i="8"/>
  <c r="CX143" i="8"/>
  <c r="CZ40" i="8"/>
  <c r="CY209" i="8"/>
  <c r="DA106" i="8"/>
  <c r="DC106" i="8"/>
  <c r="DC210" i="8" s="1"/>
  <c r="DC535" i="8" s="1"/>
  <c r="DA209" i="8"/>
  <c r="CI209" i="8"/>
  <c r="CK106" i="8"/>
  <c r="CJ106" i="8"/>
  <c r="CW209" i="8"/>
  <c r="CY106" i="8"/>
  <c r="CO134" i="8"/>
  <c r="CQ31" i="8"/>
  <c r="CP135" i="8"/>
  <c r="CR32" i="8"/>
  <c r="CZ209" i="8"/>
  <c r="DB106" i="8"/>
  <c r="DB210" i="8" s="1"/>
  <c r="CJ209" i="8"/>
  <c r="CL106" i="8"/>
  <c r="CS372" i="8" l="1"/>
  <c r="CU371" i="8"/>
  <c r="CW369" i="8"/>
  <c r="CU264" i="8"/>
  <c r="CT264" i="8" s="1"/>
  <c r="CS406" i="8"/>
  <c r="CS515" i="8"/>
  <c r="CS299" i="8"/>
  <c r="CJ491" i="8"/>
  <c r="CJ381" i="8"/>
  <c r="CJ275" i="8"/>
  <c r="CI382" i="8" s="1"/>
  <c r="CU410" i="8"/>
  <c r="CM379" i="8"/>
  <c r="CL488" i="8" s="1"/>
  <c r="CV370" i="8"/>
  <c r="CU370" i="8" s="1"/>
  <c r="CM378" i="8"/>
  <c r="CU519" i="8"/>
  <c r="CP269" i="8"/>
  <c r="CU303" i="8"/>
  <c r="CM488" i="8"/>
  <c r="CW262" i="8"/>
  <c r="CV262" i="8" s="1"/>
  <c r="CV305" i="8"/>
  <c r="CZ313" i="8"/>
  <c r="CV521" i="8"/>
  <c r="CZ420" i="8"/>
  <c r="CX368" i="8"/>
  <c r="CQ295" i="8"/>
  <c r="CX477" i="8"/>
  <c r="CV412" i="8"/>
  <c r="CZ366" i="8"/>
  <c r="CY367" i="8"/>
  <c r="CN397" i="8"/>
  <c r="CH277" i="8"/>
  <c r="CO377" i="8"/>
  <c r="CN290" i="8"/>
  <c r="CY260" i="8"/>
  <c r="DB317" i="8"/>
  <c r="DA422" i="8"/>
  <c r="CZ259" i="8"/>
  <c r="DA258" i="8"/>
  <c r="CX416" i="8"/>
  <c r="CQ402" i="8"/>
  <c r="CP375" i="8"/>
  <c r="CJ497" i="8"/>
  <c r="CQ511" i="8"/>
  <c r="DA365" i="8"/>
  <c r="CH384" i="8"/>
  <c r="DB364" i="8"/>
  <c r="DB257" i="8"/>
  <c r="DB424" i="8"/>
  <c r="DA315" i="8"/>
  <c r="CX309" i="8"/>
  <c r="CR404" i="8"/>
  <c r="CP400" i="8"/>
  <c r="CO486" i="8"/>
  <c r="CM503" i="8"/>
  <c r="CL273" i="8"/>
  <c r="CL380" i="8"/>
  <c r="CM394" i="8"/>
  <c r="CO270" i="8"/>
  <c r="CP376" i="8"/>
  <c r="CP485" i="8"/>
  <c r="CL392" i="8"/>
  <c r="CT408" i="8"/>
  <c r="CM287" i="8"/>
  <c r="CW414" i="8"/>
  <c r="CJ389" i="8"/>
  <c r="CJ388" i="8"/>
  <c r="CH385" i="8"/>
  <c r="CY418" i="8"/>
  <c r="CT301" i="8"/>
  <c r="CW307" i="8"/>
  <c r="CX261" i="8"/>
  <c r="CL501" i="8"/>
  <c r="CL285" i="8"/>
  <c r="CY311" i="8"/>
  <c r="CJ282" i="8"/>
  <c r="CJ281" i="8"/>
  <c r="CR297" i="8"/>
  <c r="CN289" i="8"/>
  <c r="CP293" i="8"/>
  <c r="DB473" i="8"/>
  <c r="DB533" i="8"/>
  <c r="CJ498" i="8"/>
  <c r="CK490" i="8"/>
  <c r="CI492" i="8"/>
  <c r="CT481" i="8"/>
  <c r="DA474" i="8"/>
  <c r="CL489" i="8"/>
  <c r="DA531" i="8"/>
  <c r="CS482" i="8"/>
  <c r="CV479" i="8"/>
  <c r="CQ484" i="8"/>
  <c r="CR483" i="8"/>
  <c r="CY476" i="8"/>
  <c r="CW523" i="8"/>
  <c r="CR513" i="8"/>
  <c r="CT517" i="8"/>
  <c r="CP509" i="8"/>
  <c r="CX525" i="8"/>
  <c r="CI495" i="8"/>
  <c r="CH493" i="8"/>
  <c r="CY527" i="8"/>
  <c r="CZ475" i="8"/>
  <c r="CN487" i="8"/>
  <c r="CN506" i="8"/>
  <c r="CN505" i="8"/>
  <c r="CU480" i="8"/>
  <c r="CW478" i="8"/>
  <c r="CZ529" i="8"/>
  <c r="CR266" i="8"/>
  <c r="CQ373" i="8" s="1"/>
  <c r="CM271" i="8"/>
  <c r="CS265" i="8"/>
  <c r="CR372" i="8" s="1"/>
  <c r="CH276" i="8"/>
  <c r="CP268" i="8"/>
  <c r="CQ267" i="8"/>
  <c r="CP374" i="8" s="1"/>
  <c r="CH278" i="8"/>
  <c r="DC426" i="8"/>
  <c r="DC319" i="8"/>
  <c r="CJ274" i="8"/>
  <c r="DC363" i="8"/>
  <c r="DC256" i="8"/>
  <c r="CX142" i="8"/>
  <c r="CZ39" i="8"/>
  <c r="CK129" i="8"/>
  <c r="CM26" i="8"/>
  <c r="CL25" i="8"/>
  <c r="CL130" i="8"/>
  <c r="CN27" i="8"/>
  <c r="CM210" i="8"/>
  <c r="CO107" i="8"/>
  <c r="CY107" i="8"/>
  <c r="CW210" i="8"/>
  <c r="CX210" i="8"/>
  <c r="CZ107" i="8"/>
  <c r="CJ210" i="8"/>
  <c r="CL107" i="8"/>
  <c r="CK107" i="8"/>
  <c r="CU34" i="8"/>
  <c r="CS137" i="8"/>
  <c r="CT210" i="8"/>
  <c r="CV107" i="8"/>
  <c r="DA145" i="8"/>
  <c r="DC42" i="8"/>
  <c r="DC146" i="8" s="1"/>
  <c r="DC471" i="8" s="1"/>
  <c r="CR210" i="8"/>
  <c r="CT107" i="8"/>
  <c r="CZ210" i="8"/>
  <c r="DB107" i="8"/>
  <c r="DB211" i="8" s="1"/>
  <c r="CV140" i="8"/>
  <c r="CX37" i="8"/>
  <c r="CK210" i="8"/>
  <c r="CM107" i="8"/>
  <c r="CQ135" i="8"/>
  <c r="CS32" i="8"/>
  <c r="CU210" i="8"/>
  <c r="CW107" i="8"/>
  <c r="CN210" i="8"/>
  <c r="CP107" i="8"/>
  <c r="CP210" i="8"/>
  <c r="CR107" i="8"/>
  <c r="CV210" i="8"/>
  <c r="CX107" i="8"/>
  <c r="CY38" i="8"/>
  <c r="CW141" i="8"/>
  <c r="CQ210" i="8"/>
  <c r="CS107" i="8"/>
  <c r="CL210" i="8"/>
  <c r="CN107" i="8"/>
  <c r="DA210" i="8"/>
  <c r="DC107" i="8"/>
  <c r="DC211" i="8" s="1"/>
  <c r="DC536" i="8" s="1"/>
  <c r="CN132" i="8"/>
  <c r="CP29" i="8"/>
  <c r="CZ144" i="8"/>
  <c r="DB41" i="8"/>
  <c r="DB145" i="8" s="1"/>
  <c r="CM131" i="8"/>
  <c r="CO28" i="8"/>
  <c r="CT138" i="8"/>
  <c r="CV35" i="8"/>
  <c r="CO210" i="8"/>
  <c r="CQ107" i="8"/>
  <c r="CY210" i="8"/>
  <c r="DA107" i="8"/>
  <c r="CP134" i="8"/>
  <c r="CR31" i="8"/>
  <c r="CS210" i="8"/>
  <c r="CU107" i="8"/>
  <c r="CY143" i="8"/>
  <c r="DA40" i="8"/>
  <c r="CR136" i="8"/>
  <c r="CT33" i="8"/>
  <c r="CO133" i="8"/>
  <c r="CQ30" i="8"/>
  <c r="CU139" i="8"/>
  <c r="CW36" i="8"/>
  <c r="CT371" i="8" l="1"/>
  <c r="CR405" i="8"/>
  <c r="CR514" i="8"/>
  <c r="CR298" i="8"/>
  <c r="CQ404" i="8" s="1"/>
  <c r="CI381" i="8"/>
  <c r="CI275" i="8"/>
  <c r="CH382" i="8" s="1"/>
  <c r="CL379" i="8"/>
  <c r="CT518" i="8"/>
  <c r="CL272" i="8"/>
  <c r="CL378" i="8"/>
  <c r="CY419" i="8"/>
  <c r="CO485" i="8"/>
  <c r="CU263" i="8"/>
  <c r="CT370" i="8" s="1"/>
  <c r="CS371" i="8"/>
  <c r="CT409" i="8"/>
  <c r="CT302" i="8"/>
  <c r="CV369" i="8"/>
  <c r="CU369" i="8" s="1"/>
  <c r="CP294" i="8"/>
  <c r="CY312" i="8"/>
  <c r="CK273" i="8"/>
  <c r="CU411" i="8"/>
  <c r="CN377" i="8"/>
  <c r="CM396" i="8"/>
  <c r="CU520" i="8"/>
  <c r="CU304" i="8"/>
  <c r="CP401" i="8"/>
  <c r="CX367" i="8"/>
  <c r="CY366" i="8"/>
  <c r="CX260" i="8"/>
  <c r="CZ258" i="8"/>
  <c r="CY259" i="8"/>
  <c r="CP510" i="8"/>
  <c r="CZ365" i="8"/>
  <c r="DA316" i="8"/>
  <c r="CG383" i="8"/>
  <c r="CL502" i="8"/>
  <c r="CZ314" i="8"/>
  <c r="CW415" i="8"/>
  <c r="DA423" i="8"/>
  <c r="DA257" i="8"/>
  <c r="CG384" i="8"/>
  <c r="CL286" i="8"/>
  <c r="CX310" i="8"/>
  <c r="DB425" i="8"/>
  <c r="DB318" i="8"/>
  <c r="CX417" i="8"/>
  <c r="CZ421" i="8"/>
  <c r="CW308" i="8"/>
  <c r="DA364" i="8"/>
  <c r="DB472" i="8"/>
  <c r="DB363" i="8"/>
  <c r="DB256" i="8"/>
  <c r="CW261" i="8"/>
  <c r="CW368" i="8"/>
  <c r="CO376" i="8"/>
  <c r="CO269" i="8"/>
  <c r="CO399" i="8"/>
  <c r="CN270" i="8"/>
  <c r="CK380" i="8"/>
  <c r="CV413" i="8"/>
  <c r="CS407" i="8"/>
  <c r="CQ403" i="8"/>
  <c r="CN486" i="8"/>
  <c r="CM395" i="8"/>
  <c r="CI388" i="8"/>
  <c r="CI387" i="8"/>
  <c r="CO375" i="8"/>
  <c r="CL393" i="8"/>
  <c r="CK391" i="8"/>
  <c r="CO292" i="8"/>
  <c r="CM289" i="8"/>
  <c r="CM288" i="8"/>
  <c r="CQ296" i="8"/>
  <c r="CI281" i="8"/>
  <c r="CI280" i="8"/>
  <c r="CV306" i="8"/>
  <c r="CK500" i="8"/>
  <c r="CK284" i="8"/>
  <c r="CI496" i="8"/>
  <c r="CS300" i="8"/>
  <c r="CM487" i="8"/>
  <c r="CK489" i="8"/>
  <c r="CP484" i="8"/>
  <c r="CZ530" i="8"/>
  <c r="CX476" i="8"/>
  <c r="CS481" i="8"/>
  <c r="CX526" i="8"/>
  <c r="CJ490" i="8"/>
  <c r="CH492" i="8"/>
  <c r="DB534" i="8"/>
  <c r="CR482" i="8"/>
  <c r="CW477" i="8"/>
  <c r="CI491" i="8"/>
  <c r="CQ483" i="8"/>
  <c r="CT480" i="8"/>
  <c r="CZ474" i="8"/>
  <c r="DA473" i="8"/>
  <c r="DA532" i="8"/>
  <c r="CV478" i="8"/>
  <c r="CS516" i="8"/>
  <c r="CV522" i="8"/>
  <c r="CO508" i="8"/>
  <c r="CI497" i="8"/>
  <c r="CY475" i="8"/>
  <c r="CY528" i="8"/>
  <c r="CH494" i="8"/>
  <c r="CQ512" i="8"/>
  <c r="CU479" i="8"/>
  <c r="CM505" i="8"/>
  <c r="CM504" i="8"/>
  <c r="CW524" i="8"/>
  <c r="CO268" i="8"/>
  <c r="CL271" i="8"/>
  <c r="CQ266" i="8"/>
  <c r="CP373" i="8" s="1"/>
  <c r="CG276" i="8"/>
  <c r="CG277" i="8"/>
  <c r="CP267" i="8"/>
  <c r="CO374" i="8" s="1"/>
  <c r="CR265" i="8"/>
  <c r="CQ372" i="8" s="1"/>
  <c r="CI274" i="8"/>
  <c r="CS264" i="8"/>
  <c r="DC320" i="8"/>
  <c r="DC427" i="8"/>
  <c r="DC362" i="8"/>
  <c r="DC255" i="8"/>
  <c r="CR135" i="8"/>
  <c r="CT32" i="8"/>
  <c r="CV211" i="8"/>
  <c r="CX108" i="8"/>
  <c r="CT137" i="8"/>
  <c r="CV34" i="8"/>
  <c r="CV139" i="8"/>
  <c r="CX36" i="8"/>
  <c r="CV108" i="8"/>
  <c r="CT211" i="8"/>
  <c r="CX211" i="8"/>
  <c r="CZ108" i="8"/>
  <c r="CZ143" i="8"/>
  <c r="DB40" i="8"/>
  <c r="DB144" i="8" s="1"/>
  <c r="CQ211" i="8"/>
  <c r="CS108" i="8"/>
  <c r="CS136" i="8"/>
  <c r="CU33" i="8"/>
  <c r="CK211" i="8"/>
  <c r="CL108" i="8"/>
  <c r="CM108" i="8"/>
  <c r="CZ211" i="8"/>
  <c r="DB108" i="8"/>
  <c r="DB212" i="8" s="1"/>
  <c r="DA211" i="8"/>
  <c r="DC108" i="8"/>
  <c r="DC212" i="8" s="1"/>
  <c r="DC537" i="8" s="1"/>
  <c r="CL211" i="8"/>
  <c r="CN108" i="8"/>
  <c r="CM211" i="8"/>
  <c r="CO108" i="8"/>
  <c r="CR211" i="8"/>
  <c r="CT108" i="8"/>
  <c r="CQ134" i="8"/>
  <c r="CS31" i="8"/>
  <c r="DA144" i="8"/>
  <c r="DC41" i="8"/>
  <c r="DC145" i="8" s="1"/>
  <c r="DC470" i="8" s="1"/>
  <c r="CY142" i="8"/>
  <c r="DA39" i="8"/>
  <c r="CO211" i="8"/>
  <c r="CQ108" i="8"/>
  <c r="CN131" i="8"/>
  <c r="CP28" i="8"/>
  <c r="CO132" i="8"/>
  <c r="CQ29" i="8"/>
  <c r="CP211" i="8"/>
  <c r="CR108" i="8"/>
  <c r="CU211" i="8"/>
  <c r="CW108" i="8"/>
  <c r="CS211" i="8"/>
  <c r="CU108" i="8"/>
  <c r="CX141" i="8"/>
  <c r="CZ38" i="8"/>
  <c r="CY211" i="8"/>
  <c r="DA108" i="8"/>
  <c r="CL129" i="8"/>
  <c r="CN26" i="8"/>
  <c r="CM25" i="8"/>
  <c r="CW140" i="8"/>
  <c r="CY37" i="8"/>
  <c r="CR30" i="8"/>
  <c r="CP133" i="8"/>
  <c r="CN211" i="8"/>
  <c r="CP108" i="8"/>
  <c r="CW211" i="8"/>
  <c r="CY108" i="8"/>
  <c r="CU138" i="8"/>
  <c r="CW35" i="8"/>
  <c r="CM130" i="8"/>
  <c r="CO27" i="8"/>
  <c r="CQ513" i="8" l="1"/>
  <c r="CQ297" i="8"/>
  <c r="CH275" i="8"/>
  <c r="CG382" i="8" s="1"/>
  <c r="CX311" i="8"/>
  <c r="CK488" i="8"/>
  <c r="CO509" i="8"/>
  <c r="CH381" i="8"/>
  <c r="CK379" i="8"/>
  <c r="CK272" i="8"/>
  <c r="CK378" i="8"/>
  <c r="CR371" i="8"/>
  <c r="CS517" i="8"/>
  <c r="CW260" i="8"/>
  <c r="CO293" i="8"/>
  <c r="CT263" i="8"/>
  <c r="CS370" i="8" s="1"/>
  <c r="CS408" i="8"/>
  <c r="CS301" i="8"/>
  <c r="CU262" i="8"/>
  <c r="CT369" i="8" s="1"/>
  <c r="CJ380" i="8"/>
  <c r="CO400" i="8"/>
  <c r="CY258" i="8"/>
  <c r="CT410" i="8"/>
  <c r="CT303" i="8"/>
  <c r="CT519" i="8"/>
  <c r="CX418" i="8"/>
  <c r="CW310" i="8" s="1"/>
  <c r="CM377" i="8"/>
  <c r="CX366" i="8"/>
  <c r="CX259" i="8"/>
  <c r="CW367" i="8"/>
  <c r="CY365" i="8"/>
  <c r="CN376" i="8"/>
  <c r="CZ422" i="8"/>
  <c r="DA424" i="8"/>
  <c r="CZ315" i="8"/>
  <c r="CK392" i="8"/>
  <c r="CW416" i="8"/>
  <c r="CY420" i="8"/>
  <c r="CW309" i="8"/>
  <c r="CN375" i="8"/>
  <c r="CV414" i="8"/>
  <c r="CZ364" i="8"/>
  <c r="CZ257" i="8"/>
  <c r="CN485" i="8"/>
  <c r="DB319" i="8"/>
  <c r="CV307" i="8"/>
  <c r="CN269" i="8"/>
  <c r="DA256" i="8"/>
  <c r="CH495" i="8"/>
  <c r="CV261" i="8"/>
  <c r="CK285" i="8"/>
  <c r="CK501" i="8"/>
  <c r="CL395" i="8"/>
  <c r="DA317" i="8"/>
  <c r="DB426" i="8"/>
  <c r="CJ273" i="8"/>
  <c r="DA363" i="8"/>
  <c r="DB255" i="8"/>
  <c r="DB362" i="8"/>
  <c r="CL394" i="8"/>
  <c r="CP403" i="8"/>
  <c r="CP402" i="8"/>
  <c r="CR406" i="8"/>
  <c r="CN398" i="8"/>
  <c r="CF383" i="8"/>
  <c r="CJ390" i="8"/>
  <c r="CU412" i="8"/>
  <c r="CH387" i="8"/>
  <c r="CH386" i="8"/>
  <c r="CM486" i="8"/>
  <c r="CM270" i="8"/>
  <c r="CV368" i="8"/>
  <c r="CJ283" i="8"/>
  <c r="CJ499" i="8"/>
  <c r="CP296" i="8"/>
  <c r="CP295" i="8"/>
  <c r="CL288" i="8"/>
  <c r="CL287" i="8"/>
  <c r="CU305" i="8"/>
  <c r="CN291" i="8"/>
  <c r="CH280" i="8"/>
  <c r="CH279" i="8"/>
  <c r="CR299" i="8"/>
  <c r="CY529" i="8"/>
  <c r="CY313" i="8"/>
  <c r="CS480" i="8"/>
  <c r="CY474" i="8"/>
  <c r="DB471" i="8"/>
  <c r="CO484" i="8"/>
  <c r="CL487" i="8"/>
  <c r="CX475" i="8"/>
  <c r="CV523" i="8"/>
  <c r="DA533" i="8"/>
  <c r="CR481" i="8"/>
  <c r="CW525" i="8"/>
  <c r="CZ531" i="8"/>
  <c r="CG492" i="8"/>
  <c r="CZ473" i="8"/>
  <c r="CW476" i="8"/>
  <c r="CH496" i="8"/>
  <c r="CL504" i="8"/>
  <c r="CL503" i="8"/>
  <c r="CN507" i="8"/>
  <c r="CP512" i="8"/>
  <c r="CP511" i="8"/>
  <c r="CR515" i="8"/>
  <c r="CV477" i="8"/>
  <c r="CU478" i="8"/>
  <c r="CT479" i="8"/>
  <c r="CI490" i="8"/>
  <c r="DB535" i="8"/>
  <c r="CH491" i="8"/>
  <c r="CX527" i="8"/>
  <c r="CG493" i="8"/>
  <c r="DA472" i="8"/>
  <c r="CJ489" i="8"/>
  <c r="CU521" i="8"/>
  <c r="CP483" i="8"/>
  <c r="CQ482" i="8"/>
  <c r="CO267" i="8"/>
  <c r="CN374" i="8" s="1"/>
  <c r="CF276" i="8"/>
  <c r="CP266" i="8"/>
  <c r="CO373" i="8" s="1"/>
  <c r="CK271" i="8"/>
  <c r="CR264" i="8"/>
  <c r="CH274" i="8"/>
  <c r="CN268" i="8"/>
  <c r="DC428" i="8"/>
  <c r="DC321" i="8"/>
  <c r="DC361" i="8"/>
  <c r="DC254" i="8"/>
  <c r="CG275" i="8"/>
  <c r="CF382" i="8" s="1"/>
  <c r="CQ265" i="8"/>
  <c r="CP372" i="8" s="1"/>
  <c r="CO131" i="8"/>
  <c r="CQ28" i="8"/>
  <c r="CM212" i="8"/>
  <c r="CO109" i="8"/>
  <c r="CV212" i="8"/>
  <c r="CX109" i="8"/>
  <c r="CQ133" i="8"/>
  <c r="CS30" i="8"/>
  <c r="CN109" i="8"/>
  <c r="CM109" i="8"/>
  <c r="CL212" i="8"/>
  <c r="DA212" i="8"/>
  <c r="DC109" i="8"/>
  <c r="DC213" i="8" s="1"/>
  <c r="DC538" i="8" s="1"/>
  <c r="CR109" i="8"/>
  <c r="CP212" i="8"/>
  <c r="CO212" i="8"/>
  <c r="CQ109" i="8"/>
  <c r="CT136" i="8"/>
  <c r="CV33" i="8"/>
  <c r="CR212" i="8"/>
  <c r="CT109" i="8"/>
  <c r="CT212" i="8"/>
  <c r="CV109" i="8"/>
  <c r="DA143" i="8"/>
  <c r="DC40" i="8"/>
  <c r="DC144" i="8" s="1"/>
  <c r="DC469" i="8" s="1"/>
  <c r="CN212" i="8"/>
  <c r="CP109" i="8"/>
  <c r="CP132" i="8"/>
  <c r="CR29" i="8"/>
  <c r="CS135" i="8"/>
  <c r="CU32" i="8"/>
  <c r="CU137" i="8"/>
  <c r="CW34" i="8"/>
  <c r="CX140" i="8"/>
  <c r="CZ37" i="8"/>
  <c r="CX212" i="8"/>
  <c r="CZ109" i="8"/>
  <c r="CQ212" i="8"/>
  <c r="CS109" i="8"/>
  <c r="CY36" i="8"/>
  <c r="CW139" i="8"/>
  <c r="CY141" i="8"/>
  <c r="DA38" i="8"/>
  <c r="CZ212" i="8"/>
  <c r="DB109" i="8"/>
  <c r="DB213" i="8" s="1"/>
  <c r="CZ142" i="8"/>
  <c r="DB39" i="8"/>
  <c r="DB143" i="8" s="1"/>
  <c r="CW212" i="8"/>
  <c r="CY109" i="8"/>
  <c r="CU109" i="8"/>
  <c r="CS212" i="8"/>
  <c r="CU212" i="8"/>
  <c r="CW109" i="8"/>
  <c r="CR134" i="8"/>
  <c r="CT31" i="8"/>
  <c r="CM129" i="8"/>
  <c r="CO26" i="8"/>
  <c r="CN25" i="8"/>
  <c r="CV138" i="8"/>
  <c r="CX35" i="8"/>
  <c r="CY212" i="8"/>
  <c r="DA109" i="8"/>
  <c r="CN130" i="8"/>
  <c r="CP27" i="8"/>
  <c r="CJ272" i="8" l="1"/>
  <c r="CJ488" i="8"/>
  <c r="CJ379" i="8"/>
  <c r="CI379" i="8" s="1"/>
  <c r="CG381" i="8"/>
  <c r="CJ378" i="8"/>
  <c r="CQ371" i="8"/>
  <c r="CR407" i="8"/>
  <c r="CL377" i="8"/>
  <c r="CN399" i="8"/>
  <c r="CV367" i="8"/>
  <c r="CS263" i="8"/>
  <c r="CR370" i="8" s="1"/>
  <c r="CX258" i="8"/>
  <c r="CN292" i="8"/>
  <c r="CR300" i="8"/>
  <c r="CN508" i="8"/>
  <c r="CS409" i="8"/>
  <c r="CT262" i="8"/>
  <c r="CS369" i="8" s="1"/>
  <c r="CR516" i="8"/>
  <c r="CY257" i="8"/>
  <c r="CW417" i="8"/>
  <c r="CV416" i="8" s="1"/>
  <c r="CI380" i="8"/>
  <c r="CW259" i="8"/>
  <c r="CS302" i="8"/>
  <c r="CS518" i="8"/>
  <c r="CY314" i="8"/>
  <c r="CX365" i="8"/>
  <c r="CM485" i="8"/>
  <c r="CZ316" i="8"/>
  <c r="CJ500" i="8"/>
  <c r="CJ391" i="8"/>
  <c r="CW366" i="8"/>
  <c r="CX528" i="8"/>
  <c r="CY421" i="8"/>
  <c r="CY364" i="8"/>
  <c r="CV308" i="8"/>
  <c r="CV415" i="8"/>
  <c r="CU413" i="8"/>
  <c r="CU306" i="8"/>
  <c r="DB320" i="8"/>
  <c r="CM375" i="8"/>
  <c r="CM376" i="8"/>
  <c r="CM269" i="8"/>
  <c r="CU368" i="8"/>
  <c r="CJ284" i="8"/>
  <c r="CZ363" i="8"/>
  <c r="DA362" i="8"/>
  <c r="CI273" i="8"/>
  <c r="CZ256" i="8"/>
  <c r="CL486" i="8"/>
  <c r="CL270" i="8"/>
  <c r="DB254" i="8"/>
  <c r="DB361" i="8"/>
  <c r="DA425" i="8"/>
  <c r="DB427" i="8"/>
  <c r="CZ423" i="8"/>
  <c r="DA318" i="8"/>
  <c r="CU261" i="8"/>
  <c r="DA255" i="8"/>
  <c r="CM397" i="8"/>
  <c r="CT411" i="8"/>
  <c r="CG386" i="8"/>
  <c r="CG385" i="8"/>
  <c r="CK394" i="8"/>
  <c r="CK393" i="8"/>
  <c r="CG494" i="8"/>
  <c r="CO402" i="8"/>
  <c r="CO401" i="8"/>
  <c r="CX419" i="8"/>
  <c r="CI389" i="8"/>
  <c r="CQ405" i="8"/>
  <c r="CO295" i="8"/>
  <c r="CO294" i="8"/>
  <c r="CG279" i="8"/>
  <c r="CG278" i="8"/>
  <c r="CI282" i="8"/>
  <c r="CI498" i="8"/>
  <c r="CM290" i="8"/>
  <c r="CX312" i="8"/>
  <c r="CT304" i="8"/>
  <c r="CI272" i="8"/>
  <c r="CK287" i="8"/>
  <c r="CK286" i="8"/>
  <c r="CV260" i="8"/>
  <c r="CQ298" i="8"/>
  <c r="CI489" i="8"/>
  <c r="CV524" i="8"/>
  <c r="CN484" i="8"/>
  <c r="CY473" i="8"/>
  <c r="CG495" i="8"/>
  <c r="DA471" i="8"/>
  <c r="CQ481" i="8"/>
  <c r="CK487" i="8"/>
  <c r="CZ532" i="8"/>
  <c r="CZ472" i="8"/>
  <c r="CH490" i="8"/>
  <c r="CP482" i="8"/>
  <c r="CG491" i="8"/>
  <c r="CR480" i="8"/>
  <c r="CS479" i="8"/>
  <c r="CO511" i="8"/>
  <c r="CO510" i="8"/>
  <c r="CU477" i="8"/>
  <c r="CQ514" i="8"/>
  <c r="CT520" i="8"/>
  <c r="CW526" i="8"/>
  <c r="CU522" i="8"/>
  <c r="CM506" i="8"/>
  <c r="DA534" i="8"/>
  <c r="CW475" i="8"/>
  <c r="CF492" i="8"/>
  <c r="DB536" i="8"/>
  <c r="CX474" i="8"/>
  <c r="DB470" i="8"/>
  <c r="CK503" i="8"/>
  <c r="CK502" i="8"/>
  <c r="CY530" i="8"/>
  <c r="CI488" i="8"/>
  <c r="CT478" i="8"/>
  <c r="CO483" i="8"/>
  <c r="CV476" i="8"/>
  <c r="CF275" i="8"/>
  <c r="CE382" i="8" s="1"/>
  <c r="CM268" i="8"/>
  <c r="CM484" i="8"/>
  <c r="DC360" i="8"/>
  <c r="DC253" i="8"/>
  <c r="CG274" i="8"/>
  <c r="CO266" i="8"/>
  <c r="CN373" i="8" s="1"/>
  <c r="CJ271" i="8"/>
  <c r="CQ264" i="8"/>
  <c r="CP265" i="8"/>
  <c r="CO372" i="8" s="1"/>
  <c r="DC429" i="8"/>
  <c r="DC322" i="8"/>
  <c r="CN267" i="8"/>
  <c r="CM374" i="8" s="1"/>
  <c r="CO130" i="8"/>
  <c r="CQ27" i="8"/>
  <c r="CS213" i="8"/>
  <c r="CU110" i="8"/>
  <c r="CY35" i="8"/>
  <c r="CW138" i="8"/>
  <c r="CS134" i="8"/>
  <c r="CU31" i="8"/>
  <c r="CR133" i="8"/>
  <c r="CT30" i="8"/>
  <c r="CR213" i="8"/>
  <c r="CT110" i="8"/>
  <c r="CU213" i="8"/>
  <c r="CW110" i="8"/>
  <c r="CQ213" i="8"/>
  <c r="CS110" i="8"/>
  <c r="CY140" i="8"/>
  <c r="DA37" i="8"/>
  <c r="CX34" i="8"/>
  <c r="CV137" i="8"/>
  <c r="CP213" i="8"/>
  <c r="CR110" i="8"/>
  <c r="CT135" i="8"/>
  <c r="CV32" i="8"/>
  <c r="CZ213" i="8"/>
  <c r="DB110" i="8"/>
  <c r="DB214" i="8" s="1"/>
  <c r="CP131" i="8"/>
  <c r="CR28" i="8"/>
  <c r="CW213" i="8"/>
  <c r="CY110" i="8"/>
  <c r="CU136" i="8"/>
  <c r="CW33" i="8"/>
  <c r="CO213" i="8"/>
  <c r="CQ110" i="8"/>
  <c r="CX139" i="8"/>
  <c r="CZ36" i="8"/>
  <c r="CZ141" i="8"/>
  <c r="DB38" i="8"/>
  <c r="DB142" i="8" s="1"/>
  <c r="CV213" i="8"/>
  <c r="CX110" i="8"/>
  <c r="CQ132" i="8"/>
  <c r="CS29" i="8"/>
  <c r="CY213" i="8"/>
  <c r="DA110" i="8"/>
  <c r="DA142" i="8"/>
  <c r="DC39" i="8"/>
  <c r="DC143" i="8" s="1"/>
  <c r="DC468" i="8" s="1"/>
  <c r="CT213" i="8"/>
  <c r="CV110" i="8"/>
  <c r="CM213" i="8"/>
  <c r="CN110" i="8"/>
  <c r="CO110" i="8"/>
  <c r="CX213" i="8"/>
  <c r="CZ110" i="8"/>
  <c r="DC110" i="8"/>
  <c r="DC214" i="8" s="1"/>
  <c r="DC539" i="8" s="1"/>
  <c r="DA213" i="8"/>
  <c r="CP26" i="8"/>
  <c r="CN129" i="8"/>
  <c r="CO25" i="8"/>
  <c r="CN213" i="8"/>
  <c r="CP110" i="8"/>
  <c r="CP371" i="8" l="1"/>
  <c r="CF381" i="8"/>
  <c r="CI378" i="8"/>
  <c r="CU476" i="8"/>
  <c r="CQ406" i="8"/>
  <c r="CK377" i="8"/>
  <c r="CM507" i="8"/>
  <c r="CM291" i="8"/>
  <c r="CM398" i="8"/>
  <c r="CW258" i="8"/>
  <c r="CR301" i="8"/>
  <c r="CR263" i="8"/>
  <c r="CQ370" i="8" s="1"/>
  <c r="CT412" i="8"/>
  <c r="CQ299" i="8"/>
  <c r="CQ515" i="8"/>
  <c r="CX420" i="8"/>
  <c r="CV309" i="8"/>
  <c r="CU415" i="8" s="1"/>
  <c r="CK486" i="8"/>
  <c r="CX364" i="8"/>
  <c r="CS262" i="8"/>
  <c r="CR369" i="8" s="1"/>
  <c r="CR517" i="8"/>
  <c r="CV366" i="8"/>
  <c r="CH380" i="8"/>
  <c r="CR408" i="8"/>
  <c r="CX313" i="8"/>
  <c r="CW365" i="8"/>
  <c r="CV259" i="8"/>
  <c r="CY422" i="8"/>
  <c r="CT305" i="8"/>
  <c r="CX257" i="8"/>
  <c r="CL375" i="8"/>
  <c r="CI390" i="8"/>
  <c r="CL376" i="8"/>
  <c r="CU307" i="8"/>
  <c r="CU523" i="8"/>
  <c r="CI499" i="8"/>
  <c r="CI283" i="8"/>
  <c r="CU414" i="8"/>
  <c r="CK270" i="8"/>
  <c r="CL485" i="8"/>
  <c r="CT368" i="8"/>
  <c r="CL269" i="8"/>
  <c r="CH273" i="8"/>
  <c r="CY256" i="8"/>
  <c r="CZ362" i="8"/>
  <c r="DB321" i="8"/>
  <c r="CY363" i="8"/>
  <c r="CZ317" i="8"/>
  <c r="CY315" i="8"/>
  <c r="CT261" i="8"/>
  <c r="DA361" i="8"/>
  <c r="CH379" i="8"/>
  <c r="CZ255" i="8"/>
  <c r="CZ424" i="8"/>
  <c r="DB253" i="8"/>
  <c r="DB360" i="8"/>
  <c r="DA426" i="8"/>
  <c r="DB428" i="8"/>
  <c r="DA254" i="8"/>
  <c r="DA319" i="8"/>
  <c r="CW418" i="8"/>
  <c r="CL396" i="8"/>
  <c r="CH388" i="8"/>
  <c r="CP404" i="8"/>
  <c r="CF385" i="8"/>
  <c r="CF384" i="8"/>
  <c r="CU260" i="8"/>
  <c r="CU367" i="8"/>
  <c r="CN401" i="8"/>
  <c r="CN400" i="8"/>
  <c r="CJ393" i="8"/>
  <c r="CJ392" i="8"/>
  <c r="CS410" i="8"/>
  <c r="CS519" i="8"/>
  <c r="CF278" i="8"/>
  <c r="CF277" i="8"/>
  <c r="CH272" i="8"/>
  <c r="CS303" i="8"/>
  <c r="CN294" i="8"/>
  <c r="CN293" i="8"/>
  <c r="CW311" i="8"/>
  <c r="CP297" i="8"/>
  <c r="CL289" i="8"/>
  <c r="CY472" i="8"/>
  <c r="CF493" i="8"/>
  <c r="CH497" i="8"/>
  <c r="CH281" i="8"/>
  <c r="CJ286" i="8"/>
  <c r="CJ285" i="8"/>
  <c r="CX473" i="8"/>
  <c r="CN483" i="8"/>
  <c r="CJ487" i="8"/>
  <c r="CT521" i="8"/>
  <c r="CQ480" i="8"/>
  <c r="CG490" i="8"/>
  <c r="CO482" i="8"/>
  <c r="DA535" i="8"/>
  <c r="DB469" i="8"/>
  <c r="CW474" i="8"/>
  <c r="CW527" i="8"/>
  <c r="CV475" i="8"/>
  <c r="CP481" i="8"/>
  <c r="CZ533" i="8"/>
  <c r="CH488" i="8"/>
  <c r="CX529" i="8"/>
  <c r="CV525" i="8"/>
  <c r="CJ502" i="8"/>
  <c r="CJ501" i="8"/>
  <c r="CL505" i="8"/>
  <c r="CZ471" i="8"/>
  <c r="CY531" i="8"/>
  <c r="CS478" i="8"/>
  <c r="CF494" i="8"/>
  <c r="CF491" i="8"/>
  <c r="DA470" i="8"/>
  <c r="CN510" i="8"/>
  <c r="CN509" i="8"/>
  <c r="CH489" i="8"/>
  <c r="CP513" i="8"/>
  <c r="DB537" i="8"/>
  <c r="CT477" i="8"/>
  <c r="CR479" i="8"/>
  <c r="CN266" i="8"/>
  <c r="CM373" i="8" s="1"/>
  <c r="CM267" i="8"/>
  <c r="CL374" i="8" s="1"/>
  <c r="CO265" i="8"/>
  <c r="CN372" i="8" s="1"/>
  <c r="CL268" i="8"/>
  <c r="CF274" i="8"/>
  <c r="CE381" i="8" s="1"/>
  <c r="CI271" i="8"/>
  <c r="CH378" i="8" s="1"/>
  <c r="DC430" i="8"/>
  <c r="DC323" i="8"/>
  <c r="CE275" i="8"/>
  <c r="CP264" i="8"/>
  <c r="CO371" i="8" s="1"/>
  <c r="CP480" i="8"/>
  <c r="DC359" i="8"/>
  <c r="DC252" i="8"/>
  <c r="CP130" i="8"/>
  <c r="CR27" i="8"/>
  <c r="CS111" i="8"/>
  <c r="CQ214" i="8"/>
  <c r="CW137" i="8"/>
  <c r="CY34" i="8"/>
  <c r="DA141" i="8"/>
  <c r="DC38" i="8"/>
  <c r="DC142" i="8" s="1"/>
  <c r="DC467" i="8" s="1"/>
  <c r="CT214" i="8"/>
  <c r="CV111" i="8"/>
  <c r="CV136" i="8"/>
  <c r="CX33" i="8"/>
  <c r="CO214" i="8"/>
  <c r="CQ111" i="8"/>
  <c r="CX138" i="8"/>
  <c r="CZ35" i="8"/>
  <c r="CN214" i="8"/>
  <c r="CO111" i="8"/>
  <c r="CP111" i="8"/>
  <c r="CW214" i="8"/>
  <c r="CY111" i="8"/>
  <c r="DC111" i="8"/>
  <c r="DC215" i="8" s="1"/>
  <c r="DC540" i="8" s="1"/>
  <c r="DA214" i="8"/>
  <c r="CT134" i="8"/>
  <c r="CV31" i="8"/>
  <c r="CQ131" i="8"/>
  <c r="CS28" i="8"/>
  <c r="CV214" i="8"/>
  <c r="CX111" i="8"/>
  <c r="CY214" i="8"/>
  <c r="DA111" i="8"/>
  <c r="CP214" i="8"/>
  <c r="CR111" i="8"/>
  <c r="CZ140" i="8"/>
  <c r="DB37" i="8"/>
  <c r="DB141" i="8" s="1"/>
  <c r="CR132" i="8"/>
  <c r="CT29" i="8"/>
  <c r="CU135" i="8"/>
  <c r="CW32" i="8"/>
  <c r="CY139" i="8"/>
  <c r="DA36" i="8"/>
  <c r="CX214" i="8"/>
  <c r="CZ111" i="8"/>
  <c r="CR214" i="8"/>
  <c r="CT111" i="8"/>
  <c r="CS214" i="8"/>
  <c r="CU111" i="8"/>
  <c r="CU214" i="8"/>
  <c r="CW111" i="8"/>
  <c r="CZ214" i="8"/>
  <c r="DB111" i="8"/>
  <c r="DB215" i="8" s="1"/>
  <c r="CS133" i="8"/>
  <c r="CU30" i="8"/>
  <c r="CO129" i="8"/>
  <c r="CP25" i="8"/>
  <c r="CQ26" i="8"/>
  <c r="CJ377" i="8" l="1"/>
  <c r="CW364" i="8"/>
  <c r="CL506" i="8"/>
  <c r="CP298" i="8"/>
  <c r="CL290" i="8"/>
  <c r="CL397" i="8"/>
  <c r="CV258" i="8"/>
  <c r="CQ263" i="8"/>
  <c r="CP370" i="8" s="1"/>
  <c r="CR262" i="8"/>
  <c r="CQ369" i="8" s="1"/>
  <c r="CQ516" i="8"/>
  <c r="CV365" i="8"/>
  <c r="CP405" i="8"/>
  <c r="CP514" i="8"/>
  <c r="CS411" i="8"/>
  <c r="CU308" i="8"/>
  <c r="CT307" i="8" s="1"/>
  <c r="CW419" i="8"/>
  <c r="CW312" i="8"/>
  <c r="CS304" i="8"/>
  <c r="CQ300" i="8"/>
  <c r="CU259" i="8"/>
  <c r="CQ407" i="8"/>
  <c r="CU366" i="8"/>
  <c r="CG380" i="8"/>
  <c r="CT306" i="8"/>
  <c r="CX421" i="8"/>
  <c r="CW257" i="8"/>
  <c r="CV364" i="8" s="1"/>
  <c r="CT522" i="8"/>
  <c r="CK485" i="8"/>
  <c r="DA536" i="8"/>
  <c r="CH498" i="8"/>
  <c r="CK269" i="8"/>
  <c r="CT413" i="8"/>
  <c r="CS368" i="8"/>
  <c r="CK375" i="8"/>
  <c r="CJ270" i="8"/>
  <c r="CI486" i="8" s="1"/>
  <c r="CH389" i="8"/>
  <c r="CJ486" i="8"/>
  <c r="CH282" i="8"/>
  <c r="CG273" i="8"/>
  <c r="CK376" i="8"/>
  <c r="CX256" i="8"/>
  <c r="CY255" i="8"/>
  <c r="CX363" i="8"/>
  <c r="CX314" i="8"/>
  <c r="CY362" i="8"/>
  <c r="CS261" i="8"/>
  <c r="CG379" i="8"/>
  <c r="CY423" i="8"/>
  <c r="CY316" i="8"/>
  <c r="CV526" i="8"/>
  <c r="CT260" i="8"/>
  <c r="DB429" i="8"/>
  <c r="CZ361" i="8"/>
  <c r="CZ254" i="8"/>
  <c r="DB322" i="8"/>
  <c r="DA253" i="8"/>
  <c r="DA360" i="8"/>
  <c r="DA427" i="8"/>
  <c r="DB252" i="8"/>
  <c r="DB359" i="8"/>
  <c r="CZ425" i="8"/>
  <c r="DA320" i="8"/>
  <c r="CE492" i="8"/>
  <c r="CO403" i="8"/>
  <c r="CV417" i="8"/>
  <c r="CM400" i="8"/>
  <c r="CM399" i="8"/>
  <c r="CK395" i="8"/>
  <c r="CI392" i="8"/>
  <c r="CI391" i="8"/>
  <c r="CR409" i="8"/>
  <c r="CG387" i="8"/>
  <c r="CE384" i="8"/>
  <c r="CE383" i="8"/>
  <c r="CT367" i="8"/>
  <c r="CR302" i="8"/>
  <c r="CG272" i="8"/>
  <c r="CK288" i="8"/>
  <c r="CI285" i="8"/>
  <c r="CI284" i="8"/>
  <c r="CO296" i="8"/>
  <c r="CE277" i="8"/>
  <c r="CE276" i="8"/>
  <c r="CZ318" i="8"/>
  <c r="CZ470" i="8"/>
  <c r="CG280" i="8"/>
  <c r="CG496" i="8"/>
  <c r="CV310" i="8"/>
  <c r="CM293" i="8"/>
  <c r="CM292" i="8"/>
  <c r="CG489" i="8"/>
  <c r="CZ534" i="8"/>
  <c r="CR478" i="8"/>
  <c r="CX472" i="8"/>
  <c r="CL484" i="8"/>
  <c r="DB538" i="8"/>
  <c r="CS477" i="8"/>
  <c r="CR518" i="8"/>
  <c r="CI487" i="8"/>
  <c r="CY532" i="8"/>
  <c r="CN482" i="8"/>
  <c r="DB468" i="8"/>
  <c r="CF490" i="8"/>
  <c r="CY471" i="8"/>
  <c r="CT476" i="8"/>
  <c r="CG488" i="8"/>
  <c r="CE491" i="8"/>
  <c r="CM483" i="8"/>
  <c r="CK504" i="8"/>
  <c r="CU524" i="8"/>
  <c r="CU475" i="8"/>
  <c r="CW473" i="8"/>
  <c r="CE493" i="8"/>
  <c r="CI501" i="8"/>
  <c r="CI500" i="8"/>
  <c r="CV474" i="8"/>
  <c r="CW528" i="8"/>
  <c r="CM509" i="8"/>
  <c r="CM508" i="8"/>
  <c r="CO481" i="8"/>
  <c r="DA469" i="8"/>
  <c r="CS520" i="8"/>
  <c r="CO512" i="8"/>
  <c r="CQ479" i="8"/>
  <c r="CX530" i="8"/>
  <c r="DC358" i="8"/>
  <c r="DC251" i="8"/>
  <c r="CN265" i="8"/>
  <c r="CM372" i="8" s="1"/>
  <c r="CO264" i="8"/>
  <c r="CN371" i="8" s="1"/>
  <c r="CH271" i="8"/>
  <c r="CG378" i="8" s="1"/>
  <c r="CM266" i="8"/>
  <c r="CL373" i="8" s="1"/>
  <c r="CK268" i="8"/>
  <c r="CL267" i="8"/>
  <c r="CK374" i="8" s="1"/>
  <c r="DC324" i="8"/>
  <c r="DC431" i="8"/>
  <c r="CE274" i="8"/>
  <c r="CD381" i="8" s="1"/>
  <c r="CW136" i="8"/>
  <c r="CY33" i="8"/>
  <c r="CV215" i="8"/>
  <c r="CX112" i="8"/>
  <c r="CW215" i="8"/>
  <c r="CY112" i="8"/>
  <c r="CT215" i="8"/>
  <c r="CV112" i="8"/>
  <c r="CZ215" i="8"/>
  <c r="DB112" i="8"/>
  <c r="DB216" i="8" s="1"/>
  <c r="DA215" i="8"/>
  <c r="DC112" i="8"/>
  <c r="DC216" i="8" s="1"/>
  <c r="DC541" i="8" s="1"/>
  <c r="CZ139" i="8"/>
  <c r="DB36" i="8"/>
  <c r="DB140" i="8" s="1"/>
  <c r="CR131" i="8"/>
  <c r="CT28" i="8"/>
  <c r="CR215" i="8"/>
  <c r="CT112" i="8"/>
  <c r="CS132" i="8"/>
  <c r="CU29" i="8"/>
  <c r="CQ215" i="8"/>
  <c r="CS112" i="8"/>
  <c r="CQ130" i="8"/>
  <c r="CS27" i="8"/>
  <c r="CY138" i="8"/>
  <c r="DA35" i="8"/>
  <c r="CP129" i="8"/>
  <c r="CQ25" i="8"/>
  <c r="CR26" i="8"/>
  <c r="CP215" i="8"/>
  <c r="CR112" i="8"/>
  <c r="CO215" i="8"/>
  <c r="CQ112" i="8"/>
  <c r="CP112" i="8"/>
  <c r="CY215" i="8"/>
  <c r="DA112" i="8"/>
  <c r="CS215" i="8"/>
  <c r="CU112" i="8"/>
  <c r="CT133" i="8"/>
  <c r="CV30" i="8"/>
  <c r="CX215" i="8"/>
  <c r="CZ112" i="8"/>
  <c r="CU134" i="8"/>
  <c r="CW31" i="8"/>
  <c r="CU215" i="8"/>
  <c r="CW112" i="8"/>
  <c r="DA140" i="8"/>
  <c r="DC37" i="8"/>
  <c r="DC141" i="8" s="1"/>
  <c r="DC466" i="8" s="1"/>
  <c r="CV135" i="8"/>
  <c r="CX32" i="8"/>
  <c r="CX137" i="8"/>
  <c r="CZ34" i="8"/>
  <c r="CK396" i="8" l="1"/>
  <c r="CK289" i="8"/>
  <c r="CK505" i="8"/>
  <c r="CO404" i="8"/>
  <c r="CU258" i="8"/>
  <c r="CQ262" i="8"/>
  <c r="CP369" i="8" s="1"/>
  <c r="CP263" i="8"/>
  <c r="CO370" i="8" s="1"/>
  <c r="CR410" i="8"/>
  <c r="CU365" i="8"/>
  <c r="CO513" i="8"/>
  <c r="CO297" i="8"/>
  <c r="CV418" i="8"/>
  <c r="CR303" i="8"/>
  <c r="CT414" i="8"/>
  <c r="CS306" i="8" s="1"/>
  <c r="CP515" i="8"/>
  <c r="CV311" i="8"/>
  <c r="CT366" i="8"/>
  <c r="CS367" i="8"/>
  <c r="CT259" i="8"/>
  <c r="CP299" i="8"/>
  <c r="CF273" i="8"/>
  <c r="CP406" i="8"/>
  <c r="CI270" i="8"/>
  <c r="CR368" i="8"/>
  <c r="CV257" i="8"/>
  <c r="CU364" i="8" s="1"/>
  <c r="CS412" i="8"/>
  <c r="CF380" i="8"/>
  <c r="CW420" i="8"/>
  <c r="CS521" i="8"/>
  <c r="CJ485" i="8"/>
  <c r="CJ375" i="8"/>
  <c r="CS305" i="8"/>
  <c r="CX255" i="8"/>
  <c r="CR261" i="8"/>
  <c r="CG388" i="8"/>
  <c r="CJ269" i="8"/>
  <c r="CW363" i="8"/>
  <c r="CG281" i="8"/>
  <c r="CI377" i="8"/>
  <c r="CG497" i="8"/>
  <c r="CJ376" i="8"/>
  <c r="CW256" i="8"/>
  <c r="CW313" i="8"/>
  <c r="CX422" i="8"/>
  <c r="CX362" i="8"/>
  <c r="CZ253" i="8"/>
  <c r="CZ360" i="8"/>
  <c r="CF379" i="8"/>
  <c r="CY254" i="8"/>
  <c r="CY361" i="8"/>
  <c r="CZ426" i="8"/>
  <c r="DB323" i="8"/>
  <c r="CZ319" i="8"/>
  <c r="DA359" i="8"/>
  <c r="DA252" i="8"/>
  <c r="DB430" i="8"/>
  <c r="DA321" i="8"/>
  <c r="DB358" i="8"/>
  <c r="DB251" i="8"/>
  <c r="DA428" i="8"/>
  <c r="CD275" i="8"/>
  <c r="CD383" i="8"/>
  <c r="CS260" i="8"/>
  <c r="CN402" i="8"/>
  <c r="CH391" i="8"/>
  <c r="CH390" i="8"/>
  <c r="CL399" i="8"/>
  <c r="CL398" i="8"/>
  <c r="CU416" i="8"/>
  <c r="CJ395" i="8"/>
  <c r="CJ394" i="8"/>
  <c r="CD382" i="8"/>
  <c r="CF386" i="8"/>
  <c r="CQ408" i="8"/>
  <c r="CY424" i="8"/>
  <c r="CY317" i="8"/>
  <c r="CF272" i="8"/>
  <c r="CQ301" i="8"/>
  <c r="CL292" i="8"/>
  <c r="CL291" i="8"/>
  <c r="CD276" i="8"/>
  <c r="CU309" i="8"/>
  <c r="CS476" i="8"/>
  <c r="CN295" i="8"/>
  <c r="CQ517" i="8"/>
  <c r="CX315" i="8"/>
  <c r="CU525" i="8"/>
  <c r="CH284" i="8"/>
  <c r="CH283" i="8"/>
  <c r="CZ469" i="8"/>
  <c r="CY533" i="8"/>
  <c r="CF495" i="8"/>
  <c r="CF279" i="8"/>
  <c r="CJ288" i="8"/>
  <c r="CJ287" i="8"/>
  <c r="CX531" i="8"/>
  <c r="CL483" i="8"/>
  <c r="DB467" i="8"/>
  <c r="CT475" i="8"/>
  <c r="CU474" i="8"/>
  <c r="CK484" i="8"/>
  <c r="CW472" i="8"/>
  <c r="CQ478" i="8"/>
  <c r="CO480" i="8"/>
  <c r="CF489" i="8"/>
  <c r="CN481" i="8"/>
  <c r="CR477" i="8"/>
  <c r="CD491" i="8"/>
  <c r="CV473" i="8"/>
  <c r="CY470" i="8"/>
  <c r="CW529" i="8"/>
  <c r="DA468" i="8"/>
  <c r="CH487" i="8"/>
  <c r="CH500" i="8"/>
  <c r="CH499" i="8"/>
  <c r="CZ535" i="8"/>
  <c r="CT523" i="8"/>
  <c r="CV527" i="8"/>
  <c r="DA537" i="8"/>
  <c r="CL508" i="8"/>
  <c r="CL507" i="8"/>
  <c r="CX471" i="8"/>
  <c r="CD492" i="8"/>
  <c r="CE490" i="8"/>
  <c r="CF488" i="8"/>
  <c r="CR519" i="8"/>
  <c r="CN511" i="8"/>
  <c r="DB539" i="8"/>
  <c r="CJ504" i="8"/>
  <c r="CJ503" i="8"/>
  <c r="CM482" i="8"/>
  <c r="CP479" i="8"/>
  <c r="CK267" i="8"/>
  <c r="CJ374" i="8" s="1"/>
  <c r="CJ268" i="8"/>
  <c r="CL266" i="8"/>
  <c r="CK373" i="8" s="1"/>
  <c r="CP262" i="8"/>
  <c r="DC250" i="8"/>
  <c r="DC357" i="8"/>
  <c r="CD274" i="8"/>
  <c r="CG271" i="8"/>
  <c r="CF378" i="8" s="1"/>
  <c r="DC325" i="8"/>
  <c r="DC432" i="8"/>
  <c r="CN264" i="8"/>
  <c r="CM371" i="8" s="1"/>
  <c r="CM265" i="8"/>
  <c r="CL372" i="8" s="1"/>
  <c r="CR130" i="8"/>
  <c r="CT27" i="8"/>
  <c r="CR216" i="8"/>
  <c r="CT113" i="8"/>
  <c r="CQ129" i="8"/>
  <c r="CR25" i="8"/>
  <c r="CS26" i="8"/>
  <c r="CX216" i="8"/>
  <c r="CZ113" i="8"/>
  <c r="CZ216" i="8"/>
  <c r="DB113" i="8"/>
  <c r="DB217" i="8" s="1"/>
  <c r="CU133" i="8"/>
  <c r="CW30" i="8"/>
  <c r="CY137" i="8"/>
  <c r="DA34" i="8"/>
  <c r="CX136" i="8"/>
  <c r="CZ33" i="8"/>
  <c r="CP216" i="8"/>
  <c r="CQ113" i="8"/>
  <c r="CR113" i="8"/>
  <c r="CT216" i="8"/>
  <c r="CV113" i="8"/>
  <c r="CU216" i="8"/>
  <c r="CW113" i="8"/>
  <c r="CQ216" i="8"/>
  <c r="CS113" i="8"/>
  <c r="CS131" i="8"/>
  <c r="CU28" i="8"/>
  <c r="CS216" i="8"/>
  <c r="CU113" i="8"/>
  <c r="DA139" i="8"/>
  <c r="DC36" i="8"/>
  <c r="DC140" i="8" s="1"/>
  <c r="DC465" i="8" s="1"/>
  <c r="CW216" i="8"/>
  <c r="CY113" i="8"/>
  <c r="CT132" i="8"/>
  <c r="CV29" i="8"/>
  <c r="CW135" i="8"/>
  <c r="CY32" i="8"/>
  <c r="CV216" i="8"/>
  <c r="CX113" i="8"/>
  <c r="CV134" i="8"/>
  <c r="CX31" i="8"/>
  <c r="DA216" i="8"/>
  <c r="DC113" i="8"/>
  <c r="DC217" i="8" s="1"/>
  <c r="DC542" i="8" s="1"/>
  <c r="CZ138" i="8"/>
  <c r="DB35" i="8"/>
  <c r="DB139" i="8" s="1"/>
  <c r="CY216" i="8"/>
  <c r="DA113" i="8"/>
  <c r="CN403" i="8" l="1"/>
  <c r="CT258" i="8"/>
  <c r="CO369" i="8"/>
  <c r="CO263" i="8"/>
  <c r="CN370" i="8" s="1"/>
  <c r="CQ302" i="8"/>
  <c r="CT365" i="8"/>
  <c r="CS365" i="8" s="1"/>
  <c r="CS413" i="8"/>
  <c r="CR412" i="8" s="1"/>
  <c r="CN512" i="8"/>
  <c r="CU417" i="8"/>
  <c r="CN296" i="8"/>
  <c r="CM295" i="8" s="1"/>
  <c r="CQ409" i="8"/>
  <c r="CU310" i="8"/>
  <c r="CS259" i="8"/>
  <c r="CS366" i="8"/>
  <c r="CO405" i="8"/>
  <c r="CO298" i="8"/>
  <c r="CR367" i="8"/>
  <c r="CE380" i="8"/>
  <c r="CO514" i="8"/>
  <c r="CR304" i="8"/>
  <c r="CH486" i="8"/>
  <c r="CQ261" i="8"/>
  <c r="CU257" i="8"/>
  <c r="CT364" i="8" s="1"/>
  <c r="CV312" i="8"/>
  <c r="CE273" i="8"/>
  <c r="CR520" i="8"/>
  <c r="CI269" i="8"/>
  <c r="CF280" i="8"/>
  <c r="CR411" i="8"/>
  <c r="CF496" i="8"/>
  <c r="CW255" i="8"/>
  <c r="CI376" i="8"/>
  <c r="CF387" i="8"/>
  <c r="CQ368" i="8"/>
  <c r="CI375" i="8"/>
  <c r="CI485" i="8"/>
  <c r="CV363" i="8"/>
  <c r="CY253" i="8"/>
  <c r="CW530" i="8"/>
  <c r="CV419" i="8"/>
  <c r="CH377" i="8"/>
  <c r="CW362" i="8"/>
  <c r="CH270" i="8"/>
  <c r="CX254" i="8"/>
  <c r="CV256" i="8"/>
  <c r="CE379" i="8"/>
  <c r="CY360" i="8"/>
  <c r="CY318" i="8"/>
  <c r="DA538" i="8"/>
  <c r="CZ320" i="8"/>
  <c r="CY425" i="8"/>
  <c r="CX361" i="8"/>
  <c r="CZ252" i="8"/>
  <c r="CT524" i="8"/>
  <c r="DA322" i="8"/>
  <c r="CX532" i="8"/>
  <c r="CC381" i="8"/>
  <c r="CZ359" i="8"/>
  <c r="CR476" i="8"/>
  <c r="DA251" i="8"/>
  <c r="DA358" i="8"/>
  <c r="DB357" i="8"/>
  <c r="DB250" i="8"/>
  <c r="CZ427" i="8"/>
  <c r="DA429" i="8"/>
  <c r="DB431" i="8"/>
  <c r="DB324" i="8"/>
  <c r="CR260" i="8"/>
  <c r="CE385" i="8"/>
  <c r="CK398" i="8"/>
  <c r="CK397" i="8"/>
  <c r="CP407" i="8"/>
  <c r="CG390" i="8"/>
  <c r="CG389" i="8"/>
  <c r="CX423" i="8"/>
  <c r="CW421" i="8"/>
  <c r="CT415" i="8"/>
  <c r="CP516" i="8"/>
  <c r="CM401" i="8"/>
  <c r="CC382" i="8"/>
  <c r="CI394" i="8"/>
  <c r="CI393" i="8"/>
  <c r="CM294" i="8"/>
  <c r="CE272" i="8"/>
  <c r="CX316" i="8"/>
  <c r="CE494" i="8"/>
  <c r="CE278" i="8"/>
  <c r="CT308" i="8"/>
  <c r="CC275" i="8"/>
  <c r="CG283" i="8"/>
  <c r="CG282" i="8"/>
  <c r="CK291" i="8"/>
  <c r="CK290" i="8"/>
  <c r="CI287" i="8"/>
  <c r="CI286" i="8"/>
  <c r="CW314" i="8"/>
  <c r="CP300" i="8"/>
  <c r="CM481" i="8"/>
  <c r="DB466" i="8"/>
  <c r="CL482" i="8"/>
  <c r="CV528" i="8"/>
  <c r="CU473" i="8"/>
  <c r="CT474" i="8"/>
  <c r="CE489" i="8"/>
  <c r="CW471" i="8"/>
  <c r="CK483" i="8"/>
  <c r="CZ468" i="8"/>
  <c r="CJ484" i="8"/>
  <c r="CN480" i="8"/>
  <c r="CG487" i="8"/>
  <c r="CS475" i="8"/>
  <c r="CE488" i="8"/>
  <c r="CO479" i="8"/>
  <c r="CQ477" i="8"/>
  <c r="CX470" i="8"/>
  <c r="CP478" i="8"/>
  <c r="CD490" i="8"/>
  <c r="CY469" i="8"/>
  <c r="CK507" i="8"/>
  <c r="CK506" i="8"/>
  <c r="CM510" i="8"/>
  <c r="CQ518" i="8"/>
  <c r="CY534" i="8"/>
  <c r="CI503" i="8"/>
  <c r="CI502" i="8"/>
  <c r="CC491" i="8"/>
  <c r="DB540" i="8"/>
  <c r="CG499" i="8"/>
  <c r="CG498" i="8"/>
  <c r="CZ536" i="8"/>
  <c r="CV472" i="8"/>
  <c r="CU526" i="8"/>
  <c r="DA467" i="8"/>
  <c r="CS522" i="8"/>
  <c r="CC274" i="8"/>
  <c r="CJ267" i="8"/>
  <c r="CI374" i="8" s="1"/>
  <c r="CN263" i="8"/>
  <c r="CM370" i="8" s="1"/>
  <c r="DC326" i="8"/>
  <c r="DC433" i="8"/>
  <c r="CK266" i="8"/>
  <c r="CJ373" i="8" s="1"/>
  <c r="CO262" i="8"/>
  <c r="DC249" i="8"/>
  <c r="DC356" i="8"/>
  <c r="CL265" i="8"/>
  <c r="CK372" i="8" s="1"/>
  <c r="CF271" i="8"/>
  <c r="CE378" i="8" s="1"/>
  <c r="CI268" i="8"/>
  <c r="CM264" i="8"/>
  <c r="CL371" i="8" s="1"/>
  <c r="CS217" i="8"/>
  <c r="CU114" i="8"/>
  <c r="CV217" i="8"/>
  <c r="CX114" i="8"/>
  <c r="CW217" i="8"/>
  <c r="CY114" i="8"/>
  <c r="CX135" i="8"/>
  <c r="CZ32" i="8"/>
  <c r="CU217" i="8"/>
  <c r="CW114" i="8"/>
  <c r="CU132" i="8"/>
  <c r="CW29" i="8"/>
  <c r="CR217" i="8"/>
  <c r="CT114" i="8"/>
  <c r="CS130" i="8"/>
  <c r="CU27" i="8"/>
  <c r="CR114" i="8"/>
  <c r="CQ217" i="8"/>
  <c r="CS114" i="8"/>
  <c r="CW134" i="8"/>
  <c r="CY31" i="8"/>
  <c r="CZ217" i="8"/>
  <c r="DB114" i="8"/>
  <c r="DB218" i="8" s="1"/>
  <c r="CR129" i="8"/>
  <c r="CS25" i="8"/>
  <c r="CT26" i="8"/>
  <c r="CT131" i="8"/>
  <c r="CV28" i="8"/>
  <c r="CZ114" i="8"/>
  <c r="CX217" i="8"/>
  <c r="DA217" i="8"/>
  <c r="DC114" i="8"/>
  <c r="DC218" i="8" s="1"/>
  <c r="DC543" i="8" s="1"/>
  <c r="CT217" i="8"/>
  <c r="CV114" i="8"/>
  <c r="CY136" i="8"/>
  <c r="DA33" i="8"/>
  <c r="CZ137" i="8"/>
  <c r="DB34" i="8"/>
  <c r="DB138" i="8" s="1"/>
  <c r="CV133" i="8"/>
  <c r="CX30" i="8"/>
  <c r="CY217" i="8"/>
  <c r="DA114" i="8"/>
  <c r="DA138" i="8"/>
  <c r="DC35" i="8"/>
  <c r="DC139" i="8" s="1"/>
  <c r="DC464" i="8" s="1"/>
  <c r="CS258" i="8" l="1"/>
  <c r="CN369" i="8"/>
  <c r="CP408" i="8"/>
  <c r="CR521" i="8"/>
  <c r="CM402" i="8"/>
  <c r="CL401" i="8" s="1"/>
  <c r="CQ303" i="8"/>
  <c r="CT309" i="8"/>
  <c r="CN404" i="8"/>
  <c r="CP301" i="8"/>
  <c r="CO300" i="8" s="1"/>
  <c r="CR259" i="8"/>
  <c r="CM511" i="8"/>
  <c r="CT416" i="8"/>
  <c r="CR366" i="8"/>
  <c r="CN513" i="8"/>
  <c r="CN297" i="8"/>
  <c r="CQ367" i="8"/>
  <c r="CQ410" i="8"/>
  <c r="CP302" i="8" s="1"/>
  <c r="CD273" i="8"/>
  <c r="CT257" i="8"/>
  <c r="CS257" i="8" s="1"/>
  <c r="CP261" i="8"/>
  <c r="CD380" i="8"/>
  <c r="CU418" i="8"/>
  <c r="CR365" i="8"/>
  <c r="CH485" i="8"/>
  <c r="CV255" i="8"/>
  <c r="CE279" i="8"/>
  <c r="CV362" i="8"/>
  <c r="CH269" i="8"/>
  <c r="CE495" i="8"/>
  <c r="CQ519" i="8"/>
  <c r="CP368" i="8"/>
  <c r="CH376" i="8"/>
  <c r="CH375" i="8"/>
  <c r="CE386" i="8"/>
  <c r="CX360" i="8"/>
  <c r="CG270" i="8"/>
  <c r="CZ251" i="8"/>
  <c r="CU363" i="8"/>
  <c r="CU311" i="8"/>
  <c r="CY426" i="8"/>
  <c r="CG486" i="8"/>
  <c r="CW361" i="8"/>
  <c r="CG377" i="8"/>
  <c r="CD379" i="8"/>
  <c r="CU256" i="8"/>
  <c r="CX424" i="8"/>
  <c r="CX253" i="8"/>
  <c r="CX317" i="8"/>
  <c r="CW254" i="8"/>
  <c r="CY359" i="8"/>
  <c r="CZ428" i="8"/>
  <c r="DA250" i="8"/>
  <c r="CY252" i="8"/>
  <c r="CS523" i="8"/>
  <c r="CY319" i="8"/>
  <c r="DB432" i="8"/>
  <c r="CQ476" i="8"/>
  <c r="CQ260" i="8"/>
  <c r="CB381" i="8"/>
  <c r="DA430" i="8"/>
  <c r="CZ321" i="8"/>
  <c r="DA357" i="8"/>
  <c r="DA323" i="8"/>
  <c r="DB249" i="8"/>
  <c r="DB356" i="8"/>
  <c r="DB325" i="8"/>
  <c r="CZ358" i="8"/>
  <c r="CS414" i="8"/>
  <c r="CO407" i="8"/>
  <c r="CO406" i="8"/>
  <c r="CV420" i="8"/>
  <c r="CW315" i="8"/>
  <c r="CL400" i="8"/>
  <c r="CH393" i="8"/>
  <c r="CH392" i="8"/>
  <c r="CD384" i="8"/>
  <c r="CJ397" i="8"/>
  <c r="CJ396" i="8"/>
  <c r="CW422" i="8"/>
  <c r="CW531" i="8"/>
  <c r="CF389" i="8"/>
  <c r="CF388" i="8"/>
  <c r="CD272" i="8"/>
  <c r="CL293" i="8"/>
  <c r="CO299" i="8"/>
  <c r="CR305" i="8"/>
  <c r="CV313" i="8"/>
  <c r="CS307" i="8"/>
  <c r="CH286" i="8"/>
  <c r="CH285" i="8"/>
  <c r="CD277" i="8"/>
  <c r="CD493" i="8"/>
  <c r="CZ537" i="8"/>
  <c r="CJ290" i="8"/>
  <c r="CJ289" i="8"/>
  <c r="CO515" i="8"/>
  <c r="CV529" i="8"/>
  <c r="CF282" i="8"/>
  <c r="CF281" i="8"/>
  <c r="CX469" i="8"/>
  <c r="CU527" i="8"/>
  <c r="CM480" i="8"/>
  <c r="CR475" i="8"/>
  <c r="CO478" i="8"/>
  <c r="CP477" i="8"/>
  <c r="DB465" i="8"/>
  <c r="CL481" i="8"/>
  <c r="CN479" i="8"/>
  <c r="CS474" i="8"/>
  <c r="CW470" i="8"/>
  <c r="CV471" i="8"/>
  <c r="CJ483" i="8"/>
  <c r="CY535" i="8"/>
  <c r="CD489" i="8"/>
  <c r="CI484" i="8"/>
  <c r="CK482" i="8"/>
  <c r="CF487" i="8"/>
  <c r="CZ467" i="8"/>
  <c r="CC490" i="8"/>
  <c r="CY468" i="8"/>
  <c r="CT525" i="8"/>
  <c r="CJ506" i="8"/>
  <c r="CJ505" i="8"/>
  <c r="DA466" i="8"/>
  <c r="CF498" i="8"/>
  <c r="CF497" i="8"/>
  <c r="CP517" i="8"/>
  <c r="DA539" i="8"/>
  <c r="CH502" i="8"/>
  <c r="CH501" i="8"/>
  <c r="CU472" i="8"/>
  <c r="DB541" i="8"/>
  <c r="CT473" i="8"/>
  <c r="CL509" i="8"/>
  <c r="CX533" i="8"/>
  <c r="CD488" i="8"/>
  <c r="CE271" i="8"/>
  <c r="CD378" i="8" s="1"/>
  <c r="CM263" i="8"/>
  <c r="CL370" i="8" s="1"/>
  <c r="CN262" i="8"/>
  <c r="CM369" i="8" s="1"/>
  <c r="CK265" i="8"/>
  <c r="CJ372" i="8" s="1"/>
  <c r="CL264" i="8"/>
  <c r="CK371" i="8" s="1"/>
  <c r="CH268" i="8"/>
  <c r="CI267" i="8"/>
  <c r="CH374" i="8" s="1"/>
  <c r="CR258" i="8"/>
  <c r="CJ266" i="8"/>
  <c r="CI373" i="8" s="1"/>
  <c r="DC327" i="8"/>
  <c r="DC434" i="8"/>
  <c r="DC248" i="8"/>
  <c r="DC355" i="8"/>
  <c r="CB274" i="8"/>
  <c r="CS218" i="8"/>
  <c r="CU115" i="8"/>
  <c r="CV218" i="8"/>
  <c r="CX115" i="8"/>
  <c r="CV115" i="8"/>
  <c r="CT218" i="8"/>
  <c r="CZ218" i="8"/>
  <c r="DB115" i="8"/>
  <c r="DB219" i="8" s="1"/>
  <c r="CR218" i="8"/>
  <c r="CT115" i="8"/>
  <c r="CS115" i="8"/>
  <c r="CW133" i="8"/>
  <c r="CY30" i="8"/>
  <c r="CZ136" i="8"/>
  <c r="DB33" i="8"/>
  <c r="DB137" i="8" s="1"/>
  <c r="CV132" i="8"/>
  <c r="CX29" i="8"/>
  <c r="CU131" i="8"/>
  <c r="CW28" i="8"/>
  <c r="DA115" i="8"/>
  <c r="CY218" i="8"/>
  <c r="DA137" i="8"/>
  <c r="DC34" i="8"/>
  <c r="DC138" i="8" s="1"/>
  <c r="DC463" i="8" s="1"/>
  <c r="CX134" i="8"/>
  <c r="CZ31" i="8"/>
  <c r="CT130" i="8"/>
  <c r="CV27" i="8"/>
  <c r="CS129" i="8"/>
  <c r="CU26" i="8"/>
  <c r="CT25" i="8"/>
  <c r="CX218" i="8"/>
  <c r="CZ115" i="8"/>
  <c r="CW218" i="8"/>
  <c r="CY115" i="8"/>
  <c r="CU218" i="8"/>
  <c r="CW115" i="8"/>
  <c r="DA32" i="8"/>
  <c r="CY135" i="8"/>
  <c r="DA218" i="8"/>
  <c r="DC115" i="8"/>
  <c r="DC219" i="8" s="1"/>
  <c r="DC544" i="8" s="1"/>
  <c r="CL510" i="8" l="1"/>
  <c r="CL294" i="8"/>
  <c r="CS415" i="8"/>
  <c r="CQ366" i="8"/>
  <c r="CM403" i="8"/>
  <c r="CM512" i="8"/>
  <c r="CQ259" i="8"/>
  <c r="CP259" i="8" s="1"/>
  <c r="CM296" i="8"/>
  <c r="CL402" i="8" s="1"/>
  <c r="CP518" i="8"/>
  <c r="CP409" i="8"/>
  <c r="CO301" i="8" s="1"/>
  <c r="CC380" i="8"/>
  <c r="CP367" i="8"/>
  <c r="CO368" i="8"/>
  <c r="CS364" i="8"/>
  <c r="CR364" i="8" s="1"/>
  <c r="CC273" i="8"/>
  <c r="CQ365" i="8"/>
  <c r="CT417" i="8"/>
  <c r="CU362" i="8"/>
  <c r="CU255" i="8"/>
  <c r="CO261" i="8"/>
  <c r="CG485" i="8"/>
  <c r="CF270" i="8"/>
  <c r="CD385" i="8"/>
  <c r="CY358" i="8"/>
  <c r="CV254" i="8"/>
  <c r="CG376" i="8"/>
  <c r="CG269" i="8"/>
  <c r="CW360" i="8"/>
  <c r="CG375" i="8"/>
  <c r="CD278" i="8"/>
  <c r="CD494" i="8"/>
  <c r="CF486" i="8"/>
  <c r="CT526" i="8"/>
  <c r="CX425" i="8"/>
  <c r="CW423" i="8"/>
  <c r="CT363" i="8"/>
  <c r="CT310" i="8"/>
  <c r="CP476" i="8"/>
  <c r="CP260" i="8"/>
  <c r="CW253" i="8"/>
  <c r="CF377" i="8"/>
  <c r="CW316" i="8"/>
  <c r="CC379" i="8"/>
  <c r="CV361" i="8"/>
  <c r="CT256" i="8"/>
  <c r="CX252" i="8"/>
  <c r="CY427" i="8"/>
  <c r="CX359" i="8"/>
  <c r="CZ357" i="8"/>
  <c r="DB326" i="8"/>
  <c r="DA324" i="8"/>
  <c r="CY536" i="8"/>
  <c r="CY320" i="8"/>
  <c r="CZ250" i="8"/>
  <c r="CY251" i="8"/>
  <c r="CN514" i="8"/>
  <c r="CR522" i="8"/>
  <c r="CV314" i="8"/>
  <c r="CU528" i="8"/>
  <c r="CZ429" i="8"/>
  <c r="DB433" i="8"/>
  <c r="CV530" i="8"/>
  <c r="DA249" i="8"/>
  <c r="DA356" i="8"/>
  <c r="DA431" i="8"/>
  <c r="DB355" i="8"/>
  <c r="DB248" i="8"/>
  <c r="CU419" i="8"/>
  <c r="CE388" i="8"/>
  <c r="CE387" i="8"/>
  <c r="CQ411" i="8"/>
  <c r="CN406" i="8"/>
  <c r="CN405" i="8"/>
  <c r="CK400" i="8"/>
  <c r="CK399" i="8"/>
  <c r="CV421" i="8"/>
  <c r="CI396" i="8"/>
  <c r="CI395" i="8"/>
  <c r="CC383" i="8"/>
  <c r="CR413" i="8"/>
  <c r="CQ520" i="8"/>
  <c r="CG392" i="8"/>
  <c r="CG391" i="8"/>
  <c r="CK264" i="8"/>
  <c r="CJ371" i="8" s="1"/>
  <c r="CE281" i="8"/>
  <c r="CE280" i="8"/>
  <c r="CG285" i="8"/>
  <c r="CG284" i="8"/>
  <c r="CC272" i="8"/>
  <c r="CX318" i="8"/>
  <c r="CR306" i="8"/>
  <c r="CS308" i="8"/>
  <c r="CU312" i="8"/>
  <c r="CI289" i="8"/>
  <c r="CI288" i="8"/>
  <c r="CQ304" i="8"/>
  <c r="CZ322" i="8"/>
  <c r="CN298" i="8"/>
  <c r="CC492" i="8"/>
  <c r="CC276" i="8"/>
  <c r="CK293" i="8"/>
  <c r="CK292" i="8"/>
  <c r="CV470" i="8"/>
  <c r="CX468" i="8"/>
  <c r="CM479" i="8"/>
  <c r="CN478" i="8"/>
  <c r="CT472" i="8"/>
  <c r="CE487" i="8"/>
  <c r="CO477" i="8"/>
  <c r="CS473" i="8"/>
  <c r="DA540" i="8"/>
  <c r="CI483" i="8"/>
  <c r="CK481" i="8"/>
  <c r="CU471" i="8"/>
  <c r="DB464" i="8"/>
  <c r="CQ475" i="8"/>
  <c r="CL480" i="8"/>
  <c r="CW469" i="8"/>
  <c r="CY467" i="8"/>
  <c r="CC488" i="8"/>
  <c r="CB490" i="8"/>
  <c r="CR474" i="8"/>
  <c r="CK509" i="8"/>
  <c r="CK508" i="8"/>
  <c r="CO516" i="8"/>
  <c r="CZ466" i="8"/>
  <c r="CI505" i="8"/>
  <c r="CI504" i="8"/>
  <c r="CC489" i="8"/>
  <c r="DA465" i="8"/>
  <c r="CX534" i="8"/>
  <c r="CE497" i="8"/>
  <c r="CE496" i="8"/>
  <c r="CG501" i="8"/>
  <c r="CG500" i="8"/>
  <c r="CW532" i="8"/>
  <c r="DB542" i="8"/>
  <c r="CJ482" i="8"/>
  <c r="CH484" i="8"/>
  <c r="CS524" i="8"/>
  <c r="CZ538" i="8"/>
  <c r="CG268" i="8"/>
  <c r="CL263" i="8"/>
  <c r="CK370" i="8" s="1"/>
  <c r="CI266" i="8"/>
  <c r="CH373" i="8" s="1"/>
  <c r="CQ258" i="8"/>
  <c r="CM262" i="8"/>
  <c r="CL369" i="8" s="1"/>
  <c r="CH267" i="8"/>
  <c r="CG374" i="8" s="1"/>
  <c r="DC247" i="8"/>
  <c r="DC354" i="8"/>
  <c r="CD271" i="8"/>
  <c r="CC378" i="8" s="1"/>
  <c r="CN299" i="8"/>
  <c r="DC328" i="8"/>
  <c r="DC435" i="8"/>
  <c r="CJ265" i="8"/>
  <c r="CI372" i="8" s="1"/>
  <c r="CV219" i="8"/>
  <c r="CX116" i="8"/>
  <c r="CW219" i="8"/>
  <c r="CY116" i="8"/>
  <c r="CZ135" i="8"/>
  <c r="DB32" i="8"/>
  <c r="DB136" i="8" s="1"/>
  <c r="CY219" i="8"/>
  <c r="DA116" i="8"/>
  <c r="CS219" i="8"/>
  <c r="CU116" i="8"/>
  <c r="CT116" i="8"/>
  <c r="CU219" i="8"/>
  <c r="CW116" i="8"/>
  <c r="CT219" i="8"/>
  <c r="CV116" i="8"/>
  <c r="DA136" i="8"/>
  <c r="DC33" i="8"/>
  <c r="DC137" i="8" s="1"/>
  <c r="DC462" i="8" s="1"/>
  <c r="CY134" i="8"/>
  <c r="DA31" i="8"/>
  <c r="CW132" i="8"/>
  <c r="CY29" i="8"/>
  <c r="CT129" i="8"/>
  <c r="CV26" i="8"/>
  <c r="CU25" i="8"/>
  <c r="DA219" i="8"/>
  <c r="DC116" i="8"/>
  <c r="DC220" i="8" s="1"/>
  <c r="DC545" i="8" s="1"/>
  <c r="CX219" i="8"/>
  <c r="CZ116" i="8"/>
  <c r="CU130" i="8"/>
  <c r="CW27" i="8"/>
  <c r="CV131" i="8"/>
  <c r="CX28" i="8"/>
  <c r="CX133" i="8"/>
  <c r="CZ30" i="8"/>
  <c r="CZ219" i="8"/>
  <c r="DB116" i="8"/>
  <c r="DB220" i="8" s="1"/>
  <c r="CP366" i="8" l="1"/>
  <c r="CL295" i="8"/>
  <c r="CO517" i="8"/>
  <c r="CO408" i="8"/>
  <c r="CN516" i="8" s="1"/>
  <c r="CL511" i="8"/>
  <c r="CB273" i="8"/>
  <c r="CO476" i="8"/>
  <c r="CP365" i="8"/>
  <c r="CR257" i="8"/>
  <c r="CQ364" i="8" s="1"/>
  <c r="CN261" i="8"/>
  <c r="CB380" i="8"/>
  <c r="CN368" i="8"/>
  <c r="CT362" i="8"/>
  <c r="CS309" i="8"/>
  <c r="CT255" i="8"/>
  <c r="CE270" i="8"/>
  <c r="CC384" i="8"/>
  <c r="CF376" i="8"/>
  <c r="CO260" i="8"/>
  <c r="CU361" i="8"/>
  <c r="CX358" i="8"/>
  <c r="CF485" i="8"/>
  <c r="CC493" i="8"/>
  <c r="CF269" i="8"/>
  <c r="CF375" i="8"/>
  <c r="CC277" i="8"/>
  <c r="CV360" i="8"/>
  <c r="CB379" i="8"/>
  <c r="CS525" i="8"/>
  <c r="CS363" i="8"/>
  <c r="CS416" i="8"/>
  <c r="CV253" i="8"/>
  <c r="CV422" i="8"/>
  <c r="CO367" i="8"/>
  <c r="CV315" i="8"/>
  <c r="CE486" i="8"/>
  <c r="CE377" i="8"/>
  <c r="CY357" i="8"/>
  <c r="CU254" i="8"/>
  <c r="CW359" i="8"/>
  <c r="CX251" i="8"/>
  <c r="CX319" i="8"/>
  <c r="CW252" i="8"/>
  <c r="DA432" i="8"/>
  <c r="CS256" i="8"/>
  <c r="CK510" i="8"/>
  <c r="CO366" i="8"/>
  <c r="CK401" i="8"/>
  <c r="CK294" i="8"/>
  <c r="CZ430" i="8"/>
  <c r="CP519" i="8"/>
  <c r="CX535" i="8"/>
  <c r="DA325" i="8"/>
  <c r="CY250" i="8"/>
  <c r="CX426" i="8"/>
  <c r="CM513" i="8"/>
  <c r="DB327" i="8"/>
  <c r="CU420" i="8"/>
  <c r="CZ249" i="8"/>
  <c r="CZ323" i="8"/>
  <c r="CQ412" i="8"/>
  <c r="CU313" i="8"/>
  <c r="CU529" i="8"/>
  <c r="DB354" i="8"/>
  <c r="DB247" i="8"/>
  <c r="CN407" i="8"/>
  <c r="DB434" i="8"/>
  <c r="DA248" i="8"/>
  <c r="DA355" i="8"/>
  <c r="CZ356" i="8"/>
  <c r="CW424" i="8"/>
  <c r="CF391" i="8"/>
  <c r="CF390" i="8"/>
  <c r="CB382" i="8"/>
  <c r="CD387" i="8"/>
  <c r="CD386" i="8"/>
  <c r="CM405" i="8"/>
  <c r="CM404" i="8"/>
  <c r="CJ399" i="8"/>
  <c r="CJ398" i="8"/>
  <c r="CY428" i="8"/>
  <c r="CP410" i="8"/>
  <c r="CH395" i="8"/>
  <c r="CH394" i="8"/>
  <c r="CT418" i="8"/>
  <c r="CR414" i="8"/>
  <c r="CJ292" i="8"/>
  <c r="CJ291" i="8"/>
  <c r="CF284" i="8"/>
  <c r="CF283" i="8"/>
  <c r="CH288" i="8"/>
  <c r="CH287" i="8"/>
  <c r="CB491" i="8"/>
  <c r="CB275" i="8"/>
  <c r="CT311" i="8"/>
  <c r="CD280" i="8"/>
  <c r="CD279" i="8"/>
  <c r="CM297" i="8"/>
  <c r="CQ521" i="8"/>
  <c r="CT527" i="8"/>
  <c r="CR307" i="8"/>
  <c r="CY321" i="8"/>
  <c r="CW317" i="8"/>
  <c r="CP303" i="8"/>
  <c r="CQ305" i="8"/>
  <c r="CB272" i="8"/>
  <c r="CI482" i="8"/>
  <c r="CU470" i="8"/>
  <c r="CG484" i="8"/>
  <c r="CN477" i="8"/>
  <c r="CQ474" i="8"/>
  <c r="CS472" i="8"/>
  <c r="DB543" i="8"/>
  <c r="CD487" i="8"/>
  <c r="CP475" i="8"/>
  <c r="CW468" i="8"/>
  <c r="DB463" i="8"/>
  <c r="CL479" i="8"/>
  <c r="CV469" i="8"/>
  <c r="CY466" i="8"/>
  <c r="CJ481" i="8"/>
  <c r="CR473" i="8"/>
  <c r="CB489" i="8"/>
  <c r="CM478" i="8"/>
  <c r="DA464" i="8"/>
  <c r="CZ539" i="8"/>
  <c r="CB488" i="8"/>
  <c r="CK480" i="8"/>
  <c r="CZ465" i="8"/>
  <c r="CN515" i="8"/>
  <c r="CT471" i="8"/>
  <c r="CR523" i="8"/>
  <c r="CW533" i="8"/>
  <c r="CJ508" i="8"/>
  <c r="CJ507" i="8"/>
  <c r="CX467" i="8"/>
  <c r="CH483" i="8"/>
  <c r="DA541" i="8"/>
  <c r="CF500" i="8"/>
  <c r="CF499" i="8"/>
  <c r="CD496" i="8"/>
  <c r="CD495" i="8"/>
  <c r="CH504" i="8"/>
  <c r="CH503" i="8"/>
  <c r="CY537" i="8"/>
  <c r="CV531" i="8"/>
  <c r="CM298" i="8"/>
  <c r="CG267" i="8"/>
  <c r="CF374" i="8" s="1"/>
  <c r="CH266" i="8"/>
  <c r="CG373" i="8" s="1"/>
  <c r="CC271" i="8"/>
  <c r="CB378" i="8" s="1"/>
  <c r="CL262" i="8"/>
  <c r="CK369" i="8" s="1"/>
  <c r="CK263" i="8"/>
  <c r="CJ370" i="8" s="1"/>
  <c r="DC246" i="8"/>
  <c r="DC353" i="8"/>
  <c r="CO259" i="8"/>
  <c r="CI265" i="8"/>
  <c r="CH372" i="8" s="1"/>
  <c r="CJ264" i="8"/>
  <c r="CI371" i="8" s="1"/>
  <c r="DC329" i="8"/>
  <c r="DC436" i="8"/>
  <c r="CF268" i="8"/>
  <c r="CF484" i="8"/>
  <c r="CP258" i="8"/>
  <c r="CU129" i="8"/>
  <c r="CW26" i="8"/>
  <c r="CV25" i="8"/>
  <c r="CV130" i="8"/>
  <c r="CX27" i="8"/>
  <c r="CX220" i="8"/>
  <c r="CZ117" i="8"/>
  <c r="CY133" i="8"/>
  <c r="DA30" i="8"/>
  <c r="DA135" i="8"/>
  <c r="DC32" i="8"/>
  <c r="DC136" i="8" s="1"/>
  <c r="DC461" i="8" s="1"/>
  <c r="CY220" i="8"/>
  <c r="DA117" i="8"/>
  <c r="CV220" i="8"/>
  <c r="CX117" i="8"/>
  <c r="CW220" i="8"/>
  <c r="CY117" i="8"/>
  <c r="CZ220" i="8"/>
  <c r="DB117" i="8"/>
  <c r="DB221" i="8" s="1"/>
  <c r="DA220" i="8"/>
  <c r="DC117" i="8"/>
  <c r="DC221" i="8" s="1"/>
  <c r="DC546" i="8" s="1"/>
  <c r="CT220" i="8"/>
  <c r="CV117" i="8"/>
  <c r="CU117" i="8"/>
  <c r="CX132" i="8"/>
  <c r="CZ29" i="8"/>
  <c r="CU220" i="8"/>
  <c r="CW117" i="8"/>
  <c r="CZ134" i="8"/>
  <c r="DB31" i="8"/>
  <c r="DB135" i="8" s="1"/>
  <c r="CW131" i="8"/>
  <c r="CY28" i="8"/>
  <c r="CN300" i="8" l="1"/>
  <c r="CA380" i="8"/>
  <c r="CQ257" i="8"/>
  <c r="CP257" i="8" s="1"/>
  <c r="CO365" i="8"/>
  <c r="CM368" i="8"/>
  <c r="CP364" i="8"/>
  <c r="CS255" i="8"/>
  <c r="CA273" i="8"/>
  <c r="CM261" i="8"/>
  <c r="CS362" i="8"/>
  <c r="CD377" i="8"/>
  <c r="CR524" i="8"/>
  <c r="CT470" i="8"/>
  <c r="CS471" i="8"/>
  <c r="CE269" i="8"/>
  <c r="CW358" i="8"/>
  <c r="CN260" i="8"/>
  <c r="CB276" i="8"/>
  <c r="CR363" i="8"/>
  <c r="CR308" i="8"/>
  <c r="CE376" i="8"/>
  <c r="CU314" i="8"/>
  <c r="CE485" i="8"/>
  <c r="CB383" i="8"/>
  <c r="CB492" i="8"/>
  <c r="CE375" i="8"/>
  <c r="CR415" i="8"/>
  <c r="CA379" i="8"/>
  <c r="CU360" i="8"/>
  <c r="CU253" i="8"/>
  <c r="CU469" i="8"/>
  <c r="CU421" i="8"/>
  <c r="CW318" i="8"/>
  <c r="CN476" i="8"/>
  <c r="CN367" i="8"/>
  <c r="CW251" i="8"/>
  <c r="CV359" i="8"/>
  <c r="CD486" i="8"/>
  <c r="CX357" i="8"/>
  <c r="CT361" i="8"/>
  <c r="CD270" i="8"/>
  <c r="CT254" i="8"/>
  <c r="CW425" i="8"/>
  <c r="CJ509" i="8"/>
  <c r="CX250" i="8"/>
  <c r="CJ293" i="8"/>
  <c r="CJ400" i="8"/>
  <c r="CW534" i="8"/>
  <c r="CN366" i="8"/>
  <c r="CY429" i="8"/>
  <c r="CZ431" i="8"/>
  <c r="CV252" i="8"/>
  <c r="CR256" i="8"/>
  <c r="CM406" i="8"/>
  <c r="CY322" i="8"/>
  <c r="CT528" i="8"/>
  <c r="CT419" i="8"/>
  <c r="CZ248" i="8"/>
  <c r="CY356" i="8"/>
  <c r="CL512" i="8"/>
  <c r="CT312" i="8"/>
  <c r="DB328" i="8"/>
  <c r="CA490" i="8"/>
  <c r="CY249" i="8"/>
  <c r="CZ355" i="8"/>
  <c r="CO518" i="8"/>
  <c r="DB435" i="8"/>
  <c r="DB353" i="8"/>
  <c r="DB246" i="8"/>
  <c r="DA247" i="8"/>
  <c r="DA354" i="8"/>
  <c r="DA433" i="8"/>
  <c r="DA326" i="8"/>
  <c r="CV423" i="8"/>
  <c r="CG394" i="8"/>
  <c r="CG393" i="8"/>
  <c r="CX427" i="8"/>
  <c r="CE390" i="8"/>
  <c r="CE389" i="8"/>
  <c r="CI398" i="8"/>
  <c r="CI397" i="8"/>
  <c r="CP411" i="8"/>
  <c r="CL404" i="8"/>
  <c r="CL403" i="8"/>
  <c r="CC386" i="8"/>
  <c r="CC385" i="8"/>
  <c r="CQ413" i="8"/>
  <c r="CO409" i="8"/>
  <c r="CS417" i="8"/>
  <c r="CA381" i="8"/>
  <c r="CX320" i="8"/>
  <c r="CE283" i="8"/>
  <c r="CE282" i="8"/>
  <c r="CC279" i="8"/>
  <c r="CC278" i="8"/>
  <c r="CI291" i="8"/>
  <c r="CI290" i="8"/>
  <c r="CS310" i="8"/>
  <c r="CM299" i="8"/>
  <c r="CA272" i="8"/>
  <c r="CA274" i="8"/>
  <c r="CP520" i="8"/>
  <c r="CQ306" i="8"/>
  <c r="CZ324" i="8"/>
  <c r="CO302" i="8"/>
  <c r="CR472" i="8"/>
  <c r="CS526" i="8"/>
  <c r="CP304" i="8"/>
  <c r="CL296" i="8"/>
  <c r="CL478" i="8"/>
  <c r="CV316" i="8"/>
  <c r="CG287" i="8"/>
  <c r="CG286" i="8"/>
  <c r="CO475" i="8"/>
  <c r="CH482" i="8"/>
  <c r="CY538" i="8"/>
  <c r="CI481" i="8"/>
  <c r="DA463" i="8"/>
  <c r="CM477" i="8"/>
  <c r="CJ480" i="8"/>
  <c r="DB462" i="8"/>
  <c r="CP474" i="8"/>
  <c r="CX466" i="8"/>
  <c r="CG483" i="8"/>
  <c r="CW467" i="8"/>
  <c r="DB544" i="8"/>
  <c r="CZ540" i="8"/>
  <c r="CQ473" i="8"/>
  <c r="CC487" i="8"/>
  <c r="CE499" i="8"/>
  <c r="CE498" i="8"/>
  <c r="CA489" i="8"/>
  <c r="CC495" i="8"/>
  <c r="CC494" i="8"/>
  <c r="CA488" i="8"/>
  <c r="CZ464" i="8"/>
  <c r="CQ522" i="8"/>
  <c r="CI507" i="8"/>
  <c r="CI506" i="8"/>
  <c r="CM515" i="8"/>
  <c r="CM514" i="8"/>
  <c r="CX536" i="8"/>
  <c r="DA542" i="8"/>
  <c r="CG503" i="8"/>
  <c r="CG502" i="8"/>
  <c r="CV468" i="8"/>
  <c r="CU530" i="8"/>
  <c r="CK479" i="8"/>
  <c r="CY465" i="8"/>
  <c r="CV532" i="8"/>
  <c r="CE268" i="8"/>
  <c r="CI264" i="8"/>
  <c r="CH371" i="8" s="1"/>
  <c r="CK262" i="8"/>
  <c r="CJ369" i="8" s="1"/>
  <c r="CB271" i="8"/>
  <c r="CA378" i="8" s="1"/>
  <c r="CH265" i="8"/>
  <c r="CG372" i="8" s="1"/>
  <c r="CO258" i="8"/>
  <c r="CN365" i="8" s="1"/>
  <c r="CG266" i="8"/>
  <c r="CF373" i="8" s="1"/>
  <c r="DC245" i="8"/>
  <c r="DC352" i="8"/>
  <c r="CF267" i="8"/>
  <c r="CE374" i="8" s="1"/>
  <c r="DC330" i="8"/>
  <c r="DC437" i="8"/>
  <c r="CN475" i="8"/>
  <c r="CJ263" i="8"/>
  <c r="CI370" i="8" s="1"/>
  <c r="CL297" i="8"/>
  <c r="CX131" i="8"/>
  <c r="CZ28" i="8"/>
  <c r="CY132" i="8"/>
  <c r="DA29" i="8"/>
  <c r="CZ221" i="8"/>
  <c r="DB118" i="8"/>
  <c r="DB222" i="8" s="1"/>
  <c r="DA221" i="8"/>
  <c r="DC118" i="8"/>
  <c r="DC222" i="8" s="1"/>
  <c r="DC547" i="8" s="1"/>
  <c r="CW221" i="8"/>
  <c r="CY118" i="8"/>
  <c r="CV221" i="8"/>
  <c r="CX118" i="8"/>
  <c r="CV129" i="8"/>
  <c r="CX26" i="8"/>
  <c r="CW25" i="8"/>
  <c r="DA134" i="8"/>
  <c r="DC31" i="8"/>
  <c r="DC135" i="8" s="1"/>
  <c r="DC460" i="8" s="1"/>
  <c r="CW130" i="8"/>
  <c r="CY27" i="8"/>
  <c r="DA118" i="8"/>
  <c r="CY221" i="8"/>
  <c r="CZ133" i="8"/>
  <c r="DB30" i="8"/>
  <c r="DB134" i="8" s="1"/>
  <c r="CU221" i="8"/>
  <c r="CW118" i="8"/>
  <c r="CV118" i="8"/>
  <c r="CZ118" i="8"/>
  <c r="CX221" i="8"/>
  <c r="CR255" i="8" l="1"/>
  <c r="CL261" i="8"/>
  <c r="CO364" i="8"/>
  <c r="CR362" i="8"/>
  <c r="CQ255" i="8" s="1"/>
  <c r="CC486" i="8"/>
  <c r="CL368" i="8"/>
  <c r="CK368" i="8" s="1"/>
  <c r="CD269" i="8"/>
  <c r="CV251" i="8"/>
  <c r="CD376" i="8"/>
  <c r="CM367" i="8"/>
  <c r="CA491" i="8"/>
  <c r="CD485" i="8"/>
  <c r="CQ363" i="8"/>
  <c r="CT313" i="8"/>
  <c r="CQ414" i="8"/>
  <c r="CA275" i="8"/>
  <c r="CA382" i="8"/>
  <c r="CD375" i="8"/>
  <c r="CT253" i="8"/>
  <c r="CQ523" i="8"/>
  <c r="CQ307" i="8"/>
  <c r="BZ379" i="8"/>
  <c r="CT360" i="8"/>
  <c r="CV317" i="8"/>
  <c r="CT420" i="8"/>
  <c r="CI292" i="8"/>
  <c r="CW250" i="8"/>
  <c r="CM260" i="8"/>
  <c r="CM476" i="8"/>
  <c r="CU359" i="8"/>
  <c r="CV358" i="8"/>
  <c r="CS254" i="8"/>
  <c r="CI508" i="8"/>
  <c r="CI399" i="8"/>
  <c r="CU252" i="8"/>
  <c r="CS527" i="8"/>
  <c r="CW357" i="8"/>
  <c r="CV424" i="8"/>
  <c r="CV533" i="8"/>
  <c r="CC270" i="8"/>
  <c r="CC377" i="8"/>
  <c r="CS361" i="8"/>
  <c r="CS470" i="8"/>
  <c r="CS311" i="8"/>
  <c r="CS418" i="8"/>
  <c r="CX428" i="8"/>
  <c r="CQ256" i="8"/>
  <c r="CX321" i="8"/>
  <c r="CY355" i="8"/>
  <c r="CY248" i="8"/>
  <c r="CX356" i="8"/>
  <c r="CX249" i="8"/>
  <c r="DA543" i="8"/>
  <c r="DA246" i="8"/>
  <c r="CZ247" i="8"/>
  <c r="DA353" i="8"/>
  <c r="CK511" i="8"/>
  <c r="CZ325" i="8"/>
  <c r="CU531" i="8"/>
  <c r="CZ354" i="8"/>
  <c r="DB352" i="8"/>
  <c r="DB245" i="8"/>
  <c r="DB436" i="8"/>
  <c r="CZ432" i="8"/>
  <c r="DB329" i="8"/>
  <c r="BZ273" i="8"/>
  <c r="DA434" i="8"/>
  <c r="DA327" i="8"/>
  <c r="CH397" i="8"/>
  <c r="CH396" i="8"/>
  <c r="CO410" i="8"/>
  <c r="CB385" i="8"/>
  <c r="CB384" i="8"/>
  <c r="CN408" i="8"/>
  <c r="CO303" i="8"/>
  <c r="CD389" i="8"/>
  <c r="CD388" i="8"/>
  <c r="CY430" i="8"/>
  <c r="CW426" i="8"/>
  <c r="CN517" i="8"/>
  <c r="CF393" i="8"/>
  <c r="CF392" i="8"/>
  <c r="CU422" i="8"/>
  <c r="CL405" i="8"/>
  <c r="CR416" i="8"/>
  <c r="BZ380" i="8"/>
  <c r="CK403" i="8"/>
  <c r="CK402" i="8"/>
  <c r="CP412" i="8"/>
  <c r="CR309" i="8"/>
  <c r="CN301" i="8"/>
  <c r="CN259" i="8"/>
  <c r="CM366" i="8" s="1"/>
  <c r="CF286" i="8"/>
  <c r="CF285" i="8"/>
  <c r="CH290" i="8"/>
  <c r="CH289" i="8"/>
  <c r="CY323" i="8"/>
  <c r="CU315" i="8"/>
  <c r="CL298" i="8"/>
  <c r="CR525" i="8"/>
  <c r="CB278" i="8"/>
  <c r="CB277" i="8"/>
  <c r="CP305" i="8"/>
  <c r="CK295" i="8"/>
  <c r="CD282" i="8"/>
  <c r="CD281" i="8"/>
  <c r="CO519" i="8"/>
  <c r="CW319" i="8"/>
  <c r="BZ272" i="8"/>
  <c r="CP473" i="8"/>
  <c r="CE484" i="8"/>
  <c r="CI480" i="8"/>
  <c r="DB461" i="8"/>
  <c r="CQ472" i="8"/>
  <c r="CV467" i="8"/>
  <c r="CB487" i="8"/>
  <c r="CY464" i="8"/>
  <c r="CR471" i="8"/>
  <c r="CT469" i="8"/>
  <c r="CH481" i="8"/>
  <c r="CL477" i="8"/>
  <c r="DB545" i="8"/>
  <c r="BZ488" i="8"/>
  <c r="CX465" i="8"/>
  <c r="CF483" i="8"/>
  <c r="CZ463" i="8"/>
  <c r="CW466" i="8"/>
  <c r="CG482" i="8"/>
  <c r="CJ479" i="8"/>
  <c r="CF502" i="8"/>
  <c r="CF501" i="8"/>
  <c r="CK478" i="8"/>
  <c r="CB494" i="8"/>
  <c r="CB493" i="8"/>
  <c r="CO474" i="8"/>
  <c r="CW535" i="8"/>
  <c r="DA462" i="8"/>
  <c r="CP521" i="8"/>
  <c r="CD498" i="8"/>
  <c r="CD497" i="8"/>
  <c r="CL514" i="8"/>
  <c r="CL513" i="8"/>
  <c r="CY539" i="8"/>
  <c r="CT529" i="8"/>
  <c r="CH506" i="8"/>
  <c r="CH505" i="8"/>
  <c r="CX537" i="8"/>
  <c r="CU468" i="8"/>
  <c r="BZ489" i="8"/>
  <c r="CZ541" i="8"/>
  <c r="CE267" i="8"/>
  <c r="CD374" i="8" s="1"/>
  <c r="CJ262" i="8"/>
  <c r="CI369" i="8" s="1"/>
  <c r="CG265" i="8"/>
  <c r="CF372" i="8" s="1"/>
  <c r="CF266" i="8"/>
  <c r="CE373" i="8" s="1"/>
  <c r="CI263" i="8"/>
  <c r="CH370" i="8" s="1"/>
  <c r="CK261" i="8"/>
  <c r="CO257" i="8"/>
  <c r="CN364" i="8" s="1"/>
  <c r="CH264" i="8"/>
  <c r="CG371" i="8" s="1"/>
  <c r="CN258" i="8"/>
  <c r="DC438" i="8"/>
  <c r="DC331" i="8"/>
  <c r="CD268" i="8"/>
  <c r="CK296" i="8"/>
  <c r="CA271" i="8"/>
  <c r="BZ378" i="8" s="1"/>
  <c r="DC244" i="8"/>
  <c r="DC351" i="8"/>
  <c r="CZ132" i="8"/>
  <c r="DB29" i="8"/>
  <c r="DB133" i="8" s="1"/>
  <c r="CY131" i="8"/>
  <c r="DA28" i="8"/>
  <c r="CW222" i="8"/>
  <c r="CY119" i="8"/>
  <c r="CX222" i="8"/>
  <c r="CZ119" i="8"/>
  <c r="CV222" i="8"/>
  <c r="CX119" i="8"/>
  <c r="CW119" i="8"/>
  <c r="CW129" i="8"/>
  <c r="CY26" i="8"/>
  <c r="CX25" i="8"/>
  <c r="DA222" i="8"/>
  <c r="DC119" i="8"/>
  <c r="DC223" i="8" s="1"/>
  <c r="DC548" i="8" s="1"/>
  <c r="CX130" i="8"/>
  <c r="CZ27" i="8"/>
  <c r="DA133" i="8"/>
  <c r="DC30" i="8"/>
  <c r="DC134" i="8" s="1"/>
  <c r="DC459" i="8" s="1"/>
  <c r="CZ222" i="8"/>
  <c r="DB119" i="8"/>
  <c r="DB223" i="8" s="1"/>
  <c r="CY222" i="8"/>
  <c r="DA119" i="8"/>
  <c r="CC485" i="8" l="1"/>
  <c r="CQ362" i="8"/>
  <c r="CC376" i="8"/>
  <c r="CL476" i="8"/>
  <c r="CC269" i="8"/>
  <c r="CB376" i="8" s="1"/>
  <c r="CU358" i="8"/>
  <c r="CS312" i="8"/>
  <c r="BZ274" i="8"/>
  <c r="CP363" i="8"/>
  <c r="CP413" i="8"/>
  <c r="BZ490" i="8"/>
  <c r="BZ381" i="8"/>
  <c r="CC375" i="8"/>
  <c r="CP306" i="8"/>
  <c r="CS253" i="8"/>
  <c r="CS360" i="8"/>
  <c r="CP522" i="8"/>
  <c r="CU251" i="8"/>
  <c r="CS419" i="8"/>
  <c r="CJ368" i="8"/>
  <c r="CU316" i="8"/>
  <c r="CT252" i="8"/>
  <c r="CX355" i="8"/>
  <c r="CV357" i="8"/>
  <c r="CH398" i="8"/>
  <c r="CR470" i="8"/>
  <c r="CU532" i="8"/>
  <c r="CL260" i="8"/>
  <c r="CW320" i="8"/>
  <c r="CT359" i="8"/>
  <c r="CU423" i="8"/>
  <c r="CR254" i="8"/>
  <c r="CL367" i="8"/>
  <c r="CR526" i="8"/>
  <c r="CH507" i="8"/>
  <c r="CR417" i="8"/>
  <c r="CW427" i="8"/>
  <c r="CV250" i="8"/>
  <c r="CR310" i="8"/>
  <c r="CH291" i="8"/>
  <c r="CB486" i="8"/>
  <c r="CR361" i="8"/>
  <c r="CB377" i="8"/>
  <c r="CB270" i="8"/>
  <c r="CP256" i="8"/>
  <c r="CZ246" i="8"/>
  <c r="CP362" i="8"/>
  <c r="CW356" i="8"/>
  <c r="CW249" i="8"/>
  <c r="CX248" i="8"/>
  <c r="CZ353" i="8"/>
  <c r="CY354" i="8"/>
  <c r="DB437" i="8"/>
  <c r="CY247" i="8"/>
  <c r="CY431" i="8"/>
  <c r="CY324" i="8"/>
  <c r="CZ326" i="8"/>
  <c r="CZ433" i="8"/>
  <c r="CM516" i="8"/>
  <c r="BY379" i="8"/>
  <c r="CZ542" i="8"/>
  <c r="CT530" i="8"/>
  <c r="DA328" i="8"/>
  <c r="DB330" i="8"/>
  <c r="DA245" i="8"/>
  <c r="DA352" i="8"/>
  <c r="DB351" i="8"/>
  <c r="DB244" i="8"/>
  <c r="DA435" i="8"/>
  <c r="CC388" i="8"/>
  <c r="CC387" i="8"/>
  <c r="CJ402" i="8"/>
  <c r="CJ401" i="8"/>
  <c r="CM407" i="8"/>
  <c r="CQ415" i="8"/>
  <c r="CA384" i="8"/>
  <c r="CA383" i="8"/>
  <c r="CK297" i="8"/>
  <c r="CT421" i="8"/>
  <c r="CN409" i="8"/>
  <c r="CJ510" i="8"/>
  <c r="CQ524" i="8"/>
  <c r="CV425" i="8"/>
  <c r="CX429" i="8"/>
  <c r="CG396" i="8"/>
  <c r="CG395" i="8"/>
  <c r="CK404" i="8"/>
  <c r="CM365" i="8"/>
  <c r="CE392" i="8"/>
  <c r="CE391" i="8"/>
  <c r="CO411" i="8"/>
  <c r="CQ308" i="8"/>
  <c r="CC281" i="8"/>
  <c r="CC280" i="8"/>
  <c r="CX322" i="8"/>
  <c r="CJ294" i="8"/>
  <c r="CG289" i="8"/>
  <c r="CG288" i="8"/>
  <c r="BY272" i="8"/>
  <c r="CE285" i="8"/>
  <c r="CE284" i="8"/>
  <c r="CU467" i="8"/>
  <c r="CV318" i="8"/>
  <c r="CA277" i="8"/>
  <c r="CA276" i="8"/>
  <c r="CM259" i="8"/>
  <c r="CL366" i="8" s="1"/>
  <c r="CN518" i="8"/>
  <c r="CO304" i="8"/>
  <c r="CM300" i="8"/>
  <c r="CN302" i="8"/>
  <c r="CT314" i="8"/>
  <c r="DB460" i="8"/>
  <c r="CE483" i="8"/>
  <c r="CQ471" i="8"/>
  <c r="CS469" i="8"/>
  <c r="CP472" i="8"/>
  <c r="DB546" i="8"/>
  <c r="DA461" i="8"/>
  <c r="CM475" i="8"/>
  <c r="CT468" i="8"/>
  <c r="CN474" i="8"/>
  <c r="CO473" i="8"/>
  <c r="CH480" i="8"/>
  <c r="CW536" i="8"/>
  <c r="CY540" i="8"/>
  <c r="CI479" i="8"/>
  <c r="CX538" i="8"/>
  <c r="CD484" i="8"/>
  <c r="CG481" i="8"/>
  <c r="CK477" i="8"/>
  <c r="CZ462" i="8"/>
  <c r="CA487" i="8"/>
  <c r="CW465" i="8"/>
  <c r="CF482" i="8"/>
  <c r="CS528" i="8"/>
  <c r="CV534" i="8"/>
  <c r="CJ478" i="8"/>
  <c r="DA544" i="8"/>
  <c r="CK513" i="8"/>
  <c r="CK512" i="8"/>
  <c r="CV466" i="8"/>
  <c r="CY463" i="8"/>
  <c r="CG505" i="8"/>
  <c r="CG504" i="8"/>
  <c r="BY488" i="8"/>
  <c r="CX464" i="8"/>
  <c r="CC497" i="8"/>
  <c r="CC496" i="8"/>
  <c r="CE501" i="8"/>
  <c r="CE500" i="8"/>
  <c r="CA493" i="8"/>
  <c r="CA492" i="8"/>
  <c r="CO520" i="8"/>
  <c r="CJ261" i="8"/>
  <c r="CE266" i="8"/>
  <c r="CD373" i="8" s="1"/>
  <c r="CI262" i="8"/>
  <c r="CH369" i="8" s="1"/>
  <c r="CM258" i="8"/>
  <c r="CH263" i="8"/>
  <c r="CG370" i="8" s="1"/>
  <c r="BZ271" i="8"/>
  <c r="BY378" i="8" s="1"/>
  <c r="CC268" i="8"/>
  <c r="CD267" i="8"/>
  <c r="CC374" i="8" s="1"/>
  <c r="DC439" i="8"/>
  <c r="DC332" i="8"/>
  <c r="CF265" i="8"/>
  <c r="CE372" i="8" s="1"/>
  <c r="CJ295" i="8"/>
  <c r="CG264" i="8"/>
  <c r="CF371" i="8" s="1"/>
  <c r="CP255" i="8"/>
  <c r="DC243" i="8"/>
  <c r="DC350" i="8"/>
  <c r="CN473" i="8"/>
  <c r="DC29" i="8"/>
  <c r="DC133" i="8" s="1"/>
  <c r="DC458" i="8" s="1"/>
  <c r="DA132" i="8"/>
  <c r="CZ26" i="8"/>
  <c r="CY25" i="8"/>
  <c r="CX129" i="8"/>
  <c r="CY130" i="8"/>
  <c r="DA27" i="8"/>
  <c r="CZ131" i="8"/>
  <c r="DB28" i="8"/>
  <c r="DB132" i="8" s="1"/>
  <c r="CY223" i="8"/>
  <c r="DA120" i="8"/>
  <c r="CZ223" i="8"/>
  <c r="DB120" i="8"/>
  <c r="DB224" i="8" s="1"/>
  <c r="CW223" i="8"/>
  <c r="CX120" i="8"/>
  <c r="CY120" i="8"/>
  <c r="DA223" i="8"/>
  <c r="DC120" i="8"/>
  <c r="DC224" i="8" s="1"/>
  <c r="DC549" i="8" s="1"/>
  <c r="CX223" i="8"/>
  <c r="CZ120" i="8"/>
  <c r="CT251" i="8" l="1"/>
  <c r="CR418" i="8"/>
  <c r="CB485" i="8"/>
  <c r="CB269" i="8"/>
  <c r="CA376" i="8" s="1"/>
  <c r="BY380" i="8"/>
  <c r="BY489" i="8"/>
  <c r="CO305" i="8"/>
  <c r="CT531" i="8"/>
  <c r="CO363" i="8"/>
  <c r="CO412" i="8"/>
  <c r="CB375" i="8"/>
  <c r="CO521" i="8"/>
  <c r="CR360" i="8"/>
  <c r="BY273" i="8"/>
  <c r="CR253" i="8"/>
  <c r="CT358" i="8"/>
  <c r="CS358" i="8" s="1"/>
  <c r="CI368" i="8"/>
  <c r="CR311" i="8"/>
  <c r="CQ417" i="8" s="1"/>
  <c r="CX323" i="8"/>
  <c r="CA486" i="8"/>
  <c r="CU250" i="8"/>
  <c r="CK367" i="8"/>
  <c r="CW355" i="8"/>
  <c r="CS252" i="8"/>
  <c r="CG506" i="8"/>
  <c r="CV535" i="8"/>
  <c r="CS359" i="8"/>
  <c r="CQ416" i="8"/>
  <c r="CQ470" i="8"/>
  <c r="CK476" i="8"/>
  <c r="CT422" i="8"/>
  <c r="CT315" i="8"/>
  <c r="CV426" i="8"/>
  <c r="CK260" i="8"/>
  <c r="CQ309" i="8"/>
  <c r="CQ525" i="8"/>
  <c r="CV319" i="8"/>
  <c r="CU357" i="8"/>
  <c r="CG290" i="8"/>
  <c r="CQ361" i="8"/>
  <c r="CQ254" i="8"/>
  <c r="CG397" i="8"/>
  <c r="CV356" i="8"/>
  <c r="CA269" i="8"/>
  <c r="CO256" i="8"/>
  <c r="CV249" i="8"/>
  <c r="CY353" i="8"/>
  <c r="CA377" i="8"/>
  <c r="CA270" i="8"/>
  <c r="CO362" i="8"/>
  <c r="CX247" i="8"/>
  <c r="CW248" i="8"/>
  <c r="CY246" i="8"/>
  <c r="CX430" i="8"/>
  <c r="DB331" i="8"/>
  <c r="CX354" i="8"/>
  <c r="DA436" i="8"/>
  <c r="CI509" i="8"/>
  <c r="CY325" i="8"/>
  <c r="CY541" i="8"/>
  <c r="CY432" i="8"/>
  <c r="CZ245" i="8"/>
  <c r="CL515" i="8"/>
  <c r="CS529" i="8"/>
  <c r="CZ434" i="8"/>
  <c r="CP523" i="8"/>
  <c r="CJ403" i="8"/>
  <c r="CZ352" i="8"/>
  <c r="DB350" i="8"/>
  <c r="DB243" i="8"/>
  <c r="DA329" i="8"/>
  <c r="CN410" i="8"/>
  <c r="DA244" i="8"/>
  <c r="DA351" i="8"/>
  <c r="DB438" i="8"/>
  <c r="CL365" i="8"/>
  <c r="BZ383" i="8"/>
  <c r="BZ382" i="8"/>
  <c r="CU424" i="8"/>
  <c r="CD391" i="8"/>
  <c r="CD390" i="8"/>
  <c r="CS420" i="8"/>
  <c r="CF395" i="8"/>
  <c r="CF394" i="8"/>
  <c r="CM408" i="8"/>
  <c r="CI401" i="8"/>
  <c r="CI400" i="8"/>
  <c r="CL406" i="8"/>
  <c r="CW428" i="8"/>
  <c r="CB387" i="8"/>
  <c r="CB386" i="8"/>
  <c r="CP414" i="8"/>
  <c r="CN303" i="8"/>
  <c r="CN257" i="8"/>
  <c r="CM364" i="8" s="1"/>
  <c r="CF288" i="8"/>
  <c r="CF287" i="8"/>
  <c r="CL259" i="8"/>
  <c r="CK366" i="8" s="1"/>
  <c r="CJ296" i="8"/>
  <c r="CI293" i="8"/>
  <c r="CS313" i="8"/>
  <c r="CW321" i="8"/>
  <c r="BZ276" i="8"/>
  <c r="BZ275" i="8"/>
  <c r="CB280" i="8"/>
  <c r="CB279" i="8"/>
  <c r="CM517" i="8"/>
  <c r="CU317" i="8"/>
  <c r="CZ327" i="8"/>
  <c r="CD284" i="8"/>
  <c r="CD283" i="8"/>
  <c r="CL299" i="8"/>
  <c r="CP307" i="8"/>
  <c r="CM301" i="8"/>
  <c r="DB547" i="8"/>
  <c r="CO472" i="8"/>
  <c r="CC484" i="8"/>
  <c r="CE482" i="8"/>
  <c r="CG480" i="8"/>
  <c r="CI478" i="8"/>
  <c r="CV465" i="8"/>
  <c r="CM474" i="8"/>
  <c r="DB459" i="8"/>
  <c r="CY462" i="8"/>
  <c r="CH479" i="8"/>
  <c r="CL475" i="8"/>
  <c r="CW464" i="8"/>
  <c r="CR469" i="8"/>
  <c r="CD483" i="8"/>
  <c r="CT467" i="8"/>
  <c r="CP471" i="8"/>
  <c r="CS468" i="8"/>
  <c r="CJ477" i="8"/>
  <c r="BZ487" i="8"/>
  <c r="CZ543" i="8"/>
  <c r="CX539" i="8"/>
  <c r="CR527" i="8"/>
  <c r="CF504" i="8"/>
  <c r="CF503" i="8"/>
  <c r="DA460" i="8"/>
  <c r="DA545" i="8"/>
  <c r="CZ461" i="8"/>
  <c r="CU466" i="8"/>
  <c r="CN519" i="8"/>
  <c r="CJ512" i="8"/>
  <c r="CJ511" i="8"/>
  <c r="CU533" i="8"/>
  <c r="CW537" i="8"/>
  <c r="CD500" i="8"/>
  <c r="CD499" i="8"/>
  <c r="CB496" i="8"/>
  <c r="CB495" i="8"/>
  <c r="BZ492" i="8"/>
  <c r="BZ491" i="8"/>
  <c r="CF481" i="8"/>
  <c r="CX463" i="8"/>
  <c r="CC267" i="8"/>
  <c r="CB374" i="8" s="1"/>
  <c r="CG263" i="8"/>
  <c r="CF370" i="8" s="1"/>
  <c r="CE265" i="8"/>
  <c r="CD372" i="8" s="1"/>
  <c r="CD266" i="8"/>
  <c r="CC373" i="8" s="1"/>
  <c r="CF264" i="8"/>
  <c r="CE371" i="8" s="1"/>
  <c r="CI261" i="8"/>
  <c r="CB268" i="8"/>
  <c r="CI294" i="8"/>
  <c r="BY271" i="8"/>
  <c r="BX378" i="8" s="1"/>
  <c r="CO255" i="8"/>
  <c r="CH262" i="8"/>
  <c r="CG369" i="8" s="1"/>
  <c r="DC440" i="8"/>
  <c r="DC333" i="8"/>
  <c r="DC349" i="8"/>
  <c r="DC242" i="8"/>
  <c r="CL258" i="8"/>
  <c r="CY129" i="8"/>
  <c r="DA26" i="8"/>
  <c r="CZ25" i="8"/>
  <c r="DC121" i="8"/>
  <c r="DC225" i="8" s="1"/>
  <c r="DC550" i="8" s="1"/>
  <c r="DA224" i="8"/>
  <c r="CZ130" i="8"/>
  <c r="DB27" i="8"/>
  <c r="DB131" i="8" s="1"/>
  <c r="CZ224" i="8"/>
  <c r="DB121" i="8"/>
  <c r="DB225" i="8" s="1"/>
  <c r="CY224" i="8"/>
  <c r="DA121" i="8"/>
  <c r="CX224" i="8"/>
  <c r="CY121" i="8"/>
  <c r="CZ121" i="8"/>
  <c r="DC28" i="8"/>
  <c r="DC132" i="8" s="1"/>
  <c r="DC457" i="8" s="1"/>
  <c r="DA131" i="8"/>
  <c r="CA485" i="8" l="1"/>
  <c r="CN411" i="8"/>
  <c r="BX379" i="8"/>
  <c r="CN304" i="8"/>
  <c r="CM519" i="8" s="1"/>
  <c r="CN363" i="8"/>
  <c r="BX272" i="8"/>
  <c r="CN520" i="8"/>
  <c r="CA375" i="8"/>
  <c r="CQ253" i="8"/>
  <c r="CQ360" i="8"/>
  <c r="BX488" i="8"/>
  <c r="CS251" i="8"/>
  <c r="CR251" i="8" s="1"/>
  <c r="CQ310" i="8"/>
  <c r="CP416" i="8" s="1"/>
  <c r="CH368" i="8"/>
  <c r="CJ476" i="8"/>
  <c r="CW429" i="8"/>
  <c r="CV355" i="8"/>
  <c r="CT357" i="8"/>
  <c r="CR252" i="8"/>
  <c r="CR359" i="8"/>
  <c r="CP308" i="8"/>
  <c r="CU425" i="8"/>
  <c r="CT250" i="8"/>
  <c r="CS421" i="8"/>
  <c r="CP470" i="8"/>
  <c r="CU249" i="8"/>
  <c r="CP415" i="8"/>
  <c r="CS530" i="8"/>
  <c r="CP254" i="8"/>
  <c r="CS314" i="8"/>
  <c r="CP361" i="8"/>
  <c r="CF289" i="8"/>
  <c r="CP524" i="8"/>
  <c r="CU318" i="8"/>
  <c r="CU534" i="8"/>
  <c r="CX353" i="8"/>
  <c r="CF396" i="8"/>
  <c r="CJ367" i="8"/>
  <c r="CJ260" i="8"/>
  <c r="CF505" i="8"/>
  <c r="BZ486" i="8"/>
  <c r="CV248" i="8"/>
  <c r="CU356" i="8"/>
  <c r="CX246" i="8"/>
  <c r="CX324" i="8"/>
  <c r="CX540" i="8"/>
  <c r="BZ269" i="8"/>
  <c r="CW322" i="8"/>
  <c r="CN256" i="8"/>
  <c r="BZ485" i="8"/>
  <c r="CW247" i="8"/>
  <c r="CN362" i="8"/>
  <c r="BZ270" i="8"/>
  <c r="BZ377" i="8"/>
  <c r="BZ376" i="8"/>
  <c r="CZ328" i="8"/>
  <c r="CW354" i="8"/>
  <c r="CX431" i="8"/>
  <c r="CY352" i="8"/>
  <c r="CI402" i="8"/>
  <c r="CY245" i="8"/>
  <c r="CO522" i="8"/>
  <c r="DB332" i="8"/>
  <c r="CZ244" i="8"/>
  <c r="CK365" i="8"/>
  <c r="CK475" i="8"/>
  <c r="CL407" i="8"/>
  <c r="CH508" i="8"/>
  <c r="CZ351" i="8"/>
  <c r="DA243" i="8"/>
  <c r="DA350" i="8"/>
  <c r="CK514" i="8"/>
  <c r="CZ435" i="8"/>
  <c r="DB242" i="8"/>
  <c r="DB349" i="8"/>
  <c r="DA330" i="8"/>
  <c r="DB439" i="8"/>
  <c r="DA437" i="8"/>
  <c r="CT423" i="8"/>
  <c r="CA386" i="8"/>
  <c r="CA385" i="8"/>
  <c r="BY382" i="8"/>
  <c r="BY381" i="8"/>
  <c r="CV427" i="8"/>
  <c r="CE394" i="8"/>
  <c r="CE393" i="8"/>
  <c r="CR419" i="8"/>
  <c r="CM409" i="8"/>
  <c r="CO413" i="8"/>
  <c r="CH400" i="8"/>
  <c r="CH399" i="8"/>
  <c r="CY433" i="8"/>
  <c r="CK405" i="8"/>
  <c r="CC390" i="8"/>
  <c r="CC389" i="8"/>
  <c r="CV320" i="8"/>
  <c r="CY326" i="8"/>
  <c r="CR312" i="8"/>
  <c r="CT316" i="8"/>
  <c r="CH292" i="8"/>
  <c r="CL516" i="8"/>
  <c r="CM302" i="8"/>
  <c r="CI295" i="8"/>
  <c r="CO306" i="8"/>
  <c r="CA279" i="8"/>
  <c r="CA278" i="8"/>
  <c r="CK259" i="8"/>
  <c r="CJ366" i="8" s="1"/>
  <c r="CE287" i="8"/>
  <c r="CE286" i="8"/>
  <c r="CR528" i="8"/>
  <c r="CK298" i="8"/>
  <c r="CL300" i="8"/>
  <c r="BY275" i="8"/>
  <c r="BY274" i="8"/>
  <c r="CC283" i="8"/>
  <c r="CC282" i="8"/>
  <c r="CM257" i="8"/>
  <c r="CL364" i="8" s="1"/>
  <c r="DA459" i="8"/>
  <c r="DB548" i="8"/>
  <c r="CQ469" i="8"/>
  <c r="CI477" i="8"/>
  <c r="CD482" i="8"/>
  <c r="CV464" i="8"/>
  <c r="DB458" i="8"/>
  <c r="CB484" i="8"/>
  <c r="CX462" i="8"/>
  <c r="CM473" i="8"/>
  <c r="CL474" i="8"/>
  <c r="CR468" i="8"/>
  <c r="CC483" i="8"/>
  <c r="CS467" i="8"/>
  <c r="CZ460" i="8"/>
  <c r="DA546" i="8"/>
  <c r="CO471" i="8"/>
  <c r="CN472" i="8"/>
  <c r="CF480" i="8"/>
  <c r="CG479" i="8"/>
  <c r="CA495" i="8"/>
  <c r="CA494" i="8"/>
  <c r="CC499" i="8"/>
  <c r="CC498" i="8"/>
  <c r="CY461" i="8"/>
  <c r="BY487" i="8"/>
  <c r="CH478" i="8"/>
  <c r="CQ526" i="8"/>
  <c r="CW463" i="8"/>
  <c r="CU465" i="8"/>
  <c r="BY491" i="8"/>
  <c r="BY490" i="8"/>
  <c r="CM518" i="8"/>
  <c r="CI511" i="8"/>
  <c r="CI510" i="8"/>
  <c r="CV536" i="8"/>
  <c r="CE503" i="8"/>
  <c r="CE502" i="8"/>
  <c r="CW538" i="8"/>
  <c r="CT532" i="8"/>
  <c r="CY542" i="8"/>
  <c r="CZ544" i="8"/>
  <c r="CT466" i="8"/>
  <c r="CE481" i="8"/>
  <c r="CN255" i="8"/>
  <c r="CG262" i="8"/>
  <c r="CF369" i="8" s="1"/>
  <c r="BX271" i="8"/>
  <c r="CB267" i="8"/>
  <c r="CA374" i="8" s="1"/>
  <c r="CA268" i="8"/>
  <c r="CD265" i="8"/>
  <c r="CC372" i="8" s="1"/>
  <c r="DC348" i="8"/>
  <c r="DC241" i="8"/>
  <c r="DC441" i="8"/>
  <c r="DC334" i="8"/>
  <c r="CE264" i="8"/>
  <c r="CD371" i="8" s="1"/>
  <c r="CH261" i="8"/>
  <c r="CC266" i="8"/>
  <c r="CB373" i="8" s="1"/>
  <c r="CF263" i="8"/>
  <c r="CE370" i="8" s="1"/>
  <c r="CH293" i="8"/>
  <c r="CK258" i="8"/>
  <c r="DA225" i="8"/>
  <c r="DC122" i="8"/>
  <c r="DC226" i="8" s="1"/>
  <c r="DC551" i="8" s="1"/>
  <c r="CZ129" i="8"/>
  <c r="DB26" i="8"/>
  <c r="DB130" i="8" s="1"/>
  <c r="DA25" i="8"/>
  <c r="DA130" i="8"/>
  <c r="DC27" i="8"/>
  <c r="DC131" i="8" s="1"/>
  <c r="DC456" i="8" s="1"/>
  <c r="CZ225" i="8"/>
  <c r="DB122" i="8"/>
  <c r="DB226" i="8" s="1"/>
  <c r="CY225" i="8"/>
  <c r="DA122" i="8"/>
  <c r="CZ122" i="8"/>
  <c r="BW378" i="8" l="1"/>
  <c r="CM303" i="8"/>
  <c r="CM410" i="8"/>
  <c r="BZ375" i="8"/>
  <c r="CM256" i="8"/>
  <c r="CP253" i="8"/>
  <c r="CP360" i="8"/>
  <c r="CO360" i="8" s="1"/>
  <c r="CR358" i="8"/>
  <c r="CQ251" i="8" s="1"/>
  <c r="CP309" i="8"/>
  <c r="CO415" i="8" s="1"/>
  <c r="CG368" i="8"/>
  <c r="CV428" i="8"/>
  <c r="CQ252" i="8"/>
  <c r="CU248" i="8"/>
  <c r="CS250" i="8"/>
  <c r="CQ359" i="8"/>
  <c r="CT317" i="8"/>
  <c r="CT533" i="8"/>
  <c r="CO307" i="8"/>
  <c r="CE395" i="8"/>
  <c r="CS357" i="8"/>
  <c r="CR420" i="8"/>
  <c r="CI476" i="8"/>
  <c r="CT356" i="8"/>
  <c r="CO523" i="8"/>
  <c r="CO470" i="8"/>
  <c r="CO414" i="8"/>
  <c r="CE504" i="8"/>
  <c r="CO361" i="8"/>
  <c r="CR313" i="8"/>
  <c r="CE288" i="8"/>
  <c r="CR529" i="8"/>
  <c r="CU355" i="8"/>
  <c r="CT424" i="8"/>
  <c r="CM363" i="8"/>
  <c r="CO254" i="8"/>
  <c r="BY486" i="8"/>
  <c r="CW353" i="8"/>
  <c r="CI260" i="8"/>
  <c r="CI367" i="8"/>
  <c r="CM362" i="8"/>
  <c r="CT249" i="8"/>
  <c r="CW246" i="8"/>
  <c r="CV321" i="8"/>
  <c r="BY269" i="8"/>
  <c r="CW539" i="8"/>
  <c r="CW430" i="8"/>
  <c r="CV354" i="8"/>
  <c r="BY270" i="8"/>
  <c r="BY377" i="8"/>
  <c r="CV247" i="8"/>
  <c r="BY376" i="8"/>
  <c r="CX245" i="8"/>
  <c r="CY434" i="8"/>
  <c r="CW323" i="8"/>
  <c r="DA547" i="8"/>
  <c r="CY244" i="8"/>
  <c r="CZ243" i="8"/>
  <c r="CH401" i="8"/>
  <c r="CX352" i="8"/>
  <c r="CY351" i="8"/>
  <c r="CJ365" i="8"/>
  <c r="CK406" i="8"/>
  <c r="DB333" i="8"/>
  <c r="CY327" i="8"/>
  <c r="CG507" i="8"/>
  <c r="CN521" i="8"/>
  <c r="CZ329" i="8"/>
  <c r="CZ436" i="8"/>
  <c r="DA349" i="8"/>
  <c r="CL408" i="8"/>
  <c r="CZ350" i="8"/>
  <c r="DB348" i="8"/>
  <c r="DB241" i="8"/>
  <c r="DA438" i="8"/>
  <c r="CQ527" i="8"/>
  <c r="DB440" i="8"/>
  <c r="DA242" i="8"/>
  <c r="DA331" i="8"/>
  <c r="CS422" i="8"/>
  <c r="CQ418" i="8"/>
  <c r="CD393" i="8"/>
  <c r="CD392" i="8"/>
  <c r="CX432" i="8"/>
  <c r="CJ404" i="8"/>
  <c r="CJ513" i="8"/>
  <c r="CU426" i="8"/>
  <c r="BZ385" i="8"/>
  <c r="BZ384" i="8"/>
  <c r="CN412" i="8"/>
  <c r="CB389" i="8"/>
  <c r="CB388" i="8"/>
  <c r="CL409" i="8"/>
  <c r="BX381" i="8"/>
  <c r="BX380" i="8"/>
  <c r="CG399" i="8"/>
  <c r="CG398" i="8"/>
  <c r="CG261" i="8"/>
  <c r="CJ259" i="8"/>
  <c r="CI366" i="8" s="1"/>
  <c r="CL257" i="8"/>
  <c r="CK364" i="8" s="1"/>
  <c r="CG291" i="8"/>
  <c r="CX461" i="8"/>
  <c r="CB282" i="8"/>
  <c r="CB281" i="8"/>
  <c r="BZ278" i="8"/>
  <c r="BZ277" i="8"/>
  <c r="BX274" i="8"/>
  <c r="BX273" i="8"/>
  <c r="CS315" i="8"/>
  <c r="CN305" i="8"/>
  <c r="CK515" i="8"/>
  <c r="CQ311" i="8"/>
  <c r="CY543" i="8"/>
  <c r="CJ297" i="8"/>
  <c r="CK299" i="8"/>
  <c r="CL302" i="8"/>
  <c r="CX325" i="8"/>
  <c r="CD286" i="8"/>
  <c r="CD285" i="8"/>
  <c r="CH294" i="8"/>
  <c r="CL301" i="8"/>
  <c r="CU319" i="8"/>
  <c r="DB457" i="8"/>
  <c r="CQ468" i="8"/>
  <c r="BY485" i="8"/>
  <c r="CA484" i="8"/>
  <c r="CG478" i="8"/>
  <c r="CC482" i="8"/>
  <c r="CB483" i="8"/>
  <c r="CS466" i="8"/>
  <c r="CV463" i="8"/>
  <c r="CH477" i="8"/>
  <c r="CJ475" i="8"/>
  <c r="CK474" i="8"/>
  <c r="CY460" i="8"/>
  <c r="DA458" i="8"/>
  <c r="CR467" i="8"/>
  <c r="BX487" i="8"/>
  <c r="CD481" i="8"/>
  <c r="CW462" i="8"/>
  <c r="CF479" i="8"/>
  <c r="CL473" i="8"/>
  <c r="CV537" i="8"/>
  <c r="BZ494" i="8"/>
  <c r="BZ493" i="8"/>
  <c r="CM472" i="8"/>
  <c r="CZ459" i="8"/>
  <c r="CS531" i="8"/>
  <c r="CZ545" i="8"/>
  <c r="CE480" i="8"/>
  <c r="CD502" i="8"/>
  <c r="CD501" i="8"/>
  <c r="CL518" i="8"/>
  <c r="CL517" i="8"/>
  <c r="CT465" i="8"/>
  <c r="DB549" i="8"/>
  <c r="CX541" i="8"/>
  <c r="CP525" i="8"/>
  <c r="CH510" i="8"/>
  <c r="CH509" i="8"/>
  <c r="CP469" i="8"/>
  <c r="BX490" i="8"/>
  <c r="BX489" i="8"/>
  <c r="CU464" i="8"/>
  <c r="CB498" i="8"/>
  <c r="CB497" i="8"/>
  <c r="CN471" i="8"/>
  <c r="CU535" i="8"/>
  <c r="CA267" i="8"/>
  <c r="BZ374" i="8" s="1"/>
  <c r="CB266" i="8"/>
  <c r="CA373" i="8" s="1"/>
  <c r="CC265" i="8"/>
  <c r="CB372" i="8" s="1"/>
  <c r="CD264" i="8"/>
  <c r="CC371" i="8" s="1"/>
  <c r="BW271" i="8"/>
  <c r="BZ268" i="8"/>
  <c r="BY375" i="8" s="1"/>
  <c r="CJ258" i="8"/>
  <c r="DC442" i="8"/>
  <c r="DC335" i="8"/>
  <c r="CM255" i="8"/>
  <c r="CF262" i="8"/>
  <c r="CE369" i="8" s="1"/>
  <c r="DC347" i="8"/>
  <c r="DC240" i="8"/>
  <c r="CG292" i="8"/>
  <c r="CE263" i="8"/>
  <c r="CD370" i="8" s="1"/>
  <c r="DA226" i="8"/>
  <c r="DC123" i="8"/>
  <c r="DC227" i="8" s="1"/>
  <c r="DC552" i="8" s="1"/>
  <c r="DA129" i="8"/>
  <c r="DC26" i="8"/>
  <c r="DC130" i="8" s="1"/>
  <c r="DC455" i="8" s="1"/>
  <c r="DB25" i="8"/>
  <c r="CZ226" i="8"/>
  <c r="DB123" i="8"/>
  <c r="DB227" i="8" s="1"/>
  <c r="DA123" i="8"/>
  <c r="CO308" i="8" l="1"/>
  <c r="CO253" i="8"/>
  <c r="CL363" i="8"/>
  <c r="CQ358" i="8"/>
  <c r="CF368" i="8"/>
  <c r="CU427" i="8"/>
  <c r="CP252" i="8"/>
  <c r="CP359" i="8"/>
  <c r="CT355" i="8"/>
  <c r="CD503" i="8"/>
  <c r="CR357" i="8"/>
  <c r="CQ528" i="8"/>
  <c r="CN413" i="8"/>
  <c r="CS423" i="8"/>
  <c r="CR250" i="8"/>
  <c r="CD394" i="8"/>
  <c r="CN522" i="8"/>
  <c r="CS356" i="8"/>
  <c r="CS532" i="8"/>
  <c r="CN306" i="8"/>
  <c r="CQ419" i="8"/>
  <c r="CQ312" i="8"/>
  <c r="CN470" i="8"/>
  <c r="CT248" i="8"/>
  <c r="CD287" i="8"/>
  <c r="CS316" i="8"/>
  <c r="CS249" i="8"/>
  <c r="CL256" i="8"/>
  <c r="CK363" i="8" s="1"/>
  <c r="CH476" i="8"/>
  <c r="CV246" i="8"/>
  <c r="CN254" i="8"/>
  <c r="CN361" i="8"/>
  <c r="CN360" i="8"/>
  <c r="CV353" i="8"/>
  <c r="CP358" i="8"/>
  <c r="CL362" i="8"/>
  <c r="CH367" i="8"/>
  <c r="CH260" i="8"/>
  <c r="CU320" i="8"/>
  <c r="BX269" i="8"/>
  <c r="BX486" i="8"/>
  <c r="CV429" i="8"/>
  <c r="BX376" i="8"/>
  <c r="CU247" i="8"/>
  <c r="CW352" i="8"/>
  <c r="CX244" i="8"/>
  <c r="CX433" i="8"/>
  <c r="CU354" i="8"/>
  <c r="BX270" i="8"/>
  <c r="BX377" i="8"/>
  <c r="CV538" i="8"/>
  <c r="CV322" i="8"/>
  <c r="CX542" i="8"/>
  <c r="CX326" i="8"/>
  <c r="CX351" i="8"/>
  <c r="CY350" i="8"/>
  <c r="CJ405" i="8"/>
  <c r="CW245" i="8"/>
  <c r="DB441" i="8"/>
  <c r="CW461" i="8"/>
  <c r="CY435" i="8"/>
  <c r="CY328" i="8"/>
  <c r="CY243" i="8"/>
  <c r="CZ349" i="8"/>
  <c r="CI512" i="8"/>
  <c r="CZ330" i="8"/>
  <c r="CZ242" i="8"/>
  <c r="CI365" i="8"/>
  <c r="CZ437" i="8"/>
  <c r="DA348" i="8"/>
  <c r="DA241" i="8"/>
  <c r="CJ298" i="8"/>
  <c r="DA439" i="8"/>
  <c r="DB334" i="8"/>
  <c r="DB347" i="8"/>
  <c r="DB240" i="8"/>
  <c r="CK408" i="8"/>
  <c r="DA332" i="8"/>
  <c r="CP417" i="8"/>
  <c r="CT425" i="8"/>
  <c r="CN414" i="8"/>
  <c r="CM411" i="8"/>
  <c r="CG293" i="8"/>
  <c r="CR421" i="8"/>
  <c r="CK407" i="8"/>
  <c r="CC392" i="8"/>
  <c r="CC391" i="8"/>
  <c r="BW380" i="8"/>
  <c r="BW379" i="8"/>
  <c r="CW431" i="8"/>
  <c r="CG400" i="8"/>
  <c r="BY384" i="8"/>
  <c r="BY383" i="8"/>
  <c r="CF398" i="8"/>
  <c r="CF397" i="8"/>
  <c r="CA388" i="8"/>
  <c r="CA387" i="8"/>
  <c r="CF506" i="8"/>
  <c r="CM520" i="8"/>
  <c r="CI403" i="8"/>
  <c r="CT318" i="8"/>
  <c r="CR314" i="8"/>
  <c r="CK301" i="8"/>
  <c r="BW273" i="8"/>
  <c r="BW272" i="8"/>
  <c r="CP310" i="8"/>
  <c r="BY277" i="8"/>
  <c r="BY276" i="8"/>
  <c r="CC285" i="8"/>
  <c r="CC284" i="8"/>
  <c r="CA281" i="8"/>
  <c r="CA280" i="8"/>
  <c r="CW324" i="8"/>
  <c r="CK300" i="8"/>
  <c r="CF290" i="8"/>
  <c r="CJ514" i="8"/>
  <c r="CM304" i="8"/>
  <c r="CK257" i="8"/>
  <c r="CJ364" i="8" s="1"/>
  <c r="CI259" i="8"/>
  <c r="CP526" i="8"/>
  <c r="CI296" i="8"/>
  <c r="CO469" i="8"/>
  <c r="CR466" i="8"/>
  <c r="CP468" i="8"/>
  <c r="DB456" i="8"/>
  <c r="BZ484" i="8"/>
  <c r="CG477" i="8"/>
  <c r="CL472" i="8"/>
  <c r="CS465" i="8"/>
  <c r="CK473" i="8"/>
  <c r="CI475" i="8"/>
  <c r="CM471" i="8"/>
  <c r="CA483" i="8"/>
  <c r="CZ458" i="8"/>
  <c r="CZ546" i="8"/>
  <c r="CQ467" i="8"/>
  <c r="CC481" i="8"/>
  <c r="CE479" i="8"/>
  <c r="CT464" i="8"/>
  <c r="BW487" i="8"/>
  <c r="CY544" i="8"/>
  <c r="CD480" i="8"/>
  <c r="CV462" i="8"/>
  <c r="CY459" i="8"/>
  <c r="BY493" i="8"/>
  <c r="BY492" i="8"/>
  <c r="CR530" i="8"/>
  <c r="DA457" i="8"/>
  <c r="DA548" i="8"/>
  <c r="CT534" i="8"/>
  <c r="CC501" i="8"/>
  <c r="CC500" i="8"/>
  <c r="CX460" i="8"/>
  <c r="CK517" i="8"/>
  <c r="CK516" i="8"/>
  <c r="BX485" i="8"/>
  <c r="CU536" i="8"/>
  <c r="CU463" i="8"/>
  <c r="CF478" i="8"/>
  <c r="CO524" i="8"/>
  <c r="BW489" i="8"/>
  <c r="BW488" i="8"/>
  <c r="CG509" i="8"/>
  <c r="CG508" i="8"/>
  <c r="CA497" i="8"/>
  <c r="CA496" i="8"/>
  <c r="CW540" i="8"/>
  <c r="DB550" i="8"/>
  <c r="CJ474" i="8"/>
  <c r="CB482" i="8"/>
  <c r="CC264" i="8"/>
  <c r="CB371" i="8" s="1"/>
  <c r="CD263" i="8"/>
  <c r="CC370" i="8" s="1"/>
  <c r="CI258" i="8"/>
  <c r="CE262" i="8"/>
  <c r="CD369" i="8" s="1"/>
  <c r="CP251" i="8"/>
  <c r="CP467" i="8"/>
  <c r="CL255" i="8"/>
  <c r="CN253" i="8"/>
  <c r="CN307" i="8"/>
  <c r="BZ267" i="8"/>
  <c r="BY374" i="8" s="1"/>
  <c r="BY268" i="8"/>
  <c r="BX375" i="8" s="1"/>
  <c r="CB265" i="8"/>
  <c r="CA372" i="8" s="1"/>
  <c r="CA266" i="8"/>
  <c r="BZ373" i="8" s="1"/>
  <c r="CF261" i="8"/>
  <c r="DC346" i="8"/>
  <c r="DC239" i="8"/>
  <c r="DC443" i="8"/>
  <c r="DC336" i="8"/>
  <c r="DA227" i="8"/>
  <c r="DC124" i="8"/>
  <c r="DC228" i="8" s="1"/>
  <c r="DC553" i="8" s="1"/>
  <c r="DB124" i="8"/>
  <c r="DB129" i="8"/>
  <c r="DC25" i="8"/>
  <c r="DC129" i="8" s="1"/>
  <c r="CO359" i="8" l="1"/>
  <c r="CO252" i="8"/>
  <c r="CE368" i="8"/>
  <c r="CT319" i="8"/>
  <c r="CS355" i="8"/>
  <c r="CQ250" i="8"/>
  <c r="CR315" i="8"/>
  <c r="CM521" i="8"/>
  <c r="CN359" i="8"/>
  <c r="CQ357" i="8"/>
  <c r="CP418" i="8"/>
  <c r="CS248" i="8"/>
  <c r="CM412" i="8"/>
  <c r="CM305" i="8"/>
  <c r="CC286" i="8"/>
  <c r="CP527" i="8"/>
  <c r="CR249" i="8"/>
  <c r="CP311" i="8"/>
  <c r="CG476" i="8"/>
  <c r="CR422" i="8"/>
  <c r="CC393" i="8"/>
  <c r="CM470" i="8"/>
  <c r="CR356" i="8"/>
  <c r="CK256" i="8"/>
  <c r="CJ256" i="8" s="1"/>
  <c r="CR531" i="8"/>
  <c r="CC502" i="8"/>
  <c r="CT426" i="8"/>
  <c r="CU353" i="8"/>
  <c r="CW432" i="8"/>
  <c r="CO358" i="8"/>
  <c r="CU246" i="8"/>
  <c r="CM360" i="8"/>
  <c r="CW244" i="8"/>
  <c r="CM361" i="8"/>
  <c r="CM254" i="8"/>
  <c r="CK362" i="8"/>
  <c r="CG260" i="8"/>
  <c r="CG367" i="8"/>
  <c r="CU321" i="8"/>
  <c r="CW325" i="8"/>
  <c r="CV245" i="8"/>
  <c r="CT354" i="8"/>
  <c r="CT247" i="8"/>
  <c r="CX243" i="8"/>
  <c r="CW541" i="8"/>
  <c r="BW486" i="8"/>
  <c r="BW376" i="8"/>
  <c r="CY242" i="8"/>
  <c r="CU537" i="8"/>
  <c r="BW269" i="8"/>
  <c r="CU428" i="8"/>
  <c r="BW377" i="8"/>
  <c r="BW270" i="8"/>
  <c r="CW351" i="8"/>
  <c r="CX350" i="8"/>
  <c r="CX327" i="8"/>
  <c r="CV461" i="8"/>
  <c r="CX434" i="8"/>
  <c r="CI404" i="8"/>
  <c r="CV352" i="8"/>
  <c r="CM413" i="8"/>
  <c r="CY349" i="8"/>
  <c r="CZ348" i="8"/>
  <c r="CY329" i="8"/>
  <c r="CY436" i="8"/>
  <c r="CZ241" i="8"/>
  <c r="DB551" i="8"/>
  <c r="CL519" i="8"/>
  <c r="CZ438" i="8"/>
  <c r="CJ406" i="8"/>
  <c r="CE505" i="8"/>
  <c r="CJ299" i="8"/>
  <c r="BV379" i="8"/>
  <c r="DA333" i="8"/>
  <c r="DA240" i="8"/>
  <c r="DA347" i="8"/>
  <c r="DB239" i="8"/>
  <c r="DB346" i="8"/>
  <c r="CF292" i="8"/>
  <c r="DB442" i="8"/>
  <c r="DE345" i="8"/>
  <c r="DB335" i="8"/>
  <c r="DA440" i="8"/>
  <c r="CB391" i="8"/>
  <c r="CB390" i="8"/>
  <c r="CH259" i="8"/>
  <c r="CH366" i="8"/>
  <c r="BX383" i="8"/>
  <c r="BX382" i="8"/>
  <c r="CF399" i="8"/>
  <c r="CO416" i="8"/>
  <c r="CL410" i="8"/>
  <c r="CE396" i="8"/>
  <c r="CH402" i="8"/>
  <c r="CH511" i="8"/>
  <c r="CJ407" i="8"/>
  <c r="CQ420" i="8"/>
  <c r="BV378" i="8"/>
  <c r="CV430" i="8"/>
  <c r="CH365" i="8"/>
  <c r="CS424" i="8"/>
  <c r="BZ387" i="8"/>
  <c r="BZ386" i="8"/>
  <c r="CV323" i="8"/>
  <c r="CO309" i="8"/>
  <c r="CJ257" i="8"/>
  <c r="CI364" i="8" s="1"/>
  <c r="BV272" i="8"/>
  <c r="CL303" i="8"/>
  <c r="BZ280" i="8"/>
  <c r="BZ279" i="8"/>
  <c r="CB284" i="8"/>
  <c r="CB283" i="8"/>
  <c r="CO525" i="8"/>
  <c r="CI513" i="8"/>
  <c r="BV271" i="8"/>
  <c r="CQ313" i="8"/>
  <c r="CZ331" i="8"/>
  <c r="CE289" i="8"/>
  <c r="CF291" i="8"/>
  <c r="CS317" i="8"/>
  <c r="CH295" i="8"/>
  <c r="CI297" i="8"/>
  <c r="BX276" i="8"/>
  <c r="BX275" i="8"/>
  <c r="CJ300" i="8"/>
  <c r="DC454" i="8"/>
  <c r="DC345" i="8"/>
  <c r="CQ466" i="8"/>
  <c r="CL471" i="8"/>
  <c r="CT463" i="8"/>
  <c r="DB455" i="8"/>
  <c r="CR465" i="8"/>
  <c r="CJ473" i="8"/>
  <c r="CU462" i="8"/>
  <c r="BW485" i="8"/>
  <c r="CK472" i="8"/>
  <c r="CX459" i="8"/>
  <c r="CF477" i="8"/>
  <c r="CO468" i="8"/>
  <c r="CZ457" i="8"/>
  <c r="CH475" i="8"/>
  <c r="CB481" i="8"/>
  <c r="DA456" i="8"/>
  <c r="CE478" i="8"/>
  <c r="CC480" i="8"/>
  <c r="CI474" i="8"/>
  <c r="CT535" i="8"/>
  <c r="CY458" i="8"/>
  <c r="BV488" i="8"/>
  <c r="CS464" i="8"/>
  <c r="CD479" i="8"/>
  <c r="CY545" i="8"/>
  <c r="CN523" i="8"/>
  <c r="CS533" i="8"/>
  <c r="CZ547" i="8"/>
  <c r="CV539" i="8"/>
  <c r="CN469" i="8"/>
  <c r="CJ516" i="8"/>
  <c r="CJ515" i="8"/>
  <c r="CQ529" i="8"/>
  <c r="CW460" i="8"/>
  <c r="DA549" i="8"/>
  <c r="CF508" i="8"/>
  <c r="CF507" i="8"/>
  <c r="BZ496" i="8"/>
  <c r="BZ495" i="8"/>
  <c r="BZ483" i="8"/>
  <c r="CX543" i="8"/>
  <c r="BX492" i="8"/>
  <c r="BX491" i="8"/>
  <c r="BV487" i="8"/>
  <c r="CA482" i="8"/>
  <c r="BY484" i="8"/>
  <c r="CB500" i="8"/>
  <c r="CB499" i="8"/>
  <c r="CE261" i="8"/>
  <c r="CD368" i="8" s="1"/>
  <c r="CK255" i="8"/>
  <c r="BZ266" i="8"/>
  <c r="BY373" i="8" s="1"/>
  <c r="CA265" i="8"/>
  <c r="BZ372" i="8" s="1"/>
  <c r="CO251" i="8"/>
  <c r="BY267" i="8"/>
  <c r="BX374" i="8" s="1"/>
  <c r="CH258" i="8"/>
  <c r="DC444" i="8"/>
  <c r="DC337" i="8"/>
  <c r="BX268" i="8"/>
  <c r="BW375" i="8" s="1"/>
  <c r="CN252" i="8"/>
  <c r="CM306" i="8"/>
  <c r="CB264" i="8"/>
  <c r="CA371" i="8" s="1"/>
  <c r="DC238" i="8"/>
  <c r="CM253" i="8"/>
  <c r="CD262" i="8"/>
  <c r="CC369" i="8" s="1"/>
  <c r="CC263" i="8"/>
  <c r="CB370" i="8" s="1"/>
  <c r="DC125" i="8"/>
  <c r="DC229" i="8" s="1"/>
  <c r="DC554" i="8" s="1"/>
  <c r="DB228" i="8"/>
  <c r="CQ314" i="8" l="1"/>
  <c r="CP357" i="8"/>
  <c r="CS318" i="8"/>
  <c r="CR355" i="8"/>
  <c r="CM359" i="8"/>
  <c r="CL304" i="8"/>
  <c r="CP250" i="8"/>
  <c r="CO357" i="8" s="1"/>
  <c r="CB285" i="8"/>
  <c r="CO417" i="8"/>
  <c r="CL520" i="8"/>
  <c r="CR248" i="8"/>
  <c r="CO310" i="8"/>
  <c r="CJ363" i="8"/>
  <c r="CI472" i="8" s="1"/>
  <c r="CL411" i="8"/>
  <c r="CQ530" i="8"/>
  <c r="CQ421" i="8"/>
  <c r="CP529" i="8" s="1"/>
  <c r="CB501" i="8"/>
  <c r="CS425" i="8"/>
  <c r="CR317" i="8" s="1"/>
  <c r="CO526" i="8"/>
  <c r="CQ356" i="8"/>
  <c r="CB392" i="8"/>
  <c r="CQ249" i="8"/>
  <c r="CL470" i="8"/>
  <c r="CV431" i="8"/>
  <c r="CT353" i="8"/>
  <c r="CJ362" i="8"/>
  <c r="CT320" i="8"/>
  <c r="CN358" i="8"/>
  <c r="BV486" i="8"/>
  <c r="CT246" i="8"/>
  <c r="CS247" i="8"/>
  <c r="CF476" i="8"/>
  <c r="CL360" i="8"/>
  <c r="CV244" i="8"/>
  <c r="CV540" i="8"/>
  <c r="CV324" i="8"/>
  <c r="CT536" i="8"/>
  <c r="CU352" i="8"/>
  <c r="CL361" i="8"/>
  <c r="CL254" i="8"/>
  <c r="CS354" i="8"/>
  <c r="CW243" i="8"/>
  <c r="CF367" i="8"/>
  <c r="CF260" i="8"/>
  <c r="CY241" i="8"/>
  <c r="CX349" i="8"/>
  <c r="CX328" i="8"/>
  <c r="BV269" i="8"/>
  <c r="CT427" i="8"/>
  <c r="BV377" i="8"/>
  <c r="BV270" i="8"/>
  <c r="CY348" i="8"/>
  <c r="CV351" i="8"/>
  <c r="CW326" i="8"/>
  <c r="CG259" i="8"/>
  <c r="CW350" i="8"/>
  <c r="BV376" i="8"/>
  <c r="CW433" i="8"/>
  <c r="CU461" i="8"/>
  <c r="CX435" i="8"/>
  <c r="CX242" i="8"/>
  <c r="CU245" i="8"/>
  <c r="CL412" i="8"/>
  <c r="CG365" i="8"/>
  <c r="CI405" i="8"/>
  <c r="CI298" i="8"/>
  <c r="DB345" i="8"/>
  <c r="CZ240" i="8"/>
  <c r="DB336" i="8"/>
  <c r="CK518" i="8"/>
  <c r="CZ439" i="8"/>
  <c r="CE398" i="8"/>
  <c r="CD504" i="8"/>
  <c r="CI406" i="8"/>
  <c r="DB238" i="8"/>
  <c r="DB443" i="8"/>
  <c r="DA239" i="8"/>
  <c r="DA346" i="8"/>
  <c r="CZ347" i="8"/>
  <c r="DA441" i="8"/>
  <c r="DA334" i="8"/>
  <c r="BW382" i="8"/>
  <c r="BW381" i="8"/>
  <c r="CA390" i="8"/>
  <c r="CA389" i="8"/>
  <c r="CG401" i="8"/>
  <c r="BY386" i="8"/>
  <c r="BY385" i="8"/>
  <c r="CH403" i="8"/>
  <c r="CR423" i="8"/>
  <c r="CK409" i="8"/>
  <c r="CD395" i="8"/>
  <c r="CE397" i="8"/>
  <c r="CG366" i="8"/>
  <c r="CI299" i="8"/>
  <c r="CY437" i="8"/>
  <c r="CN415" i="8"/>
  <c r="CP419" i="8"/>
  <c r="CU429" i="8"/>
  <c r="BU378" i="8"/>
  <c r="BW275" i="8"/>
  <c r="BW274" i="8"/>
  <c r="BU271" i="8"/>
  <c r="CH512" i="8"/>
  <c r="CI257" i="8"/>
  <c r="CH364" i="8" s="1"/>
  <c r="CG294" i="8"/>
  <c r="CH296" i="8"/>
  <c r="CZ548" i="8"/>
  <c r="CR316" i="8"/>
  <c r="CA283" i="8"/>
  <c r="CA282" i="8"/>
  <c r="CN308" i="8"/>
  <c r="CE291" i="8"/>
  <c r="CG510" i="8"/>
  <c r="CD288" i="8"/>
  <c r="CU322" i="8"/>
  <c r="CE290" i="8"/>
  <c r="CZ332" i="8"/>
  <c r="BY279" i="8"/>
  <c r="BY278" i="8"/>
  <c r="CY330" i="8"/>
  <c r="CN524" i="8"/>
  <c r="CP312" i="8"/>
  <c r="CK302" i="8"/>
  <c r="CD478" i="8"/>
  <c r="CA481" i="8"/>
  <c r="CS463" i="8"/>
  <c r="CE477" i="8"/>
  <c r="DA455" i="8"/>
  <c r="CX544" i="8"/>
  <c r="DA550" i="8"/>
  <c r="CB480" i="8"/>
  <c r="CH474" i="8"/>
  <c r="BZ482" i="8"/>
  <c r="CM469" i="8"/>
  <c r="CZ456" i="8"/>
  <c r="CI473" i="8"/>
  <c r="CP466" i="8"/>
  <c r="CC479" i="8"/>
  <c r="CX458" i="8"/>
  <c r="CJ472" i="8"/>
  <c r="CQ465" i="8"/>
  <c r="CT462" i="8"/>
  <c r="CO467" i="8"/>
  <c r="CV460" i="8"/>
  <c r="CK471" i="8"/>
  <c r="BY483" i="8"/>
  <c r="CR464" i="8"/>
  <c r="BW491" i="8"/>
  <c r="BW490" i="8"/>
  <c r="BV485" i="8"/>
  <c r="CP528" i="8"/>
  <c r="DB552" i="8"/>
  <c r="CG475" i="8"/>
  <c r="CI515" i="8"/>
  <c r="CI514" i="8"/>
  <c r="CE507" i="8"/>
  <c r="CE506" i="8"/>
  <c r="BU487" i="8"/>
  <c r="CR532" i="8"/>
  <c r="CU538" i="8"/>
  <c r="CW542" i="8"/>
  <c r="CS534" i="8"/>
  <c r="CM522" i="8"/>
  <c r="CN468" i="8"/>
  <c r="CW459" i="8"/>
  <c r="BY495" i="8"/>
  <c r="BY494" i="8"/>
  <c r="BX484" i="8"/>
  <c r="CY546" i="8"/>
  <c r="CA499" i="8"/>
  <c r="CA498" i="8"/>
  <c r="DB454" i="8"/>
  <c r="CY457" i="8"/>
  <c r="CL305" i="8"/>
  <c r="CM252" i="8"/>
  <c r="CL359" i="8" s="1"/>
  <c r="BW268" i="8"/>
  <c r="BV375" i="8" s="1"/>
  <c r="CG258" i="8"/>
  <c r="CN251" i="8"/>
  <c r="BX267" i="8"/>
  <c r="BW374" i="8" s="1"/>
  <c r="CB263" i="8"/>
  <c r="CA370" i="8" s="1"/>
  <c r="BZ265" i="8"/>
  <c r="BY372" i="8" s="1"/>
  <c r="CJ255" i="8"/>
  <c r="CA264" i="8"/>
  <c r="BZ371" i="8" s="1"/>
  <c r="CC262" i="8"/>
  <c r="CB369" i="8" s="1"/>
  <c r="BY266" i="8"/>
  <c r="BX373" i="8" s="1"/>
  <c r="CO250" i="8"/>
  <c r="DC445" i="8"/>
  <c r="DC338" i="8"/>
  <c r="CL253" i="8"/>
  <c r="CD261" i="8"/>
  <c r="CC368" i="8" s="1"/>
  <c r="CQ355" i="8" l="1"/>
  <c r="CK410" i="8"/>
  <c r="CN525" i="8"/>
  <c r="CA284" i="8"/>
  <c r="CK519" i="8"/>
  <c r="CQ464" i="8"/>
  <c r="CN416" i="8"/>
  <c r="CI256" i="8"/>
  <c r="CP420" i="8"/>
  <c r="CK303" i="8"/>
  <c r="CJ409" i="8" s="1"/>
  <c r="CI363" i="8"/>
  <c r="CN309" i="8"/>
  <c r="CN357" i="8"/>
  <c r="CP313" i="8"/>
  <c r="CP249" i="8"/>
  <c r="CR424" i="8"/>
  <c r="CQ423" i="8" s="1"/>
  <c r="CA391" i="8"/>
  <c r="BZ283" i="8" s="1"/>
  <c r="CP356" i="8"/>
  <c r="CA500" i="8"/>
  <c r="CS246" i="8"/>
  <c r="CU430" i="8"/>
  <c r="CM358" i="8"/>
  <c r="CS353" i="8"/>
  <c r="CS535" i="8"/>
  <c r="CT352" i="8"/>
  <c r="CI362" i="8"/>
  <c r="CK470" i="8"/>
  <c r="CS462" i="8"/>
  <c r="CR354" i="8"/>
  <c r="BU270" i="8"/>
  <c r="CU351" i="8"/>
  <c r="CU539" i="8"/>
  <c r="CU323" i="8"/>
  <c r="CE476" i="8"/>
  <c r="CK360" i="8"/>
  <c r="CV350" i="8"/>
  <c r="CR247" i="8"/>
  <c r="CK361" i="8"/>
  <c r="CK254" i="8"/>
  <c r="CX348" i="8"/>
  <c r="CE260" i="8"/>
  <c r="CE367" i="8"/>
  <c r="CW349" i="8"/>
  <c r="CW327" i="8"/>
  <c r="BU486" i="8"/>
  <c r="CW434" i="8"/>
  <c r="CS319" i="8"/>
  <c r="CS426" i="8"/>
  <c r="CV325" i="8"/>
  <c r="CU244" i="8"/>
  <c r="BU377" i="8"/>
  <c r="BU269" i="8"/>
  <c r="CV432" i="8"/>
  <c r="CW242" i="8"/>
  <c r="CX241" i="8"/>
  <c r="CH404" i="8"/>
  <c r="BU376" i="8"/>
  <c r="CV243" i="8"/>
  <c r="CF366" i="8"/>
  <c r="CC503" i="8"/>
  <c r="CY347" i="8"/>
  <c r="CT245" i="8"/>
  <c r="CT461" i="8"/>
  <c r="CY331" i="8"/>
  <c r="CF509" i="8"/>
  <c r="DB444" i="8"/>
  <c r="CZ239" i="8"/>
  <c r="CM523" i="8"/>
  <c r="CY547" i="8"/>
  <c r="CY240" i="8"/>
  <c r="CH405" i="8"/>
  <c r="CF259" i="8"/>
  <c r="CF365" i="8"/>
  <c r="CH298" i="8"/>
  <c r="CZ440" i="8"/>
  <c r="CZ346" i="8"/>
  <c r="DB337" i="8"/>
  <c r="CD397" i="8"/>
  <c r="DA442" i="8"/>
  <c r="CJ517" i="8"/>
  <c r="DA238" i="8"/>
  <c r="DA345" i="8"/>
  <c r="DA335" i="8"/>
  <c r="CX436" i="8"/>
  <c r="BZ389" i="8"/>
  <c r="BZ388" i="8"/>
  <c r="BX385" i="8"/>
  <c r="BX384" i="8"/>
  <c r="CQ422" i="8"/>
  <c r="CF400" i="8"/>
  <c r="CG402" i="8"/>
  <c r="CT428" i="8"/>
  <c r="CG295" i="8"/>
  <c r="CC394" i="8"/>
  <c r="CD396" i="8"/>
  <c r="CK411" i="8"/>
  <c r="CJ408" i="8"/>
  <c r="CG511" i="8"/>
  <c r="BV381" i="8"/>
  <c r="BV380" i="8"/>
  <c r="CM414" i="8"/>
  <c r="CY438" i="8"/>
  <c r="CO418" i="8"/>
  <c r="CH257" i="8"/>
  <c r="CG364" i="8" s="1"/>
  <c r="CX329" i="8"/>
  <c r="CM307" i="8"/>
  <c r="CH297" i="8"/>
  <c r="BX278" i="8"/>
  <c r="BX277" i="8"/>
  <c r="CQ248" i="8"/>
  <c r="CP355" i="8" s="1"/>
  <c r="BZ282" i="8"/>
  <c r="BZ281" i="8"/>
  <c r="CQ315" i="8"/>
  <c r="BV274" i="8"/>
  <c r="BV273" i="8"/>
  <c r="CD290" i="8"/>
  <c r="CT321" i="8"/>
  <c r="CZ333" i="8"/>
  <c r="CJ301" i="8"/>
  <c r="CC287" i="8"/>
  <c r="CO311" i="8"/>
  <c r="CD289" i="8"/>
  <c r="CF293" i="8"/>
  <c r="CX457" i="8"/>
  <c r="BZ481" i="8"/>
  <c r="DA551" i="8"/>
  <c r="BY482" i="8"/>
  <c r="CR463" i="8"/>
  <c r="CJ471" i="8"/>
  <c r="BX483" i="8"/>
  <c r="CV459" i="8"/>
  <c r="CP465" i="8"/>
  <c r="CH473" i="8"/>
  <c r="CW543" i="8"/>
  <c r="CO466" i="8"/>
  <c r="BW484" i="8"/>
  <c r="CL469" i="8"/>
  <c r="CB479" i="8"/>
  <c r="CN467" i="8"/>
  <c r="CX545" i="8"/>
  <c r="CZ455" i="8"/>
  <c r="CW458" i="8"/>
  <c r="CF475" i="8"/>
  <c r="CC478" i="8"/>
  <c r="CA480" i="8"/>
  <c r="CY456" i="8"/>
  <c r="CG474" i="8"/>
  <c r="CM468" i="8"/>
  <c r="CO527" i="8"/>
  <c r="CD506" i="8"/>
  <c r="CD505" i="8"/>
  <c r="BU485" i="8"/>
  <c r="BX494" i="8"/>
  <c r="BX493" i="8"/>
  <c r="CV541" i="8"/>
  <c r="BZ498" i="8"/>
  <c r="BZ497" i="8"/>
  <c r="CT537" i="8"/>
  <c r="DA454" i="8"/>
  <c r="CH514" i="8"/>
  <c r="CH513" i="8"/>
  <c r="CU460" i="8"/>
  <c r="CQ531" i="8"/>
  <c r="BV490" i="8"/>
  <c r="BV489" i="8"/>
  <c r="CL521" i="8"/>
  <c r="CR533" i="8"/>
  <c r="DB553" i="8"/>
  <c r="CZ549" i="8"/>
  <c r="CD477" i="8"/>
  <c r="CB262" i="8"/>
  <c r="CA369" i="8" s="1"/>
  <c r="CB478" i="8"/>
  <c r="CA263" i="8"/>
  <c r="BZ370" i="8" s="1"/>
  <c r="CN250" i="8"/>
  <c r="BZ264" i="8"/>
  <c r="BY371" i="8" s="1"/>
  <c r="CI255" i="8"/>
  <c r="CM251" i="8"/>
  <c r="CC261" i="8"/>
  <c r="CB368" i="8" s="1"/>
  <c r="BX266" i="8"/>
  <c r="BW373" i="8" s="1"/>
  <c r="BW267" i="8"/>
  <c r="BV374" i="8" s="1"/>
  <c r="CK304" i="8"/>
  <c r="CF258" i="8"/>
  <c r="BY265" i="8"/>
  <c r="BX372" i="8" s="1"/>
  <c r="BV268" i="8"/>
  <c r="BU375" i="8" s="1"/>
  <c r="CL252" i="8"/>
  <c r="CK359" i="8" s="1"/>
  <c r="CK253" i="8"/>
  <c r="CM308" i="8" l="1"/>
  <c r="BZ390" i="8"/>
  <c r="CM415" i="8"/>
  <c r="CJ302" i="8"/>
  <c r="CI301" i="8" s="1"/>
  <c r="CJ518" i="8"/>
  <c r="CH363" i="8"/>
  <c r="CL358" i="8"/>
  <c r="CM524" i="8"/>
  <c r="CH256" i="8"/>
  <c r="CO312" i="8"/>
  <c r="CN418" i="8" s="1"/>
  <c r="CM357" i="8"/>
  <c r="CO528" i="8"/>
  <c r="CO419" i="8"/>
  <c r="CO356" i="8"/>
  <c r="CQ316" i="8"/>
  <c r="CP315" i="8" s="1"/>
  <c r="BZ499" i="8"/>
  <c r="CO249" i="8"/>
  <c r="CT322" i="8"/>
  <c r="CR246" i="8"/>
  <c r="CT244" i="8"/>
  <c r="CR353" i="8"/>
  <c r="CS352" i="8"/>
  <c r="CH362" i="8"/>
  <c r="CT538" i="8"/>
  <c r="BT486" i="8"/>
  <c r="CQ354" i="8"/>
  <c r="CT429" i="8"/>
  <c r="CU243" i="8"/>
  <c r="CJ470" i="8"/>
  <c r="CV242" i="8"/>
  <c r="CQ247" i="8"/>
  <c r="CD476" i="8"/>
  <c r="CJ360" i="8"/>
  <c r="CR318" i="8"/>
  <c r="CJ361" i="8"/>
  <c r="CJ254" i="8"/>
  <c r="CV326" i="8"/>
  <c r="CW348" i="8"/>
  <c r="CV349" i="8"/>
  <c r="CV433" i="8"/>
  <c r="CR425" i="8"/>
  <c r="CR534" i="8"/>
  <c r="CD260" i="8"/>
  <c r="CD367" i="8"/>
  <c r="CU324" i="8"/>
  <c r="CT351" i="8"/>
  <c r="CU431" i="8"/>
  <c r="BT270" i="8"/>
  <c r="BT269" i="8"/>
  <c r="BT377" i="8"/>
  <c r="CW241" i="8"/>
  <c r="CY239" i="8"/>
  <c r="BT376" i="8"/>
  <c r="CU350" i="8"/>
  <c r="CE259" i="8"/>
  <c r="CE366" i="8"/>
  <c r="CX347" i="8"/>
  <c r="CX240" i="8"/>
  <c r="CJ410" i="8"/>
  <c r="CY346" i="8"/>
  <c r="CS461" i="8"/>
  <c r="CG404" i="8"/>
  <c r="CS245" i="8"/>
  <c r="DA336" i="8"/>
  <c r="CC395" i="8"/>
  <c r="CX437" i="8"/>
  <c r="CE365" i="8"/>
  <c r="CY332" i="8"/>
  <c r="CE508" i="8"/>
  <c r="CZ238" i="8"/>
  <c r="DA443" i="8"/>
  <c r="CB502" i="8"/>
  <c r="CL523" i="8"/>
  <c r="CZ345" i="8"/>
  <c r="BY389" i="8"/>
  <c r="CZ441" i="8"/>
  <c r="CN417" i="8"/>
  <c r="CB393" i="8"/>
  <c r="CI407" i="8"/>
  <c r="BW384" i="8"/>
  <c r="BW383" i="8"/>
  <c r="BY388" i="8"/>
  <c r="BY387" i="8"/>
  <c r="CX546" i="8"/>
  <c r="CS427" i="8"/>
  <c r="CL414" i="8"/>
  <c r="CL413" i="8"/>
  <c r="CC396" i="8"/>
  <c r="CW435" i="8"/>
  <c r="BU380" i="8"/>
  <c r="BU379" i="8"/>
  <c r="CX330" i="8"/>
  <c r="CF401" i="8"/>
  <c r="CC288" i="8"/>
  <c r="CP421" i="8"/>
  <c r="CI516" i="8"/>
  <c r="CE399" i="8"/>
  <c r="CG403" i="8"/>
  <c r="CF294" i="8"/>
  <c r="CY439" i="8"/>
  <c r="CN310" i="8"/>
  <c r="BW277" i="8"/>
  <c r="BW276" i="8"/>
  <c r="BU273" i="8"/>
  <c r="BU272" i="8"/>
  <c r="CG297" i="8"/>
  <c r="CB286" i="8"/>
  <c r="CP314" i="8"/>
  <c r="CU459" i="8"/>
  <c r="CL307" i="8"/>
  <c r="CL306" i="8"/>
  <c r="CI300" i="8"/>
  <c r="CW328" i="8"/>
  <c r="BY281" i="8"/>
  <c r="BY280" i="8"/>
  <c r="CI517" i="8"/>
  <c r="CE292" i="8"/>
  <c r="BY282" i="8"/>
  <c r="CZ454" i="8"/>
  <c r="CS320" i="8"/>
  <c r="CP248" i="8"/>
  <c r="CG257" i="8"/>
  <c r="CF364" i="8" s="1"/>
  <c r="CF510" i="8"/>
  <c r="CG296" i="8"/>
  <c r="CZ334" i="8"/>
  <c r="CL522" i="8"/>
  <c r="CC289" i="8"/>
  <c r="BZ480" i="8"/>
  <c r="BW483" i="8"/>
  <c r="BV484" i="8"/>
  <c r="CL468" i="8"/>
  <c r="CP464" i="8"/>
  <c r="CV542" i="8"/>
  <c r="CW457" i="8"/>
  <c r="BY481" i="8"/>
  <c r="CA479" i="8"/>
  <c r="CG473" i="8"/>
  <c r="CQ463" i="8"/>
  <c r="CN466" i="8"/>
  <c r="CT460" i="8"/>
  <c r="CX456" i="8"/>
  <c r="CI471" i="8"/>
  <c r="CO465" i="8"/>
  <c r="CF474" i="8"/>
  <c r="CH472" i="8"/>
  <c r="CE475" i="8"/>
  <c r="CV458" i="8"/>
  <c r="CR462" i="8"/>
  <c r="BT485" i="8"/>
  <c r="BU489" i="8"/>
  <c r="BU488" i="8"/>
  <c r="BY497" i="8"/>
  <c r="BY496" i="8"/>
  <c r="DA552" i="8"/>
  <c r="BW493" i="8"/>
  <c r="BW492" i="8"/>
  <c r="CY455" i="8"/>
  <c r="CP530" i="8"/>
  <c r="BX482" i="8"/>
  <c r="CW544" i="8"/>
  <c r="CQ532" i="8"/>
  <c r="CC477" i="8"/>
  <c r="CN526" i="8"/>
  <c r="CU540" i="8"/>
  <c r="CS536" i="8"/>
  <c r="CZ550" i="8"/>
  <c r="CK469" i="8"/>
  <c r="CC505" i="8"/>
  <c r="CC504" i="8"/>
  <c r="CM467" i="8"/>
  <c r="BY498" i="8"/>
  <c r="CY548" i="8"/>
  <c r="CG513" i="8"/>
  <c r="CG512" i="8"/>
  <c r="CK520" i="8"/>
  <c r="CA262" i="8"/>
  <c r="BZ369" i="8" s="1"/>
  <c r="CL251" i="8"/>
  <c r="CJ303" i="8"/>
  <c r="BY264" i="8"/>
  <c r="BX371" i="8" s="1"/>
  <c r="BX265" i="8"/>
  <c r="BW372" i="8" s="1"/>
  <c r="CM250" i="8"/>
  <c r="BV267" i="8"/>
  <c r="BU374" i="8" s="1"/>
  <c r="CK252" i="8"/>
  <c r="CJ359" i="8" s="1"/>
  <c r="CH255" i="8"/>
  <c r="BU268" i="8"/>
  <c r="BT375" i="8" s="1"/>
  <c r="BW266" i="8"/>
  <c r="BV373" i="8" s="1"/>
  <c r="CE258" i="8"/>
  <c r="CJ253" i="8"/>
  <c r="CB261" i="8"/>
  <c r="CA368" i="8" s="1"/>
  <c r="BZ479" i="8"/>
  <c r="CI408" i="8" l="1"/>
  <c r="CG363" i="8"/>
  <c r="CK358" i="8"/>
  <c r="CG256" i="8"/>
  <c r="CL357" i="8"/>
  <c r="CN527" i="8"/>
  <c r="CN311" i="8"/>
  <c r="CM310" i="8" s="1"/>
  <c r="CR352" i="8"/>
  <c r="CN356" i="8"/>
  <c r="CQ353" i="8"/>
  <c r="CP422" i="8"/>
  <c r="CO421" i="8" s="1"/>
  <c r="CQ246" i="8"/>
  <c r="CN249" i="8"/>
  <c r="CS321" i="8"/>
  <c r="CC476" i="8"/>
  <c r="CS351" i="8"/>
  <c r="CG362" i="8"/>
  <c r="CS537" i="8"/>
  <c r="CU349" i="8"/>
  <c r="CP247" i="8"/>
  <c r="CP354" i="8"/>
  <c r="CS428" i="8"/>
  <c r="CT323" i="8"/>
  <c r="CI470" i="8"/>
  <c r="CT350" i="8"/>
  <c r="CU325" i="8"/>
  <c r="CI360" i="8"/>
  <c r="CQ317" i="8"/>
  <c r="CW240" i="8"/>
  <c r="CV348" i="8"/>
  <c r="CD366" i="8"/>
  <c r="CS244" i="8"/>
  <c r="CU242" i="8"/>
  <c r="BS269" i="8"/>
  <c r="CW347" i="8"/>
  <c r="CQ424" i="8"/>
  <c r="CI254" i="8"/>
  <c r="CI361" i="8"/>
  <c r="CU432" i="8"/>
  <c r="CT430" i="8"/>
  <c r="CQ533" i="8"/>
  <c r="BS376" i="8"/>
  <c r="CC260" i="8"/>
  <c r="CC367" i="8"/>
  <c r="CT243" i="8"/>
  <c r="CV241" i="8"/>
  <c r="CX346" i="8"/>
  <c r="CB287" i="8"/>
  <c r="CD259" i="8"/>
  <c r="CI409" i="8"/>
  <c r="CR245" i="8"/>
  <c r="CZ442" i="8"/>
  <c r="CR461" i="8"/>
  <c r="CD365" i="8"/>
  <c r="CX239" i="8"/>
  <c r="CX438" i="8"/>
  <c r="CW545" i="8"/>
  <c r="CZ551" i="8"/>
  <c r="CX331" i="8"/>
  <c r="CF402" i="8"/>
  <c r="CY345" i="8"/>
  <c r="CY238" i="8"/>
  <c r="CY333" i="8"/>
  <c r="CE293" i="8"/>
  <c r="CH515" i="8"/>
  <c r="CH516" i="8"/>
  <c r="CA501" i="8"/>
  <c r="CF363" i="8"/>
  <c r="CE400" i="8"/>
  <c r="CW329" i="8"/>
  <c r="CW436" i="8"/>
  <c r="CK413" i="8"/>
  <c r="CK412" i="8"/>
  <c r="CO248" i="8"/>
  <c r="CO355" i="8"/>
  <c r="CR426" i="8"/>
  <c r="CO420" i="8"/>
  <c r="CA392" i="8"/>
  <c r="CD398" i="8"/>
  <c r="BT379" i="8"/>
  <c r="BT378" i="8"/>
  <c r="BV383" i="8"/>
  <c r="BV382" i="8"/>
  <c r="CB395" i="8"/>
  <c r="BX387" i="8"/>
  <c r="BX386" i="8"/>
  <c r="BX388" i="8"/>
  <c r="CM416" i="8"/>
  <c r="CB394" i="8"/>
  <c r="CK521" i="8"/>
  <c r="CD507" i="8"/>
  <c r="CV434" i="8"/>
  <c r="CF403" i="8"/>
  <c r="CH407" i="8"/>
  <c r="CH406" i="8"/>
  <c r="CY440" i="8"/>
  <c r="CE509" i="8"/>
  <c r="CF257" i="8"/>
  <c r="CE364" i="8" s="1"/>
  <c r="BZ263" i="8"/>
  <c r="BY370" i="8" s="1"/>
  <c r="CR319" i="8"/>
  <c r="CH300" i="8"/>
  <c r="CH299" i="8"/>
  <c r="BT272" i="8"/>
  <c r="BT271" i="8"/>
  <c r="BV276" i="8"/>
  <c r="BV275" i="8"/>
  <c r="CK306" i="8"/>
  <c r="CK305" i="8"/>
  <c r="CU541" i="8"/>
  <c r="CD291" i="8"/>
  <c r="CM309" i="8"/>
  <c r="CF296" i="8"/>
  <c r="CF295" i="8"/>
  <c r="CZ335" i="8"/>
  <c r="CO313" i="8"/>
  <c r="CB288" i="8"/>
  <c r="BX280" i="8"/>
  <c r="BX279" i="8"/>
  <c r="CK522" i="8"/>
  <c r="BX281" i="8"/>
  <c r="CA285" i="8"/>
  <c r="CV327" i="8"/>
  <c r="CY454" i="8"/>
  <c r="CV457" i="8"/>
  <c r="BV483" i="8"/>
  <c r="CU458" i="8"/>
  <c r="CA478" i="8"/>
  <c r="CM466" i="8"/>
  <c r="BS485" i="8"/>
  <c r="CJ469" i="8"/>
  <c r="CL467" i="8"/>
  <c r="CE474" i="8"/>
  <c r="CB477" i="8"/>
  <c r="CH471" i="8"/>
  <c r="CT459" i="8"/>
  <c r="BX481" i="8"/>
  <c r="CO464" i="8"/>
  <c r="BW482" i="8"/>
  <c r="CW456" i="8"/>
  <c r="BY480" i="8"/>
  <c r="CO529" i="8"/>
  <c r="BU484" i="8"/>
  <c r="CK468" i="8"/>
  <c r="CR535" i="8"/>
  <c r="CX547" i="8"/>
  <c r="CP531" i="8"/>
  <c r="CJ519" i="8"/>
  <c r="CN465" i="8"/>
  <c r="CM525" i="8"/>
  <c r="CG472" i="8"/>
  <c r="CS460" i="8"/>
  <c r="CQ462" i="8"/>
  <c r="CD475" i="8"/>
  <c r="CV543" i="8"/>
  <c r="CF473" i="8"/>
  <c r="BV492" i="8"/>
  <c r="BV491" i="8"/>
  <c r="CT539" i="8"/>
  <c r="BT488" i="8"/>
  <c r="BT487" i="8"/>
  <c r="CY549" i="8"/>
  <c r="BX497" i="8"/>
  <c r="CP463" i="8"/>
  <c r="BX496" i="8"/>
  <c r="BX495" i="8"/>
  <c r="CF512" i="8"/>
  <c r="CF511" i="8"/>
  <c r="CB504" i="8"/>
  <c r="CB503" i="8"/>
  <c r="CX455" i="8"/>
  <c r="CI302" i="8"/>
  <c r="CA261" i="8"/>
  <c r="BZ368" i="8" s="1"/>
  <c r="CL250" i="8"/>
  <c r="CI253" i="8"/>
  <c r="CF256" i="8"/>
  <c r="BV266" i="8"/>
  <c r="BU373" i="8" s="1"/>
  <c r="BW265" i="8"/>
  <c r="BV372" i="8" s="1"/>
  <c r="BU267" i="8"/>
  <c r="BT374" i="8" s="1"/>
  <c r="BZ262" i="8"/>
  <c r="CD258" i="8"/>
  <c r="CG255" i="8"/>
  <c r="CK251" i="8"/>
  <c r="CJ358" i="8" s="1"/>
  <c r="BT268" i="8"/>
  <c r="BS375" i="8" s="1"/>
  <c r="BX264" i="8"/>
  <c r="BW371" i="8" s="1"/>
  <c r="CJ468" i="8"/>
  <c r="CM526" i="8" l="1"/>
  <c r="CK357" i="8"/>
  <c r="CM417" i="8"/>
  <c r="CL416" i="8" s="1"/>
  <c r="CQ352" i="8"/>
  <c r="CP246" i="8"/>
  <c r="CO314" i="8"/>
  <c r="CN420" i="8" s="1"/>
  <c r="CM356" i="8"/>
  <c r="CP353" i="8"/>
  <c r="CM249" i="8"/>
  <c r="CF362" i="8"/>
  <c r="CO247" i="8"/>
  <c r="CR351" i="8"/>
  <c r="CR536" i="8"/>
  <c r="CO354" i="8"/>
  <c r="CR320" i="8"/>
  <c r="CT349" i="8"/>
  <c r="CS350" i="8"/>
  <c r="CR427" i="8"/>
  <c r="CS243" i="8"/>
  <c r="CS429" i="8"/>
  <c r="CT431" i="8"/>
  <c r="CH470" i="8"/>
  <c r="CP423" i="8"/>
  <c r="CX238" i="8"/>
  <c r="CB476" i="8"/>
  <c r="CT242" i="8"/>
  <c r="CR244" i="8"/>
  <c r="CP316" i="8"/>
  <c r="CC259" i="8"/>
  <c r="CP532" i="8"/>
  <c r="CU348" i="8"/>
  <c r="CC366" i="8"/>
  <c r="CT324" i="8"/>
  <c r="CV240" i="8"/>
  <c r="CW346" i="8"/>
  <c r="CV347" i="8"/>
  <c r="CA393" i="8"/>
  <c r="CH254" i="8"/>
  <c r="CH361" i="8"/>
  <c r="CH360" i="8"/>
  <c r="CS322" i="8"/>
  <c r="CU457" i="8"/>
  <c r="CB367" i="8"/>
  <c r="CB260" i="8"/>
  <c r="CQ461" i="8"/>
  <c r="CQ245" i="8"/>
  <c r="CP352" i="8" s="1"/>
  <c r="CY334" i="8"/>
  <c r="CX454" i="8"/>
  <c r="CW330" i="8"/>
  <c r="CW437" i="8"/>
  <c r="CE401" i="8"/>
  <c r="CW239" i="8"/>
  <c r="CW455" i="8"/>
  <c r="CC365" i="8"/>
  <c r="CX345" i="8"/>
  <c r="CG514" i="8"/>
  <c r="CD508" i="8"/>
  <c r="CX439" i="8"/>
  <c r="CJ520" i="8"/>
  <c r="CD292" i="8"/>
  <c r="CV435" i="8"/>
  <c r="CV328" i="8"/>
  <c r="CA286" i="8"/>
  <c r="CC506" i="8"/>
  <c r="CX332" i="8"/>
  <c r="CV544" i="8"/>
  <c r="CN248" i="8"/>
  <c r="CE363" i="8"/>
  <c r="CD399" i="8"/>
  <c r="CG515" i="8"/>
  <c r="BZ500" i="8"/>
  <c r="CA394" i="8"/>
  <c r="CY441" i="8"/>
  <c r="CC397" i="8"/>
  <c r="CU433" i="8"/>
  <c r="BY369" i="8"/>
  <c r="CJ412" i="8"/>
  <c r="CJ411" i="8"/>
  <c r="BU382" i="8"/>
  <c r="BU381" i="8"/>
  <c r="CH408" i="8"/>
  <c r="CL415" i="8"/>
  <c r="BW386" i="8"/>
  <c r="BW385" i="8"/>
  <c r="BZ391" i="8"/>
  <c r="BW387" i="8"/>
  <c r="BS378" i="8"/>
  <c r="BS377" i="8"/>
  <c r="CN355" i="8"/>
  <c r="CN419" i="8"/>
  <c r="CG406" i="8"/>
  <c r="CG405" i="8"/>
  <c r="CE402" i="8"/>
  <c r="CQ425" i="8"/>
  <c r="CG299" i="8"/>
  <c r="CG298" i="8"/>
  <c r="BW279" i="8"/>
  <c r="BW278" i="8"/>
  <c r="CQ318" i="8"/>
  <c r="BW280" i="8"/>
  <c r="BY263" i="8"/>
  <c r="BX370" i="8" s="1"/>
  <c r="CU241" i="8"/>
  <c r="CN312" i="8"/>
  <c r="CJ305" i="8"/>
  <c r="CJ304" i="8"/>
  <c r="CE257" i="8"/>
  <c r="CD364" i="8" s="1"/>
  <c r="CE295" i="8"/>
  <c r="CE294" i="8"/>
  <c r="BU275" i="8"/>
  <c r="BU274" i="8"/>
  <c r="CJ521" i="8"/>
  <c r="CU326" i="8"/>
  <c r="BZ284" i="8"/>
  <c r="CL309" i="8"/>
  <c r="CL308" i="8"/>
  <c r="CJ252" i="8"/>
  <c r="CI359" i="8" s="1"/>
  <c r="BS271" i="8"/>
  <c r="BS270" i="8"/>
  <c r="CC290" i="8"/>
  <c r="CA287" i="8"/>
  <c r="CT540" i="8"/>
  <c r="CY550" i="8"/>
  <c r="CX548" i="8"/>
  <c r="BU483" i="8"/>
  <c r="CE473" i="8"/>
  <c r="CV456" i="8"/>
  <c r="CM465" i="8"/>
  <c r="BZ478" i="8"/>
  <c r="BW481" i="8"/>
  <c r="CP462" i="8"/>
  <c r="CK467" i="8"/>
  <c r="CD474" i="8"/>
  <c r="BY479" i="8"/>
  <c r="CI469" i="8"/>
  <c r="BT484" i="8"/>
  <c r="BW496" i="8"/>
  <c r="CF472" i="8"/>
  <c r="CC475" i="8"/>
  <c r="CR460" i="8"/>
  <c r="CO463" i="8"/>
  <c r="BV482" i="8"/>
  <c r="CA477" i="8"/>
  <c r="CL466" i="8"/>
  <c r="BW495" i="8"/>
  <c r="BW494" i="8"/>
  <c r="BS487" i="8"/>
  <c r="BS486" i="8"/>
  <c r="CW546" i="8"/>
  <c r="CA503" i="8"/>
  <c r="CA502" i="8"/>
  <c r="CS459" i="8"/>
  <c r="CQ534" i="8"/>
  <c r="CN464" i="8"/>
  <c r="CG471" i="8"/>
  <c r="BU491" i="8"/>
  <c r="BU490" i="8"/>
  <c r="BX480" i="8"/>
  <c r="CU542" i="8"/>
  <c r="CN528" i="8"/>
  <c r="CS538" i="8"/>
  <c r="CT458" i="8"/>
  <c r="CO530" i="8"/>
  <c r="CE511" i="8"/>
  <c r="CE510" i="8"/>
  <c r="CL525" i="8"/>
  <c r="CL524" i="8"/>
  <c r="CI518" i="8"/>
  <c r="BT267" i="8"/>
  <c r="BS374" i="8" s="1"/>
  <c r="CJ251" i="8"/>
  <c r="CK250" i="8"/>
  <c r="CJ357" i="8" s="1"/>
  <c r="BU266" i="8"/>
  <c r="BT373" i="8" s="1"/>
  <c r="CH301" i="8"/>
  <c r="BZ261" i="8"/>
  <c r="BY368" i="8" s="1"/>
  <c r="CE256" i="8"/>
  <c r="CF255" i="8"/>
  <c r="BW264" i="8"/>
  <c r="BV371" i="8" s="1"/>
  <c r="CC258" i="8"/>
  <c r="BY262" i="8"/>
  <c r="BV265" i="8"/>
  <c r="BU372" i="8" s="1"/>
  <c r="CH253" i="8"/>
  <c r="BS268" i="8"/>
  <c r="BR375" i="8" s="1"/>
  <c r="CN313" i="8" l="1"/>
  <c r="CO353" i="8"/>
  <c r="CL249" i="8"/>
  <c r="CO246" i="8"/>
  <c r="CN353" i="8" s="1"/>
  <c r="CL356" i="8"/>
  <c r="CK356" i="8" s="1"/>
  <c r="CN247" i="8"/>
  <c r="CQ351" i="8"/>
  <c r="CE362" i="8"/>
  <c r="CS349" i="8"/>
  <c r="CN354" i="8"/>
  <c r="CR350" i="8"/>
  <c r="CQ426" i="8"/>
  <c r="CR243" i="8"/>
  <c r="CQ319" i="8"/>
  <c r="CR428" i="8"/>
  <c r="CQ535" i="8"/>
  <c r="CQ244" i="8"/>
  <c r="CP460" i="8" s="1"/>
  <c r="CS323" i="8"/>
  <c r="CO531" i="8"/>
  <c r="CO315" i="8"/>
  <c r="BZ392" i="8"/>
  <c r="CO422" i="8"/>
  <c r="CU240" i="8"/>
  <c r="CS242" i="8"/>
  <c r="CW238" i="8"/>
  <c r="CA476" i="8"/>
  <c r="CB366" i="8"/>
  <c r="CT348" i="8"/>
  <c r="CG470" i="8"/>
  <c r="CU347" i="8"/>
  <c r="CS430" i="8"/>
  <c r="CB259" i="8"/>
  <c r="CS539" i="8"/>
  <c r="CV346" i="8"/>
  <c r="CX440" i="8"/>
  <c r="CG360" i="8"/>
  <c r="CP461" i="8"/>
  <c r="CG361" i="8"/>
  <c r="CG254" i="8"/>
  <c r="CA367" i="8"/>
  <c r="CA260" i="8"/>
  <c r="CP245" i="8"/>
  <c r="CO352" i="8" s="1"/>
  <c r="CV436" i="8"/>
  <c r="CU327" i="8"/>
  <c r="CC291" i="8"/>
  <c r="CU543" i="8"/>
  <c r="CV329" i="8"/>
  <c r="CV239" i="8"/>
  <c r="BZ285" i="8"/>
  <c r="CW454" i="8"/>
  <c r="CB365" i="8"/>
  <c r="CW345" i="8"/>
  <c r="CW331" i="8"/>
  <c r="CC507" i="8"/>
  <c r="CU434" i="8"/>
  <c r="CW438" i="8"/>
  <c r="CW547" i="8"/>
  <c r="CM355" i="8"/>
  <c r="CC398" i="8"/>
  <c r="CI358" i="8"/>
  <c r="BZ393" i="8"/>
  <c r="CX549" i="8"/>
  <c r="CB505" i="8"/>
  <c r="CF514" i="8"/>
  <c r="BY499" i="8"/>
  <c r="CM248" i="8"/>
  <c r="BX369" i="8"/>
  <c r="CF513" i="8"/>
  <c r="CI519" i="8"/>
  <c r="CM419" i="8"/>
  <c r="CM418" i="8"/>
  <c r="CK415" i="8"/>
  <c r="CK414" i="8"/>
  <c r="CG407" i="8"/>
  <c r="BY390" i="8"/>
  <c r="CT457" i="8"/>
  <c r="CT432" i="8"/>
  <c r="CP424" i="8"/>
  <c r="BV385" i="8"/>
  <c r="BV384" i="8"/>
  <c r="BV386" i="8"/>
  <c r="CF405" i="8"/>
  <c r="CF404" i="8"/>
  <c r="BR377" i="8"/>
  <c r="BR376" i="8"/>
  <c r="CD363" i="8"/>
  <c r="BT381" i="8"/>
  <c r="BT380" i="8"/>
  <c r="BZ286" i="8"/>
  <c r="CD401" i="8"/>
  <c r="CD400" i="8"/>
  <c r="CI411" i="8"/>
  <c r="CI410" i="8"/>
  <c r="CI520" i="8"/>
  <c r="CB396" i="8"/>
  <c r="BR270" i="8"/>
  <c r="BR269" i="8"/>
  <c r="BT274" i="8"/>
  <c r="BT273" i="8"/>
  <c r="CP317" i="8"/>
  <c r="CI252" i="8"/>
  <c r="CH359" i="8" s="1"/>
  <c r="CD294" i="8"/>
  <c r="CD293" i="8"/>
  <c r="CX333" i="8"/>
  <c r="CK308" i="8"/>
  <c r="CK307" i="8"/>
  <c r="BV278" i="8"/>
  <c r="BV277" i="8"/>
  <c r="CD257" i="8"/>
  <c r="CC364" i="8" s="1"/>
  <c r="BV279" i="8"/>
  <c r="CR321" i="8"/>
  <c r="BY283" i="8"/>
  <c r="CF298" i="8"/>
  <c r="CF297" i="8"/>
  <c r="CT325" i="8"/>
  <c r="CI304" i="8"/>
  <c r="CI303" i="8"/>
  <c r="CM311" i="8"/>
  <c r="CB289" i="8"/>
  <c r="CT241" i="8"/>
  <c r="BX263" i="8"/>
  <c r="BW370" i="8" s="1"/>
  <c r="CB475" i="8"/>
  <c r="BU482" i="8"/>
  <c r="CL465" i="8"/>
  <c r="BV481" i="8"/>
  <c r="CV455" i="8"/>
  <c r="CS458" i="8"/>
  <c r="BZ477" i="8"/>
  <c r="CO462" i="8"/>
  <c r="BS484" i="8"/>
  <c r="CR459" i="8"/>
  <c r="CK466" i="8"/>
  <c r="CM464" i="8"/>
  <c r="BV495" i="8"/>
  <c r="BY478" i="8"/>
  <c r="CJ467" i="8"/>
  <c r="CI468" i="8"/>
  <c r="CQ460" i="8"/>
  <c r="BX479" i="8"/>
  <c r="CN463" i="8"/>
  <c r="BV494" i="8"/>
  <c r="BV493" i="8"/>
  <c r="CR537" i="8"/>
  <c r="CU456" i="8"/>
  <c r="CD510" i="8"/>
  <c r="CD509" i="8"/>
  <c r="CC474" i="8"/>
  <c r="CV545" i="8"/>
  <c r="BT483" i="8"/>
  <c r="BT490" i="8"/>
  <c r="BT489" i="8"/>
  <c r="BR486" i="8"/>
  <c r="BZ502" i="8"/>
  <c r="BZ501" i="8"/>
  <c r="CF471" i="8"/>
  <c r="CM527" i="8"/>
  <c r="CN529" i="8"/>
  <c r="BR485" i="8"/>
  <c r="CP533" i="8"/>
  <c r="CT541" i="8"/>
  <c r="CH469" i="8"/>
  <c r="BW480" i="8"/>
  <c r="CE472" i="8"/>
  <c r="CH517" i="8"/>
  <c r="CD473" i="8"/>
  <c r="CK524" i="8"/>
  <c r="CK523" i="8"/>
  <c r="BX262" i="8"/>
  <c r="CI251" i="8"/>
  <c r="BY261" i="8"/>
  <c r="BX368" i="8" s="1"/>
  <c r="CB258" i="8"/>
  <c r="CJ250" i="8"/>
  <c r="CI357" i="8" s="1"/>
  <c r="BS267" i="8"/>
  <c r="BR374" i="8" s="1"/>
  <c r="CM312" i="8"/>
  <c r="BR268" i="8"/>
  <c r="CE255" i="8"/>
  <c r="CG253" i="8"/>
  <c r="BV264" i="8"/>
  <c r="BU371" i="8" s="1"/>
  <c r="CD256" i="8"/>
  <c r="CG300" i="8"/>
  <c r="BU265" i="8"/>
  <c r="BT372" i="8" s="1"/>
  <c r="BT266" i="8"/>
  <c r="BS373" i="8" s="1"/>
  <c r="CN246" i="8" l="1"/>
  <c r="CM247" i="8"/>
  <c r="CK249" i="8"/>
  <c r="CD362" i="8"/>
  <c r="CJ356" i="8"/>
  <c r="CQ350" i="8"/>
  <c r="CR349" i="8"/>
  <c r="CP534" i="8"/>
  <c r="CP318" i="8"/>
  <c r="CM354" i="8"/>
  <c r="CL354" i="8" s="1"/>
  <c r="CQ243" i="8"/>
  <c r="CP425" i="8"/>
  <c r="CP351" i="8"/>
  <c r="CQ536" i="8"/>
  <c r="CT240" i="8"/>
  <c r="CM353" i="8"/>
  <c r="BY391" i="8"/>
  <c r="CR322" i="8"/>
  <c r="CN314" i="8"/>
  <c r="CT347" i="8"/>
  <c r="CN530" i="8"/>
  <c r="BZ476" i="8"/>
  <c r="CN421" i="8"/>
  <c r="CR429" i="8"/>
  <c r="CA259" i="8"/>
  <c r="CV345" i="8"/>
  <c r="CA366" i="8"/>
  <c r="CR242" i="8"/>
  <c r="CR538" i="8"/>
  <c r="CU239" i="8"/>
  <c r="CU346" i="8"/>
  <c r="CF360" i="8"/>
  <c r="CF470" i="8"/>
  <c r="CU455" i="8"/>
  <c r="CU435" i="8"/>
  <c r="CO461" i="8"/>
  <c r="CO245" i="8"/>
  <c r="CN352" i="8" s="1"/>
  <c r="CF254" i="8"/>
  <c r="CF361" i="8"/>
  <c r="CU328" i="8"/>
  <c r="CT326" i="8"/>
  <c r="CB506" i="8"/>
  <c r="BZ367" i="8"/>
  <c r="BZ260" i="8"/>
  <c r="CV330" i="8"/>
  <c r="CA365" i="8"/>
  <c r="CV238" i="8"/>
  <c r="CV454" i="8"/>
  <c r="CT542" i="8"/>
  <c r="CV437" i="8"/>
  <c r="CV546" i="8"/>
  <c r="CB290" i="8"/>
  <c r="CT433" i="8"/>
  <c r="CB397" i="8"/>
  <c r="CL248" i="8"/>
  <c r="BY392" i="8"/>
  <c r="CL355" i="8"/>
  <c r="CC363" i="8"/>
  <c r="CH518" i="8"/>
  <c r="CE513" i="8"/>
  <c r="CE512" i="8"/>
  <c r="BW369" i="8"/>
  <c r="BY285" i="8"/>
  <c r="CH358" i="8"/>
  <c r="CJ414" i="8"/>
  <c r="CJ413" i="8"/>
  <c r="CW332" i="8"/>
  <c r="CW439" i="8"/>
  <c r="CH410" i="8"/>
  <c r="CH409" i="8"/>
  <c r="CC400" i="8"/>
  <c r="CC399" i="8"/>
  <c r="CS431" i="8"/>
  <c r="CH519" i="8"/>
  <c r="CE404" i="8"/>
  <c r="CE403" i="8"/>
  <c r="CO423" i="8"/>
  <c r="BS380" i="8"/>
  <c r="BS379" i="8"/>
  <c r="CW548" i="8"/>
  <c r="BX389" i="8"/>
  <c r="CQ427" i="8"/>
  <c r="BQ376" i="8"/>
  <c r="CF406" i="8"/>
  <c r="CL418" i="8"/>
  <c r="CL417" i="8"/>
  <c r="BQ375" i="8"/>
  <c r="CS241" i="8"/>
  <c r="CS348" i="8"/>
  <c r="BU384" i="8"/>
  <c r="BU383" i="8"/>
  <c r="CA395" i="8"/>
  <c r="BU385" i="8"/>
  <c r="CC256" i="8"/>
  <c r="CE297" i="8"/>
  <c r="CE296" i="8"/>
  <c r="CC293" i="8"/>
  <c r="CC292" i="8"/>
  <c r="CP244" i="8"/>
  <c r="CA288" i="8"/>
  <c r="CH252" i="8"/>
  <c r="CG359" i="8" s="1"/>
  <c r="BX282" i="8"/>
  <c r="CL310" i="8"/>
  <c r="BY284" i="8"/>
  <c r="CO316" i="8"/>
  <c r="CQ320" i="8"/>
  <c r="CC257" i="8"/>
  <c r="CB364" i="8" s="1"/>
  <c r="BX498" i="8"/>
  <c r="BS273" i="8"/>
  <c r="BS272" i="8"/>
  <c r="BU277" i="8"/>
  <c r="BU276" i="8"/>
  <c r="CS457" i="8"/>
  <c r="BU278" i="8"/>
  <c r="CH303" i="8"/>
  <c r="CH302" i="8"/>
  <c r="BQ269" i="8"/>
  <c r="CA504" i="8"/>
  <c r="CJ307" i="8"/>
  <c r="CJ306" i="8"/>
  <c r="CS324" i="8"/>
  <c r="BW263" i="8"/>
  <c r="CN462" i="8"/>
  <c r="BW479" i="8"/>
  <c r="CM463" i="8"/>
  <c r="BU481" i="8"/>
  <c r="CT456" i="8"/>
  <c r="BS483" i="8"/>
  <c r="BY477" i="8"/>
  <c r="BX478" i="8"/>
  <c r="BU494" i="8"/>
  <c r="CE471" i="8"/>
  <c r="CB474" i="8"/>
  <c r="CI467" i="8"/>
  <c r="CG469" i="8"/>
  <c r="CM528" i="8"/>
  <c r="CH468" i="8"/>
  <c r="CR458" i="8"/>
  <c r="CA475" i="8"/>
  <c r="CD472" i="8"/>
  <c r="BT482" i="8"/>
  <c r="BQ485" i="8"/>
  <c r="CU544" i="8"/>
  <c r="BV480" i="8"/>
  <c r="CQ459" i="8"/>
  <c r="CL526" i="8"/>
  <c r="CJ523" i="8"/>
  <c r="CJ522" i="8"/>
  <c r="BY501" i="8"/>
  <c r="BY500" i="8"/>
  <c r="BS489" i="8"/>
  <c r="BS488" i="8"/>
  <c r="CS540" i="8"/>
  <c r="CC473" i="8"/>
  <c r="CC509" i="8"/>
  <c r="CC508" i="8"/>
  <c r="CO532" i="8"/>
  <c r="BU493" i="8"/>
  <c r="BU492" i="8"/>
  <c r="BR484" i="8"/>
  <c r="CG516" i="8"/>
  <c r="CL464" i="8"/>
  <c r="CJ466" i="8"/>
  <c r="CK465" i="8"/>
  <c r="BU264" i="8"/>
  <c r="BT371" i="8" s="1"/>
  <c r="BU480" i="8"/>
  <c r="CF253" i="8"/>
  <c r="CD255" i="8"/>
  <c r="CC362" i="8" s="1"/>
  <c r="CA258" i="8"/>
  <c r="CH251" i="8"/>
  <c r="BT265" i="8"/>
  <c r="BS372" i="8" s="1"/>
  <c r="CL311" i="8"/>
  <c r="CM246" i="8"/>
  <c r="BR267" i="8"/>
  <c r="BQ374" i="8" s="1"/>
  <c r="BX261" i="8"/>
  <c r="BW368" i="8" s="1"/>
  <c r="BW478" i="8"/>
  <c r="BQ268" i="8"/>
  <c r="CF299" i="8"/>
  <c r="CI250" i="8"/>
  <c r="CH357" i="8" s="1"/>
  <c r="CJ249" i="8"/>
  <c r="BS266" i="8"/>
  <c r="BR373" i="8" s="1"/>
  <c r="CI356" i="8" l="1"/>
  <c r="CQ349" i="8"/>
  <c r="CP243" i="8"/>
  <c r="CP350" i="8"/>
  <c r="CO317" i="8"/>
  <c r="CS347" i="8"/>
  <c r="CL247" i="8"/>
  <c r="CK354" i="8" s="1"/>
  <c r="CO533" i="8"/>
  <c r="CO424" i="8"/>
  <c r="CN423" i="8" s="1"/>
  <c r="CQ537" i="8"/>
  <c r="CO351" i="8"/>
  <c r="CM529" i="8"/>
  <c r="CL353" i="8"/>
  <c r="CS240" i="8"/>
  <c r="BZ366" i="8"/>
  <c r="CT239" i="8"/>
  <c r="BZ259" i="8"/>
  <c r="CQ428" i="8"/>
  <c r="CQ321" i="8"/>
  <c r="CM420" i="8"/>
  <c r="CM313" i="8"/>
  <c r="CU345" i="8"/>
  <c r="CE470" i="8"/>
  <c r="BZ475" i="8"/>
  <c r="CQ242" i="8"/>
  <c r="CP349" i="8" s="1"/>
  <c r="CT455" i="8"/>
  <c r="CS432" i="8"/>
  <c r="CT346" i="8"/>
  <c r="CE360" i="8"/>
  <c r="BY476" i="8"/>
  <c r="CN245" i="8"/>
  <c r="CM352" i="8" s="1"/>
  <c r="CN461" i="8"/>
  <c r="CU545" i="8"/>
  <c r="CT327" i="8"/>
  <c r="CT434" i="8"/>
  <c r="BZ365" i="8"/>
  <c r="CE361" i="8"/>
  <c r="CE254" i="8"/>
  <c r="CU454" i="8"/>
  <c r="CU329" i="8"/>
  <c r="BY367" i="8"/>
  <c r="BY260" i="8"/>
  <c r="CU238" i="8"/>
  <c r="CU436" i="8"/>
  <c r="CK248" i="8"/>
  <c r="CE405" i="8"/>
  <c r="CS541" i="8"/>
  <c r="CS325" i="8"/>
  <c r="CA396" i="8"/>
  <c r="CK355" i="8"/>
  <c r="CA505" i="8"/>
  <c r="CA289" i="8"/>
  <c r="CP535" i="8"/>
  <c r="BX391" i="8"/>
  <c r="BZ503" i="8"/>
  <c r="BX283" i="8"/>
  <c r="CR457" i="8"/>
  <c r="CG358" i="8"/>
  <c r="BW497" i="8"/>
  <c r="CG517" i="8"/>
  <c r="BP375" i="8"/>
  <c r="CR430" i="8"/>
  <c r="CD403" i="8"/>
  <c r="CD402" i="8"/>
  <c r="CI413" i="8"/>
  <c r="CI412" i="8"/>
  <c r="CP426" i="8"/>
  <c r="CB363" i="8"/>
  <c r="CN422" i="8"/>
  <c r="CG409" i="8"/>
  <c r="CG408" i="8"/>
  <c r="CK417" i="8"/>
  <c r="CK416" i="8"/>
  <c r="BW388" i="8"/>
  <c r="BV263" i="8"/>
  <c r="BV370" i="8"/>
  <c r="CO350" i="8"/>
  <c r="CG518" i="8"/>
  <c r="CB399" i="8"/>
  <c r="CB398" i="8"/>
  <c r="BT383" i="8"/>
  <c r="BT382" i="8"/>
  <c r="CV331" i="8"/>
  <c r="CV438" i="8"/>
  <c r="CV547" i="8"/>
  <c r="BT277" i="8"/>
  <c r="BT384" i="8"/>
  <c r="BZ394" i="8"/>
  <c r="CR348" i="8"/>
  <c r="CD511" i="8"/>
  <c r="BR379" i="8"/>
  <c r="BR378" i="8"/>
  <c r="CR241" i="8"/>
  <c r="BX390" i="8"/>
  <c r="BW281" i="8"/>
  <c r="CR323" i="8"/>
  <c r="BR272" i="8"/>
  <c r="BR271" i="8"/>
  <c r="CI306" i="8"/>
  <c r="CI305" i="8"/>
  <c r="CB257" i="8"/>
  <c r="CA364" i="8" s="1"/>
  <c r="CG252" i="8"/>
  <c r="CF359" i="8" s="1"/>
  <c r="BZ287" i="8"/>
  <c r="CP319" i="8"/>
  <c r="CG302" i="8"/>
  <c r="CG301" i="8"/>
  <c r="CN315" i="8"/>
  <c r="CD512" i="8"/>
  <c r="CO244" i="8"/>
  <c r="BW262" i="8"/>
  <c r="BV369" i="8" s="1"/>
  <c r="BX284" i="8"/>
  <c r="CB292" i="8"/>
  <c r="CB291" i="8"/>
  <c r="CJ465" i="8"/>
  <c r="CK309" i="8"/>
  <c r="BT276" i="8"/>
  <c r="BT275" i="8"/>
  <c r="CD296" i="8"/>
  <c r="CD295" i="8"/>
  <c r="BS482" i="8"/>
  <c r="CC472" i="8"/>
  <c r="CM462" i="8"/>
  <c r="CL463" i="8"/>
  <c r="CP459" i="8"/>
  <c r="CS456" i="8"/>
  <c r="CQ458" i="8"/>
  <c r="CK464" i="8"/>
  <c r="CG468" i="8"/>
  <c r="BR483" i="8"/>
  <c r="BT481" i="8"/>
  <c r="BV479" i="8"/>
  <c r="BQ484" i="8"/>
  <c r="CD471" i="8"/>
  <c r="CA474" i="8"/>
  <c r="BT492" i="8"/>
  <c r="BT491" i="8"/>
  <c r="CN531" i="8"/>
  <c r="BR488" i="8"/>
  <c r="BR487" i="8"/>
  <c r="CI466" i="8"/>
  <c r="BX477" i="8"/>
  <c r="BX500" i="8"/>
  <c r="BX499" i="8"/>
  <c r="CT543" i="8"/>
  <c r="CF469" i="8"/>
  <c r="CR539" i="8"/>
  <c r="CB508" i="8"/>
  <c r="CB507" i="8"/>
  <c r="CI522" i="8"/>
  <c r="CI521" i="8"/>
  <c r="CK525" i="8"/>
  <c r="BT493" i="8"/>
  <c r="CF515" i="8"/>
  <c r="CB473" i="8"/>
  <c r="CO460" i="8"/>
  <c r="CH467" i="8"/>
  <c r="CL527" i="8"/>
  <c r="CI249" i="8"/>
  <c r="CH356" i="8" s="1"/>
  <c r="CH250" i="8"/>
  <c r="CG357" i="8" s="1"/>
  <c r="BW261" i="8"/>
  <c r="CK310" i="8"/>
  <c r="CE253" i="8"/>
  <c r="BQ267" i="8"/>
  <c r="BP374" i="8" s="1"/>
  <c r="BT264" i="8"/>
  <c r="BS371" i="8" s="1"/>
  <c r="BS265" i="8"/>
  <c r="BR372" i="8" s="1"/>
  <c r="CE298" i="8"/>
  <c r="CG467" i="8"/>
  <c r="CO243" i="8"/>
  <c r="BZ258" i="8"/>
  <c r="BP268" i="8"/>
  <c r="BR266" i="8"/>
  <c r="BQ373" i="8" s="1"/>
  <c r="CB256" i="8"/>
  <c r="CB472" i="8"/>
  <c r="CL246" i="8"/>
  <c r="CC255" i="8"/>
  <c r="CB362" i="8" s="1"/>
  <c r="CK247" i="8" l="1"/>
  <c r="CL528" i="8"/>
  <c r="CR347" i="8"/>
  <c r="CN316" i="8"/>
  <c r="CM315" i="8" s="1"/>
  <c r="CN532" i="8"/>
  <c r="CL312" i="8"/>
  <c r="CR240" i="8"/>
  <c r="CQ240" i="8" s="1"/>
  <c r="CN351" i="8"/>
  <c r="BY259" i="8"/>
  <c r="CL419" i="8"/>
  <c r="CK353" i="8"/>
  <c r="CP320" i="8"/>
  <c r="BY366" i="8"/>
  <c r="CP536" i="8"/>
  <c r="CP427" i="8"/>
  <c r="CS455" i="8"/>
  <c r="CT345" i="8"/>
  <c r="CP242" i="8"/>
  <c r="CO349" i="8" s="1"/>
  <c r="CS239" i="8"/>
  <c r="CR431" i="8"/>
  <c r="CS346" i="8"/>
  <c r="CS433" i="8"/>
  <c r="CM461" i="8"/>
  <c r="CM245" i="8"/>
  <c r="CL352" i="8" s="1"/>
  <c r="CD470" i="8"/>
  <c r="BY365" i="8"/>
  <c r="CD360" i="8"/>
  <c r="CD404" i="8"/>
  <c r="CJ355" i="8"/>
  <c r="CT544" i="8"/>
  <c r="BZ504" i="8"/>
  <c r="CD361" i="8"/>
  <c r="CD254" i="8"/>
  <c r="CT435" i="8"/>
  <c r="CT328" i="8"/>
  <c r="CT238" i="8"/>
  <c r="CT454" i="8"/>
  <c r="BX367" i="8"/>
  <c r="BX260" i="8"/>
  <c r="BX476" i="8"/>
  <c r="CR540" i="8"/>
  <c r="CR324" i="8"/>
  <c r="CJ248" i="8"/>
  <c r="BZ395" i="8"/>
  <c r="BZ288" i="8"/>
  <c r="CJ354" i="8"/>
  <c r="BW389" i="8"/>
  <c r="CN350" i="8"/>
  <c r="CQ348" i="8"/>
  <c r="BV368" i="8"/>
  <c r="CF516" i="8"/>
  <c r="BV496" i="8"/>
  <c r="CQ457" i="8"/>
  <c r="CA363" i="8"/>
  <c r="BW282" i="8"/>
  <c r="BU370" i="8"/>
  <c r="CM422" i="8"/>
  <c r="CM421" i="8"/>
  <c r="CC402" i="8"/>
  <c r="CC401" i="8"/>
  <c r="BV387" i="8"/>
  <c r="CF408" i="8"/>
  <c r="CF407" i="8"/>
  <c r="BS382" i="8"/>
  <c r="BS381" i="8"/>
  <c r="BS383" i="8"/>
  <c r="CO425" i="8"/>
  <c r="CQ429" i="8"/>
  <c r="CJ416" i="8"/>
  <c r="CJ415" i="8"/>
  <c r="CU330" i="8"/>
  <c r="CU546" i="8"/>
  <c r="CU437" i="8"/>
  <c r="BY393" i="8"/>
  <c r="CA398" i="8"/>
  <c r="CA397" i="8"/>
  <c r="BW390" i="8"/>
  <c r="CF517" i="8"/>
  <c r="CH412" i="8"/>
  <c r="CH411" i="8"/>
  <c r="BU263" i="8"/>
  <c r="BQ378" i="8"/>
  <c r="BQ377" i="8"/>
  <c r="CQ241" i="8"/>
  <c r="CK246" i="8"/>
  <c r="CC295" i="8"/>
  <c r="CC294" i="8"/>
  <c r="BY286" i="8"/>
  <c r="BS275" i="8"/>
  <c r="BS274" i="8"/>
  <c r="CS326" i="8"/>
  <c r="BS276" i="8"/>
  <c r="CM314" i="8"/>
  <c r="CC511" i="8"/>
  <c r="CF252" i="8"/>
  <c r="CE359" i="8" s="1"/>
  <c r="CJ308" i="8"/>
  <c r="CA257" i="8"/>
  <c r="CH305" i="8"/>
  <c r="CH304" i="8"/>
  <c r="CF301" i="8"/>
  <c r="CF300" i="8"/>
  <c r="CC510" i="8"/>
  <c r="CA291" i="8"/>
  <c r="CA290" i="8"/>
  <c r="CO318" i="8"/>
  <c r="BQ271" i="8"/>
  <c r="BQ270" i="8"/>
  <c r="CG251" i="8"/>
  <c r="CF358" i="8" s="1"/>
  <c r="BY502" i="8"/>
  <c r="BV262" i="8"/>
  <c r="BU369" i="8" s="1"/>
  <c r="CQ322" i="8"/>
  <c r="CN244" i="8"/>
  <c r="CO534" i="8"/>
  <c r="BV280" i="8"/>
  <c r="BW283" i="8"/>
  <c r="BR482" i="8"/>
  <c r="CN460" i="8"/>
  <c r="CE469" i="8"/>
  <c r="BV478" i="8"/>
  <c r="BQ483" i="8"/>
  <c r="BY475" i="8"/>
  <c r="CP458" i="8"/>
  <c r="CH466" i="8"/>
  <c r="CR456" i="8"/>
  <c r="CO459" i="8"/>
  <c r="BU479" i="8"/>
  <c r="CK463" i="8"/>
  <c r="CF468" i="8"/>
  <c r="CK526" i="8"/>
  <c r="BS492" i="8"/>
  <c r="CL462" i="8"/>
  <c r="BW477" i="8"/>
  <c r="CC471" i="8"/>
  <c r="BZ474" i="8"/>
  <c r="CA473" i="8"/>
  <c r="BT480" i="8"/>
  <c r="CI465" i="8"/>
  <c r="CM531" i="8"/>
  <c r="CM530" i="8"/>
  <c r="CQ538" i="8"/>
  <c r="CS542" i="8"/>
  <c r="CH521" i="8"/>
  <c r="CH520" i="8"/>
  <c r="CA507" i="8"/>
  <c r="CA506" i="8"/>
  <c r="CJ524" i="8"/>
  <c r="BW499" i="8"/>
  <c r="BW498" i="8"/>
  <c r="CE514" i="8"/>
  <c r="BQ487" i="8"/>
  <c r="BQ486" i="8"/>
  <c r="BS491" i="8"/>
  <c r="BS490" i="8"/>
  <c r="BP484" i="8"/>
  <c r="BS481" i="8"/>
  <c r="CJ464" i="8"/>
  <c r="CD297" i="8"/>
  <c r="BV261" i="8"/>
  <c r="CA256" i="8"/>
  <c r="CG250" i="8"/>
  <c r="BQ266" i="8"/>
  <c r="BP373" i="8" s="1"/>
  <c r="CJ247" i="8"/>
  <c r="CJ309" i="8"/>
  <c r="CN243" i="8"/>
  <c r="BR265" i="8"/>
  <c r="BQ372" i="8" s="1"/>
  <c r="BP267" i="8"/>
  <c r="BO374" i="8" s="1"/>
  <c r="CD253" i="8"/>
  <c r="CB255" i="8"/>
  <c r="CA362" i="8" s="1"/>
  <c r="BY258" i="8"/>
  <c r="BS480" i="8"/>
  <c r="CH249" i="8"/>
  <c r="CG356" i="8" s="1"/>
  <c r="CK418" i="8" l="1"/>
  <c r="CO535" i="8"/>
  <c r="CM351" i="8"/>
  <c r="CQ347" i="8"/>
  <c r="CP347" i="8" s="1"/>
  <c r="CJ353" i="8"/>
  <c r="BX366" i="8"/>
  <c r="CK527" i="8"/>
  <c r="CO319" i="8"/>
  <c r="CO426" i="8"/>
  <c r="BX259" i="8"/>
  <c r="CK311" i="8"/>
  <c r="CJ417" i="8" s="1"/>
  <c r="CR239" i="8"/>
  <c r="CR346" i="8"/>
  <c r="CO242" i="8"/>
  <c r="CN349" i="8" s="1"/>
  <c r="CS345" i="8"/>
  <c r="CQ430" i="8"/>
  <c r="CR455" i="8"/>
  <c r="CL461" i="8"/>
  <c r="CL245" i="8"/>
  <c r="CK352" i="8" s="1"/>
  <c r="BW476" i="8"/>
  <c r="BX365" i="8"/>
  <c r="CC403" i="8"/>
  <c r="CC470" i="8"/>
  <c r="CI248" i="8"/>
  <c r="CS327" i="8"/>
  <c r="CC360" i="8"/>
  <c r="CI355" i="8"/>
  <c r="CS543" i="8"/>
  <c r="CS434" i="8"/>
  <c r="BY394" i="8"/>
  <c r="CQ539" i="8"/>
  <c r="CQ323" i="8"/>
  <c r="BY503" i="8"/>
  <c r="CC254" i="8"/>
  <c r="CC361" i="8"/>
  <c r="BY287" i="8"/>
  <c r="CS454" i="8"/>
  <c r="BW367" i="8"/>
  <c r="BW260" i="8"/>
  <c r="CS238" i="8"/>
  <c r="CI354" i="8"/>
  <c r="BV388" i="8"/>
  <c r="CP348" i="8"/>
  <c r="CF357" i="8"/>
  <c r="BV281" i="8"/>
  <c r="BT370" i="8"/>
  <c r="BT263" i="8"/>
  <c r="CM350" i="8"/>
  <c r="CB509" i="8"/>
  <c r="CE515" i="8"/>
  <c r="BZ363" i="8"/>
  <c r="CP241" i="8"/>
  <c r="BU368" i="8"/>
  <c r="CP457" i="8"/>
  <c r="CE516" i="8"/>
  <c r="CN424" i="8"/>
  <c r="BZ397" i="8"/>
  <c r="BZ396" i="8"/>
  <c r="BR381" i="8"/>
  <c r="BR380" i="8"/>
  <c r="CT436" i="8"/>
  <c r="CT329" i="8"/>
  <c r="CT545" i="8"/>
  <c r="BR382" i="8"/>
  <c r="BU386" i="8"/>
  <c r="CE407" i="8"/>
  <c r="CE406" i="8"/>
  <c r="BX392" i="8"/>
  <c r="CG411" i="8"/>
  <c r="CG410" i="8"/>
  <c r="CB401" i="8"/>
  <c r="CB400" i="8"/>
  <c r="CP428" i="8"/>
  <c r="BZ257" i="8"/>
  <c r="BZ364" i="8"/>
  <c r="CN533" i="8"/>
  <c r="CI415" i="8"/>
  <c r="CI414" i="8"/>
  <c r="CR432" i="8"/>
  <c r="BP377" i="8"/>
  <c r="BP376" i="8"/>
  <c r="CL421" i="8"/>
  <c r="CL420" i="8"/>
  <c r="BV389" i="8"/>
  <c r="CP240" i="8"/>
  <c r="BU279" i="8"/>
  <c r="CN317" i="8"/>
  <c r="CI307" i="8"/>
  <c r="CB294" i="8"/>
  <c r="CB293" i="8"/>
  <c r="BX285" i="8"/>
  <c r="CE252" i="8"/>
  <c r="CD359" i="8" s="1"/>
  <c r="CM244" i="8"/>
  <c r="CL351" i="8" s="1"/>
  <c r="BP270" i="8"/>
  <c r="BP269" i="8"/>
  <c r="BX501" i="8"/>
  <c r="BZ290" i="8"/>
  <c r="BZ289" i="8"/>
  <c r="CL314" i="8"/>
  <c r="CL313" i="8"/>
  <c r="CP321" i="8"/>
  <c r="CB510" i="8"/>
  <c r="BU495" i="8"/>
  <c r="BU262" i="8"/>
  <c r="BT369" i="8" s="1"/>
  <c r="CR325" i="8"/>
  <c r="CE300" i="8"/>
  <c r="CE299" i="8"/>
  <c r="BV282" i="8"/>
  <c r="CG304" i="8"/>
  <c r="CG303" i="8"/>
  <c r="BR274" i="8"/>
  <c r="BR273" i="8"/>
  <c r="BS264" i="8"/>
  <c r="BR371" i="8" s="1"/>
  <c r="CF251" i="8"/>
  <c r="BR275" i="8"/>
  <c r="BT479" i="8"/>
  <c r="CF467" i="8"/>
  <c r="CE468" i="8"/>
  <c r="CD469" i="8"/>
  <c r="CA472" i="8"/>
  <c r="CB471" i="8"/>
  <c r="BX475" i="8"/>
  <c r="BR481" i="8"/>
  <c r="BZ473" i="8"/>
  <c r="CN459" i="8"/>
  <c r="BQ482" i="8"/>
  <c r="BY474" i="8"/>
  <c r="CI464" i="8"/>
  <c r="CQ456" i="8"/>
  <c r="CG466" i="8"/>
  <c r="CK462" i="8"/>
  <c r="CH465" i="8"/>
  <c r="CJ525" i="8"/>
  <c r="BP483" i="8"/>
  <c r="BU478" i="8"/>
  <c r="CO458" i="8"/>
  <c r="CL530" i="8"/>
  <c r="CL529" i="8"/>
  <c r="CD513" i="8"/>
  <c r="CG520" i="8"/>
  <c r="CG519" i="8"/>
  <c r="BP486" i="8"/>
  <c r="BP485" i="8"/>
  <c r="BV498" i="8"/>
  <c r="BV497" i="8"/>
  <c r="CR541" i="8"/>
  <c r="CP537" i="8"/>
  <c r="BR491" i="8"/>
  <c r="BZ506" i="8"/>
  <c r="BZ505" i="8"/>
  <c r="BV477" i="8"/>
  <c r="BR490" i="8"/>
  <c r="BR489" i="8"/>
  <c r="CM460" i="8"/>
  <c r="CJ463" i="8"/>
  <c r="CI523" i="8"/>
  <c r="CI308" i="8"/>
  <c r="CC253" i="8"/>
  <c r="BZ256" i="8"/>
  <c r="BO267" i="8"/>
  <c r="CG249" i="8"/>
  <c r="CF356" i="8" s="1"/>
  <c r="BU261" i="8"/>
  <c r="CI247" i="8"/>
  <c r="CC296" i="8"/>
  <c r="CM243" i="8"/>
  <c r="BP266" i="8"/>
  <c r="BO373" i="8" s="1"/>
  <c r="BX258" i="8"/>
  <c r="CF250" i="8"/>
  <c r="CJ246" i="8"/>
  <c r="CA255" i="8"/>
  <c r="BZ362" i="8" s="1"/>
  <c r="BQ265" i="8"/>
  <c r="BP372" i="8" s="1"/>
  <c r="CI353" i="8" l="1"/>
  <c r="CN318" i="8"/>
  <c r="BW259" i="8"/>
  <c r="CN425" i="8"/>
  <c r="CM533" i="8" s="1"/>
  <c r="CQ239" i="8"/>
  <c r="CJ526" i="8"/>
  <c r="BW366" i="8"/>
  <c r="BV366" i="8" s="1"/>
  <c r="CN534" i="8"/>
  <c r="CQ346" i="8"/>
  <c r="CQ455" i="8"/>
  <c r="CJ310" i="8"/>
  <c r="CI416" i="8" s="1"/>
  <c r="CN458" i="8"/>
  <c r="CR454" i="8"/>
  <c r="CK245" i="8"/>
  <c r="CJ352" i="8" s="1"/>
  <c r="CP538" i="8"/>
  <c r="CK461" i="8"/>
  <c r="BW365" i="8"/>
  <c r="CB402" i="8"/>
  <c r="CH355" i="8"/>
  <c r="CR433" i="8"/>
  <c r="CR542" i="8"/>
  <c r="BX502" i="8"/>
  <c r="CR326" i="8"/>
  <c r="CH248" i="8"/>
  <c r="CP429" i="8"/>
  <c r="BX286" i="8"/>
  <c r="CB470" i="8"/>
  <c r="BX393" i="8"/>
  <c r="CH354" i="8"/>
  <c r="CP322" i="8"/>
  <c r="BV476" i="8"/>
  <c r="CB360" i="8"/>
  <c r="CB361" i="8"/>
  <c r="CB254" i="8"/>
  <c r="BS370" i="8"/>
  <c r="BU280" i="8"/>
  <c r="CR238" i="8"/>
  <c r="CR345" i="8"/>
  <c r="BV367" i="8"/>
  <c r="BV260" i="8"/>
  <c r="BU387" i="8"/>
  <c r="CO348" i="8"/>
  <c r="BS263" i="8"/>
  <c r="BU388" i="8"/>
  <c r="CO457" i="8"/>
  <c r="CL350" i="8"/>
  <c r="CD514" i="8"/>
  <c r="BT368" i="8"/>
  <c r="CO241" i="8"/>
  <c r="CO347" i="8"/>
  <c r="BY257" i="8"/>
  <c r="BY363" i="8"/>
  <c r="CD515" i="8"/>
  <c r="CA509" i="8"/>
  <c r="BT494" i="8"/>
  <c r="CE357" i="8"/>
  <c r="CQ431" i="8"/>
  <c r="BW391" i="8"/>
  <c r="CS328" i="8"/>
  <c r="CS435" i="8"/>
  <c r="CS544" i="8"/>
  <c r="CA400" i="8"/>
  <c r="CA399" i="8"/>
  <c r="CE251" i="8"/>
  <c r="CE358" i="8"/>
  <c r="CO427" i="8"/>
  <c r="CH414" i="8"/>
  <c r="CH413" i="8"/>
  <c r="CD468" i="8"/>
  <c r="BQ380" i="8"/>
  <c r="BQ379" i="8"/>
  <c r="CM423" i="8"/>
  <c r="BQ381" i="8"/>
  <c r="CK420" i="8"/>
  <c r="CK419" i="8"/>
  <c r="CF410" i="8"/>
  <c r="CF409" i="8"/>
  <c r="BT385" i="8"/>
  <c r="BY396" i="8"/>
  <c r="BY395" i="8"/>
  <c r="BW500" i="8"/>
  <c r="BO376" i="8"/>
  <c r="BO375" i="8"/>
  <c r="BY364" i="8"/>
  <c r="CA508" i="8"/>
  <c r="CD406" i="8"/>
  <c r="CD405" i="8"/>
  <c r="CL243" i="8"/>
  <c r="BT262" i="8"/>
  <c r="BS369" i="8" s="1"/>
  <c r="CM532" i="8"/>
  <c r="BR264" i="8"/>
  <c r="BQ371" i="8" s="1"/>
  <c r="BO269" i="8"/>
  <c r="BO268" i="8"/>
  <c r="BQ273" i="8"/>
  <c r="BQ272" i="8"/>
  <c r="BT278" i="8"/>
  <c r="BQ274" i="8"/>
  <c r="CN242" i="8"/>
  <c r="CM349" i="8" s="1"/>
  <c r="CF303" i="8"/>
  <c r="CF302" i="8"/>
  <c r="CL244" i="8"/>
  <c r="CK351" i="8" s="1"/>
  <c r="CD252" i="8"/>
  <c r="CC359" i="8" s="1"/>
  <c r="CM316" i="8"/>
  <c r="BW284" i="8"/>
  <c r="BY289" i="8"/>
  <c r="BY288" i="8"/>
  <c r="CO320" i="8"/>
  <c r="CD299" i="8"/>
  <c r="CD298" i="8"/>
  <c r="CA293" i="8"/>
  <c r="CA292" i="8"/>
  <c r="BU281" i="8"/>
  <c r="CK313" i="8"/>
  <c r="CK312" i="8"/>
  <c r="CH306" i="8"/>
  <c r="CQ324" i="8"/>
  <c r="CF466" i="8"/>
  <c r="BS479" i="8"/>
  <c r="CG465" i="8"/>
  <c r="BX474" i="8"/>
  <c r="CC469" i="8"/>
  <c r="CJ462" i="8"/>
  <c r="CP456" i="8"/>
  <c r="BZ472" i="8"/>
  <c r="CL460" i="8"/>
  <c r="BO483" i="8"/>
  <c r="BR480" i="8"/>
  <c r="BO484" i="8"/>
  <c r="CA471" i="8"/>
  <c r="BT478" i="8"/>
  <c r="CH464" i="8"/>
  <c r="BY473" i="8"/>
  <c r="BU477" i="8"/>
  <c r="CQ540" i="8"/>
  <c r="CI463" i="8"/>
  <c r="BY505" i="8"/>
  <c r="BY504" i="8"/>
  <c r="CC512" i="8"/>
  <c r="BP482" i="8"/>
  <c r="CM459" i="8"/>
  <c r="CH522" i="8"/>
  <c r="BU497" i="8"/>
  <c r="BU496" i="8"/>
  <c r="BO485" i="8"/>
  <c r="CI524" i="8"/>
  <c r="CF519" i="8"/>
  <c r="CF518" i="8"/>
  <c r="BQ490" i="8"/>
  <c r="BQ481" i="8"/>
  <c r="BQ489" i="8"/>
  <c r="BQ488" i="8"/>
  <c r="CO536" i="8"/>
  <c r="BW475" i="8"/>
  <c r="CK529" i="8"/>
  <c r="CK528" i="8"/>
  <c r="CE467" i="8"/>
  <c r="CO240" i="8"/>
  <c r="BY256" i="8"/>
  <c r="BZ255" i="8"/>
  <c r="BY362" i="8" s="1"/>
  <c r="BT261" i="8"/>
  <c r="BP265" i="8"/>
  <c r="BO372" i="8" s="1"/>
  <c r="BW258" i="8"/>
  <c r="CB253" i="8"/>
  <c r="CE250" i="8"/>
  <c r="CH247" i="8"/>
  <c r="CB295" i="8"/>
  <c r="CF249" i="8"/>
  <c r="CE356" i="8" s="1"/>
  <c r="CH307" i="8"/>
  <c r="BO266" i="8"/>
  <c r="BN373" i="8" s="1"/>
  <c r="CI246" i="8"/>
  <c r="CH353" i="8" s="1"/>
  <c r="CM317" i="8" l="1"/>
  <c r="CP455" i="8"/>
  <c r="CP346" i="8"/>
  <c r="CM424" i="8"/>
  <c r="CL423" i="8" s="1"/>
  <c r="BV259" i="8"/>
  <c r="BU259" i="8" s="1"/>
  <c r="CI525" i="8"/>
  <c r="CP239" i="8"/>
  <c r="CO455" i="8" s="1"/>
  <c r="CI309" i="8"/>
  <c r="CH415" i="8" s="1"/>
  <c r="BV365" i="8"/>
  <c r="CJ461" i="8"/>
  <c r="CJ245" i="8"/>
  <c r="CI352" i="8" s="1"/>
  <c r="CQ432" i="8"/>
  <c r="CA401" i="8"/>
  <c r="CQ325" i="8"/>
  <c r="CG355" i="8"/>
  <c r="CG354" i="8"/>
  <c r="BW392" i="8"/>
  <c r="CQ541" i="8"/>
  <c r="CG248" i="8"/>
  <c r="CO428" i="8"/>
  <c r="BW501" i="8"/>
  <c r="BW285" i="8"/>
  <c r="CO537" i="8"/>
  <c r="CA470" i="8"/>
  <c r="CO321" i="8"/>
  <c r="CA360" i="8"/>
  <c r="BT386" i="8"/>
  <c r="BR370" i="8"/>
  <c r="CQ454" i="8"/>
  <c r="BU476" i="8"/>
  <c r="CA361" i="8"/>
  <c r="CA254" i="8"/>
  <c r="BT279" i="8"/>
  <c r="BU260" i="8"/>
  <c r="BU367" i="8"/>
  <c r="BU366" i="8"/>
  <c r="CQ345" i="8"/>
  <c r="CQ238" i="8"/>
  <c r="CN348" i="8"/>
  <c r="BR263" i="8"/>
  <c r="CN347" i="8"/>
  <c r="CN241" i="8"/>
  <c r="CN457" i="8"/>
  <c r="BX364" i="8"/>
  <c r="BX363" i="8"/>
  <c r="BX257" i="8"/>
  <c r="CC514" i="8"/>
  <c r="CK350" i="8"/>
  <c r="CC513" i="8"/>
  <c r="CD251" i="8"/>
  <c r="BS368" i="8"/>
  <c r="BS493" i="8"/>
  <c r="BN374" i="8"/>
  <c r="BV390" i="8"/>
  <c r="CD358" i="8"/>
  <c r="CG413" i="8"/>
  <c r="CG412" i="8"/>
  <c r="CJ419" i="8"/>
  <c r="CJ418" i="8"/>
  <c r="CL422" i="8"/>
  <c r="BZ508" i="8"/>
  <c r="BZ399" i="8"/>
  <c r="BZ398" i="8"/>
  <c r="BT387" i="8"/>
  <c r="CE409" i="8"/>
  <c r="CE408" i="8"/>
  <c r="CL531" i="8"/>
  <c r="CC405" i="8"/>
  <c r="CC404" i="8"/>
  <c r="CR327" i="8"/>
  <c r="CR434" i="8"/>
  <c r="CR543" i="8"/>
  <c r="CN426" i="8"/>
  <c r="CD357" i="8"/>
  <c r="BS384" i="8"/>
  <c r="CP430" i="8"/>
  <c r="BP379" i="8"/>
  <c r="BP378" i="8"/>
  <c r="BP380" i="8"/>
  <c r="BV499" i="8"/>
  <c r="BX395" i="8"/>
  <c r="BX394" i="8"/>
  <c r="BN268" i="8"/>
  <c r="BN375" i="8"/>
  <c r="BN266" i="8"/>
  <c r="CE249" i="8"/>
  <c r="CD356" i="8" s="1"/>
  <c r="BZ507" i="8"/>
  <c r="CL315" i="8"/>
  <c r="BQ264" i="8"/>
  <c r="BP371" i="8" s="1"/>
  <c r="CC298" i="8"/>
  <c r="CC297" i="8"/>
  <c r="CP323" i="8"/>
  <c r="CC252" i="8"/>
  <c r="CB359" i="8" s="1"/>
  <c r="CN319" i="8"/>
  <c r="CK244" i="8"/>
  <c r="CJ351" i="8" s="1"/>
  <c r="BS262" i="8"/>
  <c r="BN267" i="8"/>
  <c r="CG306" i="8"/>
  <c r="CG305" i="8"/>
  <c r="CE302" i="8"/>
  <c r="CE301" i="8"/>
  <c r="BZ292" i="8"/>
  <c r="BZ291" i="8"/>
  <c r="CJ312" i="8"/>
  <c r="CJ311" i="8"/>
  <c r="CM242" i="8"/>
  <c r="CL349" i="8" s="1"/>
  <c r="BX288" i="8"/>
  <c r="BX287" i="8"/>
  <c r="BS277" i="8"/>
  <c r="BT280" i="8"/>
  <c r="BP272" i="8"/>
  <c r="BP271" i="8"/>
  <c r="BV283" i="8"/>
  <c r="BP273" i="8"/>
  <c r="CM458" i="8"/>
  <c r="CL459" i="8"/>
  <c r="CG464" i="8"/>
  <c r="CO456" i="8"/>
  <c r="BS478" i="8"/>
  <c r="CD467" i="8"/>
  <c r="CB469" i="8"/>
  <c r="BZ471" i="8"/>
  <c r="BP481" i="8"/>
  <c r="BT477" i="8"/>
  <c r="BR479" i="8"/>
  <c r="CC468" i="8"/>
  <c r="BX473" i="8"/>
  <c r="BV475" i="8"/>
  <c r="CF465" i="8"/>
  <c r="CH523" i="8"/>
  <c r="CH463" i="8"/>
  <c r="CK460" i="8"/>
  <c r="CI461" i="8"/>
  <c r="BT496" i="8"/>
  <c r="BT495" i="8"/>
  <c r="CN535" i="8"/>
  <c r="CG521" i="8"/>
  <c r="CB511" i="8"/>
  <c r="CE518" i="8"/>
  <c r="CE517" i="8"/>
  <c r="BO482" i="8"/>
  <c r="BX504" i="8"/>
  <c r="BX503" i="8"/>
  <c r="CI462" i="8"/>
  <c r="BY472" i="8"/>
  <c r="CP539" i="8"/>
  <c r="BN483" i="8"/>
  <c r="BN484" i="8"/>
  <c r="BP488" i="8"/>
  <c r="BP487" i="8"/>
  <c r="BP489" i="8"/>
  <c r="CE466" i="8"/>
  <c r="BW474" i="8"/>
  <c r="CJ528" i="8"/>
  <c r="CJ527" i="8"/>
  <c r="BQ480" i="8"/>
  <c r="CK243" i="8"/>
  <c r="CN240" i="8"/>
  <c r="CH246" i="8"/>
  <c r="CG353" i="8" s="1"/>
  <c r="BX256" i="8"/>
  <c r="CG247" i="8"/>
  <c r="CD250" i="8"/>
  <c r="BV258" i="8"/>
  <c r="BO265" i="8"/>
  <c r="BN372" i="8" s="1"/>
  <c r="BS261" i="8"/>
  <c r="CA294" i="8"/>
  <c r="CA253" i="8"/>
  <c r="BY255" i="8"/>
  <c r="BX362" i="8" s="1"/>
  <c r="BY471" i="8"/>
  <c r="CL316" i="8" l="1"/>
  <c r="CL532" i="8"/>
  <c r="CO239" i="8"/>
  <c r="CH524" i="8"/>
  <c r="CH308" i="8"/>
  <c r="CG414" i="8" s="1"/>
  <c r="CO346" i="8"/>
  <c r="CN346" i="8" s="1"/>
  <c r="BU365" i="8"/>
  <c r="CP431" i="8"/>
  <c r="CI245" i="8"/>
  <c r="CH352" i="8" s="1"/>
  <c r="CP540" i="8"/>
  <c r="CP324" i="8"/>
  <c r="BZ400" i="8"/>
  <c r="CF355" i="8"/>
  <c r="CF248" i="8"/>
  <c r="BV391" i="8"/>
  <c r="BV500" i="8"/>
  <c r="CN536" i="8"/>
  <c r="CF354" i="8"/>
  <c r="BV284" i="8"/>
  <c r="CN320" i="8"/>
  <c r="CN427" i="8"/>
  <c r="BQ370" i="8"/>
  <c r="BS385" i="8"/>
  <c r="BZ470" i="8"/>
  <c r="BQ479" i="8"/>
  <c r="BS278" i="8"/>
  <c r="BT476" i="8"/>
  <c r="BZ360" i="8"/>
  <c r="BZ361" i="8"/>
  <c r="BZ254" i="8"/>
  <c r="BT366" i="8"/>
  <c r="BQ263" i="8"/>
  <c r="CP238" i="8"/>
  <c r="CP345" i="8"/>
  <c r="CP454" i="8"/>
  <c r="CM348" i="8"/>
  <c r="BT367" i="8"/>
  <c r="BT260" i="8"/>
  <c r="CM457" i="8"/>
  <c r="BW364" i="8"/>
  <c r="CM241" i="8"/>
  <c r="BW363" i="8"/>
  <c r="CM347" i="8"/>
  <c r="BW257" i="8"/>
  <c r="BR368" i="8"/>
  <c r="CJ350" i="8"/>
  <c r="CC358" i="8"/>
  <c r="CB512" i="8"/>
  <c r="BU498" i="8"/>
  <c r="CC251" i="8"/>
  <c r="BM374" i="8"/>
  <c r="CC357" i="8"/>
  <c r="CB513" i="8"/>
  <c r="BS386" i="8"/>
  <c r="BO379" i="8"/>
  <c r="BU389" i="8"/>
  <c r="CD408" i="8"/>
  <c r="CD407" i="8"/>
  <c r="BO378" i="8"/>
  <c r="BO377" i="8"/>
  <c r="CK422" i="8"/>
  <c r="CK421" i="8"/>
  <c r="CF412" i="8"/>
  <c r="CF411" i="8"/>
  <c r="BR262" i="8"/>
  <c r="BR369" i="8"/>
  <c r="BM373" i="8"/>
  <c r="BR383" i="8"/>
  <c r="BW394" i="8"/>
  <c r="BW393" i="8"/>
  <c r="CM425" i="8"/>
  <c r="CK531" i="8"/>
  <c r="CI418" i="8"/>
  <c r="CI417" i="8"/>
  <c r="BR492" i="8"/>
  <c r="CO429" i="8"/>
  <c r="BY398" i="8"/>
  <c r="BY397" i="8"/>
  <c r="CB404" i="8"/>
  <c r="CB403" i="8"/>
  <c r="CQ326" i="8"/>
  <c r="CQ433" i="8"/>
  <c r="CQ542" i="8"/>
  <c r="BX255" i="8"/>
  <c r="BW362" i="8" s="1"/>
  <c r="BU282" i="8"/>
  <c r="BM267" i="8"/>
  <c r="BP264" i="8"/>
  <c r="BO371" i="8" s="1"/>
  <c r="CK315" i="8"/>
  <c r="CK314" i="8"/>
  <c r="BO271" i="8"/>
  <c r="BO270" i="8"/>
  <c r="CJ244" i="8"/>
  <c r="CI351" i="8" s="1"/>
  <c r="BO272" i="8"/>
  <c r="CL242" i="8"/>
  <c r="CK349" i="8" s="1"/>
  <c r="CM318" i="8"/>
  <c r="BY506" i="8"/>
  <c r="CI311" i="8"/>
  <c r="CI310" i="8"/>
  <c r="BX472" i="8"/>
  <c r="BY507" i="8"/>
  <c r="CB252" i="8"/>
  <c r="CA359" i="8" s="1"/>
  <c r="BY291" i="8"/>
  <c r="BY290" i="8"/>
  <c r="CO322" i="8"/>
  <c r="CD301" i="8"/>
  <c r="CD300" i="8"/>
  <c r="CK530" i="8"/>
  <c r="BR276" i="8"/>
  <c r="CB297" i="8"/>
  <c r="CB296" i="8"/>
  <c r="BW287" i="8"/>
  <c r="BW286" i="8"/>
  <c r="CF304" i="8"/>
  <c r="BS279" i="8"/>
  <c r="CA469" i="8"/>
  <c r="CE465" i="8"/>
  <c r="CL458" i="8"/>
  <c r="CK459" i="8"/>
  <c r="CD466" i="8"/>
  <c r="CG463" i="8"/>
  <c r="CF464" i="8"/>
  <c r="BS477" i="8"/>
  <c r="CJ460" i="8"/>
  <c r="BU475" i="8"/>
  <c r="CH462" i="8"/>
  <c r="BO481" i="8"/>
  <c r="BV474" i="8"/>
  <c r="CN456" i="8"/>
  <c r="BW473" i="8"/>
  <c r="BO488" i="8"/>
  <c r="CB468" i="8"/>
  <c r="BP480" i="8"/>
  <c r="CC467" i="8"/>
  <c r="BR478" i="8"/>
  <c r="BW503" i="8"/>
  <c r="BW502" i="8"/>
  <c r="CI527" i="8"/>
  <c r="CI526" i="8"/>
  <c r="CF520" i="8"/>
  <c r="CA510" i="8"/>
  <c r="BM483" i="8"/>
  <c r="BN482" i="8"/>
  <c r="CG522" i="8"/>
  <c r="CO538" i="8"/>
  <c r="CD517" i="8"/>
  <c r="CD516" i="8"/>
  <c r="CM534" i="8"/>
  <c r="BO487" i="8"/>
  <c r="BO486" i="8"/>
  <c r="BS495" i="8"/>
  <c r="BS494" i="8"/>
  <c r="CF247" i="8"/>
  <c r="CD249" i="8"/>
  <c r="CC356" i="8" s="1"/>
  <c r="BW256" i="8"/>
  <c r="CJ243" i="8"/>
  <c r="BZ253" i="8"/>
  <c r="BR261" i="8"/>
  <c r="BT259" i="8"/>
  <c r="CG246" i="8"/>
  <c r="CF353" i="8" s="1"/>
  <c r="CF305" i="8"/>
  <c r="BZ293" i="8"/>
  <c r="BN265" i="8"/>
  <c r="BM372" i="8" s="1"/>
  <c r="BU258" i="8"/>
  <c r="BM266" i="8"/>
  <c r="CM240" i="8"/>
  <c r="CC250" i="8"/>
  <c r="CN455" i="8" l="1"/>
  <c r="CG307" i="8"/>
  <c r="BT365" i="8"/>
  <c r="CG523" i="8"/>
  <c r="CN239" i="8"/>
  <c r="CM346" i="8" s="1"/>
  <c r="CO430" i="8"/>
  <c r="CO539" i="8"/>
  <c r="CE355" i="8"/>
  <c r="CH245" i="8"/>
  <c r="CG352" i="8" s="1"/>
  <c r="CH461" i="8"/>
  <c r="CO323" i="8"/>
  <c r="BQ262" i="8"/>
  <c r="BU390" i="8"/>
  <c r="CE248" i="8"/>
  <c r="BU499" i="8"/>
  <c r="BU283" i="8"/>
  <c r="CM319" i="8"/>
  <c r="CE354" i="8"/>
  <c r="CM535" i="8"/>
  <c r="CM426" i="8"/>
  <c r="BP370" i="8"/>
  <c r="CO454" i="8"/>
  <c r="BR384" i="8"/>
  <c r="BR277" i="8"/>
  <c r="CL241" i="8"/>
  <c r="BY470" i="8"/>
  <c r="BY360" i="8"/>
  <c r="CL457" i="8"/>
  <c r="BP263" i="8"/>
  <c r="BV257" i="8"/>
  <c r="BQ491" i="8"/>
  <c r="CL348" i="8"/>
  <c r="BS476" i="8"/>
  <c r="BY254" i="8"/>
  <c r="BY361" i="8"/>
  <c r="BS366" i="8"/>
  <c r="BS367" i="8"/>
  <c r="BS260" i="8"/>
  <c r="CO238" i="8"/>
  <c r="CO345" i="8"/>
  <c r="CB251" i="8"/>
  <c r="BV364" i="8"/>
  <c r="BV363" i="8"/>
  <c r="CB357" i="8"/>
  <c r="CB358" i="8"/>
  <c r="CL347" i="8"/>
  <c r="BQ368" i="8"/>
  <c r="CI350" i="8"/>
  <c r="CF413" i="8"/>
  <c r="BL373" i="8"/>
  <c r="BN378" i="8"/>
  <c r="CN428" i="8"/>
  <c r="BN377" i="8"/>
  <c r="BN376" i="8"/>
  <c r="BX397" i="8"/>
  <c r="BX396" i="8"/>
  <c r="CJ530" i="8"/>
  <c r="CJ421" i="8"/>
  <c r="CJ420" i="8"/>
  <c r="CE411" i="8"/>
  <c r="CE410" i="8"/>
  <c r="BV393" i="8"/>
  <c r="BV392" i="8"/>
  <c r="BT388" i="8"/>
  <c r="CH417" i="8"/>
  <c r="CH416" i="8"/>
  <c r="CA403" i="8"/>
  <c r="CA402" i="8"/>
  <c r="BX505" i="8"/>
  <c r="BX506" i="8"/>
  <c r="CL424" i="8"/>
  <c r="BQ382" i="8"/>
  <c r="CP541" i="8"/>
  <c r="CP432" i="8"/>
  <c r="CP325" i="8"/>
  <c r="CA512" i="8"/>
  <c r="CC407" i="8"/>
  <c r="CC406" i="8"/>
  <c r="BY399" i="8"/>
  <c r="BR385" i="8"/>
  <c r="BQ369" i="8"/>
  <c r="CE303" i="8"/>
  <c r="CC300" i="8"/>
  <c r="CC299" i="8"/>
  <c r="BV286" i="8"/>
  <c r="BV285" i="8"/>
  <c r="CN321" i="8"/>
  <c r="CL317" i="8"/>
  <c r="CJ314" i="8"/>
  <c r="CJ313" i="8"/>
  <c r="BT497" i="8"/>
  <c r="BO264" i="8"/>
  <c r="BN371" i="8" s="1"/>
  <c r="CA296" i="8"/>
  <c r="CA295" i="8"/>
  <c r="CK242" i="8"/>
  <c r="CJ349" i="8" s="1"/>
  <c r="BT281" i="8"/>
  <c r="BX290" i="8"/>
  <c r="BX289" i="8"/>
  <c r="CA511" i="8"/>
  <c r="CF306" i="8"/>
  <c r="CJ529" i="8"/>
  <c r="CA252" i="8"/>
  <c r="BZ359" i="8" s="1"/>
  <c r="BQ275" i="8"/>
  <c r="CI244" i="8"/>
  <c r="BN270" i="8"/>
  <c r="BN269" i="8"/>
  <c r="BN271" i="8"/>
  <c r="CH310" i="8"/>
  <c r="CH309" i="8"/>
  <c r="BR278" i="8"/>
  <c r="BT475" i="8"/>
  <c r="CF463" i="8"/>
  <c r="BU474" i="8"/>
  <c r="BW472" i="8"/>
  <c r="BN481" i="8"/>
  <c r="BZ469" i="8"/>
  <c r="CK458" i="8"/>
  <c r="BM482" i="8"/>
  <c r="CI460" i="8"/>
  <c r="BP479" i="8"/>
  <c r="BR477" i="8"/>
  <c r="BX471" i="8"/>
  <c r="CG462" i="8"/>
  <c r="CE464" i="8"/>
  <c r="CC466" i="8"/>
  <c r="BV473" i="8"/>
  <c r="CJ459" i="8"/>
  <c r="CD465" i="8"/>
  <c r="CF521" i="8"/>
  <c r="CH526" i="8"/>
  <c r="CH525" i="8"/>
  <c r="CA468" i="8"/>
  <c r="CE519" i="8"/>
  <c r="CN537" i="8"/>
  <c r="BV502" i="8"/>
  <c r="BV501" i="8"/>
  <c r="BN486" i="8"/>
  <c r="BN485" i="8"/>
  <c r="BQ478" i="8"/>
  <c r="CC516" i="8"/>
  <c r="CC515" i="8"/>
  <c r="CM456" i="8"/>
  <c r="BR494" i="8"/>
  <c r="BR493" i="8"/>
  <c r="CF522" i="8"/>
  <c r="CL533" i="8"/>
  <c r="BZ509" i="8"/>
  <c r="BN487" i="8"/>
  <c r="CB467" i="8"/>
  <c r="BO480" i="8"/>
  <c r="BQ261" i="8"/>
  <c r="BW255" i="8"/>
  <c r="BV362" i="8" s="1"/>
  <c r="BM265" i="8"/>
  <c r="BL372" i="8" s="1"/>
  <c r="BY253" i="8"/>
  <c r="CB250" i="8"/>
  <c r="CI243" i="8"/>
  <c r="CC249" i="8"/>
  <c r="CB356" i="8" s="1"/>
  <c r="BY292" i="8"/>
  <c r="BV256" i="8"/>
  <c r="CL240" i="8"/>
  <c r="CF246" i="8"/>
  <c r="CE353" i="8" s="1"/>
  <c r="BS259" i="8"/>
  <c r="CE247" i="8"/>
  <c r="BT258" i="8"/>
  <c r="BS365" i="8" s="1"/>
  <c r="BL266" i="8"/>
  <c r="CM455" i="8" l="1"/>
  <c r="CN322" i="8"/>
  <c r="CM239" i="8"/>
  <c r="CL239" i="8" s="1"/>
  <c r="BO370" i="8"/>
  <c r="CG245" i="8"/>
  <c r="CF352" i="8" s="1"/>
  <c r="CG461" i="8"/>
  <c r="CD355" i="8"/>
  <c r="CC248" i="8" s="1"/>
  <c r="BP369" i="8"/>
  <c r="CN429" i="8"/>
  <c r="CM428" i="8" s="1"/>
  <c r="BT389" i="8"/>
  <c r="CN538" i="8"/>
  <c r="CD248" i="8"/>
  <c r="BT498" i="8"/>
  <c r="BT282" i="8"/>
  <c r="CL318" i="8"/>
  <c r="CL534" i="8"/>
  <c r="CL425" i="8"/>
  <c r="CD354" i="8"/>
  <c r="CL346" i="8"/>
  <c r="BQ383" i="8"/>
  <c r="BX470" i="8"/>
  <c r="BQ276" i="8"/>
  <c r="CK348" i="8"/>
  <c r="BU364" i="8"/>
  <c r="CK241" i="8"/>
  <c r="BO263" i="8"/>
  <c r="BU363" i="8"/>
  <c r="CK457" i="8"/>
  <c r="BR476" i="8"/>
  <c r="BR366" i="8"/>
  <c r="CN454" i="8"/>
  <c r="BX361" i="8"/>
  <c r="BX254" i="8"/>
  <c r="BX360" i="8"/>
  <c r="CK347" i="8"/>
  <c r="CA358" i="8"/>
  <c r="CN345" i="8"/>
  <c r="CN238" i="8"/>
  <c r="BU257" i="8"/>
  <c r="CA251" i="8"/>
  <c r="BR367" i="8"/>
  <c r="BR260" i="8"/>
  <c r="CA357" i="8"/>
  <c r="BX398" i="8"/>
  <c r="CE412" i="8"/>
  <c r="BZ468" i="8"/>
  <c r="BP262" i="8"/>
  <c r="BP368" i="8"/>
  <c r="CH350" i="8"/>
  <c r="BP490" i="8"/>
  <c r="CI528" i="8"/>
  <c r="BW504" i="8"/>
  <c r="CE305" i="8"/>
  <c r="CK423" i="8"/>
  <c r="CM427" i="8"/>
  <c r="BS387" i="8"/>
  <c r="BU392" i="8"/>
  <c r="BU391" i="8"/>
  <c r="CG416" i="8"/>
  <c r="CG415" i="8"/>
  <c r="CB406" i="8"/>
  <c r="CB405" i="8"/>
  <c r="CO324" i="8"/>
  <c r="CO540" i="8"/>
  <c r="CO431" i="8"/>
  <c r="CD409" i="8"/>
  <c r="BM376" i="8"/>
  <c r="BM375" i="8"/>
  <c r="BZ402" i="8"/>
  <c r="BZ401" i="8"/>
  <c r="BM377" i="8"/>
  <c r="CH244" i="8"/>
  <c r="CH351" i="8"/>
  <c r="BS496" i="8"/>
  <c r="BP381" i="8"/>
  <c r="BQ384" i="8"/>
  <c r="BW396" i="8"/>
  <c r="BW395" i="8"/>
  <c r="CI420" i="8"/>
  <c r="CI419" i="8"/>
  <c r="BN264" i="8"/>
  <c r="BM371" i="8" s="1"/>
  <c r="CI529" i="8"/>
  <c r="BQ277" i="8"/>
  <c r="CG309" i="8"/>
  <c r="CG308" i="8"/>
  <c r="CA467" i="8"/>
  <c r="BW289" i="8"/>
  <c r="BW288" i="8"/>
  <c r="CD302" i="8"/>
  <c r="CI313" i="8"/>
  <c r="CI312" i="8"/>
  <c r="CE304" i="8"/>
  <c r="CB299" i="8"/>
  <c r="CB298" i="8"/>
  <c r="BM269" i="8"/>
  <c r="BM268" i="8"/>
  <c r="BM270" i="8"/>
  <c r="BS280" i="8"/>
  <c r="CK316" i="8"/>
  <c r="BZ510" i="8"/>
  <c r="BP274" i="8"/>
  <c r="CM320" i="8"/>
  <c r="BZ511" i="8"/>
  <c r="BW505" i="8"/>
  <c r="BZ252" i="8"/>
  <c r="BY359" i="8" s="1"/>
  <c r="CJ242" i="8"/>
  <c r="CI349" i="8" s="1"/>
  <c r="BU285" i="8"/>
  <c r="BU284" i="8"/>
  <c r="BZ295" i="8"/>
  <c r="BZ294" i="8"/>
  <c r="BS475" i="8"/>
  <c r="BW471" i="8"/>
  <c r="BT474" i="8"/>
  <c r="CF462" i="8"/>
  <c r="CH460" i="8"/>
  <c r="BP478" i="8"/>
  <c r="CC465" i="8"/>
  <c r="CD464" i="8"/>
  <c r="BU473" i="8"/>
  <c r="BY469" i="8"/>
  <c r="BO479" i="8"/>
  <c r="BL482" i="8"/>
  <c r="CI459" i="8"/>
  <c r="BN480" i="8"/>
  <c r="BM481" i="8"/>
  <c r="CL455" i="8"/>
  <c r="BM486" i="8"/>
  <c r="CE463" i="8"/>
  <c r="CL456" i="8"/>
  <c r="CJ458" i="8"/>
  <c r="BQ477" i="8"/>
  <c r="CG525" i="8"/>
  <c r="CG524" i="8"/>
  <c r="BY508" i="8"/>
  <c r="CM536" i="8"/>
  <c r="CD518" i="8"/>
  <c r="CE521" i="8"/>
  <c r="CB515" i="8"/>
  <c r="CB514" i="8"/>
  <c r="BM485" i="8"/>
  <c r="BM484" i="8"/>
  <c r="CK532" i="8"/>
  <c r="BV472" i="8"/>
  <c r="CB466" i="8"/>
  <c r="CE520" i="8"/>
  <c r="BQ493" i="8"/>
  <c r="BQ492" i="8"/>
  <c r="BU501" i="8"/>
  <c r="BU500" i="8"/>
  <c r="BU256" i="8"/>
  <c r="CA250" i="8"/>
  <c r="BV255" i="8"/>
  <c r="BU362" i="8" s="1"/>
  <c r="BP261" i="8"/>
  <c r="BX253" i="8"/>
  <c r="BS258" i="8"/>
  <c r="BR365" i="8" s="1"/>
  <c r="CE246" i="8"/>
  <c r="CD353" i="8" s="1"/>
  <c r="CD247" i="8"/>
  <c r="CD463" i="8"/>
  <c r="CK240" i="8"/>
  <c r="BX291" i="8"/>
  <c r="BR259" i="8"/>
  <c r="CB465" i="8"/>
  <c r="CH243" i="8"/>
  <c r="BL265" i="8"/>
  <c r="BK372" i="8" s="1"/>
  <c r="BO262" i="8" l="1"/>
  <c r="BN263" i="8"/>
  <c r="CF461" i="8"/>
  <c r="CF245" i="8"/>
  <c r="CE352" i="8" s="1"/>
  <c r="CC355" i="8"/>
  <c r="CB355" i="8" s="1"/>
  <c r="CM537" i="8"/>
  <c r="BS388" i="8"/>
  <c r="CM321" i="8"/>
  <c r="CL427" i="8" s="1"/>
  <c r="BS281" i="8"/>
  <c r="BS497" i="8"/>
  <c r="CK317" i="8"/>
  <c r="CK424" i="8"/>
  <c r="BP382" i="8"/>
  <c r="CK533" i="8"/>
  <c r="CC354" i="8"/>
  <c r="CK346" i="8"/>
  <c r="CK239" i="8"/>
  <c r="CJ457" i="8"/>
  <c r="BP275" i="8"/>
  <c r="BT364" i="8"/>
  <c r="BN370" i="8"/>
  <c r="CJ241" i="8"/>
  <c r="CJ348" i="8"/>
  <c r="BT257" i="8"/>
  <c r="BW470" i="8"/>
  <c r="BT363" i="8"/>
  <c r="BZ251" i="8"/>
  <c r="BW360" i="8"/>
  <c r="CM454" i="8"/>
  <c r="CJ347" i="8"/>
  <c r="BW254" i="8"/>
  <c r="BW361" i="8"/>
  <c r="BZ358" i="8"/>
  <c r="BQ260" i="8"/>
  <c r="BQ367" i="8"/>
  <c r="BQ366" i="8"/>
  <c r="BZ357" i="8"/>
  <c r="BO368" i="8"/>
  <c r="BV503" i="8"/>
  <c r="CM238" i="8"/>
  <c r="CM345" i="8"/>
  <c r="BQ476" i="8"/>
  <c r="BR495" i="8"/>
  <c r="BO369" i="8"/>
  <c r="BN369" i="8" s="1"/>
  <c r="BY509" i="8"/>
  <c r="CG244" i="8"/>
  <c r="CD411" i="8"/>
  <c r="CG350" i="8"/>
  <c r="BP383" i="8"/>
  <c r="BY510" i="8"/>
  <c r="CH528" i="8"/>
  <c r="CL426" i="8"/>
  <c r="CH419" i="8"/>
  <c r="CH418" i="8"/>
  <c r="CC408" i="8"/>
  <c r="BO380" i="8"/>
  <c r="BV395" i="8"/>
  <c r="BV394" i="8"/>
  <c r="CD410" i="8"/>
  <c r="CJ422" i="8"/>
  <c r="CH527" i="8"/>
  <c r="CF415" i="8"/>
  <c r="CF414" i="8"/>
  <c r="BY401" i="8"/>
  <c r="BY400" i="8"/>
  <c r="BR386" i="8"/>
  <c r="CN539" i="8"/>
  <c r="CN323" i="8"/>
  <c r="CN430" i="8"/>
  <c r="BT391" i="8"/>
  <c r="BT390" i="8"/>
  <c r="CG351" i="8"/>
  <c r="BL375" i="8"/>
  <c r="BL374" i="8"/>
  <c r="BW397" i="8"/>
  <c r="BL376" i="8"/>
  <c r="CA405" i="8"/>
  <c r="CA404" i="8"/>
  <c r="CD246" i="8"/>
  <c r="CC353" i="8" s="1"/>
  <c r="BL269" i="8"/>
  <c r="CL319" i="8"/>
  <c r="CA298" i="8"/>
  <c r="CA297" i="8"/>
  <c r="BO273" i="8"/>
  <c r="CD304" i="8"/>
  <c r="BM264" i="8"/>
  <c r="BL371" i="8" s="1"/>
  <c r="BX469" i="8"/>
  <c r="CH312" i="8"/>
  <c r="CH311" i="8"/>
  <c r="CB249" i="8"/>
  <c r="CA356" i="8" s="1"/>
  <c r="BY294" i="8"/>
  <c r="BY293" i="8"/>
  <c r="BO489" i="8"/>
  <c r="BP276" i="8"/>
  <c r="BT284" i="8"/>
  <c r="BT283" i="8"/>
  <c r="CJ315" i="8"/>
  <c r="CC301" i="8"/>
  <c r="CD303" i="8"/>
  <c r="CI242" i="8"/>
  <c r="CH349" i="8" s="1"/>
  <c r="BR279" i="8"/>
  <c r="BV288" i="8"/>
  <c r="BV287" i="8"/>
  <c r="BL268" i="8"/>
  <c r="BL267" i="8"/>
  <c r="BY252" i="8"/>
  <c r="BX359" i="8" s="1"/>
  <c r="BV504" i="8"/>
  <c r="CF308" i="8"/>
  <c r="CF307" i="8"/>
  <c r="CC464" i="8"/>
  <c r="BV471" i="8"/>
  <c r="BY468" i="8"/>
  <c r="BS474" i="8"/>
  <c r="CE462" i="8"/>
  <c r="BP477" i="8"/>
  <c r="BZ467" i="8"/>
  <c r="CI458" i="8"/>
  <c r="CA466" i="8"/>
  <c r="BL481" i="8"/>
  <c r="CH459" i="8"/>
  <c r="CK455" i="8"/>
  <c r="BR475" i="8"/>
  <c r="BL485" i="8"/>
  <c r="CK456" i="8"/>
  <c r="BN479" i="8"/>
  <c r="BU472" i="8"/>
  <c r="BP492" i="8"/>
  <c r="BP491" i="8"/>
  <c r="CF524" i="8"/>
  <c r="CF523" i="8"/>
  <c r="CD520" i="8"/>
  <c r="CA514" i="8"/>
  <c r="CA513" i="8"/>
  <c r="CL535" i="8"/>
  <c r="CC517" i="8"/>
  <c r="CD519" i="8"/>
  <c r="BL484" i="8"/>
  <c r="BL483" i="8"/>
  <c r="BX507" i="8"/>
  <c r="CJ531" i="8"/>
  <c r="BM480" i="8"/>
  <c r="BT500" i="8"/>
  <c r="BT499" i="8"/>
  <c r="BO478" i="8"/>
  <c r="CG460" i="8"/>
  <c r="BT473" i="8"/>
  <c r="CB248" i="8"/>
  <c r="BU255" i="8"/>
  <c r="BT362" i="8" s="1"/>
  <c r="BW290" i="8"/>
  <c r="BQ259" i="8"/>
  <c r="BR258" i="8"/>
  <c r="BQ365" i="8" s="1"/>
  <c r="BO261" i="8"/>
  <c r="BK265" i="8"/>
  <c r="CJ240" i="8"/>
  <c r="BZ250" i="8"/>
  <c r="CC247" i="8"/>
  <c r="BT256" i="8"/>
  <c r="BW253" i="8"/>
  <c r="CG243" i="8"/>
  <c r="CE461" i="8" l="1"/>
  <c r="CE245" i="8"/>
  <c r="CD352" i="8" s="1"/>
  <c r="BM263" i="8"/>
  <c r="BR496" i="8"/>
  <c r="CL536" i="8"/>
  <c r="CL320" i="8"/>
  <c r="CK319" i="8" s="1"/>
  <c r="CJ532" i="8"/>
  <c r="BR280" i="8"/>
  <c r="BR387" i="8"/>
  <c r="BQ495" i="8" s="1"/>
  <c r="CJ423" i="8"/>
  <c r="CJ316" i="8"/>
  <c r="CB354" i="8"/>
  <c r="CJ239" i="8"/>
  <c r="BO274" i="8"/>
  <c r="CJ346" i="8"/>
  <c r="BO381" i="8"/>
  <c r="BS364" i="8"/>
  <c r="BM370" i="8"/>
  <c r="BL263" i="8" s="1"/>
  <c r="CI348" i="8"/>
  <c r="CI241" i="8"/>
  <c r="CI457" i="8"/>
  <c r="BS257" i="8"/>
  <c r="BY251" i="8"/>
  <c r="BS363" i="8"/>
  <c r="BY357" i="8"/>
  <c r="BY358" i="8"/>
  <c r="CI347" i="8"/>
  <c r="BV470" i="8"/>
  <c r="BP476" i="8"/>
  <c r="BV360" i="8"/>
  <c r="BV396" i="8"/>
  <c r="CL454" i="8"/>
  <c r="BP366" i="8"/>
  <c r="BV254" i="8"/>
  <c r="BV361" i="8"/>
  <c r="CL345" i="8"/>
  <c r="CL238" i="8"/>
  <c r="BP260" i="8"/>
  <c r="BP367" i="8"/>
  <c r="BN488" i="8"/>
  <c r="CF351" i="8"/>
  <c r="BN368" i="8"/>
  <c r="BN262" i="8"/>
  <c r="BM369" i="8" s="1"/>
  <c r="BO382" i="8"/>
  <c r="CF350" i="8"/>
  <c r="CF244" i="8"/>
  <c r="BK374" i="8"/>
  <c r="BK373" i="8"/>
  <c r="BK268" i="8"/>
  <c r="BK375" i="8"/>
  <c r="BU394" i="8"/>
  <c r="BU393" i="8"/>
  <c r="BQ385" i="8"/>
  <c r="CC410" i="8"/>
  <c r="BN379" i="8"/>
  <c r="CB407" i="8"/>
  <c r="BZ404" i="8"/>
  <c r="BZ403" i="8"/>
  <c r="CC409" i="8"/>
  <c r="CA355" i="8"/>
  <c r="CI421" i="8"/>
  <c r="CG418" i="8"/>
  <c r="CG417" i="8"/>
  <c r="CE414" i="8"/>
  <c r="CE413" i="8"/>
  <c r="BS390" i="8"/>
  <c r="BS389" i="8"/>
  <c r="CK425" i="8"/>
  <c r="CG527" i="8"/>
  <c r="BQ494" i="8"/>
  <c r="BX400" i="8"/>
  <c r="BX399" i="8"/>
  <c r="CM429" i="8"/>
  <c r="CM538" i="8"/>
  <c r="CM322" i="8"/>
  <c r="BU287" i="8"/>
  <c r="BU286" i="8"/>
  <c r="BZ297" i="8"/>
  <c r="BZ296" i="8"/>
  <c r="BU503" i="8"/>
  <c r="BQ278" i="8"/>
  <c r="CK318" i="8"/>
  <c r="BX293" i="8"/>
  <c r="BX292" i="8"/>
  <c r="CH242" i="8"/>
  <c r="CG349" i="8" s="1"/>
  <c r="CC303" i="8"/>
  <c r="CA249" i="8"/>
  <c r="BZ356" i="8" s="1"/>
  <c r="CE307" i="8"/>
  <c r="CE306" i="8"/>
  <c r="CG311" i="8"/>
  <c r="CG310" i="8"/>
  <c r="CD245" i="8"/>
  <c r="CC352" i="8" s="1"/>
  <c r="CB300" i="8"/>
  <c r="BO275" i="8"/>
  <c r="CG526" i="8"/>
  <c r="CC302" i="8"/>
  <c r="BL264" i="8"/>
  <c r="BK371" i="8" s="1"/>
  <c r="BU502" i="8"/>
  <c r="CI314" i="8"/>
  <c r="BX508" i="8"/>
  <c r="BX509" i="8"/>
  <c r="BS283" i="8"/>
  <c r="BS282" i="8"/>
  <c r="BN272" i="8"/>
  <c r="BX252" i="8"/>
  <c r="BW359" i="8" s="1"/>
  <c r="BK267" i="8"/>
  <c r="BK266" i="8"/>
  <c r="CJ456" i="8"/>
  <c r="BR474" i="8"/>
  <c r="CA465" i="8"/>
  <c r="BW469" i="8"/>
  <c r="BU471" i="8"/>
  <c r="BM479" i="8"/>
  <c r="BN478" i="8"/>
  <c r="BT472" i="8"/>
  <c r="CB464" i="8"/>
  <c r="CC463" i="8"/>
  <c r="BO477" i="8"/>
  <c r="BY467" i="8"/>
  <c r="CD462" i="8"/>
  <c r="CH458" i="8"/>
  <c r="CG459" i="8"/>
  <c r="BX468" i="8"/>
  <c r="CJ455" i="8"/>
  <c r="BK484" i="8"/>
  <c r="CF460" i="8"/>
  <c r="CC519" i="8"/>
  <c r="BO491" i="8"/>
  <c r="BO490" i="8"/>
  <c r="BQ475" i="8"/>
  <c r="BZ466" i="8"/>
  <c r="CE523" i="8"/>
  <c r="CE522" i="8"/>
  <c r="BS499" i="8"/>
  <c r="BS498" i="8"/>
  <c r="BZ513" i="8"/>
  <c r="BZ512" i="8"/>
  <c r="BS473" i="8"/>
  <c r="BW506" i="8"/>
  <c r="CB516" i="8"/>
  <c r="CD461" i="8"/>
  <c r="CI530" i="8"/>
  <c r="BK483" i="8"/>
  <c r="CC518" i="8"/>
  <c r="BK482" i="8"/>
  <c r="CK534" i="8"/>
  <c r="BL480" i="8"/>
  <c r="BK481" i="8"/>
  <c r="BN261" i="8"/>
  <c r="BP259" i="8"/>
  <c r="CB247" i="8"/>
  <c r="BT255" i="8"/>
  <c r="BS362" i="8" s="1"/>
  <c r="BY250" i="8"/>
  <c r="CC246" i="8"/>
  <c r="CB353" i="8" s="1"/>
  <c r="BV253" i="8"/>
  <c r="BS256" i="8"/>
  <c r="BV289" i="8"/>
  <c r="CA248" i="8"/>
  <c r="CI240" i="8"/>
  <c r="BQ258" i="8"/>
  <c r="BP365" i="8" s="1"/>
  <c r="CF243" i="8"/>
  <c r="CK426" i="8" l="1"/>
  <c r="CK535" i="8"/>
  <c r="CI531" i="8"/>
  <c r="BQ386" i="8"/>
  <c r="BQ279" i="8"/>
  <c r="BP494" i="8" s="1"/>
  <c r="CI422" i="8"/>
  <c r="CI315" i="8"/>
  <c r="CH421" i="8" s="1"/>
  <c r="CI239" i="8"/>
  <c r="BN380" i="8"/>
  <c r="CI346" i="8"/>
  <c r="CA354" i="8"/>
  <c r="BN273" i="8"/>
  <c r="BX251" i="8"/>
  <c r="BR364" i="8"/>
  <c r="BL370" i="8"/>
  <c r="BK370" i="8" s="1"/>
  <c r="CH241" i="8"/>
  <c r="CH348" i="8"/>
  <c r="CH457" i="8"/>
  <c r="BR257" i="8"/>
  <c r="BR363" i="8"/>
  <c r="BX358" i="8"/>
  <c r="CK454" i="8"/>
  <c r="BX357" i="8"/>
  <c r="CH347" i="8"/>
  <c r="BU470" i="8"/>
  <c r="BU395" i="8"/>
  <c r="BU360" i="8"/>
  <c r="BO476" i="8"/>
  <c r="CE244" i="8"/>
  <c r="BU254" i="8"/>
  <c r="BU361" i="8"/>
  <c r="BO366" i="8"/>
  <c r="BO367" i="8"/>
  <c r="BO260" i="8"/>
  <c r="CE351" i="8"/>
  <c r="CK345" i="8"/>
  <c r="CK238" i="8"/>
  <c r="BM262" i="8"/>
  <c r="BL262" i="8" s="1"/>
  <c r="BM368" i="8"/>
  <c r="CE350" i="8"/>
  <c r="BN381" i="8"/>
  <c r="BZ355" i="8"/>
  <c r="BT502" i="8"/>
  <c r="BJ374" i="8"/>
  <c r="CF525" i="8"/>
  <c r="BT501" i="8"/>
  <c r="CF526" i="8"/>
  <c r="BJ373" i="8"/>
  <c r="BW507" i="8"/>
  <c r="BP493" i="8"/>
  <c r="CH420" i="8"/>
  <c r="CJ425" i="8"/>
  <c r="CJ424" i="8"/>
  <c r="CB409" i="8"/>
  <c r="BP385" i="8"/>
  <c r="BP384" i="8"/>
  <c r="CA406" i="8"/>
  <c r="BJ372" i="8"/>
  <c r="BW399" i="8"/>
  <c r="BW398" i="8"/>
  <c r="BY403" i="8"/>
  <c r="BY402" i="8"/>
  <c r="CF417" i="8"/>
  <c r="CF416" i="8"/>
  <c r="BM378" i="8"/>
  <c r="CD413" i="8"/>
  <c r="CD412" i="8"/>
  <c r="BT393" i="8"/>
  <c r="BT392" i="8"/>
  <c r="BR389" i="8"/>
  <c r="BR388" i="8"/>
  <c r="CL321" i="8"/>
  <c r="CL537" i="8"/>
  <c r="CL428" i="8"/>
  <c r="CB408" i="8"/>
  <c r="BW508" i="8"/>
  <c r="CH240" i="8"/>
  <c r="BJ266" i="8"/>
  <c r="CH313" i="8"/>
  <c r="BY296" i="8"/>
  <c r="BY295" i="8"/>
  <c r="BJ267" i="8"/>
  <c r="BZ249" i="8"/>
  <c r="BY356" i="8" s="1"/>
  <c r="BK264" i="8"/>
  <c r="BJ371" i="8" s="1"/>
  <c r="BW252" i="8"/>
  <c r="BV359" i="8" s="1"/>
  <c r="CB302" i="8"/>
  <c r="CG242" i="8"/>
  <c r="CF349" i="8" s="1"/>
  <c r="BT286" i="8"/>
  <c r="BT285" i="8"/>
  <c r="BQ474" i="8"/>
  <c r="BM271" i="8"/>
  <c r="CA299" i="8"/>
  <c r="BW292" i="8"/>
  <c r="BW291" i="8"/>
  <c r="BJ265" i="8"/>
  <c r="CB301" i="8"/>
  <c r="BR282" i="8"/>
  <c r="BR281" i="8"/>
  <c r="CC245" i="8"/>
  <c r="CB352" i="8" s="1"/>
  <c r="BM487" i="8"/>
  <c r="CJ318" i="8"/>
  <c r="CJ317" i="8"/>
  <c r="BN274" i="8"/>
  <c r="CF310" i="8"/>
  <c r="CF309" i="8"/>
  <c r="BP278" i="8"/>
  <c r="BP277" i="8"/>
  <c r="CD306" i="8"/>
  <c r="CD305" i="8"/>
  <c r="BN477" i="8"/>
  <c r="CE460" i="8"/>
  <c r="BP475" i="8"/>
  <c r="BJ481" i="8"/>
  <c r="CB517" i="8"/>
  <c r="BK480" i="8"/>
  <c r="BZ465" i="8"/>
  <c r="CC462" i="8"/>
  <c r="CB463" i="8"/>
  <c r="BL479" i="8"/>
  <c r="CF459" i="8"/>
  <c r="CA464" i="8"/>
  <c r="BW468" i="8"/>
  <c r="BJ483" i="8"/>
  <c r="CC461" i="8"/>
  <c r="CI456" i="8"/>
  <c r="BS472" i="8"/>
  <c r="BV469" i="8"/>
  <c r="CH530" i="8"/>
  <c r="CH529" i="8"/>
  <c r="CG458" i="8"/>
  <c r="BR473" i="8"/>
  <c r="BM478" i="8"/>
  <c r="BN490" i="8"/>
  <c r="BN489" i="8"/>
  <c r="CA515" i="8"/>
  <c r="BV505" i="8"/>
  <c r="BT471" i="8"/>
  <c r="BX467" i="8"/>
  <c r="CD522" i="8"/>
  <c r="CD521" i="8"/>
  <c r="CJ534" i="8"/>
  <c r="CJ533" i="8"/>
  <c r="CB518" i="8"/>
  <c r="BR498" i="8"/>
  <c r="BR497" i="8"/>
  <c r="BJ482" i="8"/>
  <c r="BY512" i="8"/>
  <c r="BY511" i="8"/>
  <c r="BY466" i="8"/>
  <c r="CI455" i="8"/>
  <c r="CB246" i="8"/>
  <c r="CA353" i="8" s="1"/>
  <c r="CA247" i="8"/>
  <c r="BZ248" i="8"/>
  <c r="BU253" i="8"/>
  <c r="BX250" i="8"/>
  <c r="CE243" i="8"/>
  <c r="BO259" i="8"/>
  <c r="BU288" i="8"/>
  <c r="BP258" i="8"/>
  <c r="BO365" i="8" s="1"/>
  <c r="BM261" i="8"/>
  <c r="BS255" i="8"/>
  <c r="BR362" i="8" s="1"/>
  <c r="BR256" i="8"/>
  <c r="CH314" i="8" l="1"/>
  <c r="CH239" i="8"/>
  <c r="CH346" i="8"/>
  <c r="BM379" i="8"/>
  <c r="BM272" i="8"/>
  <c r="CG348" i="8"/>
  <c r="BZ354" i="8"/>
  <c r="BW358" i="8"/>
  <c r="BK263" i="8"/>
  <c r="BJ370" i="8" s="1"/>
  <c r="BQ364" i="8"/>
  <c r="CG457" i="8"/>
  <c r="BQ257" i="8"/>
  <c r="CG241" i="8"/>
  <c r="BQ363" i="8"/>
  <c r="CG347" i="8"/>
  <c r="BW251" i="8"/>
  <c r="BW357" i="8"/>
  <c r="CD351" i="8"/>
  <c r="BT394" i="8"/>
  <c r="BT470" i="8"/>
  <c r="CD244" i="8"/>
  <c r="BN476" i="8"/>
  <c r="BN366" i="8"/>
  <c r="BT360" i="8"/>
  <c r="CJ454" i="8"/>
  <c r="CD350" i="8"/>
  <c r="BT361" i="8"/>
  <c r="BT254" i="8"/>
  <c r="BL369" i="8"/>
  <c r="BK369" i="8" s="1"/>
  <c r="CJ345" i="8"/>
  <c r="CJ238" i="8"/>
  <c r="BN367" i="8"/>
  <c r="BN260" i="8"/>
  <c r="BL368" i="8"/>
  <c r="BY355" i="8"/>
  <c r="BV507" i="8"/>
  <c r="CF458" i="8"/>
  <c r="CA407" i="8"/>
  <c r="CA300" i="8"/>
  <c r="BS501" i="8"/>
  <c r="BI373" i="8"/>
  <c r="BV506" i="8"/>
  <c r="BO384" i="8"/>
  <c r="BO383" i="8"/>
  <c r="BZ405" i="8"/>
  <c r="CE416" i="8"/>
  <c r="CE415" i="8"/>
  <c r="BS392" i="8"/>
  <c r="BS391" i="8"/>
  <c r="CG346" i="8"/>
  <c r="CI424" i="8"/>
  <c r="CI423" i="8"/>
  <c r="BM380" i="8"/>
  <c r="BQ388" i="8"/>
  <c r="BQ387" i="8"/>
  <c r="BL378" i="8"/>
  <c r="BL377" i="8"/>
  <c r="CK536" i="8"/>
  <c r="CK427" i="8"/>
  <c r="CK320" i="8"/>
  <c r="BO492" i="8"/>
  <c r="CA408" i="8"/>
  <c r="BO493" i="8"/>
  <c r="BI372" i="8"/>
  <c r="BX402" i="8"/>
  <c r="BX401" i="8"/>
  <c r="CC412" i="8"/>
  <c r="CC411" i="8"/>
  <c r="BV398" i="8"/>
  <c r="BV397" i="8"/>
  <c r="CG420" i="8"/>
  <c r="CG419" i="8"/>
  <c r="CE309" i="8"/>
  <c r="CE308" i="8"/>
  <c r="BZ298" i="8"/>
  <c r="BY249" i="8"/>
  <c r="BX356" i="8" s="1"/>
  <c r="BL271" i="8"/>
  <c r="BL270" i="8"/>
  <c r="CI317" i="8"/>
  <c r="CI316" i="8"/>
  <c r="BX295" i="8"/>
  <c r="BX294" i="8"/>
  <c r="BL486" i="8"/>
  <c r="CE525" i="8"/>
  <c r="CG313" i="8"/>
  <c r="CG312" i="8"/>
  <c r="CE524" i="8"/>
  <c r="BS285" i="8"/>
  <c r="BS284" i="8"/>
  <c r="BI266" i="8"/>
  <c r="CB245" i="8"/>
  <c r="CA352" i="8" s="1"/>
  <c r="BQ281" i="8"/>
  <c r="BQ280" i="8"/>
  <c r="CF242" i="8"/>
  <c r="CE349" i="8" s="1"/>
  <c r="BM273" i="8"/>
  <c r="CC305" i="8"/>
  <c r="CC304" i="8"/>
  <c r="BV252" i="8"/>
  <c r="BU359" i="8" s="1"/>
  <c r="BO277" i="8"/>
  <c r="BO276" i="8"/>
  <c r="CA301" i="8"/>
  <c r="BJ264" i="8"/>
  <c r="BI371" i="8" s="1"/>
  <c r="BI265" i="8"/>
  <c r="BS500" i="8"/>
  <c r="BV291" i="8"/>
  <c r="BV290" i="8"/>
  <c r="BK479" i="8"/>
  <c r="CD460" i="8"/>
  <c r="BU469" i="8"/>
  <c r="BZ464" i="8"/>
  <c r="BM477" i="8"/>
  <c r="BO475" i="8"/>
  <c r="BX466" i="8"/>
  <c r="CB462" i="8"/>
  <c r="BR472" i="8"/>
  <c r="CE459" i="8"/>
  <c r="BJ480" i="8"/>
  <c r="CA463" i="8"/>
  <c r="BQ473" i="8"/>
  <c r="BI482" i="8"/>
  <c r="CA517" i="8"/>
  <c r="BV468" i="8"/>
  <c r="BI481" i="8"/>
  <c r="BQ497" i="8"/>
  <c r="BQ496" i="8"/>
  <c r="BZ514" i="8"/>
  <c r="BM489" i="8"/>
  <c r="BM488" i="8"/>
  <c r="CA516" i="8"/>
  <c r="CH455" i="8"/>
  <c r="CH456" i="8"/>
  <c r="CI533" i="8"/>
  <c r="CI532" i="8"/>
  <c r="BU504" i="8"/>
  <c r="BY465" i="8"/>
  <c r="BX511" i="8"/>
  <c r="BX510" i="8"/>
  <c r="BW467" i="8"/>
  <c r="BL478" i="8"/>
  <c r="CG529" i="8"/>
  <c r="CG528" i="8"/>
  <c r="CC521" i="8"/>
  <c r="CC520" i="8"/>
  <c r="BS471" i="8"/>
  <c r="BP474" i="8"/>
  <c r="CB461" i="8"/>
  <c r="BY248" i="8"/>
  <c r="BR255" i="8"/>
  <c r="BQ362" i="8" s="1"/>
  <c r="BO258" i="8"/>
  <c r="BN365" i="8" s="1"/>
  <c r="CG239" i="8"/>
  <c r="BZ247" i="8"/>
  <c r="BN259" i="8"/>
  <c r="BW250" i="8"/>
  <c r="CA246" i="8"/>
  <c r="BZ353" i="8" s="1"/>
  <c r="BT287" i="8"/>
  <c r="BT253" i="8"/>
  <c r="BQ256" i="8"/>
  <c r="CG240" i="8"/>
  <c r="BL261" i="8"/>
  <c r="CD243" i="8"/>
  <c r="BY354" i="8" l="1"/>
  <c r="CF348" i="8"/>
  <c r="BJ263" i="8"/>
  <c r="BP364" i="8"/>
  <c r="BP257" i="8"/>
  <c r="BV358" i="8"/>
  <c r="CF347" i="8"/>
  <c r="BV251" i="8"/>
  <c r="BP363" i="8"/>
  <c r="CF457" i="8"/>
  <c r="CF241" i="8"/>
  <c r="BV357" i="8"/>
  <c r="CC351" i="8"/>
  <c r="CC244" i="8"/>
  <c r="BS393" i="8"/>
  <c r="BO364" i="8"/>
  <c r="BM476" i="8"/>
  <c r="BK478" i="8"/>
  <c r="BS470" i="8"/>
  <c r="BK262" i="8"/>
  <c r="BJ478" i="8" s="1"/>
  <c r="CI454" i="8"/>
  <c r="BS360" i="8"/>
  <c r="CC350" i="8"/>
  <c r="BS254" i="8"/>
  <c r="BS361" i="8"/>
  <c r="BM366" i="8"/>
  <c r="BK368" i="8"/>
  <c r="BM260" i="8"/>
  <c r="BM367" i="8"/>
  <c r="CI345" i="8"/>
  <c r="CI238" i="8"/>
  <c r="BZ299" i="8"/>
  <c r="BZ406" i="8"/>
  <c r="BU506" i="8"/>
  <c r="CD523" i="8"/>
  <c r="BX355" i="8"/>
  <c r="CD524" i="8"/>
  <c r="BU505" i="8"/>
  <c r="BH372" i="8"/>
  <c r="BZ407" i="8"/>
  <c r="CF419" i="8"/>
  <c r="CF418" i="8"/>
  <c r="CF346" i="8"/>
  <c r="CJ426" i="8"/>
  <c r="CJ535" i="8"/>
  <c r="CJ319" i="8"/>
  <c r="CB411" i="8"/>
  <c r="CB410" i="8"/>
  <c r="BW401" i="8"/>
  <c r="BW400" i="8"/>
  <c r="CH423" i="8"/>
  <c r="CH422" i="8"/>
  <c r="BN383" i="8"/>
  <c r="BN382" i="8"/>
  <c r="BP387" i="8"/>
  <c r="BP386" i="8"/>
  <c r="BK377" i="8"/>
  <c r="BK376" i="8"/>
  <c r="BL379" i="8"/>
  <c r="BU397" i="8"/>
  <c r="BU396" i="8"/>
  <c r="BY404" i="8"/>
  <c r="BR391" i="8"/>
  <c r="BR390" i="8"/>
  <c r="CD415" i="8"/>
  <c r="CD414" i="8"/>
  <c r="BI370" i="8"/>
  <c r="BP256" i="8"/>
  <c r="BN276" i="8"/>
  <c r="BN275" i="8"/>
  <c r="BU252" i="8"/>
  <c r="BT359" i="8" s="1"/>
  <c r="BX249" i="8"/>
  <c r="BW356" i="8" s="1"/>
  <c r="CF312" i="8"/>
  <c r="CF311" i="8"/>
  <c r="BY297" i="8"/>
  <c r="BN492" i="8"/>
  <c r="BU290" i="8"/>
  <c r="BU289" i="8"/>
  <c r="CB304" i="8"/>
  <c r="CB303" i="8"/>
  <c r="CD308" i="8"/>
  <c r="CD307" i="8"/>
  <c r="BK269" i="8"/>
  <c r="BL272" i="8"/>
  <c r="CE242" i="8"/>
  <c r="CD349" i="8" s="1"/>
  <c r="BK485" i="8"/>
  <c r="BH265" i="8"/>
  <c r="BP280" i="8"/>
  <c r="BP279" i="8"/>
  <c r="BR284" i="8"/>
  <c r="BR499" i="8"/>
  <c r="BR283" i="8"/>
  <c r="BW294" i="8"/>
  <c r="BW293" i="8"/>
  <c r="BN491" i="8"/>
  <c r="BR500" i="8"/>
  <c r="BI264" i="8"/>
  <c r="BH371" i="8" s="1"/>
  <c r="CA245" i="8"/>
  <c r="BZ352" i="8" s="1"/>
  <c r="CH316" i="8"/>
  <c r="CH315" i="8"/>
  <c r="BZ300" i="8"/>
  <c r="BJ479" i="8"/>
  <c r="BZ463" i="8"/>
  <c r="BO474" i="8"/>
  <c r="BP473" i="8"/>
  <c r="BR471" i="8"/>
  <c r="CC460" i="8"/>
  <c r="BV467" i="8"/>
  <c r="BX465" i="8"/>
  <c r="BL477" i="8"/>
  <c r="BN475" i="8"/>
  <c r="BH481" i="8"/>
  <c r="CE458" i="8"/>
  <c r="BY464" i="8"/>
  <c r="BI480" i="8"/>
  <c r="CD459" i="8"/>
  <c r="CA462" i="8"/>
  <c r="CA461" i="8"/>
  <c r="BW466" i="8"/>
  <c r="BL488" i="8"/>
  <c r="BL487" i="8"/>
  <c r="BT503" i="8"/>
  <c r="CH532" i="8"/>
  <c r="CH531" i="8"/>
  <c r="BP496" i="8"/>
  <c r="BP495" i="8"/>
  <c r="BY513" i="8"/>
  <c r="BW510" i="8"/>
  <c r="BW509" i="8"/>
  <c r="BZ516" i="8"/>
  <c r="CF528" i="8"/>
  <c r="CF527" i="8"/>
  <c r="BZ515" i="8"/>
  <c r="CG455" i="8"/>
  <c r="CB520" i="8"/>
  <c r="CB519" i="8"/>
  <c r="BQ472" i="8"/>
  <c r="CG456" i="8"/>
  <c r="BT469" i="8"/>
  <c r="BU468" i="8"/>
  <c r="BZ246" i="8"/>
  <c r="BY353" i="8" s="1"/>
  <c r="BZ462" i="8"/>
  <c r="BS253" i="8"/>
  <c r="BV250" i="8"/>
  <c r="BN474" i="8"/>
  <c r="CC243" i="8"/>
  <c r="BI263" i="8"/>
  <c r="BS286" i="8"/>
  <c r="BM259" i="8"/>
  <c r="CF240" i="8"/>
  <c r="CF456" i="8"/>
  <c r="BQ255" i="8"/>
  <c r="BP362" i="8" s="1"/>
  <c r="BQ471" i="8"/>
  <c r="BX248" i="8"/>
  <c r="BK261" i="8"/>
  <c r="BO257" i="8"/>
  <c r="BY247" i="8"/>
  <c r="BX354" i="8" s="1"/>
  <c r="CF239" i="8"/>
  <c r="BU358" i="8" l="1"/>
  <c r="BU251" i="8"/>
  <c r="CE241" i="8"/>
  <c r="BO363" i="8"/>
  <c r="CE347" i="8"/>
  <c r="CB351" i="8"/>
  <c r="BU357" i="8"/>
  <c r="CE457" i="8"/>
  <c r="CB244" i="8"/>
  <c r="CE348" i="8"/>
  <c r="CD348" i="8" s="1"/>
  <c r="BR392" i="8"/>
  <c r="BN364" i="8"/>
  <c r="BJ369" i="8"/>
  <c r="BR360" i="8"/>
  <c r="CB350" i="8"/>
  <c r="BR470" i="8"/>
  <c r="BJ368" i="8"/>
  <c r="CH454" i="8"/>
  <c r="BR254" i="8"/>
  <c r="BR361" i="8"/>
  <c r="BL260" i="8"/>
  <c r="BL367" i="8"/>
  <c r="CH345" i="8"/>
  <c r="CH238" i="8"/>
  <c r="BL476" i="8"/>
  <c r="BY405" i="8"/>
  <c r="BL366" i="8"/>
  <c r="BY298" i="8"/>
  <c r="BW355" i="8"/>
  <c r="BT358" i="8"/>
  <c r="BH370" i="8"/>
  <c r="BK378" i="8"/>
  <c r="BK271" i="8"/>
  <c r="BM491" i="8"/>
  <c r="BT504" i="8"/>
  <c r="CE346" i="8"/>
  <c r="BT505" i="8"/>
  <c r="BQ499" i="8"/>
  <c r="CC523" i="8"/>
  <c r="BJ484" i="8"/>
  <c r="BJ375" i="8"/>
  <c r="CC414" i="8"/>
  <c r="CC413" i="8"/>
  <c r="BV400" i="8"/>
  <c r="BV399" i="8"/>
  <c r="BY406" i="8"/>
  <c r="BT396" i="8"/>
  <c r="BT395" i="8"/>
  <c r="CI425" i="8"/>
  <c r="CI534" i="8"/>
  <c r="CI318" i="8"/>
  <c r="BQ390" i="8"/>
  <c r="BQ389" i="8"/>
  <c r="CA410" i="8"/>
  <c r="CA409" i="8"/>
  <c r="BX403" i="8"/>
  <c r="CG422" i="8"/>
  <c r="CG421" i="8"/>
  <c r="BO386" i="8"/>
  <c r="BO385" i="8"/>
  <c r="CE418" i="8"/>
  <c r="CE417" i="8"/>
  <c r="CC522" i="8"/>
  <c r="BM382" i="8"/>
  <c r="BM381" i="8"/>
  <c r="BQ498" i="8"/>
  <c r="BW248" i="8"/>
  <c r="CB243" i="8"/>
  <c r="BK270" i="8"/>
  <c r="BJ262" i="8"/>
  <c r="BV293" i="8"/>
  <c r="BV292" i="8"/>
  <c r="BW249" i="8"/>
  <c r="CC307" i="8"/>
  <c r="CC306" i="8"/>
  <c r="BY299" i="8"/>
  <c r="BQ283" i="8"/>
  <c r="BQ282" i="8"/>
  <c r="BT252" i="8"/>
  <c r="BS359" i="8" s="1"/>
  <c r="BM275" i="8"/>
  <c r="BM274" i="8"/>
  <c r="BO279" i="8"/>
  <c r="BO278" i="8"/>
  <c r="CA303" i="8"/>
  <c r="CA302" i="8"/>
  <c r="CG315" i="8"/>
  <c r="CG314" i="8"/>
  <c r="BN258" i="8"/>
  <c r="BM365" i="8" s="1"/>
  <c r="BM490" i="8"/>
  <c r="BT289" i="8"/>
  <c r="BT288" i="8"/>
  <c r="BJ268" i="8"/>
  <c r="BZ245" i="8"/>
  <c r="BY352" i="8" s="1"/>
  <c r="BH264" i="8"/>
  <c r="CD242" i="8"/>
  <c r="CE311" i="8"/>
  <c r="CE310" i="8"/>
  <c r="BX296" i="8"/>
  <c r="CB460" i="8"/>
  <c r="CC459" i="8"/>
  <c r="BS469" i="8"/>
  <c r="BP472" i="8"/>
  <c r="BX464" i="8"/>
  <c r="BM475" i="8"/>
  <c r="BV466" i="8"/>
  <c r="BY463" i="8"/>
  <c r="BZ461" i="8"/>
  <c r="CF455" i="8"/>
  <c r="BK477" i="8"/>
  <c r="BT468" i="8"/>
  <c r="BO473" i="8"/>
  <c r="BW465" i="8"/>
  <c r="BO495" i="8"/>
  <c r="BO494" i="8"/>
  <c r="BS502" i="8"/>
  <c r="CE527" i="8"/>
  <c r="CE526" i="8"/>
  <c r="BV509" i="8"/>
  <c r="BV508" i="8"/>
  <c r="CG531" i="8"/>
  <c r="CG530" i="8"/>
  <c r="BI479" i="8"/>
  <c r="BX512" i="8"/>
  <c r="BH480" i="8"/>
  <c r="BY515" i="8"/>
  <c r="BU467" i="8"/>
  <c r="CD458" i="8"/>
  <c r="BK487" i="8"/>
  <c r="BK486" i="8"/>
  <c r="BY514" i="8"/>
  <c r="CA519" i="8"/>
  <c r="CA518" i="8"/>
  <c r="BN257" i="8"/>
  <c r="BR285" i="8"/>
  <c r="BU250" i="8"/>
  <c r="BX247" i="8"/>
  <c r="BW354" i="8" s="1"/>
  <c r="BH263" i="8"/>
  <c r="BR253" i="8"/>
  <c r="BP255" i="8"/>
  <c r="BO362" i="8" s="1"/>
  <c r="BY246" i="8"/>
  <c r="BX353" i="8" s="1"/>
  <c r="BL259" i="8"/>
  <c r="CE240" i="8"/>
  <c r="BT251" i="8"/>
  <c r="BO256" i="8"/>
  <c r="BN363" i="8" s="1"/>
  <c r="CE239" i="8"/>
  <c r="BJ261" i="8"/>
  <c r="CA351" i="8" l="1"/>
  <c r="CA244" i="8"/>
  <c r="BZ351" i="8" s="1"/>
  <c r="BT357" i="8"/>
  <c r="CD457" i="8"/>
  <c r="CD347" i="8"/>
  <c r="BI369" i="8"/>
  <c r="CD241" i="8"/>
  <c r="CC348" i="8" s="1"/>
  <c r="CA350" i="8"/>
  <c r="BK476" i="8"/>
  <c r="BQ470" i="8"/>
  <c r="BQ360" i="8"/>
  <c r="BJ377" i="8"/>
  <c r="CG454" i="8"/>
  <c r="BK366" i="8"/>
  <c r="BQ361" i="8"/>
  <c r="BQ254" i="8"/>
  <c r="BM364" i="8"/>
  <c r="BX404" i="8"/>
  <c r="BX297" i="8"/>
  <c r="CG345" i="8"/>
  <c r="CG238" i="8"/>
  <c r="BK367" i="8"/>
  <c r="BK260" i="8"/>
  <c r="BI368" i="8"/>
  <c r="CD346" i="8"/>
  <c r="BL490" i="8"/>
  <c r="BV355" i="8"/>
  <c r="BP497" i="8"/>
  <c r="BS503" i="8"/>
  <c r="BS358" i="8"/>
  <c r="BS504" i="8"/>
  <c r="BP498" i="8"/>
  <c r="BZ409" i="8"/>
  <c r="BZ408" i="8"/>
  <c r="BW402" i="8"/>
  <c r="BL381" i="8"/>
  <c r="BL380" i="8"/>
  <c r="CC242" i="8"/>
  <c r="CC349" i="8"/>
  <c r="BL489" i="8"/>
  <c r="BG264" i="8"/>
  <c r="BG371" i="8"/>
  <c r="BP389" i="8"/>
  <c r="BP388" i="8"/>
  <c r="BI374" i="8"/>
  <c r="BS395" i="8"/>
  <c r="BS394" i="8"/>
  <c r="BX405" i="8"/>
  <c r="CB413" i="8"/>
  <c r="CB412" i="8"/>
  <c r="CH317" i="8"/>
  <c r="CH533" i="8"/>
  <c r="CH424" i="8"/>
  <c r="BN385" i="8"/>
  <c r="BN384" i="8"/>
  <c r="BI483" i="8"/>
  <c r="BJ376" i="8"/>
  <c r="BV249" i="8"/>
  <c r="BV356" i="8"/>
  <c r="CD417" i="8"/>
  <c r="CD416" i="8"/>
  <c r="BG370" i="8"/>
  <c r="BU399" i="8"/>
  <c r="BU398" i="8"/>
  <c r="BQ391" i="8"/>
  <c r="CF421" i="8"/>
  <c r="CF420" i="8"/>
  <c r="BJ269" i="8"/>
  <c r="BQ253" i="8"/>
  <c r="CF314" i="8"/>
  <c r="CF313" i="8"/>
  <c r="BX298" i="8"/>
  <c r="BZ302" i="8"/>
  <c r="BZ301" i="8"/>
  <c r="BV248" i="8"/>
  <c r="BY245" i="8"/>
  <c r="BN278" i="8"/>
  <c r="BN277" i="8"/>
  <c r="BU292" i="8"/>
  <c r="BU291" i="8"/>
  <c r="BI267" i="8"/>
  <c r="BI262" i="8"/>
  <c r="CB306" i="8"/>
  <c r="CB305" i="8"/>
  <c r="CB521" i="8"/>
  <c r="BS288" i="8"/>
  <c r="BS287" i="8"/>
  <c r="BL274" i="8"/>
  <c r="BL273" i="8"/>
  <c r="BJ270" i="8"/>
  <c r="BW295" i="8"/>
  <c r="BS252" i="8"/>
  <c r="BR359" i="8" s="1"/>
  <c r="BP282" i="8"/>
  <c r="BP281" i="8"/>
  <c r="CD310" i="8"/>
  <c r="CD309" i="8"/>
  <c r="BM258" i="8"/>
  <c r="CB522" i="8"/>
  <c r="BM474" i="8"/>
  <c r="BP471" i="8"/>
  <c r="BO472" i="8"/>
  <c r="BR469" i="8"/>
  <c r="BY462" i="8"/>
  <c r="BU466" i="8"/>
  <c r="BH479" i="8"/>
  <c r="BX463" i="8"/>
  <c r="BW464" i="8"/>
  <c r="CB459" i="8"/>
  <c r="BN473" i="8"/>
  <c r="CA460" i="8"/>
  <c r="CE456" i="8"/>
  <c r="BT467" i="8"/>
  <c r="BX513" i="8"/>
  <c r="BS468" i="8"/>
  <c r="BV465" i="8"/>
  <c r="BJ477" i="8"/>
  <c r="BU508" i="8"/>
  <c r="BU507" i="8"/>
  <c r="CC457" i="8"/>
  <c r="CE455" i="8"/>
  <c r="BG480" i="8"/>
  <c r="CD526" i="8"/>
  <c r="CD525" i="8"/>
  <c r="BI478" i="8"/>
  <c r="BY461" i="8"/>
  <c r="BW511" i="8"/>
  <c r="BR501" i="8"/>
  <c r="BX514" i="8"/>
  <c r="BJ486" i="8"/>
  <c r="BJ485" i="8"/>
  <c r="BZ518" i="8"/>
  <c r="BZ517" i="8"/>
  <c r="CC458" i="8"/>
  <c r="BL475" i="8"/>
  <c r="CF530" i="8"/>
  <c r="CF529" i="8"/>
  <c r="BN494" i="8"/>
  <c r="BN493" i="8"/>
  <c r="BI261" i="8"/>
  <c r="CD240" i="8"/>
  <c r="BO255" i="8"/>
  <c r="BN362" i="8" s="1"/>
  <c r="BN256" i="8"/>
  <c r="BM363" i="8" s="1"/>
  <c r="BQ284" i="8"/>
  <c r="BX246" i="8"/>
  <c r="BW353" i="8" s="1"/>
  <c r="BT250" i="8"/>
  <c r="BS357" i="8" s="1"/>
  <c r="BK259" i="8"/>
  <c r="CA243" i="8"/>
  <c r="BM257" i="8"/>
  <c r="BS251" i="8"/>
  <c r="BG263" i="8"/>
  <c r="BW247" i="8"/>
  <c r="BV354" i="8" s="1"/>
  <c r="BZ244" i="8"/>
  <c r="CC347" i="8" l="1"/>
  <c r="BH369" i="8"/>
  <c r="CC241" i="8"/>
  <c r="CB348" i="8" s="1"/>
  <c r="BZ350" i="8"/>
  <c r="BY351" i="8"/>
  <c r="BW296" i="8"/>
  <c r="BP470" i="8"/>
  <c r="CF454" i="8"/>
  <c r="BW403" i="8"/>
  <c r="BP360" i="8"/>
  <c r="BP361" i="8"/>
  <c r="BP254" i="8"/>
  <c r="BJ367" i="8"/>
  <c r="BJ260" i="8"/>
  <c r="CF345" i="8"/>
  <c r="CF238" i="8"/>
  <c r="BJ476" i="8"/>
  <c r="BJ366" i="8"/>
  <c r="CA520" i="8"/>
  <c r="BH482" i="8"/>
  <c r="CB458" i="8"/>
  <c r="CA521" i="8"/>
  <c r="BH368" i="8"/>
  <c r="BR502" i="8"/>
  <c r="CB241" i="8"/>
  <c r="BI268" i="8"/>
  <c r="BK488" i="8"/>
  <c r="BU249" i="8"/>
  <c r="BL364" i="8"/>
  <c r="BU355" i="8"/>
  <c r="BX245" i="8"/>
  <c r="BX352" i="8"/>
  <c r="BV401" i="8"/>
  <c r="CG423" i="8"/>
  <c r="CG532" i="8"/>
  <c r="CG316" i="8"/>
  <c r="BY408" i="8"/>
  <c r="BY407" i="8"/>
  <c r="BK380" i="8"/>
  <c r="BK379" i="8"/>
  <c r="BO388" i="8"/>
  <c r="BO387" i="8"/>
  <c r="CB349" i="8"/>
  <c r="BR394" i="8"/>
  <c r="BR393" i="8"/>
  <c r="CE420" i="8"/>
  <c r="CE419" i="8"/>
  <c r="BR358" i="8"/>
  <c r="CA412" i="8"/>
  <c r="CA411" i="8"/>
  <c r="BU356" i="8"/>
  <c r="BM384" i="8"/>
  <c r="BM383" i="8"/>
  <c r="BF370" i="8"/>
  <c r="BI376" i="8"/>
  <c r="BP390" i="8"/>
  <c r="BL258" i="8"/>
  <c r="BL365" i="8"/>
  <c r="BH373" i="8"/>
  <c r="CC416" i="8"/>
  <c r="CC415" i="8"/>
  <c r="BT398" i="8"/>
  <c r="BT397" i="8"/>
  <c r="BW404" i="8"/>
  <c r="BI375" i="8"/>
  <c r="BH261" i="8"/>
  <c r="BV247" i="8"/>
  <c r="BU354" i="8" s="1"/>
  <c r="CC309" i="8"/>
  <c r="CC308" i="8"/>
  <c r="BR287" i="8"/>
  <c r="BR286" i="8"/>
  <c r="CD239" i="8"/>
  <c r="CC346" i="8" s="1"/>
  <c r="BW297" i="8"/>
  <c r="BY301" i="8"/>
  <c r="BY300" i="8"/>
  <c r="BO281" i="8"/>
  <c r="BO280" i="8"/>
  <c r="CA305" i="8"/>
  <c r="CA304" i="8"/>
  <c r="BX462" i="8"/>
  <c r="BR252" i="8"/>
  <c r="BQ359" i="8" s="1"/>
  <c r="BH262" i="8"/>
  <c r="BR503" i="8"/>
  <c r="BV294" i="8"/>
  <c r="BH266" i="8"/>
  <c r="CE313" i="8"/>
  <c r="CE312" i="8"/>
  <c r="CB242" i="8"/>
  <c r="BO497" i="8"/>
  <c r="BO496" i="8"/>
  <c r="BT291" i="8"/>
  <c r="BT290" i="8"/>
  <c r="BK489" i="8"/>
  <c r="BM277" i="8"/>
  <c r="BM276" i="8"/>
  <c r="BI269" i="8"/>
  <c r="BK273" i="8"/>
  <c r="BK272" i="8"/>
  <c r="BK475" i="8"/>
  <c r="BQ469" i="8"/>
  <c r="BV464" i="8"/>
  <c r="BS467" i="8"/>
  <c r="BN472" i="8"/>
  <c r="CD456" i="8"/>
  <c r="BO471" i="8"/>
  <c r="BW463" i="8"/>
  <c r="BT466" i="8"/>
  <c r="BH478" i="8"/>
  <c r="BI477" i="8"/>
  <c r="BG479" i="8"/>
  <c r="BL474" i="8"/>
  <c r="BW513" i="8"/>
  <c r="CA459" i="8"/>
  <c r="CD455" i="8"/>
  <c r="BY517" i="8"/>
  <c r="BY516" i="8"/>
  <c r="BM493" i="8"/>
  <c r="BM492" i="8"/>
  <c r="CC525" i="8"/>
  <c r="CC524" i="8"/>
  <c r="CE529" i="8"/>
  <c r="CE528" i="8"/>
  <c r="CB457" i="8"/>
  <c r="BT507" i="8"/>
  <c r="BT506" i="8"/>
  <c r="BI485" i="8"/>
  <c r="BI484" i="8"/>
  <c r="BQ500" i="8"/>
  <c r="BX461" i="8"/>
  <c r="BU465" i="8"/>
  <c r="BV510" i="8"/>
  <c r="BR468" i="8"/>
  <c r="BW512" i="8"/>
  <c r="BZ460" i="8"/>
  <c r="BM473" i="8"/>
  <c r="BN471" i="8"/>
  <c r="BR251" i="8"/>
  <c r="BF263" i="8"/>
  <c r="BP283" i="8"/>
  <c r="BJ259" i="8"/>
  <c r="BW246" i="8"/>
  <c r="BV353" i="8" s="1"/>
  <c r="BM256" i="8"/>
  <c r="BL363" i="8" s="1"/>
  <c r="CC240" i="8"/>
  <c r="CB347" i="8" s="1"/>
  <c r="BS250" i="8"/>
  <c r="BR357" i="8" s="1"/>
  <c r="BY244" i="8"/>
  <c r="BX351" i="8" s="1"/>
  <c r="BL257" i="8"/>
  <c r="BP253" i="8"/>
  <c r="BU248" i="8"/>
  <c r="BZ243" i="8"/>
  <c r="BY350" i="8" l="1"/>
  <c r="BV295" i="8"/>
  <c r="BV402" i="8"/>
  <c r="BI476" i="8"/>
  <c r="BO360" i="8"/>
  <c r="CE454" i="8"/>
  <c r="BI366" i="8"/>
  <c r="BO254" i="8"/>
  <c r="BO470" i="8"/>
  <c r="BO361" i="8"/>
  <c r="CE345" i="8"/>
  <c r="CE238" i="8"/>
  <c r="BI260" i="8"/>
  <c r="BI367" i="8"/>
  <c r="BH374" i="8"/>
  <c r="BW245" i="8"/>
  <c r="BT356" i="8"/>
  <c r="BH267" i="8"/>
  <c r="BT355" i="8"/>
  <c r="BT249" i="8"/>
  <c r="BQ501" i="8"/>
  <c r="BJ488" i="8"/>
  <c r="BZ520" i="8"/>
  <c r="BZ519" i="8"/>
  <c r="BN496" i="8"/>
  <c r="BN495" i="8"/>
  <c r="BO389" i="8"/>
  <c r="BV403" i="8"/>
  <c r="BK258" i="8"/>
  <c r="BQ502" i="8"/>
  <c r="BH375" i="8"/>
  <c r="CA348" i="8"/>
  <c r="BG372" i="8"/>
  <c r="BQ393" i="8"/>
  <c r="BQ392" i="8"/>
  <c r="BK365" i="8"/>
  <c r="BU401" i="8"/>
  <c r="BU400" i="8"/>
  <c r="BJ487" i="8"/>
  <c r="BJ379" i="8"/>
  <c r="BJ378" i="8"/>
  <c r="CB415" i="8"/>
  <c r="CB414" i="8"/>
  <c r="CD419" i="8"/>
  <c r="CD418" i="8"/>
  <c r="BK364" i="8"/>
  <c r="CF315" i="8"/>
  <c r="CF422" i="8"/>
  <c r="CF531" i="8"/>
  <c r="BG262" i="8"/>
  <c r="BG369" i="8"/>
  <c r="BL383" i="8"/>
  <c r="BL382" i="8"/>
  <c r="BG368" i="8"/>
  <c r="BZ411" i="8"/>
  <c r="BZ410" i="8"/>
  <c r="BS397" i="8"/>
  <c r="BS396" i="8"/>
  <c r="BN387" i="8"/>
  <c r="BN386" i="8"/>
  <c r="BQ358" i="8"/>
  <c r="BG481" i="8"/>
  <c r="BW352" i="8"/>
  <c r="BX407" i="8"/>
  <c r="BX406" i="8"/>
  <c r="CA241" i="8"/>
  <c r="CA349" i="8"/>
  <c r="BV246" i="8"/>
  <c r="BU353" i="8" s="1"/>
  <c r="BQ252" i="8"/>
  <c r="CC239" i="8"/>
  <c r="CB346" i="8" s="1"/>
  <c r="BH268" i="8"/>
  <c r="BQ286" i="8"/>
  <c r="BQ285" i="8"/>
  <c r="CB308" i="8"/>
  <c r="CB307" i="8"/>
  <c r="BJ272" i="8"/>
  <c r="BJ271" i="8"/>
  <c r="CA242" i="8"/>
  <c r="BN255" i="8"/>
  <c r="BM362" i="8" s="1"/>
  <c r="BZ304" i="8"/>
  <c r="BZ303" i="8"/>
  <c r="BV296" i="8"/>
  <c r="BU293" i="8"/>
  <c r="BR467" i="8"/>
  <c r="BL276" i="8"/>
  <c r="BL275" i="8"/>
  <c r="CD312" i="8"/>
  <c r="CD311" i="8"/>
  <c r="BN280" i="8"/>
  <c r="BN279" i="8"/>
  <c r="BG265" i="8"/>
  <c r="BX300" i="8"/>
  <c r="BX299" i="8"/>
  <c r="BS290" i="8"/>
  <c r="BS289" i="8"/>
  <c r="BT465" i="8"/>
  <c r="CC456" i="8"/>
  <c r="BV463" i="8"/>
  <c r="BL473" i="8"/>
  <c r="CA458" i="8"/>
  <c r="BU464" i="8"/>
  <c r="BW462" i="8"/>
  <c r="BS466" i="8"/>
  <c r="BP469" i="8"/>
  <c r="BZ459" i="8"/>
  <c r="BG478" i="8"/>
  <c r="BK474" i="8"/>
  <c r="BH477" i="8"/>
  <c r="BQ468" i="8"/>
  <c r="BX516" i="8"/>
  <c r="BX515" i="8"/>
  <c r="BP499" i="8"/>
  <c r="CD528" i="8"/>
  <c r="CD527" i="8"/>
  <c r="BH484" i="8"/>
  <c r="BH483" i="8"/>
  <c r="CB524" i="8"/>
  <c r="CB523" i="8"/>
  <c r="BV512" i="8"/>
  <c r="BS506" i="8"/>
  <c r="BS505" i="8"/>
  <c r="BL492" i="8"/>
  <c r="BL491" i="8"/>
  <c r="BW461" i="8"/>
  <c r="CC455" i="8"/>
  <c r="BY460" i="8"/>
  <c r="BF479" i="8"/>
  <c r="BU509" i="8"/>
  <c r="BM472" i="8"/>
  <c r="BJ475" i="8"/>
  <c r="CA457" i="8"/>
  <c r="BV511" i="8"/>
  <c r="BG261" i="8"/>
  <c r="BR250" i="8"/>
  <c r="BQ357" i="8" s="1"/>
  <c r="BU294" i="8"/>
  <c r="BO253" i="8"/>
  <c r="BK257" i="8"/>
  <c r="CB240" i="8"/>
  <c r="CA347" i="8" s="1"/>
  <c r="BQ251" i="8"/>
  <c r="BY243" i="8"/>
  <c r="BX350" i="8" s="1"/>
  <c r="BX244" i="8"/>
  <c r="BW351" i="8" s="1"/>
  <c r="BL256" i="8"/>
  <c r="BK363" i="8" s="1"/>
  <c r="BI259" i="8"/>
  <c r="BU247" i="8"/>
  <c r="BT354" i="8" s="1"/>
  <c r="BT248" i="8"/>
  <c r="BO282" i="8"/>
  <c r="BN470" i="8" l="1"/>
  <c r="BS249" i="8"/>
  <c r="CD454" i="8"/>
  <c r="BH366" i="8"/>
  <c r="BH476" i="8"/>
  <c r="BN254" i="8"/>
  <c r="BN361" i="8"/>
  <c r="BN360" i="8"/>
  <c r="BS356" i="8"/>
  <c r="BR356" i="8" s="1"/>
  <c r="BG266" i="8"/>
  <c r="BH260" i="8"/>
  <c r="BH367" i="8"/>
  <c r="BV352" i="8"/>
  <c r="CD345" i="8"/>
  <c r="CD238" i="8"/>
  <c r="BG373" i="8"/>
  <c r="BS355" i="8"/>
  <c r="BN388" i="8"/>
  <c r="BJ258" i="8"/>
  <c r="BJ364" i="8"/>
  <c r="BU402" i="8"/>
  <c r="BV245" i="8"/>
  <c r="BF262" i="8"/>
  <c r="BJ365" i="8"/>
  <c r="BZ241" i="8"/>
  <c r="BP358" i="8"/>
  <c r="BI487" i="8"/>
  <c r="BY518" i="8"/>
  <c r="BM495" i="8"/>
  <c r="BF371" i="8"/>
  <c r="BP392" i="8"/>
  <c r="BP391" i="8"/>
  <c r="CC418" i="8"/>
  <c r="CC417" i="8"/>
  <c r="BF369" i="8"/>
  <c r="BK382" i="8"/>
  <c r="BK381" i="8"/>
  <c r="BI486" i="8"/>
  <c r="BP252" i="8"/>
  <c r="BP359" i="8"/>
  <c r="BM386" i="8"/>
  <c r="BM385" i="8"/>
  <c r="BF480" i="8"/>
  <c r="BP501" i="8"/>
  <c r="BT400" i="8"/>
  <c r="BT399" i="8"/>
  <c r="CE530" i="8"/>
  <c r="CE421" i="8"/>
  <c r="CE314" i="8"/>
  <c r="CA414" i="8"/>
  <c r="CA413" i="8"/>
  <c r="BY410" i="8"/>
  <c r="BY409" i="8"/>
  <c r="BZ348" i="8"/>
  <c r="BF368" i="8"/>
  <c r="BR396" i="8"/>
  <c r="BR395" i="8"/>
  <c r="BW406" i="8"/>
  <c r="BW405" i="8"/>
  <c r="BZ349" i="8"/>
  <c r="BI378" i="8"/>
  <c r="BI377" i="8"/>
  <c r="BG374" i="8"/>
  <c r="BN253" i="8"/>
  <c r="BW299" i="8"/>
  <c r="BW298" i="8"/>
  <c r="BF264" i="8"/>
  <c r="BP285" i="8"/>
  <c r="BP284" i="8"/>
  <c r="BY303" i="8"/>
  <c r="BY302" i="8"/>
  <c r="BU295" i="8"/>
  <c r="BG267" i="8"/>
  <c r="CB239" i="8"/>
  <c r="CA346" i="8" s="1"/>
  <c r="BP500" i="8"/>
  <c r="BM279" i="8"/>
  <c r="BM278" i="8"/>
  <c r="BM255" i="8"/>
  <c r="BT293" i="8"/>
  <c r="BT292" i="8"/>
  <c r="CC311" i="8"/>
  <c r="CC310" i="8"/>
  <c r="BZ242" i="8"/>
  <c r="BM494" i="8"/>
  <c r="BK275" i="8"/>
  <c r="BK274" i="8"/>
  <c r="BI271" i="8"/>
  <c r="BI270" i="8"/>
  <c r="CA307" i="8"/>
  <c r="CA306" i="8"/>
  <c r="BY519" i="8"/>
  <c r="BR289" i="8"/>
  <c r="BR288" i="8"/>
  <c r="BK473" i="8"/>
  <c r="BP468" i="8"/>
  <c r="BX460" i="8"/>
  <c r="BI475" i="8"/>
  <c r="BS465" i="8"/>
  <c r="BV462" i="8"/>
  <c r="CB456" i="8"/>
  <c r="BM471" i="8"/>
  <c r="BT464" i="8"/>
  <c r="BL472" i="8"/>
  <c r="BU510" i="8"/>
  <c r="BZ458" i="8"/>
  <c r="BZ457" i="8"/>
  <c r="BQ467" i="8"/>
  <c r="BJ474" i="8"/>
  <c r="BU463" i="8"/>
  <c r="BY459" i="8"/>
  <c r="BO469" i="8"/>
  <c r="BR466" i="8"/>
  <c r="CA523" i="8"/>
  <c r="CA522" i="8"/>
  <c r="CC527" i="8"/>
  <c r="CC526" i="8"/>
  <c r="BK491" i="8"/>
  <c r="BK490" i="8"/>
  <c r="BR505" i="8"/>
  <c r="BR504" i="8"/>
  <c r="BT508" i="8"/>
  <c r="BG483" i="8"/>
  <c r="BG482" i="8"/>
  <c r="BW515" i="8"/>
  <c r="BW514" i="8"/>
  <c r="BF478" i="8"/>
  <c r="BO498" i="8"/>
  <c r="CB455" i="8"/>
  <c r="BU511" i="8"/>
  <c r="BG477" i="8"/>
  <c r="BV461" i="8"/>
  <c r="CA240" i="8"/>
  <c r="BZ347" i="8" s="1"/>
  <c r="BW244" i="8"/>
  <c r="BV351" i="8" s="1"/>
  <c r="BU246" i="8"/>
  <c r="BT353" i="8" s="1"/>
  <c r="BJ257" i="8"/>
  <c r="BT247" i="8"/>
  <c r="BS354" i="8" s="1"/>
  <c r="BX243" i="8"/>
  <c r="BW350" i="8" s="1"/>
  <c r="BQ250" i="8"/>
  <c r="BP357" i="8" s="1"/>
  <c r="BN281" i="8"/>
  <c r="BP251" i="8"/>
  <c r="BH259" i="8"/>
  <c r="BS248" i="8"/>
  <c r="BK256" i="8"/>
  <c r="BJ363" i="8" s="1"/>
  <c r="BK472" i="8"/>
  <c r="BF477" i="8"/>
  <c r="BM254" i="8" l="1"/>
  <c r="BM470" i="8"/>
  <c r="BM360" i="8"/>
  <c r="BM361" i="8"/>
  <c r="BT294" i="8"/>
  <c r="BG476" i="8"/>
  <c r="BR249" i="8"/>
  <c r="BQ249" i="8" s="1"/>
  <c r="BF372" i="8"/>
  <c r="CC238" i="8"/>
  <c r="CC345" i="8"/>
  <c r="BF265" i="8"/>
  <c r="BG367" i="8"/>
  <c r="BG260" i="8"/>
  <c r="CC454" i="8"/>
  <c r="BG366" i="8"/>
  <c r="BU352" i="8"/>
  <c r="BO252" i="8"/>
  <c r="BR355" i="8"/>
  <c r="BI365" i="8"/>
  <c r="BX517" i="8"/>
  <c r="BM387" i="8"/>
  <c r="BI258" i="8"/>
  <c r="BU245" i="8"/>
  <c r="BO358" i="8"/>
  <c r="BI364" i="8"/>
  <c r="BE369" i="8"/>
  <c r="BX518" i="8"/>
  <c r="BO499" i="8"/>
  <c r="BE262" i="8"/>
  <c r="BZ413" i="8"/>
  <c r="BZ412" i="8"/>
  <c r="BJ381" i="8"/>
  <c r="BJ380" i="8"/>
  <c r="BX409" i="8"/>
  <c r="BX408" i="8"/>
  <c r="BF373" i="8"/>
  <c r="CD420" i="8"/>
  <c r="CD529" i="8"/>
  <c r="CD313" i="8"/>
  <c r="BO391" i="8"/>
  <c r="BO390" i="8"/>
  <c r="BY241" i="8"/>
  <c r="BY349" i="8"/>
  <c r="BO500" i="8"/>
  <c r="BH377" i="8"/>
  <c r="BH376" i="8"/>
  <c r="BE370" i="8"/>
  <c r="CB417" i="8"/>
  <c r="CB416" i="8"/>
  <c r="BV405" i="8"/>
  <c r="BV404" i="8"/>
  <c r="BS399" i="8"/>
  <c r="BS398" i="8"/>
  <c r="BQ395" i="8"/>
  <c r="BQ394" i="8"/>
  <c r="BL255" i="8"/>
  <c r="BL362" i="8"/>
  <c r="BO359" i="8"/>
  <c r="BL385" i="8"/>
  <c r="BL384" i="8"/>
  <c r="BT401" i="8"/>
  <c r="BY348" i="8"/>
  <c r="BL278" i="8"/>
  <c r="BL277" i="8"/>
  <c r="BZ306" i="8"/>
  <c r="BZ305" i="8"/>
  <c r="BH270" i="8"/>
  <c r="BH269" i="8"/>
  <c r="CA239" i="8"/>
  <c r="BZ346" i="8" s="1"/>
  <c r="BV298" i="8"/>
  <c r="BV297" i="8"/>
  <c r="BJ274" i="8"/>
  <c r="BJ273" i="8"/>
  <c r="BE263" i="8"/>
  <c r="BL493" i="8"/>
  <c r="BH485" i="8"/>
  <c r="BL494" i="8"/>
  <c r="BY242" i="8"/>
  <c r="BX302" i="8"/>
  <c r="BX301" i="8"/>
  <c r="CB310" i="8"/>
  <c r="CB309" i="8"/>
  <c r="BF261" i="8"/>
  <c r="BE368" i="8" s="1"/>
  <c r="BH486" i="8"/>
  <c r="BE479" i="8"/>
  <c r="BQ288" i="8"/>
  <c r="BQ287" i="8"/>
  <c r="BS291" i="8"/>
  <c r="BO284" i="8"/>
  <c r="BO283" i="8"/>
  <c r="BF266" i="8"/>
  <c r="BT463" i="8"/>
  <c r="BY458" i="8"/>
  <c r="BL471" i="8"/>
  <c r="BP467" i="8"/>
  <c r="BX459" i="8"/>
  <c r="BW460" i="8"/>
  <c r="BR465" i="8"/>
  <c r="BU462" i="8"/>
  <c r="BI474" i="8"/>
  <c r="BT509" i="8"/>
  <c r="BN469" i="8"/>
  <c r="BH475" i="8"/>
  <c r="BQ466" i="8"/>
  <c r="CA455" i="8"/>
  <c r="BS464" i="8"/>
  <c r="BO468" i="8"/>
  <c r="CA456" i="8"/>
  <c r="BU461" i="8"/>
  <c r="BY457" i="8"/>
  <c r="BJ490" i="8"/>
  <c r="BJ489" i="8"/>
  <c r="BS507" i="8"/>
  <c r="BE478" i="8"/>
  <c r="BV514" i="8"/>
  <c r="BV513" i="8"/>
  <c r="BQ504" i="8"/>
  <c r="BQ503" i="8"/>
  <c r="CB526" i="8"/>
  <c r="CB525" i="8"/>
  <c r="BN497" i="8"/>
  <c r="BT510" i="8"/>
  <c r="BZ522" i="8"/>
  <c r="BZ521" i="8"/>
  <c r="BJ473" i="8"/>
  <c r="BF482" i="8"/>
  <c r="BF481" i="8"/>
  <c r="BG259" i="8"/>
  <c r="BP250" i="8"/>
  <c r="BO357" i="8" s="1"/>
  <c r="BM253" i="8"/>
  <c r="BL360" i="8" s="1"/>
  <c r="BS292" i="8"/>
  <c r="BO251" i="8"/>
  <c r="BW243" i="8"/>
  <c r="BV350" i="8" s="1"/>
  <c r="BV244" i="8"/>
  <c r="BU351" i="8" s="1"/>
  <c r="BJ256" i="8"/>
  <c r="BI363" i="8" s="1"/>
  <c r="BM280" i="8"/>
  <c r="BS247" i="8"/>
  <c r="BR354" i="8" s="1"/>
  <c r="BS463" i="8"/>
  <c r="BR248" i="8"/>
  <c r="BZ456" i="8"/>
  <c r="BI257" i="8"/>
  <c r="BT246" i="8"/>
  <c r="BS353" i="8" s="1"/>
  <c r="BL361" i="8" l="1"/>
  <c r="BL254" i="8"/>
  <c r="BS400" i="8"/>
  <c r="BL470" i="8"/>
  <c r="BE264" i="8"/>
  <c r="BQ356" i="8"/>
  <c r="BP356" i="8" s="1"/>
  <c r="BN359" i="8"/>
  <c r="BH365" i="8"/>
  <c r="BE371" i="8"/>
  <c r="BQ355" i="8"/>
  <c r="CB454" i="8"/>
  <c r="BF260" i="8"/>
  <c r="BF367" i="8"/>
  <c r="BF476" i="8"/>
  <c r="BT352" i="8"/>
  <c r="BF366" i="8"/>
  <c r="CB238" i="8"/>
  <c r="CB345" i="8"/>
  <c r="BH258" i="8"/>
  <c r="BT245" i="8"/>
  <c r="BH364" i="8"/>
  <c r="BS293" i="8"/>
  <c r="BK492" i="8"/>
  <c r="BW516" i="8"/>
  <c r="BN498" i="8"/>
  <c r="BW517" i="8"/>
  <c r="BX458" i="8"/>
  <c r="BE372" i="8"/>
  <c r="BK255" i="8"/>
  <c r="BD262" i="8"/>
  <c r="BG485" i="8"/>
  <c r="BK362" i="8"/>
  <c r="BN358" i="8"/>
  <c r="BD369" i="8"/>
  <c r="BK493" i="8"/>
  <c r="BN252" i="8"/>
  <c r="BU404" i="8"/>
  <c r="BU403" i="8"/>
  <c r="CA416" i="8"/>
  <c r="CA415" i="8"/>
  <c r="BG376" i="8"/>
  <c r="BG375" i="8"/>
  <c r="CC312" i="8"/>
  <c r="CC419" i="8"/>
  <c r="CC528" i="8"/>
  <c r="BK361" i="8"/>
  <c r="BY412" i="8"/>
  <c r="BY411" i="8"/>
  <c r="BI380" i="8"/>
  <c r="BI379" i="8"/>
  <c r="BW408" i="8"/>
  <c r="BW407" i="8"/>
  <c r="BP394" i="8"/>
  <c r="BP393" i="8"/>
  <c r="BK384" i="8"/>
  <c r="BK383" i="8"/>
  <c r="BE477" i="8"/>
  <c r="BX241" i="8"/>
  <c r="BX349" i="8"/>
  <c r="BN390" i="8"/>
  <c r="BN389" i="8"/>
  <c r="BL386" i="8"/>
  <c r="BN499" i="8"/>
  <c r="BR398" i="8"/>
  <c r="BR397" i="8"/>
  <c r="BX348" i="8"/>
  <c r="BH257" i="8"/>
  <c r="BP287" i="8"/>
  <c r="BP286" i="8"/>
  <c r="BG269" i="8"/>
  <c r="BG268" i="8"/>
  <c r="BZ240" i="8"/>
  <c r="BO467" i="8"/>
  <c r="BE261" i="8"/>
  <c r="BD368" i="8" s="1"/>
  <c r="CA309" i="8"/>
  <c r="CA308" i="8"/>
  <c r="BY305" i="8"/>
  <c r="BY304" i="8"/>
  <c r="BK254" i="8"/>
  <c r="BK277" i="8"/>
  <c r="BK276" i="8"/>
  <c r="BG484" i="8"/>
  <c r="BN283" i="8"/>
  <c r="BN282" i="8"/>
  <c r="BW301" i="8"/>
  <c r="BW300" i="8"/>
  <c r="BI273" i="8"/>
  <c r="BI272" i="8"/>
  <c r="BR290" i="8"/>
  <c r="BX242" i="8"/>
  <c r="BU297" i="8"/>
  <c r="BU296" i="8"/>
  <c r="BE265" i="8"/>
  <c r="BZ239" i="8"/>
  <c r="BR464" i="8"/>
  <c r="BK471" i="8"/>
  <c r="BM469" i="8"/>
  <c r="BJ472" i="8"/>
  <c r="BV460" i="8"/>
  <c r="BW459" i="8"/>
  <c r="BG475" i="8"/>
  <c r="BH474" i="8"/>
  <c r="BP466" i="8"/>
  <c r="BS508" i="8"/>
  <c r="BN468" i="8"/>
  <c r="BQ465" i="8"/>
  <c r="BT461" i="8"/>
  <c r="BZ455" i="8"/>
  <c r="BT462" i="8"/>
  <c r="BX457" i="8"/>
  <c r="CA525" i="8"/>
  <c r="CA524" i="8"/>
  <c r="BP503" i="8"/>
  <c r="BP502" i="8"/>
  <c r="BE481" i="8"/>
  <c r="BE480" i="8"/>
  <c r="BD478" i="8"/>
  <c r="BI473" i="8"/>
  <c r="BK470" i="8"/>
  <c r="BU513" i="8"/>
  <c r="BU512" i="8"/>
  <c r="BM496" i="8"/>
  <c r="BR506" i="8"/>
  <c r="BY521" i="8"/>
  <c r="BY520" i="8"/>
  <c r="BI489" i="8"/>
  <c r="BI488" i="8"/>
  <c r="BS509" i="8"/>
  <c r="BN251" i="8"/>
  <c r="BL253" i="8"/>
  <c r="BK360" i="8" s="1"/>
  <c r="BR247" i="8"/>
  <c r="BQ354" i="8" s="1"/>
  <c r="BL279" i="8"/>
  <c r="BS246" i="8"/>
  <c r="BR353" i="8" s="1"/>
  <c r="BI256" i="8"/>
  <c r="BH363" i="8" s="1"/>
  <c r="BO250" i="8"/>
  <c r="BN357" i="8" s="1"/>
  <c r="BP249" i="8"/>
  <c r="BQ248" i="8"/>
  <c r="BU244" i="8"/>
  <c r="BT351" i="8" s="1"/>
  <c r="BV243" i="8"/>
  <c r="BU350" i="8" s="1"/>
  <c r="BF259" i="8"/>
  <c r="BD370" i="8" l="1"/>
  <c r="BR292" i="8"/>
  <c r="BG258" i="8"/>
  <c r="BM359" i="8"/>
  <c r="BD263" i="8"/>
  <c r="BC369" i="8" s="1"/>
  <c r="BO356" i="8"/>
  <c r="BE476" i="8"/>
  <c r="BP355" i="8"/>
  <c r="BE367" i="8"/>
  <c r="BR399" i="8"/>
  <c r="BE260" i="8"/>
  <c r="BS352" i="8"/>
  <c r="BS245" i="8"/>
  <c r="CA454" i="8"/>
  <c r="BE366" i="8"/>
  <c r="CA238" i="8"/>
  <c r="CA345" i="8"/>
  <c r="BG365" i="8"/>
  <c r="BF365" i="8" s="1"/>
  <c r="BJ255" i="8"/>
  <c r="BG364" i="8"/>
  <c r="BJ362" i="8"/>
  <c r="BM252" i="8"/>
  <c r="BM358" i="8"/>
  <c r="BJ492" i="8"/>
  <c r="BV515" i="8"/>
  <c r="BW348" i="8"/>
  <c r="BJ491" i="8"/>
  <c r="BX411" i="8"/>
  <c r="BX410" i="8"/>
  <c r="BW242" i="8"/>
  <c r="BW349" i="8"/>
  <c r="BZ415" i="8"/>
  <c r="BZ414" i="8"/>
  <c r="BQ396" i="8"/>
  <c r="BT403" i="8"/>
  <c r="BT402" i="8"/>
  <c r="BH379" i="8"/>
  <c r="BH378" i="8"/>
  <c r="CB311" i="8"/>
  <c r="CB418" i="8"/>
  <c r="CB527" i="8"/>
  <c r="BV407" i="8"/>
  <c r="BV406" i="8"/>
  <c r="BY240" i="8"/>
  <c r="BY347" i="8"/>
  <c r="BD371" i="8"/>
  <c r="BM389" i="8"/>
  <c r="BM388" i="8"/>
  <c r="BF375" i="8"/>
  <c r="BF374" i="8"/>
  <c r="BO393" i="8"/>
  <c r="BO392" i="8"/>
  <c r="BM497" i="8"/>
  <c r="BV516" i="8"/>
  <c r="BJ383" i="8"/>
  <c r="BJ382" i="8"/>
  <c r="BK385" i="8"/>
  <c r="BY239" i="8"/>
  <c r="BY346" i="8"/>
  <c r="BJ361" i="8"/>
  <c r="BT296" i="8"/>
  <c r="BT295" i="8"/>
  <c r="BF268" i="8"/>
  <c r="BF267" i="8"/>
  <c r="BJ276" i="8"/>
  <c r="BJ275" i="8"/>
  <c r="BO286" i="8"/>
  <c r="BO285" i="8"/>
  <c r="BJ254" i="8"/>
  <c r="BQ289" i="8"/>
  <c r="BR291" i="8"/>
  <c r="BM498" i="8"/>
  <c r="BH272" i="8"/>
  <c r="BH271" i="8"/>
  <c r="BX304" i="8"/>
  <c r="BX303" i="8"/>
  <c r="BD264" i="8"/>
  <c r="BV300" i="8"/>
  <c r="BV299" i="8"/>
  <c r="BZ308" i="8"/>
  <c r="BZ307" i="8"/>
  <c r="BJ471" i="8"/>
  <c r="BF483" i="8"/>
  <c r="BW241" i="8"/>
  <c r="BF484" i="8"/>
  <c r="BM282" i="8"/>
  <c r="BM281" i="8"/>
  <c r="BD261" i="8"/>
  <c r="BC368" i="8" s="1"/>
  <c r="BO466" i="8"/>
  <c r="BF475" i="8"/>
  <c r="BG474" i="8"/>
  <c r="BW457" i="8"/>
  <c r="BM468" i="8"/>
  <c r="BR463" i="8"/>
  <c r="BD477" i="8"/>
  <c r="BY455" i="8"/>
  <c r="BY456" i="8"/>
  <c r="BL469" i="8"/>
  <c r="BH473" i="8"/>
  <c r="BI472" i="8"/>
  <c r="BU460" i="8"/>
  <c r="BP465" i="8"/>
  <c r="BJ470" i="8"/>
  <c r="BV459" i="8"/>
  <c r="BQ464" i="8"/>
  <c r="BL495" i="8"/>
  <c r="BR508" i="8"/>
  <c r="BW458" i="8"/>
  <c r="BD480" i="8"/>
  <c r="BD479" i="8"/>
  <c r="BX520" i="8"/>
  <c r="BX519" i="8"/>
  <c r="BH488" i="8"/>
  <c r="BH487" i="8"/>
  <c r="BO502" i="8"/>
  <c r="BO501" i="8"/>
  <c r="BQ505" i="8"/>
  <c r="BR507" i="8"/>
  <c r="BS461" i="8"/>
  <c r="BT512" i="8"/>
  <c r="BT511" i="8"/>
  <c r="BZ524" i="8"/>
  <c r="BZ523" i="8"/>
  <c r="BS462" i="8"/>
  <c r="BN467" i="8"/>
  <c r="BT244" i="8"/>
  <c r="BS351" i="8" s="1"/>
  <c r="BP248" i="8"/>
  <c r="BN250" i="8"/>
  <c r="BM357" i="8" s="1"/>
  <c r="BQ247" i="8"/>
  <c r="BP354" i="8" s="1"/>
  <c r="BH256" i="8"/>
  <c r="BG363" i="8" s="1"/>
  <c r="BG257" i="8"/>
  <c r="BK253" i="8"/>
  <c r="BJ360" i="8" s="1"/>
  <c r="BK469" i="8"/>
  <c r="BR246" i="8"/>
  <c r="BQ353" i="8" s="1"/>
  <c r="BM251" i="8"/>
  <c r="BU243" i="8"/>
  <c r="BT350" i="8" s="1"/>
  <c r="BK278" i="8"/>
  <c r="BO249" i="8"/>
  <c r="BE259" i="8"/>
  <c r="BN356" i="8" l="1"/>
  <c r="BC478" i="8"/>
  <c r="BL359" i="8"/>
  <c r="BO355" i="8"/>
  <c r="BD367" i="8"/>
  <c r="BQ398" i="8"/>
  <c r="BD476" i="8"/>
  <c r="BR352" i="8"/>
  <c r="BD366" i="8"/>
  <c r="BD260" i="8"/>
  <c r="BR245" i="8"/>
  <c r="BF474" i="8"/>
  <c r="BI362" i="8"/>
  <c r="BZ454" i="8"/>
  <c r="BF364" i="8"/>
  <c r="BZ238" i="8"/>
  <c r="BZ345" i="8"/>
  <c r="BI255" i="8"/>
  <c r="BL252" i="8"/>
  <c r="BK359" i="8" s="1"/>
  <c r="BX240" i="8"/>
  <c r="BC370" i="8"/>
  <c r="BL358" i="8"/>
  <c r="BU514" i="8"/>
  <c r="BV242" i="8"/>
  <c r="BJ384" i="8"/>
  <c r="BI361" i="8"/>
  <c r="BV348" i="8"/>
  <c r="BU515" i="8"/>
  <c r="BI490" i="8"/>
  <c r="BE482" i="8"/>
  <c r="BX346" i="8"/>
  <c r="BE483" i="8"/>
  <c r="CA526" i="8"/>
  <c r="CA310" i="8"/>
  <c r="CA417" i="8"/>
  <c r="BP395" i="8"/>
  <c r="BN392" i="8"/>
  <c r="BN391" i="8"/>
  <c r="BX347" i="8"/>
  <c r="BQ397" i="8"/>
  <c r="BI382" i="8"/>
  <c r="BI381" i="8"/>
  <c r="BG378" i="8"/>
  <c r="BG377" i="8"/>
  <c r="BL388" i="8"/>
  <c r="BL387" i="8"/>
  <c r="BY414" i="8"/>
  <c r="BY413" i="8"/>
  <c r="BE374" i="8"/>
  <c r="BE373" i="8"/>
  <c r="BV349" i="8"/>
  <c r="BX239" i="8"/>
  <c r="BU406" i="8"/>
  <c r="BU405" i="8"/>
  <c r="BS402" i="8"/>
  <c r="BS401" i="8"/>
  <c r="BI491" i="8"/>
  <c r="BW410" i="8"/>
  <c r="BW409" i="8"/>
  <c r="BJ277" i="8"/>
  <c r="BL281" i="8"/>
  <c r="BL280" i="8"/>
  <c r="BC263" i="8"/>
  <c r="BW303" i="8"/>
  <c r="BW302" i="8"/>
  <c r="BG473" i="8"/>
  <c r="BG271" i="8"/>
  <c r="BG270" i="8"/>
  <c r="BV241" i="8"/>
  <c r="BI275" i="8"/>
  <c r="BI274" i="8"/>
  <c r="BL497" i="8"/>
  <c r="BQ291" i="8"/>
  <c r="BE267" i="8"/>
  <c r="BE266" i="8"/>
  <c r="BC262" i="8"/>
  <c r="BY307" i="8"/>
  <c r="BY306" i="8"/>
  <c r="BP288" i="8"/>
  <c r="BS295" i="8"/>
  <c r="BS294" i="8"/>
  <c r="BL496" i="8"/>
  <c r="BQ290" i="8"/>
  <c r="BU299" i="8"/>
  <c r="BU298" i="8"/>
  <c r="BF258" i="8"/>
  <c r="BE365" i="8" s="1"/>
  <c r="BI254" i="8"/>
  <c r="BN285" i="8"/>
  <c r="BN284" i="8"/>
  <c r="BC261" i="8"/>
  <c r="BL468" i="8"/>
  <c r="BU459" i="8"/>
  <c r="BX456" i="8"/>
  <c r="BQ506" i="8"/>
  <c r="BI470" i="8"/>
  <c r="BQ463" i="8"/>
  <c r="BI471" i="8"/>
  <c r="BO465" i="8"/>
  <c r="BX455" i="8"/>
  <c r="BV458" i="8"/>
  <c r="BR462" i="8"/>
  <c r="BT460" i="8"/>
  <c r="BN466" i="8"/>
  <c r="BE475" i="8"/>
  <c r="BM467" i="8"/>
  <c r="BP464" i="8"/>
  <c r="BR461" i="8"/>
  <c r="BV457" i="8"/>
  <c r="BY523" i="8"/>
  <c r="BY522" i="8"/>
  <c r="BS511" i="8"/>
  <c r="BS510" i="8"/>
  <c r="BK494" i="8"/>
  <c r="BW519" i="8"/>
  <c r="BW518" i="8"/>
  <c r="BP504" i="8"/>
  <c r="BN501" i="8"/>
  <c r="BN500" i="8"/>
  <c r="BC477" i="8"/>
  <c r="BC479" i="8"/>
  <c r="BG487" i="8"/>
  <c r="BG486" i="8"/>
  <c r="BQ507" i="8"/>
  <c r="BH472" i="8"/>
  <c r="BJ253" i="8"/>
  <c r="BI360" i="8" s="1"/>
  <c r="BP247" i="8"/>
  <c r="BO354" i="8" s="1"/>
  <c r="BT243" i="8"/>
  <c r="BS350" i="8" s="1"/>
  <c r="BM250" i="8"/>
  <c r="BL357" i="8" s="1"/>
  <c r="BD259" i="8"/>
  <c r="BL251" i="8"/>
  <c r="BO248" i="8"/>
  <c r="BQ246" i="8"/>
  <c r="BP353" i="8" s="1"/>
  <c r="BF257" i="8"/>
  <c r="BF473" i="8"/>
  <c r="BG256" i="8"/>
  <c r="BF363" i="8" s="1"/>
  <c r="BN249" i="8"/>
  <c r="BM356" i="8" s="1"/>
  <c r="BS460" i="8"/>
  <c r="BN355" i="8" l="1"/>
  <c r="BC476" i="8"/>
  <c r="BQ245" i="8"/>
  <c r="BC260" i="8"/>
  <c r="BC366" i="8"/>
  <c r="BC367" i="8"/>
  <c r="BU242" i="8"/>
  <c r="BQ352" i="8"/>
  <c r="BP352" i="8" s="1"/>
  <c r="BY454" i="8"/>
  <c r="BH362" i="8"/>
  <c r="BH255" i="8"/>
  <c r="BK252" i="8"/>
  <c r="BJ359" i="8" s="1"/>
  <c r="BW347" i="8"/>
  <c r="BK358" i="8"/>
  <c r="BY238" i="8"/>
  <c r="BY345" i="8"/>
  <c r="BW240" i="8"/>
  <c r="BW346" i="8"/>
  <c r="BP289" i="8"/>
  <c r="BB369" i="8"/>
  <c r="BD481" i="8"/>
  <c r="BK387" i="8"/>
  <c r="BK386" i="8"/>
  <c r="BH254" i="8"/>
  <c r="BH361" i="8"/>
  <c r="BM391" i="8"/>
  <c r="BM390" i="8"/>
  <c r="BH381" i="8"/>
  <c r="BH380" i="8"/>
  <c r="BT405" i="8"/>
  <c r="BT404" i="8"/>
  <c r="BU349" i="8"/>
  <c r="BI383" i="8"/>
  <c r="BK495" i="8"/>
  <c r="BU348" i="8"/>
  <c r="BP397" i="8"/>
  <c r="BF377" i="8"/>
  <c r="BF376" i="8"/>
  <c r="BW239" i="8"/>
  <c r="BP396" i="8"/>
  <c r="BK496" i="8"/>
  <c r="BR401" i="8"/>
  <c r="BR400" i="8"/>
  <c r="BZ525" i="8"/>
  <c r="BZ309" i="8"/>
  <c r="BZ416" i="8"/>
  <c r="BD373" i="8"/>
  <c r="BD372" i="8"/>
  <c r="BE364" i="8"/>
  <c r="BV409" i="8"/>
  <c r="BV408" i="8"/>
  <c r="BB368" i="8"/>
  <c r="BO394" i="8"/>
  <c r="BD482" i="8"/>
  <c r="BX413" i="8"/>
  <c r="BX412" i="8"/>
  <c r="BO287" i="8"/>
  <c r="BM284" i="8"/>
  <c r="BM283" i="8"/>
  <c r="BX306" i="8"/>
  <c r="BX305" i="8"/>
  <c r="BV302" i="8"/>
  <c r="BV301" i="8"/>
  <c r="BB262" i="8"/>
  <c r="BD266" i="8"/>
  <c r="BD265" i="8"/>
  <c r="BE258" i="8"/>
  <c r="BD365" i="8" s="1"/>
  <c r="BT298" i="8"/>
  <c r="BT297" i="8"/>
  <c r="BK280" i="8"/>
  <c r="BK279" i="8"/>
  <c r="BS244" i="8"/>
  <c r="BI276" i="8"/>
  <c r="BH489" i="8"/>
  <c r="BT514" i="8"/>
  <c r="BP290" i="8"/>
  <c r="BH274" i="8"/>
  <c r="BH273" i="8"/>
  <c r="BH490" i="8"/>
  <c r="BT513" i="8"/>
  <c r="BR294" i="8"/>
  <c r="BR293" i="8"/>
  <c r="BU241" i="8"/>
  <c r="BB261" i="8"/>
  <c r="BF270" i="8"/>
  <c r="BF269" i="8"/>
  <c r="BB478" i="8"/>
  <c r="BE474" i="8"/>
  <c r="BN465" i="8"/>
  <c r="BT459" i="8"/>
  <c r="BJ469" i="8"/>
  <c r="BO464" i="8"/>
  <c r="BU458" i="8"/>
  <c r="BW456" i="8"/>
  <c r="BH471" i="8"/>
  <c r="BQ462" i="8"/>
  <c r="BW455" i="8"/>
  <c r="BP506" i="8"/>
  <c r="BG472" i="8"/>
  <c r="BK468" i="8"/>
  <c r="BM500" i="8"/>
  <c r="BM499" i="8"/>
  <c r="BD475" i="8"/>
  <c r="BM466" i="8"/>
  <c r="BJ493" i="8"/>
  <c r="BV518" i="8"/>
  <c r="BV517" i="8"/>
  <c r="BU457" i="8"/>
  <c r="BR510" i="8"/>
  <c r="BR509" i="8"/>
  <c r="BH470" i="8"/>
  <c r="BO503" i="8"/>
  <c r="BX522" i="8"/>
  <c r="BX521" i="8"/>
  <c r="BP505" i="8"/>
  <c r="BP463" i="8"/>
  <c r="BF486" i="8"/>
  <c r="BF485" i="8"/>
  <c r="BB477" i="8"/>
  <c r="BL467" i="8"/>
  <c r="BQ461" i="8"/>
  <c r="BN248" i="8"/>
  <c r="BM355" i="8" s="1"/>
  <c r="BO247" i="8"/>
  <c r="BN354" i="8" s="1"/>
  <c r="BF256" i="8"/>
  <c r="BE363" i="8" s="1"/>
  <c r="BK251" i="8"/>
  <c r="BC259" i="8"/>
  <c r="BP246" i="8"/>
  <c r="BO353" i="8" s="1"/>
  <c r="BL250" i="8"/>
  <c r="BK357" i="8" s="1"/>
  <c r="BE257" i="8"/>
  <c r="BS243" i="8"/>
  <c r="BI253" i="8"/>
  <c r="BH360" i="8" s="1"/>
  <c r="BM249" i="8"/>
  <c r="BL356" i="8" s="1"/>
  <c r="BB367" i="8" l="1"/>
  <c r="BB476" i="8"/>
  <c r="BB260" i="8"/>
  <c r="BT349" i="8"/>
  <c r="BB366" i="8"/>
  <c r="BP245" i="8"/>
  <c r="BO352" i="8" s="1"/>
  <c r="BG362" i="8"/>
  <c r="BV347" i="8"/>
  <c r="BJ252" i="8"/>
  <c r="BI252" i="8" s="1"/>
  <c r="BG255" i="8"/>
  <c r="BJ358" i="8"/>
  <c r="BX454" i="8"/>
  <c r="BO395" i="8"/>
  <c r="BX238" i="8"/>
  <c r="BX345" i="8"/>
  <c r="BH382" i="8"/>
  <c r="BV346" i="8"/>
  <c r="BO288" i="8"/>
  <c r="BV240" i="8"/>
  <c r="BV239" i="8"/>
  <c r="BD364" i="8"/>
  <c r="BG254" i="8"/>
  <c r="BT458" i="8"/>
  <c r="BC480" i="8"/>
  <c r="BC481" i="8"/>
  <c r="BT348" i="8"/>
  <c r="BS512" i="8"/>
  <c r="BR350" i="8"/>
  <c r="BA367" i="8"/>
  <c r="BW412" i="8"/>
  <c r="BW411" i="8"/>
  <c r="BR244" i="8"/>
  <c r="BR351" i="8"/>
  <c r="BL390" i="8"/>
  <c r="BL389" i="8"/>
  <c r="BJ386" i="8"/>
  <c r="BJ385" i="8"/>
  <c r="BE376" i="8"/>
  <c r="BE375" i="8"/>
  <c r="BN393" i="8"/>
  <c r="BG361" i="8"/>
  <c r="BS404" i="8"/>
  <c r="BS403" i="8"/>
  <c r="BG380" i="8"/>
  <c r="BG379" i="8"/>
  <c r="BG489" i="8"/>
  <c r="BA261" i="8"/>
  <c r="BA368" i="8"/>
  <c r="BS513" i="8"/>
  <c r="BQ400" i="8"/>
  <c r="BQ399" i="8"/>
  <c r="BC372" i="8"/>
  <c r="BC371" i="8"/>
  <c r="BY524" i="8"/>
  <c r="BY308" i="8"/>
  <c r="BY415" i="8"/>
  <c r="BU408" i="8"/>
  <c r="BU407" i="8"/>
  <c r="BG488" i="8"/>
  <c r="BO396" i="8"/>
  <c r="BJ251" i="8"/>
  <c r="BE269" i="8"/>
  <c r="BE268" i="8"/>
  <c r="BE473" i="8"/>
  <c r="BJ279" i="8"/>
  <c r="BJ278" i="8"/>
  <c r="BT242" i="8"/>
  <c r="BA260" i="8"/>
  <c r="BT241" i="8"/>
  <c r="BQ293" i="8"/>
  <c r="BQ292" i="8"/>
  <c r="BW305" i="8"/>
  <c r="BW304" i="8"/>
  <c r="BS297" i="8"/>
  <c r="BS296" i="8"/>
  <c r="BO289" i="8"/>
  <c r="BJ495" i="8"/>
  <c r="BL283" i="8"/>
  <c r="BL282" i="8"/>
  <c r="BF472" i="8"/>
  <c r="BJ494" i="8"/>
  <c r="BG273" i="8"/>
  <c r="BG272" i="8"/>
  <c r="BD258" i="8"/>
  <c r="BC365" i="8" s="1"/>
  <c r="BC265" i="8"/>
  <c r="BC264" i="8"/>
  <c r="BN286" i="8"/>
  <c r="BU301" i="8"/>
  <c r="BU300" i="8"/>
  <c r="BG471" i="8"/>
  <c r="BL466" i="8"/>
  <c r="BR460" i="8"/>
  <c r="BN464" i="8"/>
  <c r="BI469" i="8"/>
  <c r="BJ468" i="8"/>
  <c r="BO463" i="8"/>
  <c r="BO504" i="8"/>
  <c r="BG470" i="8"/>
  <c r="BA476" i="8"/>
  <c r="BS459" i="8"/>
  <c r="BK467" i="8"/>
  <c r="BC475" i="8"/>
  <c r="BW521" i="8"/>
  <c r="BW520" i="8"/>
  <c r="BL499" i="8"/>
  <c r="BL498" i="8"/>
  <c r="BP461" i="8"/>
  <c r="BV455" i="8"/>
  <c r="BT457" i="8"/>
  <c r="BQ509" i="8"/>
  <c r="BQ508" i="8"/>
  <c r="BA477" i="8"/>
  <c r="BN502" i="8"/>
  <c r="BU517" i="8"/>
  <c r="BU516" i="8"/>
  <c r="BO505" i="8"/>
  <c r="BE485" i="8"/>
  <c r="BE484" i="8"/>
  <c r="BI492" i="8"/>
  <c r="BM465" i="8"/>
  <c r="BV456" i="8"/>
  <c r="BP462" i="8"/>
  <c r="BD474" i="8"/>
  <c r="BH253" i="8"/>
  <c r="BG360" i="8" s="1"/>
  <c r="BR243" i="8"/>
  <c r="BD257" i="8"/>
  <c r="BE256" i="8"/>
  <c r="BD363" i="8" s="1"/>
  <c r="BH275" i="8"/>
  <c r="BN247" i="8"/>
  <c r="BM354" i="8" s="1"/>
  <c r="BK250" i="8"/>
  <c r="BJ357" i="8" s="1"/>
  <c r="BK466" i="8"/>
  <c r="BM464" i="8"/>
  <c r="BL249" i="8"/>
  <c r="BK356" i="8" s="1"/>
  <c r="BO246" i="8"/>
  <c r="BN353" i="8" s="1"/>
  <c r="BB259" i="8"/>
  <c r="BA366" i="8" s="1"/>
  <c r="BS349" i="8" l="1"/>
  <c r="BO245" i="8"/>
  <c r="BF255" i="8"/>
  <c r="BI359" i="8"/>
  <c r="BH359" i="8" s="1"/>
  <c r="BU347" i="8"/>
  <c r="BF362" i="8"/>
  <c r="BE362" i="8" s="1"/>
  <c r="BN394" i="8"/>
  <c r="BI358" i="8"/>
  <c r="BQ244" i="8"/>
  <c r="BU240" i="8"/>
  <c r="BW454" i="8"/>
  <c r="BW238" i="8"/>
  <c r="BW345" i="8"/>
  <c r="BF254" i="8"/>
  <c r="BN503" i="8"/>
  <c r="BN287" i="8"/>
  <c r="BQ350" i="8"/>
  <c r="BU239" i="8"/>
  <c r="BU346" i="8"/>
  <c r="BF361" i="8"/>
  <c r="BC364" i="8"/>
  <c r="BI494" i="8"/>
  <c r="BN395" i="8"/>
  <c r="BI493" i="8"/>
  <c r="BV411" i="8"/>
  <c r="BV410" i="8"/>
  <c r="BM392" i="8"/>
  <c r="BR403" i="8"/>
  <c r="BR402" i="8"/>
  <c r="BB371" i="8"/>
  <c r="BB370" i="8"/>
  <c r="BP399" i="8"/>
  <c r="BP398" i="8"/>
  <c r="BQ351" i="8"/>
  <c r="BS241" i="8"/>
  <c r="BS348" i="8"/>
  <c r="BN352" i="8"/>
  <c r="BR511" i="8"/>
  <c r="BF379" i="8"/>
  <c r="BF378" i="8"/>
  <c r="AZ367" i="8"/>
  <c r="BX414" i="8"/>
  <c r="BX307" i="8"/>
  <c r="BX523" i="8"/>
  <c r="BB479" i="8"/>
  <c r="BI385" i="8"/>
  <c r="BI384" i="8"/>
  <c r="BT407" i="8"/>
  <c r="BT406" i="8"/>
  <c r="BR512" i="8"/>
  <c r="BF488" i="8"/>
  <c r="BK389" i="8"/>
  <c r="BK388" i="8"/>
  <c r="BF487" i="8"/>
  <c r="BD375" i="8"/>
  <c r="BD374" i="8"/>
  <c r="BB480" i="8"/>
  <c r="BG381" i="8"/>
  <c r="BT300" i="8"/>
  <c r="BT299" i="8"/>
  <c r="BP292" i="8"/>
  <c r="BP291" i="8"/>
  <c r="BK282" i="8"/>
  <c r="BK281" i="8"/>
  <c r="BM285" i="8"/>
  <c r="AZ260" i="8"/>
  <c r="BM248" i="8"/>
  <c r="BL355" i="8" s="1"/>
  <c r="BS242" i="8"/>
  <c r="BR349" i="8" s="1"/>
  <c r="BI278" i="8"/>
  <c r="BI277" i="8"/>
  <c r="BB264" i="8"/>
  <c r="BB263" i="8"/>
  <c r="BR296" i="8"/>
  <c r="BR295" i="8"/>
  <c r="BC258" i="8"/>
  <c r="BB365" i="8" s="1"/>
  <c r="BD268" i="8"/>
  <c r="BD267" i="8"/>
  <c r="BF272" i="8"/>
  <c r="BF271" i="8"/>
  <c r="BV304" i="8"/>
  <c r="BV303" i="8"/>
  <c r="BN288" i="8"/>
  <c r="BI468" i="8"/>
  <c r="BQ460" i="8"/>
  <c r="BD473" i="8"/>
  <c r="BO462" i="8"/>
  <c r="BN463" i="8"/>
  <c r="BR459" i="8"/>
  <c r="BC474" i="8"/>
  <c r="BU456" i="8"/>
  <c r="BS457" i="8"/>
  <c r="BF471" i="8"/>
  <c r="BE472" i="8"/>
  <c r="BJ467" i="8"/>
  <c r="BD484" i="8"/>
  <c r="BD483" i="8"/>
  <c r="BH469" i="8"/>
  <c r="BP508" i="8"/>
  <c r="BP507" i="8"/>
  <c r="BN504" i="8"/>
  <c r="BV520" i="8"/>
  <c r="BV519" i="8"/>
  <c r="BU455" i="8"/>
  <c r="BB475" i="8"/>
  <c r="BL465" i="8"/>
  <c r="AZ476" i="8"/>
  <c r="BO461" i="8"/>
  <c r="BT516" i="8"/>
  <c r="BT515" i="8"/>
  <c r="BS458" i="8"/>
  <c r="BH491" i="8"/>
  <c r="BK498" i="8"/>
  <c r="BK497" i="8"/>
  <c r="BF470" i="8"/>
  <c r="BM501" i="8"/>
  <c r="BD256" i="8"/>
  <c r="BC363" i="8" s="1"/>
  <c r="BI251" i="8"/>
  <c r="BJ466" i="8"/>
  <c r="BC257" i="8"/>
  <c r="BA259" i="8"/>
  <c r="AZ366" i="8" s="1"/>
  <c r="BK249" i="8"/>
  <c r="BJ356" i="8" s="1"/>
  <c r="BM247" i="8"/>
  <c r="BQ243" i="8"/>
  <c r="BN245" i="8"/>
  <c r="BH252" i="8"/>
  <c r="BG274" i="8"/>
  <c r="BG253" i="8"/>
  <c r="BF360" i="8" s="1"/>
  <c r="BN246" i="8"/>
  <c r="BM353" i="8" s="1"/>
  <c r="BT347" i="8" l="1"/>
  <c r="BE255" i="8"/>
  <c r="BM286" i="8"/>
  <c r="BH358" i="8"/>
  <c r="BG359" i="8"/>
  <c r="BD362" i="8"/>
  <c r="BV454" i="8"/>
  <c r="BP351" i="8"/>
  <c r="BE361" i="8"/>
  <c r="BT240" i="8"/>
  <c r="BS347" i="8" s="1"/>
  <c r="BT239" i="8"/>
  <c r="BE254" i="8"/>
  <c r="BV345" i="8"/>
  <c r="BV238" i="8"/>
  <c r="BM393" i="8"/>
  <c r="BL285" i="8" s="1"/>
  <c r="BT346" i="8"/>
  <c r="BL354" i="8"/>
  <c r="BL464" i="8"/>
  <c r="BF380" i="8"/>
  <c r="BB364" i="8"/>
  <c r="BM394" i="8"/>
  <c r="BA478" i="8"/>
  <c r="BP350" i="8"/>
  <c r="BP244" i="8"/>
  <c r="BE487" i="8"/>
  <c r="BH493" i="8"/>
  <c r="BW413" i="8"/>
  <c r="BW522" i="8"/>
  <c r="BW306" i="8"/>
  <c r="BU410" i="8"/>
  <c r="BU409" i="8"/>
  <c r="BL391" i="8"/>
  <c r="BR241" i="8"/>
  <c r="BJ388" i="8"/>
  <c r="BJ387" i="8"/>
  <c r="BE378" i="8"/>
  <c r="BE377" i="8"/>
  <c r="BO398" i="8"/>
  <c r="BO397" i="8"/>
  <c r="BC374" i="8"/>
  <c r="BC373" i="8"/>
  <c r="BH384" i="8"/>
  <c r="BH383" i="8"/>
  <c r="BS406" i="8"/>
  <c r="BS405" i="8"/>
  <c r="BE486" i="8"/>
  <c r="BQ402" i="8"/>
  <c r="BQ401" i="8"/>
  <c r="BR348" i="8"/>
  <c r="BH492" i="8"/>
  <c r="BM352" i="8"/>
  <c r="BQ510" i="8"/>
  <c r="BA479" i="8"/>
  <c r="BA370" i="8"/>
  <c r="BA369" i="8"/>
  <c r="BM287" i="8"/>
  <c r="BB258" i="8"/>
  <c r="BA365" i="8" s="1"/>
  <c r="BL284" i="8"/>
  <c r="BQ295" i="8"/>
  <c r="BQ294" i="8"/>
  <c r="BJ281" i="8"/>
  <c r="BJ280" i="8"/>
  <c r="BO291" i="8"/>
  <c r="BO290" i="8"/>
  <c r="BJ250" i="8"/>
  <c r="BI357" i="8" s="1"/>
  <c r="BA263" i="8"/>
  <c r="BA262" i="8"/>
  <c r="BS299" i="8"/>
  <c r="BS298" i="8"/>
  <c r="BU303" i="8"/>
  <c r="BU302" i="8"/>
  <c r="BH277" i="8"/>
  <c r="BH276" i="8"/>
  <c r="BE271" i="8"/>
  <c r="BE270" i="8"/>
  <c r="BR242" i="8"/>
  <c r="BQ511" i="8"/>
  <c r="BC267" i="8"/>
  <c r="BC266" i="8"/>
  <c r="BL248" i="8"/>
  <c r="BK355" i="8" s="1"/>
  <c r="BM463" i="8"/>
  <c r="BH468" i="8"/>
  <c r="BA475" i="8"/>
  <c r="BK465" i="8"/>
  <c r="BT456" i="8"/>
  <c r="BG469" i="8"/>
  <c r="BC473" i="8"/>
  <c r="BI467" i="8"/>
  <c r="BM502" i="8"/>
  <c r="BQ459" i="8"/>
  <c r="BN461" i="8"/>
  <c r="BO507" i="8"/>
  <c r="BO506" i="8"/>
  <c r="BU519" i="8"/>
  <c r="BU518" i="8"/>
  <c r="BL500" i="8"/>
  <c r="BJ497" i="8"/>
  <c r="BJ496" i="8"/>
  <c r="BP460" i="8"/>
  <c r="BG490" i="8"/>
  <c r="BR457" i="8"/>
  <c r="BS515" i="8"/>
  <c r="BS514" i="8"/>
  <c r="BN462" i="8"/>
  <c r="BE470" i="8"/>
  <c r="BC483" i="8"/>
  <c r="BC482" i="8"/>
  <c r="BB474" i="8"/>
  <c r="BM503" i="8"/>
  <c r="BE471" i="8"/>
  <c r="BR458" i="8"/>
  <c r="BT455" i="8"/>
  <c r="BD472" i="8"/>
  <c r="BF273" i="8"/>
  <c r="BJ465" i="8"/>
  <c r="AZ259" i="8"/>
  <c r="AY366" i="8" s="1"/>
  <c r="BG252" i="8"/>
  <c r="BF359" i="8" s="1"/>
  <c r="BH251" i="8"/>
  <c r="BG358" i="8" s="1"/>
  <c r="BD471" i="8"/>
  <c r="BC256" i="8"/>
  <c r="BB363" i="8" s="1"/>
  <c r="BF253" i="8"/>
  <c r="BE360" i="8" s="1"/>
  <c r="BM245" i="8"/>
  <c r="BB473" i="8"/>
  <c r="BP243" i="8"/>
  <c r="BM246" i="8"/>
  <c r="BL353" i="8" s="1"/>
  <c r="BL247" i="8"/>
  <c r="BO351" i="8" l="1"/>
  <c r="BD254" i="8"/>
  <c r="BD361" i="8"/>
  <c r="BU454" i="8"/>
  <c r="BS240" i="8"/>
  <c r="BR240" i="8" s="1"/>
  <c r="BS239" i="8"/>
  <c r="BS346" i="8"/>
  <c r="BL392" i="8"/>
  <c r="BK391" i="8" s="1"/>
  <c r="BO244" i="8"/>
  <c r="BN351" i="8" s="1"/>
  <c r="BU238" i="8"/>
  <c r="BU345" i="8"/>
  <c r="BE379" i="8"/>
  <c r="BO350" i="8"/>
  <c r="BK464" i="8"/>
  <c r="BP509" i="8"/>
  <c r="BD485" i="8"/>
  <c r="AZ477" i="8"/>
  <c r="BQ348" i="8"/>
  <c r="BT409" i="8"/>
  <c r="BT408" i="8"/>
  <c r="BK390" i="8"/>
  <c r="BR405" i="8"/>
  <c r="BR404" i="8"/>
  <c r="BL393" i="8"/>
  <c r="BG383" i="8"/>
  <c r="BG382" i="8"/>
  <c r="AZ369" i="8"/>
  <c r="AZ368" i="8"/>
  <c r="BV521" i="8"/>
  <c r="BV412" i="8"/>
  <c r="BV305" i="8"/>
  <c r="BL352" i="8"/>
  <c r="BB373" i="8"/>
  <c r="BB372" i="8"/>
  <c r="BN397" i="8"/>
  <c r="BN396" i="8"/>
  <c r="AZ478" i="8"/>
  <c r="BI387" i="8"/>
  <c r="BI386" i="8"/>
  <c r="BQ241" i="8"/>
  <c r="BQ349" i="8"/>
  <c r="BD486" i="8"/>
  <c r="BK354" i="8"/>
  <c r="BD377" i="8"/>
  <c r="BD376" i="8"/>
  <c r="BP401" i="8"/>
  <c r="BP400" i="8"/>
  <c r="BG276" i="8"/>
  <c r="BG275" i="8"/>
  <c r="BI280" i="8"/>
  <c r="BI279" i="8"/>
  <c r="BD255" i="8"/>
  <c r="BC362" i="8" s="1"/>
  <c r="BJ249" i="8"/>
  <c r="BI356" i="8" s="1"/>
  <c r="BT302" i="8"/>
  <c r="BT301" i="8"/>
  <c r="BP294" i="8"/>
  <c r="BP293" i="8"/>
  <c r="BK248" i="8"/>
  <c r="BJ355" i="8" s="1"/>
  <c r="BB266" i="8"/>
  <c r="BB265" i="8"/>
  <c r="BR298" i="8"/>
  <c r="BR297" i="8"/>
  <c r="BK283" i="8"/>
  <c r="BA258" i="8"/>
  <c r="AZ365" i="8" s="1"/>
  <c r="BG491" i="8"/>
  <c r="BQ242" i="8"/>
  <c r="AZ262" i="8"/>
  <c r="AZ261" i="8"/>
  <c r="BP510" i="8"/>
  <c r="BG492" i="8"/>
  <c r="BD270" i="8"/>
  <c r="BD269" i="8"/>
  <c r="BI250" i="8"/>
  <c r="BH357" i="8" s="1"/>
  <c r="BB257" i="8"/>
  <c r="BA364" i="8" s="1"/>
  <c r="BC472" i="8"/>
  <c r="BN290" i="8"/>
  <c r="BN289" i="8"/>
  <c r="AZ475" i="8"/>
  <c r="BL286" i="8"/>
  <c r="BL463" i="8"/>
  <c r="BP459" i="8"/>
  <c r="BF469" i="8"/>
  <c r="BG468" i="8"/>
  <c r="BI466" i="8"/>
  <c r="BM462" i="8"/>
  <c r="BH467" i="8"/>
  <c r="BQ458" i="8"/>
  <c r="BS456" i="8"/>
  <c r="BS455" i="8"/>
  <c r="BL501" i="8"/>
  <c r="BD470" i="8"/>
  <c r="BQ457" i="8"/>
  <c r="BF489" i="8"/>
  <c r="BR514" i="8"/>
  <c r="BR513" i="8"/>
  <c r="BK499" i="8"/>
  <c r="BA474" i="8"/>
  <c r="BT518" i="8"/>
  <c r="BT517" i="8"/>
  <c r="BL502" i="8"/>
  <c r="BI496" i="8"/>
  <c r="BI495" i="8"/>
  <c r="BB482" i="8"/>
  <c r="BB481" i="8"/>
  <c r="BN506" i="8"/>
  <c r="BN505" i="8"/>
  <c r="BO460" i="8"/>
  <c r="BM461" i="8"/>
  <c r="BB256" i="8"/>
  <c r="AY259" i="8"/>
  <c r="BL246" i="8"/>
  <c r="BK353" i="8" s="1"/>
  <c r="BL245" i="8"/>
  <c r="BG251" i="8"/>
  <c r="BF358" i="8" s="1"/>
  <c r="BO243" i="8"/>
  <c r="BE253" i="8"/>
  <c r="BD360" i="8" s="1"/>
  <c r="BF252" i="8"/>
  <c r="BE359" i="8" s="1"/>
  <c r="BE272" i="8"/>
  <c r="BK247" i="8"/>
  <c r="BR346" i="8" l="1"/>
  <c r="BR347" i="8"/>
  <c r="BK284" i="8"/>
  <c r="BR239" i="8"/>
  <c r="BQ346" i="8" s="1"/>
  <c r="BQ347" i="8"/>
  <c r="BD378" i="8"/>
  <c r="BN244" i="8"/>
  <c r="BM244" i="8" s="1"/>
  <c r="BT454" i="8"/>
  <c r="BT238" i="8"/>
  <c r="BT345" i="8"/>
  <c r="BN350" i="8"/>
  <c r="BF490" i="8"/>
  <c r="BJ354" i="8"/>
  <c r="BC484" i="8"/>
  <c r="BC485" i="8"/>
  <c r="BO509" i="8"/>
  <c r="BK352" i="8"/>
  <c r="BF491" i="8"/>
  <c r="BA363" i="8"/>
  <c r="BF382" i="8"/>
  <c r="BF381" i="8"/>
  <c r="BP242" i="8"/>
  <c r="BP349" i="8"/>
  <c r="BJ390" i="8"/>
  <c r="BJ389" i="8"/>
  <c r="BC361" i="8"/>
  <c r="BQ404" i="8"/>
  <c r="BQ403" i="8"/>
  <c r="BM396" i="8"/>
  <c r="BM395" i="8"/>
  <c r="BA372" i="8"/>
  <c r="BA371" i="8"/>
  <c r="BK392" i="8"/>
  <c r="BC376" i="8"/>
  <c r="BC375" i="8"/>
  <c r="BO400" i="8"/>
  <c r="BO399" i="8"/>
  <c r="BU520" i="8"/>
  <c r="BU304" i="8"/>
  <c r="BU411" i="8"/>
  <c r="BH386" i="8"/>
  <c r="BH385" i="8"/>
  <c r="BS408" i="8"/>
  <c r="BS407" i="8"/>
  <c r="BP348" i="8"/>
  <c r="BC471" i="8"/>
  <c r="AY368" i="8"/>
  <c r="AY367" i="8"/>
  <c r="BP241" i="8"/>
  <c r="AY261" i="8"/>
  <c r="AY260" i="8"/>
  <c r="BJ248" i="8"/>
  <c r="BI355" i="8" s="1"/>
  <c r="AY476" i="8"/>
  <c r="BO293" i="8"/>
  <c r="BO292" i="8"/>
  <c r="BS301" i="8"/>
  <c r="BS300" i="8"/>
  <c r="BM289" i="8"/>
  <c r="BM288" i="8"/>
  <c r="AZ258" i="8"/>
  <c r="AY365" i="8" s="1"/>
  <c r="BI249" i="8"/>
  <c r="BH356" i="8" s="1"/>
  <c r="BF468" i="8"/>
  <c r="BK285" i="8"/>
  <c r="BA257" i="8"/>
  <c r="AZ364" i="8" s="1"/>
  <c r="BJ282" i="8"/>
  <c r="BC255" i="8"/>
  <c r="BB362" i="8" s="1"/>
  <c r="BP458" i="8"/>
  <c r="BH250" i="8"/>
  <c r="BG357" i="8" s="1"/>
  <c r="BH279" i="8"/>
  <c r="BH278" i="8"/>
  <c r="BC269" i="8"/>
  <c r="BC268" i="8"/>
  <c r="BQ297" i="8"/>
  <c r="BQ296" i="8"/>
  <c r="AY477" i="8"/>
  <c r="BF275" i="8"/>
  <c r="BF274" i="8"/>
  <c r="BC254" i="8"/>
  <c r="BO508" i="8"/>
  <c r="BA265" i="8"/>
  <c r="BA264" i="8"/>
  <c r="BG467" i="8"/>
  <c r="BO459" i="8"/>
  <c r="BJ464" i="8"/>
  <c r="BH466" i="8"/>
  <c r="BE469" i="8"/>
  <c r="BA473" i="8"/>
  <c r="AZ474" i="8"/>
  <c r="BB472" i="8"/>
  <c r="BI465" i="8"/>
  <c r="BR456" i="8"/>
  <c r="BK500" i="8"/>
  <c r="BL461" i="8"/>
  <c r="BK463" i="8"/>
  <c r="BL462" i="8"/>
  <c r="AY475" i="8"/>
  <c r="BA481" i="8"/>
  <c r="BA480" i="8"/>
  <c r="BJ498" i="8"/>
  <c r="BH495" i="8"/>
  <c r="BH494" i="8"/>
  <c r="BP457" i="8"/>
  <c r="BM505" i="8"/>
  <c r="BM504" i="8"/>
  <c r="BS517" i="8"/>
  <c r="BS516" i="8"/>
  <c r="BR455" i="8"/>
  <c r="BQ513" i="8"/>
  <c r="BQ512" i="8"/>
  <c r="BC470" i="8"/>
  <c r="BN460" i="8"/>
  <c r="BE488" i="8"/>
  <c r="BK501" i="8"/>
  <c r="BJ283" i="8"/>
  <c r="BQ240" i="8"/>
  <c r="BP347" i="8" s="1"/>
  <c r="BD253" i="8"/>
  <c r="BC360" i="8" s="1"/>
  <c r="BE252" i="8"/>
  <c r="BD359" i="8" s="1"/>
  <c r="BA256" i="8"/>
  <c r="BN243" i="8"/>
  <c r="BF467" i="8"/>
  <c r="BD271" i="8"/>
  <c r="BJ247" i="8"/>
  <c r="BK245" i="8"/>
  <c r="BQ239" i="8" l="1"/>
  <c r="BM351" i="8"/>
  <c r="BS454" i="8"/>
  <c r="BC377" i="8"/>
  <c r="BL351" i="8"/>
  <c r="BM350" i="8"/>
  <c r="BS345" i="8"/>
  <c r="BS238" i="8"/>
  <c r="BG466" i="8"/>
  <c r="AZ363" i="8"/>
  <c r="BN508" i="8"/>
  <c r="BN507" i="8"/>
  <c r="BO242" i="8"/>
  <c r="BB484" i="8"/>
  <c r="BH465" i="8"/>
  <c r="AX367" i="8"/>
  <c r="BO349" i="8"/>
  <c r="BI389" i="8"/>
  <c r="BI388" i="8"/>
  <c r="BO241" i="8"/>
  <c r="BO348" i="8"/>
  <c r="BB361" i="8"/>
  <c r="BT519" i="8"/>
  <c r="BT410" i="8"/>
  <c r="BT303" i="8"/>
  <c r="BE381" i="8"/>
  <c r="BE380" i="8"/>
  <c r="AZ371" i="8"/>
  <c r="AZ370" i="8"/>
  <c r="BP403" i="8"/>
  <c r="BP402" i="8"/>
  <c r="BL395" i="8"/>
  <c r="BL394" i="8"/>
  <c r="AX366" i="8"/>
  <c r="BB375" i="8"/>
  <c r="BB374" i="8"/>
  <c r="BR407" i="8"/>
  <c r="BR406" i="8"/>
  <c r="AX259" i="8"/>
  <c r="BI354" i="8"/>
  <c r="BP346" i="8"/>
  <c r="BE489" i="8"/>
  <c r="BG385" i="8"/>
  <c r="BG384" i="8"/>
  <c r="BN399" i="8"/>
  <c r="BN398" i="8"/>
  <c r="BJ391" i="8"/>
  <c r="BE490" i="8"/>
  <c r="BB268" i="8"/>
  <c r="BB267" i="8"/>
  <c r="BL288" i="8"/>
  <c r="BL287" i="8"/>
  <c r="BG278" i="8"/>
  <c r="BG277" i="8"/>
  <c r="BR300" i="8"/>
  <c r="BR299" i="8"/>
  <c r="BK246" i="8"/>
  <c r="BJ353" i="8" s="1"/>
  <c r="AX476" i="8"/>
  <c r="AZ264" i="8"/>
  <c r="AZ263" i="8"/>
  <c r="BG250" i="8"/>
  <c r="BF357" i="8" s="1"/>
  <c r="BB255" i="8"/>
  <c r="BA362" i="8" s="1"/>
  <c r="BN292" i="8"/>
  <c r="BN291" i="8"/>
  <c r="BB254" i="8"/>
  <c r="BI281" i="8"/>
  <c r="BE274" i="8"/>
  <c r="BE273" i="8"/>
  <c r="BF251" i="8"/>
  <c r="BE358" i="8" s="1"/>
  <c r="AZ257" i="8"/>
  <c r="BH249" i="8"/>
  <c r="BG356" i="8" s="1"/>
  <c r="BI248" i="8"/>
  <c r="BH355" i="8" s="1"/>
  <c r="BJ284" i="8"/>
  <c r="AY258" i="8"/>
  <c r="AX365" i="8" s="1"/>
  <c r="AX260" i="8"/>
  <c r="BB483" i="8"/>
  <c r="BP296" i="8"/>
  <c r="BP295" i="8"/>
  <c r="BI464" i="8"/>
  <c r="BJ463" i="8"/>
  <c r="BO458" i="8"/>
  <c r="BK462" i="8"/>
  <c r="AX475" i="8"/>
  <c r="BA472" i="8"/>
  <c r="BM460" i="8"/>
  <c r="BB470" i="8"/>
  <c r="BO457" i="8"/>
  <c r="BN459" i="8"/>
  <c r="BB471" i="8"/>
  <c r="AZ480" i="8"/>
  <c r="AZ479" i="8"/>
  <c r="AZ473" i="8"/>
  <c r="BP512" i="8"/>
  <c r="BP511" i="8"/>
  <c r="BE468" i="8"/>
  <c r="BR516" i="8"/>
  <c r="BR515" i="8"/>
  <c r="BG494" i="8"/>
  <c r="BG493" i="8"/>
  <c r="BJ500" i="8"/>
  <c r="BD469" i="8"/>
  <c r="AY474" i="8"/>
  <c r="BK461" i="8"/>
  <c r="BI497" i="8"/>
  <c r="BL504" i="8"/>
  <c r="BL503" i="8"/>
  <c r="BJ499" i="8"/>
  <c r="BQ455" i="8"/>
  <c r="BD487" i="8"/>
  <c r="BQ456" i="8"/>
  <c r="BM243" i="8"/>
  <c r="BC270" i="8"/>
  <c r="AZ256" i="8"/>
  <c r="BL244" i="8"/>
  <c r="BP240" i="8"/>
  <c r="BO347" i="8" s="1"/>
  <c r="BP239" i="8"/>
  <c r="BD252" i="8"/>
  <c r="BC359" i="8" s="1"/>
  <c r="BI247" i="8"/>
  <c r="BI282" i="8"/>
  <c r="BC253" i="8"/>
  <c r="BB360" i="8" s="1"/>
  <c r="BB376" i="8" l="1"/>
  <c r="BK351" i="8"/>
  <c r="BR454" i="8"/>
  <c r="BL350" i="8"/>
  <c r="BN349" i="8"/>
  <c r="BR345" i="8"/>
  <c r="BR238" i="8"/>
  <c r="BN241" i="8"/>
  <c r="BN242" i="8"/>
  <c r="BO346" i="8"/>
  <c r="BJ462" i="8"/>
  <c r="AY363" i="8"/>
  <c r="BG465" i="8"/>
  <c r="BD488" i="8"/>
  <c r="BA361" i="8"/>
  <c r="AW366" i="8"/>
  <c r="BJ352" i="8"/>
  <c r="BH464" i="8"/>
  <c r="AW475" i="8"/>
  <c r="BH354" i="8"/>
  <c r="BA374" i="8"/>
  <c r="BA373" i="8"/>
  <c r="BM398" i="8"/>
  <c r="BM397" i="8"/>
  <c r="BO402" i="8"/>
  <c r="BO401" i="8"/>
  <c r="BS518" i="8"/>
  <c r="BS409" i="8"/>
  <c r="BS302" i="8"/>
  <c r="AY370" i="8"/>
  <c r="AY369" i="8"/>
  <c r="BK394" i="8"/>
  <c r="BK393" i="8"/>
  <c r="AW259" i="8"/>
  <c r="BM507" i="8"/>
  <c r="BI390" i="8"/>
  <c r="BA482" i="8"/>
  <c r="BN348" i="8"/>
  <c r="BQ406" i="8"/>
  <c r="BQ405" i="8"/>
  <c r="AY257" i="8"/>
  <c r="AY364" i="8"/>
  <c r="BM506" i="8"/>
  <c r="BF384" i="8"/>
  <c r="BF383" i="8"/>
  <c r="BH388" i="8"/>
  <c r="BH387" i="8"/>
  <c r="BD380" i="8"/>
  <c r="BD379" i="8"/>
  <c r="BA267" i="8"/>
  <c r="BA266" i="8"/>
  <c r="BF250" i="8"/>
  <c r="BE357" i="8" s="1"/>
  <c r="AY263" i="8"/>
  <c r="AY262" i="8"/>
  <c r="BI283" i="8"/>
  <c r="BE251" i="8"/>
  <c r="BD358" i="8" s="1"/>
  <c r="BD273" i="8"/>
  <c r="BD272" i="8"/>
  <c r="BO295" i="8"/>
  <c r="BO294" i="8"/>
  <c r="BJ246" i="8"/>
  <c r="BI353" i="8" s="1"/>
  <c r="BH280" i="8"/>
  <c r="BQ299" i="8"/>
  <c r="BQ298" i="8"/>
  <c r="BA483" i="8"/>
  <c r="BA254" i="8"/>
  <c r="BF277" i="8"/>
  <c r="BF276" i="8"/>
  <c r="BJ245" i="8"/>
  <c r="BD489" i="8"/>
  <c r="AX258" i="8"/>
  <c r="BM291" i="8"/>
  <c r="BM290" i="8"/>
  <c r="BH248" i="8"/>
  <c r="BG355" i="8" s="1"/>
  <c r="BK287" i="8"/>
  <c r="BK286" i="8"/>
  <c r="BG249" i="8"/>
  <c r="BF356" i="8" s="1"/>
  <c r="BA255" i="8"/>
  <c r="AZ362" i="8" s="1"/>
  <c r="BC469" i="8"/>
  <c r="BJ461" i="8"/>
  <c r="BL460" i="8"/>
  <c r="BI463" i="8"/>
  <c r="BF466" i="8"/>
  <c r="BE467" i="8"/>
  <c r="AZ472" i="8"/>
  <c r="BD468" i="8"/>
  <c r="BN458" i="8"/>
  <c r="BA470" i="8"/>
  <c r="BK503" i="8"/>
  <c r="BK502" i="8"/>
  <c r="BQ515" i="8"/>
  <c r="BQ514" i="8"/>
  <c r="AX474" i="8"/>
  <c r="BH496" i="8"/>
  <c r="BO511" i="8"/>
  <c r="BO510" i="8"/>
  <c r="BC486" i="8"/>
  <c r="AY473" i="8"/>
  <c r="BI499" i="8"/>
  <c r="BI498" i="8"/>
  <c r="AY479" i="8"/>
  <c r="AY478" i="8"/>
  <c r="BF493" i="8"/>
  <c r="BF492" i="8"/>
  <c r="BP455" i="8"/>
  <c r="BA471" i="8"/>
  <c r="BN457" i="8"/>
  <c r="BP456" i="8"/>
  <c r="BM459" i="8"/>
  <c r="BK244" i="8"/>
  <c r="BJ351" i="8" s="1"/>
  <c r="AY256" i="8"/>
  <c r="BB269" i="8"/>
  <c r="BH281" i="8"/>
  <c r="BC252" i="8"/>
  <c r="BB359" i="8" s="1"/>
  <c r="BO239" i="8"/>
  <c r="BB253" i="8"/>
  <c r="BA360" i="8" s="1"/>
  <c r="BB469" i="8"/>
  <c r="BO240" i="8"/>
  <c r="BN347" i="8" s="1"/>
  <c r="BL243" i="8"/>
  <c r="BH247" i="8"/>
  <c r="BK350" i="8" l="1"/>
  <c r="BQ454" i="8"/>
  <c r="BM349" i="8"/>
  <c r="BQ345" i="8"/>
  <c r="BQ238" i="8"/>
  <c r="BM348" i="8"/>
  <c r="BM242" i="8"/>
  <c r="BL349" i="8" s="1"/>
  <c r="AZ481" i="8"/>
  <c r="BH389" i="8"/>
  <c r="BL505" i="8"/>
  <c r="BM241" i="8"/>
  <c r="BC488" i="8"/>
  <c r="AX257" i="8"/>
  <c r="BI462" i="8"/>
  <c r="BI352" i="8"/>
  <c r="AZ361" i="8"/>
  <c r="BG354" i="8"/>
  <c r="BE383" i="8"/>
  <c r="BE382" i="8"/>
  <c r="AZ373" i="8"/>
  <c r="AZ372" i="8"/>
  <c r="BR408" i="8"/>
  <c r="BR517" i="8"/>
  <c r="BR301" i="8"/>
  <c r="AX369" i="8"/>
  <c r="AX368" i="8"/>
  <c r="AX364" i="8"/>
  <c r="BP405" i="8"/>
  <c r="BP404" i="8"/>
  <c r="BG387" i="8"/>
  <c r="BG386" i="8"/>
  <c r="BJ393" i="8"/>
  <c r="BJ392" i="8"/>
  <c r="BN401" i="8"/>
  <c r="BN400" i="8"/>
  <c r="BA375" i="8"/>
  <c r="AX363" i="8"/>
  <c r="BL397" i="8"/>
  <c r="BL396" i="8"/>
  <c r="BC379" i="8"/>
  <c r="BC378" i="8"/>
  <c r="BN346" i="8"/>
  <c r="AW258" i="8"/>
  <c r="AW365" i="8"/>
  <c r="BI246" i="8"/>
  <c r="BH353" i="8" s="1"/>
  <c r="BN294" i="8"/>
  <c r="BN293" i="8"/>
  <c r="BL506" i="8"/>
  <c r="BI245" i="8"/>
  <c r="BC272" i="8"/>
  <c r="BC271" i="8"/>
  <c r="BE276" i="8"/>
  <c r="BE275" i="8"/>
  <c r="BD251" i="8"/>
  <c r="AZ254" i="8"/>
  <c r="AZ255" i="8"/>
  <c r="AY362" i="8" s="1"/>
  <c r="BH497" i="8"/>
  <c r="BF249" i="8"/>
  <c r="BE356" i="8" s="1"/>
  <c r="AX262" i="8"/>
  <c r="AX261" i="8"/>
  <c r="BJ286" i="8"/>
  <c r="BJ285" i="8"/>
  <c r="BH282" i="8"/>
  <c r="BP298" i="8"/>
  <c r="BP297" i="8"/>
  <c r="BE250" i="8"/>
  <c r="BD357" i="8" s="1"/>
  <c r="BC487" i="8"/>
  <c r="BG248" i="8"/>
  <c r="BF355" i="8" s="1"/>
  <c r="BG279" i="8"/>
  <c r="AZ482" i="8"/>
  <c r="BL290" i="8"/>
  <c r="BL289" i="8"/>
  <c r="AZ266" i="8"/>
  <c r="AZ265" i="8"/>
  <c r="AW474" i="8"/>
  <c r="AZ470" i="8"/>
  <c r="BM458" i="8"/>
  <c r="BH463" i="8"/>
  <c r="BK460" i="8"/>
  <c r="BL459" i="8"/>
  <c r="BF465" i="8"/>
  <c r="AX473" i="8"/>
  <c r="BG464" i="8"/>
  <c r="BD467" i="8"/>
  <c r="AZ471" i="8"/>
  <c r="AY472" i="8"/>
  <c r="BC468" i="8"/>
  <c r="BO456" i="8"/>
  <c r="BE466" i="8"/>
  <c r="BO455" i="8"/>
  <c r="BG495" i="8"/>
  <c r="BB485" i="8"/>
  <c r="BI461" i="8"/>
  <c r="BJ502" i="8"/>
  <c r="BJ501" i="8"/>
  <c r="BE492" i="8"/>
  <c r="BE491" i="8"/>
  <c r="BM457" i="8"/>
  <c r="AX478" i="8"/>
  <c r="AX477" i="8"/>
  <c r="BH498" i="8"/>
  <c r="BP514" i="8"/>
  <c r="BP513" i="8"/>
  <c r="BN510" i="8"/>
  <c r="BN509" i="8"/>
  <c r="BN239" i="8"/>
  <c r="BA268" i="8"/>
  <c r="BK243" i="8"/>
  <c r="BJ350" i="8" s="1"/>
  <c r="BB252" i="8"/>
  <c r="BA359" i="8" s="1"/>
  <c r="BN240" i="8"/>
  <c r="BM347" i="8" s="1"/>
  <c r="AX256" i="8"/>
  <c r="BJ460" i="8"/>
  <c r="BG247" i="8"/>
  <c r="BA469" i="8"/>
  <c r="BG280" i="8"/>
  <c r="BP454" i="8" l="1"/>
  <c r="BP345" i="8"/>
  <c r="BP238" i="8"/>
  <c r="BL242" i="8"/>
  <c r="BK242" i="8" s="1"/>
  <c r="BL241" i="8"/>
  <c r="BL348" i="8"/>
  <c r="BF354" i="8"/>
  <c r="AZ374" i="8"/>
  <c r="AV258" i="8"/>
  <c r="AY480" i="8"/>
  <c r="AW364" i="8"/>
  <c r="BM346" i="8"/>
  <c r="BK505" i="8"/>
  <c r="BE465" i="8"/>
  <c r="BB487" i="8"/>
  <c r="BH352" i="8"/>
  <c r="BM400" i="8"/>
  <c r="BM399" i="8"/>
  <c r="BI392" i="8"/>
  <c r="BI391" i="8"/>
  <c r="BG388" i="8"/>
  <c r="BQ407" i="8"/>
  <c r="BQ516" i="8"/>
  <c r="BQ300" i="8"/>
  <c r="AW368" i="8"/>
  <c r="AW367" i="8"/>
  <c r="AW257" i="8"/>
  <c r="AY372" i="8"/>
  <c r="AY371" i="8"/>
  <c r="AV365" i="8"/>
  <c r="BK396" i="8"/>
  <c r="BK395" i="8"/>
  <c r="AW473" i="8"/>
  <c r="AY361" i="8"/>
  <c r="BO404" i="8"/>
  <c r="BO403" i="8"/>
  <c r="AW363" i="8"/>
  <c r="BF386" i="8"/>
  <c r="BF385" i="8"/>
  <c r="BC251" i="8"/>
  <c r="BC358" i="8"/>
  <c r="BD382" i="8"/>
  <c r="BD381" i="8"/>
  <c r="BB378" i="8"/>
  <c r="BB377" i="8"/>
  <c r="BO297" i="8"/>
  <c r="BO296" i="8"/>
  <c r="BD275" i="8"/>
  <c r="BD274" i="8"/>
  <c r="BJ244" i="8"/>
  <c r="BI351" i="8" s="1"/>
  <c r="AY265" i="8"/>
  <c r="AY264" i="8"/>
  <c r="BI285" i="8"/>
  <c r="BI284" i="8"/>
  <c r="BB271" i="8"/>
  <c r="BB270" i="8"/>
  <c r="BK289" i="8"/>
  <c r="BK288" i="8"/>
  <c r="AW261" i="8"/>
  <c r="AW260" i="8"/>
  <c r="BH245" i="8"/>
  <c r="BA253" i="8"/>
  <c r="AZ360" i="8" s="1"/>
  <c r="BE249" i="8"/>
  <c r="AY481" i="8"/>
  <c r="BF278" i="8"/>
  <c r="AY255" i="8"/>
  <c r="AX362" i="8" s="1"/>
  <c r="BM293" i="8"/>
  <c r="BM292" i="8"/>
  <c r="BK504" i="8"/>
  <c r="BF248" i="8"/>
  <c r="BE355" i="8" s="1"/>
  <c r="BG281" i="8"/>
  <c r="BB486" i="8"/>
  <c r="BD250" i="8"/>
  <c r="BC357" i="8" s="1"/>
  <c r="AY254" i="8"/>
  <c r="BH246" i="8"/>
  <c r="BG353" i="8" s="1"/>
  <c r="BL458" i="8"/>
  <c r="AX472" i="8"/>
  <c r="BK459" i="8"/>
  <c r="BB468" i="8"/>
  <c r="BF464" i="8"/>
  <c r="BN456" i="8"/>
  <c r="BD466" i="8"/>
  <c r="BH462" i="8"/>
  <c r="BH461" i="8"/>
  <c r="AY471" i="8"/>
  <c r="BC467" i="8"/>
  <c r="BM509" i="8"/>
  <c r="BM508" i="8"/>
  <c r="AY470" i="8"/>
  <c r="AW477" i="8"/>
  <c r="AW476" i="8"/>
  <c r="BL457" i="8"/>
  <c r="BA484" i="8"/>
  <c r="AV474" i="8"/>
  <c r="BI501" i="8"/>
  <c r="BI500" i="8"/>
  <c r="BD491" i="8"/>
  <c r="BD490" i="8"/>
  <c r="BN455" i="8"/>
  <c r="BF494" i="8"/>
  <c r="BG497" i="8"/>
  <c r="BO513" i="8"/>
  <c r="BO512" i="8"/>
  <c r="BG496" i="8"/>
  <c r="BG463" i="8"/>
  <c r="BO454" i="8"/>
  <c r="BA252" i="8"/>
  <c r="AW256" i="8"/>
  <c r="AW472" i="8"/>
  <c r="BJ243" i="8"/>
  <c r="BF279" i="8"/>
  <c r="AZ267" i="8"/>
  <c r="BM239" i="8"/>
  <c r="BM240" i="8"/>
  <c r="BL347" i="8" s="1"/>
  <c r="BF247" i="8"/>
  <c r="BO345" i="8" l="1"/>
  <c r="BO238" i="8"/>
  <c r="BK349" i="8"/>
  <c r="BJ349" i="8" s="1"/>
  <c r="BK348" i="8"/>
  <c r="AV364" i="8"/>
  <c r="BK241" i="8"/>
  <c r="AZ359" i="8"/>
  <c r="BA485" i="8"/>
  <c r="BJ504" i="8"/>
  <c r="BE354" i="8"/>
  <c r="BA486" i="8"/>
  <c r="BG352" i="8"/>
  <c r="BD249" i="8"/>
  <c r="BD356" i="8"/>
  <c r="BB358" i="8"/>
  <c r="BN403" i="8"/>
  <c r="BN402" i="8"/>
  <c r="BP406" i="8"/>
  <c r="BP515" i="8"/>
  <c r="BP299" i="8"/>
  <c r="AV367" i="8"/>
  <c r="AV366" i="8"/>
  <c r="AX361" i="8"/>
  <c r="BJ395" i="8"/>
  <c r="BJ394" i="8"/>
  <c r="BA377" i="8"/>
  <c r="BA376" i="8"/>
  <c r="BE385" i="8"/>
  <c r="BE384" i="8"/>
  <c r="BH391" i="8"/>
  <c r="BH390" i="8"/>
  <c r="AV257" i="8"/>
  <c r="BI350" i="8"/>
  <c r="AY373" i="8"/>
  <c r="BB251" i="8"/>
  <c r="BL399" i="8"/>
  <c r="BL398" i="8"/>
  <c r="AX371" i="8"/>
  <c r="AX370" i="8"/>
  <c r="BC381" i="8"/>
  <c r="BC380" i="8"/>
  <c r="BL346" i="8"/>
  <c r="AV363" i="8"/>
  <c r="BF387" i="8"/>
  <c r="AY266" i="8"/>
  <c r="BL292" i="8"/>
  <c r="BL291" i="8"/>
  <c r="BN296" i="8"/>
  <c r="BN295" i="8"/>
  <c r="AX255" i="8"/>
  <c r="AW362" i="8" s="1"/>
  <c r="BA270" i="8"/>
  <c r="BA269" i="8"/>
  <c r="BE277" i="8"/>
  <c r="BF280" i="8"/>
  <c r="BH284" i="8"/>
  <c r="BH283" i="8"/>
  <c r="AX264" i="8"/>
  <c r="AX263" i="8"/>
  <c r="BG246" i="8"/>
  <c r="BF353" i="8" s="1"/>
  <c r="AX254" i="8"/>
  <c r="AZ253" i="8"/>
  <c r="AY360" i="8" s="1"/>
  <c r="BI244" i="8"/>
  <c r="BH351" i="8" s="1"/>
  <c r="BC250" i="8"/>
  <c r="BB357" i="8" s="1"/>
  <c r="BG245" i="8"/>
  <c r="BC274" i="8"/>
  <c r="BC273" i="8"/>
  <c r="AV260" i="8"/>
  <c r="AV259" i="8"/>
  <c r="BJ288" i="8"/>
  <c r="BJ503" i="8"/>
  <c r="BJ287" i="8"/>
  <c r="AX479" i="8"/>
  <c r="AX480" i="8"/>
  <c r="BE248" i="8"/>
  <c r="BD355" i="8" s="1"/>
  <c r="BC466" i="8"/>
  <c r="BE464" i="8"/>
  <c r="BK457" i="8"/>
  <c r="BF496" i="8"/>
  <c r="BB467" i="8"/>
  <c r="AZ469" i="8"/>
  <c r="BF463" i="8"/>
  <c r="BM456" i="8"/>
  <c r="BD465" i="8"/>
  <c r="AX471" i="8"/>
  <c r="BK458" i="8"/>
  <c r="BJ459" i="8"/>
  <c r="AV473" i="8"/>
  <c r="BA468" i="8"/>
  <c r="BG461" i="8"/>
  <c r="BN454" i="8"/>
  <c r="BE493" i="8"/>
  <c r="BF495" i="8"/>
  <c r="BN512" i="8"/>
  <c r="BN511" i="8"/>
  <c r="AV476" i="8"/>
  <c r="AV475" i="8"/>
  <c r="BL508" i="8"/>
  <c r="BL507" i="8"/>
  <c r="BC490" i="8"/>
  <c r="BC489" i="8"/>
  <c r="BH500" i="8"/>
  <c r="BH499" i="8"/>
  <c r="AZ483" i="8"/>
  <c r="AX470" i="8"/>
  <c r="BM455" i="8"/>
  <c r="BG462" i="8"/>
  <c r="BI460" i="8"/>
  <c r="AZ252" i="8"/>
  <c r="BE278" i="8"/>
  <c r="BE247" i="8"/>
  <c r="BL456" i="8"/>
  <c r="BI243" i="8"/>
  <c r="BI459" i="8"/>
  <c r="AV256" i="8"/>
  <c r="BL239" i="8"/>
  <c r="BJ242" i="8"/>
  <c r="BJ348" i="8" l="1"/>
  <c r="AU364" i="8"/>
  <c r="BN345" i="8"/>
  <c r="BN238" i="8"/>
  <c r="BM454" i="8" s="1"/>
  <c r="BJ241" i="8"/>
  <c r="BI348" i="8" s="1"/>
  <c r="BC249" i="8"/>
  <c r="BI349" i="8"/>
  <c r="AU363" i="8"/>
  <c r="BA358" i="8"/>
  <c r="BE386" i="8"/>
  <c r="AZ485" i="8"/>
  <c r="BI503" i="8"/>
  <c r="AW361" i="8"/>
  <c r="BK398" i="8"/>
  <c r="BK397" i="8"/>
  <c r="AW370" i="8"/>
  <c r="AW369" i="8"/>
  <c r="AX372" i="8"/>
  <c r="AW478" i="8"/>
  <c r="BI394" i="8"/>
  <c r="BI393" i="8"/>
  <c r="BG390" i="8"/>
  <c r="BG389" i="8"/>
  <c r="BO405" i="8"/>
  <c r="BO514" i="8"/>
  <c r="BO298" i="8"/>
  <c r="BD384" i="8"/>
  <c r="BD383" i="8"/>
  <c r="AU366" i="8"/>
  <c r="AU365" i="8"/>
  <c r="AZ376" i="8"/>
  <c r="AZ375" i="8"/>
  <c r="BA467" i="8"/>
  <c r="BB380" i="8"/>
  <c r="BB379" i="8"/>
  <c r="AY359" i="8"/>
  <c r="BC356" i="8"/>
  <c r="BH350" i="8"/>
  <c r="BD354" i="8"/>
  <c r="AU257" i="8"/>
  <c r="BI502" i="8"/>
  <c r="BF352" i="8"/>
  <c r="BM402" i="8"/>
  <c r="BM401" i="8"/>
  <c r="BK291" i="8"/>
  <c r="BK290" i="8"/>
  <c r="BL240" i="8"/>
  <c r="BK347" i="8" s="1"/>
  <c r="BG283" i="8"/>
  <c r="BG282" i="8"/>
  <c r="AU259" i="8"/>
  <c r="AU258" i="8"/>
  <c r="AW479" i="8"/>
  <c r="BE279" i="8"/>
  <c r="BB273" i="8"/>
  <c r="BB272" i="8"/>
  <c r="BD248" i="8"/>
  <c r="BC355" i="8" s="1"/>
  <c r="BD276" i="8"/>
  <c r="BF245" i="8"/>
  <c r="BB250" i="8"/>
  <c r="BA357" i="8" s="1"/>
  <c r="AZ269" i="8"/>
  <c r="AZ268" i="8"/>
  <c r="BH244" i="8"/>
  <c r="BG351" i="8" s="1"/>
  <c r="BA251" i="8"/>
  <c r="AZ484" i="8"/>
  <c r="AY253" i="8"/>
  <c r="AX360" i="8" s="1"/>
  <c r="AW255" i="8"/>
  <c r="AV362" i="8" s="1"/>
  <c r="BI287" i="8"/>
  <c r="BI286" i="8"/>
  <c r="AW254" i="8"/>
  <c r="BF246" i="8"/>
  <c r="AX265" i="8"/>
  <c r="BM295" i="8"/>
  <c r="BM294" i="8"/>
  <c r="AW263" i="8"/>
  <c r="AW262" i="8"/>
  <c r="BB466" i="8"/>
  <c r="AW471" i="8"/>
  <c r="AZ468" i="8"/>
  <c r="BF462" i="8"/>
  <c r="BC465" i="8"/>
  <c r="BH460" i="8"/>
  <c r="BE463" i="8"/>
  <c r="BJ458" i="8"/>
  <c r="BF461" i="8"/>
  <c r="BD464" i="8"/>
  <c r="AY469" i="8"/>
  <c r="AU473" i="8"/>
  <c r="AW470" i="8"/>
  <c r="BE495" i="8"/>
  <c r="AY482" i="8"/>
  <c r="BD492" i="8"/>
  <c r="AU475" i="8"/>
  <c r="BG499" i="8"/>
  <c r="BG498" i="8"/>
  <c r="BJ457" i="8"/>
  <c r="BK507" i="8"/>
  <c r="BK506" i="8"/>
  <c r="BE494" i="8"/>
  <c r="BL455" i="8"/>
  <c r="BM511" i="8"/>
  <c r="BM510" i="8"/>
  <c r="AU474" i="8"/>
  <c r="BB489" i="8"/>
  <c r="BB488" i="8"/>
  <c r="AV472" i="8"/>
  <c r="BH243" i="8"/>
  <c r="AU256" i="8"/>
  <c r="BI242" i="8"/>
  <c r="BD247" i="8"/>
  <c r="BD277" i="8"/>
  <c r="AY252" i="8"/>
  <c r="BI241" i="8" l="1"/>
  <c r="BB356" i="8"/>
  <c r="BH349" i="8"/>
  <c r="BM345" i="8"/>
  <c r="BM238" i="8"/>
  <c r="BL454" i="8" s="1"/>
  <c r="AX359" i="8"/>
  <c r="BD385" i="8"/>
  <c r="AZ358" i="8"/>
  <c r="BH502" i="8"/>
  <c r="AT364" i="8"/>
  <c r="AV361" i="8"/>
  <c r="AY483" i="8"/>
  <c r="BH348" i="8"/>
  <c r="BD494" i="8"/>
  <c r="BB249" i="8"/>
  <c r="BA249" i="8" s="1"/>
  <c r="BC354" i="8"/>
  <c r="AT363" i="8"/>
  <c r="BE352" i="8"/>
  <c r="AY375" i="8"/>
  <c r="AY374" i="8"/>
  <c r="AV369" i="8"/>
  <c r="AV368" i="8"/>
  <c r="BJ397" i="8"/>
  <c r="BJ396" i="8"/>
  <c r="AY484" i="8"/>
  <c r="BL401" i="8"/>
  <c r="BL400" i="8"/>
  <c r="BC383" i="8"/>
  <c r="BC382" i="8"/>
  <c r="BA379" i="8"/>
  <c r="BA378" i="8"/>
  <c r="AW371" i="8"/>
  <c r="AV477" i="8"/>
  <c r="BE246" i="8"/>
  <c r="BE353" i="8"/>
  <c r="BK346" i="8"/>
  <c r="AV478" i="8"/>
  <c r="BH393" i="8"/>
  <c r="BH392" i="8"/>
  <c r="BG350" i="8"/>
  <c r="AT365" i="8"/>
  <c r="BF389" i="8"/>
  <c r="BF388" i="8"/>
  <c r="BN297" i="8"/>
  <c r="BN513" i="8"/>
  <c r="BN404" i="8"/>
  <c r="BC275" i="8"/>
  <c r="BK240" i="8"/>
  <c r="BJ347" i="8" s="1"/>
  <c r="BJ290" i="8"/>
  <c r="BJ289" i="8"/>
  <c r="AV254" i="8"/>
  <c r="BC248" i="8"/>
  <c r="BB355" i="8" s="1"/>
  <c r="BH286" i="8"/>
  <c r="BH285" i="8"/>
  <c r="BA272" i="8"/>
  <c r="BA271" i="8"/>
  <c r="AV255" i="8"/>
  <c r="AX253" i="8"/>
  <c r="AW360" i="8" s="1"/>
  <c r="BI458" i="8"/>
  <c r="AZ251" i="8"/>
  <c r="AV262" i="8"/>
  <c r="AV261" i="8"/>
  <c r="BD278" i="8"/>
  <c r="BG244" i="8"/>
  <c r="BF351" i="8" s="1"/>
  <c r="AT258" i="8"/>
  <c r="BK239" i="8"/>
  <c r="AY268" i="8"/>
  <c r="AY267" i="8"/>
  <c r="AT257" i="8"/>
  <c r="BL294" i="8"/>
  <c r="BL293" i="8"/>
  <c r="BA250" i="8"/>
  <c r="AZ357" i="8" s="1"/>
  <c r="BF282" i="8"/>
  <c r="BF281" i="8"/>
  <c r="BH501" i="8"/>
  <c r="BE245" i="8"/>
  <c r="AZ467" i="8"/>
  <c r="BH459" i="8"/>
  <c r="AT473" i="8"/>
  <c r="BD463" i="8"/>
  <c r="BK456" i="8"/>
  <c r="BA466" i="8"/>
  <c r="AY468" i="8"/>
  <c r="BG460" i="8"/>
  <c r="BC464" i="8"/>
  <c r="AX469" i="8"/>
  <c r="BI457" i="8"/>
  <c r="BA488" i="8"/>
  <c r="BA487" i="8"/>
  <c r="BB465" i="8"/>
  <c r="BC491" i="8"/>
  <c r="BE461" i="8"/>
  <c r="BD493" i="8"/>
  <c r="AX481" i="8"/>
  <c r="AU472" i="8"/>
  <c r="AT474" i="8"/>
  <c r="BL510" i="8"/>
  <c r="BL509" i="8"/>
  <c r="AV471" i="8"/>
  <c r="BJ506" i="8"/>
  <c r="BJ505" i="8"/>
  <c r="BK455" i="8"/>
  <c r="AV470" i="8"/>
  <c r="BF498" i="8"/>
  <c r="BF497" i="8"/>
  <c r="BE462" i="8"/>
  <c r="AW264" i="8"/>
  <c r="BC247" i="8"/>
  <c r="AT256" i="8"/>
  <c r="BG243" i="8"/>
  <c r="BH242" i="8"/>
  <c r="BG349" i="8" s="1"/>
  <c r="AX252" i="8"/>
  <c r="BH241" i="8"/>
  <c r="BL345" i="8" l="1"/>
  <c r="BL238" i="8"/>
  <c r="BC277" i="8"/>
  <c r="BA356" i="8"/>
  <c r="AZ356" i="8" s="1"/>
  <c r="BG348" i="8"/>
  <c r="BG500" i="8"/>
  <c r="BD246" i="8"/>
  <c r="BD352" i="8"/>
  <c r="BB354" i="8"/>
  <c r="BJ346" i="8"/>
  <c r="BF350" i="8"/>
  <c r="AS363" i="8"/>
  <c r="AU476" i="8"/>
  <c r="AS364" i="8"/>
  <c r="AW359" i="8"/>
  <c r="AU361" i="8"/>
  <c r="BI396" i="8"/>
  <c r="BI395" i="8"/>
  <c r="BG392" i="8"/>
  <c r="BG391" i="8"/>
  <c r="BB381" i="8"/>
  <c r="AX374" i="8"/>
  <c r="AX373" i="8"/>
  <c r="AU368" i="8"/>
  <c r="AU367" i="8"/>
  <c r="AX482" i="8"/>
  <c r="AY251" i="8"/>
  <c r="AY358" i="8"/>
  <c r="AV370" i="8"/>
  <c r="AX483" i="8"/>
  <c r="BE388" i="8"/>
  <c r="BE387" i="8"/>
  <c r="BD353" i="8"/>
  <c r="AU255" i="8"/>
  <c r="AU362" i="8"/>
  <c r="BM512" i="8"/>
  <c r="BM403" i="8"/>
  <c r="BM296" i="8"/>
  <c r="BG501" i="8"/>
  <c r="AZ378" i="8"/>
  <c r="AZ377" i="8"/>
  <c r="BC384" i="8"/>
  <c r="BF460" i="8"/>
  <c r="BK400" i="8"/>
  <c r="BK399" i="8"/>
  <c r="BE281" i="8"/>
  <c r="BE280" i="8"/>
  <c r="BI289" i="8"/>
  <c r="BI288" i="8"/>
  <c r="AZ250" i="8"/>
  <c r="AY357" i="8" s="1"/>
  <c r="BK293" i="8"/>
  <c r="BK292" i="8"/>
  <c r="AW253" i="8"/>
  <c r="AV360" i="8" s="1"/>
  <c r="BJ240" i="8"/>
  <c r="BI347" i="8" s="1"/>
  <c r="BB274" i="8"/>
  <c r="AS257" i="8"/>
  <c r="BC276" i="8"/>
  <c r="AX267" i="8"/>
  <c r="AX266" i="8"/>
  <c r="AZ271" i="8"/>
  <c r="AZ270" i="8"/>
  <c r="BJ239" i="8"/>
  <c r="BG285" i="8"/>
  <c r="BG284" i="8"/>
  <c r="BF244" i="8"/>
  <c r="BE351" i="8" s="1"/>
  <c r="AU477" i="8"/>
  <c r="BD245" i="8"/>
  <c r="BB248" i="8"/>
  <c r="AU261" i="8"/>
  <c r="AU260" i="8"/>
  <c r="AU254" i="8"/>
  <c r="BB464" i="8"/>
  <c r="BK454" i="8"/>
  <c r="AY467" i="8"/>
  <c r="BD462" i="8"/>
  <c r="BG459" i="8"/>
  <c r="AW469" i="8"/>
  <c r="BJ455" i="8"/>
  <c r="BA465" i="8"/>
  <c r="BC493" i="8"/>
  <c r="BH458" i="8"/>
  <c r="AU471" i="8"/>
  <c r="AZ466" i="8"/>
  <c r="AX468" i="8"/>
  <c r="AS473" i="8"/>
  <c r="AU470" i="8"/>
  <c r="AT472" i="8"/>
  <c r="BJ456" i="8"/>
  <c r="BC463" i="8"/>
  <c r="BI505" i="8"/>
  <c r="BI504" i="8"/>
  <c r="BB490" i="8"/>
  <c r="AW480" i="8"/>
  <c r="BE497" i="8"/>
  <c r="BE496" i="8"/>
  <c r="BD461" i="8"/>
  <c r="BC492" i="8"/>
  <c r="AZ487" i="8"/>
  <c r="AZ486" i="8"/>
  <c r="BK509" i="8"/>
  <c r="BK508" i="8"/>
  <c r="BH457" i="8"/>
  <c r="BG242" i="8"/>
  <c r="BF349" i="8" s="1"/>
  <c r="BF243" i="8"/>
  <c r="AS256" i="8"/>
  <c r="BB247" i="8"/>
  <c r="AW252" i="8"/>
  <c r="BG241" i="8"/>
  <c r="AV263" i="8"/>
  <c r="BK345" i="8" l="1"/>
  <c r="BK238" i="8"/>
  <c r="AZ249" i="8"/>
  <c r="AY356" i="8" s="1"/>
  <c r="BC353" i="8"/>
  <c r="AT255" i="8"/>
  <c r="BB383" i="8"/>
  <c r="BC246" i="8"/>
  <c r="BE350" i="8"/>
  <c r="AR363" i="8"/>
  <c r="AW481" i="8"/>
  <c r="AX251" i="8"/>
  <c r="AV359" i="8"/>
  <c r="AT475" i="8"/>
  <c r="BI346" i="8"/>
  <c r="BA354" i="8"/>
  <c r="BD387" i="8"/>
  <c r="BD386" i="8"/>
  <c r="AT362" i="8"/>
  <c r="AY377" i="8"/>
  <c r="AY376" i="8"/>
  <c r="AW373" i="8"/>
  <c r="AW372" i="8"/>
  <c r="BH395" i="8"/>
  <c r="BH394" i="8"/>
  <c r="BB382" i="8"/>
  <c r="AT361" i="8"/>
  <c r="BA380" i="8"/>
  <c r="AT367" i="8"/>
  <c r="AT366" i="8"/>
  <c r="BA248" i="8"/>
  <c r="BA355" i="8"/>
  <c r="AT476" i="8"/>
  <c r="BC245" i="8"/>
  <c r="BC352" i="8"/>
  <c r="BJ399" i="8"/>
  <c r="BJ398" i="8"/>
  <c r="AX358" i="8"/>
  <c r="BF391" i="8"/>
  <c r="BF390" i="8"/>
  <c r="BL295" i="8"/>
  <c r="BL402" i="8"/>
  <c r="BL511" i="8"/>
  <c r="BF499" i="8"/>
  <c r="BF348" i="8"/>
  <c r="AU369" i="8"/>
  <c r="BB276" i="8"/>
  <c r="BD280" i="8"/>
  <c r="BD279" i="8"/>
  <c r="AW482" i="8"/>
  <c r="BE244" i="8"/>
  <c r="BD351" i="8" s="1"/>
  <c r="BA273" i="8"/>
  <c r="BB275" i="8"/>
  <c r="BF284" i="8"/>
  <c r="BF283" i="8"/>
  <c r="BI240" i="8"/>
  <c r="BH347" i="8" s="1"/>
  <c r="AV253" i="8"/>
  <c r="BJ292" i="8"/>
  <c r="BJ291" i="8"/>
  <c r="BI239" i="8"/>
  <c r="BF500" i="8"/>
  <c r="AY270" i="8"/>
  <c r="AY269" i="8"/>
  <c r="AY250" i="8"/>
  <c r="AX357" i="8" s="1"/>
  <c r="AT254" i="8"/>
  <c r="AT260" i="8"/>
  <c r="AT259" i="8"/>
  <c r="AW266" i="8"/>
  <c r="AW265" i="8"/>
  <c r="BH288" i="8"/>
  <c r="BH287" i="8"/>
  <c r="BE460" i="8"/>
  <c r="BI456" i="8"/>
  <c r="BA464" i="8"/>
  <c r="AV469" i="8"/>
  <c r="AW468" i="8"/>
  <c r="BB463" i="8"/>
  <c r="BI455" i="8"/>
  <c r="BF459" i="8"/>
  <c r="BJ454" i="8"/>
  <c r="BC462" i="8"/>
  <c r="AY466" i="8"/>
  <c r="AZ465" i="8"/>
  <c r="BG458" i="8"/>
  <c r="AT470" i="8"/>
  <c r="BG457" i="8"/>
  <c r="BB492" i="8"/>
  <c r="BC461" i="8"/>
  <c r="AX467" i="8"/>
  <c r="AT471" i="8"/>
  <c r="AV479" i="8"/>
  <c r="BA489" i="8"/>
  <c r="BB491" i="8"/>
  <c r="BH504" i="8"/>
  <c r="BH503" i="8"/>
  <c r="AS472" i="8"/>
  <c r="BJ508" i="8"/>
  <c r="BJ507" i="8"/>
  <c r="BD496" i="8"/>
  <c r="BD495" i="8"/>
  <c r="AY486" i="8"/>
  <c r="AY485" i="8"/>
  <c r="AR256" i="8"/>
  <c r="AU262" i="8"/>
  <c r="AV468" i="8"/>
  <c r="BA247" i="8"/>
  <c r="BE243" i="8"/>
  <c r="BF241" i="8"/>
  <c r="AY249" i="8"/>
  <c r="BF242" i="8"/>
  <c r="BE349" i="8" s="1"/>
  <c r="AS362" i="8" l="1"/>
  <c r="BJ238" i="8"/>
  <c r="BJ345" i="8"/>
  <c r="BB246" i="8"/>
  <c r="BB353" i="8"/>
  <c r="AZ464" i="8"/>
  <c r="AS255" i="8"/>
  <c r="AR255" i="8" s="1"/>
  <c r="AZ354" i="8"/>
  <c r="AT368" i="8"/>
  <c r="AW358" i="8"/>
  <c r="BB245" i="8"/>
  <c r="AW251" i="8"/>
  <c r="BD350" i="8"/>
  <c r="AS361" i="8"/>
  <c r="BE348" i="8"/>
  <c r="BH346" i="8"/>
  <c r="BB352" i="8"/>
  <c r="BI398" i="8"/>
  <c r="BI397" i="8"/>
  <c r="AZ355" i="8"/>
  <c r="AU253" i="8"/>
  <c r="AU360" i="8"/>
  <c r="BG394" i="8"/>
  <c r="BG393" i="8"/>
  <c r="BE390" i="8"/>
  <c r="BE389" i="8"/>
  <c r="BK401" i="8"/>
  <c r="BK510" i="8"/>
  <c r="BK294" i="8"/>
  <c r="AV372" i="8"/>
  <c r="AV371" i="8"/>
  <c r="BA275" i="8"/>
  <c r="BA382" i="8"/>
  <c r="BC386" i="8"/>
  <c r="BC385" i="8"/>
  <c r="AX356" i="8"/>
  <c r="AS366" i="8"/>
  <c r="AS365" i="8"/>
  <c r="AZ379" i="8"/>
  <c r="AX376" i="8"/>
  <c r="AX375" i="8"/>
  <c r="BA381" i="8"/>
  <c r="AV265" i="8"/>
  <c r="AV264" i="8"/>
  <c r="BH240" i="8"/>
  <c r="BG347" i="8" s="1"/>
  <c r="AZ248" i="8"/>
  <c r="BE283" i="8"/>
  <c r="BE282" i="8"/>
  <c r="AS259" i="8"/>
  <c r="AS258" i="8"/>
  <c r="AS474" i="8"/>
  <c r="AZ272" i="8"/>
  <c r="AS475" i="8"/>
  <c r="AS254" i="8"/>
  <c r="BA274" i="8"/>
  <c r="AX250" i="8"/>
  <c r="AW357" i="8" s="1"/>
  <c r="BD244" i="8"/>
  <c r="BC351" i="8" s="1"/>
  <c r="AV252" i="8"/>
  <c r="AU359" i="8" s="1"/>
  <c r="AV480" i="8"/>
  <c r="AX269" i="8"/>
  <c r="AX268" i="8"/>
  <c r="BC279" i="8"/>
  <c r="BC278" i="8"/>
  <c r="BE498" i="8"/>
  <c r="BH239" i="8"/>
  <c r="BE499" i="8"/>
  <c r="BI291" i="8"/>
  <c r="BI290" i="8"/>
  <c r="AV481" i="8"/>
  <c r="BG287" i="8"/>
  <c r="BG286" i="8"/>
  <c r="BF458" i="8"/>
  <c r="BD460" i="8"/>
  <c r="BI454" i="8"/>
  <c r="AY465" i="8"/>
  <c r="BE459" i="8"/>
  <c r="BA463" i="8"/>
  <c r="AU469" i="8"/>
  <c r="BF457" i="8"/>
  <c r="BB462" i="8"/>
  <c r="AW467" i="8"/>
  <c r="AS471" i="8"/>
  <c r="AX466" i="8"/>
  <c r="BH456" i="8"/>
  <c r="AR472" i="8"/>
  <c r="BA491" i="8"/>
  <c r="BI507" i="8"/>
  <c r="BI506" i="8"/>
  <c r="AZ488" i="8"/>
  <c r="AX485" i="8"/>
  <c r="AX484" i="8"/>
  <c r="BA490" i="8"/>
  <c r="AS470" i="8"/>
  <c r="AU478" i="8"/>
  <c r="BC495" i="8"/>
  <c r="BC494" i="8"/>
  <c r="BB461" i="8"/>
  <c r="BH455" i="8"/>
  <c r="BG503" i="8"/>
  <c r="BG502" i="8"/>
  <c r="BD243" i="8"/>
  <c r="AZ247" i="8"/>
  <c r="BE241" i="8"/>
  <c r="AT261" i="8"/>
  <c r="AX249" i="8"/>
  <c r="BE242" i="8"/>
  <c r="BD349" i="8" s="1"/>
  <c r="BE458" i="8"/>
  <c r="BA353" i="8" l="1"/>
  <c r="BI345" i="8"/>
  <c r="BI238" i="8"/>
  <c r="BH454" i="8" s="1"/>
  <c r="AR362" i="8"/>
  <c r="AQ362" i="8" s="1"/>
  <c r="BA246" i="8"/>
  <c r="AZ353" i="8" s="1"/>
  <c r="AV251" i="8"/>
  <c r="AV358" i="8"/>
  <c r="BG346" i="8"/>
  <c r="BA352" i="8"/>
  <c r="AU479" i="8"/>
  <c r="AY464" i="8"/>
  <c r="BA245" i="8"/>
  <c r="AT253" i="8"/>
  <c r="AY354" i="8"/>
  <c r="AZ273" i="8"/>
  <c r="AR361" i="8"/>
  <c r="AZ380" i="8"/>
  <c r="AW466" i="8"/>
  <c r="BC350" i="8"/>
  <c r="AY355" i="8"/>
  <c r="BC460" i="8"/>
  <c r="BD348" i="8"/>
  <c r="BD389" i="8"/>
  <c r="BD388" i="8"/>
  <c r="BB385" i="8"/>
  <c r="BB384" i="8"/>
  <c r="AR365" i="8"/>
  <c r="AR364" i="8"/>
  <c r="AW375" i="8"/>
  <c r="AW374" i="8"/>
  <c r="AU371" i="8"/>
  <c r="AU370" i="8"/>
  <c r="AT360" i="8"/>
  <c r="BD497" i="8"/>
  <c r="AS367" i="8"/>
  <c r="AU480" i="8"/>
  <c r="BD498" i="8"/>
  <c r="BF393" i="8"/>
  <c r="BF392" i="8"/>
  <c r="AZ381" i="8"/>
  <c r="BJ400" i="8"/>
  <c r="BJ509" i="8"/>
  <c r="BJ293" i="8"/>
  <c r="AW356" i="8"/>
  <c r="BH397" i="8"/>
  <c r="BH396" i="8"/>
  <c r="AY378" i="8"/>
  <c r="AS260" i="8"/>
  <c r="AR254" i="8"/>
  <c r="AY271" i="8"/>
  <c r="BG239" i="8"/>
  <c r="BB278" i="8"/>
  <c r="BB277" i="8"/>
  <c r="AR258" i="8"/>
  <c r="AR257" i="8"/>
  <c r="AW268" i="8"/>
  <c r="AW267" i="8"/>
  <c r="BF286" i="8"/>
  <c r="BF285" i="8"/>
  <c r="BD282" i="8"/>
  <c r="BD281" i="8"/>
  <c r="AU252" i="8"/>
  <c r="AT359" i="8" s="1"/>
  <c r="AY248" i="8"/>
  <c r="AR474" i="8"/>
  <c r="BC244" i="8"/>
  <c r="AR473" i="8"/>
  <c r="AW250" i="8"/>
  <c r="AV357" i="8" s="1"/>
  <c r="BG240" i="8"/>
  <c r="BF347" i="8" s="1"/>
  <c r="BH290" i="8"/>
  <c r="BH289" i="8"/>
  <c r="AZ274" i="8"/>
  <c r="AU264" i="8"/>
  <c r="AU263" i="8"/>
  <c r="BG456" i="8"/>
  <c r="AU468" i="8"/>
  <c r="BD459" i="8"/>
  <c r="AZ463" i="8"/>
  <c r="AV467" i="8"/>
  <c r="BA462" i="8"/>
  <c r="AR471" i="8"/>
  <c r="AR470" i="8"/>
  <c r="AZ490" i="8"/>
  <c r="AX465" i="8"/>
  <c r="AT469" i="8"/>
  <c r="BF502" i="8"/>
  <c r="BF501" i="8"/>
  <c r="AT477" i="8"/>
  <c r="AW484" i="8"/>
  <c r="AW483" i="8"/>
  <c r="BE457" i="8"/>
  <c r="AY487" i="8"/>
  <c r="AZ489" i="8"/>
  <c r="BB494" i="8"/>
  <c r="BB493" i="8"/>
  <c r="BH506" i="8"/>
  <c r="BH505" i="8"/>
  <c r="BA461" i="8"/>
  <c r="BG455" i="8"/>
  <c r="AY247" i="8"/>
  <c r="BD242" i="8"/>
  <c r="BC349" i="8" s="1"/>
  <c r="BD241" i="8"/>
  <c r="BC243" i="8"/>
  <c r="AW249" i="8"/>
  <c r="AS360" i="8" l="1"/>
  <c r="AQ255" i="8"/>
  <c r="AU358" i="8"/>
  <c r="BH238" i="8"/>
  <c r="BH345" i="8"/>
  <c r="BG454" i="8" s="1"/>
  <c r="AU251" i="8"/>
  <c r="AT251" i="8" s="1"/>
  <c r="AZ246" i="8"/>
  <c r="AY353" i="8" s="1"/>
  <c r="AZ352" i="8"/>
  <c r="AZ245" i="8"/>
  <c r="AX355" i="8"/>
  <c r="AY272" i="8"/>
  <c r="AY379" i="8"/>
  <c r="AQ472" i="8"/>
  <c r="AS469" i="8"/>
  <c r="AS253" i="8"/>
  <c r="AR360" i="8" s="1"/>
  <c r="AY380" i="8"/>
  <c r="BC348" i="8"/>
  <c r="AT468" i="8"/>
  <c r="AQ473" i="8"/>
  <c r="BF346" i="8"/>
  <c r="BA384" i="8"/>
  <c r="BA383" i="8"/>
  <c r="AX377" i="8"/>
  <c r="BB244" i="8"/>
  <c r="BB351" i="8"/>
  <c r="AQ254" i="8"/>
  <c r="AQ361" i="8"/>
  <c r="BC388" i="8"/>
  <c r="BC387" i="8"/>
  <c r="BB350" i="8"/>
  <c r="BE392" i="8"/>
  <c r="BE391" i="8"/>
  <c r="AV356" i="8"/>
  <c r="BC496" i="8"/>
  <c r="AT479" i="8"/>
  <c r="AT370" i="8"/>
  <c r="AT369" i="8"/>
  <c r="AV374" i="8"/>
  <c r="AV373" i="8"/>
  <c r="BG396" i="8"/>
  <c r="BG395" i="8"/>
  <c r="AX354" i="8"/>
  <c r="AQ364" i="8"/>
  <c r="AQ363" i="8"/>
  <c r="BI508" i="8"/>
  <c r="BI292" i="8"/>
  <c r="BI399" i="8"/>
  <c r="AR366" i="8"/>
  <c r="BE285" i="8"/>
  <c r="BE284" i="8"/>
  <c r="BG289" i="8"/>
  <c r="BG288" i="8"/>
  <c r="BF240" i="8"/>
  <c r="BE347" i="8" s="1"/>
  <c r="AV267" i="8"/>
  <c r="AV266" i="8"/>
  <c r="AV250" i="8"/>
  <c r="AU357" i="8" s="1"/>
  <c r="AQ257" i="8"/>
  <c r="AQ256" i="8"/>
  <c r="BD458" i="8"/>
  <c r="BC497" i="8"/>
  <c r="AX248" i="8"/>
  <c r="BA277" i="8"/>
  <c r="BA276" i="8"/>
  <c r="AT263" i="8"/>
  <c r="AT262" i="8"/>
  <c r="AT252" i="8"/>
  <c r="AS359" i="8" s="1"/>
  <c r="AT478" i="8"/>
  <c r="BF239" i="8"/>
  <c r="AX270" i="8"/>
  <c r="BF456" i="8"/>
  <c r="BC281" i="8"/>
  <c r="BC280" i="8"/>
  <c r="AY273" i="8"/>
  <c r="AW465" i="8"/>
  <c r="AY463" i="8"/>
  <c r="AZ461" i="8"/>
  <c r="AV466" i="8"/>
  <c r="AZ462" i="8"/>
  <c r="AU467" i="8"/>
  <c r="BD457" i="8"/>
  <c r="AX464" i="8"/>
  <c r="BC459" i="8"/>
  <c r="BB460" i="8"/>
  <c r="BF455" i="8"/>
  <c r="AY488" i="8"/>
  <c r="BA493" i="8"/>
  <c r="BA492" i="8"/>
  <c r="AX486" i="8"/>
  <c r="AQ471" i="8"/>
  <c r="AV483" i="8"/>
  <c r="AV482" i="8"/>
  <c r="BG505" i="8"/>
  <c r="BG504" i="8"/>
  <c r="AS476" i="8"/>
  <c r="AQ470" i="8"/>
  <c r="BE501" i="8"/>
  <c r="BE500" i="8"/>
  <c r="AY489" i="8"/>
  <c r="BC241" i="8"/>
  <c r="AR259" i="8"/>
  <c r="BC242" i="8"/>
  <c r="BB349" i="8" s="1"/>
  <c r="AV249" i="8"/>
  <c r="AV465" i="8"/>
  <c r="AX247" i="8"/>
  <c r="BB243" i="8"/>
  <c r="AY352" i="8" l="1"/>
  <c r="AT358" i="8"/>
  <c r="AY245" i="8"/>
  <c r="AY246" i="8"/>
  <c r="AX353" i="8" s="1"/>
  <c r="BG238" i="8"/>
  <c r="BG345" i="8"/>
  <c r="BF454" i="8" s="1"/>
  <c r="AX378" i="8"/>
  <c r="AX271" i="8"/>
  <c r="AW355" i="8"/>
  <c r="AR253" i="8"/>
  <c r="AQ253" i="8" s="1"/>
  <c r="AX379" i="8"/>
  <c r="BA244" i="8"/>
  <c r="AU356" i="8"/>
  <c r="AP363" i="8"/>
  <c r="AP254" i="8"/>
  <c r="BA350" i="8"/>
  <c r="BB495" i="8"/>
  <c r="AP362" i="8"/>
  <c r="BB496" i="8"/>
  <c r="BF395" i="8"/>
  <c r="BF394" i="8"/>
  <c r="AW354" i="8"/>
  <c r="AS369" i="8"/>
  <c r="AS368" i="8"/>
  <c r="BD391" i="8"/>
  <c r="BD390" i="8"/>
  <c r="AP361" i="8"/>
  <c r="AS478" i="8"/>
  <c r="BA351" i="8"/>
  <c r="BE346" i="8"/>
  <c r="BH507" i="8"/>
  <c r="BH398" i="8"/>
  <c r="BH291" i="8"/>
  <c r="AZ383" i="8"/>
  <c r="AZ382" i="8"/>
  <c r="AX272" i="8"/>
  <c r="AS358" i="8"/>
  <c r="BB387" i="8"/>
  <c r="BB386" i="8"/>
  <c r="BB348" i="8"/>
  <c r="AU373" i="8"/>
  <c r="AU372" i="8"/>
  <c r="AQ365" i="8"/>
  <c r="AW376" i="8"/>
  <c r="AW269" i="8"/>
  <c r="AP256" i="8"/>
  <c r="BD284" i="8"/>
  <c r="BD283" i="8"/>
  <c r="BE239" i="8"/>
  <c r="AU250" i="8"/>
  <c r="AT357" i="8" s="1"/>
  <c r="AS252" i="8"/>
  <c r="AU266" i="8"/>
  <c r="AU265" i="8"/>
  <c r="AS262" i="8"/>
  <c r="AS261" i="8"/>
  <c r="BE240" i="8"/>
  <c r="BD347" i="8" s="1"/>
  <c r="AZ276" i="8"/>
  <c r="AZ275" i="8"/>
  <c r="AP472" i="8"/>
  <c r="AW248" i="8"/>
  <c r="BB280" i="8"/>
  <c r="BB279" i="8"/>
  <c r="BF288" i="8"/>
  <c r="BF287" i="8"/>
  <c r="AS477" i="8"/>
  <c r="AP255" i="8"/>
  <c r="AX463" i="8"/>
  <c r="AR469" i="8"/>
  <c r="AS468" i="8"/>
  <c r="BB459" i="8"/>
  <c r="BC458" i="8"/>
  <c r="AY462" i="8"/>
  <c r="AU466" i="8"/>
  <c r="BA460" i="8"/>
  <c r="AT467" i="8"/>
  <c r="BE455" i="8"/>
  <c r="BC457" i="8"/>
  <c r="AY461" i="8"/>
  <c r="AP470" i="8"/>
  <c r="BE456" i="8"/>
  <c r="AP471" i="8"/>
  <c r="AW464" i="8"/>
  <c r="BD500" i="8"/>
  <c r="BD499" i="8"/>
  <c r="BF504" i="8"/>
  <c r="BF503" i="8"/>
  <c r="AU482" i="8"/>
  <c r="AU481" i="8"/>
  <c r="AW485" i="8"/>
  <c r="AR475" i="8"/>
  <c r="AX488" i="8"/>
  <c r="AX487" i="8"/>
  <c r="AZ492" i="8"/>
  <c r="AZ491" i="8"/>
  <c r="AW463" i="8"/>
  <c r="AU249" i="8"/>
  <c r="AS251" i="8"/>
  <c r="AS467" i="8"/>
  <c r="BA243" i="8"/>
  <c r="BB242" i="8"/>
  <c r="BA349" i="8" s="1"/>
  <c r="AQ258" i="8"/>
  <c r="AW377" i="8" l="1"/>
  <c r="AX246" i="8"/>
  <c r="AW353" i="8" s="1"/>
  <c r="AX352" i="8"/>
  <c r="AX245" i="8"/>
  <c r="AX462" i="8"/>
  <c r="AW270" i="8"/>
  <c r="AV269" i="8" s="1"/>
  <c r="BF238" i="8"/>
  <c r="BF345" i="8"/>
  <c r="AQ360" i="8"/>
  <c r="AP360" i="8" s="1"/>
  <c r="AZ244" i="8"/>
  <c r="AR476" i="8"/>
  <c r="AO361" i="8"/>
  <c r="AP364" i="8"/>
  <c r="BD346" i="8"/>
  <c r="BC390" i="8"/>
  <c r="BC389" i="8"/>
  <c r="BA386" i="8"/>
  <c r="BA385" i="8"/>
  <c r="AR252" i="8"/>
  <c r="AR359" i="8"/>
  <c r="AV248" i="8"/>
  <c r="AV355" i="8"/>
  <c r="AV375" i="8"/>
  <c r="AY382" i="8"/>
  <c r="AY381" i="8"/>
  <c r="BE394" i="8"/>
  <c r="BE393" i="8"/>
  <c r="AZ350" i="8"/>
  <c r="AR358" i="8"/>
  <c r="AZ351" i="8"/>
  <c r="AW271" i="8"/>
  <c r="AR368" i="8"/>
  <c r="AR367" i="8"/>
  <c r="BG506" i="8"/>
  <c r="BG290" i="8"/>
  <c r="BG397" i="8"/>
  <c r="AT356" i="8"/>
  <c r="AT372" i="8"/>
  <c r="AT371" i="8"/>
  <c r="AO254" i="8"/>
  <c r="AO362" i="8"/>
  <c r="AW378" i="8"/>
  <c r="AV268" i="8"/>
  <c r="BE287" i="8"/>
  <c r="BE286" i="8"/>
  <c r="AR261" i="8"/>
  <c r="AR260" i="8"/>
  <c r="BB241" i="8"/>
  <c r="BA348" i="8" s="1"/>
  <c r="BA279" i="8"/>
  <c r="BA278" i="8"/>
  <c r="AT265" i="8"/>
  <c r="AT264" i="8"/>
  <c r="AW247" i="8"/>
  <c r="AQ469" i="8"/>
  <c r="AR477" i="8"/>
  <c r="AT250" i="8"/>
  <c r="AS357" i="8" s="1"/>
  <c r="BD239" i="8"/>
  <c r="AY275" i="8"/>
  <c r="AY274" i="8"/>
  <c r="BA494" i="8"/>
  <c r="AV464" i="8"/>
  <c r="BC283" i="8"/>
  <c r="BC282" i="8"/>
  <c r="BA495" i="8"/>
  <c r="AO255" i="8"/>
  <c r="BD240" i="8"/>
  <c r="AW486" i="8"/>
  <c r="AT466" i="8"/>
  <c r="AR468" i="8"/>
  <c r="BD456" i="8"/>
  <c r="BA459" i="8"/>
  <c r="AU465" i="8"/>
  <c r="BB457" i="8"/>
  <c r="AX461" i="8"/>
  <c r="BB458" i="8"/>
  <c r="AZ460" i="8"/>
  <c r="AV484" i="8"/>
  <c r="AY491" i="8"/>
  <c r="AY490" i="8"/>
  <c r="AW487" i="8"/>
  <c r="AQ474" i="8"/>
  <c r="BD455" i="8"/>
  <c r="AT481" i="8"/>
  <c r="AT480" i="8"/>
  <c r="BE503" i="8"/>
  <c r="BE502" i="8"/>
  <c r="BC499" i="8"/>
  <c r="BC498" i="8"/>
  <c r="AO470" i="8"/>
  <c r="AO471" i="8"/>
  <c r="AW246" i="8"/>
  <c r="AP257" i="8"/>
  <c r="BA458" i="8"/>
  <c r="AZ243" i="8"/>
  <c r="AT249" i="8"/>
  <c r="AR251" i="8"/>
  <c r="AW352" i="8" l="1"/>
  <c r="AW245" i="8"/>
  <c r="BE454" i="8"/>
  <c r="AY351" i="8"/>
  <c r="AV376" i="8"/>
  <c r="AP253" i="8"/>
  <c r="AO360" i="8" s="1"/>
  <c r="BE345" i="8"/>
  <c r="BE238" i="8"/>
  <c r="AO363" i="8"/>
  <c r="AU464" i="8"/>
  <c r="AQ358" i="8"/>
  <c r="AY350" i="8"/>
  <c r="AY460" i="8"/>
  <c r="AV352" i="8"/>
  <c r="AQ468" i="8"/>
  <c r="AQ252" i="8"/>
  <c r="AV377" i="8"/>
  <c r="AY244" i="8"/>
  <c r="AN361" i="8"/>
  <c r="AQ476" i="8"/>
  <c r="AQ475" i="8"/>
  <c r="AV353" i="8"/>
  <c r="BC346" i="8"/>
  <c r="BD393" i="8"/>
  <c r="BD392" i="8"/>
  <c r="AU375" i="8"/>
  <c r="AU374" i="8"/>
  <c r="AU355" i="8"/>
  <c r="AQ359" i="8"/>
  <c r="AV247" i="8"/>
  <c r="AV354" i="8"/>
  <c r="AX381" i="8"/>
  <c r="AX380" i="8"/>
  <c r="AS371" i="8"/>
  <c r="AS370" i="8"/>
  <c r="BC240" i="8"/>
  <c r="BC347" i="8"/>
  <c r="AZ385" i="8"/>
  <c r="AZ384" i="8"/>
  <c r="BF505" i="8"/>
  <c r="BF289" i="8"/>
  <c r="BF396" i="8"/>
  <c r="AV270" i="8"/>
  <c r="BB389" i="8"/>
  <c r="BB388" i="8"/>
  <c r="AS356" i="8"/>
  <c r="AQ367" i="8"/>
  <c r="AQ366" i="8"/>
  <c r="AU267" i="8"/>
  <c r="AU248" i="8"/>
  <c r="BB282" i="8"/>
  <c r="BB281" i="8"/>
  <c r="AS264" i="8"/>
  <c r="AS263" i="8"/>
  <c r="AZ278" i="8"/>
  <c r="AZ277" i="8"/>
  <c r="AW462" i="8"/>
  <c r="BC456" i="8"/>
  <c r="AZ493" i="8"/>
  <c r="AX274" i="8"/>
  <c r="AX273" i="8"/>
  <c r="BA241" i="8"/>
  <c r="AN254" i="8"/>
  <c r="AQ260" i="8"/>
  <c r="AQ259" i="8"/>
  <c r="BC239" i="8"/>
  <c r="AZ494" i="8"/>
  <c r="AS250" i="8"/>
  <c r="BA242" i="8"/>
  <c r="AV463" i="8"/>
  <c r="BD286" i="8"/>
  <c r="BD285" i="8"/>
  <c r="AZ459" i="8"/>
  <c r="BC455" i="8"/>
  <c r="AT465" i="8"/>
  <c r="AS466" i="8"/>
  <c r="BA457" i="8"/>
  <c r="AP473" i="8"/>
  <c r="AS480" i="8"/>
  <c r="AS479" i="8"/>
  <c r="BD502" i="8"/>
  <c r="BD501" i="8"/>
  <c r="BB498" i="8"/>
  <c r="BB497" i="8"/>
  <c r="AN470" i="8"/>
  <c r="AV486" i="8"/>
  <c r="AP469" i="8"/>
  <c r="AU483" i="8"/>
  <c r="AX490" i="8"/>
  <c r="AX489" i="8"/>
  <c r="AR467" i="8"/>
  <c r="AW461" i="8"/>
  <c r="AV485" i="8"/>
  <c r="AV462" i="8"/>
  <c r="AU268" i="8"/>
  <c r="AO253" i="8"/>
  <c r="AQ251" i="8"/>
  <c r="AV245" i="8"/>
  <c r="AS249" i="8"/>
  <c r="AY243" i="8"/>
  <c r="AO256" i="8"/>
  <c r="AX351" i="8" l="1"/>
  <c r="BD454" i="8"/>
  <c r="AN360" i="8"/>
  <c r="AN362" i="8"/>
  <c r="BD345" i="8"/>
  <c r="BD238" i="8"/>
  <c r="BC454" i="8" s="1"/>
  <c r="AX244" i="8"/>
  <c r="AW460" i="8" s="1"/>
  <c r="AX350" i="8"/>
  <c r="BB456" i="8"/>
  <c r="AP359" i="8"/>
  <c r="AU247" i="8"/>
  <c r="BB346" i="8"/>
  <c r="AP358" i="8"/>
  <c r="AP475" i="8"/>
  <c r="AP252" i="8"/>
  <c r="AU354" i="8"/>
  <c r="BA388" i="8"/>
  <c r="BA387" i="8"/>
  <c r="BE395" i="8"/>
  <c r="BE504" i="8"/>
  <c r="BE288" i="8"/>
  <c r="AR370" i="8"/>
  <c r="AR369" i="8"/>
  <c r="AT248" i="8"/>
  <c r="AT355" i="8"/>
  <c r="AP366" i="8"/>
  <c r="AP365" i="8"/>
  <c r="AT374" i="8"/>
  <c r="AT373" i="8"/>
  <c r="AU376" i="8"/>
  <c r="AZ242" i="8"/>
  <c r="AZ349" i="8"/>
  <c r="AZ348" i="8"/>
  <c r="AY384" i="8"/>
  <c r="AY383" i="8"/>
  <c r="AW380" i="8"/>
  <c r="AW379" i="8"/>
  <c r="BB347" i="8"/>
  <c r="AR250" i="8"/>
  <c r="AR357" i="8"/>
  <c r="AR356" i="8"/>
  <c r="BC392" i="8"/>
  <c r="BC391" i="8"/>
  <c r="AP474" i="8"/>
  <c r="AU269" i="8"/>
  <c r="BC285" i="8"/>
  <c r="BC284" i="8"/>
  <c r="AT266" i="8"/>
  <c r="AY277" i="8"/>
  <c r="AY276" i="8"/>
  <c r="AY492" i="8"/>
  <c r="AR263" i="8"/>
  <c r="AR262" i="8"/>
  <c r="BB239" i="8"/>
  <c r="AZ457" i="8"/>
  <c r="AP259" i="8"/>
  <c r="AP258" i="8"/>
  <c r="AT464" i="8"/>
  <c r="BB240" i="8"/>
  <c r="AV246" i="8"/>
  <c r="AU352" i="8" s="1"/>
  <c r="AS465" i="8"/>
  <c r="AY493" i="8"/>
  <c r="BA281" i="8"/>
  <c r="BA280" i="8"/>
  <c r="AZ241" i="8"/>
  <c r="AZ458" i="8"/>
  <c r="AW273" i="8"/>
  <c r="AW272" i="8"/>
  <c r="AX460" i="8"/>
  <c r="AP468" i="8"/>
  <c r="AU463" i="8"/>
  <c r="AQ467" i="8"/>
  <c r="AR466" i="8"/>
  <c r="AY459" i="8"/>
  <c r="AU485" i="8"/>
  <c r="AT482" i="8"/>
  <c r="AU484" i="8"/>
  <c r="BC501" i="8"/>
  <c r="BC500" i="8"/>
  <c r="AV461" i="8"/>
  <c r="AO472" i="8"/>
  <c r="AW489" i="8"/>
  <c r="AW488" i="8"/>
  <c r="BB455" i="8"/>
  <c r="AR479" i="8"/>
  <c r="AR478" i="8"/>
  <c r="BA497" i="8"/>
  <c r="BA496" i="8"/>
  <c r="AO469" i="8"/>
  <c r="AR465" i="8"/>
  <c r="AT267" i="8"/>
  <c r="AP251" i="8"/>
  <c r="AN255" i="8"/>
  <c r="AX243" i="8"/>
  <c r="AN253" i="8"/>
  <c r="AM360" i="8" s="1"/>
  <c r="AM361" i="8" l="1"/>
  <c r="AW244" i="8"/>
  <c r="AW351" i="8"/>
  <c r="BC238" i="8"/>
  <c r="BC345" i="8"/>
  <c r="AT463" i="8"/>
  <c r="AO359" i="8"/>
  <c r="AW350" i="8"/>
  <c r="AO468" i="8"/>
  <c r="AT247" i="8"/>
  <c r="AO252" i="8"/>
  <c r="AO358" i="8"/>
  <c r="AQ357" i="8"/>
  <c r="AT354" i="8"/>
  <c r="AY242" i="8"/>
  <c r="AS248" i="8"/>
  <c r="AQ466" i="8"/>
  <c r="BA347" i="8"/>
  <c r="AS355" i="8"/>
  <c r="AU245" i="8"/>
  <c r="AU353" i="8"/>
  <c r="BD503" i="8"/>
  <c r="BD287" i="8"/>
  <c r="BD394" i="8"/>
  <c r="AO365" i="8"/>
  <c r="AO364" i="8"/>
  <c r="AY349" i="8"/>
  <c r="AT375" i="8"/>
  <c r="BB391" i="8"/>
  <c r="BB390" i="8"/>
  <c r="BA239" i="8"/>
  <c r="BA346" i="8"/>
  <c r="AV379" i="8"/>
  <c r="AV378" i="8"/>
  <c r="AQ369" i="8"/>
  <c r="AQ368" i="8"/>
  <c r="AS373" i="8"/>
  <c r="AS372" i="8"/>
  <c r="AY348" i="8"/>
  <c r="AX383" i="8"/>
  <c r="AX382" i="8"/>
  <c r="AZ387" i="8"/>
  <c r="AZ386" i="8"/>
  <c r="AO258" i="8"/>
  <c r="AO257" i="8"/>
  <c r="AT268" i="8"/>
  <c r="AY241" i="8"/>
  <c r="AQ262" i="8"/>
  <c r="AQ261" i="8"/>
  <c r="AZ280" i="8"/>
  <c r="AZ279" i="8"/>
  <c r="AR249" i="8"/>
  <c r="AQ356" i="8" s="1"/>
  <c r="AX491" i="8"/>
  <c r="AQ250" i="8"/>
  <c r="AX276" i="8"/>
  <c r="AX492" i="8"/>
  <c r="AX275" i="8"/>
  <c r="AV272" i="8"/>
  <c r="AV271" i="8"/>
  <c r="AT484" i="8"/>
  <c r="AU246" i="8"/>
  <c r="BA240" i="8"/>
  <c r="AO474" i="8"/>
  <c r="AS265" i="8"/>
  <c r="AO473" i="8"/>
  <c r="BB284" i="8"/>
  <c r="BB283" i="8"/>
  <c r="AP467" i="8"/>
  <c r="AU462" i="8"/>
  <c r="AX459" i="8"/>
  <c r="AU461" i="8"/>
  <c r="BA455" i="8"/>
  <c r="BA456" i="8"/>
  <c r="AN471" i="8"/>
  <c r="AZ496" i="8"/>
  <c r="AZ495" i="8"/>
  <c r="AY457" i="8"/>
  <c r="BB500" i="8"/>
  <c r="BB499" i="8"/>
  <c r="AS481" i="8"/>
  <c r="AN469" i="8"/>
  <c r="AT483" i="8"/>
  <c r="AQ478" i="8"/>
  <c r="AQ477" i="8"/>
  <c r="AV488" i="8"/>
  <c r="AV487" i="8"/>
  <c r="AY458" i="8"/>
  <c r="AS464" i="8"/>
  <c r="AS266" i="8"/>
  <c r="AM469" i="8"/>
  <c r="AW243" i="8"/>
  <c r="AO251" i="8"/>
  <c r="AM254" i="8"/>
  <c r="AV244" i="8"/>
  <c r="BB454" i="8" l="1"/>
  <c r="AV351" i="8"/>
  <c r="AU351" i="8" s="1"/>
  <c r="AS247" i="8"/>
  <c r="AN359" i="8"/>
  <c r="AV350" i="8"/>
  <c r="AN252" i="8"/>
  <c r="AM252" i="8" s="1"/>
  <c r="BB238" i="8"/>
  <c r="BB345" i="8"/>
  <c r="AS354" i="8"/>
  <c r="AR248" i="8"/>
  <c r="AP357" i="8"/>
  <c r="AW490" i="8"/>
  <c r="AN358" i="8"/>
  <c r="AR355" i="8"/>
  <c r="AX349" i="8"/>
  <c r="AT353" i="8"/>
  <c r="AN473" i="8"/>
  <c r="AW491" i="8"/>
  <c r="AX348" i="8"/>
  <c r="AY386" i="8"/>
  <c r="AY385" i="8"/>
  <c r="AZ240" i="8"/>
  <c r="AZ347" i="8"/>
  <c r="BC502" i="8"/>
  <c r="BC393" i="8"/>
  <c r="BC286" i="8"/>
  <c r="AN364" i="8"/>
  <c r="AN363" i="8"/>
  <c r="AU378" i="8"/>
  <c r="AU377" i="8"/>
  <c r="AT352" i="8"/>
  <c r="AQ465" i="8"/>
  <c r="AS374" i="8"/>
  <c r="BA390" i="8"/>
  <c r="BA389" i="8"/>
  <c r="AR372" i="8"/>
  <c r="AR371" i="8"/>
  <c r="AX242" i="8"/>
  <c r="AW382" i="8"/>
  <c r="AW381" i="8"/>
  <c r="AZ346" i="8"/>
  <c r="AP368" i="8"/>
  <c r="AP367" i="8"/>
  <c r="AT462" i="8"/>
  <c r="BA283" i="8"/>
  <c r="BA282" i="8"/>
  <c r="AP250" i="8"/>
  <c r="AN257" i="8"/>
  <c r="AN256" i="8"/>
  <c r="AR264" i="8"/>
  <c r="AQ249" i="8"/>
  <c r="AP356" i="8" s="1"/>
  <c r="AM253" i="8"/>
  <c r="AL360" i="8" s="1"/>
  <c r="AY279" i="8"/>
  <c r="AY278" i="8"/>
  <c r="AN472" i="8"/>
  <c r="AT246" i="8"/>
  <c r="AT245" i="8"/>
  <c r="AP261" i="8"/>
  <c r="AP260" i="8"/>
  <c r="AU271" i="8"/>
  <c r="AU270" i="8"/>
  <c r="AX241" i="8"/>
  <c r="AW275" i="8"/>
  <c r="AW274" i="8"/>
  <c r="AP466" i="8"/>
  <c r="AZ239" i="8"/>
  <c r="AS267" i="8"/>
  <c r="AO467" i="8"/>
  <c r="AZ456" i="8"/>
  <c r="AS482" i="8"/>
  <c r="AS463" i="8"/>
  <c r="AT461" i="8"/>
  <c r="AX458" i="8"/>
  <c r="AZ455" i="8"/>
  <c r="AV460" i="8"/>
  <c r="AR464" i="8"/>
  <c r="AW459" i="8"/>
  <c r="AP477" i="8"/>
  <c r="AP476" i="8"/>
  <c r="AN468" i="8"/>
  <c r="AX457" i="8"/>
  <c r="AY495" i="8"/>
  <c r="AY494" i="8"/>
  <c r="AM470" i="8"/>
  <c r="BA499" i="8"/>
  <c r="BA498" i="8"/>
  <c r="AU487" i="8"/>
  <c r="AU486" i="8"/>
  <c r="AS483" i="8"/>
  <c r="AR480" i="8"/>
  <c r="AN251" i="8"/>
  <c r="AV243" i="8"/>
  <c r="AR265" i="8"/>
  <c r="AU244" i="8"/>
  <c r="AR354" i="8" l="1"/>
  <c r="AT351" i="8"/>
  <c r="BA454" i="8"/>
  <c r="AM359" i="8"/>
  <c r="AL252" i="8" s="1"/>
  <c r="AU350" i="8"/>
  <c r="AR247" i="8"/>
  <c r="AQ247" i="8" s="1"/>
  <c r="AQ464" i="8"/>
  <c r="BA238" i="8"/>
  <c r="BA345" i="8"/>
  <c r="AQ355" i="8"/>
  <c r="AQ248" i="8"/>
  <c r="AO357" i="8"/>
  <c r="AM358" i="8"/>
  <c r="AW349" i="8"/>
  <c r="AS353" i="8"/>
  <c r="AY240" i="8"/>
  <c r="AW242" i="8"/>
  <c r="AS352" i="8"/>
  <c r="AY346" i="8"/>
  <c r="AW348" i="8"/>
  <c r="AM363" i="8"/>
  <c r="AM362" i="8"/>
  <c r="BB392" i="8"/>
  <c r="BB501" i="8"/>
  <c r="BB285" i="8"/>
  <c r="AT377" i="8"/>
  <c r="AT376" i="8"/>
  <c r="AZ389" i="8"/>
  <c r="AZ388" i="8"/>
  <c r="AR373" i="8"/>
  <c r="AV381" i="8"/>
  <c r="AV380" i="8"/>
  <c r="AM471" i="8"/>
  <c r="AQ371" i="8"/>
  <c r="AQ370" i="8"/>
  <c r="AO367" i="8"/>
  <c r="AO366" i="8"/>
  <c r="AY347" i="8"/>
  <c r="AV489" i="8"/>
  <c r="AX385" i="8"/>
  <c r="AX384" i="8"/>
  <c r="AT270" i="8"/>
  <c r="AT269" i="8"/>
  <c r="AM256" i="8"/>
  <c r="AM255" i="8"/>
  <c r="AO260" i="8"/>
  <c r="AO259" i="8"/>
  <c r="AO250" i="8"/>
  <c r="AZ282" i="8"/>
  <c r="AZ281" i="8"/>
  <c r="AS245" i="8"/>
  <c r="AM472" i="8"/>
  <c r="AS246" i="8"/>
  <c r="AY239" i="8"/>
  <c r="AR266" i="8"/>
  <c r="AX278" i="8"/>
  <c r="AX277" i="8"/>
  <c r="AV274" i="8"/>
  <c r="AV490" i="8"/>
  <c r="AV273" i="8"/>
  <c r="AL253" i="8"/>
  <c r="AW241" i="8"/>
  <c r="AP249" i="8"/>
  <c r="AO356" i="8" s="1"/>
  <c r="AV459" i="8"/>
  <c r="AS462" i="8"/>
  <c r="AQ264" i="8"/>
  <c r="AQ263" i="8"/>
  <c r="AR482" i="8"/>
  <c r="AO466" i="8"/>
  <c r="AU460" i="8"/>
  <c r="AY456" i="8"/>
  <c r="AR463" i="8"/>
  <c r="AM468" i="8"/>
  <c r="AY455" i="8"/>
  <c r="AW458" i="8"/>
  <c r="AN467" i="8"/>
  <c r="AW457" i="8"/>
  <c r="AP465" i="8"/>
  <c r="AO476" i="8"/>
  <c r="AO475" i="8"/>
  <c r="AQ479" i="8"/>
  <c r="AR481" i="8"/>
  <c r="AX494" i="8"/>
  <c r="AX493" i="8"/>
  <c r="AT486" i="8"/>
  <c r="AT485" i="8"/>
  <c r="AS461" i="8"/>
  <c r="AZ498" i="8"/>
  <c r="AZ497" i="8"/>
  <c r="AL469" i="8"/>
  <c r="AM467" i="8"/>
  <c r="AT244" i="8"/>
  <c r="AS351" i="8" s="1"/>
  <c r="AT460" i="8"/>
  <c r="AU243" i="8"/>
  <c r="AT350" i="8" l="1"/>
  <c r="AL359" i="8"/>
  <c r="AZ454" i="8"/>
  <c r="AP355" i="8"/>
  <c r="AQ354" i="8"/>
  <c r="AP354" i="8" s="1"/>
  <c r="AP248" i="8"/>
  <c r="AO355" i="8" s="1"/>
  <c r="AN357" i="8"/>
  <c r="AX347" i="8"/>
  <c r="AZ345" i="8"/>
  <c r="AZ238" i="8"/>
  <c r="AV242" i="8"/>
  <c r="AV349" i="8"/>
  <c r="AR353" i="8"/>
  <c r="AV348" i="8"/>
  <c r="AX346" i="8"/>
  <c r="AX240" i="8"/>
  <c r="AU488" i="8"/>
  <c r="AQ372" i="8"/>
  <c r="AK359" i="8"/>
  <c r="AR352" i="8"/>
  <c r="AY388" i="8"/>
  <c r="AY387" i="8"/>
  <c r="AN366" i="8"/>
  <c r="AN365" i="8"/>
  <c r="AP370" i="8"/>
  <c r="AP369" i="8"/>
  <c r="AL362" i="8"/>
  <c r="AL361" i="8"/>
  <c r="AU380" i="8"/>
  <c r="AU379" i="8"/>
  <c r="AS376" i="8"/>
  <c r="AS375" i="8"/>
  <c r="BA500" i="8"/>
  <c r="BA391" i="8"/>
  <c r="BA284" i="8"/>
  <c r="AW384" i="8"/>
  <c r="AW383" i="8"/>
  <c r="AL255" i="8"/>
  <c r="AL254" i="8"/>
  <c r="AW277" i="8"/>
  <c r="AW276" i="8"/>
  <c r="AV458" i="8"/>
  <c r="AP262" i="8"/>
  <c r="AS269" i="8"/>
  <c r="AS268" i="8"/>
  <c r="AX239" i="8"/>
  <c r="AR246" i="8"/>
  <c r="AL471" i="8"/>
  <c r="AU489" i="8"/>
  <c r="AO249" i="8"/>
  <c r="AN356" i="8" s="1"/>
  <c r="AR245" i="8"/>
  <c r="AQ265" i="8"/>
  <c r="AV241" i="8"/>
  <c r="AY281" i="8"/>
  <c r="AY280" i="8"/>
  <c r="AM251" i="8"/>
  <c r="AL358" i="8" s="1"/>
  <c r="AL470" i="8"/>
  <c r="AQ463" i="8"/>
  <c r="AN250" i="8"/>
  <c r="AU273" i="8"/>
  <c r="AU272" i="8"/>
  <c r="AN259" i="8"/>
  <c r="AN258" i="8"/>
  <c r="AP464" i="8"/>
  <c r="AU459" i="8"/>
  <c r="AX455" i="8"/>
  <c r="AR462" i="8"/>
  <c r="AQ480" i="8"/>
  <c r="AV457" i="8"/>
  <c r="AL468" i="8"/>
  <c r="AW493" i="8"/>
  <c r="AW492" i="8"/>
  <c r="AY497" i="8"/>
  <c r="AY496" i="8"/>
  <c r="AX456" i="8"/>
  <c r="AP478" i="8"/>
  <c r="AR461" i="8"/>
  <c r="AN475" i="8"/>
  <c r="AN474" i="8"/>
  <c r="AS485" i="8"/>
  <c r="AS484" i="8"/>
  <c r="AQ481" i="8"/>
  <c r="AN466" i="8"/>
  <c r="AO465" i="8"/>
  <c r="AK252" i="8"/>
  <c r="AP247" i="8"/>
  <c r="AS460" i="8"/>
  <c r="AT243" i="8"/>
  <c r="AS350" i="8" s="1"/>
  <c r="AP263" i="8"/>
  <c r="AO248" i="8" l="1"/>
  <c r="AY454" i="8"/>
  <c r="AM357" i="8"/>
  <c r="AW347" i="8"/>
  <c r="AU349" i="8"/>
  <c r="AQ353" i="8"/>
  <c r="AU242" i="8"/>
  <c r="AW240" i="8"/>
  <c r="AU458" i="8"/>
  <c r="AY238" i="8"/>
  <c r="AY345" i="8"/>
  <c r="AW346" i="8"/>
  <c r="AN355" i="8"/>
  <c r="AM466" i="8"/>
  <c r="AQ462" i="8"/>
  <c r="AK361" i="8"/>
  <c r="AQ245" i="8"/>
  <c r="AQ352" i="8"/>
  <c r="AK360" i="8"/>
  <c r="AM365" i="8"/>
  <c r="AM364" i="8"/>
  <c r="AX387" i="8"/>
  <c r="AX386" i="8"/>
  <c r="AT488" i="8"/>
  <c r="AT379" i="8"/>
  <c r="AT378" i="8"/>
  <c r="AP371" i="8"/>
  <c r="AR375" i="8"/>
  <c r="AR374" i="8"/>
  <c r="AZ499" i="8"/>
  <c r="AZ390" i="8"/>
  <c r="AZ283" i="8"/>
  <c r="AN465" i="8"/>
  <c r="AO369" i="8"/>
  <c r="AO368" i="8"/>
  <c r="AO354" i="8"/>
  <c r="AU241" i="8"/>
  <c r="AU348" i="8"/>
  <c r="AK469" i="8"/>
  <c r="AV383" i="8"/>
  <c r="AV382" i="8"/>
  <c r="AN249" i="8"/>
  <c r="AM356" i="8" s="1"/>
  <c r="AV276" i="8"/>
  <c r="AV275" i="8"/>
  <c r="AK254" i="8"/>
  <c r="AM250" i="8"/>
  <c r="AL357" i="8" s="1"/>
  <c r="AP264" i="8"/>
  <c r="AM258" i="8"/>
  <c r="AM257" i="8"/>
  <c r="AK253" i="8"/>
  <c r="AQ246" i="8"/>
  <c r="AT272" i="8"/>
  <c r="AT271" i="8"/>
  <c r="AW239" i="8"/>
  <c r="AS244" i="8"/>
  <c r="AR268" i="8"/>
  <c r="AR267" i="8"/>
  <c r="AT487" i="8"/>
  <c r="AK470" i="8"/>
  <c r="AL251" i="8"/>
  <c r="AK358" i="8" s="1"/>
  <c r="AX280" i="8"/>
  <c r="AX279" i="8"/>
  <c r="AO261" i="8"/>
  <c r="AW456" i="8"/>
  <c r="AO464" i="8"/>
  <c r="AT459" i="8"/>
  <c r="AL467" i="8"/>
  <c r="AP463" i="8"/>
  <c r="AQ461" i="8"/>
  <c r="AP479" i="8"/>
  <c r="AX496" i="8"/>
  <c r="AX495" i="8"/>
  <c r="AO477" i="8"/>
  <c r="AR484" i="8"/>
  <c r="AR483" i="8"/>
  <c r="AM474" i="8"/>
  <c r="AM473" i="8"/>
  <c r="AU457" i="8"/>
  <c r="AP480" i="8"/>
  <c r="AW455" i="8"/>
  <c r="AV492" i="8"/>
  <c r="AV491" i="8"/>
  <c r="AK468" i="8"/>
  <c r="AO262" i="8"/>
  <c r="AO247" i="8"/>
  <c r="AO463" i="8"/>
  <c r="AN248" i="8"/>
  <c r="AS243" i="8"/>
  <c r="AV456" i="8" l="1"/>
  <c r="AT242" i="8"/>
  <c r="AP353" i="8"/>
  <c r="AX454" i="8"/>
  <c r="AV347" i="8"/>
  <c r="AT349" i="8"/>
  <c r="AS458" i="8" s="1"/>
  <c r="AV240" i="8"/>
  <c r="AV346" i="8"/>
  <c r="AX345" i="8"/>
  <c r="AX238" i="8"/>
  <c r="AJ359" i="8"/>
  <c r="AO370" i="8"/>
  <c r="AM355" i="8"/>
  <c r="AM465" i="8"/>
  <c r="AT348" i="8"/>
  <c r="AR244" i="8"/>
  <c r="AR351" i="8"/>
  <c r="AS378" i="8"/>
  <c r="AS377" i="8"/>
  <c r="AJ253" i="8"/>
  <c r="AJ360" i="8"/>
  <c r="AL364" i="8"/>
  <c r="AL363" i="8"/>
  <c r="AP245" i="8"/>
  <c r="AS486" i="8"/>
  <c r="AW386" i="8"/>
  <c r="AW385" i="8"/>
  <c r="AY282" i="8"/>
  <c r="AY389" i="8"/>
  <c r="AY498" i="8"/>
  <c r="AR350" i="8"/>
  <c r="AN354" i="8"/>
  <c r="AJ469" i="8"/>
  <c r="AU382" i="8"/>
  <c r="AU381" i="8"/>
  <c r="AN368" i="8"/>
  <c r="AN367" i="8"/>
  <c r="AT241" i="8"/>
  <c r="AQ374" i="8"/>
  <c r="AQ373" i="8"/>
  <c r="AP352" i="8"/>
  <c r="AU275" i="8"/>
  <c r="AU274" i="8"/>
  <c r="AV239" i="8"/>
  <c r="AM249" i="8"/>
  <c r="AL356" i="8" s="1"/>
  <c r="AS271" i="8"/>
  <c r="AS270" i="8"/>
  <c r="AN260" i="8"/>
  <c r="AP246" i="8"/>
  <c r="AO353" i="8" s="1"/>
  <c r="AW279" i="8"/>
  <c r="AW278" i="8"/>
  <c r="AL257" i="8"/>
  <c r="AL256" i="8"/>
  <c r="AQ267" i="8"/>
  <c r="AQ266" i="8"/>
  <c r="AJ252" i="8"/>
  <c r="AK251" i="8"/>
  <c r="AJ358" i="8" s="1"/>
  <c r="AL250" i="8"/>
  <c r="AK357" i="8" s="1"/>
  <c r="AO263" i="8"/>
  <c r="AP462" i="8"/>
  <c r="AV455" i="8"/>
  <c r="AS487" i="8"/>
  <c r="AP461" i="8"/>
  <c r="AT458" i="8"/>
  <c r="AN464" i="8"/>
  <c r="AS459" i="8"/>
  <c r="AO479" i="8"/>
  <c r="AJ468" i="8"/>
  <c r="AR460" i="8"/>
  <c r="AQ483" i="8"/>
  <c r="AQ482" i="8"/>
  <c r="AU491" i="8"/>
  <c r="AU490" i="8"/>
  <c r="AN476" i="8"/>
  <c r="AL473" i="8"/>
  <c r="AL472" i="8"/>
  <c r="AO478" i="8"/>
  <c r="AT457" i="8"/>
  <c r="AW495" i="8"/>
  <c r="AW494" i="8"/>
  <c r="AL466" i="8"/>
  <c r="AK467" i="8"/>
  <c r="AR459" i="8"/>
  <c r="AM248" i="8"/>
  <c r="AN261" i="8"/>
  <c r="AN247" i="8"/>
  <c r="AS242" i="8" l="1"/>
  <c r="AS349" i="8"/>
  <c r="AU347" i="8"/>
  <c r="AW454" i="8"/>
  <c r="AU240" i="8"/>
  <c r="AT347" i="8" s="1"/>
  <c r="AW345" i="8"/>
  <c r="AW238" i="8"/>
  <c r="AN369" i="8"/>
  <c r="AS348" i="8"/>
  <c r="AQ244" i="8"/>
  <c r="AI359" i="8"/>
  <c r="AM354" i="8"/>
  <c r="AR486" i="8"/>
  <c r="AL355" i="8"/>
  <c r="AQ351" i="8"/>
  <c r="AK363" i="8"/>
  <c r="AK362" i="8"/>
  <c r="AM367" i="8"/>
  <c r="AM366" i="8"/>
  <c r="AO352" i="8"/>
  <c r="AR377" i="8"/>
  <c r="AR376" i="8"/>
  <c r="AR485" i="8"/>
  <c r="AV385" i="8"/>
  <c r="AV384" i="8"/>
  <c r="AS241" i="8"/>
  <c r="AU239" i="8"/>
  <c r="AU346" i="8"/>
  <c r="AT381" i="8"/>
  <c r="AT380" i="8"/>
  <c r="AX497" i="8"/>
  <c r="AX281" i="8"/>
  <c r="AX388" i="8"/>
  <c r="AP373" i="8"/>
  <c r="AP372" i="8"/>
  <c r="AP266" i="8"/>
  <c r="AP265" i="8"/>
  <c r="AL249" i="8"/>
  <c r="AK356" i="8" s="1"/>
  <c r="AT274" i="8"/>
  <c r="AT273" i="8"/>
  <c r="AK256" i="8"/>
  <c r="AK255" i="8"/>
  <c r="AR243" i="8"/>
  <c r="AQ350" i="8" s="1"/>
  <c r="AV278" i="8"/>
  <c r="AV277" i="8"/>
  <c r="AN262" i="8"/>
  <c r="AO246" i="8"/>
  <c r="AM259" i="8"/>
  <c r="AK250" i="8"/>
  <c r="AO245" i="8"/>
  <c r="AJ251" i="8"/>
  <c r="AI252" i="8"/>
  <c r="AR270" i="8"/>
  <c r="AR269" i="8"/>
  <c r="AN463" i="8"/>
  <c r="AQ460" i="8"/>
  <c r="AL465" i="8"/>
  <c r="AU456" i="8"/>
  <c r="AO462" i="8"/>
  <c r="AN477" i="8"/>
  <c r="AM475" i="8"/>
  <c r="AJ467" i="8"/>
  <c r="AK472" i="8"/>
  <c r="AK471" i="8"/>
  <c r="AK466" i="8"/>
  <c r="AN478" i="8"/>
  <c r="AS457" i="8"/>
  <c r="AT490" i="8"/>
  <c r="AT489" i="8"/>
  <c r="AI468" i="8"/>
  <c r="AU455" i="8"/>
  <c r="AV494" i="8"/>
  <c r="AV493" i="8"/>
  <c r="AP482" i="8"/>
  <c r="AP481" i="8"/>
  <c r="AO461" i="8"/>
  <c r="AM464" i="8"/>
  <c r="AR242" i="8"/>
  <c r="AL248" i="8"/>
  <c r="AL464" i="8"/>
  <c r="AM247" i="8"/>
  <c r="AM260" i="8"/>
  <c r="AT456" i="8" l="1"/>
  <c r="AR349" i="8"/>
  <c r="AV454" i="8"/>
  <c r="AR348" i="8"/>
  <c r="AV345" i="8"/>
  <c r="AV238" i="8"/>
  <c r="AU454" i="8" s="1"/>
  <c r="AL354" i="8"/>
  <c r="AP351" i="8"/>
  <c r="AP460" i="8"/>
  <c r="AP244" i="8"/>
  <c r="AQ459" i="8"/>
  <c r="AK355" i="8"/>
  <c r="AQ349" i="8"/>
  <c r="AN245" i="8"/>
  <c r="AN352" i="8"/>
  <c r="AT346" i="8"/>
  <c r="AQ376" i="8"/>
  <c r="AQ375" i="8"/>
  <c r="AN246" i="8"/>
  <c r="AN353" i="8"/>
  <c r="AK465" i="8"/>
  <c r="AW280" i="8"/>
  <c r="AW496" i="8"/>
  <c r="AW387" i="8"/>
  <c r="AU384" i="8"/>
  <c r="AU383" i="8"/>
  <c r="AQ485" i="8"/>
  <c r="AM368" i="8"/>
  <c r="AO372" i="8"/>
  <c r="AO371" i="8"/>
  <c r="AL366" i="8"/>
  <c r="AL365" i="8"/>
  <c r="AJ362" i="8"/>
  <c r="AJ361" i="8"/>
  <c r="AJ250" i="8"/>
  <c r="AJ357" i="8"/>
  <c r="AT239" i="8"/>
  <c r="AI251" i="8"/>
  <c r="AI358" i="8"/>
  <c r="AR241" i="8"/>
  <c r="AQ484" i="8"/>
  <c r="AS380" i="8"/>
  <c r="AS379" i="8"/>
  <c r="AS273" i="8"/>
  <c r="AS272" i="8"/>
  <c r="AL259" i="8"/>
  <c r="AL258" i="8"/>
  <c r="AK249" i="8"/>
  <c r="AO265" i="8"/>
  <c r="AO264" i="8"/>
  <c r="AT240" i="8"/>
  <c r="AS347" i="8" s="1"/>
  <c r="AU277" i="8"/>
  <c r="AU276" i="8"/>
  <c r="AQ243" i="8"/>
  <c r="AN462" i="8"/>
  <c r="AQ269" i="8"/>
  <c r="AQ268" i="8"/>
  <c r="AM261" i="8"/>
  <c r="AJ255" i="8"/>
  <c r="AJ254" i="8"/>
  <c r="AM463" i="8"/>
  <c r="AT455" i="8"/>
  <c r="AI467" i="8"/>
  <c r="AR458" i="8"/>
  <c r="AJ471" i="8"/>
  <c r="AJ470" i="8"/>
  <c r="AN461" i="8"/>
  <c r="AU493" i="8"/>
  <c r="AU492" i="8"/>
  <c r="AL474" i="8"/>
  <c r="AM477" i="8"/>
  <c r="AO481" i="8"/>
  <c r="AO480" i="8"/>
  <c r="AJ466" i="8"/>
  <c r="AM476" i="8"/>
  <c r="AR457" i="8"/>
  <c r="AS489" i="8"/>
  <c r="AS488" i="8"/>
  <c r="AK248" i="8"/>
  <c r="AL475" i="8"/>
  <c r="AQ242" i="8"/>
  <c r="AL463" i="8"/>
  <c r="AQ348" i="8" l="1"/>
  <c r="AO351" i="8"/>
  <c r="AU345" i="8"/>
  <c r="AU238" i="8"/>
  <c r="AO244" i="8"/>
  <c r="AN244" i="8" s="1"/>
  <c r="AS346" i="8"/>
  <c r="AM246" i="8"/>
  <c r="AJ355" i="8"/>
  <c r="AM245" i="8"/>
  <c r="AH358" i="8"/>
  <c r="AH251" i="8"/>
  <c r="AP349" i="8"/>
  <c r="AH467" i="8"/>
  <c r="AQ241" i="8"/>
  <c r="AP348" i="8" s="1"/>
  <c r="AV495" i="8"/>
  <c r="AV279" i="8"/>
  <c r="AV386" i="8"/>
  <c r="AK365" i="8"/>
  <c r="AK364" i="8"/>
  <c r="AI357" i="8"/>
  <c r="AI361" i="8"/>
  <c r="AI360" i="8"/>
  <c r="AJ249" i="8"/>
  <c r="AJ356" i="8"/>
  <c r="AR379" i="8"/>
  <c r="AR378" i="8"/>
  <c r="AM353" i="8"/>
  <c r="AI250" i="8"/>
  <c r="AP375" i="8"/>
  <c r="AP374" i="8"/>
  <c r="AL367" i="8"/>
  <c r="AP243" i="8"/>
  <c r="AP350" i="8"/>
  <c r="AN371" i="8"/>
  <c r="AN370" i="8"/>
  <c r="AS456" i="8"/>
  <c r="AM352" i="8"/>
  <c r="AT383" i="8"/>
  <c r="AT382" i="8"/>
  <c r="AK258" i="8"/>
  <c r="AK257" i="8"/>
  <c r="AP268" i="8"/>
  <c r="AP267" i="8"/>
  <c r="AR272" i="8"/>
  <c r="AR271" i="8"/>
  <c r="AP483" i="8"/>
  <c r="AT276" i="8"/>
  <c r="AT275" i="8"/>
  <c r="AP484" i="8"/>
  <c r="AS240" i="8"/>
  <c r="AK464" i="8"/>
  <c r="AI254" i="8"/>
  <c r="AI253" i="8"/>
  <c r="AS239" i="8"/>
  <c r="AL247" i="8"/>
  <c r="AK354" i="8" s="1"/>
  <c r="AN264" i="8"/>
  <c r="AN263" i="8"/>
  <c r="AL260" i="8"/>
  <c r="AP459" i="8"/>
  <c r="AI466" i="8"/>
  <c r="AJ465" i="8"/>
  <c r="AM462" i="8"/>
  <c r="AM461" i="8"/>
  <c r="AN480" i="8"/>
  <c r="AN479" i="8"/>
  <c r="AK473" i="8"/>
  <c r="AR488" i="8"/>
  <c r="AR487" i="8"/>
  <c r="AL476" i="8"/>
  <c r="AI470" i="8"/>
  <c r="AI469" i="8"/>
  <c r="AQ457" i="8"/>
  <c r="AS455" i="8"/>
  <c r="AT492" i="8"/>
  <c r="AT491" i="8"/>
  <c r="AO460" i="8"/>
  <c r="AQ458" i="8"/>
  <c r="AT454" i="8"/>
  <c r="AP242" i="8"/>
  <c r="AP458" i="8"/>
  <c r="AJ248" i="8"/>
  <c r="AL353" i="8" l="1"/>
  <c r="AT238" i="8"/>
  <c r="AT345" i="8"/>
  <c r="AN351" i="8"/>
  <c r="AM351" i="8" s="1"/>
  <c r="AO459" i="8"/>
  <c r="AL245" i="8"/>
  <c r="AP241" i="8"/>
  <c r="AO348" i="8" s="1"/>
  <c r="AH250" i="8"/>
  <c r="AI355" i="8"/>
  <c r="AI249" i="8"/>
  <c r="AO350" i="8"/>
  <c r="AO243" i="8"/>
  <c r="AS382" i="8"/>
  <c r="AS381" i="8"/>
  <c r="AQ378" i="8"/>
  <c r="AQ377" i="8"/>
  <c r="AI356" i="8"/>
  <c r="AL352" i="8"/>
  <c r="AO374" i="8"/>
  <c r="AO373" i="8"/>
  <c r="AK259" i="8"/>
  <c r="AL246" i="8"/>
  <c r="AK353" i="8" s="1"/>
  <c r="AR239" i="8"/>
  <c r="AR346" i="8"/>
  <c r="AJ364" i="8"/>
  <c r="AJ363" i="8"/>
  <c r="AK366" i="8"/>
  <c r="AH360" i="8"/>
  <c r="AH359" i="8"/>
  <c r="AH357" i="8"/>
  <c r="AU278" i="8"/>
  <c r="AU385" i="8"/>
  <c r="AU494" i="8"/>
  <c r="AK463" i="8"/>
  <c r="AO349" i="8"/>
  <c r="AR240" i="8"/>
  <c r="AR347" i="8"/>
  <c r="AM370" i="8"/>
  <c r="AM369" i="8"/>
  <c r="AO267" i="8"/>
  <c r="AO266" i="8"/>
  <c r="AJ257" i="8"/>
  <c r="AJ256" i="8"/>
  <c r="AO483" i="8"/>
  <c r="AO482" i="8"/>
  <c r="AS275" i="8"/>
  <c r="AS274" i="8"/>
  <c r="AM263" i="8"/>
  <c r="AM262" i="8"/>
  <c r="AH253" i="8"/>
  <c r="AH252" i="8"/>
  <c r="AQ271" i="8"/>
  <c r="AQ270" i="8"/>
  <c r="AK247" i="8"/>
  <c r="AJ354" i="8" s="1"/>
  <c r="AS454" i="8"/>
  <c r="AI465" i="8"/>
  <c r="AL462" i="8"/>
  <c r="AN460" i="8"/>
  <c r="AH466" i="8"/>
  <c r="AJ464" i="8"/>
  <c r="AR456" i="8"/>
  <c r="AK474" i="8"/>
  <c r="AL461" i="8"/>
  <c r="AQ487" i="8"/>
  <c r="AQ486" i="8"/>
  <c r="AP457" i="8"/>
  <c r="AJ472" i="8"/>
  <c r="AM479" i="8"/>
  <c r="AM478" i="8"/>
  <c r="AR455" i="8"/>
  <c r="AH469" i="8"/>
  <c r="AH468" i="8"/>
  <c r="AS491" i="8"/>
  <c r="AS490" i="8"/>
  <c r="AK475" i="8"/>
  <c r="AI248" i="8"/>
  <c r="AO242" i="8"/>
  <c r="AO241" i="8" l="1"/>
  <c r="AM244" i="8"/>
  <c r="AS345" i="8"/>
  <c r="AS238" i="8"/>
  <c r="AG250" i="8"/>
  <c r="AL351" i="8"/>
  <c r="AN350" i="8"/>
  <c r="AN243" i="8"/>
  <c r="AH356" i="8"/>
  <c r="AH355" i="8"/>
  <c r="AN482" i="8"/>
  <c r="AH249" i="8"/>
  <c r="AQ240" i="8"/>
  <c r="AQ346" i="8"/>
  <c r="AT384" i="8"/>
  <c r="AT277" i="8"/>
  <c r="AT493" i="8"/>
  <c r="AK246" i="8"/>
  <c r="AJ353" i="8" s="1"/>
  <c r="AI363" i="8"/>
  <c r="AI362" i="8"/>
  <c r="AN373" i="8"/>
  <c r="AN372" i="8"/>
  <c r="AG357" i="8"/>
  <c r="AP377" i="8"/>
  <c r="AP376" i="8"/>
  <c r="AJ365" i="8"/>
  <c r="AR381" i="8"/>
  <c r="AR380" i="8"/>
  <c r="AG359" i="8"/>
  <c r="AG358" i="8"/>
  <c r="AJ463" i="8"/>
  <c r="AK245" i="8"/>
  <c r="AQ239" i="8"/>
  <c r="AN349" i="8"/>
  <c r="AJ258" i="8"/>
  <c r="AN348" i="8"/>
  <c r="AL369" i="8"/>
  <c r="AL368" i="8"/>
  <c r="AQ347" i="8"/>
  <c r="AK352" i="8"/>
  <c r="AI256" i="8"/>
  <c r="AI255" i="8"/>
  <c r="AL262" i="8"/>
  <c r="AL261" i="8"/>
  <c r="AN266" i="8"/>
  <c r="AN265" i="8"/>
  <c r="AN481" i="8"/>
  <c r="AR274" i="8"/>
  <c r="AR273" i="8"/>
  <c r="AG252" i="8"/>
  <c r="AG251" i="8"/>
  <c r="AI464" i="8"/>
  <c r="AJ247" i="8"/>
  <c r="AP270" i="8"/>
  <c r="AP269" i="8"/>
  <c r="AQ455" i="8"/>
  <c r="AQ456" i="8"/>
  <c r="AM460" i="8"/>
  <c r="AG466" i="8"/>
  <c r="AN459" i="8"/>
  <c r="AK462" i="8"/>
  <c r="AH465" i="8"/>
  <c r="AJ474" i="8"/>
  <c r="AO457" i="8"/>
  <c r="AK461" i="8"/>
  <c r="AR454" i="8"/>
  <c r="AO458" i="8"/>
  <c r="AI471" i="8"/>
  <c r="AJ473" i="8"/>
  <c r="AG468" i="8"/>
  <c r="AG467" i="8"/>
  <c r="AL478" i="8"/>
  <c r="AL477" i="8"/>
  <c r="AR490" i="8"/>
  <c r="AR489" i="8"/>
  <c r="AP486" i="8"/>
  <c r="AP485" i="8"/>
  <c r="AN242" i="8"/>
  <c r="AH248" i="8"/>
  <c r="AN241" i="8"/>
  <c r="AL244" i="8"/>
  <c r="AM243" i="8" l="1"/>
  <c r="AR345" i="8"/>
  <c r="AR238" i="8"/>
  <c r="AQ454" i="8" s="1"/>
  <c r="AM350" i="8"/>
  <c r="AL350" i="8" s="1"/>
  <c r="AK351" i="8"/>
  <c r="AG249" i="8"/>
  <c r="AG355" i="8"/>
  <c r="AG356" i="8"/>
  <c r="AP347" i="8"/>
  <c r="AJ246" i="8"/>
  <c r="AI353" i="8" s="1"/>
  <c r="AP346" i="8"/>
  <c r="AP240" i="8"/>
  <c r="AJ352" i="8"/>
  <c r="AK368" i="8"/>
  <c r="AK367" i="8"/>
  <c r="AI364" i="8"/>
  <c r="AI257" i="8"/>
  <c r="AO376" i="8"/>
  <c r="AO375" i="8"/>
  <c r="AH362" i="8"/>
  <c r="AH361" i="8"/>
  <c r="AM372" i="8"/>
  <c r="AM371" i="8"/>
  <c r="AM348" i="8"/>
  <c r="AJ245" i="8"/>
  <c r="AF250" i="8"/>
  <c r="AF358" i="8"/>
  <c r="AS492" i="8"/>
  <c r="AS276" i="8"/>
  <c r="AS383" i="8"/>
  <c r="AI247" i="8"/>
  <c r="AI354" i="8"/>
  <c r="AP239" i="8"/>
  <c r="AM349" i="8"/>
  <c r="AQ380" i="8"/>
  <c r="AQ379" i="8"/>
  <c r="AF357" i="8"/>
  <c r="AH254" i="8"/>
  <c r="AL460" i="8"/>
  <c r="AQ273" i="8"/>
  <c r="AQ272" i="8"/>
  <c r="AM481" i="8"/>
  <c r="AF251" i="8"/>
  <c r="AM265" i="8"/>
  <c r="AM264" i="8"/>
  <c r="AM480" i="8"/>
  <c r="AO269" i="8"/>
  <c r="AO268" i="8"/>
  <c r="AK261" i="8"/>
  <c r="AK260" i="8"/>
  <c r="AJ462" i="8"/>
  <c r="AF467" i="8"/>
  <c r="AI463" i="8"/>
  <c r="AP456" i="8"/>
  <c r="AG465" i="8"/>
  <c r="AH464" i="8"/>
  <c r="AN458" i="8"/>
  <c r="AI472" i="8"/>
  <c r="AQ489" i="8"/>
  <c r="AQ488" i="8"/>
  <c r="AK477" i="8"/>
  <c r="AK476" i="8"/>
  <c r="AF466" i="8"/>
  <c r="AP455" i="8"/>
  <c r="AN457" i="8"/>
  <c r="AH470" i="8"/>
  <c r="AO485" i="8"/>
  <c r="AO484" i="8"/>
  <c r="AJ461" i="8"/>
  <c r="AM459" i="8"/>
  <c r="AI473" i="8"/>
  <c r="AM242" i="8"/>
  <c r="AM241" i="8"/>
  <c r="AG248" i="8"/>
  <c r="AK244" i="8"/>
  <c r="AL243" i="8" l="1"/>
  <c r="AJ351" i="8"/>
  <c r="AF356" i="8"/>
  <c r="AQ345" i="8"/>
  <c r="AQ238" i="8"/>
  <c r="AP238" i="8" s="1"/>
  <c r="AK350" i="8"/>
  <c r="AO240" i="8"/>
  <c r="AH247" i="8"/>
  <c r="AF355" i="8"/>
  <c r="AI246" i="8"/>
  <c r="AH353" i="8" s="1"/>
  <c r="AH363" i="8"/>
  <c r="AF249" i="8"/>
  <c r="AO347" i="8"/>
  <c r="AO346" i="8"/>
  <c r="AH256" i="8"/>
  <c r="AO239" i="8"/>
  <c r="AI352" i="8"/>
  <c r="AH354" i="8"/>
  <c r="AI245" i="8"/>
  <c r="AL371" i="8"/>
  <c r="AL370" i="8"/>
  <c r="AN375" i="8"/>
  <c r="AN374" i="8"/>
  <c r="AL349" i="8"/>
  <c r="AE250" i="8"/>
  <c r="AL348" i="8"/>
  <c r="AP379" i="8"/>
  <c r="AP378" i="8"/>
  <c r="AR382" i="8"/>
  <c r="AR275" i="8"/>
  <c r="AR491" i="8"/>
  <c r="AG360" i="8"/>
  <c r="AE357" i="8"/>
  <c r="AJ367" i="8"/>
  <c r="AJ366" i="8"/>
  <c r="AG253" i="8"/>
  <c r="AH255" i="8"/>
  <c r="AG361" i="8" s="1"/>
  <c r="AL264" i="8"/>
  <c r="AL263" i="8"/>
  <c r="AL480" i="8"/>
  <c r="AN268" i="8"/>
  <c r="AN267" i="8"/>
  <c r="AL479" i="8"/>
  <c r="AP272" i="8"/>
  <c r="AP271" i="8"/>
  <c r="AJ260" i="8"/>
  <c r="AJ259" i="8"/>
  <c r="AL459" i="8"/>
  <c r="AO455" i="8"/>
  <c r="AM458" i="8"/>
  <c r="AF465" i="8"/>
  <c r="AI462" i="8"/>
  <c r="AK460" i="8"/>
  <c r="AO456" i="8"/>
  <c r="AH471" i="8"/>
  <c r="AG469" i="8"/>
  <c r="AH472" i="8"/>
  <c r="AM457" i="8"/>
  <c r="AG464" i="8"/>
  <c r="AP488" i="8"/>
  <c r="AP487" i="8"/>
  <c r="AI461" i="8"/>
  <c r="AJ476" i="8"/>
  <c r="AJ475" i="8"/>
  <c r="AN484" i="8"/>
  <c r="AN483" i="8"/>
  <c r="AE466" i="8"/>
  <c r="AH463" i="8"/>
  <c r="AF248" i="8"/>
  <c r="AL242" i="8"/>
  <c r="AJ244" i="8"/>
  <c r="AI351" i="8" s="1"/>
  <c r="AK243" i="8"/>
  <c r="AK459" i="8"/>
  <c r="AL241" i="8"/>
  <c r="AE356" i="8" l="1"/>
  <c r="AJ350" i="8"/>
  <c r="AN347" i="8"/>
  <c r="AG354" i="8"/>
  <c r="AP454" i="8"/>
  <c r="AP345" i="8"/>
  <c r="AO345" i="8" s="1"/>
  <c r="AN346" i="8"/>
  <c r="AH246" i="8"/>
  <c r="AG246" i="8" s="1"/>
  <c r="AN240" i="8"/>
  <c r="AE249" i="8"/>
  <c r="AD249" i="8" s="1"/>
  <c r="AE355" i="8"/>
  <c r="AG247" i="8"/>
  <c r="AH245" i="8"/>
  <c r="AH352" i="8"/>
  <c r="AK349" i="8"/>
  <c r="AK348" i="8"/>
  <c r="AQ274" i="8"/>
  <c r="AQ490" i="8"/>
  <c r="AQ381" i="8"/>
  <c r="AF359" i="8"/>
  <c r="AI366" i="8"/>
  <c r="AI365" i="8"/>
  <c r="AO378" i="8"/>
  <c r="AO377" i="8"/>
  <c r="AG255" i="8"/>
  <c r="AG362" i="8"/>
  <c r="AK370" i="8"/>
  <c r="AK369" i="8"/>
  <c r="AK478" i="8"/>
  <c r="AK479" i="8"/>
  <c r="AM374" i="8"/>
  <c r="AM373" i="8"/>
  <c r="AF252" i="8"/>
  <c r="AG254" i="8"/>
  <c r="AN239" i="8"/>
  <c r="AO271" i="8"/>
  <c r="AO270" i="8"/>
  <c r="AM267" i="8"/>
  <c r="AM266" i="8"/>
  <c r="AI259" i="8"/>
  <c r="AI258" i="8"/>
  <c r="AK263" i="8"/>
  <c r="AK262" i="8"/>
  <c r="AL458" i="8"/>
  <c r="AG471" i="8"/>
  <c r="AJ460" i="8"/>
  <c r="AH462" i="8"/>
  <c r="AF464" i="8"/>
  <c r="AI475" i="8"/>
  <c r="AI474" i="8"/>
  <c r="AO487" i="8"/>
  <c r="AO486" i="8"/>
  <c r="AN455" i="8"/>
  <c r="AE465" i="8"/>
  <c r="AH461" i="8"/>
  <c r="AM483" i="8"/>
  <c r="AM482" i="8"/>
  <c r="AF468" i="8"/>
  <c r="AL457" i="8"/>
  <c r="AG463" i="8"/>
  <c r="AE464" i="8"/>
  <c r="AN456" i="8"/>
  <c r="AG470" i="8"/>
  <c r="AK241" i="8"/>
  <c r="AF247" i="8"/>
  <c r="AI244" i="8"/>
  <c r="AH351" i="8" s="1"/>
  <c r="AK242" i="8"/>
  <c r="AJ243" i="8"/>
  <c r="AI350" i="8" s="1"/>
  <c r="AM347" i="8" l="1"/>
  <c r="AO238" i="8"/>
  <c r="AF354" i="8"/>
  <c r="AF463" i="8"/>
  <c r="AG245" i="8"/>
  <c r="AO454" i="8"/>
  <c r="AG353" i="8"/>
  <c r="AF353" i="8" s="1"/>
  <c r="AN345" i="8"/>
  <c r="AD356" i="8"/>
  <c r="AM240" i="8"/>
  <c r="AL347" i="8" s="1"/>
  <c r="AM346" i="8"/>
  <c r="AJ349" i="8"/>
  <c r="AG352" i="8"/>
  <c r="AE354" i="8"/>
  <c r="AN238" i="8"/>
  <c r="AJ348" i="8"/>
  <c r="AE358" i="8"/>
  <c r="AF254" i="8"/>
  <c r="AF361" i="8"/>
  <c r="AJ369" i="8"/>
  <c r="AJ368" i="8"/>
  <c r="AF360" i="8"/>
  <c r="AL373" i="8"/>
  <c r="AL372" i="8"/>
  <c r="AH365" i="8"/>
  <c r="AH364" i="8"/>
  <c r="AN377" i="8"/>
  <c r="AN376" i="8"/>
  <c r="AP380" i="8"/>
  <c r="AP273" i="8"/>
  <c r="AP489" i="8"/>
  <c r="AJ242" i="8"/>
  <c r="AE251" i="8"/>
  <c r="AJ262" i="8"/>
  <c r="AJ261" i="8"/>
  <c r="AJ477" i="8"/>
  <c r="AF253" i="8"/>
  <c r="AH258" i="8"/>
  <c r="AH257" i="8"/>
  <c r="AN270" i="8"/>
  <c r="AN269" i="8"/>
  <c r="AM456" i="8"/>
  <c r="AL266" i="8"/>
  <c r="AL265" i="8"/>
  <c r="AE248" i="8"/>
  <c r="AD355" i="8" s="1"/>
  <c r="AJ478" i="8"/>
  <c r="AM239" i="8"/>
  <c r="AK458" i="8"/>
  <c r="AI460" i="8"/>
  <c r="AN454" i="8"/>
  <c r="AJ459" i="8"/>
  <c r="AG462" i="8"/>
  <c r="AG461" i="8"/>
  <c r="AN486" i="8"/>
  <c r="AN485" i="8"/>
  <c r="AH474" i="8"/>
  <c r="AH473" i="8"/>
  <c r="AF470" i="8"/>
  <c r="AM455" i="8"/>
  <c r="AE467" i="8"/>
  <c r="AK457" i="8"/>
  <c r="AF469" i="8"/>
  <c r="AD465" i="8"/>
  <c r="AL482" i="8"/>
  <c r="AL481" i="8"/>
  <c r="AJ241" i="8"/>
  <c r="AH244" i="8"/>
  <c r="AG351" i="8" s="1"/>
  <c r="AI243" i="8"/>
  <c r="AH350" i="8" s="1"/>
  <c r="AE247" i="8"/>
  <c r="AF246" i="8" l="1"/>
  <c r="AF352" i="8"/>
  <c r="AM345" i="8"/>
  <c r="AL240" i="8"/>
  <c r="AK347" i="8" s="1"/>
  <c r="AE353" i="8"/>
  <c r="AF245" i="8"/>
  <c r="AE245" i="8" s="1"/>
  <c r="AI349" i="8"/>
  <c r="AM238" i="8"/>
  <c r="AI348" i="8"/>
  <c r="AD464" i="8"/>
  <c r="AG364" i="8"/>
  <c r="AG363" i="8"/>
  <c r="AL239" i="8"/>
  <c r="AL346" i="8"/>
  <c r="AO272" i="8"/>
  <c r="AO488" i="8"/>
  <c r="AO379" i="8"/>
  <c r="AD357" i="8"/>
  <c r="AK372" i="8"/>
  <c r="AK371" i="8"/>
  <c r="AE253" i="8"/>
  <c r="AE360" i="8"/>
  <c r="AI368" i="8"/>
  <c r="AI367" i="8"/>
  <c r="AE359" i="8"/>
  <c r="AD354" i="8"/>
  <c r="AM376" i="8"/>
  <c r="AM375" i="8"/>
  <c r="AD250" i="8"/>
  <c r="AD248" i="8"/>
  <c r="AE252" i="8"/>
  <c r="AK265" i="8"/>
  <c r="AK264" i="8"/>
  <c r="AI261" i="8"/>
  <c r="AI260" i="8"/>
  <c r="AL455" i="8"/>
  <c r="AI477" i="8"/>
  <c r="AM269" i="8"/>
  <c r="AM268" i="8"/>
  <c r="AG257" i="8"/>
  <c r="AG256" i="8"/>
  <c r="AI476" i="8"/>
  <c r="AE468" i="8"/>
  <c r="AF462" i="8"/>
  <c r="AJ458" i="8"/>
  <c r="AL456" i="8"/>
  <c r="AH460" i="8"/>
  <c r="AM454" i="8"/>
  <c r="AI459" i="8"/>
  <c r="AD466" i="8"/>
  <c r="AE469" i="8"/>
  <c r="AE463" i="8"/>
  <c r="AF461" i="8"/>
  <c r="AK481" i="8"/>
  <c r="AK480" i="8"/>
  <c r="AM485" i="8"/>
  <c r="AM484" i="8"/>
  <c r="AG473" i="8"/>
  <c r="AG472" i="8"/>
  <c r="AJ457" i="8"/>
  <c r="AI241" i="8"/>
  <c r="AE246" i="8"/>
  <c r="AH243" i="8"/>
  <c r="AG350" i="8" s="1"/>
  <c r="AI242" i="8"/>
  <c r="AG244" i="8"/>
  <c r="AF351" i="8" s="1"/>
  <c r="AD247" i="8"/>
  <c r="AL345" i="8" l="1"/>
  <c r="AK240" i="8"/>
  <c r="AJ347" i="8" s="1"/>
  <c r="AD353" i="8"/>
  <c r="AH349" i="8"/>
  <c r="AE352" i="8"/>
  <c r="AD352" i="8" s="1"/>
  <c r="AL238" i="8"/>
  <c r="AK238" i="8" s="1"/>
  <c r="AH475" i="8"/>
  <c r="AH348" i="8"/>
  <c r="AD359" i="8"/>
  <c r="AD358" i="8"/>
  <c r="AJ371" i="8"/>
  <c r="AJ370" i="8"/>
  <c r="AC356" i="8"/>
  <c r="AC248" i="8"/>
  <c r="AC355" i="8"/>
  <c r="AN487" i="8"/>
  <c r="AN271" i="8"/>
  <c r="AN378" i="8"/>
  <c r="AC354" i="8"/>
  <c r="AC465" i="8"/>
  <c r="AL375" i="8"/>
  <c r="AL374" i="8"/>
  <c r="AK346" i="8"/>
  <c r="AF363" i="8"/>
  <c r="AF362" i="8"/>
  <c r="AH367" i="8"/>
  <c r="AH366" i="8"/>
  <c r="AK239" i="8"/>
  <c r="AD252" i="8"/>
  <c r="AC249" i="8"/>
  <c r="AH476" i="8"/>
  <c r="AD251" i="8"/>
  <c r="AL268" i="8"/>
  <c r="AL267" i="8"/>
  <c r="AC464" i="8"/>
  <c r="AF256" i="8"/>
  <c r="AF255" i="8"/>
  <c r="AH260" i="8"/>
  <c r="AH259" i="8"/>
  <c r="AJ264" i="8"/>
  <c r="AJ263" i="8"/>
  <c r="AK456" i="8"/>
  <c r="AH459" i="8"/>
  <c r="AI458" i="8"/>
  <c r="AE461" i="8"/>
  <c r="AI457" i="8"/>
  <c r="AG460" i="8"/>
  <c r="AE462" i="8"/>
  <c r="AL454" i="8"/>
  <c r="AJ480" i="8"/>
  <c r="AJ479" i="8"/>
  <c r="AF472" i="8"/>
  <c r="AF471" i="8"/>
  <c r="AL484" i="8"/>
  <c r="AL483" i="8"/>
  <c r="AK455" i="8"/>
  <c r="AD463" i="8"/>
  <c r="AD468" i="8"/>
  <c r="AD467" i="8"/>
  <c r="AG243" i="8"/>
  <c r="AF350" i="8" s="1"/>
  <c r="AG459" i="8"/>
  <c r="AH241" i="8"/>
  <c r="AH242" i="8"/>
  <c r="AD462" i="8"/>
  <c r="AF244" i="8"/>
  <c r="AE351" i="8" s="1"/>
  <c r="AJ240" i="8"/>
  <c r="AC247" i="8"/>
  <c r="AD245" i="8" l="1"/>
  <c r="AG349" i="8"/>
  <c r="AI347" i="8"/>
  <c r="AK345" i="8"/>
  <c r="AJ345" i="8" s="1"/>
  <c r="AC358" i="8"/>
  <c r="AG348" i="8"/>
  <c r="AM377" i="8"/>
  <c r="AM486" i="8"/>
  <c r="AM270" i="8"/>
  <c r="AJ239" i="8"/>
  <c r="AJ346" i="8"/>
  <c r="AC250" i="8"/>
  <c r="AI370" i="8"/>
  <c r="AI369" i="8"/>
  <c r="AE362" i="8"/>
  <c r="AE361" i="8"/>
  <c r="AB355" i="8"/>
  <c r="AB464" i="8"/>
  <c r="AG366" i="8"/>
  <c r="AG365" i="8"/>
  <c r="AC357" i="8"/>
  <c r="AB354" i="8"/>
  <c r="AK374" i="8"/>
  <c r="AK373" i="8"/>
  <c r="AE244" i="8"/>
  <c r="AD351" i="8" s="1"/>
  <c r="AB248" i="8"/>
  <c r="AG259" i="8"/>
  <c r="AG258" i="8"/>
  <c r="AE255" i="8"/>
  <c r="AE254" i="8"/>
  <c r="AD246" i="8"/>
  <c r="AC353" i="8" s="1"/>
  <c r="AK267" i="8"/>
  <c r="AK266" i="8"/>
  <c r="AI263" i="8"/>
  <c r="AI262" i="8"/>
  <c r="AG474" i="8"/>
  <c r="AG475" i="8"/>
  <c r="AC251" i="8"/>
  <c r="AD461" i="8"/>
  <c r="AJ456" i="8"/>
  <c r="AK454" i="8"/>
  <c r="AC463" i="8"/>
  <c r="AC466" i="8"/>
  <c r="AH458" i="8"/>
  <c r="AF460" i="8"/>
  <c r="AE471" i="8"/>
  <c r="AE470" i="8"/>
  <c r="AJ455" i="8"/>
  <c r="AI479" i="8"/>
  <c r="AI478" i="8"/>
  <c r="AC467" i="8"/>
  <c r="AK483" i="8"/>
  <c r="AK482" i="8"/>
  <c r="AH457" i="8"/>
  <c r="AJ238" i="8"/>
  <c r="AG241" i="8"/>
  <c r="AI240" i="8"/>
  <c r="AH347" i="8" s="1"/>
  <c r="AB247" i="8"/>
  <c r="AF243" i="8"/>
  <c r="AE350" i="8" s="1"/>
  <c r="AG242" i="8"/>
  <c r="AF349" i="8" s="1"/>
  <c r="AF473" i="8" l="1"/>
  <c r="AB357" i="8"/>
  <c r="AB356" i="8"/>
  <c r="AI345" i="8"/>
  <c r="AB249" i="8"/>
  <c r="AA354" i="8"/>
  <c r="AF348" i="8"/>
  <c r="AC352" i="8"/>
  <c r="AI346" i="8"/>
  <c r="AD361" i="8"/>
  <c r="AD360" i="8"/>
  <c r="AF474" i="8"/>
  <c r="AF365" i="8"/>
  <c r="AF364" i="8"/>
  <c r="AH369" i="8"/>
  <c r="AH368" i="8"/>
  <c r="AL376" i="8"/>
  <c r="AL269" i="8"/>
  <c r="AL485" i="8"/>
  <c r="AJ373" i="8"/>
  <c r="AJ372" i="8"/>
  <c r="AI239" i="8"/>
  <c r="AD254" i="8"/>
  <c r="AD253" i="8"/>
  <c r="AD244" i="8"/>
  <c r="AC351" i="8" s="1"/>
  <c r="AJ266" i="8"/>
  <c r="AJ265" i="8"/>
  <c r="AB463" i="8"/>
  <c r="AF258" i="8"/>
  <c r="AF257" i="8"/>
  <c r="AF459" i="8"/>
  <c r="AH262" i="8"/>
  <c r="AH261" i="8"/>
  <c r="AC246" i="8"/>
  <c r="AC245" i="8"/>
  <c r="AB250" i="8"/>
  <c r="AJ454" i="8"/>
  <c r="AG457" i="8"/>
  <c r="AC462" i="8"/>
  <c r="AC461" i="8"/>
  <c r="AE460" i="8"/>
  <c r="AI456" i="8"/>
  <c r="AG458" i="8"/>
  <c r="AI455" i="8"/>
  <c r="AB466" i="8"/>
  <c r="AH478" i="8"/>
  <c r="AH477" i="8"/>
  <c r="AJ482" i="8"/>
  <c r="AJ481" i="8"/>
  <c r="AD470" i="8"/>
  <c r="AD469" i="8"/>
  <c r="AB465" i="8"/>
  <c r="AE243" i="8"/>
  <c r="AD350" i="8" s="1"/>
  <c r="AA247" i="8"/>
  <c r="AF241" i="8"/>
  <c r="AH240" i="8"/>
  <c r="AG347" i="8" s="1"/>
  <c r="AI238" i="8"/>
  <c r="AF242" i="8"/>
  <c r="AE349" i="8" s="1"/>
  <c r="AA355" i="8" l="1"/>
  <c r="AA248" i="8"/>
  <c r="Z354" i="8" s="1"/>
  <c r="AH345" i="8"/>
  <c r="AH346" i="8"/>
  <c r="AK484" i="8"/>
  <c r="AK268" i="8"/>
  <c r="AK375" i="8"/>
  <c r="AI372" i="8"/>
  <c r="AI371" i="8"/>
  <c r="AE348" i="8"/>
  <c r="AB245" i="8"/>
  <c r="AB352" i="8"/>
  <c r="AB246" i="8"/>
  <c r="AB353" i="8"/>
  <c r="AE364" i="8"/>
  <c r="AE363" i="8"/>
  <c r="AC360" i="8"/>
  <c r="AC359" i="8"/>
  <c r="AG368" i="8"/>
  <c r="AG367" i="8"/>
  <c r="AA356" i="8"/>
  <c r="AC253" i="8"/>
  <c r="AC252" i="8"/>
  <c r="AH239" i="8"/>
  <c r="AG261" i="8"/>
  <c r="AG260" i="8"/>
  <c r="AC244" i="8"/>
  <c r="AB351" i="8" s="1"/>
  <c r="AE472" i="8"/>
  <c r="AE473" i="8"/>
  <c r="AE257" i="8"/>
  <c r="AE256" i="8"/>
  <c r="AA249" i="8"/>
  <c r="AI265" i="8"/>
  <c r="AI264" i="8"/>
  <c r="AA465" i="8"/>
  <c r="AD460" i="8"/>
  <c r="AI454" i="8"/>
  <c r="AF457" i="8"/>
  <c r="AA463" i="8"/>
  <c r="AH456" i="8"/>
  <c r="AE459" i="8"/>
  <c r="AB461" i="8"/>
  <c r="AA464" i="8"/>
  <c r="AC469" i="8"/>
  <c r="AC468" i="8"/>
  <c r="AG477" i="8"/>
  <c r="AG476" i="8"/>
  <c r="AI481" i="8"/>
  <c r="AI480" i="8"/>
  <c r="AH455" i="8"/>
  <c r="AF458" i="8"/>
  <c r="AB462" i="8"/>
  <c r="AH238" i="8"/>
  <c r="Z247" i="8"/>
  <c r="AG240" i="8"/>
  <c r="AF347" i="8" s="1"/>
  <c r="AD243" i="8"/>
  <c r="AC350" i="8" s="1"/>
  <c r="AE241" i="8"/>
  <c r="AE457" i="8"/>
  <c r="AE242" i="8"/>
  <c r="AD349" i="8" s="1"/>
  <c r="AG346" i="8" l="1"/>
  <c r="AD471" i="8"/>
  <c r="AG345" i="8"/>
  <c r="AA353" i="8"/>
  <c r="AD472" i="8"/>
  <c r="Z355" i="8"/>
  <c r="AA245" i="8"/>
  <c r="AF367" i="8"/>
  <c r="AF366" i="8"/>
  <c r="AH371" i="8"/>
  <c r="AH370" i="8"/>
  <c r="AB359" i="8"/>
  <c r="AB358" i="8"/>
  <c r="AA246" i="8"/>
  <c r="AD363" i="8"/>
  <c r="AD362" i="8"/>
  <c r="AJ483" i="8"/>
  <c r="AJ374" i="8"/>
  <c r="AJ267" i="8"/>
  <c r="AA352" i="8"/>
  <c r="AD348" i="8"/>
  <c r="AH454" i="8"/>
  <c r="AF260" i="8"/>
  <c r="AF259" i="8"/>
  <c r="AG239" i="8"/>
  <c r="AF346" i="8" s="1"/>
  <c r="AB252" i="8"/>
  <c r="AB251" i="8"/>
  <c r="AG456" i="8"/>
  <c r="Z248" i="8"/>
  <c r="AD256" i="8"/>
  <c r="AD255" i="8"/>
  <c r="AH264" i="8"/>
  <c r="AH263" i="8"/>
  <c r="AE458" i="8"/>
  <c r="AG455" i="8"/>
  <c r="AA462" i="8"/>
  <c r="AC460" i="8"/>
  <c r="AA461" i="8"/>
  <c r="AD459" i="8"/>
  <c r="AF476" i="8"/>
  <c r="AF475" i="8"/>
  <c r="Z463" i="8"/>
  <c r="AH480" i="8"/>
  <c r="AH479" i="8"/>
  <c r="AB468" i="8"/>
  <c r="AB467" i="8"/>
  <c r="Z464" i="8"/>
  <c r="AB244" i="8"/>
  <c r="AA351" i="8" s="1"/>
  <c r="AC459" i="8"/>
  <c r="AF240" i="8"/>
  <c r="AE347" i="8" s="1"/>
  <c r="AD242" i="8"/>
  <c r="AC349" i="8" s="1"/>
  <c r="AG238" i="8"/>
  <c r="AD241" i="8"/>
  <c r="Y354" i="8" l="1"/>
  <c r="Z353" i="8"/>
  <c r="AF345" i="8"/>
  <c r="AC348" i="8"/>
  <c r="AA358" i="8"/>
  <c r="AA357" i="8"/>
  <c r="Y247" i="8"/>
  <c r="AC362" i="8"/>
  <c r="AC361" i="8"/>
  <c r="AC471" i="8"/>
  <c r="AI266" i="8"/>
  <c r="AI373" i="8"/>
  <c r="AI482" i="8"/>
  <c r="AE366" i="8"/>
  <c r="AE365" i="8"/>
  <c r="Z245" i="8"/>
  <c r="AG370" i="8"/>
  <c r="AG369" i="8"/>
  <c r="Z246" i="8"/>
  <c r="Z352" i="8"/>
  <c r="AE259" i="8"/>
  <c r="AE258" i="8"/>
  <c r="AF239" i="8"/>
  <c r="AE346" i="8" s="1"/>
  <c r="AA251" i="8"/>
  <c r="AA250" i="8"/>
  <c r="AG263" i="8"/>
  <c r="AG262" i="8"/>
  <c r="AC255" i="8"/>
  <c r="AC254" i="8"/>
  <c r="AC243" i="8"/>
  <c r="AB350" i="8" s="1"/>
  <c r="AC470" i="8"/>
  <c r="AF456" i="8"/>
  <c r="Y463" i="8"/>
  <c r="AF455" i="8"/>
  <c r="AD458" i="8"/>
  <c r="AB460" i="8"/>
  <c r="Z461" i="8"/>
  <c r="AA467" i="8"/>
  <c r="AA466" i="8"/>
  <c r="AG479" i="8"/>
  <c r="AG478" i="8"/>
  <c r="AD457" i="8"/>
  <c r="AE475" i="8"/>
  <c r="AE474" i="8"/>
  <c r="Z462" i="8"/>
  <c r="AG454" i="8"/>
  <c r="AC242" i="8"/>
  <c r="AC458" i="8"/>
  <c r="AC241" i="8"/>
  <c r="AE240" i="8"/>
  <c r="AD347" i="8" s="1"/>
  <c r="AA244" i="8"/>
  <c r="Z351" i="8" s="1"/>
  <c r="AF238" i="8"/>
  <c r="Y353" i="8" l="1"/>
  <c r="AE345" i="8"/>
  <c r="AB348" i="8"/>
  <c r="Y352" i="8"/>
  <c r="Y246" i="8"/>
  <c r="AF369" i="8"/>
  <c r="AF368" i="8"/>
  <c r="AH481" i="8"/>
  <c r="AH265" i="8"/>
  <c r="AH372" i="8"/>
  <c r="AD365" i="8"/>
  <c r="AD364" i="8"/>
  <c r="AB349" i="8"/>
  <c r="Z357" i="8"/>
  <c r="Z356" i="8"/>
  <c r="Y245" i="8"/>
  <c r="AB361" i="8"/>
  <c r="AB360" i="8"/>
  <c r="AB470" i="8"/>
  <c r="Z250" i="8"/>
  <c r="Z249" i="8"/>
  <c r="AF262" i="8"/>
  <c r="AF261" i="8"/>
  <c r="AE239" i="8"/>
  <c r="AF454" i="8"/>
  <c r="AB243" i="8"/>
  <c r="AB254" i="8"/>
  <c r="AB253" i="8"/>
  <c r="AB469" i="8"/>
  <c r="AD258" i="8"/>
  <c r="AD257" i="8"/>
  <c r="AE456" i="8"/>
  <c r="AB459" i="8"/>
  <c r="AA460" i="8"/>
  <c r="AC457" i="8"/>
  <c r="AD474" i="8"/>
  <c r="AD473" i="8"/>
  <c r="Z466" i="8"/>
  <c r="Z465" i="8"/>
  <c r="AE455" i="8"/>
  <c r="AF478" i="8"/>
  <c r="AF477" i="8"/>
  <c r="Y461" i="8"/>
  <c r="Y462" i="8"/>
  <c r="AB241" i="8"/>
  <c r="AD240" i="8"/>
  <c r="AC347" i="8" s="1"/>
  <c r="Z244" i="8"/>
  <c r="Y351" i="8" s="1"/>
  <c r="AB458" i="8"/>
  <c r="AE238" i="8"/>
  <c r="X353" i="8" l="1"/>
  <c r="X462" i="8"/>
  <c r="X246" i="8"/>
  <c r="X352" i="8"/>
  <c r="X245" i="8"/>
  <c r="AD239" i="8"/>
  <c r="AD346" i="8"/>
  <c r="AE368" i="8"/>
  <c r="AE367" i="8"/>
  <c r="AA360" i="8"/>
  <c r="AA359" i="8"/>
  <c r="AA243" i="8"/>
  <c r="AA350" i="8"/>
  <c r="Y356" i="8"/>
  <c r="Y355" i="8"/>
  <c r="AA468" i="8"/>
  <c r="AG371" i="8"/>
  <c r="AG264" i="8"/>
  <c r="AG480" i="8"/>
  <c r="AC364" i="8"/>
  <c r="AC363" i="8"/>
  <c r="AA469" i="8"/>
  <c r="AD345" i="8"/>
  <c r="Y249" i="8"/>
  <c r="Y248" i="8"/>
  <c r="AC257" i="8"/>
  <c r="AC256" i="8"/>
  <c r="AB242" i="8"/>
  <c r="AA348" i="8" s="1"/>
  <c r="AE261" i="8"/>
  <c r="AE260" i="8"/>
  <c r="Z460" i="8"/>
  <c r="AA459" i="8"/>
  <c r="AA253" i="8"/>
  <c r="AA252" i="8"/>
  <c r="AE454" i="8"/>
  <c r="AD456" i="8"/>
  <c r="X461" i="8"/>
  <c r="AE477" i="8"/>
  <c r="AE476" i="8"/>
  <c r="AC473" i="8"/>
  <c r="AC472" i="8"/>
  <c r="Y465" i="8"/>
  <c r="Y464" i="8"/>
  <c r="AB457" i="8"/>
  <c r="AD455" i="8"/>
  <c r="Y244" i="8"/>
  <c r="X351" i="8" s="1"/>
  <c r="Y460" i="8"/>
  <c r="AC240" i="8"/>
  <c r="AB347" i="8" s="1"/>
  <c r="AD238" i="8"/>
  <c r="W245" i="8" l="1"/>
  <c r="AC239" i="8"/>
  <c r="W352" i="8"/>
  <c r="AC345" i="8"/>
  <c r="Z468" i="8"/>
  <c r="Z467" i="8"/>
  <c r="Z350" i="8"/>
  <c r="AD367" i="8"/>
  <c r="AD366" i="8"/>
  <c r="AA242" i="8"/>
  <c r="AA349" i="8"/>
  <c r="X355" i="8"/>
  <c r="X354" i="8"/>
  <c r="Z243" i="8"/>
  <c r="Z359" i="8"/>
  <c r="Z358" i="8"/>
  <c r="AB363" i="8"/>
  <c r="AB362" i="8"/>
  <c r="AF479" i="8"/>
  <c r="AF263" i="8"/>
  <c r="AF370" i="8"/>
  <c r="AC346" i="8"/>
  <c r="AB239" i="8" s="1"/>
  <c r="AD454" i="8"/>
  <c r="Z459" i="8"/>
  <c r="AB256" i="8"/>
  <c r="AB255" i="8"/>
  <c r="Z252" i="8"/>
  <c r="Z251" i="8"/>
  <c r="X248" i="8"/>
  <c r="X247" i="8"/>
  <c r="AD260" i="8"/>
  <c r="AD259" i="8"/>
  <c r="AA241" i="8"/>
  <c r="AC456" i="8"/>
  <c r="W461" i="8"/>
  <c r="AB472" i="8"/>
  <c r="AB471" i="8"/>
  <c r="AD476" i="8"/>
  <c r="AD475" i="8"/>
  <c r="X464" i="8"/>
  <c r="X463" i="8"/>
  <c r="AA457" i="8"/>
  <c r="AC455" i="8"/>
  <c r="AA458" i="8"/>
  <c r="AC454" i="8"/>
  <c r="AB240" i="8"/>
  <c r="AA347" i="8" s="1"/>
  <c r="AB456" i="8"/>
  <c r="X244" i="8"/>
  <c r="W351" i="8" s="1"/>
  <c r="Y350" i="8" l="1"/>
  <c r="AB346" i="8"/>
  <c r="AA346" i="8" s="1"/>
  <c r="Z242" i="8"/>
  <c r="W354" i="8"/>
  <c r="W353" i="8"/>
  <c r="Y358" i="8"/>
  <c r="Y357" i="8"/>
  <c r="AA362" i="8"/>
  <c r="AA361" i="8"/>
  <c r="Z349" i="8"/>
  <c r="AE478" i="8"/>
  <c r="AE262" i="8"/>
  <c r="AE369" i="8"/>
  <c r="Y243" i="8"/>
  <c r="X350" i="8" s="1"/>
  <c r="W462" i="8"/>
  <c r="Z348" i="8"/>
  <c r="AC366" i="8"/>
  <c r="AC365" i="8"/>
  <c r="Y251" i="8"/>
  <c r="Y250" i="8"/>
  <c r="AC238" i="8"/>
  <c r="AB345" i="8" s="1"/>
  <c r="Z241" i="8"/>
  <c r="AC259" i="8"/>
  <c r="AC258" i="8"/>
  <c r="AA255" i="8"/>
  <c r="AA254" i="8"/>
  <c r="Y466" i="8"/>
  <c r="W463" i="8"/>
  <c r="Y467" i="8"/>
  <c r="W247" i="8"/>
  <c r="W246" i="8"/>
  <c r="Z457" i="8"/>
  <c r="Z458" i="8"/>
  <c r="X460" i="8"/>
  <c r="AC475" i="8"/>
  <c r="AC474" i="8"/>
  <c r="Y459" i="8"/>
  <c r="AB455" i="8"/>
  <c r="AA471" i="8"/>
  <c r="AA470" i="8"/>
  <c r="W244" i="8"/>
  <c r="V351" i="8" s="1"/>
  <c r="AA240" i="8"/>
  <c r="Z347" i="8" s="1"/>
  <c r="X465" i="8" l="1"/>
  <c r="Y349" i="8"/>
  <c r="AA239" i="8"/>
  <c r="Z239" i="8" s="1"/>
  <c r="X243" i="8"/>
  <c r="W350" i="8" s="1"/>
  <c r="Y348" i="8"/>
  <c r="Y242" i="8"/>
  <c r="X349" i="8" s="1"/>
  <c r="Z361" i="8"/>
  <c r="Z360" i="8"/>
  <c r="AD261" i="8"/>
  <c r="AD368" i="8"/>
  <c r="AD477" i="8"/>
  <c r="AB365" i="8"/>
  <c r="AB364" i="8"/>
  <c r="X357" i="8"/>
  <c r="X356" i="8"/>
  <c r="V353" i="8"/>
  <c r="V352" i="8"/>
  <c r="AB238" i="8"/>
  <c r="AA345" i="8" s="1"/>
  <c r="X250" i="8"/>
  <c r="X249" i="8"/>
  <c r="AB258" i="8"/>
  <c r="AB257" i="8"/>
  <c r="Y241" i="8"/>
  <c r="V246" i="8"/>
  <c r="V245" i="8"/>
  <c r="Z254" i="8"/>
  <c r="Z253" i="8"/>
  <c r="V461" i="8"/>
  <c r="X466" i="8"/>
  <c r="X459" i="8"/>
  <c r="AB454" i="8"/>
  <c r="Y458" i="8"/>
  <c r="V462" i="8"/>
  <c r="Y457" i="8"/>
  <c r="W460" i="8"/>
  <c r="AB474" i="8"/>
  <c r="AB473" i="8"/>
  <c r="Z470" i="8"/>
  <c r="Z469" i="8"/>
  <c r="AA455" i="8"/>
  <c r="AA456" i="8"/>
  <c r="V244" i="8"/>
  <c r="Z240" i="8"/>
  <c r="Y347" i="8" s="1"/>
  <c r="X242" i="8" l="1"/>
  <c r="Z346" i="8"/>
  <c r="X348" i="8"/>
  <c r="W243" i="8"/>
  <c r="V350" i="8" s="1"/>
  <c r="AA238" i="8"/>
  <c r="Z345" i="8" s="1"/>
  <c r="W464" i="8"/>
  <c r="Y346" i="8"/>
  <c r="W349" i="8"/>
  <c r="AA364" i="8"/>
  <c r="AA363" i="8"/>
  <c r="W465" i="8"/>
  <c r="W356" i="8"/>
  <c r="W355" i="8"/>
  <c r="U245" i="8"/>
  <c r="U352" i="8"/>
  <c r="AC476" i="8"/>
  <c r="AC260" i="8"/>
  <c r="AC367" i="8"/>
  <c r="Y360" i="8"/>
  <c r="Y359" i="8"/>
  <c r="U351" i="8"/>
  <c r="W459" i="8"/>
  <c r="X241" i="8"/>
  <c r="W249" i="8"/>
  <c r="W248" i="8"/>
  <c r="AA257" i="8"/>
  <c r="AA256" i="8"/>
  <c r="Y253" i="8"/>
  <c r="Y252" i="8"/>
  <c r="Z456" i="8"/>
  <c r="Z455" i="8"/>
  <c r="U461" i="8"/>
  <c r="X457" i="8"/>
  <c r="V460" i="8"/>
  <c r="X458" i="8"/>
  <c r="Y469" i="8"/>
  <c r="Y468" i="8"/>
  <c r="AA473" i="8"/>
  <c r="AA472" i="8"/>
  <c r="AA454" i="8"/>
  <c r="W242" i="8"/>
  <c r="Y240" i="8"/>
  <c r="X347" i="8" s="1"/>
  <c r="U244" i="8"/>
  <c r="Y239" i="8"/>
  <c r="W348" i="8" l="1"/>
  <c r="V243" i="8"/>
  <c r="U350" i="8" s="1"/>
  <c r="Z238" i="8"/>
  <c r="Y345" i="8" s="1"/>
  <c r="V349" i="8"/>
  <c r="X346" i="8"/>
  <c r="AB475" i="8"/>
  <c r="AB259" i="8"/>
  <c r="AB366" i="8"/>
  <c r="Z363" i="8"/>
  <c r="Z362" i="8"/>
  <c r="V464" i="8"/>
  <c r="V355" i="8"/>
  <c r="V354" i="8"/>
  <c r="X359" i="8"/>
  <c r="X358" i="8"/>
  <c r="T351" i="8"/>
  <c r="Z454" i="8"/>
  <c r="V242" i="8"/>
  <c r="W241" i="8"/>
  <c r="V248" i="8"/>
  <c r="V247" i="8"/>
  <c r="X252" i="8"/>
  <c r="X251" i="8"/>
  <c r="Z256" i="8"/>
  <c r="Z255" i="8"/>
  <c r="V463" i="8"/>
  <c r="W458" i="8"/>
  <c r="Y456" i="8"/>
  <c r="U460" i="8"/>
  <c r="V459" i="8"/>
  <c r="W457" i="8"/>
  <c r="X468" i="8"/>
  <c r="X467" i="8"/>
  <c r="Y455" i="8"/>
  <c r="Z472" i="8"/>
  <c r="Z471" i="8"/>
  <c r="X240" i="8"/>
  <c r="W347" i="8" s="1"/>
  <c r="U243" i="8"/>
  <c r="T350" i="8" s="1"/>
  <c r="T244" i="8"/>
  <c r="X239" i="8"/>
  <c r="U349" i="8" l="1"/>
  <c r="Y238" i="8"/>
  <c r="X345" i="8" s="1"/>
  <c r="W346" i="8"/>
  <c r="Y362" i="8"/>
  <c r="Y361" i="8"/>
  <c r="U354" i="8"/>
  <c r="U353" i="8"/>
  <c r="W358" i="8"/>
  <c r="W357" i="8"/>
  <c r="V241" i="8"/>
  <c r="V348" i="8"/>
  <c r="AA474" i="8"/>
  <c r="AA258" i="8"/>
  <c r="AA365" i="8"/>
  <c r="Y255" i="8"/>
  <c r="Y254" i="8"/>
  <c r="U247" i="8"/>
  <c r="U462" i="8"/>
  <c r="U246" i="8"/>
  <c r="U242" i="8"/>
  <c r="T349" i="8" s="1"/>
  <c r="W251" i="8"/>
  <c r="W250" i="8"/>
  <c r="U463" i="8"/>
  <c r="X456" i="8"/>
  <c r="T460" i="8"/>
  <c r="Y454" i="8"/>
  <c r="U459" i="8"/>
  <c r="W467" i="8"/>
  <c r="W466" i="8"/>
  <c r="Y471" i="8"/>
  <c r="Y470" i="8"/>
  <c r="V457" i="8"/>
  <c r="X455" i="8"/>
  <c r="V458" i="8"/>
  <c r="W240" i="8"/>
  <c r="V347" i="8" s="1"/>
  <c r="W239" i="8"/>
  <c r="T243" i="8"/>
  <c r="S350" i="8" s="1"/>
  <c r="X238" i="8" l="1"/>
  <c r="W345" i="8" s="1"/>
  <c r="V346" i="8"/>
  <c r="U348" i="8"/>
  <c r="Z257" i="8"/>
  <c r="Z364" i="8"/>
  <c r="Z473" i="8"/>
  <c r="U241" i="8"/>
  <c r="V357" i="8"/>
  <c r="V356" i="8"/>
  <c r="T353" i="8"/>
  <c r="T352" i="8"/>
  <c r="X361" i="8"/>
  <c r="X360" i="8"/>
  <c r="T246" i="8"/>
  <c r="T245" i="8"/>
  <c r="X254" i="8"/>
  <c r="X253" i="8"/>
  <c r="T461" i="8"/>
  <c r="T462" i="8"/>
  <c r="V250" i="8"/>
  <c r="V249" i="8"/>
  <c r="X454" i="8"/>
  <c r="W456" i="8"/>
  <c r="U458" i="8"/>
  <c r="W455" i="8"/>
  <c r="V466" i="8"/>
  <c r="V465" i="8"/>
  <c r="X470" i="8"/>
  <c r="X469" i="8"/>
  <c r="T459" i="8"/>
  <c r="U457" i="8"/>
  <c r="W238" i="8"/>
  <c r="V345" i="8" s="1"/>
  <c r="S243" i="8"/>
  <c r="T242" i="8"/>
  <c r="S349" i="8" s="1"/>
  <c r="V239" i="8"/>
  <c r="V240" i="8"/>
  <c r="U347" i="8" s="1"/>
  <c r="T348" i="8" l="1"/>
  <c r="U346" i="8"/>
  <c r="U356" i="8"/>
  <c r="U355" i="8"/>
  <c r="Y256" i="8"/>
  <c r="Y363" i="8"/>
  <c r="Y472" i="8"/>
  <c r="S352" i="8"/>
  <c r="S351" i="8"/>
  <c r="S460" i="8"/>
  <c r="W360" i="8"/>
  <c r="W359" i="8"/>
  <c r="T241" i="8"/>
  <c r="S348" i="8" s="1"/>
  <c r="S245" i="8"/>
  <c r="S244" i="8"/>
  <c r="U249" i="8"/>
  <c r="U248" i="8"/>
  <c r="W253" i="8"/>
  <c r="W252" i="8"/>
  <c r="S461" i="8"/>
  <c r="V456" i="8"/>
  <c r="T457" i="8"/>
  <c r="T458" i="8"/>
  <c r="W454" i="8"/>
  <c r="S459" i="8"/>
  <c r="V455" i="8"/>
  <c r="U465" i="8"/>
  <c r="U464" i="8"/>
  <c r="W469" i="8"/>
  <c r="W468" i="8"/>
  <c r="S242" i="8"/>
  <c r="R349" i="8" s="1"/>
  <c r="U239" i="8"/>
  <c r="V238" i="8"/>
  <c r="U345" i="8" s="1"/>
  <c r="U240" i="8"/>
  <c r="T347" i="8" s="1"/>
  <c r="R350" i="8" l="1"/>
  <c r="V359" i="8"/>
  <c r="V358" i="8"/>
  <c r="X471" i="8"/>
  <c r="X255" i="8"/>
  <c r="X362" i="8"/>
  <c r="T355" i="8"/>
  <c r="T354" i="8"/>
  <c r="T346" i="8"/>
  <c r="R244" i="8"/>
  <c r="R351" i="8"/>
  <c r="S241" i="8"/>
  <c r="R348" i="8" s="1"/>
  <c r="V252" i="8"/>
  <c r="V251" i="8"/>
  <c r="T248" i="8"/>
  <c r="T247" i="8"/>
  <c r="R460" i="8"/>
  <c r="R243" i="8"/>
  <c r="V454" i="8"/>
  <c r="U455" i="8"/>
  <c r="U456" i="8"/>
  <c r="S458" i="8"/>
  <c r="R459" i="8"/>
  <c r="T464" i="8"/>
  <c r="T463" i="8"/>
  <c r="S457" i="8"/>
  <c r="V468" i="8"/>
  <c r="V467" i="8"/>
  <c r="U238" i="8"/>
  <c r="T345" i="8" s="1"/>
  <c r="T239" i="8"/>
  <c r="R242" i="8"/>
  <c r="T240" i="8"/>
  <c r="S347" i="8" s="1"/>
  <c r="Q349" i="8" l="1"/>
  <c r="W470" i="8"/>
  <c r="W254" i="8"/>
  <c r="W361" i="8"/>
  <c r="U358" i="8"/>
  <c r="U357" i="8"/>
  <c r="Q243" i="8"/>
  <c r="Q350" i="8"/>
  <c r="S346" i="8"/>
  <c r="S354" i="8"/>
  <c r="S353" i="8"/>
  <c r="R241" i="8"/>
  <c r="Q348" i="8" s="1"/>
  <c r="S247" i="8"/>
  <c r="S246" i="8"/>
  <c r="U251" i="8"/>
  <c r="U250" i="8"/>
  <c r="U454" i="8"/>
  <c r="R458" i="8"/>
  <c r="Q459" i="8"/>
  <c r="R457" i="8"/>
  <c r="T456" i="8"/>
  <c r="T455" i="8"/>
  <c r="S463" i="8"/>
  <c r="S462" i="8"/>
  <c r="U467" i="8"/>
  <c r="U466" i="8"/>
  <c r="Q242" i="8"/>
  <c r="S239" i="8"/>
  <c r="T238" i="8"/>
  <c r="S345" i="8" s="1"/>
  <c r="S240" i="8"/>
  <c r="R347" i="8" s="1"/>
  <c r="P349" i="8" l="1"/>
  <c r="R346" i="8"/>
  <c r="T357" i="8"/>
  <c r="T356" i="8"/>
  <c r="V360" i="8"/>
  <c r="V469" i="8"/>
  <c r="V253" i="8"/>
  <c r="R353" i="8"/>
  <c r="R352" i="8"/>
  <c r="T250" i="8"/>
  <c r="T249" i="8"/>
  <c r="Q241" i="8"/>
  <c r="P348" i="8" s="1"/>
  <c r="R246" i="8"/>
  <c r="R245" i="8"/>
  <c r="S455" i="8"/>
  <c r="Q458" i="8"/>
  <c r="S456" i="8"/>
  <c r="T454" i="8"/>
  <c r="T466" i="8"/>
  <c r="T465" i="8"/>
  <c r="R462" i="8"/>
  <c r="R461" i="8"/>
  <c r="Q457" i="8"/>
  <c r="R240" i="8"/>
  <c r="Q347" i="8" s="1"/>
  <c r="R239" i="8"/>
  <c r="S238" i="8"/>
  <c r="R345" i="8" s="1"/>
  <c r="P242" i="8"/>
  <c r="Q346" i="8" l="1"/>
  <c r="Q352" i="8"/>
  <c r="Q351" i="8"/>
  <c r="S356" i="8"/>
  <c r="S355" i="8"/>
  <c r="U359" i="8"/>
  <c r="U468" i="8"/>
  <c r="U252" i="8"/>
  <c r="S249" i="8"/>
  <c r="S248" i="8"/>
  <c r="Q245" i="8"/>
  <c r="Q244" i="8"/>
  <c r="P241" i="8"/>
  <c r="O348" i="8" s="1"/>
  <c r="S454" i="8"/>
  <c r="P457" i="8"/>
  <c r="P458" i="8"/>
  <c r="S465" i="8"/>
  <c r="S464" i="8"/>
  <c r="R455" i="8"/>
  <c r="Q461" i="8"/>
  <c r="Q460" i="8"/>
  <c r="R456" i="8"/>
  <c r="R238" i="8"/>
  <c r="Q345" i="8" s="1"/>
  <c r="Q239" i="8"/>
  <c r="Q240" i="8"/>
  <c r="P347" i="8" s="1"/>
  <c r="P351" i="8" l="1"/>
  <c r="P350" i="8"/>
  <c r="P346" i="8"/>
  <c r="T358" i="8"/>
  <c r="T251" i="8"/>
  <c r="T467" i="8"/>
  <c r="R355" i="8"/>
  <c r="R354" i="8"/>
  <c r="O241" i="8"/>
  <c r="P244" i="8"/>
  <c r="P243" i="8"/>
  <c r="R248" i="8"/>
  <c r="R247" i="8"/>
  <c r="Q456" i="8"/>
  <c r="R454" i="8"/>
  <c r="P460" i="8"/>
  <c r="P459" i="8"/>
  <c r="O457" i="8"/>
  <c r="Q455" i="8"/>
  <c r="R464" i="8"/>
  <c r="R463" i="8"/>
  <c r="P240" i="8"/>
  <c r="O347" i="8" s="1"/>
  <c r="P239" i="8"/>
  <c r="Q238" i="8"/>
  <c r="P345" i="8" s="1"/>
  <c r="Q354" i="8" l="1"/>
  <c r="Q353" i="8"/>
  <c r="O350" i="8"/>
  <c r="O349" i="8"/>
  <c r="O346" i="8"/>
  <c r="S357" i="8"/>
  <c r="S466" i="8"/>
  <c r="S250" i="8"/>
  <c r="Q247" i="8"/>
  <c r="Q246" i="8"/>
  <c r="O243" i="8"/>
  <c r="O242" i="8"/>
  <c r="Q454" i="8"/>
  <c r="P456" i="8"/>
  <c r="O459" i="8"/>
  <c r="P455" i="8"/>
  <c r="O458" i="8"/>
  <c r="Q463" i="8"/>
  <c r="Q462" i="8"/>
  <c r="O239" i="8"/>
  <c r="P238" i="8"/>
  <c r="O345" i="8" s="1"/>
  <c r="O240" i="8"/>
  <c r="N347" i="8" s="1"/>
  <c r="N346" i="8" l="1"/>
  <c r="N242" i="8"/>
  <c r="N349" i="8"/>
  <c r="P353" i="8"/>
  <c r="P352" i="8"/>
  <c r="R465" i="8"/>
  <c r="R249" i="8"/>
  <c r="R356" i="8"/>
  <c r="N348" i="8"/>
  <c r="N241" i="8"/>
  <c r="N457" i="8"/>
  <c r="P246" i="8"/>
  <c r="P245" i="8"/>
  <c r="O455" i="8"/>
  <c r="P454" i="8"/>
  <c r="O456" i="8"/>
  <c r="P462" i="8"/>
  <c r="P461" i="8"/>
  <c r="N458" i="8"/>
  <c r="O238" i="8"/>
  <c r="N345" i="8" s="1"/>
  <c r="N239" i="8"/>
  <c r="N240" i="8"/>
  <c r="M241" i="8" l="1"/>
  <c r="M348" i="8"/>
  <c r="M346" i="8"/>
  <c r="M347" i="8"/>
  <c r="Q464" i="8"/>
  <c r="Q355" i="8"/>
  <c r="Q248" i="8"/>
  <c r="O352" i="8"/>
  <c r="O351" i="8"/>
  <c r="O245" i="8"/>
  <c r="O244" i="8"/>
  <c r="M457" i="8"/>
  <c r="N455" i="8"/>
  <c r="O454" i="8"/>
  <c r="N456" i="8"/>
  <c r="O461" i="8"/>
  <c r="O460" i="8"/>
  <c r="M240" i="8"/>
  <c r="N238" i="8"/>
  <c r="M345" i="8" s="1"/>
  <c r="M239" i="8"/>
  <c r="L346" i="8" l="1"/>
  <c r="L347" i="8"/>
  <c r="N351" i="8"/>
  <c r="N350" i="8"/>
  <c r="P354" i="8"/>
  <c r="P463" i="8"/>
  <c r="P247" i="8"/>
  <c r="N244" i="8"/>
  <c r="N243" i="8"/>
  <c r="M456" i="8"/>
  <c r="M455" i="8"/>
  <c r="N454" i="8"/>
  <c r="N460" i="8"/>
  <c r="N459" i="8"/>
  <c r="M238" i="8"/>
  <c r="L345" i="8" s="1"/>
  <c r="L239" i="8"/>
  <c r="L240" i="8"/>
  <c r="O353" i="8" l="1"/>
  <c r="O462" i="8"/>
  <c r="O246" i="8"/>
  <c r="M350" i="8"/>
  <c r="M349" i="8"/>
  <c r="K346" i="8"/>
  <c r="M243" i="8"/>
  <c r="M242" i="8"/>
  <c r="L456" i="8"/>
  <c r="M459" i="8"/>
  <c r="M458" i="8"/>
  <c r="L455" i="8"/>
  <c r="M454" i="8"/>
  <c r="L238" i="8"/>
  <c r="K345" i="8" s="1"/>
  <c r="K239" i="8"/>
  <c r="L349" i="8" l="1"/>
  <c r="L348" i="8"/>
  <c r="N352" i="8"/>
  <c r="N245" i="8"/>
  <c r="N461" i="8"/>
  <c r="L242" i="8"/>
  <c r="L241" i="8"/>
  <c r="L454" i="8"/>
  <c r="L458" i="8"/>
  <c r="L457" i="8"/>
  <c r="K455" i="8"/>
  <c r="K238" i="8"/>
  <c r="J345" i="8" s="1"/>
  <c r="K348" i="8" l="1"/>
  <c r="K347" i="8"/>
  <c r="M244" i="8"/>
  <c r="M460" i="8"/>
  <c r="M351" i="8"/>
  <c r="K241" i="8"/>
  <c r="K240" i="8"/>
  <c r="K454" i="8"/>
  <c r="K457" i="8"/>
  <c r="K456" i="8"/>
  <c r="J238" i="8"/>
  <c r="J456" i="8" l="1"/>
  <c r="J347" i="8"/>
  <c r="J346" i="8"/>
  <c r="L350" i="8"/>
  <c r="L459" i="8"/>
  <c r="L243" i="8"/>
  <c r="J240" i="8"/>
  <c r="J239" i="8"/>
  <c r="J454" i="8"/>
  <c r="J455" i="8"/>
  <c r="I346" i="8" l="1"/>
  <c r="K349" i="8"/>
  <c r="K242" i="8"/>
  <c r="K458" i="8"/>
  <c r="I345" i="8"/>
  <c r="I239" i="8"/>
  <c r="I238" i="8"/>
  <c r="I455" i="8"/>
  <c r="I454" i="8"/>
  <c r="H345" i="8" l="1"/>
  <c r="J348" i="8"/>
  <c r="J241" i="8"/>
  <c r="J457" i="8"/>
  <c r="H238" i="8"/>
  <c r="H454" i="8"/>
  <c r="I456" i="8" l="1"/>
  <c r="I347" i="8"/>
  <c r="I240" i="8"/>
  <c r="H239" i="8" l="1"/>
  <c r="H455" i="8"/>
  <c r="H346" i="8"/>
  <c r="G345" i="8" l="1"/>
  <c r="G454" i="8"/>
  <c r="G238" i="8"/>
  <c r="C37" i="8" l="1"/>
  <c r="C39" i="8" s="1"/>
  <c r="C8" i="7"/>
  <c r="C7" i="7" s="1"/>
  <c r="C1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Yung</author>
  </authors>
  <commentList>
    <comment ref="C24" authorId="0" shapeId="0" xr:uid="{8F9E95ED-56A7-4313-BA83-F4484C99D59C}">
      <text>
        <r>
          <rPr>
            <b/>
            <sz val="9"/>
            <color rgb="FF000000"/>
            <rFont val="Tahoma"/>
            <family val="2"/>
          </rPr>
          <t>2025.6 Cap Table</t>
        </r>
      </text>
    </comment>
  </commentList>
</comments>
</file>

<file path=xl/sharedStrings.xml><?xml version="1.0" encoding="utf-8"?>
<sst xmlns="http://schemas.openxmlformats.org/spreadsheetml/2006/main" count="311" uniqueCount="98">
  <si>
    <t>Issue Date</t>
  </si>
  <si>
    <t>Principal</t>
  </si>
  <si>
    <t>Conversion Securities</t>
  </si>
  <si>
    <t>Series B Preferred Membershup Units</t>
  </si>
  <si>
    <t>Conversion Price</t>
  </si>
  <si>
    <t>Day Basis</t>
  </si>
  <si>
    <t>Actual/365</t>
  </si>
  <si>
    <t>Maturity Date</t>
  </si>
  <si>
    <t>Interest Rate</t>
  </si>
  <si>
    <t>Prepayment</t>
  </si>
  <si>
    <t>May not be made without consent of Holder</t>
  </si>
  <si>
    <t>Conversion</t>
  </si>
  <si>
    <t>Prior to maturity date</t>
  </si>
  <si>
    <t>Total</t>
  </si>
  <si>
    <t>Valuation Date</t>
  </si>
  <si>
    <t>Results:</t>
  </si>
  <si>
    <t>Liability Component</t>
    <phoneticPr fontId="0" type="noConversion"/>
  </si>
  <si>
    <t>Conversion Component</t>
  </si>
  <si>
    <t>Fair Value</t>
  </si>
  <si>
    <t>Principal Outstanding</t>
    <phoneticPr fontId="0" type="noConversion"/>
  </si>
  <si>
    <t>Difference</t>
    <phoneticPr fontId="0" type="noConversion"/>
  </si>
  <si>
    <t>Date</t>
  </si>
  <si>
    <t>No. of Years</t>
  </si>
  <si>
    <t>Volatility</t>
  </si>
  <si>
    <t>Stock Price Binomial Tree</t>
  </si>
  <si>
    <t>Dividend Yield</t>
  </si>
  <si>
    <t>Bond Life (year)</t>
    <phoneticPr fontId="0" type="noConversion"/>
  </si>
  <si>
    <t>Last Coupon Payment Date</t>
    <phoneticPr fontId="0" type="noConversion"/>
  </si>
  <si>
    <t>No. of Options</t>
    <phoneticPr fontId="0" type="noConversion"/>
  </si>
  <si>
    <t>Oustanding Number of Shares</t>
  </si>
  <si>
    <t>Total No. of Shares to be Issued</t>
    <phoneticPr fontId="0" type="noConversion"/>
  </si>
  <si>
    <t>Dilution Effect</t>
  </si>
  <si>
    <t>Steps</t>
  </si>
  <si>
    <t>Delta</t>
  </si>
  <si>
    <t>U</t>
  </si>
  <si>
    <t>D</t>
  </si>
  <si>
    <t>P</t>
  </si>
  <si>
    <t>1-P</t>
  </si>
  <si>
    <t>Total CB Value (HK$)</t>
    <phoneticPr fontId="0" type="noConversion"/>
  </si>
  <si>
    <t>Stock Price Binomial Tree</t>
    <phoneticPr fontId="0" type="noConversion"/>
  </si>
  <si>
    <t>Step</t>
  </si>
  <si>
    <t>Coupon Payment</t>
    <phoneticPr fontId="0" type="noConversion"/>
  </si>
  <si>
    <t>Interest earned</t>
  </si>
  <si>
    <t>Accumulated Interest</t>
  </si>
  <si>
    <t>Debt component</t>
    <phoneticPr fontId="0" type="noConversion"/>
  </si>
  <si>
    <t>Convert+Roll</t>
  </si>
  <si>
    <t>Conversion component</t>
    <phoneticPr fontId="0" type="noConversion"/>
  </si>
  <si>
    <t>Rfr</t>
  </si>
  <si>
    <t>OAS</t>
  </si>
  <si>
    <t>State Date of Conversion Period</t>
  </si>
  <si>
    <t xml:space="preserve">End Date of Conversion Period </t>
  </si>
  <si>
    <t>Outstanding Principal of CB (USD)</t>
  </si>
  <si>
    <t>Accrued Interest (USD)</t>
  </si>
  <si>
    <t>Interest Payment</t>
  </si>
  <si>
    <t>Convert+Redeem</t>
  </si>
  <si>
    <t>Summary</t>
  </si>
  <si>
    <t>Spot Price of Series B Preferred Membership Units</t>
  </si>
  <si>
    <t>Full CB</t>
  </si>
  <si>
    <t>Straight Debt</t>
  </si>
  <si>
    <t>Principal Repayment</t>
  </si>
  <si>
    <t>PV</t>
  </si>
  <si>
    <t>TTM</t>
  </si>
  <si>
    <t>Total PV</t>
  </si>
  <si>
    <t>Liquidity</t>
  </si>
  <si>
    <t>Other Risk</t>
  </si>
  <si>
    <t>Discount Rate (Cont.)</t>
  </si>
  <si>
    <t>Strike Price (USD)</t>
  </si>
  <si>
    <t>Discount Rate (Annual)</t>
  </si>
  <si>
    <t>Risk-free Rate (Annual)</t>
  </si>
  <si>
    <t>Risk-free Rate (Cont.)</t>
  </si>
  <si>
    <t>Risky Rate:</t>
  </si>
  <si>
    <t>Total Principal Outstanding (USD)</t>
  </si>
  <si>
    <t>Extended Maturity Date</t>
  </si>
  <si>
    <t>Probability for Extension</t>
  </si>
  <si>
    <t>Interest Payment Schedule (Extension):</t>
  </si>
  <si>
    <t>Interest Payment Schedule (No Extension):</t>
  </si>
  <si>
    <t>No Extension Scenario</t>
  </si>
  <si>
    <t>{{RiskFreeRate}}</t>
  </si>
  <si>
    <t>{{ValuationDate}}</t>
  </si>
  <si>
    <t>{{CurrencyUnit}}</t>
  </si>
  <si>
    <t>{{CreditRiskPremium}}</t>
  </si>
  <si>
    <t>{{LiquidityRiskPremium}}</t>
  </si>
  <si>
    <t>{{OtherRisk}}</t>
  </si>
  <si>
    <t>{{MaturityDate}}</t>
  </si>
  <si>
    <t>{{IssueDate}}</t>
  </si>
  <si>
    <t>{{Volatility}}</t>
  </si>
  <si>
    <t>{{DividendYield}}</t>
  </si>
  <si>
    <t>Redemption Premium (Maturity)</t>
  </si>
  <si>
    <t>Coupon</t>
  </si>
  <si>
    <t>{{LastCouponPaymentDate}}</t>
  </si>
  <si>
    <t>{{Principal}}</t>
  </si>
  <si>
    <t>{{DilutionEffect}}</t>
  </si>
  <si>
    <t>{{OustandingNumberofShares}}</t>
  </si>
  <si>
    <t>{{SportPrice}}</t>
  </si>
  <si>
    <t>{{FirstDatetoPay}}</t>
  </si>
  <si>
    <t>{{ConversionPrice}}</t>
  </si>
  <si>
    <t>{{InterestRate}}</t>
  </si>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</sst>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_ ;\-#,##0\ "/>
    <numFmt numFmtId="167" formatCode="dd\ mmm\ yyyy"/>
    <numFmt numFmtId="168" formatCode="_([$€-2]* #,##0.00_);_([$€-2]* \(#,##0.00\);_([$€-2]* &quot;-&quot;??_)"/>
    <numFmt numFmtId="169" formatCode="_(* #,##0_);_(* \(#,##0\);_(* &quot;-&quot;??_);_(@_)"/>
    <numFmt numFmtId="170" formatCode="#,##0_ "/>
    <numFmt numFmtId="171" formatCode="0.000_ "/>
    <numFmt numFmtId="172" formatCode="ddd"/>
    <numFmt numFmtId="173" formatCode="#,##0.000_);[Red]\(#,##0.000\)"/>
    <numFmt numFmtId="174" formatCode="0.00_ "/>
    <numFmt numFmtId="175" formatCode="0.0%"/>
    <numFmt numFmtId="176" formatCode="0.000"/>
    <numFmt numFmtId="177" formatCode="0.000%"/>
    <numFmt numFmtId="178" formatCode="#,##0;[Red]#,##0"/>
    <numFmt numFmtId="179" formatCode="#,##0.000000"/>
    <numFmt numFmtId="180" formatCode="#,##0.000"/>
    <numFmt numFmtId="181" formatCode="[$-409]dddd"/>
    <numFmt numFmtId="182" formatCode="[$-409]d\-mmm\-yy;@"/>
    <numFmt numFmtId="183" formatCode="_-* #,##0.0000_-;\-* #,##0.0000_-;_-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sz val="10"/>
      <name val="Helv"/>
      <family val="2"/>
    </font>
    <font>
      <sz val="11"/>
      <color theme="1"/>
      <name val="Calibri"/>
      <family val="1"/>
      <charset val="136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2"/>
      <name val="新細明體"/>
      <family val="1"/>
      <charset val="136"/>
    </font>
    <font>
      <sz val="10"/>
      <color theme="0"/>
      <name val="Calibri"/>
      <family val="2"/>
    </font>
    <font>
      <b/>
      <sz val="10"/>
      <color theme="0" tint="-4.9989318521683403E-2"/>
      <name val="Calibri"/>
      <family val="2"/>
    </font>
    <font>
      <i/>
      <sz val="10"/>
      <color theme="0" tint="-0.34998626667073579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theme="0" tint="-4.9989318521683403E-2"/>
      <name val="Calibri"/>
      <family val="2"/>
    </font>
    <font>
      <i/>
      <sz val="10"/>
      <color rgb="FFFF0000"/>
      <name val="Calibri"/>
      <family val="2"/>
    </font>
    <font>
      <sz val="10"/>
      <color theme="2" tint="-0.499984740745262"/>
      <name val="Calibri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color rgb="FFFF0000"/>
      <name val="Calibri"/>
      <family val="2"/>
    </font>
    <font>
      <b/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2" fillId="0" borderId="0"/>
    <xf numFmtId="168" fontId="3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9" fillId="0" borderId="0"/>
    <xf numFmtId="168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4" fillId="0" borderId="0"/>
    <xf numFmtId="43" fontId="14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7">
    <xf numFmtId="0" fontId="0" fillId="0" borderId="0" xfId="0"/>
    <xf numFmtId="168" fontId="5" fillId="0" borderId="0" xfId="3" applyFont="1"/>
    <xf numFmtId="0" fontId="7" fillId="2" borderId="0" xfId="5" applyFont="1" applyFill="1" applyAlignment="1">
      <alignment horizontal="left" vertical="center"/>
    </xf>
    <xf numFmtId="0" fontId="7" fillId="2" borderId="0" xfId="5" applyFont="1" applyFill="1" applyAlignment="1">
      <alignment horizontal="right" vertical="center"/>
    </xf>
    <xf numFmtId="168" fontId="8" fillId="0" borderId="0" xfId="4" applyFont="1" applyAlignment="1">
      <alignment vertical="center"/>
    </xf>
    <xf numFmtId="168" fontId="6" fillId="0" borderId="0" xfId="4" applyFont="1" applyAlignment="1">
      <alignment horizontal="left" vertical="center" indent="1"/>
    </xf>
    <xf numFmtId="165" fontId="6" fillId="0" borderId="0" xfId="9" applyNumberFormat="1" applyFont="1" applyFill="1" applyBorder="1" applyAlignment="1">
      <alignment horizontal="right" vertical="center"/>
    </xf>
    <xf numFmtId="9" fontId="5" fillId="0" borderId="0" xfId="10" applyFont="1" applyFill="1"/>
    <xf numFmtId="168" fontId="6" fillId="0" borderId="0" xfId="4" applyFont="1" applyAlignment="1">
      <alignment vertical="center"/>
    </xf>
    <xf numFmtId="170" fontId="6" fillId="0" borderId="0" xfId="4" applyNumberFormat="1" applyFont="1" applyAlignment="1">
      <alignment horizontal="right" vertical="center"/>
    </xf>
    <xf numFmtId="170" fontId="10" fillId="0" borderId="0" xfId="4" applyNumberFormat="1" applyFont="1" applyAlignment="1">
      <alignment horizontal="right" vertical="center"/>
    </xf>
    <xf numFmtId="168" fontId="5" fillId="0" borderId="0" xfId="12" applyFont="1">
      <alignment vertical="center"/>
    </xf>
    <xf numFmtId="4" fontId="5" fillId="0" borderId="0" xfId="12" applyNumberFormat="1" applyFont="1">
      <alignment vertical="center"/>
    </xf>
    <xf numFmtId="0" fontId="11" fillId="0" borderId="0" xfId="3" applyNumberFormat="1" applyFont="1"/>
    <xf numFmtId="0" fontId="5" fillId="0" borderId="0" xfId="3" applyNumberFormat="1" applyFont="1"/>
    <xf numFmtId="4" fontId="12" fillId="0" borderId="0" xfId="12" applyNumberFormat="1" applyFont="1">
      <alignment vertical="center"/>
    </xf>
    <xf numFmtId="0" fontId="13" fillId="0" borderId="0" xfId="3" applyNumberFormat="1" applyFont="1"/>
    <xf numFmtId="14" fontId="5" fillId="0" borderId="0" xfId="3" applyNumberFormat="1" applyFont="1"/>
    <xf numFmtId="167" fontId="7" fillId="2" borderId="0" xfId="5" applyNumberFormat="1" applyFont="1" applyFill="1" applyAlignment="1">
      <alignment horizontal="right" vertical="center"/>
    </xf>
    <xf numFmtId="171" fontId="5" fillId="0" borderId="0" xfId="3" applyNumberFormat="1" applyFont="1"/>
    <xf numFmtId="167" fontId="5" fillId="0" borderId="0" xfId="12" applyNumberFormat="1" applyFont="1">
      <alignment vertical="center"/>
    </xf>
    <xf numFmtId="37" fontId="5" fillId="0" borderId="0" xfId="13" applyNumberFormat="1" applyFont="1" applyFill="1" applyBorder="1" applyAlignment="1"/>
    <xf numFmtId="0" fontId="13" fillId="0" borderId="0" xfId="14" applyFont="1"/>
    <xf numFmtId="0" fontId="5" fillId="0" borderId="0" xfId="14" applyFont="1"/>
    <xf numFmtId="37" fontId="5" fillId="0" borderId="0" xfId="15" applyNumberFormat="1" applyFont="1" applyBorder="1"/>
    <xf numFmtId="168" fontId="15" fillId="0" borderId="0" xfId="3" applyFont="1"/>
    <xf numFmtId="168" fontId="12" fillId="0" borderId="0" xfId="12" applyFont="1">
      <alignment vertical="center"/>
    </xf>
    <xf numFmtId="168" fontId="6" fillId="0" borderId="0" xfId="3" applyFont="1"/>
    <xf numFmtId="171" fontId="5" fillId="0" borderId="0" xfId="12" applyNumberFormat="1" applyFont="1">
      <alignment vertical="center"/>
    </xf>
    <xf numFmtId="15" fontId="5" fillId="0" borderId="0" xfId="12" applyNumberFormat="1" applyFont="1">
      <alignment vertical="center"/>
    </xf>
    <xf numFmtId="0" fontId="5" fillId="0" borderId="0" xfId="12" applyNumberFormat="1" applyFont="1">
      <alignment vertical="center"/>
    </xf>
    <xf numFmtId="168" fontId="13" fillId="0" borderId="0" xfId="12" applyFont="1">
      <alignment vertical="center"/>
    </xf>
    <xf numFmtId="22" fontId="12" fillId="0" borderId="0" xfId="12" applyNumberFormat="1" applyFont="1">
      <alignment vertical="center"/>
    </xf>
    <xf numFmtId="22" fontId="5" fillId="0" borderId="0" xfId="12" applyNumberFormat="1" applyFont="1">
      <alignment vertical="center"/>
    </xf>
    <xf numFmtId="14" fontId="5" fillId="0" borderId="0" xfId="12" applyNumberFormat="1" applyFont="1">
      <alignment vertical="center"/>
    </xf>
    <xf numFmtId="10" fontId="5" fillId="0" borderId="0" xfId="12" applyNumberFormat="1" applyFont="1">
      <alignment vertical="center"/>
    </xf>
    <xf numFmtId="2" fontId="5" fillId="0" borderId="0" xfId="12" applyNumberFormat="1" applyFont="1">
      <alignment vertical="center"/>
    </xf>
    <xf numFmtId="173" fontId="5" fillId="0" borderId="0" xfId="12" applyNumberFormat="1" applyFont="1">
      <alignment vertical="center"/>
    </xf>
    <xf numFmtId="174" fontId="5" fillId="0" borderId="0" xfId="12" applyNumberFormat="1" applyFont="1">
      <alignment vertical="center"/>
    </xf>
    <xf numFmtId="168" fontId="6" fillId="0" borderId="0" xfId="12" applyFont="1">
      <alignment vertical="center"/>
    </xf>
    <xf numFmtId="9" fontId="6" fillId="0" borderId="0" xfId="12" applyNumberFormat="1" applyFont="1">
      <alignment vertical="center"/>
    </xf>
    <xf numFmtId="9" fontId="5" fillId="0" borderId="0" xfId="12" applyNumberFormat="1" applyFont="1">
      <alignment vertical="center"/>
    </xf>
    <xf numFmtId="10" fontId="6" fillId="0" borderId="0" xfId="3" applyNumberFormat="1" applyFont="1" applyAlignment="1">
      <alignment vertical="center"/>
    </xf>
    <xf numFmtId="169" fontId="6" fillId="0" borderId="0" xfId="12" applyNumberFormat="1" applyFont="1">
      <alignment vertical="center"/>
    </xf>
    <xf numFmtId="168" fontId="6" fillId="0" borderId="0" xfId="3" applyFont="1" applyAlignment="1">
      <alignment vertical="center"/>
    </xf>
    <xf numFmtId="165" fontId="6" fillId="0" borderId="0" xfId="16" applyNumberFormat="1" applyFont="1" applyAlignment="1">
      <alignment vertical="center"/>
    </xf>
    <xf numFmtId="175" fontId="6" fillId="0" borderId="0" xfId="12" applyNumberFormat="1" applyFont="1">
      <alignment vertical="center"/>
    </xf>
    <xf numFmtId="168" fontId="5" fillId="0" borderId="0" xfId="12" applyFont="1" applyAlignment="1"/>
    <xf numFmtId="165" fontId="6" fillId="0" borderId="0" xfId="16" applyNumberFormat="1" applyFont="1" applyFill="1" applyAlignment="1">
      <alignment vertical="center"/>
    </xf>
    <xf numFmtId="176" fontId="5" fillId="0" borderId="0" xfId="12" applyNumberFormat="1" applyFont="1">
      <alignment vertical="center"/>
    </xf>
    <xf numFmtId="177" fontId="6" fillId="0" borderId="0" xfId="17" applyNumberFormat="1" applyFont="1" applyAlignment="1">
      <alignment vertical="center"/>
    </xf>
    <xf numFmtId="178" fontId="13" fillId="0" borderId="3" xfId="12" applyNumberFormat="1" applyFont="1" applyBorder="1">
      <alignment vertical="center"/>
    </xf>
    <xf numFmtId="178" fontId="13" fillId="0" borderId="0" xfId="12" applyNumberFormat="1" applyFont="1">
      <alignment vertical="center"/>
    </xf>
    <xf numFmtId="168" fontId="16" fillId="0" borderId="0" xfId="12" applyFont="1">
      <alignment vertical="center"/>
    </xf>
    <xf numFmtId="179" fontId="16" fillId="0" borderId="0" xfId="12" applyNumberFormat="1" applyFont="1">
      <alignment vertical="center"/>
    </xf>
    <xf numFmtId="180" fontId="5" fillId="0" borderId="0" xfId="12" applyNumberFormat="1" applyFont="1">
      <alignment vertical="center"/>
    </xf>
    <xf numFmtId="173" fontId="5" fillId="0" borderId="0" xfId="3" applyNumberFormat="1" applyFont="1"/>
    <xf numFmtId="181" fontId="17" fillId="0" borderId="0" xfId="12" applyNumberFormat="1" applyFont="1">
      <alignment vertical="center"/>
    </xf>
    <xf numFmtId="38" fontId="5" fillId="0" borderId="0" xfId="12" applyNumberFormat="1" applyFont="1">
      <alignment vertical="center"/>
    </xf>
    <xf numFmtId="182" fontId="5" fillId="3" borderId="0" xfId="12" applyNumberFormat="1" applyFont="1" applyFill="1">
      <alignment vertical="center"/>
    </xf>
    <xf numFmtId="40" fontId="5" fillId="0" borderId="0" xfId="12" applyNumberFormat="1" applyFont="1">
      <alignment vertical="center"/>
    </xf>
    <xf numFmtId="168" fontId="8" fillId="0" borderId="0" xfId="3" applyFont="1" applyAlignment="1">
      <alignment vertical="center"/>
    </xf>
    <xf numFmtId="4" fontId="13" fillId="0" borderId="0" xfId="12" applyNumberFormat="1" applyFont="1">
      <alignment vertical="center"/>
    </xf>
    <xf numFmtId="38" fontId="5" fillId="0" borderId="0" xfId="12" applyNumberFormat="1" applyFont="1" applyAlignment="1">
      <alignment horizontal="right" vertical="center"/>
    </xf>
    <xf numFmtId="3" fontId="5" fillId="0" borderId="0" xfId="12" applyNumberFormat="1" applyFont="1" applyAlignment="1">
      <alignment horizontal="left" vertical="center"/>
    </xf>
    <xf numFmtId="3" fontId="5" fillId="4" borderId="0" xfId="12" applyNumberFormat="1" applyFont="1" applyFill="1">
      <alignment vertical="center"/>
    </xf>
    <xf numFmtId="3" fontId="5" fillId="0" borderId="0" xfId="12" applyNumberFormat="1" applyFont="1">
      <alignment vertical="center"/>
    </xf>
    <xf numFmtId="38" fontId="5" fillId="5" borderId="0" xfId="12" applyNumberFormat="1" applyFont="1" applyFill="1">
      <alignment vertical="center"/>
    </xf>
    <xf numFmtId="164" fontId="5" fillId="0" borderId="0" xfId="1" applyFont="1"/>
    <xf numFmtId="0" fontId="7" fillId="0" borderId="0" xfId="5" applyFont="1" applyAlignment="1">
      <alignment horizontal="left" vertical="center"/>
    </xf>
    <xf numFmtId="167" fontId="7" fillId="0" borderId="0" xfId="5" applyNumberFormat="1" applyFont="1" applyAlignment="1">
      <alignment horizontal="right" vertical="center"/>
    </xf>
    <xf numFmtId="168" fontId="5" fillId="0" borderId="0" xfId="12" applyFont="1" applyAlignment="1">
      <alignment horizontal="right" vertical="center"/>
    </xf>
    <xf numFmtId="4" fontId="5" fillId="0" borderId="0" xfId="12" applyNumberFormat="1" applyFont="1" applyAlignment="1">
      <alignment horizontal="right" vertical="center"/>
    </xf>
    <xf numFmtId="167" fontId="13" fillId="0" borderId="0" xfId="12" applyNumberFormat="1" applyFont="1" applyAlignment="1">
      <alignment horizontal="right" vertical="center"/>
    </xf>
    <xf numFmtId="4" fontId="13" fillId="0" borderId="0" xfId="12" applyNumberFormat="1" applyFont="1" applyAlignment="1">
      <alignment horizontal="right" vertical="center"/>
    </xf>
    <xf numFmtId="166" fontId="5" fillId="0" borderId="0" xfId="12" applyNumberFormat="1" applyFont="1" applyAlignment="1">
      <alignment horizontal="right" vertical="center"/>
    </xf>
    <xf numFmtId="166" fontId="5" fillId="0" borderId="1" xfId="12" applyNumberFormat="1" applyFont="1" applyBorder="1" applyAlignment="1">
      <alignment horizontal="right" vertical="center"/>
    </xf>
    <xf numFmtId="4" fontId="5" fillId="0" borderId="1" xfId="12" applyNumberFormat="1" applyFont="1" applyBorder="1" applyAlignment="1">
      <alignment horizontal="right" vertical="center"/>
    </xf>
    <xf numFmtId="10" fontId="5" fillId="0" borderId="0" xfId="12" applyNumberFormat="1" applyFont="1" applyAlignment="1">
      <alignment horizontal="right" vertical="center"/>
    </xf>
    <xf numFmtId="171" fontId="5" fillId="0" borderId="0" xfId="12" applyNumberFormat="1" applyFont="1" applyAlignment="1">
      <alignment horizontal="right" vertical="center"/>
    </xf>
    <xf numFmtId="9" fontId="6" fillId="0" borderId="0" xfId="12" applyNumberFormat="1" applyFont="1" applyAlignment="1">
      <alignment horizontal="right" vertical="center"/>
    </xf>
    <xf numFmtId="9" fontId="5" fillId="0" borderId="0" xfId="12" applyNumberFormat="1" applyFont="1" applyAlignment="1">
      <alignment horizontal="right" vertical="center"/>
    </xf>
    <xf numFmtId="169" fontId="6" fillId="0" borderId="0" xfId="12" applyNumberFormat="1" applyFont="1" applyAlignment="1">
      <alignment horizontal="right" vertical="center"/>
    </xf>
    <xf numFmtId="167" fontId="5" fillId="0" borderId="0" xfId="12" applyNumberFormat="1" applyFont="1" applyAlignment="1">
      <alignment horizontal="right" vertical="center"/>
    </xf>
    <xf numFmtId="165" fontId="6" fillId="0" borderId="0" xfId="16" applyNumberFormat="1" applyFont="1" applyFill="1" applyAlignment="1">
      <alignment horizontal="right" vertical="center"/>
    </xf>
    <xf numFmtId="183" fontId="6" fillId="0" borderId="0" xfId="16" applyNumberFormat="1" applyFont="1" applyFill="1" applyAlignment="1">
      <alignment horizontal="right" vertical="center"/>
    </xf>
    <xf numFmtId="0" fontId="6" fillId="0" borderId="0" xfId="17" applyNumberFormat="1" applyFont="1" applyFill="1" applyAlignment="1">
      <alignment horizontal="right" vertical="center"/>
    </xf>
    <xf numFmtId="0" fontId="5" fillId="0" borderId="0" xfId="12" applyNumberFormat="1" applyFont="1" applyAlignment="1">
      <alignment horizontal="right" vertical="center"/>
    </xf>
    <xf numFmtId="176" fontId="5" fillId="0" borderId="0" xfId="12" applyNumberFormat="1" applyFont="1" applyAlignment="1">
      <alignment horizontal="right" vertical="center"/>
    </xf>
    <xf numFmtId="178" fontId="13" fillId="0" borderId="0" xfId="12" applyNumberFormat="1" applyFont="1" applyAlignment="1">
      <alignment horizontal="right" vertical="center"/>
    </xf>
    <xf numFmtId="179" fontId="16" fillId="0" borderId="0" xfId="12" applyNumberFormat="1" applyFont="1" applyAlignment="1">
      <alignment horizontal="right" vertical="center"/>
    </xf>
    <xf numFmtId="168" fontId="16" fillId="0" borderId="0" xfId="12" applyFont="1" applyAlignment="1">
      <alignment horizontal="right" vertical="center"/>
    </xf>
    <xf numFmtId="10" fontId="13" fillId="0" borderId="2" xfId="12" applyNumberFormat="1" applyFont="1" applyBorder="1" applyAlignment="1">
      <alignment horizontal="right" vertical="center"/>
    </xf>
    <xf numFmtId="168" fontId="13" fillId="0" borderId="2" xfId="12" applyFont="1" applyBorder="1" applyAlignment="1">
      <alignment horizontal="right" vertical="center"/>
    </xf>
    <xf numFmtId="166" fontId="13" fillId="0" borderId="2" xfId="12" applyNumberFormat="1" applyFont="1" applyBorder="1" applyAlignment="1">
      <alignment horizontal="right" vertical="center"/>
    </xf>
    <xf numFmtId="10" fontId="5" fillId="0" borderId="0" xfId="2" applyNumberFormat="1" applyFont="1"/>
    <xf numFmtId="172" fontId="5" fillId="0" borderId="0" xfId="12" applyNumberFormat="1" applyFont="1" applyAlignment="1">
      <alignment horizontal="left" vertical="center"/>
    </xf>
    <xf numFmtId="10" fontId="5" fillId="0" borderId="0" xfId="2" applyNumberFormat="1" applyFont="1" applyAlignment="1">
      <alignment horizontal="right" vertical="center"/>
    </xf>
    <xf numFmtId="168" fontId="5" fillId="0" borderId="1" xfId="12" applyFont="1" applyBorder="1">
      <alignment vertical="center"/>
    </xf>
    <xf numFmtId="0" fontId="5" fillId="0" borderId="0" xfId="0" applyFont="1"/>
    <xf numFmtId="167" fontId="5" fillId="0" borderId="0" xfId="0" applyNumberFormat="1" applyFont="1" applyAlignment="1">
      <alignment horizontal="left"/>
    </xf>
    <xf numFmtId="166" fontId="5" fillId="0" borderId="0" xfId="1" applyNumberFormat="1" applyFont="1" applyAlignment="1">
      <alignment horizontal="left"/>
    </xf>
    <xf numFmtId="0" fontId="5" fillId="0" borderId="0" xfId="0" applyFont="1" applyAlignment="1">
      <alignment horizontal="left"/>
    </xf>
    <xf numFmtId="9" fontId="5" fillId="0" borderId="0" xfId="0" applyNumberFormat="1" applyFont="1" applyAlignment="1">
      <alignment horizontal="left"/>
    </xf>
    <xf numFmtId="167" fontId="5" fillId="0" borderId="1" xfId="0" applyNumberFormat="1" applyFont="1" applyBorder="1" applyAlignment="1">
      <alignment horizontal="left"/>
    </xf>
    <xf numFmtId="167" fontId="13" fillId="0" borderId="2" xfId="0" applyNumberFormat="1" applyFont="1" applyBorder="1" applyAlignment="1">
      <alignment horizontal="left"/>
    </xf>
    <xf numFmtId="166" fontId="5" fillId="6" borderId="0" xfId="12" applyNumberFormat="1" applyFont="1" applyFill="1" applyAlignment="1">
      <alignment horizontal="right" vertical="center"/>
    </xf>
    <xf numFmtId="4" fontId="5" fillId="6" borderId="0" xfId="12" applyNumberFormat="1" applyFont="1" applyFill="1" applyAlignment="1">
      <alignment horizontal="right" vertical="center"/>
    </xf>
    <xf numFmtId="167" fontId="5" fillId="6" borderId="0" xfId="0" applyNumberFormat="1" applyFont="1" applyFill="1" applyAlignment="1">
      <alignment horizontal="left"/>
    </xf>
    <xf numFmtId="37" fontId="5" fillId="0" borderId="0" xfId="10" applyNumberFormat="1" applyFont="1" applyFill="1"/>
    <xf numFmtId="168" fontId="20" fillId="0" borderId="0" xfId="3" applyFont="1"/>
    <xf numFmtId="164" fontId="5" fillId="6" borderId="0" xfId="1" applyFont="1" applyFill="1"/>
    <xf numFmtId="37" fontId="5" fillId="6" borderId="0" xfId="13" applyNumberFormat="1" applyFont="1" applyFill="1" applyBorder="1" applyAlignment="1"/>
    <xf numFmtId="168" fontId="8" fillId="0" borderId="4" xfId="4" applyFont="1" applyBorder="1" applyAlignment="1">
      <alignment horizontal="left" vertical="center" indent="1"/>
    </xf>
    <xf numFmtId="165" fontId="8" fillId="0" borderId="4" xfId="9" applyNumberFormat="1" applyFont="1" applyFill="1" applyBorder="1" applyAlignment="1">
      <alignment horizontal="right" vertical="center"/>
    </xf>
    <xf numFmtId="168" fontId="6" fillId="0" borderId="0" xfId="11" applyFont="1"/>
    <xf numFmtId="168" fontId="8" fillId="0" borderId="0" xfId="4" applyFont="1" applyAlignment="1">
      <alignment horizontal="right" vertical="center"/>
    </xf>
    <xf numFmtId="168" fontId="8" fillId="4" borderId="0" xfId="4" applyFont="1" applyFill="1" applyAlignment="1">
      <alignment horizontal="right" vertical="center"/>
    </xf>
    <xf numFmtId="168" fontId="13" fillId="0" borderId="0" xfId="3" applyFont="1"/>
    <xf numFmtId="165" fontId="6" fillId="4" borderId="0" xfId="9" applyNumberFormat="1" applyFont="1" applyFill="1" applyBorder="1" applyAlignment="1">
      <alignment horizontal="right" vertical="center"/>
    </xf>
    <xf numFmtId="165" fontId="8" fillId="4" borderId="2" xfId="9" applyNumberFormat="1" applyFont="1" applyFill="1" applyBorder="1" applyAlignment="1">
      <alignment horizontal="right" vertical="center"/>
    </xf>
    <xf numFmtId="10" fontId="5" fillId="0" borderId="1" xfId="2" applyNumberFormat="1" applyFont="1" applyBorder="1" applyAlignment="1">
      <alignment horizontal="right" vertical="center"/>
    </xf>
    <xf numFmtId="167" fontId="5" fillId="0" borderId="0" xfId="12" applyNumberFormat="1" applyFont="1" applyAlignment="1">
      <alignment horizontal="center" vertical="center"/>
    </xf>
    <xf numFmtId="165" fontId="5" fillId="0" borderId="0" xfId="1" applyNumberFormat="1" applyFont="1" applyFill="1" applyAlignment="1">
      <alignment horizontal="center" vertical="center"/>
    </xf>
    <xf numFmtId="10" fontId="5" fillId="0" borderId="0" xfId="2" applyNumberFormat="1" applyFont="1" applyFill="1" applyAlignment="1">
      <alignment horizontal="center" vertical="center"/>
    </xf>
    <xf numFmtId="10" fontId="5" fillId="0" borderId="0" xfId="12" applyNumberFormat="1" applyFont="1" applyAlignment="1">
      <alignment horizontal="center" vertical="center"/>
    </xf>
    <xf numFmtId="171" fontId="5" fillId="0" borderId="0" xfId="12" applyNumberFormat="1" applyFont="1" applyAlignment="1">
      <alignment horizontal="center" vertical="center"/>
    </xf>
    <xf numFmtId="9" fontId="6" fillId="0" borderId="0" xfId="12" applyNumberFormat="1" applyFont="1" applyAlignment="1">
      <alignment horizontal="center" vertical="center"/>
    </xf>
    <xf numFmtId="9" fontId="5" fillId="0" borderId="0" xfId="12" applyNumberFormat="1" applyFont="1" applyAlignment="1">
      <alignment horizontal="center" vertical="center"/>
    </xf>
    <xf numFmtId="169" fontId="6" fillId="0" borderId="0" xfId="12" applyNumberFormat="1" applyFont="1" applyAlignment="1">
      <alignment horizontal="center" vertical="center"/>
    </xf>
    <xf numFmtId="165" fontId="6" fillId="0" borderId="0" xfId="16" applyNumberFormat="1" applyFont="1" applyFill="1" applyAlignment="1">
      <alignment horizontal="center" vertical="center"/>
    </xf>
    <xf numFmtId="183" fontId="6" fillId="0" borderId="0" xfId="16" applyNumberFormat="1" applyFont="1" applyFill="1" applyAlignment="1">
      <alignment horizontal="center" vertical="center"/>
    </xf>
    <xf numFmtId="165" fontId="6" fillId="0" borderId="0" xfId="16" applyNumberFormat="1" applyFont="1" applyAlignment="1">
      <alignment horizontal="center" vertical="center"/>
    </xf>
    <xf numFmtId="183" fontId="6" fillId="0" borderId="0" xfId="16" applyNumberFormat="1" applyFont="1" applyAlignment="1">
      <alignment horizontal="center" vertical="center"/>
    </xf>
    <xf numFmtId="0" fontId="6" fillId="0" borderId="0" xfId="17" applyNumberFormat="1" applyFont="1" applyAlignment="1">
      <alignment horizontal="center" vertical="center"/>
    </xf>
    <xf numFmtId="0" fontId="5" fillId="0" borderId="0" xfId="12" applyNumberFormat="1" applyFont="1" applyAlignment="1">
      <alignment horizontal="center" vertical="center"/>
    </xf>
    <xf numFmtId="1" fontId="5" fillId="0" borderId="0" xfId="12" applyNumberFormat="1" applyFont="1">
      <alignment vertical="center"/>
    </xf>
  </cellXfs>
  <cellStyles count="26">
    <cellStyle name="Comma" xfId="1" builtinId="3"/>
    <cellStyle name="Comma 14" xfId="15" xr:uid="{AD5B12B7-D197-482C-9FAB-3F7E2C62E07A}"/>
    <cellStyle name="Comma 15" xfId="25" xr:uid="{7BE13366-AA4F-4738-8E9D-83BC3816E448}"/>
    <cellStyle name="Comma 16" xfId="7" xr:uid="{230AEBC7-5E3E-4120-B65F-ECB1257425EE}"/>
    <cellStyle name="Comma 2" xfId="8" xr:uid="{B65BD98B-1136-4213-804C-1451AF57C6D0}"/>
    <cellStyle name="Comma 2 2" xfId="16" xr:uid="{E948E78E-A9A7-4E0F-A6E9-5827BB2547CC}"/>
    <cellStyle name="Comma 3 5" xfId="20" xr:uid="{82E8443C-ED1A-4C20-90E4-F13766F5162C}"/>
    <cellStyle name="Normal" xfId="0" builtinId="0"/>
    <cellStyle name="Normal 2" xfId="3" xr:uid="{DDAA6520-A580-4A6E-A635-BD886FB5AE47}"/>
    <cellStyle name="Normal 3 2 2 2" xfId="19" xr:uid="{CE98B2A0-E941-4FF4-8EFC-5F2152A119A2}"/>
    <cellStyle name="Normal 4 7" xfId="18" xr:uid="{C5F25C4F-E2D5-4D4D-BAB6-C15C7B2DE460}"/>
    <cellStyle name="Normal 54" xfId="14" xr:uid="{448DF588-414B-42B4-8A74-8DB0E6811688}"/>
    <cellStyle name="Normal 55" xfId="23" xr:uid="{830E1E80-1F0B-4715-A295-6B67EFCA87F8}"/>
    <cellStyle name="Normal 56" xfId="6" xr:uid="{88D0B7F0-47A2-4BA4-996C-A9A2B6E644DE}"/>
    <cellStyle name="Per cent" xfId="2" builtinId="5"/>
    <cellStyle name="Percent 12" xfId="22" xr:uid="{191D0872-C4A5-44C0-AB7F-83531CF10DF0}"/>
    <cellStyle name="Percent 13" xfId="24" xr:uid="{F6A799E7-A2B7-4FCB-BC88-DC5A9220AB1F}"/>
    <cellStyle name="Percent 2" xfId="10" xr:uid="{AB7A2228-8AF7-4D9D-ABF4-D9F0ED9BC4B0}"/>
    <cellStyle name="Percent 2 3" xfId="21" xr:uid="{82B4DBCE-D276-4F8B-89D4-AC48C36C7C6B}"/>
    <cellStyle name="一般 2 2 3" xfId="11" xr:uid="{BCE97A09-0FF8-4783-9742-C6283766BE55}"/>
    <cellStyle name="一般 2 3" xfId="12" xr:uid="{051218C8-A870-4025-A30C-4A4615D63557}"/>
    <cellStyle name="一般 2 4 2" xfId="5" xr:uid="{CCAD95DB-AA7F-48BF-B475-390046D35279}"/>
    <cellStyle name="一般_Turbo Speed - Preference Share Valuation(070905)" xfId="4" xr:uid="{46E25D26-AA50-4E9A-BBFC-59BDAEC50DBC}"/>
    <cellStyle name="千分位 10 2" xfId="13" xr:uid="{8B9BBC71-9BDC-41CE-82B5-56C6B1F0A5CC}"/>
    <cellStyle name="千分位 20" xfId="9" xr:uid="{926413B8-D9AB-454E-8DD9-45460BEE557F}"/>
    <cellStyle name="百分比 2 6" xfId="17" xr:uid="{37358971-0557-48BC-B874-D421EFF93F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7394-0ADB-6243-A1E1-1A717E451673}">
  <dimension ref="B2:K26"/>
  <sheetViews>
    <sheetView zoomScale="140" zoomScaleNormal="85" workbookViewId="0">
      <selection activeCell="B22" sqref="B22"/>
    </sheetView>
  </sheetViews>
  <sheetFormatPr baseColWidth="10" defaultColWidth="9.1640625" defaultRowHeight="14"/>
  <cols>
    <col min="1" max="1" width="9.1640625" style="99"/>
    <col min="2" max="2" width="26" style="99" bestFit="1" customWidth="1"/>
    <col min="3" max="3" width="40.6640625" style="102" customWidth="1"/>
    <col min="4" max="7" width="9.1640625" style="99"/>
    <col min="8" max="8" width="12" style="99" bestFit="1" customWidth="1"/>
    <col min="9" max="10" width="9.1640625" style="99"/>
    <col min="11" max="11" width="25.33203125" style="99" bestFit="1" customWidth="1"/>
    <col min="12" max="16384" width="9.1640625" style="99"/>
  </cols>
  <sheetData>
    <row r="2" spans="2:11">
      <c r="B2" s="99" t="s">
        <v>14</v>
      </c>
      <c r="C2" s="100" t="s">
        <v>78</v>
      </c>
    </row>
    <row r="3" spans="2:11">
      <c r="B3" s="99" t="s">
        <v>0</v>
      </c>
      <c r="C3" s="100" t="s">
        <v>84</v>
      </c>
    </row>
    <row r="4" spans="2:11">
      <c r="B4" s="99" t="s">
        <v>1</v>
      </c>
      <c r="C4" s="101" t="s">
        <v>90</v>
      </c>
      <c r="D4" s="99" t="s">
        <v>79</v>
      </c>
    </row>
    <row r="5" spans="2:11">
      <c r="B5" s="99" t="s">
        <v>2</v>
      </c>
      <c r="C5" s="102" t="s">
        <v>3</v>
      </c>
    </row>
    <row r="6" spans="2:11">
      <c r="B6" s="99" t="s">
        <v>4</v>
      </c>
      <c r="C6" s="101" t="s">
        <v>95</v>
      </c>
    </row>
    <row r="7" spans="2:11">
      <c r="B7" s="99" t="s">
        <v>5</v>
      </c>
      <c r="C7" s="101" t="s">
        <v>6</v>
      </c>
    </row>
    <row r="8" spans="2:11">
      <c r="B8" s="99" t="s">
        <v>7</v>
      </c>
      <c r="C8" s="100" t="s">
        <v>83</v>
      </c>
      <c r="H8" s="110"/>
      <c r="K8" s="100"/>
    </row>
    <row r="9" spans="2:11">
      <c r="B9" s="99" t="s">
        <v>72</v>
      </c>
      <c r="C9" s="100" t="e">
        <f>EDATE(C8,12)</f>
        <v>#VALUE!</v>
      </c>
      <c r="H9" s="110"/>
      <c r="K9" s="100"/>
    </row>
    <row r="10" spans="2:11">
      <c r="B10" s="99" t="s">
        <v>8</v>
      </c>
      <c r="C10" s="103" t="s">
        <v>96</v>
      </c>
      <c r="K10" s="100"/>
    </row>
    <row r="11" spans="2:11">
      <c r="B11" s="99" t="s">
        <v>9</v>
      </c>
      <c r="C11" s="102" t="s">
        <v>10</v>
      </c>
      <c r="K11" s="100"/>
    </row>
    <row r="12" spans="2:11">
      <c r="B12" s="99" t="s">
        <v>11</v>
      </c>
      <c r="C12" s="102" t="s">
        <v>12</v>
      </c>
    </row>
    <row r="13" spans="2:11">
      <c r="B13" s="99" t="s">
        <v>73</v>
      </c>
      <c r="C13" s="103">
        <v>0.7</v>
      </c>
    </row>
    <row r="15" spans="2:11">
      <c r="B15" s="99" t="s">
        <v>75</v>
      </c>
    </row>
    <row r="16" spans="2:11">
      <c r="B16" s="100" t="s">
        <v>94</v>
      </c>
      <c r="C16" s="101" t="e">
        <f>C$4*$C$10*YEARFRAC(B16,$C$3,3)</f>
        <v>#VALUE!</v>
      </c>
    </row>
    <row r="17" spans="2:3">
      <c r="B17" s="100" t="e">
        <f>EDATE(B16,12)</f>
        <v>#VALUE!</v>
      </c>
      <c r="C17" s="101" t="e">
        <f>C$4*$C$10*YEARFRAC(B17,B16,3)</f>
        <v>#VALUE!</v>
      </c>
    </row>
    <row r="18" spans="2:3">
      <c r="B18" s="100" t="e">
        <f>EDATE(B17,12)</f>
        <v>#VALUE!</v>
      </c>
      <c r="C18" s="101" t="e">
        <f>C$4*$C$10*YEARFRAC(B18,B17,3)</f>
        <v>#VALUE!</v>
      </c>
    </row>
    <row r="19" spans="2:3">
      <c r="B19" s="100" t="str">
        <f>C8</f>
        <v>{{MaturityDate}}</v>
      </c>
      <c r="C19" s="101" t="e">
        <f>C$4*$C$10*YEARFRAC(B19,B18,3)</f>
        <v>#VALUE!</v>
      </c>
    </row>
    <row r="21" spans="2:3">
      <c r="B21" s="99" t="s">
        <v>74</v>
      </c>
    </row>
    <row r="22" spans="2:3">
      <c r="B22" s="100" t="str">
        <f>B16</f>
        <v>{{FirstDatetoPay}}</v>
      </c>
      <c r="C22" s="101" t="e">
        <f>C$4*$C$10*YEARFRAC(B22,$C$3,3)</f>
        <v>#VALUE!</v>
      </c>
    </row>
    <row r="23" spans="2:3">
      <c r="B23" s="100" t="e">
        <f>B17</f>
        <v>#VALUE!</v>
      </c>
      <c r="C23" s="101" t="e">
        <f>C$4*$C$10*YEARFRAC(B23,B22,3)</f>
        <v>#VALUE!</v>
      </c>
    </row>
    <row r="24" spans="2:3">
      <c r="B24" s="100" t="e">
        <f>B18</f>
        <v>#VALUE!</v>
      </c>
      <c r="C24" s="101" t="e">
        <f>C$4*$C$10*YEARFRAC(B24,B23,3)</f>
        <v>#VALUE!</v>
      </c>
    </row>
    <row r="25" spans="2:3">
      <c r="B25" s="100" t="e">
        <f>EDATE(B24,12)</f>
        <v>#VALUE!</v>
      </c>
      <c r="C25" s="101" t="e">
        <f>C$4*$C$10*YEARFRAC(B25,B24,3)</f>
        <v>#VALUE!</v>
      </c>
    </row>
    <row r="26" spans="2:3">
      <c r="B26" s="100" t="e">
        <f>C9</f>
        <v>#VALUE!</v>
      </c>
      <c r="C26" s="101" t="e">
        <f>C$4*$C$10*YEARFRAC(B26,B25,3)</f>
        <v>#VALUE!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07C2-EBA1-4298-B418-8197919246C0}">
  <sheetPr>
    <tabColor theme="9" tint="0.79998168889431442"/>
  </sheetPr>
  <dimension ref="B2:F20"/>
  <sheetViews>
    <sheetView zoomScale="144" zoomScaleNormal="85" workbookViewId="0">
      <selection activeCell="E11" sqref="E11"/>
    </sheetView>
  </sheetViews>
  <sheetFormatPr baseColWidth="10" defaultColWidth="9.1640625" defaultRowHeight="14"/>
  <cols>
    <col min="1" max="1" width="4" style="1" customWidth="1"/>
    <col min="2" max="5" width="22.6640625" style="1" customWidth="1"/>
    <col min="6" max="13" width="9.1640625" style="1"/>
    <col min="14" max="14" width="10.33203125" style="1" customWidth="1"/>
    <col min="15" max="16384" width="9.1640625" style="1"/>
  </cols>
  <sheetData>
    <row r="2" spans="2:6">
      <c r="B2" s="2" t="s">
        <v>55</v>
      </c>
      <c r="C2" s="3" t="str">
        <f>Input!D4</f>
        <v>{{CurrencyUnit}}</v>
      </c>
      <c r="D2" s="3"/>
      <c r="E2" s="3"/>
    </row>
    <row r="3" spans="2:6">
      <c r="B3" s="2" t="s">
        <v>14</v>
      </c>
      <c r="C3" s="18" t="str">
        <f>Input!C2</f>
        <v>{{ValuationDate}}</v>
      </c>
      <c r="D3" s="18"/>
      <c r="E3" s="18"/>
    </row>
    <row r="4" spans="2:6">
      <c r="B4" s="69"/>
      <c r="C4" s="70"/>
    </row>
    <row r="5" spans="2:6">
      <c r="B5" s="4" t="s">
        <v>15</v>
      </c>
      <c r="C5" s="116" t="s">
        <v>76</v>
      </c>
      <c r="D5" s="116"/>
      <c r="E5" s="117"/>
    </row>
    <row r="6" spans="2:6">
      <c r="B6" s="5" t="s">
        <v>16</v>
      </c>
      <c r="C6" s="6" t="str">
        <f>Summary!C3</f>
        <v>{{ValuationDate}}</v>
      </c>
      <c r="D6" s="6"/>
      <c r="E6" s="119"/>
    </row>
    <row r="7" spans="2:6">
      <c r="B7" s="5" t="s">
        <v>17</v>
      </c>
      <c r="C7" s="6" t="e">
        <f>C8-C6</f>
        <v>#VALUE!</v>
      </c>
      <c r="D7" s="6"/>
      <c r="E7" s="119"/>
    </row>
    <row r="8" spans="2:6" ht="15" thickBot="1">
      <c r="B8" s="113" t="s">
        <v>18</v>
      </c>
      <c r="C8" s="114" t="e">
        <f>'Full CB'!C37</f>
        <v>#VALUE!</v>
      </c>
      <c r="D8" s="114"/>
      <c r="E8" s="120"/>
      <c r="F8" s="118"/>
    </row>
    <row r="9" spans="2:6" ht="15" thickTop="1">
      <c r="B9" s="115"/>
      <c r="C9" s="115"/>
    </row>
    <row r="10" spans="2:6">
      <c r="B10" s="8" t="s">
        <v>19</v>
      </c>
      <c r="C10" s="9" t="str">
        <f>'Full CB'!C22</f>
        <v>{{Principal}}</v>
      </c>
    </row>
    <row r="11" spans="2:6">
      <c r="B11" s="1" t="s">
        <v>20</v>
      </c>
      <c r="C11" s="109" t="e">
        <f>(E8-C10)</f>
        <v>#VALUE!</v>
      </c>
    </row>
    <row r="14" spans="2:6">
      <c r="C14" s="7"/>
    </row>
    <row r="18" spans="2:5">
      <c r="C18" s="10"/>
      <c r="D18" s="10"/>
      <c r="E18" s="10"/>
    </row>
    <row r="19" spans="2:5">
      <c r="B19" s="7"/>
      <c r="C19" s="9"/>
      <c r="D19" s="9"/>
      <c r="E19" s="9"/>
    </row>
    <row r="20" spans="2:5">
      <c r="B20" s="7"/>
      <c r="C20" s="9"/>
      <c r="D20" s="9"/>
      <c r="E20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F4C8-8200-49B4-B43E-5D46F8DFB063}">
  <sheetPr>
    <tabColor theme="7" tint="0.79998168889431442"/>
  </sheetPr>
  <dimension ref="B1:XFD1138"/>
  <sheetViews>
    <sheetView tabSelected="1" topLeftCell="F1" zoomScale="113" zoomScaleNormal="85" workbookViewId="0">
      <selection activeCell="H18" sqref="H18"/>
    </sheetView>
  </sheetViews>
  <sheetFormatPr baseColWidth="10" defaultColWidth="9.1640625" defaultRowHeight="12" customHeight="1"/>
  <cols>
    <col min="1" max="1" width="4" style="12" customWidth="1"/>
    <col min="2" max="2" width="42.1640625" style="11" customWidth="1"/>
    <col min="3" max="3" width="28.33203125" style="11" customWidth="1"/>
    <col min="4" max="4" width="12.1640625" style="11" bestFit="1" customWidth="1"/>
    <col min="5" max="5" width="38" style="12" bestFit="1" customWidth="1"/>
    <col min="6" max="6" width="16.1640625" style="12" bestFit="1" customWidth="1"/>
    <col min="7" max="7" width="18.1640625" style="12" bestFit="1" customWidth="1"/>
    <col min="8" max="106" width="15.33203125" style="12" customWidth="1"/>
    <col min="107" max="107" width="25.6640625" style="12" customWidth="1"/>
    <col min="108" max="108" width="13.83203125" style="15" bestFit="1" customWidth="1"/>
    <col min="109" max="109" width="16.1640625" style="15" bestFit="1" customWidth="1"/>
    <col min="110" max="16384" width="9.1640625" style="12"/>
  </cols>
  <sheetData>
    <row r="1" spans="2:109" ht="12" customHeight="1"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2:109" ht="12" customHeight="1">
      <c r="B2" s="2" t="s">
        <v>57</v>
      </c>
      <c r="C2" s="3"/>
      <c r="G2" s="16" t="s">
        <v>21</v>
      </c>
      <c r="H2" s="17" t="str">
        <f>C5</f>
        <v>{{IssueDate}}</v>
      </c>
      <c r="I2" s="17" t="str">
        <f>'Straight Debt'!B14</f>
        <v>{{FirstDatetoPay}}</v>
      </c>
      <c r="J2" s="17" t="e">
        <f>'Straight Debt'!B15</f>
        <v>#VALUE!</v>
      </c>
      <c r="K2" s="17" t="e">
        <f>'Straight Debt'!B16</f>
        <v>#VALUE!</v>
      </c>
      <c r="L2" s="17" t="str">
        <f>'Straight Debt'!B17</f>
        <v>{{MaturityDate}}</v>
      </c>
      <c r="M2" s="17"/>
      <c r="N2" s="17"/>
      <c r="O2" s="17"/>
      <c r="P2" s="17"/>
      <c r="Q2" s="17"/>
      <c r="R2" s="17"/>
    </row>
    <row r="3" spans="2:109" ht="12" customHeight="1">
      <c r="B3" s="2" t="s">
        <v>14</v>
      </c>
      <c r="C3" s="18" t="str">
        <f>Summary!C3</f>
        <v>{{ValuationDate}}</v>
      </c>
      <c r="G3" s="16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2:109" ht="12" customHeight="1">
      <c r="G4" s="16" t="s">
        <v>32</v>
      </c>
      <c r="H4" s="14"/>
      <c r="I4" s="111"/>
      <c r="J4" s="111"/>
      <c r="K4" s="68" t="e">
        <f>ROUNDDOWN(YEARFRAC(K2,$C$3,3)/$C$30,0)+1</f>
        <v>#VALUE!</v>
      </c>
      <c r="L4" s="68">
        <f>C29</f>
        <v>100</v>
      </c>
      <c r="M4" s="68"/>
      <c r="N4" s="14"/>
      <c r="O4" s="95"/>
      <c r="P4" s="14"/>
      <c r="Q4" s="14"/>
    </row>
    <row r="5" spans="2:109" ht="12" customHeight="1">
      <c r="B5" s="11" t="s">
        <v>0</v>
      </c>
      <c r="C5" s="122" t="str">
        <f>Input!C3</f>
        <v>{{IssueDate}}</v>
      </c>
      <c r="D5" s="96"/>
      <c r="G5" s="16" t="s">
        <v>53</v>
      </c>
      <c r="H5" s="14"/>
      <c r="I5" s="112"/>
      <c r="J5" s="112"/>
      <c r="K5" s="21" t="e">
        <f>Input!C18</f>
        <v>#VALUE!</v>
      </c>
      <c r="L5" s="21" t="e">
        <f>Input!C19</f>
        <v>#VALUE!</v>
      </c>
      <c r="M5" s="21"/>
      <c r="N5" s="21"/>
      <c r="O5" s="21"/>
      <c r="P5" s="21"/>
      <c r="Q5" s="21"/>
    </row>
    <row r="6" spans="2:109" ht="12" customHeight="1">
      <c r="B6" s="11" t="s">
        <v>7</v>
      </c>
      <c r="C6" s="122" t="str">
        <f>Input!C8</f>
        <v>{{MaturityDate}}</v>
      </c>
      <c r="D6" s="96"/>
      <c r="G6" s="22"/>
      <c r="H6" s="23"/>
      <c r="I6" s="23"/>
      <c r="J6" s="23"/>
    </row>
    <row r="7" spans="2:109" ht="12" customHeight="1">
      <c r="B7" s="11" t="s">
        <v>49</v>
      </c>
      <c r="C7" s="122" t="str">
        <f>C5</f>
        <v>{{IssueDate}}</v>
      </c>
      <c r="D7" s="96"/>
      <c r="G7" s="22"/>
      <c r="H7" s="23"/>
      <c r="I7" s="24"/>
      <c r="J7" s="24"/>
    </row>
    <row r="8" spans="2:109" ht="12" customHeight="1">
      <c r="B8" s="11" t="s">
        <v>50</v>
      </c>
      <c r="C8" s="122" t="str">
        <f>C6</f>
        <v>{{MaturityDate}}</v>
      </c>
      <c r="D8" s="96"/>
    </row>
    <row r="9" spans="2:109" ht="12" customHeight="1">
      <c r="B9" s="11" t="s">
        <v>56</v>
      </c>
      <c r="C9" s="123" t="s">
        <v>93</v>
      </c>
    </row>
    <row r="10" spans="2:109" s="11" customFormat="1" ht="12" customHeight="1">
      <c r="B10" s="11" t="s">
        <v>66</v>
      </c>
      <c r="C10" s="123" t="str">
        <f>Input!C6</f>
        <v>{{ConversionPrice}}</v>
      </c>
      <c r="D10" s="25"/>
      <c r="DD10" s="26"/>
      <c r="DE10" s="26"/>
    </row>
    <row r="11" spans="2:109" s="11" customFormat="1" ht="12" customHeight="1">
      <c r="B11" s="11" t="s">
        <v>67</v>
      </c>
      <c r="C11" s="124">
        <f>'Straight Debt'!C10</f>
        <v>0</v>
      </c>
      <c r="D11" s="25"/>
      <c r="DD11" s="26"/>
      <c r="DE11" s="26"/>
    </row>
    <row r="12" spans="2:109" s="11" customFormat="1" ht="12" customHeight="1">
      <c r="B12" s="11" t="s">
        <v>65</v>
      </c>
      <c r="C12" s="125">
        <f>LN(1+C11)</f>
        <v>0</v>
      </c>
      <c r="D12" s="25"/>
      <c r="DD12" s="26"/>
      <c r="DE12" s="26"/>
    </row>
    <row r="13" spans="2:109" s="11" customFormat="1" ht="12" customHeight="1">
      <c r="B13" s="11" t="s">
        <v>68</v>
      </c>
      <c r="C13" s="124" t="str">
        <f>'Straight Debt'!C6</f>
        <v>{{RiskFreeRate}}</v>
      </c>
      <c r="D13" s="25"/>
      <c r="DD13" s="26"/>
      <c r="DE13" s="26"/>
    </row>
    <row r="14" spans="2:109" s="11" customFormat="1" ht="12" customHeight="1">
      <c r="B14" s="11" t="s">
        <v>69</v>
      </c>
      <c r="C14" s="125" t="e">
        <f>LN(1+C13)</f>
        <v>#VALUE!</v>
      </c>
      <c r="D14" s="25"/>
      <c r="DD14" s="26"/>
      <c r="DE14" s="26"/>
    </row>
    <row r="15" spans="2:109" s="11" customFormat="1" ht="12" customHeight="1">
      <c r="B15" s="11" t="s">
        <v>23</v>
      </c>
      <c r="C15" s="125" t="s">
        <v>85</v>
      </c>
      <c r="D15" s="25"/>
      <c r="DD15" s="26"/>
      <c r="DE15" s="26"/>
    </row>
    <row r="16" spans="2:109" s="11" customFormat="1" ht="12" customHeight="1">
      <c r="B16" s="11" t="s">
        <v>25</v>
      </c>
      <c r="C16" s="125" t="s">
        <v>86</v>
      </c>
      <c r="D16" s="25"/>
      <c r="DD16" s="26"/>
      <c r="DE16" s="26"/>
    </row>
    <row r="17" spans="2:16384" s="11" customFormat="1" ht="12" customHeight="1">
      <c r="B17" s="11" t="s">
        <v>26</v>
      </c>
      <c r="C17" s="126" t="e">
        <f>YEARFRAC(C3,C6,3)</f>
        <v>#VALUE!</v>
      </c>
      <c r="D17" s="27"/>
      <c r="DD17" s="26"/>
      <c r="DE17" s="26"/>
    </row>
    <row r="18" spans="2:16384" s="11" customFormat="1" ht="12" customHeight="1">
      <c r="B18" s="39" t="s">
        <v>87</v>
      </c>
      <c r="C18" s="127">
        <v>1</v>
      </c>
      <c r="D18" s="27"/>
      <c r="DD18" s="26"/>
      <c r="DE18" s="26"/>
    </row>
    <row r="19" spans="2:16384" s="11" customFormat="1" ht="12" customHeight="1">
      <c r="B19" s="39" t="s">
        <v>88</v>
      </c>
      <c r="C19" s="128">
        <v>0.1</v>
      </c>
      <c r="D19" s="25"/>
      <c r="DD19" s="26"/>
      <c r="DE19" s="26"/>
    </row>
    <row r="20" spans="2:16384" s="11" customFormat="1" ht="12" customHeight="1">
      <c r="B20" s="39" t="s">
        <v>52</v>
      </c>
      <c r="C20" s="129" t="e">
        <f>C22*C19*YEARFRAC(C21,C3,3)</f>
        <v>#VALUE!</v>
      </c>
      <c r="D20" s="25"/>
      <c r="DD20" s="26"/>
      <c r="DE20" s="26"/>
    </row>
    <row r="21" spans="2:16384" s="11" customFormat="1" ht="12" customHeight="1">
      <c r="B21" s="11" t="s">
        <v>27</v>
      </c>
      <c r="C21" s="122" t="s">
        <v>89</v>
      </c>
      <c r="D21" s="29"/>
      <c r="G21" s="136">
        <v>0</v>
      </c>
      <c r="H21" s="30">
        <f>IF( (COLUMN()-COLUMN($G$21)) &lt;= $C$29, (COLUMN()-COLUMN($G$21)), "" )</f>
        <v>1</v>
      </c>
      <c r="I21" s="30">
        <f t="shared" ref="H21:BS21" si="0">IF( (COLUMN()-COLUMN($G$21)) &lt;= $C$29, (COLUMN()-COLUMN($G$21)), "" )</f>
        <v>2</v>
      </c>
      <c r="J21" s="30">
        <f t="shared" si="0"/>
        <v>3</v>
      </c>
      <c r="K21" s="30">
        <f t="shared" si="0"/>
        <v>4</v>
      </c>
      <c r="L21" s="30">
        <f t="shared" si="0"/>
        <v>5</v>
      </c>
      <c r="M21" s="30">
        <f t="shared" si="0"/>
        <v>6</v>
      </c>
      <c r="N21" s="30">
        <f t="shared" si="0"/>
        <v>7</v>
      </c>
      <c r="O21" s="30">
        <f t="shared" si="0"/>
        <v>8</v>
      </c>
      <c r="P21" s="30">
        <f t="shared" si="0"/>
        <v>9</v>
      </c>
      <c r="Q21" s="30">
        <f t="shared" si="0"/>
        <v>10</v>
      </c>
      <c r="R21" s="30">
        <f t="shared" si="0"/>
        <v>11</v>
      </c>
      <c r="S21" s="30">
        <f t="shared" si="0"/>
        <v>12</v>
      </c>
      <c r="T21" s="30">
        <f t="shared" si="0"/>
        <v>13</v>
      </c>
      <c r="U21" s="30">
        <f t="shared" si="0"/>
        <v>14</v>
      </c>
      <c r="V21" s="30">
        <f t="shared" si="0"/>
        <v>15</v>
      </c>
      <c r="W21" s="30">
        <f t="shared" si="0"/>
        <v>16</v>
      </c>
      <c r="X21" s="30">
        <f t="shared" si="0"/>
        <v>17</v>
      </c>
      <c r="Y21" s="30">
        <f t="shared" si="0"/>
        <v>18</v>
      </c>
      <c r="Z21" s="30">
        <f t="shared" si="0"/>
        <v>19</v>
      </c>
      <c r="AA21" s="30">
        <f t="shared" si="0"/>
        <v>20</v>
      </c>
      <c r="AB21" s="30">
        <f t="shared" si="0"/>
        <v>21</v>
      </c>
      <c r="AC21" s="30">
        <f t="shared" si="0"/>
        <v>22</v>
      </c>
      <c r="AD21" s="30">
        <f t="shared" si="0"/>
        <v>23</v>
      </c>
      <c r="AE21" s="30">
        <f t="shared" si="0"/>
        <v>24</v>
      </c>
      <c r="AF21" s="30">
        <f t="shared" si="0"/>
        <v>25</v>
      </c>
      <c r="AG21" s="30">
        <f t="shared" si="0"/>
        <v>26</v>
      </c>
      <c r="AH21" s="30">
        <f t="shared" si="0"/>
        <v>27</v>
      </c>
      <c r="AI21" s="30">
        <f t="shared" si="0"/>
        <v>28</v>
      </c>
      <c r="AJ21" s="30">
        <f t="shared" si="0"/>
        <v>29</v>
      </c>
      <c r="AK21" s="30">
        <f t="shared" si="0"/>
        <v>30</v>
      </c>
      <c r="AL21" s="30">
        <f t="shared" si="0"/>
        <v>31</v>
      </c>
      <c r="AM21" s="30">
        <f t="shared" si="0"/>
        <v>32</v>
      </c>
      <c r="AN21" s="30">
        <f t="shared" si="0"/>
        <v>33</v>
      </c>
      <c r="AO21" s="30">
        <f t="shared" si="0"/>
        <v>34</v>
      </c>
      <c r="AP21" s="30">
        <f t="shared" si="0"/>
        <v>35</v>
      </c>
      <c r="AQ21" s="30">
        <f t="shared" si="0"/>
        <v>36</v>
      </c>
      <c r="AR21" s="30">
        <f t="shared" si="0"/>
        <v>37</v>
      </c>
      <c r="AS21" s="30">
        <f t="shared" si="0"/>
        <v>38</v>
      </c>
      <c r="AT21" s="30">
        <f t="shared" si="0"/>
        <v>39</v>
      </c>
      <c r="AU21" s="30">
        <f t="shared" si="0"/>
        <v>40</v>
      </c>
      <c r="AV21" s="30">
        <f t="shared" si="0"/>
        <v>41</v>
      </c>
      <c r="AW21" s="30">
        <f t="shared" si="0"/>
        <v>42</v>
      </c>
      <c r="AX21" s="30">
        <f t="shared" si="0"/>
        <v>43</v>
      </c>
      <c r="AY21" s="30">
        <f t="shared" si="0"/>
        <v>44</v>
      </c>
      <c r="AZ21" s="30">
        <f t="shared" si="0"/>
        <v>45</v>
      </c>
      <c r="BA21" s="30">
        <f t="shared" si="0"/>
        <v>46</v>
      </c>
      <c r="BB21" s="30">
        <f t="shared" si="0"/>
        <v>47</v>
      </c>
      <c r="BC21" s="30">
        <f t="shared" si="0"/>
        <v>48</v>
      </c>
      <c r="BD21" s="30">
        <f t="shared" si="0"/>
        <v>49</v>
      </c>
      <c r="BE21" s="30">
        <f t="shared" si="0"/>
        <v>50</v>
      </c>
      <c r="BF21" s="30">
        <f t="shared" si="0"/>
        <v>51</v>
      </c>
      <c r="BG21" s="30">
        <f t="shared" si="0"/>
        <v>52</v>
      </c>
      <c r="BH21" s="30">
        <f t="shared" si="0"/>
        <v>53</v>
      </c>
      <c r="BI21" s="30">
        <f t="shared" si="0"/>
        <v>54</v>
      </c>
      <c r="BJ21" s="30">
        <f t="shared" si="0"/>
        <v>55</v>
      </c>
      <c r="BK21" s="30">
        <f t="shared" si="0"/>
        <v>56</v>
      </c>
      <c r="BL21" s="30">
        <f t="shared" si="0"/>
        <v>57</v>
      </c>
      <c r="BM21" s="30">
        <f t="shared" si="0"/>
        <v>58</v>
      </c>
      <c r="BN21" s="30">
        <f t="shared" si="0"/>
        <v>59</v>
      </c>
      <c r="BO21" s="30">
        <f t="shared" si="0"/>
        <v>60</v>
      </c>
      <c r="BP21" s="30">
        <f t="shared" si="0"/>
        <v>61</v>
      </c>
      <c r="BQ21" s="30">
        <f t="shared" si="0"/>
        <v>62</v>
      </c>
      <c r="BR21" s="30">
        <f t="shared" si="0"/>
        <v>63</v>
      </c>
      <c r="BS21" s="30">
        <f t="shared" si="0"/>
        <v>64</v>
      </c>
      <c r="BT21" s="30">
        <f t="shared" ref="BT21:EE21" si="1">IF( (COLUMN()-COLUMN($G$21)) &lt;= $C$29, (COLUMN()-COLUMN($G$21)), "" )</f>
        <v>65</v>
      </c>
      <c r="BU21" s="30">
        <f t="shared" si="1"/>
        <v>66</v>
      </c>
      <c r="BV21" s="30">
        <f t="shared" si="1"/>
        <v>67</v>
      </c>
      <c r="BW21" s="30">
        <f t="shared" si="1"/>
        <v>68</v>
      </c>
      <c r="BX21" s="30">
        <f t="shared" si="1"/>
        <v>69</v>
      </c>
      <c r="BY21" s="30">
        <f t="shared" si="1"/>
        <v>70</v>
      </c>
      <c r="BZ21" s="30">
        <f t="shared" si="1"/>
        <v>71</v>
      </c>
      <c r="CA21" s="30">
        <f t="shared" si="1"/>
        <v>72</v>
      </c>
      <c r="CB21" s="30">
        <f t="shared" si="1"/>
        <v>73</v>
      </c>
      <c r="CC21" s="30">
        <f t="shared" si="1"/>
        <v>74</v>
      </c>
      <c r="CD21" s="30">
        <f t="shared" si="1"/>
        <v>75</v>
      </c>
      <c r="CE21" s="30">
        <f t="shared" si="1"/>
        <v>76</v>
      </c>
      <c r="CF21" s="30">
        <f t="shared" si="1"/>
        <v>77</v>
      </c>
      <c r="CG21" s="30">
        <f t="shared" si="1"/>
        <v>78</v>
      </c>
      <c r="CH21" s="30">
        <f t="shared" si="1"/>
        <v>79</v>
      </c>
      <c r="CI21" s="30">
        <f t="shared" si="1"/>
        <v>80</v>
      </c>
      <c r="CJ21" s="30">
        <f t="shared" si="1"/>
        <v>81</v>
      </c>
      <c r="CK21" s="30">
        <f t="shared" si="1"/>
        <v>82</v>
      </c>
      <c r="CL21" s="30">
        <f t="shared" si="1"/>
        <v>83</v>
      </c>
      <c r="CM21" s="30">
        <f t="shared" si="1"/>
        <v>84</v>
      </c>
      <c r="CN21" s="30">
        <f t="shared" si="1"/>
        <v>85</v>
      </c>
      <c r="CO21" s="30">
        <f t="shared" si="1"/>
        <v>86</v>
      </c>
      <c r="CP21" s="30">
        <f t="shared" si="1"/>
        <v>87</v>
      </c>
      <c r="CQ21" s="30">
        <f t="shared" si="1"/>
        <v>88</v>
      </c>
      <c r="CR21" s="30">
        <f t="shared" si="1"/>
        <v>89</v>
      </c>
      <c r="CS21" s="30">
        <f t="shared" si="1"/>
        <v>90</v>
      </c>
      <c r="CT21" s="30">
        <f t="shared" si="1"/>
        <v>91</v>
      </c>
      <c r="CU21" s="30">
        <f t="shared" si="1"/>
        <v>92</v>
      </c>
      <c r="CV21" s="30">
        <f t="shared" si="1"/>
        <v>93</v>
      </c>
      <c r="CW21" s="30">
        <f t="shared" si="1"/>
        <v>94</v>
      </c>
      <c r="CX21" s="30">
        <f t="shared" si="1"/>
        <v>95</v>
      </c>
      <c r="CY21" s="30">
        <f t="shared" si="1"/>
        <v>96</v>
      </c>
      <c r="CZ21" s="30">
        <f t="shared" si="1"/>
        <v>97</v>
      </c>
      <c r="DA21" s="30">
        <f t="shared" si="1"/>
        <v>98</v>
      </c>
      <c r="DB21" s="30">
        <f t="shared" si="1"/>
        <v>99</v>
      </c>
      <c r="DC21" s="30">
        <f t="shared" si="1"/>
        <v>100</v>
      </c>
      <c r="DD21" s="30" t="str">
        <f t="shared" si="1"/>
        <v/>
      </c>
      <c r="DE21" s="30" t="str">
        <f t="shared" si="1"/>
        <v/>
      </c>
      <c r="DF21" s="30" t="str">
        <f t="shared" si="1"/>
        <v/>
      </c>
      <c r="DG21" s="30" t="str">
        <f t="shared" si="1"/>
        <v/>
      </c>
      <c r="DH21" s="30" t="str">
        <f t="shared" si="1"/>
        <v/>
      </c>
      <c r="DI21" s="30" t="str">
        <f t="shared" si="1"/>
        <v/>
      </c>
      <c r="DJ21" s="30" t="str">
        <f t="shared" si="1"/>
        <v/>
      </c>
      <c r="DK21" s="30" t="str">
        <f t="shared" si="1"/>
        <v/>
      </c>
      <c r="DL21" s="30" t="str">
        <f t="shared" si="1"/>
        <v/>
      </c>
      <c r="DM21" s="30" t="str">
        <f t="shared" si="1"/>
        <v/>
      </c>
      <c r="DN21" s="30" t="str">
        <f t="shared" si="1"/>
        <v/>
      </c>
      <c r="DO21" s="30" t="str">
        <f t="shared" si="1"/>
        <v/>
      </c>
      <c r="DP21" s="30" t="str">
        <f t="shared" si="1"/>
        <v/>
      </c>
      <c r="DQ21" s="30" t="str">
        <f t="shared" si="1"/>
        <v/>
      </c>
      <c r="DR21" s="30" t="str">
        <f t="shared" si="1"/>
        <v/>
      </c>
      <c r="DS21" s="30" t="str">
        <f t="shared" si="1"/>
        <v/>
      </c>
      <c r="DT21" s="30" t="str">
        <f t="shared" si="1"/>
        <v/>
      </c>
      <c r="DU21" s="30" t="str">
        <f t="shared" si="1"/>
        <v/>
      </c>
      <c r="DV21" s="30" t="str">
        <f t="shared" si="1"/>
        <v/>
      </c>
      <c r="DW21" s="30" t="str">
        <f t="shared" si="1"/>
        <v/>
      </c>
      <c r="DX21" s="30" t="str">
        <f t="shared" si="1"/>
        <v/>
      </c>
      <c r="DY21" s="30" t="str">
        <f t="shared" si="1"/>
        <v/>
      </c>
      <c r="DZ21" s="30" t="str">
        <f t="shared" si="1"/>
        <v/>
      </c>
      <c r="EA21" s="30" t="str">
        <f t="shared" si="1"/>
        <v/>
      </c>
      <c r="EB21" s="30" t="str">
        <f t="shared" si="1"/>
        <v/>
      </c>
      <c r="EC21" s="30" t="str">
        <f t="shared" si="1"/>
        <v/>
      </c>
      <c r="ED21" s="30" t="str">
        <f t="shared" si="1"/>
        <v/>
      </c>
      <c r="EE21" s="30" t="str">
        <f t="shared" si="1"/>
        <v/>
      </c>
      <c r="EF21" s="30" t="str">
        <f t="shared" ref="EF21:GQ21" si="2">IF( (COLUMN()-COLUMN($G$21)) &lt;= $C$29, (COLUMN()-COLUMN($G$21)), "" )</f>
        <v/>
      </c>
      <c r="EG21" s="30" t="str">
        <f t="shared" si="2"/>
        <v/>
      </c>
      <c r="EH21" s="30" t="str">
        <f t="shared" si="2"/>
        <v/>
      </c>
      <c r="EI21" s="30" t="str">
        <f t="shared" si="2"/>
        <v/>
      </c>
      <c r="EJ21" s="30" t="str">
        <f t="shared" si="2"/>
        <v/>
      </c>
      <c r="EK21" s="30" t="str">
        <f t="shared" si="2"/>
        <v/>
      </c>
      <c r="EL21" s="30" t="str">
        <f t="shared" si="2"/>
        <v/>
      </c>
      <c r="EM21" s="30" t="str">
        <f t="shared" si="2"/>
        <v/>
      </c>
      <c r="EN21" s="30" t="str">
        <f t="shared" si="2"/>
        <v/>
      </c>
      <c r="EO21" s="30" t="str">
        <f t="shared" si="2"/>
        <v/>
      </c>
      <c r="EP21" s="30" t="str">
        <f t="shared" si="2"/>
        <v/>
      </c>
      <c r="EQ21" s="30" t="str">
        <f t="shared" si="2"/>
        <v/>
      </c>
      <c r="ER21" s="30" t="str">
        <f t="shared" si="2"/>
        <v/>
      </c>
      <c r="ES21" s="30" t="str">
        <f t="shared" si="2"/>
        <v/>
      </c>
      <c r="ET21" s="30" t="str">
        <f t="shared" si="2"/>
        <v/>
      </c>
      <c r="EU21" s="30" t="str">
        <f t="shared" si="2"/>
        <v/>
      </c>
      <c r="EV21" s="30" t="str">
        <f t="shared" si="2"/>
        <v/>
      </c>
      <c r="EW21" s="30" t="str">
        <f t="shared" si="2"/>
        <v/>
      </c>
      <c r="EX21" s="30" t="str">
        <f t="shared" si="2"/>
        <v/>
      </c>
      <c r="EY21" s="30" t="str">
        <f t="shared" si="2"/>
        <v/>
      </c>
      <c r="EZ21" s="30" t="str">
        <f t="shared" si="2"/>
        <v/>
      </c>
      <c r="FA21" s="30" t="str">
        <f t="shared" si="2"/>
        <v/>
      </c>
      <c r="FB21" s="30" t="str">
        <f t="shared" si="2"/>
        <v/>
      </c>
      <c r="FC21" s="30" t="str">
        <f t="shared" si="2"/>
        <v/>
      </c>
      <c r="FD21" s="30" t="str">
        <f t="shared" si="2"/>
        <v/>
      </c>
      <c r="FE21" s="30" t="str">
        <f t="shared" si="2"/>
        <v/>
      </c>
      <c r="FF21" s="30" t="str">
        <f t="shared" si="2"/>
        <v/>
      </c>
      <c r="FG21" s="30" t="str">
        <f t="shared" si="2"/>
        <v/>
      </c>
      <c r="FH21" s="30" t="str">
        <f t="shared" si="2"/>
        <v/>
      </c>
      <c r="FI21" s="30" t="str">
        <f t="shared" si="2"/>
        <v/>
      </c>
      <c r="FJ21" s="30" t="str">
        <f t="shared" si="2"/>
        <v/>
      </c>
      <c r="FK21" s="30" t="str">
        <f t="shared" si="2"/>
        <v/>
      </c>
      <c r="FL21" s="30" t="str">
        <f t="shared" si="2"/>
        <v/>
      </c>
      <c r="FM21" s="30" t="str">
        <f t="shared" si="2"/>
        <v/>
      </c>
      <c r="FN21" s="30" t="str">
        <f t="shared" si="2"/>
        <v/>
      </c>
      <c r="FO21" s="30" t="str">
        <f t="shared" si="2"/>
        <v/>
      </c>
      <c r="FP21" s="30" t="str">
        <f t="shared" si="2"/>
        <v/>
      </c>
      <c r="FQ21" s="30" t="str">
        <f t="shared" si="2"/>
        <v/>
      </c>
      <c r="FR21" s="30" t="str">
        <f t="shared" si="2"/>
        <v/>
      </c>
      <c r="FS21" s="30" t="str">
        <f t="shared" si="2"/>
        <v/>
      </c>
      <c r="FT21" s="30" t="str">
        <f t="shared" si="2"/>
        <v/>
      </c>
      <c r="FU21" s="30" t="str">
        <f t="shared" si="2"/>
        <v/>
      </c>
      <c r="FV21" s="30" t="str">
        <f t="shared" si="2"/>
        <v/>
      </c>
      <c r="FW21" s="30" t="str">
        <f t="shared" si="2"/>
        <v/>
      </c>
      <c r="FX21" s="30" t="str">
        <f t="shared" si="2"/>
        <v/>
      </c>
      <c r="FY21" s="30" t="str">
        <f t="shared" si="2"/>
        <v/>
      </c>
      <c r="FZ21" s="30" t="str">
        <f t="shared" si="2"/>
        <v/>
      </c>
      <c r="GA21" s="30" t="str">
        <f t="shared" si="2"/>
        <v/>
      </c>
      <c r="GB21" s="30" t="str">
        <f t="shared" si="2"/>
        <v/>
      </c>
      <c r="GC21" s="30" t="str">
        <f t="shared" si="2"/>
        <v/>
      </c>
      <c r="GD21" s="30" t="str">
        <f t="shared" si="2"/>
        <v/>
      </c>
      <c r="GE21" s="30" t="str">
        <f t="shared" si="2"/>
        <v/>
      </c>
      <c r="GF21" s="30" t="str">
        <f t="shared" si="2"/>
        <v/>
      </c>
      <c r="GG21" s="30" t="str">
        <f t="shared" si="2"/>
        <v/>
      </c>
      <c r="GH21" s="30" t="str">
        <f t="shared" si="2"/>
        <v/>
      </c>
      <c r="GI21" s="30" t="str">
        <f t="shared" si="2"/>
        <v/>
      </c>
      <c r="GJ21" s="30" t="str">
        <f t="shared" si="2"/>
        <v/>
      </c>
      <c r="GK21" s="30" t="str">
        <f t="shared" si="2"/>
        <v/>
      </c>
      <c r="GL21" s="30" t="str">
        <f t="shared" si="2"/>
        <v/>
      </c>
      <c r="GM21" s="30" t="str">
        <f t="shared" si="2"/>
        <v/>
      </c>
      <c r="GN21" s="30" t="str">
        <f t="shared" si="2"/>
        <v/>
      </c>
      <c r="GO21" s="30" t="str">
        <f t="shared" si="2"/>
        <v/>
      </c>
      <c r="GP21" s="30" t="str">
        <f t="shared" si="2"/>
        <v/>
      </c>
      <c r="GQ21" s="30" t="str">
        <f t="shared" si="2"/>
        <v/>
      </c>
      <c r="GR21" s="30" t="str">
        <f t="shared" ref="GR21:JC21" si="3">IF( (COLUMN()-COLUMN($G$21)) &lt;= $C$29, (COLUMN()-COLUMN($G$21)), "" )</f>
        <v/>
      </c>
      <c r="GS21" s="30" t="str">
        <f t="shared" si="3"/>
        <v/>
      </c>
      <c r="GT21" s="30" t="str">
        <f t="shared" si="3"/>
        <v/>
      </c>
      <c r="GU21" s="30" t="str">
        <f t="shared" si="3"/>
        <v/>
      </c>
      <c r="GV21" s="30" t="str">
        <f t="shared" si="3"/>
        <v/>
      </c>
      <c r="GW21" s="30" t="str">
        <f t="shared" si="3"/>
        <v/>
      </c>
      <c r="GX21" s="30" t="str">
        <f t="shared" si="3"/>
        <v/>
      </c>
      <c r="GY21" s="30" t="str">
        <f t="shared" si="3"/>
        <v/>
      </c>
      <c r="GZ21" s="30" t="str">
        <f t="shared" si="3"/>
        <v/>
      </c>
      <c r="HA21" s="30" t="str">
        <f t="shared" si="3"/>
        <v/>
      </c>
      <c r="HB21" s="30" t="str">
        <f t="shared" si="3"/>
        <v/>
      </c>
      <c r="HC21" s="30" t="str">
        <f t="shared" si="3"/>
        <v/>
      </c>
      <c r="HD21" s="30" t="str">
        <f t="shared" si="3"/>
        <v/>
      </c>
      <c r="HE21" s="30" t="str">
        <f t="shared" si="3"/>
        <v/>
      </c>
      <c r="HF21" s="30" t="str">
        <f t="shared" si="3"/>
        <v/>
      </c>
      <c r="HG21" s="30" t="str">
        <f t="shared" si="3"/>
        <v/>
      </c>
      <c r="HH21" s="30" t="str">
        <f t="shared" si="3"/>
        <v/>
      </c>
      <c r="HI21" s="30" t="str">
        <f t="shared" si="3"/>
        <v/>
      </c>
      <c r="HJ21" s="30" t="str">
        <f t="shared" si="3"/>
        <v/>
      </c>
      <c r="HK21" s="30" t="str">
        <f t="shared" si="3"/>
        <v/>
      </c>
      <c r="HL21" s="30" t="str">
        <f t="shared" si="3"/>
        <v/>
      </c>
      <c r="HM21" s="30" t="str">
        <f t="shared" si="3"/>
        <v/>
      </c>
      <c r="HN21" s="30" t="str">
        <f t="shared" si="3"/>
        <v/>
      </c>
      <c r="HO21" s="30" t="str">
        <f t="shared" si="3"/>
        <v/>
      </c>
      <c r="HP21" s="30" t="str">
        <f t="shared" si="3"/>
        <v/>
      </c>
      <c r="HQ21" s="30" t="str">
        <f t="shared" si="3"/>
        <v/>
      </c>
      <c r="HR21" s="30" t="str">
        <f t="shared" si="3"/>
        <v/>
      </c>
      <c r="HS21" s="30" t="str">
        <f t="shared" si="3"/>
        <v/>
      </c>
      <c r="HT21" s="30" t="str">
        <f t="shared" si="3"/>
        <v/>
      </c>
      <c r="HU21" s="30" t="str">
        <f t="shared" si="3"/>
        <v/>
      </c>
      <c r="HV21" s="30" t="str">
        <f t="shared" si="3"/>
        <v/>
      </c>
      <c r="HW21" s="30" t="str">
        <f t="shared" si="3"/>
        <v/>
      </c>
      <c r="HX21" s="30" t="str">
        <f t="shared" si="3"/>
        <v/>
      </c>
      <c r="HY21" s="30" t="str">
        <f t="shared" si="3"/>
        <v/>
      </c>
      <c r="HZ21" s="30" t="str">
        <f t="shared" si="3"/>
        <v/>
      </c>
      <c r="IA21" s="30" t="str">
        <f t="shared" si="3"/>
        <v/>
      </c>
      <c r="IB21" s="30" t="str">
        <f t="shared" si="3"/>
        <v/>
      </c>
      <c r="IC21" s="30" t="str">
        <f t="shared" si="3"/>
        <v/>
      </c>
      <c r="ID21" s="30" t="str">
        <f t="shared" si="3"/>
        <v/>
      </c>
      <c r="IE21" s="30" t="str">
        <f t="shared" si="3"/>
        <v/>
      </c>
      <c r="IF21" s="30" t="str">
        <f t="shared" si="3"/>
        <v/>
      </c>
      <c r="IG21" s="30" t="str">
        <f t="shared" si="3"/>
        <v/>
      </c>
      <c r="IH21" s="30" t="str">
        <f t="shared" si="3"/>
        <v/>
      </c>
      <c r="II21" s="30" t="str">
        <f t="shared" si="3"/>
        <v/>
      </c>
      <c r="IJ21" s="30" t="str">
        <f t="shared" si="3"/>
        <v/>
      </c>
      <c r="IK21" s="30" t="str">
        <f t="shared" si="3"/>
        <v/>
      </c>
      <c r="IL21" s="30" t="str">
        <f t="shared" si="3"/>
        <v/>
      </c>
      <c r="IM21" s="30" t="str">
        <f t="shared" si="3"/>
        <v/>
      </c>
      <c r="IN21" s="30" t="str">
        <f t="shared" si="3"/>
        <v/>
      </c>
      <c r="IO21" s="30" t="str">
        <f t="shared" si="3"/>
        <v/>
      </c>
      <c r="IP21" s="30" t="str">
        <f t="shared" si="3"/>
        <v/>
      </c>
      <c r="IQ21" s="30" t="str">
        <f t="shared" si="3"/>
        <v/>
      </c>
      <c r="IR21" s="30" t="str">
        <f t="shared" si="3"/>
        <v/>
      </c>
      <c r="IS21" s="30" t="str">
        <f t="shared" si="3"/>
        <v/>
      </c>
      <c r="IT21" s="30" t="str">
        <f t="shared" si="3"/>
        <v/>
      </c>
      <c r="IU21" s="30" t="str">
        <f t="shared" si="3"/>
        <v/>
      </c>
      <c r="IV21" s="30" t="str">
        <f t="shared" si="3"/>
        <v/>
      </c>
      <c r="IW21" s="30" t="str">
        <f t="shared" si="3"/>
        <v/>
      </c>
      <c r="IX21" s="30" t="str">
        <f t="shared" si="3"/>
        <v/>
      </c>
      <c r="IY21" s="30" t="str">
        <f t="shared" si="3"/>
        <v/>
      </c>
      <c r="IZ21" s="30" t="str">
        <f t="shared" si="3"/>
        <v/>
      </c>
      <c r="JA21" s="30" t="str">
        <f t="shared" si="3"/>
        <v/>
      </c>
      <c r="JB21" s="30" t="str">
        <f t="shared" si="3"/>
        <v/>
      </c>
      <c r="JC21" s="30" t="str">
        <f t="shared" si="3"/>
        <v/>
      </c>
      <c r="JD21" s="30" t="str">
        <f t="shared" ref="JD21:LO21" si="4">IF( (COLUMN()-COLUMN($G$21)) &lt;= $C$29, (COLUMN()-COLUMN($G$21)), "" )</f>
        <v/>
      </c>
      <c r="JE21" s="30" t="str">
        <f t="shared" si="4"/>
        <v/>
      </c>
      <c r="JF21" s="30" t="str">
        <f t="shared" si="4"/>
        <v/>
      </c>
      <c r="JG21" s="30" t="str">
        <f t="shared" si="4"/>
        <v/>
      </c>
      <c r="JH21" s="30" t="str">
        <f t="shared" si="4"/>
        <v/>
      </c>
      <c r="JI21" s="30" t="str">
        <f t="shared" si="4"/>
        <v/>
      </c>
      <c r="JJ21" s="30" t="str">
        <f t="shared" si="4"/>
        <v/>
      </c>
      <c r="JK21" s="30" t="str">
        <f t="shared" si="4"/>
        <v/>
      </c>
      <c r="JL21" s="30" t="str">
        <f t="shared" si="4"/>
        <v/>
      </c>
      <c r="JM21" s="30" t="str">
        <f t="shared" si="4"/>
        <v/>
      </c>
      <c r="JN21" s="30" t="str">
        <f t="shared" si="4"/>
        <v/>
      </c>
      <c r="JO21" s="30" t="str">
        <f t="shared" si="4"/>
        <v/>
      </c>
      <c r="JP21" s="30" t="str">
        <f t="shared" si="4"/>
        <v/>
      </c>
      <c r="JQ21" s="30" t="str">
        <f t="shared" si="4"/>
        <v/>
      </c>
      <c r="JR21" s="30" t="str">
        <f t="shared" si="4"/>
        <v/>
      </c>
      <c r="JS21" s="30" t="str">
        <f t="shared" si="4"/>
        <v/>
      </c>
      <c r="JT21" s="30" t="str">
        <f t="shared" si="4"/>
        <v/>
      </c>
      <c r="JU21" s="30" t="str">
        <f t="shared" si="4"/>
        <v/>
      </c>
      <c r="JV21" s="30" t="str">
        <f t="shared" si="4"/>
        <v/>
      </c>
      <c r="JW21" s="30" t="str">
        <f t="shared" si="4"/>
        <v/>
      </c>
      <c r="JX21" s="30" t="str">
        <f t="shared" si="4"/>
        <v/>
      </c>
      <c r="JY21" s="30" t="str">
        <f t="shared" si="4"/>
        <v/>
      </c>
      <c r="JZ21" s="30" t="str">
        <f t="shared" si="4"/>
        <v/>
      </c>
      <c r="KA21" s="30" t="str">
        <f t="shared" si="4"/>
        <v/>
      </c>
      <c r="KB21" s="30" t="str">
        <f t="shared" si="4"/>
        <v/>
      </c>
      <c r="KC21" s="30" t="str">
        <f t="shared" si="4"/>
        <v/>
      </c>
      <c r="KD21" s="30" t="str">
        <f t="shared" si="4"/>
        <v/>
      </c>
      <c r="KE21" s="30" t="str">
        <f t="shared" si="4"/>
        <v/>
      </c>
      <c r="KF21" s="30" t="str">
        <f t="shared" si="4"/>
        <v/>
      </c>
      <c r="KG21" s="30" t="str">
        <f t="shared" si="4"/>
        <v/>
      </c>
      <c r="KH21" s="30" t="str">
        <f t="shared" si="4"/>
        <v/>
      </c>
      <c r="KI21" s="30" t="str">
        <f t="shared" si="4"/>
        <v/>
      </c>
      <c r="KJ21" s="30" t="str">
        <f t="shared" si="4"/>
        <v/>
      </c>
      <c r="KK21" s="30" t="str">
        <f t="shared" si="4"/>
        <v/>
      </c>
      <c r="KL21" s="30" t="str">
        <f t="shared" si="4"/>
        <v/>
      </c>
      <c r="KM21" s="30" t="str">
        <f t="shared" si="4"/>
        <v/>
      </c>
      <c r="KN21" s="30" t="str">
        <f t="shared" si="4"/>
        <v/>
      </c>
      <c r="KO21" s="30" t="str">
        <f t="shared" si="4"/>
        <v/>
      </c>
      <c r="KP21" s="30" t="str">
        <f t="shared" si="4"/>
        <v/>
      </c>
      <c r="KQ21" s="30" t="str">
        <f t="shared" si="4"/>
        <v/>
      </c>
      <c r="KR21" s="30" t="str">
        <f t="shared" si="4"/>
        <v/>
      </c>
      <c r="KS21" s="30" t="str">
        <f t="shared" si="4"/>
        <v/>
      </c>
      <c r="KT21" s="30" t="str">
        <f t="shared" si="4"/>
        <v/>
      </c>
      <c r="KU21" s="30" t="str">
        <f t="shared" si="4"/>
        <v/>
      </c>
      <c r="KV21" s="30" t="str">
        <f t="shared" si="4"/>
        <v/>
      </c>
      <c r="KW21" s="30" t="str">
        <f t="shared" si="4"/>
        <v/>
      </c>
      <c r="KX21" s="30" t="str">
        <f t="shared" si="4"/>
        <v/>
      </c>
      <c r="KY21" s="30" t="str">
        <f t="shared" si="4"/>
        <v/>
      </c>
      <c r="KZ21" s="30" t="str">
        <f t="shared" si="4"/>
        <v/>
      </c>
      <c r="LA21" s="30" t="str">
        <f t="shared" si="4"/>
        <v/>
      </c>
      <c r="LB21" s="30" t="str">
        <f t="shared" si="4"/>
        <v/>
      </c>
      <c r="LC21" s="30" t="str">
        <f t="shared" si="4"/>
        <v/>
      </c>
      <c r="LD21" s="30" t="str">
        <f t="shared" si="4"/>
        <v/>
      </c>
      <c r="LE21" s="30" t="str">
        <f t="shared" si="4"/>
        <v/>
      </c>
      <c r="LF21" s="30" t="str">
        <f t="shared" si="4"/>
        <v/>
      </c>
      <c r="LG21" s="30" t="str">
        <f t="shared" si="4"/>
        <v/>
      </c>
      <c r="LH21" s="30" t="str">
        <f t="shared" si="4"/>
        <v/>
      </c>
      <c r="LI21" s="30" t="str">
        <f t="shared" si="4"/>
        <v/>
      </c>
      <c r="LJ21" s="30" t="str">
        <f t="shared" si="4"/>
        <v/>
      </c>
      <c r="LK21" s="30" t="str">
        <f t="shared" si="4"/>
        <v/>
      </c>
      <c r="LL21" s="30" t="str">
        <f t="shared" si="4"/>
        <v/>
      </c>
      <c r="LM21" s="30" t="str">
        <f t="shared" si="4"/>
        <v/>
      </c>
      <c r="LN21" s="30" t="str">
        <f t="shared" si="4"/>
        <v/>
      </c>
      <c r="LO21" s="30" t="str">
        <f t="shared" si="4"/>
        <v/>
      </c>
      <c r="LP21" s="30" t="str">
        <f t="shared" ref="LP21:OA21" si="5">IF( (COLUMN()-COLUMN($G$21)) &lt;= $C$29, (COLUMN()-COLUMN($G$21)), "" )</f>
        <v/>
      </c>
      <c r="LQ21" s="30" t="str">
        <f t="shared" si="5"/>
        <v/>
      </c>
      <c r="LR21" s="30" t="str">
        <f t="shared" si="5"/>
        <v/>
      </c>
      <c r="LS21" s="30" t="str">
        <f t="shared" si="5"/>
        <v/>
      </c>
      <c r="LT21" s="30" t="str">
        <f t="shared" si="5"/>
        <v/>
      </c>
      <c r="LU21" s="30" t="str">
        <f t="shared" si="5"/>
        <v/>
      </c>
      <c r="LV21" s="30" t="str">
        <f t="shared" si="5"/>
        <v/>
      </c>
      <c r="LW21" s="30" t="str">
        <f t="shared" si="5"/>
        <v/>
      </c>
      <c r="LX21" s="30" t="str">
        <f t="shared" si="5"/>
        <v/>
      </c>
      <c r="LY21" s="30" t="str">
        <f t="shared" si="5"/>
        <v/>
      </c>
      <c r="LZ21" s="30" t="str">
        <f t="shared" si="5"/>
        <v/>
      </c>
      <c r="MA21" s="30" t="str">
        <f t="shared" si="5"/>
        <v/>
      </c>
      <c r="MB21" s="30" t="str">
        <f t="shared" si="5"/>
        <v/>
      </c>
      <c r="MC21" s="30" t="str">
        <f t="shared" si="5"/>
        <v/>
      </c>
      <c r="MD21" s="30" t="str">
        <f t="shared" si="5"/>
        <v/>
      </c>
      <c r="ME21" s="30" t="str">
        <f t="shared" si="5"/>
        <v/>
      </c>
      <c r="MF21" s="30" t="str">
        <f t="shared" si="5"/>
        <v/>
      </c>
      <c r="MG21" s="30" t="str">
        <f t="shared" si="5"/>
        <v/>
      </c>
      <c r="MH21" s="30" t="str">
        <f t="shared" si="5"/>
        <v/>
      </c>
      <c r="MI21" s="30" t="str">
        <f t="shared" si="5"/>
        <v/>
      </c>
      <c r="MJ21" s="30" t="str">
        <f t="shared" si="5"/>
        <v/>
      </c>
      <c r="MK21" s="30" t="str">
        <f t="shared" si="5"/>
        <v/>
      </c>
      <c r="ML21" s="30" t="str">
        <f t="shared" si="5"/>
        <v/>
      </c>
      <c r="MM21" s="30" t="str">
        <f t="shared" si="5"/>
        <v/>
      </c>
      <c r="MN21" s="30" t="str">
        <f t="shared" si="5"/>
        <v/>
      </c>
      <c r="MO21" s="30" t="str">
        <f t="shared" si="5"/>
        <v/>
      </c>
      <c r="MP21" s="30" t="str">
        <f t="shared" si="5"/>
        <v/>
      </c>
      <c r="MQ21" s="30" t="str">
        <f t="shared" si="5"/>
        <v/>
      </c>
      <c r="MR21" s="30" t="str">
        <f t="shared" si="5"/>
        <v/>
      </c>
      <c r="MS21" s="30" t="str">
        <f t="shared" si="5"/>
        <v/>
      </c>
      <c r="MT21" s="30" t="str">
        <f t="shared" si="5"/>
        <v/>
      </c>
      <c r="MU21" s="30" t="str">
        <f t="shared" si="5"/>
        <v/>
      </c>
      <c r="MV21" s="30" t="str">
        <f t="shared" si="5"/>
        <v/>
      </c>
      <c r="MW21" s="30" t="str">
        <f t="shared" si="5"/>
        <v/>
      </c>
      <c r="MX21" s="30" t="str">
        <f t="shared" si="5"/>
        <v/>
      </c>
      <c r="MY21" s="30" t="str">
        <f t="shared" si="5"/>
        <v/>
      </c>
      <c r="MZ21" s="30" t="str">
        <f t="shared" si="5"/>
        <v/>
      </c>
      <c r="NA21" s="30" t="str">
        <f t="shared" si="5"/>
        <v/>
      </c>
      <c r="NB21" s="30" t="str">
        <f t="shared" si="5"/>
        <v/>
      </c>
      <c r="NC21" s="30" t="str">
        <f t="shared" si="5"/>
        <v/>
      </c>
      <c r="ND21" s="30" t="str">
        <f t="shared" si="5"/>
        <v/>
      </c>
      <c r="NE21" s="30" t="str">
        <f t="shared" si="5"/>
        <v/>
      </c>
      <c r="NF21" s="30" t="str">
        <f t="shared" si="5"/>
        <v/>
      </c>
      <c r="NG21" s="30" t="str">
        <f t="shared" si="5"/>
        <v/>
      </c>
      <c r="NH21" s="30" t="str">
        <f t="shared" si="5"/>
        <v/>
      </c>
      <c r="NI21" s="30" t="str">
        <f t="shared" si="5"/>
        <v/>
      </c>
      <c r="NJ21" s="30" t="str">
        <f t="shared" si="5"/>
        <v/>
      </c>
      <c r="NK21" s="30" t="str">
        <f t="shared" si="5"/>
        <v/>
      </c>
      <c r="NL21" s="30" t="str">
        <f t="shared" si="5"/>
        <v/>
      </c>
      <c r="NM21" s="30" t="str">
        <f t="shared" si="5"/>
        <v/>
      </c>
      <c r="NN21" s="30" t="str">
        <f t="shared" si="5"/>
        <v/>
      </c>
      <c r="NO21" s="30" t="str">
        <f t="shared" si="5"/>
        <v/>
      </c>
      <c r="NP21" s="30" t="str">
        <f t="shared" si="5"/>
        <v/>
      </c>
      <c r="NQ21" s="30" t="str">
        <f t="shared" si="5"/>
        <v/>
      </c>
      <c r="NR21" s="30" t="str">
        <f t="shared" si="5"/>
        <v/>
      </c>
      <c r="NS21" s="30" t="str">
        <f t="shared" si="5"/>
        <v/>
      </c>
      <c r="NT21" s="30" t="str">
        <f t="shared" si="5"/>
        <v/>
      </c>
      <c r="NU21" s="30" t="str">
        <f t="shared" si="5"/>
        <v/>
      </c>
      <c r="NV21" s="30" t="str">
        <f t="shared" si="5"/>
        <v/>
      </c>
      <c r="NW21" s="30" t="str">
        <f t="shared" si="5"/>
        <v/>
      </c>
      <c r="NX21" s="30" t="str">
        <f t="shared" si="5"/>
        <v/>
      </c>
      <c r="NY21" s="30" t="str">
        <f t="shared" si="5"/>
        <v/>
      </c>
      <c r="NZ21" s="30" t="str">
        <f t="shared" si="5"/>
        <v/>
      </c>
      <c r="OA21" s="30" t="str">
        <f t="shared" si="5"/>
        <v/>
      </c>
      <c r="OB21" s="30" t="str">
        <f t="shared" ref="OB21:QM21" si="6">IF( (COLUMN()-COLUMN($G$21)) &lt;= $C$29, (COLUMN()-COLUMN($G$21)), "" )</f>
        <v/>
      </c>
      <c r="OC21" s="30" t="str">
        <f t="shared" si="6"/>
        <v/>
      </c>
      <c r="OD21" s="30" t="str">
        <f t="shared" si="6"/>
        <v/>
      </c>
      <c r="OE21" s="30" t="str">
        <f t="shared" si="6"/>
        <v/>
      </c>
      <c r="OF21" s="30" t="str">
        <f t="shared" si="6"/>
        <v/>
      </c>
      <c r="OG21" s="30" t="str">
        <f t="shared" si="6"/>
        <v/>
      </c>
      <c r="OH21" s="30" t="str">
        <f t="shared" si="6"/>
        <v/>
      </c>
      <c r="OI21" s="30" t="str">
        <f t="shared" si="6"/>
        <v/>
      </c>
      <c r="OJ21" s="30" t="str">
        <f t="shared" si="6"/>
        <v/>
      </c>
      <c r="OK21" s="30" t="str">
        <f t="shared" si="6"/>
        <v/>
      </c>
      <c r="OL21" s="30" t="str">
        <f t="shared" si="6"/>
        <v/>
      </c>
      <c r="OM21" s="30" t="str">
        <f t="shared" si="6"/>
        <v/>
      </c>
      <c r="ON21" s="30" t="str">
        <f t="shared" si="6"/>
        <v/>
      </c>
      <c r="OO21" s="30" t="str">
        <f t="shared" si="6"/>
        <v/>
      </c>
      <c r="OP21" s="30" t="str">
        <f t="shared" si="6"/>
        <v/>
      </c>
      <c r="OQ21" s="30" t="str">
        <f t="shared" si="6"/>
        <v/>
      </c>
      <c r="OR21" s="30" t="str">
        <f t="shared" si="6"/>
        <v/>
      </c>
      <c r="OS21" s="30" t="str">
        <f t="shared" si="6"/>
        <v/>
      </c>
      <c r="OT21" s="30" t="str">
        <f t="shared" si="6"/>
        <v/>
      </c>
      <c r="OU21" s="30" t="str">
        <f t="shared" si="6"/>
        <v/>
      </c>
      <c r="OV21" s="30" t="str">
        <f t="shared" si="6"/>
        <v/>
      </c>
      <c r="OW21" s="30" t="str">
        <f t="shared" si="6"/>
        <v/>
      </c>
      <c r="OX21" s="30" t="str">
        <f t="shared" si="6"/>
        <v/>
      </c>
      <c r="OY21" s="30" t="str">
        <f t="shared" si="6"/>
        <v/>
      </c>
      <c r="OZ21" s="30" t="str">
        <f t="shared" si="6"/>
        <v/>
      </c>
      <c r="PA21" s="30" t="str">
        <f t="shared" si="6"/>
        <v/>
      </c>
      <c r="PB21" s="30" t="str">
        <f t="shared" si="6"/>
        <v/>
      </c>
      <c r="PC21" s="30" t="str">
        <f t="shared" si="6"/>
        <v/>
      </c>
      <c r="PD21" s="30" t="str">
        <f t="shared" si="6"/>
        <v/>
      </c>
      <c r="PE21" s="30" t="str">
        <f t="shared" si="6"/>
        <v/>
      </c>
      <c r="PF21" s="30" t="str">
        <f t="shared" si="6"/>
        <v/>
      </c>
      <c r="PG21" s="30" t="str">
        <f t="shared" si="6"/>
        <v/>
      </c>
      <c r="PH21" s="30" t="str">
        <f t="shared" si="6"/>
        <v/>
      </c>
      <c r="PI21" s="30" t="str">
        <f t="shared" si="6"/>
        <v/>
      </c>
      <c r="PJ21" s="30" t="str">
        <f t="shared" si="6"/>
        <v/>
      </c>
      <c r="PK21" s="30" t="str">
        <f t="shared" si="6"/>
        <v/>
      </c>
      <c r="PL21" s="30" t="str">
        <f t="shared" si="6"/>
        <v/>
      </c>
      <c r="PM21" s="30" t="str">
        <f t="shared" si="6"/>
        <v/>
      </c>
      <c r="PN21" s="30" t="str">
        <f t="shared" si="6"/>
        <v/>
      </c>
      <c r="PO21" s="30" t="str">
        <f t="shared" si="6"/>
        <v/>
      </c>
      <c r="PP21" s="30" t="str">
        <f t="shared" si="6"/>
        <v/>
      </c>
      <c r="PQ21" s="30" t="str">
        <f t="shared" si="6"/>
        <v/>
      </c>
      <c r="PR21" s="30" t="str">
        <f t="shared" si="6"/>
        <v/>
      </c>
      <c r="PS21" s="30" t="str">
        <f t="shared" si="6"/>
        <v/>
      </c>
      <c r="PT21" s="30" t="str">
        <f t="shared" si="6"/>
        <v/>
      </c>
      <c r="PU21" s="30" t="str">
        <f t="shared" si="6"/>
        <v/>
      </c>
      <c r="PV21" s="30" t="str">
        <f t="shared" si="6"/>
        <v/>
      </c>
      <c r="PW21" s="30" t="str">
        <f t="shared" si="6"/>
        <v/>
      </c>
      <c r="PX21" s="30" t="str">
        <f t="shared" si="6"/>
        <v/>
      </c>
      <c r="PY21" s="30" t="str">
        <f t="shared" si="6"/>
        <v/>
      </c>
      <c r="PZ21" s="30" t="str">
        <f t="shared" si="6"/>
        <v/>
      </c>
      <c r="QA21" s="30" t="str">
        <f t="shared" si="6"/>
        <v/>
      </c>
      <c r="QB21" s="30" t="str">
        <f t="shared" si="6"/>
        <v/>
      </c>
      <c r="QC21" s="30" t="str">
        <f t="shared" si="6"/>
        <v/>
      </c>
      <c r="QD21" s="30" t="str">
        <f t="shared" si="6"/>
        <v/>
      </c>
      <c r="QE21" s="30" t="str">
        <f t="shared" si="6"/>
        <v/>
      </c>
      <c r="QF21" s="30" t="str">
        <f t="shared" si="6"/>
        <v/>
      </c>
      <c r="QG21" s="30" t="str">
        <f t="shared" si="6"/>
        <v/>
      </c>
      <c r="QH21" s="30" t="str">
        <f t="shared" si="6"/>
        <v/>
      </c>
      <c r="QI21" s="30" t="str">
        <f t="shared" si="6"/>
        <v/>
      </c>
      <c r="QJ21" s="30" t="str">
        <f t="shared" si="6"/>
        <v/>
      </c>
      <c r="QK21" s="30" t="str">
        <f t="shared" si="6"/>
        <v/>
      </c>
      <c r="QL21" s="30" t="str">
        <f t="shared" si="6"/>
        <v/>
      </c>
      <c r="QM21" s="30" t="str">
        <f t="shared" si="6"/>
        <v/>
      </c>
      <c r="QN21" s="30" t="str">
        <f t="shared" ref="QN21:SY21" si="7">IF( (COLUMN()-COLUMN($G$21)) &lt;= $C$29, (COLUMN()-COLUMN($G$21)), "" )</f>
        <v/>
      </c>
      <c r="QO21" s="30" t="str">
        <f t="shared" si="7"/>
        <v/>
      </c>
      <c r="QP21" s="30" t="str">
        <f t="shared" si="7"/>
        <v/>
      </c>
      <c r="QQ21" s="30" t="str">
        <f t="shared" si="7"/>
        <v/>
      </c>
      <c r="QR21" s="30" t="str">
        <f t="shared" si="7"/>
        <v/>
      </c>
      <c r="QS21" s="30" t="str">
        <f t="shared" si="7"/>
        <v/>
      </c>
      <c r="QT21" s="30" t="str">
        <f t="shared" si="7"/>
        <v/>
      </c>
      <c r="QU21" s="30" t="str">
        <f t="shared" si="7"/>
        <v/>
      </c>
      <c r="QV21" s="30" t="str">
        <f t="shared" si="7"/>
        <v/>
      </c>
      <c r="QW21" s="30" t="str">
        <f t="shared" si="7"/>
        <v/>
      </c>
      <c r="QX21" s="30" t="str">
        <f t="shared" si="7"/>
        <v/>
      </c>
      <c r="QY21" s="30" t="str">
        <f t="shared" si="7"/>
        <v/>
      </c>
      <c r="QZ21" s="30" t="str">
        <f t="shared" si="7"/>
        <v/>
      </c>
      <c r="RA21" s="30" t="str">
        <f t="shared" si="7"/>
        <v/>
      </c>
      <c r="RB21" s="30" t="str">
        <f t="shared" si="7"/>
        <v/>
      </c>
      <c r="RC21" s="30" t="str">
        <f t="shared" si="7"/>
        <v/>
      </c>
      <c r="RD21" s="30" t="str">
        <f t="shared" si="7"/>
        <v/>
      </c>
      <c r="RE21" s="30" t="str">
        <f t="shared" si="7"/>
        <v/>
      </c>
      <c r="RF21" s="30" t="str">
        <f t="shared" si="7"/>
        <v/>
      </c>
      <c r="RG21" s="30" t="str">
        <f t="shared" si="7"/>
        <v/>
      </c>
      <c r="RH21" s="30" t="str">
        <f t="shared" si="7"/>
        <v/>
      </c>
      <c r="RI21" s="30" t="str">
        <f t="shared" si="7"/>
        <v/>
      </c>
      <c r="RJ21" s="30" t="str">
        <f t="shared" si="7"/>
        <v/>
      </c>
      <c r="RK21" s="30" t="str">
        <f t="shared" si="7"/>
        <v/>
      </c>
      <c r="RL21" s="30" t="str">
        <f t="shared" si="7"/>
        <v/>
      </c>
      <c r="RM21" s="30" t="str">
        <f t="shared" si="7"/>
        <v/>
      </c>
      <c r="RN21" s="30" t="str">
        <f t="shared" si="7"/>
        <v/>
      </c>
      <c r="RO21" s="30" t="str">
        <f t="shared" si="7"/>
        <v/>
      </c>
      <c r="RP21" s="30" t="str">
        <f t="shared" si="7"/>
        <v/>
      </c>
      <c r="RQ21" s="30" t="str">
        <f t="shared" si="7"/>
        <v/>
      </c>
      <c r="RR21" s="30" t="str">
        <f t="shared" si="7"/>
        <v/>
      </c>
      <c r="RS21" s="30" t="str">
        <f t="shared" si="7"/>
        <v/>
      </c>
      <c r="RT21" s="30" t="str">
        <f t="shared" si="7"/>
        <v/>
      </c>
      <c r="RU21" s="30" t="str">
        <f t="shared" si="7"/>
        <v/>
      </c>
      <c r="RV21" s="30" t="str">
        <f t="shared" si="7"/>
        <v/>
      </c>
      <c r="RW21" s="30" t="str">
        <f t="shared" si="7"/>
        <v/>
      </c>
      <c r="RX21" s="30" t="str">
        <f t="shared" si="7"/>
        <v/>
      </c>
      <c r="RY21" s="30" t="str">
        <f t="shared" si="7"/>
        <v/>
      </c>
      <c r="RZ21" s="30" t="str">
        <f t="shared" si="7"/>
        <v/>
      </c>
      <c r="SA21" s="30" t="str">
        <f t="shared" si="7"/>
        <v/>
      </c>
      <c r="SB21" s="30" t="str">
        <f t="shared" si="7"/>
        <v/>
      </c>
      <c r="SC21" s="30" t="str">
        <f t="shared" si="7"/>
        <v/>
      </c>
      <c r="SD21" s="30" t="str">
        <f t="shared" si="7"/>
        <v/>
      </c>
      <c r="SE21" s="30" t="str">
        <f t="shared" si="7"/>
        <v/>
      </c>
      <c r="SF21" s="30" t="str">
        <f t="shared" si="7"/>
        <v/>
      </c>
      <c r="SG21" s="30" t="str">
        <f t="shared" si="7"/>
        <v/>
      </c>
      <c r="SH21" s="30" t="str">
        <f t="shared" si="7"/>
        <v/>
      </c>
      <c r="SI21" s="30" t="str">
        <f t="shared" si="7"/>
        <v/>
      </c>
      <c r="SJ21" s="30" t="str">
        <f t="shared" si="7"/>
        <v/>
      </c>
      <c r="SK21" s="30" t="str">
        <f t="shared" si="7"/>
        <v/>
      </c>
      <c r="SL21" s="30" t="str">
        <f t="shared" si="7"/>
        <v/>
      </c>
      <c r="SM21" s="30" t="str">
        <f t="shared" si="7"/>
        <v/>
      </c>
      <c r="SN21" s="30" t="str">
        <f t="shared" si="7"/>
        <v/>
      </c>
      <c r="SO21" s="30" t="str">
        <f t="shared" si="7"/>
        <v/>
      </c>
      <c r="SP21" s="30" t="str">
        <f t="shared" si="7"/>
        <v/>
      </c>
      <c r="SQ21" s="30" t="str">
        <f t="shared" si="7"/>
        <v/>
      </c>
      <c r="SR21" s="30" t="str">
        <f t="shared" si="7"/>
        <v/>
      </c>
      <c r="SS21" s="30" t="str">
        <f t="shared" si="7"/>
        <v/>
      </c>
      <c r="ST21" s="30" t="str">
        <f t="shared" si="7"/>
        <v/>
      </c>
      <c r="SU21" s="30" t="str">
        <f t="shared" si="7"/>
        <v/>
      </c>
      <c r="SV21" s="30" t="str">
        <f t="shared" si="7"/>
        <v/>
      </c>
      <c r="SW21" s="30" t="str">
        <f t="shared" si="7"/>
        <v/>
      </c>
      <c r="SX21" s="30" t="str">
        <f t="shared" si="7"/>
        <v/>
      </c>
      <c r="SY21" s="30" t="str">
        <f t="shared" si="7"/>
        <v/>
      </c>
      <c r="SZ21" s="30" t="str">
        <f t="shared" ref="SZ21:VK21" si="8">IF( (COLUMN()-COLUMN($G$21)) &lt;= $C$29, (COLUMN()-COLUMN($G$21)), "" )</f>
        <v/>
      </c>
      <c r="TA21" s="30" t="str">
        <f t="shared" si="8"/>
        <v/>
      </c>
      <c r="TB21" s="30" t="str">
        <f t="shared" si="8"/>
        <v/>
      </c>
      <c r="TC21" s="30" t="str">
        <f t="shared" si="8"/>
        <v/>
      </c>
      <c r="TD21" s="30" t="str">
        <f t="shared" si="8"/>
        <v/>
      </c>
      <c r="TE21" s="30" t="str">
        <f t="shared" si="8"/>
        <v/>
      </c>
      <c r="TF21" s="30" t="str">
        <f t="shared" si="8"/>
        <v/>
      </c>
      <c r="TG21" s="30" t="str">
        <f t="shared" si="8"/>
        <v/>
      </c>
      <c r="TH21" s="30" t="str">
        <f t="shared" si="8"/>
        <v/>
      </c>
      <c r="TI21" s="30" t="str">
        <f t="shared" si="8"/>
        <v/>
      </c>
      <c r="TJ21" s="30" t="str">
        <f t="shared" si="8"/>
        <v/>
      </c>
      <c r="TK21" s="30" t="str">
        <f t="shared" si="8"/>
        <v/>
      </c>
      <c r="TL21" s="30" t="str">
        <f t="shared" si="8"/>
        <v/>
      </c>
      <c r="TM21" s="30" t="str">
        <f t="shared" si="8"/>
        <v/>
      </c>
      <c r="TN21" s="30" t="str">
        <f t="shared" si="8"/>
        <v/>
      </c>
      <c r="TO21" s="30" t="str">
        <f t="shared" si="8"/>
        <v/>
      </c>
      <c r="TP21" s="30" t="str">
        <f t="shared" si="8"/>
        <v/>
      </c>
      <c r="TQ21" s="30" t="str">
        <f t="shared" si="8"/>
        <v/>
      </c>
      <c r="TR21" s="30" t="str">
        <f t="shared" si="8"/>
        <v/>
      </c>
      <c r="TS21" s="30" t="str">
        <f t="shared" si="8"/>
        <v/>
      </c>
      <c r="TT21" s="30" t="str">
        <f t="shared" si="8"/>
        <v/>
      </c>
      <c r="TU21" s="30" t="str">
        <f t="shared" si="8"/>
        <v/>
      </c>
      <c r="TV21" s="30" t="str">
        <f t="shared" si="8"/>
        <v/>
      </c>
      <c r="TW21" s="30" t="str">
        <f t="shared" si="8"/>
        <v/>
      </c>
      <c r="TX21" s="30" t="str">
        <f t="shared" si="8"/>
        <v/>
      </c>
      <c r="TY21" s="30" t="str">
        <f t="shared" si="8"/>
        <v/>
      </c>
      <c r="TZ21" s="30" t="str">
        <f t="shared" si="8"/>
        <v/>
      </c>
      <c r="UA21" s="30" t="str">
        <f t="shared" si="8"/>
        <v/>
      </c>
      <c r="UB21" s="30" t="str">
        <f t="shared" si="8"/>
        <v/>
      </c>
      <c r="UC21" s="30" t="str">
        <f t="shared" si="8"/>
        <v/>
      </c>
      <c r="UD21" s="30" t="str">
        <f t="shared" si="8"/>
        <v/>
      </c>
      <c r="UE21" s="30" t="str">
        <f t="shared" si="8"/>
        <v/>
      </c>
      <c r="UF21" s="30" t="str">
        <f t="shared" si="8"/>
        <v/>
      </c>
      <c r="UG21" s="30" t="str">
        <f t="shared" si="8"/>
        <v/>
      </c>
      <c r="UH21" s="30" t="str">
        <f t="shared" si="8"/>
        <v/>
      </c>
      <c r="UI21" s="30" t="str">
        <f t="shared" si="8"/>
        <v/>
      </c>
      <c r="UJ21" s="30" t="str">
        <f t="shared" si="8"/>
        <v/>
      </c>
      <c r="UK21" s="30" t="str">
        <f t="shared" si="8"/>
        <v/>
      </c>
      <c r="UL21" s="30" t="str">
        <f t="shared" si="8"/>
        <v/>
      </c>
      <c r="UM21" s="30" t="str">
        <f t="shared" si="8"/>
        <v/>
      </c>
      <c r="UN21" s="30" t="str">
        <f t="shared" si="8"/>
        <v/>
      </c>
      <c r="UO21" s="30" t="str">
        <f t="shared" si="8"/>
        <v/>
      </c>
      <c r="UP21" s="30" t="str">
        <f t="shared" si="8"/>
        <v/>
      </c>
      <c r="UQ21" s="30" t="str">
        <f t="shared" si="8"/>
        <v/>
      </c>
      <c r="UR21" s="30" t="str">
        <f t="shared" si="8"/>
        <v/>
      </c>
      <c r="US21" s="30" t="str">
        <f t="shared" si="8"/>
        <v/>
      </c>
      <c r="UT21" s="30" t="str">
        <f t="shared" si="8"/>
        <v/>
      </c>
      <c r="UU21" s="30" t="str">
        <f t="shared" si="8"/>
        <v/>
      </c>
      <c r="UV21" s="30" t="str">
        <f t="shared" si="8"/>
        <v/>
      </c>
      <c r="UW21" s="30" t="str">
        <f t="shared" si="8"/>
        <v/>
      </c>
      <c r="UX21" s="30" t="str">
        <f t="shared" si="8"/>
        <v/>
      </c>
      <c r="UY21" s="30" t="str">
        <f t="shared" si="8"/>
        <v/>
      </c>
      <c r="UZ21" s="30" t="str">
        <f t="shared" si="8"/>
        <v/>
      </c>
      <c r="VA21" s="30" t="str">
        <f t="shared" si="8"/>
        <v/>
      </c>
      <c r="VB21" s="30" t="str">
        <f t="shared" si="8"/>
        <v/>
      </c>
      <c r="VC21" s="30" t="str">
        <f t="shared" si="8"/>
        <v/>
      </c>
      <c r="VD21" s="30" t="str">
        <f t="shared" si="8"/>
        <v/>
      </c>
      <c r="VE21" s="30" t="str">
        <f t="shared" si="8"/>
        <v/>
      </c>
      <c r="VF21" s="30" t="str">
        <f t="shared" si="8"/>
        <v/>
      </c>
      <c r="VG21" s="30" t="str">
        <f t="shared" si="8"/>
        <v/>
      </c>
      <c r="VH21" s="30" t="str">
        <f t="shared" si="8"/>
        <v/>
      </c>
      <c r="VI21" s="30" t="str">
        <f t="shared" si="8"/>
        <v/>
      </c>
      <c r="VJ21" s="30" t="str">
        <f t="shared" si="8"/>
        <v/>
      </c>
      <c r="VK21" s="30" t="str">
        <f t="shared" si="8"/>
        <v/>
      </c>
      <c r="VL21" s="30" t="str">
        <f t="shared" ref="VL21:XW21" si="9">IF( (COLUMN()-COLUMN($G$21)) &lt;= $C$29, (COLUMN()-COLUMN($G$21)), "" )</f>
        <v/>
      </c>
      <c r="VM21" s="30" t="str">
        <f t="shared" si="9"/>
        <v/>
      </c>
      <c r="VN21" s="30" t="str">
        <f t="shared" si="9"/>
        <v/>
      </c>
      <c r="VO21" s="30" t="str">
        <f t="shared" si="9"/>
        <v/>
      </c>
      <c r="VP21" s="30" t="str">
        <f t="shared" si="9"/>
        <v/>
      </c>
      <c r="VQ21" s="30" t="str">
        <f t="shared" si="9"/>
        <v/>
      </c>
      <c r="VR21" s="30" t="str">
        <f t="shared" si="9"/>
        <v/>
      </c>
      <c r="VS21" s="30" t="str">
        <f t="shared" si="9"/>
        <v/>
      </c>
      <c r="VT21" s="30" t="str">
        <f t="shared" si="9"/>
        <v/>
      </c>
      <c r="VU21" s="30" t="str">
        <f t="shared" si="9"/>
        <v/>
      </c>
      <c r="VV21" s="30" t="str">
        <f t="shared" si="9"/>
        <v/>
      </c>
      <c r="VW21" s="30" t="str">
        <f t="shared" si="9"/>
        <v/>
      </c>
      <c r="VX21" s="30" t="str">
        <f t="shared" si="9"/>
        <v/>
      </c>
      <c r="VY21" s="30" t="str">
        <f t="shared" si="9"/>
        <v/>
      </c>
      <c r="VZ21" s="30" t="str">
        <f t="shared" si="9"/>
        <v/>
      </c>
      <c r="WA21" s="30" t="str">
        <f t="shared" si="9"/>
        <v/>
      </c>
      <c r="WB21" s="30" t="str">
        <f t="shared" si="9"/>
        <v/>
      </c>
      <c r="WC21" s="30" t="str">
        <f t="shared" si="9"/>
        <v/>
      </c>
      <c r="WD21" s="30" t="str">
        <f t="shared" si="9"/>
        <v/>
      </c>
      <c r="WE21" s="30" t="str">
        <f t="shared" si="9"/>
        <v/>
      </c>
      <c r="WF21" s="30" t="str">
        <f t="shared" si="9"/>
        <v/>
      </c>
      <c r="WG21" s="30" t="str">
        <f t="shared" si="9"/>
        <v/>
      </c>
      <c r="WH21" s="30" t="str">
        <f t="shared" si="9"/>
        <v/>
      </c>
      <c r="WI21" s="30" t="str">
        <f t="shared" si="9"/>
        <v/>
      </c>
      <c r="WJ21" s="30" t="str">
        <f t="shared" si="9"/>
        <v/>
      </c>
      <c r="WK21" s="30" t="str">
        <f t="shared" si="9"/>
        <v/>
      </c>
      <c r="WL21" s="30" t="str">
        <f t="shared" si="9"/>
        <v/>
      </c>
      <c r="WM21" s="30" t="str">
        <f t="shared" si="9"/>
        <v/>
      </c>
      <c r="WN21" s="30" t="str">
        <f t="shared" si="9"/>
        <v/>
      </c>
      <c r="WO21" s="30" t="str">
        <f t="shared" si="9"/>
        <v/>
      </c>
      <c r="WP21" s="30" t="str">
        <f t="shared" si="9"/>
        <v/>
      </c>
      <c r="WQ21" s="30" t="str">
        <f t="shared" si="9"/>
        <v/>
      </c>
      <c r="WR21" s="30" t="str">
        <f t="shared" si="9"/>
        <v/>
      </c>
      <c r="WS21" s="30" t="str">
        <f t="shared" si="9"/>
        <v/>
      </c>
      <c r="WT21" s="30" t="str">
        <f t="shared" si="9"/>
        <v/>
      </c>
      <c r="WU21" s="30" t="str">
        <f t="shared" si="9"/>
        <v/>
      </c>
      <c r="WV21" s="30" t="str">
        <f t="shared" si="9"/>
        <v/>
      </c>
      <c r="WW21" s="30" t="str">
        <f t="shared" si="9"/>
        <v/>
      </c>
      <c r="WX21" s="30" t="str">
        <f t="shared" si="9"/>
        <v/>
      </c>
      <c r="WY21" s="30" t="str">
        <f t="shared" si="9"/>
        <v/>
      </c>
      <c r="WZ21" s="30" t="str">
        <f t="shared" si="9"/>
        <v/>
      </c>
      <c r="XA21" s="30" t="str">
        <f t="shared" si="9"/>
        <v/>
      </c>
      <c r="XB21" s="30" t="str">
        <f t="shared" si="9"/>
        <v/>
      </c>
      <c r="XC21" s="30" t="str">
        <f t="shared" si="9"/>
        <v/>
      </c>
      <c r="XD21" s="30" t="str">
        <f t="shared" si="9"/>
        <v/>
      </c>
      <c r="XE21" s="30" t="str">
        <f t="shared" si="9"/>
        <v/>
      </c>
      <c r="XF21" s="30" t="str">
        <f t="shared" si="9"/>
        <v/>
      </c>
      <c r="XG21" s="30" t="str">
        <f t="shared" si="9"/>
        <v/>
      </c>
      <c r="XH21" s="30" t="str">
        <f t="shared" si="9"/>
        <v/>
      </c>
      <c r="XI21" s="30" t="str">
        <f t="shared" si="9"/>
        <v/>
      </c>
      <c r="XJ21" s="30" t="str">
        <f t="shared" si="9"/>
        <v/>
      </c>
      <c r="XK21" s="30" t="str">
        <f t="shared" si="9"/>
        <v/>
      </c>
      <c r="XL21" s="30" t="str">
        <f t="shared" si="9"/>
        <v/>
      </c>
      <c r="XM21" s="30" t="str">
        <f t="shared" si="9"/>
        <v/>
      </c>
      <c r="XN21" s="30" t="str">
        <f t="shared" si="9"/>
        <v/>
      </c>
      <c r="XO21" s="30" t="str">
        <f t="shared" si="9"/>
        <v/>
      </c>
      <c r="XP21" s="30" t="str">
        <f t="shared" si="9"/>
        <v/>
      </c>
      <c r="XQ21" s="30" t="str">
        <f t="shared" si="9"/>
        <v/>
      </c>
      <c r="XR21" s="30" t="str">
        <f t="shared" si="9"/>
        <v/>
      </c>
      <c r="XS21" s="30" t="str">
        <f t="shared" si="9"/>
        <v/>
      </c>
      <c r="XT21" s="30" t="str">
        <f t="shared" si="9"/>
        <v/>
      </c>
      <c r="XU21" s="30" t="str">
        <f t="shared" si="9"/>
        <v/>
      </c>
      <c r="XV21" s="30" t="str">
        <f t="shared" si="9"/>
        <v/>
      </c>
      <c r="XW21" s="30" t="str">
        <f t="shared" si="9"/>
        <v/>
      </c>
      <c r="XX21" s="30" t="str">
        <f t="shared" ref="XX21:AAI21" si="10">IF( (COLUMN()-COLUMN($G$21)) &lt;= $C$29, (COLUMN()-COLUMN($G$21)), "" )</f>
        <v/>
      </c>
      <c r="XY21" s="30" t="str">
        <f t="shared" si="10"/>
        <v/>
      </c>
      <c r="XZ21" s="30" t="str">
        <f t="shared" si="10"/>
        <v/>
      </c>
      <c r="YA21" s="30" t="str">
        <f t="shared" si="10"/>
        <v/>
      </c>
      <c r="YB21" s="30" t="str">
        <f t="shared" si="10"/>
        <v/>
      </c>
      <c r="YC21" s="30" t="str">
        <f t="shared" si="10"/>
        <v/>
      </c>
      <c r="YD21" s="30" t="str">
        <f t="shared" si="10"/>
        <v/>
      </c>
      <c r="YE21" s="30" t="str">
        <f t="shared" si="10"/>
        <v/>
      </c>
      <c r="YF21" s="30" t="str">
        <f t="shared" si="10"/>
        <v/>
      </c>
      <c r="YG21" s="30" t="str">
        <f t="shared" si="10"/>
        <v/>
      </c>
      <c r="YH21" s="30" t="str">
        <f t="shared" si="10"/>
        <v/>
      </c>
      <c r="YI21" s="30" t="str">
        <f t="shared" si="10"/>
        <v/>
      </c>
      <c r="YJ21" s="30" t="str">
        <f t="shared" si="10"/>
        <v/>
      </c>
      <c r="YK21" s="30" t="str">
        <f t="shared" si="10"/>
        <v/>
      </c>
      <c r="YL21" s="30" t="str">
        <f t="shared" si="10"/>
        <v/>
      </c>
      <c r="YM21" s="30" t="str">
        <f t="shared" si="10"/>
        <v/>
      </c>
      <c r="YN21" s="30" t="str">
        <f t="shared" si="10"/>
        <v/>
      </c>
      <c r="YO21" s="30" t="str">
        <f t="shared" si="10"/>
        <v/>
      </c>
      <c r="YP21" s="30" t="str">
        <f t="shared" si="10"/>
        <v/>
      </c>
      <c r="YQ21" s="30" t="str">
        <f t="shared" si="10"/>
        <v/>
      </c>
      <c r="YR21" s="30" t="str">
        <f t="shared" si="10"/>
        <v/>
      </c>
      <c r="YS21" s="30" t="str">
        <f t="shared" si="10"/>
        <v/>
      </c>
      <c r="YT21" s="30" t="str">
        <f t="shared" si="10"/>
        <v/>
      </c>
      <c r="YU21" s="30" t="str">
        <f t="shared" si="10"/>
        <v/>
      </c>
      <c r="YV21" s="30" t="str">
        <f t="shared" si="10"/>
        <v/>
      </c>
      <c r="YW21" s="30" t="str">
        <f t="shared" si="10"/>
        <v/>
      </c>
      <c r="YX21" s="30" t="str">
        <f t="shared" si="10"/>
        <v/>
      </c>
      <c r="YY21" s="30" t="str">
        <f t="shared" si="10"/>
        <v/>
      </c>
      <c r="YZ21" s="30" t="str">
        <f t="shared" si="10"/>
        <v/>
      </c>
      <c r="ZA21" s="30" t="str">
        <f t="shared" si="10"/>
        <v/>
      </c>
      <c r="ZB21" s="30" t="str">
        <f t="shared" si="10"/>
        <v/>
      </c>
      <c r="ZC21" s="30" t="str">
        <f t="shared" si="10"/>
        <v/>
      </c>
      <c r="ZD21" s="30" t="str">
        <f t="shared" si="10"/>
        <v/>
      </c>
      <c r="ZE21" s="30" t="str">
        <f t="shared" si="10"/>
        <v/>
      </c>
      <c r="ZF21" s="30" t="str">
        <f t="shared" si="10"/>
        <v/>
      </c>
      <c r="ZG21" s="30" t="str">
        <f t="shared" si="10"/>
        <v/>
      </c>
      <c r="ZH21" s="30" t="str">
        <f t="shared" si="10"/>
        <v/>
      </c>
      <c r="ZI21" s="30" t="str">
        <f t="shared" si="10"/>
        <v/>
      </c>
      <c r="ZJ21" s="30" t="str">
        <f t="shared" si="10"/>
        <v/>
      </c>
      <c r="ZK21" s="30" t="str">
        <f t="shared" si="10"/>
        <v/>
      </c>
      <c r="ZL21" s="30" t="str">
        <f t="shared" si="10"/>
        <v/>
      </c>
      <c r="ZM21" s="30" t="str">
        <f t="shared" si="10"/>
        <v/>
      </c>
      <c r="ZN21" s="30" t="str">
        <f t="shared" si="10"/>
        <v/>
      </c>
      <c r="ZO21" s="30" t="str">
        <f t="shared" si="10"/>
        <v/>
      </c>
      <c r="ZP21" s="30" t="str">
        <f t="shared" si="10"/>
        <v/>
      </c>
      <c r="ZQ21" s="30" t="str">
        <f t="shared" si="10"/>
        <v/>
      </c>
      <c r="ZR21" s="30" t="str">
        <f t="shared" si="10"/>
        <v/>
      </c>
      <c r="ZS21" s="30" t="str">
        <f t="shared" si="10"/>
        <v/>
      </c>
      <c r="ZT21" s="30" t="str">
        <f t="shared" si="10"/>
        <v/>
      </c>
      <c r="ZU21" s="30" t="str">
        <f t="shared" si="10"/>
        <v/>
      </c>
      <c r="ZV21" s="30" t="str">
        <f t="shared" si="10"/>
        <v/>
      </c>
      <c r="ZW21" s="30" t="str">
        <f t="shared" si="10"/>
        <v/>
      </c>
      <c r="ZX21" s="30" t="str">
        <f t="shared" si="10"/>
        <v/>
      </c>
      <c r="ZY21" s="30" t="str">
        <f t="shared" si="10"/>
        <v/>
      </c>
      <c r="ZZ21" s="30" t="str">
        <f t="shared" si="10"/>
        <v/>
      </c>
      <c r="AAA21" s="30" t="str">
        <f t="shared" si="10"/>
        <v/>
      </c>
      <c r="AAB21" s="30" t="str">
        <f t="shared" si="10"/>
        <v/>
      </c>
      <c r="AAC21" s="30" t="str">
        <f t="shared" si="10"/>
        <v/>
      </c>
      <c r="AAD21" s="30" t="str">
        <f t="shared" si="10"/>
        <v/>
      </c>
      <c r="AAE21" s="30" t="str">
        <f t="shared" si="10"/>
        <v/>
      </c>
      <c r="AAF21" s="30" t="str">
        <f t="shared" si="10"/>
        <v/>
      </c>
      <c r="AAG21" s="30" t="str">
        <f t="shared" si="10"/>
        <v/>
      </c>
      <c r="AAH21" s="30" t="str">
        <f t="shared" si="10"/>
        <v/>
      </c>
      <c r="AAI21" s="30" t="str">
        <f t="shared" si="10"/>
        <v/>
      </c>
      <c r="AAJ21" s="30" t="str">
        <f t="shared" ref="AAJ21:ACU21" si="11">IF( (COLUMN()-COLUMN($G$21)) &lt;= $C$29, (COLUMN()-COLUMN($G$21)), "" )</f>
        <v/>
      </c>
      <c r="AAK21" s="30" t="str">
        <f t="shared" si="11"/>
        <v/>
      </c>
      <c r="AAL21" s="30" t="str">
        <f t="shared" si="11"/>
        <v/>
      </c>
      <c r="AAM21" s="30" t="str">
        <f t="shared" si="11"/>
        <v/>
      </c>
      <c r="AAN21" s="30" t="str">
        <f t="shared" si="11"/>
        <v/>
      </c>
      <c r="AAO21" s="30" t="str">
        <f t="shared" si="11"/>
        <v/>
      </c>
      <c r="AAP21" s="30" t="str">
        <f t="shared" si="11"/>
        <v/>
      </c>
      <c r="AAQ21" s="30" t="str">
        <f t="shared" si="11"/>
        <v/>
      </c>
      <c r="AAR21" s="30" t="str">
        <f t="shared" si="11"/>
        <v/>
      </c>
      <c r="AAS21" s="30" t="str">
        <f t="shared" si="11"/>
        <v/>
      </c>
      <c r="AAT21" s="30" t="str">
        <f t="shared" si="11"/>
        <v/>
      </c>
      <c r="AAU21" s="30" t="str">
        <f t="shared" si="11"/>
        <v/>
      </c>
      <c r="AAV21" s="30" t="str">
        <f t="shared" si="11"/>
        <v/>
      </c>
      <c r="AAW21" s="30" t="str">
        <f t="shared" si="11"/>
        <v/>
      </c>
      <c r="AAX21" s="30" t="str">
        <f t="shared" si="11"/>
        <v/>
      </c>
      <c r="AAY21" s="30" t="str">
        <f t="shared" si="11"/>
        <v/>
      </c>
      <c r="AAZ21" s="30" t="str">
        <f t="shared" si="11"/>
        <v/>
      </c>
      <c r="ABA21" s="30" t="str">
        <f t="shared" si="11"/>
        <v/>
      </c>
      <c r="ABB21" s="30" t="str">
        <f t="shared" si="11"/>
        <v/>
      </c>
      <c r="ABC21" s="30" t="str">
        <f t="shared" si="11"/>
        <v/>
      </c>
      <c r="ABD21" s="30" t="str">
        <f t="shared" si="11"/>
        <v/>
      </c>
      <c r="ABE21" s="30" t="str">
        <f t="shared" si="11"/>
        <v/>
      </c>
      <c r="ABF21" s="30" t="str">
        <f t="shared" si="11"/>
        <v/>
      </c>
      <c r="ABG21" s="30" t="str">
        <f t="shared" si="11"/>
        <v/>
      </c>
      <c r="ABH21" s="30" t="str">
        <f t="shared" si="11"/>
        <v/>
      </c>
      <c r="ABI21" s="30" t="str">
        <f t="shared" si="11"/>
        <v/>
      </c>
      <c r="ABJ21" s="30" t="str">
        <f t="shared" si="11"/>
        <v/>
      </c>
      <c r="ABK21" s="30" t="str">
        <f t="shared" si="11"/>
        <v/>
      </c>
      <c r="ABL21" s="30" t="str">
        <f t="shared" si="11"/>
        <v/>
      </c>
      <c r="ABM21" s="30" t="str">
        <f t="shared" si="11"/>
        <v/>
      </c>
      <c r="ABN21" s="30" t="str">
        <f t="shared" si="11"/>
        <v/>
      </c>
      <c r="ABO21" s="30" t="str">
        <f t="shared" si="11"/>
        <v/>
      </c>
      <c r="ABP21" s="30" t="str">
        <f t="shared" si="11"/>
        <v/>
      </c>
      <c r="ABQ21" s="30" t="str">
        <f t="shared" si="11"/>
        <v/>
      </c>
      <c r="ABR21" s="30" t="str">
        <f t="shared" si="11"/>
        <v/>
      </c>
      <c r="ABS21" s="30" t="str">
        <f t="shared" si="11"/>
        <v/>
      </c>
      <c r="ABT21" s="30" t="str">
        <f t="shared" si="11"/>
        <v/>
      </c>
      <c r="ABU21" s="30" t="str">
        <f t="shared" si="11"/>
        <v/>
      </c>
      <c r="ABV21" s="30" t="str">
        <f t="shared" si="11"/>
        <v/>
      </c>
      <c r="ABW21" s="30" t="str">
        <f t="shared" si="11"/>
        <v/>
      </c>
      <c r="ABX21" s="30" t="str">
        <f t="shared" si="11"/>
        <v/>
      </c>
      <c r="ABY21" s="30" t="str">
        <f t="shared" si="11"/>
        <v/>
      </c>
      <c r="ABZ21" s="30" t="str">
        <f t="shared" si="11"/>
        <v/>
      </c>
      <c r="ACA21" s="30" t="str">
        <f t="shared" si="11"/>
        <v/>
      </c>
      <c r="ACB21" s="30" t="str">
        <f t="shared" si="11"/>
        <v/>
      </c>
      <c r="ACC21" s="30" t="str">
        <f t="shared" si="11"/>
        <v/>
      </c>
      <c r="ACD21" s="30" t="str">
        <f t="shared" si="11"/>
        <v/>
      </c>
      <c r="ACE21" s="30" t="str">
        <f t="shared" si="11"/>
        <v/>
      </c>
      <c r="ACF21" s="30" t="str">
        <f t="shared" si="11"/>
        <v/>
      </c>
      <c r="ACG21" s="30" t="str">
        <f t="shared" si="11"/>
        <v/>
      </c>
      <c r="ACH21" s="30" t="str">
        <f t="shared" si="11"/>
        <v/>
      </c>
      <c r="ACI21" s="30" t="str">
        <f t="shared" si="11"/>
        <v/>
      </c>
      <c r="ACJ21" s="30" t="str">
        <f t="shared" si="11"/>
        <v/>
      </c>
      <c r="ACK21" s="30" t="str">
        <f t="shared" si="11"/>
        <v/>
      </c>
      <c r="ACL21" s="30" t="str">
        <f t="shared" si="11"/>
        <v/>
      </c>
      <c r="ACM21" s="30" t="str">
        <f t="shared" si="11"/>
        <v/>
      </c>
      <c r="ACN21" s="30" t="str">
        <f t="shared" si="11"/>
        <v/>
      </c>
      <c r="ACO21" s="30" t="str">
        <f t="shared" si="11"/>
        <v/>
      </c>
      <c r="ACP21" s="30" t="str">
        <f t="shared" si="11"/>
        <v/>
      </c>
      <c r="ACQ21" s="30" t="str">
        <f t="shared" si="11"/>
        <v/>
      </c>
      <c r="ACR21" s="30" t="str">
        <f t="shared" si="11"/>
        <v/>
      </c>
      <c r="ACS21" s="30" t="str">
        <f t="shared" si="11"/>
        <v/>
      </c>
      <c r="ACT21" s="30" t="str">
        <f t="shared" si="11"/>
        <v/>
      </c>
      <c r="ACU21" s="30" t="str">
        <f t="shared" si="11"/>
        <v/>
      </c>
      <c r="ACV21" s="30" t="str">
        <f t="shared" ref="ACV21:AFG21" si="12">IF( (COLUMN()-COLUMN($G$21)) &lt;= $C$29, (COLUMN()-COLUMN($G$21)), "" )</f>
        <v/>
      </c>
      <c r="ACW21" s="30" t="str">
        <f t="shared" si="12"/>
        <v/>
      </c>
      <c r="ACX21" s="30" t="str">
        <f t="shared" si="12"/>
        <v/>
      </c>
      <c r="ACY21" s="30" t="str">
        <f t="shared" si="12"/>
        <v/>
      </c>
      <c r="ACZ21" s="30" t="str">
        <f t="shared" si="12"/>
        <v/>
      </c>
      <c r="ADA21" s="30" t="str">
        <f t="shared" si="12"/>
        <v/>
      </c>
      <c r="ADB21" s="30" t="str">
        <f t="shared" si="12"/>
        <v/>
      </c>
      <c r="ADC21" s="30" t="str">
        <f t="shared" si="12"/>
        <v/>
      </c>
      <c r="ADD21" s="30" t="str">
        <f t="shared" si="12"/>
        <v/>
      </c>
      <c r="ADE21" s="30" t="str">
        <f t="shared" si="12"/>
        <v/>
      </c>
      <c r="ADF21" s="30" t="str">
        <f t="shared" si="12"/>
        <v/>
      </c>
      <c r="ADG21" s="30" t="str">
        <f t="shared" si="12"/>
        <v/>
      </c>
      <c r="ADH21" s="30" t="str">
        <f t="shared" si="12"/>
        <v/>
      </c>
      <c r="ADI21" s="30" t="str">
        <f t="shared" si="12"/>
        <v/>
      </c>
      <c r="ADJ21" s="30" t="str">
        <f t="shared" si="12"/>
        <v/>
      </c>
      <c r="ADK21" s="30" t="str">
        <f t="shared" si="12"/>
        <v/>
      </c>
      <c r="ADL21" s="30" t="str">
        <f t="shared" si="12"/>
        <v/>
      </c>
      <c r="ADM21" s="30" t="str">
        <f t="shared" si="12"/>
        <v/>
      </c>
      <c r="ADN21" s="30" t="str">
        <f t="shared" si="12"/>
        <v/>
      </c>
      <c r="ADO21" s="30" t="str">
        <f t="shared" si="12"/>
        <v/>
      </c>
      <c r="ADP21" s="30" t="str">
        <f t="shared" si="12"/>
        <v/>
      </c>
      <c r="ADQ21" s="30" t="str">
        <f t="shared" si="12"/>
        <v/>
      </c>
      <c r="ADR21" s="30" t="str">
        <f t="shared" si="12"/>
        <v/>
      </c>
      <c r="ADS21" s="30" t="str">
        <f t="shared" si="12"/>
        <v/>
      </c>
      <c r="ADT21" s="30" t="str">
        <f t="shared" si="12"/>
        <v/>
      </c>
      <c r="ADU21" s="30" t="str">
        <f t="shared" si="12"/>
        <v/>
      </c>
      <c r="ADV21" s="30" t="str">
        <f t="shared" si="12"/>
        <v/>
      </c>
      <c r="ADW21" s="30" t="str">
        <f t="shared" si="12"/>
        <v/>
      </c>
      <c r="ADX21" s="30" t="str">
        <f t="shared" si="12"/>
        <v/>
      </c>
      <c r="ADY21" s="30" t="str">
        <f t="shared" si="12"/>
        <v/>
      </c>
      <c r="ADZ21" s="30" t="str">
        <f t="shared" si="12"/>
        <v/>
      </c>
      <c r="AEA21" s="30" t="str">
        <f t="shared" si="12"/>
        <v/>
      </c>
      <c r="AEB21" s="30" t="str">
        <f t="shared" si="12"/>
        <v/>
      </c>
      <c r="AEC21" s="30" t="str">
        <f t="shared" si="12"/>
        <v/>
      </c>
      <c r="AED21" s="30" t="str">
        <f t="shared" si="12"/>
        <v/>
      </c>
      <c r="AEE21" s="30" t="str">
        <f t="shared" si="12"/>
        <v/>
      </c>
      <c r="AEF21" s="30" t="str">
        <f t="shared" si="12"/>
        <v/>
      </c>
      <c r="AEG21" s="30" t="str">
        <f t="shared" si="12"/>
        <v/>
      </c>
      <c r="AEH21" s="30" t="str">
        <f t="shared" si="12"/>
        <v/>
      </c>
      <c r="AEI21" s="30" t="str">
        <f t="shared" si="12"/>
        <v/>
      </c>
      <c r="AEJ21" s="30" t="str">
        <f t="shared" si="12"/>
        <v/>
      </c>
      <c r="AEK21" s="30" t="str">
        <f t="shared" si="12"/>
        <v/>
      </c>
      <c r="AEL21" s="30" t="str">
        <f t="shared" si="12"/>
        <v/>
      </c>
      <c r="AEM21" s="30" t="str">
        <f t="shared" si="12"/>
        <v/>
      </c>
      <c r="AEN21" s="30" t="str">
        <f t="shared" si="12"/>
        <v/>
      </c>
      <c r="AEO21" s="30" t="str">
        <f t="shared" si="12"/>
        <v/>
      </c>
      <c r="AEP21" s="30" t="str">
        <f t="shared" si="12"/>
        <v/>
      </c>
      <c r="AEQ21" s="30" t="str">
        <f t="shared" si="12"/>
        <v/>
      </c>
      <c r="AER21" s="30" t="str">
        <f t="shared" si="12"/>
        <v/>
      </c>
      <c r="AES21" s="30" t="str">
        <f t="shared" si="12"/>
        <v/>
      </c>
      <c r="AET21" s="30" t="str">
        <f t="shared" si="12"/>
        <v/>
      </c>
      <c r="AEU21" s="30" t="str">
        <f t="shared" si="12"/>
        <v/>
      </c>
      <c r="AEV21" s="30" t="str">
        <f t="shared" si="12"/>
        <v/>
      </c>
      <c r="AEW21" s="30" t="str">
        <f t="shared" si="12"/>
        <v/>
      </c>
      <c r="AEX21" s="30" t="str">
        <f t="shared" si="12"/>
        <v/>
      </c>
      <c r="AEY21" s="30" t="str">
        <f t="shared" si="12"/>
        <v/>
      </c>
      <c r="AEZ21" s="30" t="str">
        <f t="shared" si="12"/>
        <v/>
      </c>
      <c r="AFA21" s="30" t="str">
        <f t="shared" si="12"/>
        <v/>
      </c>
      <c r="AFB21" s="30" t="str">
        <f t="shared" si="12"/>
        <v/>
      </c>
      <c r="AFC21" s="30" t="str">
        <f t="shared" si="12"/>
        <v/>
      </c>
      <c r="AFD21" s="30" t="str">
        <f t="shared" si="12"/>
        <v/>
      </c>
      <c r="AFE21" s="30" t="str">
        <f t="shared" si="12"/>
        <v/>
      </c>
      <c r="AFF21" s="30" t="str">
        <f t="shared" si="12"/>
        <v/>
      </c>
      <c r="AFG21" s="30" t="str">
        <f t="shared" si="12"/>
        <v/>
      </c>
      <c r="AFH21" s="30" t="str">
        <f t="shared" ref="AFH21:AHS21" si="13">IF( (COLUMN()-COLUMN($G$21)) &lt;= $C$29, (COLUMN()-COLUMN($G$21)), "" )</f>
        <v/>
      </c>
      <c r="AFI21" s="30" t="str">
        <f t="shared" si="13"/>
        <v/>
      </c>
      <c r="AFJ21" s="30" t="str">
        <f t="shared" si="13"/>
        <v/>
      </c>
      <c r="AFK21" s="30" t="str">
        <f t="shared" si="13"/>
        <v/>
      </c>
      <c r="AFL21" s="30" t="str">
        <f t="shared" si="13"/>
        <v/>
      </c>
      <c r="AFM21" s="30" t="str">
        <f t="shared" si="13"/>
        <v/>
      </c>
      <c r="AFN21" s="30" t="str">
        <f t="shared" si="13"/>
        <v/>
      </c>
      <c r="AFO21" s="30" t="str">
        <f t="shared" si="13"/>
        <v/>
      </c>
      <c r="AFP21" s="30" t="str">
        <f t="shared" si="13"/>
        <v/>
      </c>
      <c r="AFQ21" s="30" t="str">
        <f t="shared" si="13"/>
        <v/>
      </c>
      <c r="AFR21" s="30" t="str">
        <f t="shared" si="13"/>
        <v/>
      </c>
      <c r="AFS21" s="30" t="str">
        <f t="shared" si="13"/>
        <v/>
      </c>
      <c r="AFT21" s="30" t="str">
        <f t="shared" si="13"/>
        <v/>
      </c>
      <c r="AFU21" s="30" t="str">
        <f t="shared" si="13"/>
        <v/>
      </c>
      <c r="AFV21" s="30" t="str">
        <f t="shared" si="13"/>
        <v/>
      </c>
      <c r="AFW21" s="30" t="str">
        <f t="shared" si="13"/>
        <v/>
      </c>
      <c r="AFX21" s="30" t="str">
        <f t="shared" si="13"/>
        <v/>
      </c>
      <c r="AFY21" s="30" t="str">
        <f t="shared" si="13"/>
        <v/>
      </c>
      <c r="AFZ21" s="30" t="str">
        <f t="shared" si="13"/>
        <v/>
      </c>
      <c r="AGA21" s="30" t="str">
        <f t="shared" si="13"/>
        <v/>
      </c>
      <c r="AGB21" s="30" t="str">
        <f t="shared" si="13"/>
        <v/>
      </c>
      <c r="AGC21" s="30" t="str">
        <f t="shared" si="13"/>
        <v/>
      </c>
      <c r="AGD21" s="30" t="str">
        <f t="shared" si="13"/>
        <v/>
      </c>
      <c r="AGE21" s="30" t="str">
        <f t="shared" si="13"/>
        <v/>
      </c>
      <c r="AGF21" s="30" t="str">
        <f t="shared" si="13"/>
        <v/>
      </c>
      <c r="AGG21" s="30" t="str">
        <f t="shared" si="13"/>
        <v/>
      </c>
      <c r="AGH21" s="30" t="str">
        <f t="shared" si="13"/>
        <v/>
      </c>
      <c r="AGI21" s="30" t="str">
        <f t="shared" si="13"/>
        <v/>
      </c>
      <c r="AGJ21" s="30" t="str">
        <f t="shared" si="13"/>
        <v/>
      </c>
      <c r="AGK21" s="30" t="str">
        <f t="shared" si="13"/>
        <v/>
      </c>
      <c r="AGL21" s="30" t="str">
        <f t="shared" si="13"/>
        <v/>
      </c>
      <c r="AGM21" s="30" t="str">
        <f t="shared" si="13"/>
        <v/>
      </c>
      <c r="AGN21" s="30" t="str">
        <f t="shared" si="13"/>
        <v/>
      </c>
      <c r="AGO21" s="30" t="str">
        <f t="shared" si="13"/>
        <v/>
      </c>
      <c r="AGP21" s="30" t="str">
        <f t="shared" si="13"/>
        <v/>
      </c>
      <c r="AGQ21" s="30" t="str">
        <f t="shared" si="13"/>
        <v/>
      </c>
      <c r="AGR21" s="30" t="str">
        <f t="shared" si="13"/>
        <v/>
      </c>
      <c r="AGS21" s="30" t="str">
        <f t="shared" si="13"/>
        <v/>
      </c>
      <c r="AGT21" s="30" t="str">
        <f t="shared" si="13"/>
        <v/>
      </c>
      <c r="AGU21" s="30" t="str">
        <f t="shared" si="13"/>
        <v/>
      </c>
      <c r="AGV21" s="30" t="str">
        <f t="shared" si="13"/>
        <v/>
      </c>
      <c r="AGW21" s="30" t="str">
        <f t="shared" si="13"/>
        <v/>
      </c>
      <c r="AGX21" s="30" t="str">
        <f t="shared" si="13"/>
        <v/>
      </c>
      <c r="AGY21" s="30" t="str">
        <f t="shared" si="13"/>
        <v/>
      </c>
      <c r="AGZ21" s="30" t="str">
        <f t="shared" si="13"/>
        <v/>
      </c>
      <c r="AHA21" s="30" t="str">
        <f t="shared" si="13"/>
        <v/>
      </c>
      <c r="AHB21" s="30" t="str">
        <f t="shared" si="13"/>
        <v/>
      </c>
      <c r="AHC21" s="30" t="str">
        <f t="shared" si="13"/>
        <v/>
      </c>
      <c r="AHD21" s="30" t="str">
        <f t="shared" si="13"/>
        <v/>
      </c>
      <c r="AHE21" s="30" t="str">
        <f t="shared" si="13"/>
        <v/>
      </c>
      <c r="AHF21" s="30" t="str">
        <f t="shared" si="13"/>
        <v/>
      </c>
      <c r="AHG21" s="30" t="str">
        <f t="shared" si="13"/>
        <v/>
      </c>
      <c r="AHH21" s="30" t="str">
        <f t="shared" si="13"/>
        <v/>
      </c>
      <c r="AHI21" s="30" t="str">
        <f t="shared" si="13"/>
        <v/>
      </c>
      <c r="AHJ21" s="30" t="str">
        <f t="shared" si="13"/>
        <v/>
      </c>
      <c r="AHK21" s="30" t="str">
        <f t="shared" si="13"/>
        <v/>
      </c>
      <c r="AHL21" s="30" t="str">
        <f t="shared" si="13"/>
        <v/>
      </c>
      <c r="AHM21" s="30" t="str">
        <f t="shared" si="13"/>
        <v/>
      </c>
      <c r="AHN21" s="30" t="str">
        <f t="shared" si="13"/>
        <v/>
      </c>
      <c r="AHO21" s="30" t="str">
        <f t="shared" si="13"/>
        <v/>
      </c>
      <c r="AHP21" s="30" t="str">
        <f t="shared" si="13"/>
        <v/>
      </c>
      <c r="AHQ21" s="30" t="str">
        <f t="shared" si="13"/>
        <v/>
      </c>
      <c r="AHR21" s="30" t="str">
        <f t="shared" si="13"/>
        <v/>
      </c>
      <c r="AHS21" s="30" t="str">
        <f t="shared" si="13"/>
        <v/>
      </c>
      <c r="AHT21" s="30" t="str">
        <f t="shared" ref="AHT21:AKE21" si="14">IF( (COLUMN()-COLUMN($G$21)) &lt;= $C$29, (COLUMN()-COLUMN($G$21)), "" )</f>
        <v/>
      </c>
      <c r="AHU21" s="30" t="str">
        <f t="shared" si="14"/>
        <v/>
      </c>
      <c r="AHV21" s="30" t="str">
        <f t="shared" si="14"/>
        <v/>
      </c>
      <c r="AHW21" s="30" t="str">
        <f t="shared" si="14"/>
        <v/>
      </c>
      <c r="AHX21" s="30" t="str">
        <f t="shared" si="14"/>
        <v/>
      </c>
      <c r="AHY21" s="30" t="str">
        <f t="shared" si="14"/>
        <v/>
      </c>
      <c r="AHZ21" s="30" t="str">
        <f t="shared" si="14"/>
        <v/>
      </c>
      <c r="AIA21" s="30" t="str">
        <f t="shared" si="14"/>
        <v/>
      </c>
      <c r="AIB21" s="30" t="str">
        <f t="shared" si="14"/>
        <v/>
      </c>
      <c r="AIC21" s="30" t="str">
        <f t="shared" si="14"/>
        <v/>
      </c>
      <c r="AID21" s="30" t="str">
        <f t="shared" si="14"/>
        <v/>
      </c>
      <c r="AIE21" s="30" t="str">
        <f t="shared" si="14"/>
        <v/>
      </c>
      <c r="AIF21" s="30" t="str">
        <f t="shared" si="14"/>
        <v/>
      </c>
      <c r="AIG21" s="30" t="str">
        <f t="shared" si="14"/>
        <v/>
      </c>
      <c r="AIH21" s="30" t="str">
        <f t="shared" si="14"/>
        <v/>
      </c>
      <c r="AII21" s="30" t="str">
        <f t="shared" si="14"/>
        <v/>
      </c>
      <c r="AIJ21" s="30" t="str">
        <f t="shared" si="14"/>
        <v/>
      </c>
      <c r="AIK21" s="30" t="str">
        <f t="shared" si="14"/>
        <v/>
      </c>
      <c r="AIL21" s="30" t="str">
        <f t="shared" si="14"/>
        <v/>
      </c>
      <c r="AIM21" s="30" t="str">
        <f t="shared" si="14"/>
        <v/>
      </c>
      <c r="AIN21" s="30" t="str">
        <f t="shared" si="14"/>
        <v/>
      </c>
      <c r="AIO21" s="30" t="str">
        <f t="shared" si="14"/>
        <v/>
      </c>
      <c r="AIP21" s="30" t="str">
        <f t="shared" si="14"/>
        <v/>
      </c>
      <c r="AIQ21" s="30" t="str">
        <f t="shared" si="14"/>
        <v/>
      </c>
      <c r="AIR21" s="30" t="str">
        <f t="shared" si="14"/>
        <v/>
      </c>
      <c r="AIS21" s="30" t="str">
        <f t="shared" si="14"/>
        <v/>
      </c>
      <c r="AIT21" s="30" t="str">
        <f t="shared" si="14"/>
        <v/>
      </c>
      <c r="AIU21" s="30" t="str">
        <f t="shared" si="14"/>
        <v/>
      </c>
      <c r="AIV21" s="30" t="str">
        <f t="shared" si="14"/>
        <v/>
      </c>
      <c r="AIW21" s="30" t="str">
        <f t="shared" si="14"/>
        <v/>
      </c>
      <c r="AIX21" s="30" t="str">
        <f t="shared" si="14"/>
        <v/>
      </c>
      <c r="AIY21" s="30" t="str">
        <f t="shared" si="14"/>
        <v/>
      </c>
      <c r="AIZ21" s="30" t="str">
        <f t="shared" si="14"/>
        <v/>
      </c>
      <c r="AJA21" s="30" t="str">
        <f t="shared" si="14"/>
        <v/>
      </c>
      <c r="AJB21" s="30" t="str">
        <f t="shared" si="14"/>
        <v/>
      </c>
      <c r="AJC21" s="30" t="str">
        <f t="shared" si="14"/>
        <v/>
      </c>
      <c r="AJD21" s="30" t="str">
        <f t="shared" si="14"/>
        <v/>
      </c>
      <c r="AJE21" s="30" t="str">
        <f t="shared" si="14"/>
        <v/>
      </c>
      <c r="AJF21" s="30" t="str">
        <f t="shared" si="14"/>
        <v/>
      </c>
      <c r="AJG21" s="30" t="str">
        <f t="shared" si="14"/>
        <v/>
      </c>
      <c r="AJH21" s="30" t="str">
        <f t="shared" si="14"/>
        <v/>
      </c>
      <c r="AJI21" s="30" t="str">
        <f t="shared" si="14"/>
        <v/>
      </c>
      <c r="AJJ21" s="30" t="str">
        <f t="shared" si="14"/>
        <v/>
      </c>
      <c r="AJK21" s="30" t="str">
        <f t="shared" si="14"/>
        <v/>
      </c>
      <c r="AJL21" s="30" t="str">
        <f t="shared" si="14"/>
        <v/>
      </c>
      <c r="AJM21" s="30" t="str">
        <f t="shared" si="14"/>
        <v/>
      </c>
      <c r="AJN21" s="30" t="str">
        <f t="shared" si="14"/>
        <v/>
      </c>
      <c r="AJO21" s="30" t="str">
        <f t="shared" si="14"/>
        <v/>
      </c>
      <c r="AJP21" s="30" t="str">
        <f t="shared" si="14"/>
        <v/>
      </c>
      <c r="AJQ21" s="30" t="str">
        <f t="shared" si="14"/>
        <v/>
      </c>
      <c r="AJR21" s="30" t="str">
        <f t="shared" si="14"/>
        <v/>
      </c>
      <c r="AJS21" s="30" t="str">
        <f t="shared" si="14"/>
        <v/>
      </c>
      <c r="AJT21" s="30" t="str">
        <f t="shared" si="14"/>
        <v/>
      </c>
      <c r="AJU21" s="30" t="str">
        <f t="shared" si="14"/>
        <v/>
      </c>
      <c r="AJV21" s="30" t="str">
        <f t="shared" si="14"/>
        <v/>
      </c>
      <c r="AJW21" s="30" t="str">
        <f t="shared" si="14"/>
        <v/>
      </c>
      <c r="AJX21" s="30" t="str">
        <f t="shared" si="14"/>
        <v/>
      </c>
      <c r="AJY21" s="30" t="str">
        <f t="shared" si="14"/>
        <v/>
      </c>
      <c r="AJZ21" s="30" t="str">
        <f t="shared" si="14"/>
        <v/>
      </c>
      <c r="AKA21" s="30" t="str">
        <f t="shared" si="14"/>
        <v/>
      </c>
      <c r="AKB21" s="30" t="str">
        <f t="shared" si="14"/>
        <v/>
      </c>
      <c r="AKC21" s="30" t="str">
        <f t="shared" si="14"/>
        <v/>
      </c>
      <c r="AKD21" s="30" t="str">
        <f t="shared" si="14"/>
        <v/>
      </c>
      <c r="AKE21" s="30" t="str">
        <f t="shared" si="14"/>
        <v/>
      </c>
      <c r="AKF21" s="30" t="str">
        <f t="shared" ref="AKF21:AMQ21" si="15">IF( (COLUMN()-COLUMN($G$21)) &lt;= $C$29, (COLUMN()-COLUMN($G$21)), "" )</f>
        <v/>
      </c>
      <c r="AKG21" s="30" t="str">
        <f t="shared" si="15"/>
        <v/>
      </c>
      <c r="AKH21" s="30" t="str">
        <f t="shared" si="15"/>
        <v/>
      </c>
      <c r="AKI21" s="30" t="str">
        <f t="shared" si="15"/>
        <v/>
      </c>
      <c r="AKJ21" s="30" t="str">
        <f t="shared" si="15"/>
        <v/>
      </c>
      <c r="AKK21" s="30" t="str">
        <f t="shared" si="15"/>
        <v/>
      </c>
      <c r="AKL21" s="30" t="str">
        <f t="shared" si="15"/>
        <v/>
      </c>
      <c r="AKM21" s="30" t="str">
        <f t="shared" si="15"/>
        <v/>
      </c>
      <c r="AKN21" s="30" t="str">
        <f t="shared" si="15"/>
        <v/>
      </c>
      <c r="AKO21" s="30" t="str">
        <f t="shared" si="15"/>
        <v/>
      </c>
      <c r="AKP21" s="30" t="str">
        <f t="shared" si="15"/>
        <v/>
      </c>
      <c r="AKQ21" s="30" t="str">
        <f t="shared" si="15"/>
        <v/>
      </c>
      <c r="AKR21" s="30" t="str">
        <f t="shared" si="15"/>
        <v/>
      </c>
      <c r="AKS21" s="30" t="str">
        <f t="shared" si="15"/>
        <v/>
      </c>
      <c r="AKT21" s="30" t="str">
        <f t="shared" si="15"/>
        <v/>
      </c>
      <c r="AKU21" s="30" t="str">
        <f t="shared" si="15"/>
        <v/>
      </c>
      <c r="AKV21" s="30" t="str">
        <f t="shared" si="15"/>
        <v/>
      </c>
      <c r="AKW21" s="30" t="str">
        <f t="shared" si="15"/>
        <v/>
      </c>
      <c r="AKX21" s="30" t="str">
        <f t="shared" si="15"/>
        <v/>
      </c>
      <c r="AKY21" s="30" t="str">
        <f t="shared" si="15"/>
        <v/>
      </c>
      <c r="AKZ21" s="30" t="str">
        <f t="shared" si="15"/>
        <v/>
      </c>
      <c r="ALA21" s="30" t="str">
        <f t="shared" si="15"/>
        <v/>
      </c>
      <c r="ALB21" s="30" t="str">
        <f t="shared" si="15"/>
        <v/>
      </c>
      <c r="ALC21" s="30" t="str">
        <f t="shared" si="15"/>
        <v/>
      </c>
      <c r="ALD21" s="30" t="str">
        <f t="shared" si="15"/>
        <v/>
      </c>
      <c r="ALE21" s="30" t="str">
        <f t="shared" si="15"/>
        <v/>
      </c>
      <c r="ALF21" s="30" t="str">
        <f t="shared" si="15"/>
        <v/>
      </c>
      <c r="ALG21" s="30" t="str">
        <f t="shared" si="15"/>
        <v/>
      </c>
      <c r="ALH21" s="30" t="str">
        <f t="shared" si="15"/>
        <v/>
      </c>
      <c r="ALI21" s="30" t="str">
        <f t="shared" si="15"/>
        <v/>
      </c>
      <c r="ALJ21" s="30" t="str">
        <f t="shared" si="15"/>
        <v/>
      </c>
      <c r="ALK21" s="30" t="str">
        <f t="shared" si="15"/>
        <v/>
      </c>
      <c r="ALL21" s="30" t="str">
        <f t="shared" si="15"/>
        <v/>
      </c>
      <c r="ALM21" s="30" t="str">
        <f t="shared" si="15"/>
        <v/>
      </c>
      <c r="ALN21" s="30" t="str">
        <f t="shared" si="15"/>
        <v/>
      </c>
      <c r="ALO21" s="30" t="str">
        <f t="shared" si="15"/>
        <v/>
      </c>
      <c r="ALP21" s="30" t="str">
        <f t="shared" si="15"/>
        <v/>
      </c>
      <c r="ALQ21" s="30" t="str">
        <f t="shared" si="15"/>
        <v/>
      </c>
      <c r="ALR21" s="30" t="str">
        <f t="shared" si="15"/>
        <v/>
      </c>
      <c r="ALS21" s="30" t="str">
        <f t="shared" si="15"/>
        <v/>
      </c>
      <c r="ALT21" s="30" t="str">
        <f t="shared" si="15"/>
        <v/>
      </c>
      <c r="ALU21" s="30" t="str">
        <f t="shared" si="15"/>
        <v/>
      </c>
      <c r="ALV21" s="30" t="str">
        <f t="shared" si="15"/>
        <v/>
      </c>
      <c r="ALW21" s="30" t="str">
        <f t="shared" si="15"/>
        <v/>
      </c>
      <c r="ALX21" s="30" t="str">
        <f t="shared" si="15"/>
        <v/>
      </c>
      <c r="ALY21" s="30" t="str">
        <f t="shared" si="15"/>
        <v/>
      </c>
      <c r="ALZ21" s="30" t="str">
        <f t="shared" si="15"/>
        <v/>
      </c>
      <c r="AMA21" s="30" t="str">
        <f t="shared" si="15"/>
        <v/>
      </c>
      <c r="AMB21" s="30" t="str">
        <f t="shared" si="15"/>
        <v/>
      </c>
      <c r="AMC21" s="30" t="str">
        <f t="shared" si="15"/>
        <v/>
      </c>
      <c r="AMD21" s="30" t="str">
        <f t="shared" si="15"/>
        <v/>
      </c>
      <c r="AME21" s="30" t="str">
        <f t="shared" si="15"/>
        <v/>
      </c>
      <c r="AMF21" s="30" t="str">
        <f t="shared" si="15"/>
        <v/>
      </c>
      <c r="AMG21" s="30" t="str">
        <f t="shared" si="15"/>
        <v/>
      </c>
      <c r="AMH21" s="30" t="str">
        <f t="shared" si="15"/>
        <v/>
      </c>
      <c r="AMI21" s="30" t="str">
        <f t="shared" si="15"/>
        <v/>
      </c>
      <c r="AMJ21" s="30" t="str">
        <f t="shared" si="15"/>
        <v/>
      </c>
      <c r="AMK21" s="30" t="str">
        <f t="shared" si="15"/>
        <v/>
      </c>
      <c r="AML21" s="30" t="str">
        <f t="shared" si="15"/>
        <v/>
      </c>
      <c r="AMM21" s="30" t="str">
        <f t="shared" si="15"/>
        <v/>
      </c>
      <c r="AMN21" s="30" t="str">
        <f t="shared" si="15"/>
        <v/>
      </c>
      <c r="AMO21" s="30" t="str">
        <f t="shared" si="15"/>
        <v/>
      </c>
      <c r="AMP21" s="30" t="str">
        <f t="shared" si="15"/>
        <v/>
      </c>
      <c r="AMQ21" s="30" t="str">
        <f t="shared" si="15"/>
        <v/>
      </c>
      <c r="AMR21" s="30" t="str">
        <f t="shared" ref="AMR21:APC21" si="16">IF( (COLUMN()-COLUMN($G$21)) &lt;= $C$29, (COLUMN()-COLUMN($G$21)), "" )</f>
        <v/>
      </c>
      <c r="AMS21" s="30" t="str">
        <f t="shared" si="16"/>
        <v/>
      </c>
      <c r="AMT21" s="30" t="str">
        <f t="shared" si="16"/>
        <v/>
      </c>
      <c r="AMU21" s="30" t="str">
        <f t="shared" si="16"/>
        <v/>
      </c>
      <c r="AMV21" s="30" t="str">
        <f t="shared" si="16"/>
        <v/>
      </c>
      <c r="AMW21" s="30" t="str">
        <f t="shared" si="16"/>
        <v/>
      </c>
      <c r="AMX21" s="30" t="str">
        <f t="shared" si="16"/>
        <v/>
      </c>
      <c r="AMY21" s="30" t="str">
        <f t="shared" si="16"/>
        <v/>
      </c>
      <c r="AMZ21" s="30" t="str">
        <f t="shared" si="16"/>
        <v/>
      </c>
      <c r="ANA21" s="30" t="str">
        <f t="shared" si="16"/>
        <v/>
      </c>
      <c r="ANB21" s="30" t="str">
        <f t="shared" si="16"/>
        <v/>
      </c>
      <c r="ANC21" s="30" t="str">
        <f t="shared" si="16"/>
        <v/>
      </c>
      <c r="AND21" s="30" t="str">
        <f t="shared" si="16"/>
        <v/>
      </c>
      <c r="ANE21" s="30" t="str">
        <f t="shared" si="16"/>
        <v/>
      </c>
      <c r="ANF21" s="30" t="str">
        <f t="shared" si="16"/>
        <v/>
      </c>
      <c r="ANG21" s="30" t="str">
        <f t="shared" si="16"/>
        <v/>
      </c>
      <c r="ANH21" s="30" t="str">
        <f t="shared" si="16"/>
        <v/>
      </c>
      <c r="ANI21" s="30" t="str">
        <f t="shared" si="16"/>
        <v/>
      </c>
      <c r="ANJ21" s="30" t="str">
        <f t="shared" si="16"/>
        <v/>
      </c>
      <c r="ANK21" s="30" t="str">
        <f t="shared" si="16"/>
        <v/>
      </c>
      <c r="ANL21" s="30" t="str">
        <f t="shared" si="16"/>
        <v/>
      </c>
      <c r="ANM21" s="30" t="str">
        <f t="shared" si="16"/>
        <v/>
      </c>
      <c r="ANN21" s="30" t="str">
        <f t="shared" si="16"/>
        <v/>
      </c>
      <c r="ANO21" s="30" t="str">
        <f t="shared" si="16"/>
        <v/>
      </c>
      <c r="ANP21" s="30" t="str">
        <f t="shared" si="16"/>
        <v/>
      </c>
      <c r="ANQ21" s="30" t="str">
        <f t="shared" si="16"/>
        <v/>
      </c>
      <c r="ANR21" s="30" t="str">
        <f t="shared" si="16"/>
        <v/>
      </c>
      <c r="ANS21" s="30" t="str">
        <f t="shared" si="16"/>
        <v/>
      </c>
      <c r="ANT21" s="30" t="str">
        <f t="shared" si="16"/>
        <v/>
      </c>
      <c r="ANU21" s="30" t="str">
        <f t="shared" si="16"/>
        <v/>
      </c>
      <c r="ANV21" s="30" t="str">
        <f t="shared" si="16"/>
        <v/>
      </c>
      <c r="ANW21" s="30" t="str">
        <f t="shared" si="16"/>
        <v/>
      </c>
      <c r="ANX21" s="30" t="str">
        <f t="shared" si="16"/>
        <v/>
      </c>
      <c r="ANY21" s="30" t="str">
        <f t="shared" si="16"/>
        <v/>
      </c>
      <c r="ANZ21" s="30" t="str">
        <f t="shared" si="16"/>
        <v/>
      </c>
      <c r="AOA21" s="30" t="str">
        <f t="shared" si="16"/>
        <v/>
      </c>
      <c r="AOB21" s="30" t="str">
        <f t="shared" si="16"/>
        <v/>
      </c>
      <c r="AOC21" s="30" t="str">
        <f t="shared" si="16"/>
        <v/>
      </c>
      <c r="AOD21" s="30" t="str">
        <f t="shared" si="16"/>
        <v/>
      </c>
      <c r="AOE21" s="30" t="str">
        <f t="shared" si="16"/>
        <v/>
      </c>
      <c r="AOF21" s="30" t="str">
        <f t="shared" si="16"/>
        <v/>
      </c>
      <c r="AOG21" s="30" t="str">
        <f t="shared" si="16"/>
        <v/>
      </c>
      <c r="AOH21" s="30" t="str">
        <f t="shared" si="16"/>
        <v/>
      </c>
      <c r="AOI21" s="30" t="str">
        <f t="shared" si="16"/>
        <v/>
      </c>
      <c r="AOJ21" s="30" t="str">
        <f t="shared" si="16"/>
        <v/>
      </c>
      <c r="AOK21" s="30" t="str">
        <f t="shared" si="16"/>
        <v/>
      </c>
      <c r="AOL21" s="30" t="str">
        <f t="shared" si="16"/>
        <v/>
      </c>
      <c r="AOM21" s="30" t="str">
        <f t="shared" si="16"/>
        <v/>
      </c>
      <c r="AON21" s="30" t="str">
        <f t="shared" si="16"/>
        <v/>
      </c>
      <c r="AOO21" s="30" t="str">
        <f t="shared" si="16"/>
        <v/>
      </c>
      <c r="AOP21" s="30" t="str">
        <f t="shared" si="16"/>
        <v/>
      </c>
      <c r="AOQ21" s="30" t="str">
        <f t="shared" si="16"/>
        <v/>
      </c>
      <c r="AOR21" s="30" t="str">
        <f t="shared" si="16"/>
        <v/>
      </c>
      <c r="AOS21" s="30" t="str">
        <f t="shared" si="16"/>
        <v/>
      </c>
      <c r="AOT21" s="30" t="str">
        <f t="shared" si="16"/>
        <v/>
      </c>
      <c r="AOU21" s="30" t="str">
        <f t="shared" si="16"/>
        <v/>
      </c>
      <c r="AOV21" s="30" t="str">
        <f t="shared" si="16"/>
        <v/>
      </c>
      <c r="AOW21" s="30" t="str">
        <f t="shared" si="16"/>
        <v/>
      </c>
      <c r="AOX21" s="30" t="str">
        <f t="shared" si="16"/>
        <v/>
      </c>
      <c r="AOY21" s="30" t="str">
        <f t="shared" si="16"/>
        <v/>
      </c>
      <c r="AOZ21" s="30" t="str">
        <f t="shared" si="16"/>
        <v/>
      </c>
      <c r="APA21" s="30" t="str">
        <f t="shared" si="16"/>
        <v/>
      </c>
      <c r="APB21" s="30" t="str">
        <f t="shared" si="16"/>
        <v/>
      </c>
      <c r="APC21" s="30" t="str">
        <f t="shared" si="16"/>
        <v/>
      </c>
      <c r="APD21" s="30" t="str">
        <f t="shared" ref="APD21:ARO21" si="17">IF( (COLUMN()-COLUMN($G$21)) &lt;= $C$29, (COLUMN()-COLUMN($G$21)), "" )</f>
        <v/>
      </c>
      <c r="APE21" s="30" t="str">
        <f t="shared" si="17"/>
        <v/>
      </c>
      <c r="APF21" s="30" t="str">
        <f t="shared" si="17"/>
        <v/>
      </c>
      <c r="APG21" s="30" t="str">
        <f t="shared" si="17"/>
        <v/>
      </c>
      <c r="APH21" s="30" t="str">
        <f t="shared" si="17"/>
        <v/>
      </c>
      <c r="API21" s="30" t="str">
        <f t="shared" si="17"/>
        <v/>
      </c>
      <c r="APJ21" s="30" t="str">
        <f t="shared" si="17"/>
        <v/>
      </c>
      <c r="APK21" s="30" t="str">
        <f t="shared" si="17"/>
        <v/>
      </c>
      <c r="APL21" s="30" t="str">
        <f t="shared" si="17"/>
        <v/>
      </c>
      <c r="APM21" s="30" t="str">
        <f t="shared" si="17"/>
        <v/>
      </c>
      <c r="APN21" s="30" t="str">
        <f t="shared" si="17"/>
        <v/>
      </c>
      <c r="APO21" s="30" t="str">
        <f t="shared" si="17"/>
        <v/>
      </c>
      <c r="APP21" s="30" t="str">
        <f t="shared" si="17"/>
        <v/>
      </c>
      <c r="APQ21" s="30" t="str">
        <f t="shared" si="17"/>
        <v/>
      </c>
      <c r="APR21" s="30" t="str">
        <f t="shared" si="17"/>
        <v/>
      </c>
      <c r="APS21" s="30" t="str">
        <f t="shared" si="17"/>
        <v/>
      </c>
      <c r="APT21" s="30" t="str">
        <f t="shared" si="17"/>
        <v/>
      </c>
      <c r="APU21" s="30" t="str">
        <f t="shared" si="17"/>
        <v/>
      </c>
      <c r="APV21" s="30" t="str">
        <f t="shared" si="17"/>
        <v/>
      </c>
      <c r="APW21" s="30" t="str">
        <f t="shared" si="17"/>
        <v/>
      </c>
      <c r="APX21" s="30" t="str">
        <f t="shared" si="17"/>
        <v/>
      </c>
      <c r="APY21" s="30" t="str">
        <f t="shared" si="17"/>
        <v/>
      </c>
      <c r="APZ21" s="30" t="str">
        <f t="shared" si="17"/>
        <v/>
      </c>
      <c r="AQA21" s="30" t="str">
        <f t="shared" si="17"/>
        <v/>
      </c>
      <c r="AQB21" s="30" t="str">
        <f t="shared" si="17"/>
        <v/>
      </c>
      <c r="AQC21" s="30" t="str">
        <f t="shared" si="17"/>
        <v/>
      </c>
      <c r="AQD21" s="30" t="str">
        <f t="shared" si="17"/>
        <v/>
      </c>
      <c r="AQE21" s="30" t="str">
        <f t="shared" si="17"/>
        <v/>
      </c>
      <c r="AQF21" s="30" t="str">
        <f t="shared" si="17"/>
        <v/>
      </c>
      <c r="AQG21" s="30" t="str">
        <f t="shared" si="17"/>
        <v/>
      </c>
      <c r="AQH21" s="30" t="str">
        <f t="shared" si="17"/>
        <v/>
      </c>
      <c r="AQI21" s="30" t="str">
        <f t="shared" si="17"/>
        <v/>
      </c>
      <c r="AQJ21" s="30" t="str">
        <f t="shared" si="17"/>
        <v/>
      </c>
      <c r="AQK21" s="30" t="str">
        <f t="shared" si="17"/>
        <v/>
      </c>
      <c r="AQL21" s="30" t="str">
        <f t="shared" si="17"/>
        <v/>
      </c>
      <c r="AQM21" s="30" t="str">
        <f t="shared" si="17"/>
        <v/>
      </c>
      <c r="AQN21" s="30" t="str">
        <f t="shared" si="17"/>
        <v/>
      </c>
      <c r="AQO21" s="30" t="str">
        <f t="shared" si="17"/>
        <v/>
      </c>
      <c r="AQP21" s="30" t="str">
        <f t="shared" si="17"/>
        <v/>
      </c>
      <c r="AQQ21" s="30" t="str">
        <f t="shared" si="17"/>
        <v/>
      </c>
      <c r="AQR21" s="30" t="str">
        <f t="shared" si="17"/>
        <v/>
      </c>
      <c r="AQS21" s="30" t="str">
        <f t="shared" si="17"/>
        <v/>
      </c>
      <c r="AQT21" s="30" t="str">
        <f t="shared" si="17"/>
        <v/>
      </c>
      <c r="AQU21" s="30" t="str">
        <f t="shared" si="17"/>
        <v/>
      </c>
      <c r="AQV21" s="30" t="str">
        <f t="shared" si="17"/>
        <v/>
      </c>
      <c r="AQW21" s="30" t="str">
        <f t="shared" si="17"/>
        <v/>
      </c>
      <c r="AQX21" s="30" t="str">
        <f t="shared" si="17"/>
        <v/>
      </c>
      <c r="AQY21" s="30" t="str">
        <f t="shared" si="17"/>
        <v/>
      </c>
      <c r="AQZ21" s="30" t="str">
        <f t="shared" si="17"/>
        <v/>
      </c>
      <c r="ARA21" s="30" t="str">
        <f t="shared" si="17"/>
        <v/>
      </c>
      <c r="ARB21" s="30" t="str">
        <f t="shared" si="17"/>
        <v/>
      </c>
      <c r="ARC21" s="30" t="str">
        <f t="shared" si="17"/>
        <v/>
      </c>
      <c r="ARD21" s="30" t="str">
        <f t="shared" si="17"/>
        <v/>
      </c>
      <c r="ARE21" s="30" t="str">
        <f t="shared" si="17"/>
        <v/>
      </c>
      <c r="ARF21" s="30" t="str">
        <f t="shared" si="17"/>
        <v/>
      </c>
      <c r="ARG21" s="30" t="str">
        <f t="shared" si="17"/>
        <v/>
      </c>
      <c r="ARH21" s="30" t="str">
        <f t="shared" si="17"/>
        <v/>
      </c>
      <c r="ARI21" s="30" t="str">
        <f t="shared" si="17"/>
        <v/>
      </c>
      <c r="ARJ21" s="30" t="str">
        <f t="shared" si="17"/>
        <v/>
      </c>
      <c r="ARK21" s="30" t="str">
        <f t="shared" si="17"/>
        <v/>
      </c>
      <c r="ARL21" s="30" t="str">
        <f t="shared" si="17"/>
        <v/>
      </c>
      <c r="ARM21" s="30" t="str">
        <f t="shared" si="17"/>
        <v/>
      </c>
      <c r="ARN21" s="30" t="str">
        <f t="shared" si="17"/>
        <v/>
      </c>
      <c r="ARO21" s="30" t="str">
        <f t="shared" si="17"/>
        <v/>
      </c>
      <c r="ARP21" s="30" t="str">
        <f t="shared" ref="ARP21:AUA21" si="18">IF( (COLUMN()-COLUMN($G$21)) &lt;= $C$29, (COLUMN()-COLUMN($G$21)), "" )</f>
        <v/>
      </c>
      <c r="ARQ21" s="30" t="str">
        <f t="shared" si="18"/>
        <v/>
      </c>
      <c r="ARR21" s="30" t="str">
        <f t="shared" si="18"/>
        <v/>
      </c>
      <c r="ARS21" s="30" t="str">
        <f t="shared" si="18"/>
        <v/>
      </c>
      <c r="ART21" s="30" t="str">
        <f t="shared" si="18"/>
        <v/>
      </c>
      <c r="ARU21" s="30" t="str">
        <f t="shared" si="18"/>
        <v/>
      </c>
      <c r="ARV21" s="30" t="str">
        <f t="shared" si="18"/>
        <v/>
      </c>
      <c r="ARW21" s="30" t="str">
        <f t="shared" si="18"/>
        <v/>
      </c>
      <c r="ARX21" s="30" t="str">
        <f t="shared" si="18"/>
        <v/>
      </c>
      <c r="ARY21" s="30" t="str">
        <f t="shared" si="18"/>
        <v/>
      </c>
      <c r="ARZ21" s="30" t="str">
        <f t="shared" si="18"/>
        <v/>
      </c>
      <c r="ASA21" s="30" t="str">
        <f t="shared" si="18"/>
        <v/>
      </c>
      <c r="ASB21" s="30" t="str">
        <f t="shared" si="18"/>
        <v/>
      </c>
      <c r="ASC21" s="30" t="str">
        <f t="shared" si="18"/>
        <v/>
      </c>
      <c r="ASD21" s="30" t="str">
        <f t="shared" si="18"/>
        <v/>
      </c>
      <c r="ASE21" s="30" t="str">
        <f t="shared" si="18"/>
        <v/>
      </c>
      <c r="ASF21" s="30" t="str">
        <f t="shared" si="18"/>
        <v/>
      </c>
      <c r="ASG21" s="30" t="str">
        <f t="shared" si="18"/>
        <v/>
      </c>
      <c r="ASH21" s="30" t="str">
        <f t="shared" si="18"/>
        <v/>
      </c>
      <c r="ASI21" s="30" t="str">
        <f t="shared" si="18"/>
        <v/>
      </c>
      <c r="ASJ21" s="30" t="str">
        <f t="shared" si="18"/>
        <v/>
      </c>
      <c r="ASK21" s="30" t="str">
        <f t="shared" si="18"/>
        <v/>
      </c>
      <c r="ASL21" s="30" t="str">
        <f t="shared" si="18"/>
        <v/>
      </c>
      <c r="ASM21" s="30" t="str">
        <f t="shared" si="18"/>
        <v/>
      </c>
      <c r="ASN21" s="30" t="str">
        <f t="shared" si="18"/>
        <v/>
      </c>
      <c r="ASO21" s="30" t="str">
        <f t="shared" si="18"/>
        <v/>
      </c>
      <c r="ASP21" s="30" t="str">
        <f t="shared" si="18"/>
        <v/>
      </c>
      <c r="ASQ21" s="30" t="str">
        <f t="shared" si="18"/>
        <v/>
      </c>
      <c r="ASR21" s="30" t="str">
        <f t="shared" si="18"/>
        <v/>
      </c>
      <c r="ASS21" s="30" t="str">
        <f t="shared" si="18"/>
        <v/>
      </c>
      <c r="AST21" s="30" t="str">
        <f t="shared" si="18"/>
        <v/>
      </c>
      <c r="ASU21" s="30" t="str">
        <f t="shared" si="18"/>
        <v/>
      </c>
      <c r="ASV21" s="30" t="str">
        <f t="shared" si="18"/>
        <v/>
      </c>
      <c r="ASW21" s="30" t="str">
        <f t="shared" si="18"/>
        <v/>
      </c>
      <c r="ASX21" s="30" t="str">
        <f t="shared" si="18"/>
        <v/>
      </c>
      <c r="ASY21" s="30" t="str">
        <f t="shared" si="18"/>
        <v/>
      </c>
      <c r="ASZ21" s="30" t="str">
        <f t="shared" si="18"/>
        <v/>
      </c>
      <c r="ATA21" s="30" t="str">
        <f t="shared" si="18"/>
        <v/>
      </c>
      <c r="ATB21" s="30" t="str">
        <f t="shared" si="18"/>
        <v/>
      </c>
      <c r="ATC21" s="30" t="str">
        <f t="shared" si="18"/>
        <v/>
      </c>
      <c r="ATD21" s="30" t="str">
        <f t="shared" si="18"/>
        <v/>
      </c>
      <c r="ATE21" s="30" t="str">
        <f t="shared" si="18"/>
        <v/>
      </c>
      <c r="ATF21" s="30" t="str">
        <f t="shared" si="18"/>
        <v/>
      </c>
      <c r="ATG21" s="30" t="str">
        <f t="shared" si="18"/>
        <v/>
      </c>
      <c r="ATH21" s="30" t="str">
        <f t="shared" si="18"/>
        <v/>
      </c>
      <c r="ATI21" s="30" t="str">
        <f t="shared" si="18"/>
        <v/>
      </c>
      <c r="ATJ21" s="30" t="str">
        <f t="shared" si="18"/>
        <v/>
      </c>
      <c r="ATK21" s="30" t="str">
        <f t="shared" si="18"/>
        <v/>
      </c>
      <c r="ATL21" s="30" t="str">
        <f t="shared" si="18"/>
        <v/>
      </c>
      <c r="ATM21" s="30" t="str">
        <f t="shared" si="18"/>
        <v/>
      </c>
      <c r="ATN21" s="30" t="str">
        <f t="shared" si="18"/>
        <v/>
      </c>
      <c r="ATO21" s="30" t="str">
        <f t="shared" si="18"/>
        <v/>
      </c>
      <c r="ATP21" s="30" t="str">
        <f t="shared" si="18"/>
        <v/>
      </c>
      <c r="ATQ21" s="30" t="str">
        <f t="shared" si="18"/>
        <v/>
      </c>
      <c r="ATR21" s="30" t="str">
        <f t="shared" si="18"/>
        <v/>
      </c>
      <c r="ATS21" s="30" t="str">
        <f t="shared" si="18"/>
        <v/>
      </c>
      <c r="ATT21" s="30" t="str">
        <f t="shared" si="18"/>
        <v/>
      </c>
      <c r="ATU21" s="30" t="str">
        <f t="shared" si="18"/>
        <v/>
      </c>
      <c r="ATV21" s="30" t="str">
        <f t="shared" si="18"/>
        <v/>
      </c>
      <c r="ATW21" s="30" t="str">
        <f t="shared" si="18"/>
        <v/>
      </c>
      <c r="ATX21" s="30" t="str">
        <f t="shared" si="18"/>
        <v/>
      </c>
      <c r="ATY21" s="30" t="str">
        <f t="shared" si="18"/>
        <v/>
      </c>
      <c r="ATZ21" s="30" t="str">
        <f t="shared" si="18"/>
        <v/>
      </c>
      <c r="AUA21" s="30" t="str">
        <f t="shared" si="18"/>
        <v/>
      </c>
      <c r="AUB21" s="30" t="str">
        <f t="shared" ref="AUB21:AWM21" si="19">IF( (COLUMN()-COLUMN($G$21)) &lt;= $C$29, (COLUMN()-COLUMN($G$21)), "" )</f>
        <v/>
      </c>
      <c r="AUC21" s="30" t="str">
        <f t="shared" si="19"/>
        <v/>
      </c>
      <c r="AUD21" s="30" t="str">
        <f t="shared" si="19"/>
        <v/>
      </c>
      <c r="AUE21" s="30" t="str">
        <f t="shared" si="19"/>
        <v/>
      </c>
      <c r="AUF21" s="30" t="str">
        <f t="shared" si="19"/>
        <v/>
      </c>
      <c r="AUG21" s="30" t="str">
        <f t="shared" si="19"/>
        <v/>
      </c>
      <c r="AUH21" s="30" t="str">
        <f t="shared" si="19"/>
        <v/>
      </c>
      <c r="AUI21" s="30" t="str">
        <f t="shared" si="19"/>
        <v/>
      </c>
      <c r="AUJ21" s="30" t="str">
        <f t="shared" si="19"/>
        <v/>
      </c>
      <c r="AUK21" s="30" t="str">
        <f t="shared" si="19"/>
        <v/>
      </c>
      <c r="AUL21" s="30" t="str">
        <f t="shared" si="19"/>
        <v/>
      </c>
      <c r="AUM21" s="30" t="str">
        <f t="shared" si="19"/>
        <v/>
      </c>
      <c r="AUN21" s="30" t="str">
        <f t="shared" si="19"/>
        <v/>
      </c>
      <c r="AUO21" s="30" t="str">
        <f t="shared" si="19"/>
        <v/>
      </c>
      <c r="AUP21" s="30" t="str">
        <f t="shared" si="19"/>
        <v/>
      </c>
      <c r="AUQ21" s="30" t="str">
        <f t="shared" si="19"/>
        <v/>
      </c>
      <c r="AUR21" s="30" t="str">
        <f t="shared" si="19"/>
        <v/>
      </c>
      <c r="AUS21" s="30" t="str">
        <f t="shared" si="19"/>
        <v/>
      </c>
      <c r="AUT21" s="30" t="str">
        <f t="shared" si="19"/>
        <v/>
      </c>
      <c r="AUU21" s="30" t="str">
        <f t="shared" si="19"/>
        <v/>
      </c>
      <c r="AUV21" s="30" t="str">
        <f t="shared" si="19"/>
        <v/>
      </c>
      <c r="AUW21" s="30" t="str">
        <f t="shared" si="19"/>
        <v/>
      </c>
      <c r="AUX21" s="30" t="str">
        <f t="shared" si="19"/>
        <v/>
      </c>
      <c r="AUY21" s="30" t="str">
        <f t="shared" si="19"/>
        <v/>
      </c>
      <c r="AUZ21" s="30" t="str">
        <f t="shared" si="19"/>
        <v/>
      </c>
      <c r="AVA21" s="30" t="str">
        <f t="shared" si="19"/>
        <v/>
      </c>
      <c r="AVB21" s="30" t="str">
        <f t="shared" si="19"/>
        <v/>
      </c>
      <c r="AVC21" s="30" t="str">
        <f t="shared" si="19"/>
        <v/>
      </c>
      <c r="AVD21" s="30" t="str">
        <f t="shared" si="19"/>
        <v/>
      </c>
      <c r="AVE21" s="30" t="str">
        <f t="shared" si="19"/>
        <v/>
      </c>
      <c r="AVF21" s="30" t="str">
        <f t="shared" si="19"/>
        <v/>
      </c>
      <c r="AVG21" s="30" t="str">
        <f t="shared" si="19"/>
        <v/>
      </c>
      <c r="AVH21" s="30" t="str">
        <f t="shared" si="19"/>
        <v/>
      </c>
      <c r="AVI21" s="30" t="str">
        <f t="shared" si="19"/>
        <v/>
      </c>
      <c r="AVJ21" s="30" t="str">
        <f t="shared" si="19"/>
        <v/>
      </c>
      <c r="AVK21" s="30" t="str">
        <f t="shared" si="19"/>
        <v/>
      </c>
      <c r="AVL21" s="30" t="str">
        <f t="shared" si="19"/>
        <v/>
      </c>
      <c r="AVM21" s="30" t="str">
        <f t="shared" si="19"/>
        <v/>
      </c>
      <c r="AVN21" s="30" t="str">
        <f t="shared" si="19"/>
        <v/>
      </c>
      <c r="AVO21" s="30" t="str">
        <f t="shared" si="19"/>
        <v/>
      </c>
      <c r="AVP21" s="30" t="str">
        <f t="shared" si="19"/>
        <v/>
      </c>
      <c r="AVQ21" s="30" t="str">
        <f t="shared" si="19"/>
        <v/>
      </c>
      <c r="AVR21" s="30" t="str">
        <f t="shared" si="19"/>
        <v/>
      </c>
      <c r="AVS21" s="30" t="str">
        <f t="shared" si="19"/>
        <v/>
      </c>
      <c r="AVT21" s="30" t="str">
        <f t="shared" si="19"/>
        <v/>
      </c>
      <c r="AVU21" s="30" t="str">
        <f t="shared" si="19"/>
        <v/>
      </c>
      <c r="AVV21" s="30" t="str">
        <f t="shared" si="19"/>
        <v/>
      </c>
      <c r="AVW21" s="30" t="str">
        <f t="shared" si="19"/>
        <v/>
      </c>
      <c r="AVX21" s="30" t="str">
        <f t="shared" si="19"/>
        <v/>
      </c>
      <c r="AVY21" s="30" t="str">
        <f t="shared" si="19"/>
        <v/>
      </c>
      <c r="AVZ21" s="30" t="str">
        <f t="shared" si="19"/>
        <v/>
      </c>
      <c r="AWA21" s="30" t="str">
        <f t="shared" si="19"/>
        <v/>
      </c>
      <c r="AWB21" s="30" t="str">
        <f t="shared" si="19"/>
        <v/>
      </c>
      <c r="AWC21" s="30" t="str">
        <f t="shared" si="19"/>
        <v/>
      </c>
      <c r="AWD21" s="30" t="str">
        <f t="shared" si="19"/>
        <v/>
      </c>
      <c r="AWE21" s="30" t="str">
        <f t="shared" si="19"/>
        <v/>
      </c>
      <c r="AWF21" s="30" t="str">
        <f t="shared" si="19"/>
        <v/>
      </c>
      <c r="AWG21" s="30" t="str">
        <f t="shared" si="19"/>
        <v/>
      </c>
      <c r="AWH21" s="30" t="str">
        <f t="shared" si="19"/>
        <v/>
      </c>
      <c r="AWI21" s="30" t="str">
        <f t="shared" si="19"/>
        <v/>
      </c>
      <c r="AWJ21" s="30" t="str">
        <f t="shared" si="19"/>
        <v/>
      </c>
      <c r="AWK21" s="30" t="str">
        <f t="shared" si="19"/>
        <v/>
      </c>
      <c r="AWL21" s="30" t="str">
        <f t="shared" si="19"/>
        <v/>
      </c>
      <c r="AWM21" s="30" t="str">
        <f t="shared" si="19"/>
        <v/>
      </c>
      <c r="AWN21" s="30" t="str">
        <f t="shared" ref="AWN21:AYY21" si="20">IF( (COLUMN()-COLUMN($G$21)) &lt;= $C$29, (COLUMN()-COLUMN($G$21)), "" )</f>
        <v/>
      </c>
      <c r="AWO21" s="30" t="str">
        <f t="shared" si="20"/>
        <v/>
      </c>
      <c r="AWP21" s="30" t="str">
        <f t="shared" si="20"/>
        <v/>
      </c>
      <c r="AWQ21" s="30" t="str">
        <f t="shared" si="20"/>
        <v/>
      </c>
      <c r="AWR21" s="30" t="str">
        <f t="shared" si="20"/>
        <v/>
      </c>
      <c r="AWS21" s="30" t="str">
        <f t="shared" si="20"/>
        <v/>
      </c>
      <c r="AWT21" s="30" t="str">
        <f t="shared" si="20"/>
        <v/>
      </c>
      <c r="AWU21" s="30" t="str">
        <f t="shared" si="20"/>
        <v/>
      </c>
      <c r="AWV21" s="30" t="str">
        <f t="shared" si="20"/>
        <v/>
      </c>
      <c r="AWW21" s="30" t="str">
        <f t="shared" si="20"/>
        <v/>
      </c>
      <c r="AWX21" s="30" t="str">
        <f t="shared" si="20"/>
        <v/>
      </c>
      <c r="AWY21" s="30" t="str">
        <f t="shared" si="20"/>
        <v/>
      </c>
      <c r="AWZ21" s="30" t="str">
        <f t="shared" si="20"/>
        <v/>
      </c>
      <c r="AXA21" s="30" t="str">
        <f t="shared" si="20"/>
        <v/>
      </c>
      <c r="AXB21" s="30" t="str">
        <f t="shared" si="20"/>
        <v/>
      </c>
      <c r="AXC21" s="30" t="str">
        <f t="shared" si="20"/>
        <v/>
      </c>
      <c r="AXD21" s="30" t="str">
        <f t="shared" si="20"/>
        <v/>
      </c>
      <c r="AXE21" s="30" t="str">
        <f t="shared" si="20"/>
        <v/>
      </c>
      <c r="AXF21" s="30" t="str">
        <f t="shared" si="20"/>
        <v/>
      </c>
      <c r="AXG21" s="30" t="str">
        <f t="shared" si="20"/>
        <v/>
      </c>
      <c r="AXH21" s="30" t="str">
        <f t="shared" si="20"/>
        <v/>
      </c>
      <c r="AXI21" s="30" t="str">
        <f t="shared" si="20"/>
        <v/>
      </c>
      <c r="AXJ21" s="30" t="str">
        <f t="shared" si="20"/>
        <v/>
      </c>
      <c r="AXK21" s="30" t="str">
        <f t="shared" si="20"/>
        <v/>
      </c>
      <c r="AXL21" s="30" t="str">
        <f t="shared" si="20"/>
        <v/>
      </c>
      <c r="AXM21" s="30" t="str">
        <f t="shared" si="20"/>
        <v/>
      </c>
      <c r="AXN21" s="30" t="str">
        <f t="shared" si="20"/>
        <v/>
      </c>
      <c r="AXO21" s="30" t="str">
        <f t="shared" si="20"/>
        <v/>
      </c>
      <c r="AXP21" s="30" t="str">
        <f t="shared" si="20"/>
        <v/>
      </c>
      <c r="AXQ21" s="30" t="str">
        <f t="shared" si="20"/>
        <v/>
      </c>
      <c r="AXR21" s="30" t="str">
        <f t="shared" si="20"/>
        <v/>
      </c>
      <c r="AXS21" s="30" t="str">
        <f t="shared" si="20"/>
        <v/>
      </c>
      <c r="AXT21" s="30" t="str">
        <f t="shared" si="20"/>
        <v/>
      </c>
      <c r="AXU21" s="30" t="str">
        <f t="shared" si="20"/>
        <v/>
      </c>
      <c r="AXV21" s="30" t="str">
        <f t="shared" si="20"/>
        <v/>
      </c>
      <c r="AXW21" s="30" t="str">
        <f t="shared" si="20"/>
        <v/>
      </c>
      <c r="AXX21" s="30" t="str">
        <f t="shared" si="20"/>
        <v/>
      </c>
      <c r="AXY21" s="30" t="str">
        <f t="shared" si="20"/>
        <v/>
      </c>
      <c r="AXZ21" s="30" t="str">
        <f t="shared" si="20"/>
        <v/>
      </c>
      <c r="AYA21" s="30" t="str">
        <f t="shared" si="20"/>
        <v/>
      </c>
      <c r="AYB21" s="30" t="str">
        <f t="shared" si="20"/>
        <v/>
      </c>
      <c r="AYC21" s="30" t="str">
        <f t="shared" si="20"/>
        <v/>
      </c>
      <c r="AYD21" s="30" t="str">
        <f t="shared" si="20"/>
        <v/>
      </c>
      <c r="AYE21" s="30" t="str">
        <f t="shared" si="20"/>
        <v/>
      </c>
      <c r="AYF21" s="30" t="str">
        <f t="shared" si="20"/>
        <v/>
      </c>
      <c r="AYG21" s="30" t="str">
        <f t="shared" si="20"/>
        <v/>
      </c>
      <c r="AYH21" s="30" t="str">
        <f t="shared" si="20"/>
        <v/>
      </c>
      <c r="AYI21" s="30" t="str">
        <f t="shared" si="20"/>
        <v/>
      </c>
      <c r="AYJ21" s="30" t="str">
        <f t="shared" si="20"/>
        <v/>
      </c>
      <c r="AYK21" s="30" t="str">
        <f t="shared" si="20"/>
        <v/>
      </c>
      <c r="AYL21" s="30" t="str">
        <f t="shared" si="20"/>
        <v/>
      </c>
      <c r="AYM21" s="30" t="str">
        <f t="shared" si="20"/>
        <v/>
      </c>
      <c r="AYN21" s="30" t="str">
        <f t="shared" si="20"/>
        <v/>
      </c>
      <c r="AYO21" s="30" t="str">
        <f t="shared" si="20"/>
        <v/>
      </c>
      <c r="AYP21" s="30" t="str">
        <f t="shared" si="20"/>
        <v/>
      </c>
      <c r="AYQ21" s="30" t="str">
        <f t="shared" si="20"/>
        <v/>
      </c>
      <c r="AYR21" s="30" t="str">
        <f t="shared" si="20"/>
        <v/>
      </c>
      <c r="AYS21" s="30" t="str">
        <f t="shared" si="20"/>
        <v/>
      </c>
      <c r="AYT21" s="30" t="str">
        <f t="shared" si="20"/>
        <v/>
      </c>
      <c r="AYU21" s="30" t="str">
        <f t="shared" si="20"/>
        <v/>
      </c>
      <c r="AYV21" s="30" t="str">
        <f t="shared" si="20"/>
        <v/>
      </c>
      <c r="AYW21" s="30" t="str">
        <f t="shared" si="20"/>
        <v/>
      </c>
      <c r="AYX21" s="30" t="str">
        <f t="shared" si="20"/>
        <v/>
      </c>
      <c r="AYY21" s="30" t="str">
        <f t="shared" si="20"/>
        <v/>
      </c>
      <c r="AYZ21" s="30" t="str">
        <f t="shared" ref="AYZ21:BBK21" si="21">IF( (COLUMN()-COLUMN($G$21)) &lt;= $C$29, (COLUMN()-COLUMN($G$21)), "" )</f>
        <v/>
      </c>
      <c r="AZA21" s="30" t="str">
        <f t="shared" si="21"/>
        <v/>
      </c>
      <c r="AZB21" s="30" t="str">
        <f t="shared" si="21"/>
        <v/>
      </c>
      <c r="AZC21" s="30" t="str">
        <f t="shared" si="21"/>
        <v/>
      </c>
      <c r="AZD21" s="30" t="str">
        <f t="shared" si="21"/>
        <v/>
      </c>
      <c r="AZE21" s="30" t="str">
        <f t="shared" si="21"/>
        <v/>
      </c>
      <c r="AZF21" s="30" t="str">
        <f t="shared" si="21"/>
        <v/>
      </c>
      <c r="AZG21" s="30" t="str">
        <f t="shared" si="21"/>
        <v/>
      </c>
      <c r="AZH21" s="30" t="str">
        <f t="shared" si="21"/>
        <v/>
      </c>
      <c r="AZI21" s="30" t="str">
        <f t="shared" si="21"/>
        <v/>
      </c>
      <c r="AZJ21" s="30" t="str">
        <f t="shared" si="21"/>
        <v/>
      </c>
      <c r="AZK21" s="30" t="str">
        <f t="shared" si="21"/>
        <v/>
      </c>
      <c r="AZL21" s="30" t="str">
        <f t="shared" si="21"/>
        <v/>
      </c>
      <c r="AZM21" s="30" t="str">
        <f t="shared" si="21"/>
        <v/>
      </c>
      <c r="AZN21" s="30" t="str">
        <f t="shared" si="21"/>
        <v/>
      </c>
      <c r="AZO21" s="30" t="str">
        <f t="shared" si="21"/>
        <v/>
      </c>
      <c r="AZP21" s="30" t="str">
        <f t="shared" si="21"/>
        <v/>
      </c>
      <c r="AZQ21" s="30" t="str">
        <f t="shared" si="21"/>
        <v/>
      </c>
      <c r="AZR21" s="30" t="str">
        <f t="shared" si="21"/>
        <v/>
      </c>
      <c r="AZS21" s="30" t="str">
        <f t="shared" si="21"/>
        <v/>
      </c>
      <c r="AZT21" s="30" t="str">
        <f t="shared" si="21"/>
        <v/>
      </c>
      <c r="AZU21" s="30" t="str">
        <f t="shared" si="21"/>
        <v/>
      </c>
      <c r="AZV21" s="30" t="str">
        <f t="shared" si="21"/>
        <v/>
      </c>
      <c r="AZW21" s="30" t="str">
        <f t="shared" si="21"/>
        <v/>
      </c>
      <c r="AZX21" s="30" t="str">
        <f t="shared" si="21"/>
        <v/>
      </c>
      <c r="AZY21" s="30" t="str">
        <f t="shared" si="21"/>
        <v/>
      </c>
      <c r="AZZ21" s="30" t="str">
        <f t="shared" si="21"/>
        <v/>
      </c>
      <c r="BAA21" s="30" t="str">
        <f t="shared" si="21"/>
        <v/>
      </c>
      <c r="BAB21" s="30" t="str">
        <f t="shared" si="21"/>
        <v/>
      </c>
      <c r="BAC21" s="30" t="str">
        <f t="shared" si="21"/>
        <v/>
      </c>
      <c r="BAD21" s="30" t="str">
        <f t="shared" si="21"/>
        <v/>
      </c>
      <c r="BAE21" s="30" t="str">
        <f t="shared" si="21"/>
        <v/>
      </c>
      <c r="BAF21" s="30" t="str">
        <f t="shared" si="21"/>
        <v/>
      </c>
      <c r="BAG21" s="30" t="str">
        <f t="shared" si="21"/>
        <v/>
      </c>
      <c r="BAH21" s="30" t="str">
        <f t="shared" si="21"/>
        <v/>
      </c>
      <c r="BAI21" s="30" t="str">
        <f t="shared" si="21"/>
        <v/>
      </c>
      <c r="BAJ21" s="30" t="str">
        <f t="shared" si="21"/>
        <v/>
      </c>
      <c r="BAK21" s="30" t="str">
        <f t="shared" si="21"/>
        <v/>
      </c>
      <c r="BAL21" s="30" t="str">
        <f t="shared" si="21"/>
        <v/>
      </c>
      <c r="BAM21" s="30" t="str">
        <f t="shared" si="21"/>
        <v/>
      </c>
      <c r="BAN21" s="30" t="str">
        <f t="shared" si="21"/>
        <v/>
      </c>
      <c r="BAO21" s="30" t="str">
        <f t="shared" si="21"/>
        <v/>
      </c>
      <c r="BAP21" s="30" t="str">
        <f t="shared" si="21"/>
        <v/>
      </c>
      <c r="BAQ21" s="30" t="str">
        <f t="shared" si="21"/>
        <v/>
      </c>
      <c r="BAR21" s="30" t="str">
        <f t="shared" si="21"/>
        <v/>
      </c>
      <c r="BAS21" s="30" t="str">
        <f t="shared" si="21"/>
        <v/>
      </c>
      <c r="BAT21" s="30" t="str">
        <f t="shared" si="21"/>
        <v/>
      </c>
      <c r="BAU21" s="30" t="str">
        <f t="shared" si="21"/>
        <v/>
      </c>
      <c r="BAV21" s="30" t="str">
        <f t="shared" si="21"/>
        <v/>
      </c>
      <c r="BAW21" s="30" t="str">
        <f t="shared" si="21"/>
        <v/>
      </c>
      <c r="BAX21" s="30" t="str">
        <f t="shared" si="21"/>
        <v/>
      </c>
      <c r="BAY21" s="30" t="str">
        <f t="shared" si="21"/>
        <v/>
      </c>
      <c r="BAZ21" s="30" t="str">
        <f t="shared" si="21"/>
        <v/>
      </c>
      <c r="BBA21" s="30" t="str">
        <f t="shared" si="21"/>
        <v/>
      </c>
      <c r="BBB21" s="30" t="str">
        <f t="shared" si="21"/>
        <v/>
      </c>
      <c r="BBC21" s="30" t="str">
        <f t="shared" si="21"/>
        <v/>
      </c>
      <c r="BBD21" s="30" t="str">
        <f t="shared" si="21"/>
        <v/>
      </c>
      <c r="BBE21" s="30" t="str">
        <f t="shared" si="21"/>
        <v/>
      </c>
      <c r="BBF21" s="30" t="str">
        <f t="shared" si="21"/>
        <v/>
      </c>
      <c r="BBG21" s="30" t="str">
        <f t="shared" si="21"/>
        <v/>
      </c>
      <c r="BBH21" s="30" t="str">
        <f t="shared" si="21"/>
        <v/>
      </c>
      <c r="BBI21" s="30" t="str">
        <f t="shared" si="21"/>
        <v/>
      </c>
      <c r="BBJ21" s="30" t="str">
        <f t="shared" si="21"/>
        <v/>
      </c>
      <c r="BBK21" s="30" t="str">
        <f t="shared" si="21"/>
        <v/>
      </c>
      <c r="BBL21" s="30" t="str">
        <f t="shared" ref="BBL21:BDW21" si="22">IF( (COLUMN()-COLUMN($G$21)) &lt;= $C$29, (COLUMN()-COLUMN($G$21)), "" )</f>
        <v/>
      </c>
      <c r="BBM21" s="30" t="str">
        <f t="shared" si="22"/>
        <v/>
      </c>
      <c r="BBN21" s="30" t="str">
        <f t="shared" si="22"/>
        <v/>
      </c>
      <c r="BBO21" s="30" t="str">
        <f t="shared" si="22"/>
        <v/>
      </c>
      <c r="BBP21" s="30" t="str">
        <f t="shared" si="22"/>
        <v/>
      </c>
      <c r="BBQ21" s="30" t="str">
        <f t="shared" si="22"/>
        <v/>
      </c>
      <c r="BBR21" s="30" t="str">
        <f t="shared" si="22"/>
        <v/>
      </c>
      <c r="BBS21" s="30" t="str">
        <f t="shared" si="22"/>
        <v/>
      </c>
      <c r="BBT21" s="30" t="str">
        <f t="shared" si="22"/>
        <v/>
      </c>
      <c r="BBU21" s="30" t="str">
        <f t="shared" si="22"/>
        <v/>
      </c>
      <c r="BBV21" s="30" t="str">
        <f t="shared" si="22"/>
        <v/>
      </c>
      <c r="BBW21" s="30" t="str">
        <f t="shared" si="22"/>
        <v/>
      </c>
      <c r="BBX21" s="30" t="str">
        <f t="shared" si="22"/>
        <v/>
      </c>
      <c r="BBY21" s="30" t="str">
        <f t="shared" si="22"/>
        <v/>
      </c>
      <c r="BBZ21" s="30" t="str">
        <f t="shared" si="22"/>
        <v/>
      </c>
      <c r="BCA21" s="30" t="str">
        <f t="shared" si="22"/>
        <v/>
      </c>
      <c r="BCB21" s="30" t="str">
        <f t="shared" si="22"/>
        <v/>
      </c>
      <c r="BCC21" s="30" t="str">
        <f t="shared" si="22"/>
        <v/>
      </c>
      <c r="BCD21" s="30" t="str">
        <f t="shared" si="22"/>
        <v/>
      </c>
      <c r="BCE21" s="30" t="str">
        <f t="shared" si="22"/>
        <v/>
      </c>
      <c r="BCF21" s="30" t="str">
        <f t="shared" si="22"/>
        <v/>
      </c>
      <c r="BCG21" s="30" t="str">
        <f t="shared" si="22"/>
        <v/>
      </c>
      <c r="BCH21" s="30" t="str">
        <f t="shared" si="22"/>
        <v/>
      </c>
      <c r="BCI21" s="30" t="str">
        <f t="shared" si="22"/>
        <v/>
      </c>
      <c r="BCJ21" s="30" t="str">
        <f t="shared" si="22"/>
        <v/>
      </c>
      <c r="BCK21" s="30" t="str">
        <f t="shared" si="22"/>
        <v/>
      </c>
      <c r="BCL21" s="30" t="str">
        <f t="shared" si="22"/>
        <v/>
      </c>
      <c r="BCM21" s="30" t="str">
        <f t="shared" si="22"/>
        <v/>
      </c>
      <c r="BCN21" s="30" t="str">
        <f t="shared" si="22"/>
        <v/>
      </c>
      <c r="BCO21" s="30" t="str">
        <f t="shared" si="22"/>
        <v/>
      </c>
      <c r="BCP21" s="30" t="str">
        <f t="shared" si="22"/>
        <v/>
      </c>
      <c r="BCQ21" s="30" t="str">
        <f t="shared" si="22"/>
        <v/>
      </c>
      <c r="BCR21" s="30" t="str">
        <f t="shared" si="22"/>
        <v/>
      </c>
      <c r="BCS21" s="30" t="str">
        <f t="shared" si="22"/>
        <v/>
      </c>
      <c r="BCT21" s="30" t="str">
        <f t="shared" si="22"/>
        <v/>
      </c>
      <c r="BCU21" s="30" t="str">
        <f t="shared" si="22"/>
        <v/>
      </c>
      <c r="BCV21" s="30" t="str">
        <f t="shared" si="22"/>
        <v/>
      </c>
      <c r="BCW21" s="30" t="str">
        <f t="shared" si="22"/>
        <v/>
      </c>
      <c r="BCX21" s="30" t="str">
        <f t="shared" si="22"/>
        <v/>
      </c>
      <c r="BCY21" s="30" t="str">
        <f t="shared" si="22"/>
        <v/>
      </c>
      <c r="BCZ21" s="30" t="str">
        <f t="shared" si="22"/>
        <v/>
      </c>
      <c r="BDA21" s="30" t="str">
        <f t="shared" si="22"/>
        <v/>
      </c>
      <c r="BDB21" s="30" t="str">
        <f t="shared" si="22"/>
        <v/>
      </c>
      <c r="BDC21" s="30" t="str">
        <f t="shared" si="22"/>
        <v/>
      </c>
      <c r="BDD21" s="30" t="str">
        <f t="shared" si="22"/>
        <v/>
      </c>
      <c r="BDE21" s="30" t="str">
        <f t="shared" si="22"/>
        <v/>
      </c>
      <c r="BDF21" s="30" t="str">
        <f t="shared" si="22"/>
        <v/>
      </c>
      <c r="BDG21" s="30" t="str">
        <f t="shared" si="22"/>
        <v/>
      </c>
      <c r="BDH21" s="30" t="str">
        <f t="shared" si="22"/>
        <v/>
      </c>
      <c r="BDI21" s="30" t="str">
        <f t="shared" si="22"/>
        <v/>
      </c>
      <c r="BDJ21" s="30" t="str">
        <f t="shared" si="22"/>
        <v/>
      </c>
      <c r="BDK21" s="30" t="str">
        <f t="shared" si="22"/>
        <v/>
      </c>
      <c r="BDL21" s="30" t="str">
        <f t="shared" si="22"/>
        <v/>
      </c>
      <c r="BDM21" s="30" t="str">
        <f t="shared" si="22"/>
        <v/>
      </c>
      <c r="BDN21" s="30" t="str">
        <f t="shared" si="22"/>
        <v/>
      </c>
      <c r="BDO21" s="30" t="str">
        <f t="shared" si="22"/>
        <v/>
      </c>
      <c r="BDP21" s="30" t="str">
        <f t="shared" si="22"/>
        <v/>
      </c>
      <c r="BDQ21" s="30" t="str">
        <f t="shared" si="22"/>
        <v/>
      </c>
      <c r="BDR21" s="30" t="str">
        <f t="shared" si="22"/>
        <v/>
      </c>
      <c r="BDS21" s="30" t="str">
        <f t="shared" si="22"/>
        <v/>
      </c>
      <c r="BDT21" s="30" t="str">
        <f t="shared" si="22"/>
        <v/>
      </c>
      <c r="BDU21" s="30" t="str">
        <f t="shared" si="22"/>
        <v/>
      </c>
      <c r="BDV21" s="30" t="str">
        <f t="shared" si="22"/>
        <v/>
      </c>
      <c r="BDW21" s="30" t="str">
        <f t="shared" si="22"/>
        <v/>
      </c>
      <c r="BDX21" s="30" t="str">
        <f t="shared" ref="BDX21:BGI21" si="23">IF( (COLUMN()-COLUMN($G$21)) &lt;= $C$29, (COLUMN()-COLUMN($G$21)), "" )</f>
        <v/>
      </c>
      <c r="BDY21" s="30" t="str">
        <f t="shared" si="23"/>
        <v/>
      </c>
      <c r="BDZ21" s="30" t="str">
        <f t="shared" si="23"/>
        <v/>
      </c>
      <c r="BEA21" s="30" t="str">
        <f t="shared" si="23"/>
        <v/>
      </c>
      <c r="BEB21" s="30" t="str">
        <f t="shared" si="23"/>
        <v/>
      </c>
      <c r="BEC21" s="30" t="str">
        <f t="shared" si="23"/>
        <v/>
      </c>
      <c r="BED21" s="30" t="str">
        <f t="shared" si="23"/>
        <v/>
      </c>
      <c r="BEE21" s="30" t="str">
        <f t="shared" si="23"/>
        <v/>
      </c>
      <c r="BEF21" s="30" t="str">
        <f t="shared" si="23"/>
        <v/>
      </c>
      <c r="BEG21" s="30" t="str">
        <f t="shared" si="23"/>
        <v/>
      </c>
      <c r="BEH21" s="30" t="str">
        <f t="shared" si="23"/>
        <v/>
      </c>
      <c r="BEI21" s="30" t="str">
        <f t="shared" si="23"/>
        <v/>
      </c>
      <c r="BEJ21" s="30" t="str">
        <f t="shared" si="23"/>
        <v/>
      </c>
      <c r="BEK21" s="30" t="str">
        <f t="shared" si="23"/>
        <v/>
      </c>
      <c r="BEL21" s="30" t="str">
        <f t="shared" si="23"/>
        <v/>
      </c>
      <c r="BEM21" s="30" t="str">
        <f t="shared" si="23"/>
        <v/>
      </c>
      <c r="BEN21" s="30" t="str">
        <f t="shared" si="23"/>
        <v/>
      </c>
      <c r="BEO21" s="30" t="str">
        <f t="shared" si="23"/>
        <v/>
      </c>
      <c r="BEP21" s="30" t="str">
        <f t="shared" si="23"/>
        <v/>
      </c>
      <c r="BEQ21" s="30" t="str">
        <f t="shared" si="23"/>
        <v/>
      </c>
      <c r="BER21" s="30" t="str">
        <f t="shared" si="23"/>
        <v/>
      </c>
      <c r="BES21" s="30" t="str">
        <f t="shared" si="23"/>
        <v/>
      </c>
      <c r="BET21" s="30" t="str">
        <f t="shared" si="23"/>
        <v/>
      </c>
      <c r="BEU21" s="30" t="str">
        <f t="shared" si="23"/>
        <v/>
      </c>
      <c r="BEV21" s="30" t="str">
        <f t="shared" si="23"/>
        <v/>
      </c>
      <c r="BEW21" s="30" t="str">
        <f t="shared" si="23"/>
        <v/>
      </c>
      <c r="BEX21" s="30" t="str">
        <f t="shared" si="23"/>
        <v/>
      </c>
      <c r="BEY21" s="30" t="str">
        <f t="shared" si="23"/>
        <v/>
      </c>
      <c r="BEZ21" s="30" t="str">
        <f t="shared" si="23"/>
        <v/>
      </c>
      <c r="BFA21" s="30" t="str">
        <f t="shared" si="23"/>
        <v/>
      </c>
      <c r="BFB21" s="30" t="str">
        <f t="shared" si="23"/>
        <v/>
      </c>
      <c r="BFC21" s="30" t="str">
        <f t="shared" si="23"/>
        <v/>
      </c>
      <c r="BFD21" s="30" t="str">
        <f t="shared" si="23"/>
        <v/>
      </c>
      <c r="BFE21" s="30" t="str">
        <f t="shared" si="23"/>
        <v/>
      </c>
      <c r="BFF21" s="30" t="str">
        <f t="shared" si="23"/>
        <v/>
      </c>
      <c r="BFG21" s="30" t="str">
        <f t="shared" si="23"/>
        <v/>
      </c>
      <c r="BFH21" s="30" t="str">
        <f t="shared" si="23"/>
        <v/>
      </c>
      <c r="BFI21" s="30" t="str">
        <f t="shared" si="23"/>
        <v/>
      </c>
      <c r="BFJ21" s="30" t="str">
        <f t="shared" si="23"/>
        <v/>
      </c>
      <c r="BFK21" s="30" t="str">
        <f t="shared" si="23"/>
        <v/>
      </c>
      <c r="BFL21" s="30" t="str">
        <f t="shared" si="23"/>
        <v/>
      </c>
      <c r="BFM21" s="30" t="str">
        <f t="shared" si="23"/>
        <v/>
      </c>
      <c r="BFN21" s="30" t="str">
        <f t="shared" si="23"/>
        <v/>
      </c>
      <c r="BFO21" s="30" t="str">
        <f t="shared" si="23"/>
        <v/>
      </c>
      <c r="BFP21" s="30" t="str">
        <f t="shared" si="23"/>
        <v/>
      </c>
      <c r="BFQ21" s="30" t="str">
        <f t="shared" si="23"/>
        <v/>
      </c>
      <c r="BFR21" s="30" t="str">
        <f t="shared" si="23"/>
        <v/>
      </c>
      <c r="BFS21" s="30" t="str">
        <f t="shared" si="23"/>
        <v/>
      </c>
      <c r="BFT21" s="30" t="str">
        <f t="shared" si="23"/>
        <v/>
      </c>
      <c r="BFU21" s="30" t="str">
        <f t="shared" si="23"/>
        <v/>
      </c>
      <c r="BFV21" s="30" t="str">
        <f t="shared" si="23"/>
        <v/>
      </c>
      <c r="BFW21" s="30" t="str">
        <f t="shared" si="23"/>
        <v/>
      </c>
      <c r="BFX21" s="30" t="str">
        <f t="shared" si="23"/>
        <v/>
      </c>
      <c r="BFY21" s="30" t="str">
        <f t="shared" si="23"/>
        <v/>
      </c>
      <c r="BFZ21" s="30" t="str">
        <f t="shared" si="23"/>
        <v/>
      </c>
      <c r="BGA21" s="30" t="str">
        <f t="shared" si="23"/>
        <v/>
      </c>
      <c r="BGB21" s="30" t="str">
        <f t="shared" si="23"/>
        <v/>
      </c>
      <c r="BGC21" s="30" t="str">
        <f t="shared" si="23"/>
        <v/>
      </c>
      <c r="BGD21" s="30" t="str">
        <f t="shared" si="23"/>
        <v/>
      </c>
      <c r="BGE21" s="30" t="str">
        <f t="shared" si="23"/>
        <v/>
      </c>
      <c r="BGF21" s="30" t="str">
        <f t="shared" si="23"/>
        <v/>
      </c>
      <c r="BGG21" s="30" t="str">
        <f t="shared" si="23"/>
        <v/>
      </c>
      <c r="BGH21" s="30" t="str">
        <f t="shared" si="23"/>
        <v/>
      </c>
      <c r="BGI21" s="30" t="str">
        <f t="shared" si="23"/>
        <v/>
      </c>
      <c r="BGJ21" s="30" t="str">
        <f t="shared" ref="BGJ21:BIU21" si="24">IF( (COLUMN()-COLUMN($G$21)) &lt;= $C$29, (COLUMN()-COLUMN($G$21)), "" )</f>
        <v/>
      </c>
      <c r="BGK21" s="30" t="str">
        <f t="shared" si="24"/>
        <v/>
      </c>
      <c r="BGL21" s="30" t="str">
        <f t="shared" si="24"/>
        <v/>
      </c>
      <c r="BGM21" s="30" t="str">
        <f t="shared" si="24"/>
        <v/>
      </c>
      <c r="BGN21" s="30" t="str">
        <f t="shared" si="24"/>
        <v/>
      </c>
      <c r="BGO21" s="30" t="str">
        <f t="shared" si="24"/>
        <v/>
      </c>
      <c r="BGP21" s="30" t="str">
        <f t="shared" si="24"/>
        <v/>
      </c>
      <c r="BGQ21" s="30" t="str">
        <f t="shared" si="24"/>
        <v/>
      </c>
      <c r="BGR21" s="30" t="str">
        <f t="shared" si="24"/>
        <v/>
      </c>
      <c r="BGS21" s="30" t="str">
        <f t="shared" si="24"/>
        <v/>
      </c>
      <c r="BGT21" s="30" t="str">
        <f t="shared" si="24"/>
        <v/>
      </c>
      <c r="BGU21" s="30" t="str">
        <f t="shared" si="24"/>
        <v/>
      </c>
      <c r="BGV21" s="30" t="str">
        <f t="shared" si="24"/>
        <v/>
      </c>
      <c r="BGW21" s="30" t="str">
        <f t="shared" si="24"/>
        <v/>
      </c>
      <c r="BGX21" s="30" t="str">
        <f t="shared" si="24"/>
        <v/>
      </c>
      <c r="BGY21" s="30" t="str">
        <f t="shared" si="24"/>
        <v/>
      </c>
      <c r="BGZ21" s="30" t="str">
        <f t="shared" si="24"/>
        <v/>
      </c>
      <c r="BHA21" s="30" t="str">
        <f t="shared" si="24"/>
        <v/>
      </c>
      <c r="BHB21" s="30" t="str">
        <f t="shared" si="24"/>
        <v/>
      </c>
      <c r="BHC21" s="30" t="str">
        <f t="shared" si="24"/>
        <v/>
      </c>
      <c r="BHD21" s="30" t="str">
        <f t="shared" si="24"/>
        <v/>
      </c>
      <c r="BHE21" s="30" t="str">
        <f t="shared" si="24"/>
        <v/>
      </c>
      <c r="BHF21" s="30" t="str">
        <f t="shared" si="24"/>
        <v/>
      </c>
      <c r="BHG21" s="30" t="str">
        <f t="shared" si="24"/>
        <v/>
      </c>
      <c r="BHH21" s="30" t="str">
        <f t="shared" si="24"/>
        <v/>
      </c>
      <c r="BHI21" s="30" t="str">
        <f t="shared" si="24"/>
        <v/>
      </c>
      <c r="BHJ21" s="30" t="str">
        <f t="shared" si="24"/>
        <v/>
      </c>
      <c r="BHK21" s="30" t="str">
        <f t="shared" si="24"/>
        <v/>
      </c>
      <c r="BHL21" s="30" t="str">
        <f t="shared" si="24"/>
        <v/>
      </c>
      <c r="BHM21" s="30" t="str">
        <f t="shared" si="24"/>
        <v/>
      </c>
      <c r="BHN21" s="30" t="str">
        <f t="shared" si="24"/>
        <v/>
      </c>
      <c r="BHO21" s="30" t="str">
        <f t="shared" si="24"/>
        <v/>
      </c>
      <c r="BHP21" s="30" t="str">
        <f t="shared" si="24"/>
        <v/>
      </c>
      <c r="BHQ21" s="30" t="str">
        <f t="shared" si="24"/>
        <v/>
      </c>
      <c r="BHR21" s="30" t="str">
        <f t="shared" si="24"/>
        <v/>
      </c>
      <c r="BHS21" s="30" t="str">
        <f t="shared" si="24"/>
        <v/>
      </c>
      <c r="BHT21" s="30" t="str">
        <f t="shared" si="24"/>
        <v/>
      </c>
      <c r="BHU21" s="30" t="str">
        <f t="shared" si="24"/>
        <v/>
      </c>
      <c r="BHV21" s="30" t="str">
        <f t="shared" si="24"/>
        <v/>
      </c>
      <c r="BHW21" s="30" t="str">
        <f t="shared" si="24"/>
        <v/>
      </c>
      <c r="BHX21" s="30" t="str">
        <f t="shared" si="24"/>
        <v/>
      </c>
      <c r="BHY21" s="30" t="str">
        <f t="shared" si="24"/>
        <v/>
      </c>
      <c r="BHZ21" s="30" t="str">
        <f t="shared" si="24"/>
        <v/>
      </c>
      <c r="BIA21" s="30" t="str">
        <f t="shared" si="24"/>
        <v/>
      </c>
      <c r="BIB21" s="30" t="str">
        <f t="shared" si="24"/>
        <v/>
      </c>
      <c r="BIC21" s="30" t="str">
        <f t="shared" si="24"/>
        <v/>
      </c>
      <c r="BID21" s="30" t="str">
        <f t="shared" si="24"/>
        <v/>
      </c>
      <c r="BIE21" s="30" t="str">
        <f t="shared" si="24"/>
        <v/>
      </c>
      <c r="BIF21" s="30" t="str">
        <f t="shared" si="24"/>
        <v/>
      </c>
      <c r="BIG21" s="30" t="str">
        <f t="shared" si="24"/>
        <v/>
      </c>
      <c r="BIH21" s="30" t="str">
        <f t="shared" si="24"/>
        <v/>
      </c>
      <c r="BII21" s="30" t="str">
        <f t="shared" si="24"/>
        <v/>
      </c>
      <c r="BIJ21" s="30" t="str">
        <f t="shared" si="24"/>
        <v/>
      </c>
      <c r="BIK21" s="30" t="str">
        <f t="shared" si="24"/>
        <v/>
      </c>
      <c r="BIL21" s="30" t="str">
        <f t="shared" si="24"/>
        <v/>
      </c>
      <c r="BIM21" s="30" t="str">
        <f t="shared" si="24"/>
        <v/>
      </c>
      <c r="BIN21" s="30" t="str">
        <f t="shared" si="24"/>
        <v/>
      </c>
      <c r="BIO21" s="30" t="str">
        <f t="shared" si="24"/>
        <v/>
      </c>
      <c r="BIP21" s="30" t="str">
        <f t="shared" si="24"/>
        <v/>
      </c>
      <c r="BIQ21" s="30" t="str">
        <f t="shared" si="24"/>
        <v/>
      </c>
      <c r="BIR21" s="30" t="str">
        <f t="shared" si="24"/>
        <v/>
      </c>
      <c r="BIS21" s="30" t="str">
        <f t="shared" si="24"/>
        <v/>
      </c>
      <c r="BIT21" s="30" t="str">
        <f t="shared" si="24"/>
        <v/>
      </c>
      <c r="BIU21" s="30" t="str">
        <f t="shared" si="24"/>
        <v/>
      </c>
      <c r="BIV21" s="30" t="str">
        <f t="shared" ref="BIV21:BLG21" si="25">IF( (COLUMN()-COLUMN($G$21)) &lt;= $C$29, (COLUMN()-COLUMN($G$21)), "" )</f>
        <v/>
      </c>
      <c r="BIW21" s="30" t="str">
        <f t="shared" si="25"/>
        <v/>
      </c>
      <c r="BIX21" s="30" t="str">
        <f t="shared" si="25"/>
        <v/>
      </c>
      <c r="BIY21" s="30" t="str">
        <f t="shared" si="25"/>
        <v/>
      </c>
      <c r="BIZ21" s="30" t="str">
        <f t="shared" si="25"/>
        <v/>
      </c>
      <c r="BJA21" s="30" t="str">
        <f t="shared" si="25"/>
        <v/>
      </c>
      <c r="BJB21" s="30" t="str">
        <f t="shared" si="25"/>
        <v/>
      </c>
      <c r="BJC21" s="30" t="str">
        <f t="shared" si="25"/>
        <v/>
      </c>
      <c r="BJD21" s="30" t="str">
        <f t="shared" si="25"/>
        <v/>
      </c>
      <c r="BJE21" s="30" t="str">
        <f t="shared" si="25"/>
        <v/>
      </c>
      <c r="BJF21" s="30" t="str">
        <f t="shared" si="25"/>
        <v/>
      </c>
      <c r="BJG21" s="30" t="str">
        <f t="shared" si="25"/>
        <v/>
      </c>
      <c r="BJH21" s="30" t="str">
        <f t="shared" si="25"/>
        <v/>
      </c>
      <c r="BJI21" s="30" t="str">
        <f t="shared" si="25"/>
        <v/>
      </c>
      <c r="BJJ21" s="30" t="str">
        <f t="shared" si="25"/>
        <v/>
      </c>
      <c r="BJK21" s="30" t="str">
        <f t="shared" si="25"/>
        <v/>
      </c>
      <c r="BJL21" s="30" t="str">
        <f t="shared" si="25"/>
        <v/>
      </c>
      <c r="BJM21" s="30" t="str">
        <f t="shared" si="25"/>
        <v/>
      </c>
      <c r="BJN21" s="30" t="str">
        <f t="shared" si="25"/>
        <v/>
      </c>
      <c r="BJO21" s="30" t="str">
        <f t="shared" si="25"/>
        <v/>
      </c>
      <c r="BJP21" s="30" t="str">
        <f t="shared" si="25"/>
        <v/>
      </c>
      <c r="BJQ21" s="30" t="str">
        <f t="shared" si="25"/>
        <v/>
      </c>
      <c r="BJR21" s="30" t="str">
        <f t="shared" si="25"/>
        <v/>
      </c>
      <c r="BJS21" s="30" t="str">
        <f t="shared" si="25"/>
        <v/>
      </c>
      <c r="BJT21" s="30" t="str">
        <f t="shared" si="25"/>
        <v/>
      </c>
      <c r="BJU21" s="30" t="str">
        <f t="shared" si="25"/>
        <v/>
      </c>
      <c r="BJV21" s="30" t="str">
        <f t="shared" si="25"/>
        <v/>
      </c>
      <c r="BJW21" s="30" t="str">
        <f t="shared" si="25"/>
        <v/>
      </c>
      <c r="BJX21" s="30" t="str">
        <f t="shared" si="25"/>
        <v/>
      </c>
      <c r="BJY21" s="30" t="str">
        <f t="shared" si="25"/>
        <v/>
      </c>
      <c r="BJZ21" s="30" t="str">
        <f t="shared" si="25"/>
        <v/>
      </c>
      <c r="BKA21" s="30" t="str">
        <f t="shared" si="25"/>
        <v/>
      </c>
      <c r="BKB21" s="30" t="str">
        <f t="shared" si="25"/>
        <v/>
      </c>
      <c r="BKC21" s="30" t="str">
        <f t="shared" si="25"/>
        <v/>
      </c>
      <c r="BKD21" s="30" t="str">
        <f t="shared" si="25"/>
        <v/>
      </c>
      <c r="BKE21" s="30" t="str">
        <f t="shared" si="25"/>
        <v/>
      </c>
      <c r="BKF21" s="30" t="str">
        <f t="shared" si="25"/>
        <v/>
      </c>
      <c r="BKG21" s="30" t="str">
        <f t="shared" si="25"/>
        <v/>
      </c>
      <c r="BKH21" s="30" t="str">
        <f t="shared" si="25"/>
        <v/>
      </c>
      <c r="BKI21" s="30" t="str">
        <f t="shared" si="25"/>
        <v/>
      </c>
      <c r="BKJ21" s="30" t="str">
        <f t="shared" si="25"/>
        <v/>
      </c>
      <c r="BKK21" s="30" t="str">
        <f t="shared" si="25"/>
        <v/>
      </c>
      <c r="BKL21" s="30" t="str">
        <f t="shared" si="25"/>
        <v/>
      </c>
      <c r="BKM21" s="30" t="str">
        <f t="shared" si="25"/>
        <v/>
      </c>
      <c r="BKN21" s="30" t="str">
        <f t="shared" si="25"/>
        <v/>
      </c>
      <c r="BKO21" s="30" t="str">
        <f t="shared" si="25"/>
        <v/>
      </c>
      <c r="BKP21" s="30" t="str">
        <f t="shared" si="25"/>
        <v/>
      </c>
      <c r="BKQ21" s="30" t="str">
        <f t="shared" si="25"/>
        <v/>
      </c>
      <c r="BKR21" s="30" t="str">
        <f t="shared" si="25"/>
        <v/>
      </c>
      <c r="BKS21" s="30" t="str">
        <f t="shared" si="25"/>
        <v/>
      </c>
      <c r="BKT21" s="30" t="str">
        <f t="shared" si="25"/>
        <v/>
      </c>
      <c r="BKU21" s="30" t="str">
        <f t="shared" si="25"/>
        <v/>
      </c>
      <c r="BKV21" s="30" t="str">
        <f t="shared" si="25"/>
        <v/>
      </c>
      <c r="BKW21" s="30" t="str">
        <f t="shared" si="25"/>
        <v/>
      </c>
      <c r="BKX21" s="30" t="str">
        <f t="shared" si="25"/>
        <v/>
      </c>
      <c r="BKY21" s="30" t="str">
        <f t="shared" si="25"/>
        <v/>
      </c>
      <c r="BKZ21" s="30" t="str">
        <f t="shared" si="25"/>
        <v/>
      </c>
      <c r="BLA21" s="30" t="str">
        <f t="shared" si="25"/>
        <v/>
      </c>
      <c r="BLB21" s="30" t="str">
        <f t="shared" si="25"/>
        <v/>
      </c>
      <c r="BLC21" s="30" t="str">
        <f t="shared" si="25"/>
        <v/>
      </c>
      <c r="BLD21" s="30" t="str">
        <f t="shared" si="25"/>
        <v/>
      </c>
      <c r="BLE21" s="30" t="str">
        <f t="shared" si="25"/>
        <v/>
      </c>
      <c r="BLF21" s="30" t="str">
        <f t="shared" si="25"/>
        <v/>
      </c>
      <c r="BLG21" s="30" t="str">
        <f t="shared" si="25"/>
        <v/>
      </c>
      <c r="BLH21" s="30" t="str">
        <f t="shared" ref="BLH21:BNS21" si="26">IF( (COLUMN()-COLUMN($G$21)) &lt;= $C$29, (COLUMN()-COLUMN($G$21)), "" )</f>
        <v/>
      </c>
      <c r="BLI21" s="30" t="str">
        <f t="shared" si="26"/>
        <v/>
      </c>
      <c r="BLJ21" s="30" t="str">
        <f t="shared" si="26"/>
        <v/>
      </c>
      <c r="BLK21" s="30" t="str">
        <f t="shared" si="26"/>
        <v/>
      </c>
      <c r="BLL21" s="30" t="str">
        <f t="shared" si="26"/>
        <v/>
      </c>
      <c r="BLM21" s="30" t="str">
        <f t="shared" si="26"/>
        <v/>
      </c>
      <c r="BLN21" s="30" t="str">
        <f t="shared" si="26"/>
        <v/>
      </c>
      <c r="BLO21" s="30" t="str">
        <f t="shared" si="26"/>
        <v/>
      </c>
      <c r="BLP21" s="30" t="str">
        <f t="shared" si="26"/>
        <v/>
      </c>
      <c r="BLQ21" s="30" t="str">
        <f t="shared" si="26"/>
        <v/>
      </c>
      <c r="BLR21" s="30" t="str">
        <f t="shared" si="26"/>
        <v/>
      </c>
      <c r="BLS21" s="30" t="str">
        <f t="shared" si="26"/>
        <v/>
      </c>
      <c r="BLT21" s="30" t="str">
        <f t="shared" si="26"/>
        <v/>
      </c>
      <c r="BLU21" s="30" t="str">
        <f t="shared" si="26"/>
        <v/>
      </c>
      <c r="BLV21" s="30" t="str">
        <f t="shared" si="26"/>
        <v/>
      </c>
      <c r="BLW21" s="30" t="str">
        <f t="shared" si="26"/>
        <v/>
      </c>
      <c r="BLX21" s="30" t="str">
        <f t="shared" si="26"/>
        <v/>
      </c>
      <c r="BLY21" s="30" t="str">
        <f t="shared" si="26"/>
        <v/>
      </c>
      <c r="BLZ21" s="30" t="str">
        <f t="shared" si="26"/>
        <v/>
      </c>
      <c r="BMA21" s="30" t="str">
        <f t="shared" si="26"/>
        <v/>
      </c>
      <c r="BMB21" s="30" t="str">
        <f t="shared" si="26"/>
        <v/>
      </c>
      <c r="BMC21" s="30" t="str">
        <f t="shared" si="26"/>
        <v/>
      </c>
      <c r="BMD21" s="30" t="str">
        <f t="shared" si="26"/>
        <v/>
      </c>
      <c r="BME21" s="30" t="str">
        <f t="shared" si="26"/>
        <v/>
      </c>
      <c r="BMF21" s="30" t="str">
        <f t="shared" si="26"/>
        <v/>
      </c>
      <c r="BMG21" s="30" t="str">
        <f t="shared" si="26"/>
        <v/>
      </c>
      <c r="BMH21" s="30" t="str">
        <f t="shared" si="26"/>
        <v/>
      </c>
      <c r="BMI21" s="30" t="str">
        <f t="shared" si="26"/>
        <v/>
      </c>
      <c r="BMJ21" s="30" t="str">
        <f t="shared" si="26"/>
        <v/>
      </c>
      <c r="BMK21" s="30" t="str">
        <f t="shared" si="26"/>
        <v/>
      </c>
      <c r="BML21" s="30" t="str">
        <f t="shared" si="26"/>
        <v/>
      </c>
      <c r="BMM21" s="30" t="str">
        <f t="shared" si="26"/>
        <v/>
      </c>
      <c r="BMN21" s="30" t="str">
        <f t="shared" si="26"/>
        <v/>
      </c>
      <c r="BMO21" s="30" t="str">
        <f t="shared" si="26"/>
        <v/>
      </c>
      <c r="BMP21" s="30" t="str">
        <f t="shared" si="26"/>
        <v/>
      </c>
      <c r="BMQ21" s="30" t="str">
        <f t="shared" si="26"/>
        <v/>
      </c>
      <c r="BMR21" s="30" t="str">
        <f t="shared" si="26"/>
        <v/>
      </c>
      <c r="BMS21" s="30" t="str">
        <f t="shared" si="26"/>
        <v/>
      </c>
      <c r="BMT21" s="30" t="str">
        <f t="shared" si="26"/>
        <v/>
      </c>
      <c r="BMU21" s="30" t="str">
        <f t="shared" si="26"/>
        <v/>
      </c>
      <c r="BMV21" s="30" t="str">
        <f t="shared" si="26"/>
        <v/>
      </c>
      <c r="BMW21" s="30" t="str">
        <f t="shared" si="26"/>
        <v/>
      </c>
      <c r="BMX21" s="30" t="str">
        <f t="shared" si="26"/>
        <v/>
      </c>
      <c r="BMY21" s="30" t="str">
        <f t="shared" si="26"/>
        <v/>
      </c>
      <c r="BMZ21" s="30" t="str">
        <f t="shared" si="26"/>
        <v/>
      </c>
      <c r="BNA21" s="30" t="str">
        <f t="shared" si="26"/>
        <v/>
      </c>
      <c r="BNB21" s="30" t="str">
        <f t="shared" si="26"/>
        <v/>
      </c>
      <c r="BNC21" s="30" t="str">
        <f t="shared" si="26"/>
        <v/>
      </c>
      <c r="BND21" s="30" t="str">
        <f t="shared" si="26"/>
        <v/>
      </c>
      <c r="BNE21" s="30" t="str">
        <f t="shared" si="26"/>
        <v/>
      </c>
      <c r="BNF21" s="30" t="str">
        <f t="shared" si="26"/>
        <v/>
      </c>
      <c r="BNG21" s="30" t="str">
        <f t="shared" si="26"/>
        <v/>
      </c>
      <c r="BNH21" s="30" t="str">
        <f t="shared" si="26"/>
        <v/>
      </c>
      <c r="BNI21" s="30" t="str">
        <f t="shared" si="26"/>
        <v/>
      </c>
      <c r="BNJ21" s="30" t="str">
        <f t="shared" si="26"/>
        <v/>
      </c>
      <c r="BNK21" s="30" t="str">
        <f t="shared" si="26"/>
        <v/>
      </c>
      <c r="BNL21" s="30" t="str">
        <f t="shared" si="26"/>
        <v/>
      </c>
      <c r="BNM21" s="30" t="str">
        <f t="shared" si="26"/>
        <v/>
      </c>
      <c r="BNN21" s="30" t="str">
        <f t="shared" si="26"/>
        <v/>
      </c>
      <c r="BNO21" s="30" t="str">
        <f t="shared" si="26"/>
        <v/>
      </c>
      <c r="BNP21" s="30" t="str">
        <f t="shared" si="26"/>
        <v/>
      </c>
      <c r="BNQ21" s="30" t="str">
        <f t="shared" si="26"/>
        <v/>
      </c>
      <c r="BNR21" s="30" t="str">
        <f t="shared" si="26"/>
        <v/>
      </c>
      <c r="BNS21" s="30" t="str">
        <f t="shared" si="26"/>
        <v/>
      </c>
      <c r="BNT21" s="30" t="str">
        <f t="shared" ref="BNT21:BQE21" si="27">IF( (COLUMN()-COLUMN($G$21)) &lt;= $C$29, (COLUMN()-COLUMN($G$21)), "" )</f>
        <v/>
      </c>
      <c r="BNU21" s="30" t="str">
        <f t="shared" si="27"/>
        <v/>
      </c>
      <c r="BNV21" s="30" t="str">
        <f t="shared" si="27"/>
        <v/>
      </c>
      <c r="BNW21" s="30" t="str">
        <f t="shared" si="27"/>
        <v/>
      </c>
      <c r="BNX21" s="30" t="str">
        <f t="shared" si="27"/>
        <v/>
      </c>
      <c r="BNY21" s="30" t="str">
        <f t="shared" si="27"/>
        <v/>
      </c>
      <c r="BNZ21" s="30" t="str">
        <f t="shared" si="27"/>
        <v/>
      </c>
      <c r="BOA21" s="30" t="str">
        <f t="shared" si="27"/>
        <v/>
      </c>
      <c r="BOB21" s="30" t="str">
        <f t="shared" si="27"/>
        <v/>
      </c>
      <c r="BOC21" s="30" t="str">
        <f t="shared" si="27"/>
        <v/>
      </c>
      <c r="BOD21" s="30" t="str">
        <f t="shared" si="27"/>
        <v/>
      </c>
      <c r="BOE21" s="30" t="str">
        <f t="shared" si="27"/>
        <v/>
      </c>
      <c r="BOF21" s="30" t="str">
        <f t="shared" si="27"/>
        <v/>
      </c>
      <c r="BOG21" s="30" t="str">
        <f t="shared" si="27"/>
        <v/>
      </c>
      <c r="BOH21" s="30" t="str">
        <f t="shared" si="27"/>
        <v/>
      </c>
      <c r="BOI21" s="30" t="str">
        <f t="shared" si="27"/>
        <v/>
      </c>
      <c r="BOJ21" s="30" t="str">
        <f t="shared" si="27"/>
        <v/>
      </c>
      <c r="BOK21" s="30" t="str">
        <f t="shared" si="27"/>
        <v/>
      </c>
      <c r="BOL21" s="30" t="str">
        <f t="shared" si="27"/>
        <v/>
      </c>
      <c r="BOM21" s="30" t="str">
        <f t="shared" si="27"/>
        <v/>
      </c>
      <c r="BON21" s="30" t="str">
        <f t="shared" si="27"/>
        <v/>
      </c>
      <c r="BOO21" s="30" t="str">
        <f t="shared" si="27"/>
        <v/>
      </c>
      <c r="BOP21" s="30" t="str">
        <f t="shared" si="27"/>
        <v/>
      </c>
      <c r="BOQ21" s="30" t="str">
        <f t="shared" si="27"/>
        <v/>
      </c>
      <c r="BOR21" s="30" t="str">
        <f t="shared" si="27"/>
        <v/>
      </c>
      <c r="BOS21" s="30" t="str">
        <f t="shared" si="27"/>
        <v/>
      </c>
      <c r="BOT21" s="30" t="str">
        <f t="shared" si="27"/>
        <v/>
      </c>
      <c r="BOU21" s="30" t="str">
        <f t="shared" si="27"/>
        <v/>
      </c>
      <c r="BOV21" s="30" t="str">
        <f t="shared" si="27"/>
        <v/>
      </c>
      <c r="BOW21" s="30" t="str">
        <f t="shared" si="27"/>
        <v/>
      </c>
      <c r="BOX21" s="30" t="str">
        <f t="shared" si="27"/>
        <v/>
      </c>
      <c r="BOY21" s="30" t="str">
        <f t="shared" si="27"/>
        <v/>
      </c>
      <c r="BOZ21" s="30" t="str">
        <f t="shared" si="27"/>
        <v/>
      </c>
      <c r="BPA21" s="30" t="str">
        <f t="shared" si="27"/>
        <v/>
      </c>
      <c r="BPB21" s="30" t="str">
        <f t="shared" si="27"/>
        <v/>
      </c>
      <c r="BPC21" s="30" t="str">
        <f t="shared" si="27"/>
        <v/>
      </c>
      <c r="BPD21" s="30" t="str">
        <f t="shared" si="27"/>
        <v/>
      </c>
      <c r="BPE21" s="30" t="str">
        <f t="shared" si="27"/>
        <v/>
      </c>
      <c r="BPF21" s="30" t="str">
        <f t="shared" si="27"/>
        <v/>
      </c>
      <c r="BPG21" s="30" t="str">
        <f t="shared" si="27"/>
        <v/>
      </c>
      <c r="BPH21" s="30" t="str">
        <f t="shared" si="27"/>
        <v/>
      </c>
      <c r="BPI21" s="30" t="str">
        <f t="shared" si="27"/>
        <v/>
      </c>
      <c r="BPJ21" s="30" t="str">
        <f t="shared" si="27"/>
        <v/>
      </c>
      <c r="BPK21" s="30" t="str">
        <f t="shared" si="27"/>
        <v/>
      </c>
      <c r="BPL21" s="30" t="str">
        <f t="shared" si="27"/>
        <v/>
      </c>
      <c r="BPM21" s="30" t="str">
        <f t="shared" si="27"/>
        <v/>
      </c>
      <c r="BPN21" s="30" t="str">
        <f t="shared" si="27"/>
        <v/>
      </c>
      <c r="BPO21" s="30" t="str">
        <f t="shared" si="27"/>
        <v/>
      </c>
      <c r="BPP21" s="30" t="str">
        <f t="shared" si="27"/>
        <v/>
      </c>
      <c r="BPQ21" s="30" t="str">
        <f t="shared" si="27"/>
        <v/>
      </c>
      <c r="BPR21" s="30" t="str">
        <f t="shared" si="27"/>
        <v/>
      </c>
      <c r="BPS21" s="30" t="str">
        <f t="shared" si="27"/>
        <v/>
      </c>
      <c r="BPT21" s="30" t="str">
        <f t="shared" si="27"/>
        <v/>
      </c>
      <c r="BPU21" s="30" t="str">
        <f t="shared" si="27"/>
        <v/>
      </c>
      <c r="BPV21" s="30" t="str">
        <f t="shared" si="27"/>
        <v/>
      </c>
      <c r="BPW21" s="30" t="str">
        <f t="shared" si="27"/>
        <v/>
      </c>
      <c r="BPX21" s="30" t="str">
        <f t="shared" si="27"/>
        <v/>
      </c>
      <c r="BPY21" s="30" t="str">
        <f t="shared" si="27"/>
        <v/>
      </c>
      <c r="BPZ21" s="30" t="str">
        <f t="shared" si="27"/>
        <v/>
      </c>
      <c r="BQA21" s="30" t="str">
        <f t="shared" si="27"/>
        <v/>
      </c>
      <c r="BQB21" s="30" t="str">
        <f t="shared" si="27"/>
        <v/>
      </c>
      <c r="BQC21" s="30" t="str">
        <f t="shared" si="27"/>
        <v/>
      </c>
      <c r="BQD21" s="30" t="str">
        <f t="shared" si="27"/>
        <v/>
      </c>
      <c r="BQE21" s="30" t="str">
        <f t="shared" si="27"/>
        <v/>
      </c>
      <c r="BQF21" s="30" t="str">
        <f t="shared" ref="BQF21:BSQ21" si="28">IF( (COLUMN()-COLUMN($G$21)) &lt;= $C$29, (COLUMN()-COLUMN($G$21)), "" )</f>
        <v/>
      </c>
      <c r="BQG21" s="30" t="str">
        <f t="shared" si="28"/>
        <v/>
      </c>
      <c r="BQH21" s="30" t="str">
        <f t="shared" si="28"/>
        <v/>
      </c>
      <c r="BQI21" s="30" t="str">
        <f t="shared" si="28"/>
        <v/>
      </c>
      <c r="BQJ21" s="30" t="str">
        <f t="shared" si="28"/>
        <v/>
      </c>
      <c r="BQK21" s="30" t="str">
        <f t="shared" si="28"/>
        <v/>
      </c>
      <c r="BQL21" s="30" t="str">
        <f t="shared" si="28"/>
        <v/>
      </c>
      <c r="BQM21" s="30" t="str">
        <f t="shared" si="28"/>
        <v/>
      </c>
      <c r="BQN21" s="30" t="str">
        <f t="shared" si="28"/>
        <v/>
      </c>
      <c r="BQO21" s="30" t="str">
        <f t="shared" si="28"/>
        <v/>
      </c>
      <c r="BQP21" s="30" t="str">
        <f t="shared" si="28"/>
        <v/>
      </c>
      <c r="BQQ21" s="30" t="str">
        <f t="shared" si="28"/>
        <v/>
      </c>
      <c r="BQR21" s="30" t="str">
        <f t="shared" si="28"/>
        <v/>
      </c>
      <c r="BQS21" s="30" t="str">
        <f t="shared" si="28"/>
        <v/>
      </c>
      <c r="BQT21" s="30" t="str">
        <f t="shared" si="28"/>
        <v/>
      </c>
      <c r="BQU21" s="30" t="str">
        <f t="shared" si="28"/>
        <v/>
      </c>
      <c r="BQV21" s="30" t="str">
        <f t="shared" si="28"/>
        <v/>
      </c>
      <c r="BQW21" s="30" t="str">
        <f t="shared" si="28"/>
        <v/>
      </c>
      <c r="BQX21" s="30" t="str">
        <f t="shared" si="28"/>
        <v/>
      </c>
      <c r="BQY21" s="30" t="str">
        <f t="shared" si="28"/>
        <v/>
      </c>
      <c r="BQZ21" s="30" t="str">
        <f t="shared" si="28"/>
        <v/>
      </c>
      <c r="BRA21" s="30" t="str">
        <f t="shared" si="28"/>
        <v/>
      </c>
      <c r="BRB21" s="30" t="str">
        <f t="shared" si="28"/>
        <v/>
      </c>
      <c r="BRC21" s="30" t="str">
        <f t="shared" si="28"/>
        <v/>
      </c>
      <c r="BRD21" s="30" t="str">
        <f t="shared" si="28"/>
        <v/>
      </c>
      <c r="BRE21" s="30" t="str">
        <f t="shared" si="28"/>
        <v/>
      </c>
      <c r="BRF21" s="30" t="str">
        <f t="shared" si="28"/>
        <v/>
      </c>
      <c r="BRG21" s="30" t="str">
        <f t="shared" si="28"/>
        <v/>
      </c>
      <c r="BRH21" s="30" t="str">
        <f t="shared" si="28"/>
        <v/>
      </c>
      <c r="BRI21" s="30" t="str">
        <f t="shared" si="28"/>
        <v/>
      </c>
      <c r="BRJ21" s="30" t="str">
        <f t="shared" si="28"/>
        <v/>
      </c>
      <c r="BRK21" s="30" t="str">
        <f t="shared" si="28"/>
        <v/>
      </c>
      <c r="BRL21" s="30" t="str">
        <f t="shared" si="28"/>
        <v/>
      </c>
      <c r="BRM21" s="30" t="str">
        <f t="shared" si="28"/>
        <v/>
      </c>
      <c r="BRN21" s="30" t="str">
        <f t="shared" si="28"/>
        <v/>
      </c>
      <c r="BRO21" s="30" t="str">
        <f t="shared" si="28"/>
        <v/>
      </c>
      <c r="BRP21" s="30" t="str">
        <f t="shared" si="28"/>
        <v/>
      </c>
      <c r="BRQ21" s="30" t="str">
        <f t="shared" si="28"/>
        <v/>
      </c>
      <c r="BRR21" s="30" t="str">
        <f t="shared" si="28"/>
        <v/>
      </c>
      <c r="BRS21" s="30" t="str">
        <f t="shared" si="28"/>
        <v/>
      </c>
      <c r="BRT21" s="30" t="str">
        <f t="shared" si="28"/>
        <v/>
      </c>
      <c r="BRU21" s="30" t="str">
        <f t="shared" si="28"/>
        <v/>
      </c>
      <c r="BRV21" s="30" t="str">
        <f t="shared" si="28"/>
        <v/>
      </c>
      <c r="BRW21" s="30" t="str">
        <f t="shared" si="28"/>
        <v/>
      </c>
      <c r="BRX21" s="30" t="str">
        <f t="shared" si="28"/>
        <v/>
      </c>
      <c r="BRY21" s="30" t="str">
        <f t="shared" si="28"/>
        <v/>
      </c>
      <c r="BRZ21" s="30" t="str">
        <f t="shared" si="28"/>
        <v/>
      </c>
      <c r="BSA21" s="30" t="str">
        <f t="shared" si="28"/>
        <v/>
      </c>
      <c r="BSB21" s="30" t="str">
        <f t="shared" si="28"/>
        <v/>
      </c>
      <c r="BSC21" s="30" t="str">
        <f t="shared" si="28"/>
        <v/>
      </c>
      <c r="BSD21" s="30" t="str">
        <f t="shared" si="28"/>
        <v/>
      </c>
      <c r="BSE21" s="30" t="str">
        <f t="shared" si="28"/>
        <v/>
      </c>
      <c r="BSF21" s="30" t="str">
        <f t="shared" si="28"/>
        <v/>
      </c>
      <c r="BSG21" s="30" t="str">
        <f t="shared" si="28"/>
        <v/>
      </c>
      <c r="BSH21" s="30" t="str">
        <f t="shared" si="28"/>
        <v/>
      </c>
      <c r="BSI21" s="30" t="str">
        <f t="shared" si="28"/>
        <v/>
      </c>
      <c r="BSJ21" s="30" t="str">
        <f t="shared" si="28"/>
        <v/>
      </c>
      <c r="BSK21" s="30" t="str">
        <f t="shared" si="28"/>
        <v/>
      </c>
      <c r="BSL21" s="30" t="str">
        <f t="shared" si="28"/>
        <v/>
      </c>
      <c r="BSM21" s="30" t="str">
        <f t="shared" si="28"/>
        <v/>
      </c>
      <c r="BSN21" s="30" t="str">
        <f t="shared" si="28"/>
        <v/>
      </c>
      <c r="BSO21" s="30" t="str">
        <f t="shared" si="28"/>
        <v/>
      </c>
      <c r="BSP21" s="30" t="str">
        <f t="shared" si="28"/>
        <v/>
      </c>
      <c r="BSQ21" s="30" t="str">
        <f t="shared" si="28"/>
        <v/>
      </c>
      <c r="BSR21" s="30" t="str">
        <f t="shared" ref="BSR21:BVC21" si="29">IF( (COLUMN()-COLUMN($G$21)) &lt;= $C$29, (COLUMN()-COLUMN($G$21)), "" )</f>
        <v/>
      </c>
      <c r="BSS21" s="30" t="str">
        <f t="shared" si="29"/>
        <v/>
      </c>
      <c r="BST21" s="30" t="str">
        <f t="shared" si="29"/>
        <v/>
      </c>
      <c r="BSU21" s="30" t="str">
        <f t="shared" si="29"/>
        <v/>
      </c>
      <c r="BSV21" s="30" t="str">
        <f t="shared" si="29"/>
        <v/>
      </c>
      <c r="BSW21" s="30" t="str">
        <f t="shared" si="29"/>
        <v/>
      </c>
      <c r="BSX21" s="30" t="str">
        <f t="shared" si="29"/>
        <v/>
      </c>
      <c r="BSY21" s="30" t="str">
        <f t="shared" si="29"/>
        <v/>
      </c>
      <c r="BSZ21" s="30" t="str">
        <f t="shared" si="29"/>
        <v/>
      </c>
      <c r="BTA21" s="30" t="str">
        <f t="shared" si="29"/>
        <v/>
      </c>
      <c r="BTB21" s="30" t="str">
        <f t="shared" si="29"/>
        <v/>
      </c>
      <c r="BTC21" s="30" t="str">
        <f t="shared" si="29"/>
        <v/>
      </c>
      <c r="BTD21" s="30" t="str">
        <f t="shared" si="29"/>
        <v/>
      </c>
      <c r="BTE21" s="30" t="str">
        <f t="shared" si="29"/>
        <v/>
      </c>
      <c r="BTF21" s="30" t="str">
        <f t="shared" si="29"/>
        <v/>
      </c>
      <c r="BTG21" s="30" t="str">
        <f t="shared" si="29"/>
        <v/>
      </c>
      <c r="BTH21" s="30" t="str">
        <f t="shared" si="29"/>
        <v/>
      </c>
      <c r="BTI21" s="30" t="str">
        <f t="shared" si="29"/>
        <v/>
      </c>
      <c r="BTJ21" s="30" t="str">
        <f t="shared" si="29"/>
        <v/>
      </c>
      <c r="BTK21" s="30" t="str">
        <f t="shared" si="29"/>
        <v/>
      </c>
      <c r="BTL21" s="30" t="str">
        <f t="shared" si="29"/>
        <v/>
      </c>
      <c r="BTM21" s="30" t="str">
        <f t="shared" si="29"/>
        <v/>
      </c>
      <c r="BTN21" s="30" t="str">
        <f t="shared" si="29"/>
        <v/>
      </c>
      <c r="BTO21" s="30" t="str">
        <f t="shared" si="29"/>
        <v/>
      </c>
      <c r="BTP21" s="30" t="str">
        <f t="shared" si="29"/>
        <v/>
      </c>
      <c r="BTQ21" s="30" t="str">
        <f t="shared" si="29"/>
        <v/>
      </c>
      <c r="BTR21" s="30" t="str">
        <f t="shared" si="29"/>
        <v/>
      </c>
      <c r="BTS21" s="30" t="str">
        <f t="shared" si="29"/>
        <v/>
      </c>
      <c r="BTT21" s="30" t="str">
        <f t="shared" si="29"/>
        <v/>
      </c>
      <c r="BTU21" s="30" t="str">
        <f t="shared" si="29"/>
        <v/>
      </c>
      <c r="BTV21" s="30" t="str">
        <f t="shared" si="29"/>
        <v/>
      </c>
      <c r="BTW21" s="30" t="str">
        <f t="shared" si="29"/>
        <v/>
      </c>
      <c r="BTX21" s="30" t="str">
        <f t="shared" si="29"/>
        <v/>
      </c>
      <c r="BTY21" s="30" t="str">
        <f t="shared" si="29"/>
        <v/>
      </c>
      <c r="BTZ21" s="30" t="str">
        <f t="shared" si="29"/>
        <v/>
      </c>
      <c r="BUA21" s="30" t="str">
        <f t="shared" si="29"/>
        <v/>
      </c>
      <c r="BUB21" s="30" t="str">
        <f t="shared" si="29"/>
        <v/>
      </c>
      <c r="BUC21" s="30" t="str">
        <f t="shared" si="29"/>
        <v/>
      </c>
      <c r="BUD21" s="30" t="str">
        <f t="shared" si="29"/>
        <v/>
      </c>
      <c r="BUE21" s="30" t="str">
        <f t="shared" si="29"/>
        <v/>
      </c>
      <c r="BUF21" s="30" t="str">
        <f t="shared" si="29"/>
        <v/>
      </c>
      <c r="BUG21" s="30" t="str">
        <f t="shared" si="29"/>
        <v/>
      </c>
      <c r="BUH21" s="30" t="str">
        <f t="shared" si="29"/>
        <v/>
      </c>
      <c r="BUI21" s="30" t="str">
        <f t="shared" si="29"/>
        <v/>
      </c>
      <c r="BUJ21" s="30" t="str">
        <f t="shared" si="29"/>
        <v/>
      </c>
      <c r="BUK21" s="30" t="str">
        <f t="shared" si="29"/>
        <v/>
      </c>
      <c r="BUL21" s="30" t="str">
        <f t="shared" si="29"/>
        <v/>
      </c>
      <c r="BUM21" s="30" t="str">
        <f t="shared" si="29"/>
        <v/>
      </c>
      <c r="BUN21" s="30" t="str">
        <f t="shared" si="29"/>
        <v/>
      </c>
      <c r="BUO21" s="30" t="str">
        <f t="shared" si="29"/>
        <v/>
      </c>
      <c r="BUP21" s="30" t="str">
        <f t="shared" si="29"/>
        <v/>
      </c>
      <c r="BUQ21" s="30" t="str">
        <f t="shared" si="29"/>
        <v/>
      </c>
      <c r="BUR21" s="30" t="str">
        <f t="shared" si="29"/>
        <v/>
      </c>
      <c r="BUS21" s="30" t="str">
        <f t="shared" si="29"/>
        <v/>
      </c>
      <c r="BUT21" s="30" t="str">
        <f t="shared" si="29"/>
        <v/>
      </c>
      <c r="BUU21" s="30" t="str">
        <f t="shared" si="29"/>
        <v/>
      </c>
      <c r="BUV21" s="30" t="str">
        <f t="shared" si="29"/>
        <v/>
      </c>
      <c r="BUW21" s="30" t="str">
        <f t="shared" si="29"/>
        <v/>
      </c>
      <c r="BUX21" s="30" t="str">
        <f t="shared" si="29"/>
        <v/>
      </c>
      <c r="BUY21" s="30" t="str">
        <f t="shared" si="29"/>
        <v/>
      </c>
      <c r="BUZ21" s="30" t="str">
        <f t="shared" si="29"/>
        <v/>
      </c>
      <c r="BVA21" s="30" t="str">
        <f t="shared" si="29"/>
        <v/>
      </c>
      <c r="BVB21" s="30" t="str">
        <f t="shared" si="29"/>
        <v/>
      </c>
      <c r="BVC21" s="30" t="str">
        <f t="shared" si="29"/>
        <v/>
      </c>
      <c r="BVD21" s="30" t="str">
        <f t="shared" ref="BVD21:BXO21" si="30">IF( (COLUMN()-COLUMN($G$21)) &lt;= $C$29, (COLUMN()-COLUMN($G$21)), "" )</f>
        <v/>
      </c>
      <c r="BVE21" s="30" t="str">
        <f t="shared" si="30"/>
        <v/>
      </c>
      <c r="BVF21" s="30" t="str">
        <f t="shared" si="30"/>
        <v/>
      </c>
      <c r="BVG21" s="30" t="str">
        <f t="shared" si="30"/>
        <v/>
      </c>
      <c r="BVH21" s="30" t="str">
        <f t="shared" si="30"/>
        <v/>
      </c>
      <c r="BVI21" s="30" t="str">
        <f t="shared" si="30"/>
        <v/>
      </c>
      <c r="BVJ21" s="30" t="str">
        <f t="shared" si="30"/>
        <v/>
      </c>
      <c r="BVK21" s="30" t="str">
        <f t="shared" si="30"/>
        <v/>
      </c>
      <c r="BVL21" s="30" t="str">
        <f t="shared" si="30"/>
        <v/>
      </c>
      <c r="BVM21" s="30" t="str">
        <f t="shared" si="30"/>
        <v/>
      </c>
      <c r="BVN21" s="30" t="str">
        <f t="shared" si="30"/>
        <v/>
      </c>
      <c r="BVO21" s="30" t="str">
        <f t="shared" si="30"/>
        <v/>
      </c>
      <c r="BVP21" s="30" t="str">
        <f t="shared" si="30"/>
        <v/>
      </c>
      <c r="BVQ21" s="30" t="str">
        <f t="shared" si="30"/>
        <v/>
      </c>
      <c r="BVR21" s="30" t="str">
        <f t="shared" si="30"/>
        <v/>
      </c>
      <c r="BVS21" s="30" t="str">
        <f t="shared" si="30"/>
        <v/>
      </c>
      <c r="BVT21" s="30" t="str">
        <f t="shared" si="30"/>
        <v/>
      </c>
      <c r="BVU21" s="30" t="str">
        <f t="shared" si="30"/>
        <v/>
      </c>
      <c r="BVV21" s="30" t="str">
        <f t="shared" si="30"/>
        <v/>
      </c>
      <c r="BVW21" s="30" t="str">
        <f t="shared" si="30"/>
        <v/>
      </c>
      <c r="BVX21" s="30" t="str">
        <f t="shared" si="30"/>
        <v/>
      </c>
      <c r="BVY21" s="30" t="str">
        <f t="shared" si="30"/>
        <v/>
      </c>
      <c r="BVZ21" s="30" t="str">
        <f t="shared" si="30"/>
        <v/>
      </c>
      <c r="BWA21" s="30" t="str">
        <f t="shared" si="30"/>
        <v/>
      </c>
      <c r="BWB21" s="30" t="str">
        <f t="shared" si="30"/>
        <v/>
      </c>
      <c r="BWC21" s="30" t="str">
        <f t="shared" si="30"/>
        <v/>
      </c>
      <c r="BWD21" s="30" t="str">
        <f t="shared" si="30"/>
        <v/>
      </c>
      <c r="BWE21" s="30" t="str">
        <f t="shared" si="30"/>
        <v/>
      </c>
      <c r="BWF21" s="30" t="str">
        <f t="shared" si="30"/>
        <v/>
      </c>
      <c r="BWG21" s="30" t="str">
        <f t="shared" si="30"/>
        <v/>
      </c>
      <c r="BWH21" s="30" t="str">
        <f t="shared" si="30"/>
        <v/>
      </c>
      <c r="BWI21" s="30" t="str">
        <f t="shared" si="30"/>
        <v/>
      </c>
      <c r="BWJ21" s="30" t="str">
        <f t="shared" si="30"/>
        <v/>
      </c>
      <c r="BWK21" s="30" t="str">
        <f t="shared" si="30"/>
        <v/>
      </c>
      <c r="BWL21" s="30" t="str">
        <f t="shared" si="30"/>
        <v/>
      </c>
      <c r="BWM21" s="30" t="str">
        <f t="shared" si="30"/>
        <v/>
      </c>
      <c r="BWN21" s="30" t="str">
        <f t="shared" si="30"/>
        <v/>
      </c>
      <c r="BWO21" s="30" t="str">
        <f t="shared" si="30"/>
        <v/>
      </c>
      <c r="BWP21" s="30" t="str">
        <f t="shared" si="30"/>
        <v/>
      </c>
      <c r="BWQ21" s="30" t="str">
        <f t="shared" si="30"/>
        <v/>
      </c>
      <c r="BWR21" s="30" t="str">
        <f t="shared" si="30"/>
        <v/>
      </c>
      <c r="BWS21" s="30" t="str">
        <f t="shared" si="30"/>
        <v/>
      </c>
      <c r="BWT21" s="30" t="str">
        <f t="shared" si="30"/>
        <v/>
      </c>
      <c r="BWU21" s="30" t="str">
        <f t="shared" si="30"/>
        <v/>
      </c>
      <c r="BWV21" s="30" t="str">
        <f t="shared" si="30"/>
        <v/>
      </c>
      <c r="BWW21" s="30" t="str">
        <f t="shared" si="30"/>
        <v/>
      </c>
      <c r="BWX21" s="30" t="str">
        <f t="shared" si="30"/>
        <v/>
      </c>
      <c r="BWY21" s="30" t="str">
        <f t="shared" si="30"/>
        <v/>
      </c>
      <c r="BWZ21" s="30" t="str">
        <f t="shared" si="30"/>
        <v/>
      </c>
      <c r="BXA21" s="30" t="str">
        <f t="shared" si="30"/>
        <v/>
      </c>
      <c r="BXB21" s="30" t="str">
        <f t="shared" si="30"/>
        <v/>
      </c>
      <c r="BXC21" s="30" t="str">
        <f t="shared" si="30"/>
        <v/>
      </c>
      <c r="BXD21" s="30" t="str">
        <f t="shared" si="30"/>
        <v/>
      </c>
      <c r="BXE21" s="30" t="str">
        <f t="shared" si="30"/>
        <v/>
      </c>
      <c r="BXF21" s="30" t="str">
        <f t="shared" si="30"/>
        <v/>
      </c>
      <c r="BXG21" s="30" t="str">
        <f t="shared" si="30"/>
        <v/>
      </c>
      <c r="BXH21" s="30" t="str">
        <f t="shared" si="30"/>
        <v/>
      </c>
      <c r="BXI21" s="30" t="str">
        <f t="shared" si="30"/>
        <v/>
      </c>
      <c r="BXJ21" s="30" t="str">
        <f t="shared" si="30"/>
        <v/>
      </c>
      <c r="BXK21" s="30" t="str">
        <f t="shared" si="30"/>
        <v/>
      </c>
      <c r="BXL21" s="30" t="str">
        <f t="shared" si="30"/>
        <v/>
      </c>
      <c r="BXM21" s="30" t="str">
        <f t="shared" si="30"/>
        <v/>
      </c>
      <c r="BXN21" s="30" t="str">
        <f t="shared" si="30"/>
        <v/>
      </c>
      <c r="BXO21" s="30" t="str">
        <f t="shared" si="30"/>
        <v/>
      </c>
      <c r="BXP21" s="30" t="str">
        <f t="shared" ref="BXP21:CAA21" si="31">IF( (COLUMN()-COLUMN($G$21)) &lt;= $C$29, (COLUMN()-COLUMN($G$21)), "" )</f>
        <v/>
      </c>
      <c r="BXQ21" s="30" t="str">
        <f t="shared" si="31"/>
        <v/>
      </c>
      <c r="BXR21" s="30" t="str">
        <f t="shared" si="31"/>
        <v/>
      </c>
      <c r="BXS21" s="30" t="str">
        <f t="shared" si="31"/>
        <v/>
      </c>
      <c r="BXT21" s="30" t="str">
        <f t="shared" si="31"/>
        <v/>
      </c>
      <c r="BXU21" s="30" t="str">
        <f t="shared" si="31"/>
        <v/>
      </c>
      <c r="BXV21" s="30" t="str">
        <f t="shared" si="31"/>
        <v/>
      </c>
      <c r="BXW21" s="30" t="str">
        <f t="shared" si="31"/>
        <v/>
      </c>
      <c r="BXX21" s="30" t="str">
        <f t="shared" si="31"/>
        <v/>
      </c>
      <c r="BXY21" s="30" t="str">
        <f t="shared" si="31"/>
        <v/>
      </c>
      <c r="BXZ21" s="30" t="str">
        <f t="shared" si="31"/>
        <v/>
      </c>
      <c r="BYA21" s="30" t="str">
        <f t="shared" si="31"/>
        <v/>
      </c>
      <c r="BYB21" s="30" t="str">
        <f t="shared" si="31"/>
        <v/>
      </c>
      <c r="BYC21" s="30" t="str">
        <f t="shared" si="31"/>
        <v/>
      </c>
      <c r="BYD21" s="30" t="str">
        <f t="shared" si="31"/>
        <v/>
      </c>
      <c r="BYE21" s="30" t="str">
        <f t="shared" si="31"/>
        <v/>
      </c>
      <c r="BYF21" s="30" t="str">
        <f t="shared" si="31"/>
        <v/>
      </c>
      <c r="BYG21" s="30" t="str">
        <f t="shared" si="31"/>
        <v/>
      </c>
      <c r="BYH21" s="30" t="str">
        <f t="shared" si="31"/>
        <v/>
      </c>
      <c r="BYI21" s="30" t="str">
        <f t="shared" si="31"/>
        <v/>
      </c>
      <c r="BYJ21" s="30" t="str">
        <f t="shared" si="31"/>
        <v/>
      </c>
      <c r="BYK21" s="30" t="str">
        <f t="shared" si="31"/>
        <v/>
      </c>
      <c r="BYL21" s="30" t="str">
        <f t="shared" si="31"/>
        <v/>
      </c>
      <c r="BYM21" s="30" t="str">
        <f t="shared" si="31"/>
        <v/>
      </c>
      <c r="BYN21" s="30" t="str">
        <f t="shared" si="31"/>
        <v/>
      </c>
      <c r="BYO21" s="30" t="str">
        <f t="shared" si="31"/>
        <v/>
      </c>
      <c r="BYP21" s="30" t="str">
        <f t="shared" si="31"/>
        <v/>
      </c>
      <c r="BYQ21" s="30" t="str">
        <f t="shared" si="31"/>
        <v/>
      </c>
      <c r="BYR21" s="30" t="str">
        <f t="shared" si="31"/>
        <v/>
      </c>
      <c r="BYS21" s="30" t="str">
        <f t="shared" si="31"/>
        <v/>
      </c>
      <c r="BYT21" s="30" t="str">
        <f t="shared" si="31"/>
        <v/>
      </c>
      <c r="BYU21" s="30" t="str">
        <f t="shared" si="31"/>
        <v/>
      </c>
      <c r="BYV21" s="30" t="str">
        <f t="shared" si="31"/>
        <v/>
      </c>
      <c r="BYW21" s="30" t="str">
        <f t="shared" si="31"/>
        <v/>
      </c>
      <c r="BYX21" s="30" t="str">
        <f t="shared" si="31"/>
        <v/>
      </c>
      <c r="BYY21" s="30" t="str">
        <f t="shared" si="31"/>
        <v/>
      </c>
      <c r="BYZ21" s="30" t="str">
        <f t="shared" si="31"/>
        <v/>
      </c>
      <c r="BZA21" s="30" t="str">
        <f t="shared" si="31"/>
        <v/>
      </c>
      <c r="BZB21" s="30" t="str">
        <f t="shared" si="31"/>
        <v/>
      </c>
      <c r="BZC21" s="30" t="str">
        <f t="shared" si="31"/>
        <v/>
      </c>
      <c r="BZD21" s="30" t="str">
        <f t="shared" si="31"/>
        <v/>
      </c>
      <c r="BZE21" s="30" t="str">
        <f t="shared" si="31"/>
        <v/>
      </c>
      <c r="BZF21" s="30" t="str">
        <f t="shared" si="31"/>
        <v/>
      </c>
      <c r="BZG21" s="30" t="str">
        <f t="shared" si="31"/>
        <v/>
      </c>
      <c r="BZH21" s="30" t="str">
        <f t="shared" si="31"/>
        <v/>
      </c>
      <c r="BZI21" s="30" t="str">
        <f t="shared" si="31"/>
        <v/>
      </c>
      <c r="BZJ21" s="30" t="str">
        <f t="shared" si="31"/>
        <v/>
      </c>
      <c r="BZK21" s="30" t="str">
        <f t="shared" si="31"/>
        <v/>
      </c>
      <c r="BZL21" s="30" t="str">
        <f t="shared" si="31"/>
        <v/>
      </c>
      <c r="BZM21" s="30" t="str">
        <f t="shared" si="31"/>
        <v/>
      </c>
      <c r="BZN21" s="30" t="str">
        <f t="shared" si="31"/>
        <v/>
      </c>
      <c r="BZO21" s="30" t="str">
        <f t="shared" si="31"/>
        <v/>
      </c>
      <c r="BZP21" s="30" t="str">
        <f t="shared" si="31"/>
        <v/>
      </c>
      <c r="BZQ21" s="30" t="str">
        <f t="shared" si="31"/>
        <v/>
      </c>
      <c r="BZR21" s="30" t="str">
        <f t="shared" si="31"/>
        <v/>
      </c>
      <c r="BZS21" s="30" t="str">
        <f t="shared" si="31"/>
        <v/>
      </c>
      <c r="BZT21" s="30" t="str">
        <f t="shared" si="31"/>
        <v/>
      </c>
      <c r="BZU21" s="30" t="str">
        <f t="shared" si="31"/>
        <v/>
      </c>
      <c r="BZV21" s="30" t="str">
        <f t="shared" si="31"/>
        <v/>
      </c>
      <c r="BZW21" s="30" t="str">
        <f t="shared" si="31"/>
        <v/>
      </c>
      <c r="BZX21" s="30" t="str">
        <f t="shared" si="31"/>
        <v/>
      </c>
      <c r="BZY21" s="30" t="str">
        <f t="shared" si="31"/>
        <v/>
      </c>
      <c r="BZZ21" s="30" t="str">
        <f t="shared" si="31"/>
        <v/>
      </c>
      <c r="CAA21" s="30" t="str">
        <f t="shared" si="31"/>
        <v/>
      </c>
      <c r="CAB21" s="30" t="str">
        <f t="shared" ref="CAB21:CCM21" si="32">IF( (COLUMN()-COLUMN($G$21)) &lt;= $C$29, (COLUMN()-COLUMN($G$21)), "" )</f>
        <v/>
      </c>
      <c r="CAC21" s="30" t="str">
        <f t="shared" si="32"/>
        <v/>
      </c>
      <c r="CAD21" s="30" t="str">
        <f t="shared" si="32"/>
        <v/>
      </c>
      <c r="CAE21" s="30" t="str">
        <f t="shared" si="32"/>
        <v/>
      </c>
      <c r="CAF21" s="30" t="str">
        <f t="shared" si="32"/>
        <v/>
      </c>
      <c r="CAG21" s="30" t="str">
        <f t="shared" si="32"/>
        <v/>
      </c>
      <c r="CAH21" s="30" t="str">
        <f t="shared" si="32"/>
        <v/>
      </c>
      <c r="CAI21" s="30" t="str">
        <f t="shared" si="32"/>
        <v/>
      </c>
      <c r="CAJ21" s="30" t="str">
        <f t="shared" si="32"/>
        <v/>
      </c>
      <c r="CAK21" s="30" t="str">
        <f t="shared" si="32"/>
        <v/>
      </c>
      <c r="CAL21" s="30" t="str">
        <f t="shared" si="32"/>
        <v/>
      </c>
      <c r="CAM21" s="30" t="str">
        <f t="shared" si="32"/>
        <v/>
      </c>
      <c r="CAN21" s="30" t="str">
        <f t="shared" si="32"/>
        <v/>
      </c>
      <c r="CAO21" s="30" t="str">
        <f t="shared" si="32"/>
        <v/>
      </c>
      <c r="CAP21" s="30" t="str">
        <f t="shared" si="32"/>
        <v/>
      </c>
      <c r="CAQ21" s="30" t="str">
        <f t="shared" si="32"/>
        <v/>
      </c>
      <c r="CAR21" s="30" t="str">
        <f t="shared" si="32"/>
        <v/>
      </c>
      <c r="CAS21" s="30" t="str">
        <f t="shared" si="32"/>
        <v/>
      </c>
      <c r="CAT21" s="30" t="str">
        <f t="shared" si="32"/>
        <v/>
      </c>
      <c r="CAU21" s="30" t="str">
        <f t="shared" si="32"/>
        <v/>
      </c>
      <c r="CAV21" s="30" t="str">
        <f t="shared" si="32"/>
        <v/>
      </c>
      <c r="CAW21" s="30" t="str">
        <f t="shared" si="32"/>
        <v/>
      </c>
      <c r="CAX21" s="30" t="str">
        <f t="shared" si="32"/>
        <v/>
      </c>
      <c r="CAY21" s="30" t="str">
        <f t="shared" si="32"/>
        <v/>
      </c>
      <c r="CAZ21" s="30" t="str">
        <f t="shared" si="32"/>
        <v/>
      </c>
      <c r="CBA21" s="30" t="str">
        <f t="shared" si="32"/>
        <v/>
      </c>
      <c r="CBB21" s="30" t="str">
        <f t="shared" si="32"/>
        <v/>
      </c>
      <c r="CBC21" s="30" t="str">
        <f t="shared" si="32"/>
        <v/>
      </c>
      <c r="CBD21" s="30" t="str">
        <f t="shared" si="32"/>
        <v/>
      </c>
      <c r="CBE21" s="30" t="str">
        <f t="shared" si="32"/>
        <v/>
      </c>
      <c r="CBF21" s="30" t="str">
        <f t="shared" si="32"/>
        <v/>
      </c>
      <c r="CBG21" s="30" t="str">
        <f t="shared" si="32"/>
        <v/>
      </c>
      <c r="CBH21" s="30" t="str">
        <f t="shared" si="32"/>
        <v/>
      </c>
      <c r="CBI21" s="30" t="str">
        <f t="shared" si="32"/>
        <v/>
      </c>
      <c r="CBJ21" s="30" t="str">
        <f t="shared" si="32"/>
        <v/>
      </c>
      <c r="CBK21" s="30" t="str">
        <f t="shared" si="32"/>
        <v/>
      </c>
      <c r="CBL21" s="30" t="str">
        <f t="shared" si="32"/>
        <v/>
      </c>
      <c r="CBM21" s="30" t="str">
        <f t="shared" si="32"/>
        <v/>
      </c>
      <c r="CBN21" s="30" t="str">
        <f t="shared" si="32"/>
        <v/>
      </c>
      <c r="CBO21" s="30" t="str">
        <f t="shared" si="32"/>
        <v/>
      </c>
      <c r="CBP21" s="30" t="str">
        <f t="shared" si="32"/>
        <v/>
      </c>
      <c r="CBQ21" s="30" t="str">
        <f t="shared" si="32"/>
        <v/>
      </c>
      <c r="CBR21" s="30" t="str">
        <f t="shared" si="32"/>
        <v/>
      </c>
      <c r="CBS21" s="30" t="str">
        <f t="shared" si="32"/>
        <v/>
      </c>
      <c r="CBT21" s="30" t="str">
        <f t="shared" si="32"/>
        <v/>
      </c>
      <c r="CBU21" s="30" t="str">
        <f t="shared" si="32"/>
        <v/>
      </c>
      <c r="CBV21" s="30" t="str">
        <f t="shared" si="32"/>
        <v/>
      </c>
      <c r="CBW21" s="30" t="str">
        <f t="shared" si="32"/>
        <v/>
      </c>
      <c r="CBX21" s="30" t="str">
        <f t="shared" si="32"/>
        <v/>
      </c>
      <c r="CBY21" s="30" t="str">
        <f t="shared" si="32"/>
        <v/>
      </c>
      <c r="CBZ21" s="30" t="str">
        <f t="shared" si="32"/>
        <v/>
      </c>
      <c r="CCA21" s="30" t="str">
        <f t="shared" si="32"/>
        <v/>
      </c>
      <c r="CCB21" s="30" t="str">
        <f t="shared" si="32"/>
        <v/>
      </c>
      <c r="CCC21" s="30" t="str">
        <f t="shared" si="32"/>
        <v/>
      </c>
      <c r="CCD21" s="30" t="str">
        <f t="shared" si="32"/>
        <v/>
      </c>
      <c r="CCE21" s="30" t="str">
        <f t="shared" si="32"/>
        <v/>
      </c>
      <c r="CCF21" s="30" t="str">
        <f t="shared" si="32"/>
        <v/>
      </c>
      <c r="CCG21" s="30" t="str">
        <f t="shared" si="32"/>
        <v/>
      </c>
      <c r="CCH21" s="30" t="str">
        <f t="shared" si="32"/>
        <v/>
      </c>
      <c r="CCI21" s="30" t="str">
        <f t="shared" si="32"/>
        <v/>
      </c>
      <c r="CCJ21" s="30" t="str">
        <f t="shared" si="32"/>
        <v/>
      </c>
      <c r="CCK21" s="30" t="str">
        <f t="shared" si="32"/>
        <v/>
      </c>
      <c r="CCL21" s="30" t="str">
        <f t="shared" si="32"/>
        <v/>
      </c>
      <c r="CCM21" s="30" t="str">
        <f t="shared" si="32"/>
        <v/>
      </c>
      <c r="CCN21" s="30" t="str">
        <f t="shared" ref="CCN21:CEY21" si="33">IF( (COLUMN()-COLUMN($G$21)) &lt;= $C$29, (COLUMN()-COLUMN($G$21)), "" )</f>
        <v/>
      </c>
      <c r="CCO21" s="30" t="str">
        <f t="shared" si="33"/>
        <v/>
      </c>
      <c r="CCP21" s="30" t="str">
        <f t="shared" si="33"/>
        <v/>
      </c>
      <c r="CCQ21" s="30" t="str">
        <f t="shared" si="33"/>
        <v/>
      </c>
      <c r="CCR21" s="30" t="str">
        <f t="shared" si="33"/>
        <v/>
      </c>
      <c r="CCS21" s="30" t="str">
        <f t="shared" si="33"/>
        <v/>
      </c>
      <c r="CCT21" s="30" t="str">
        <f t="shared" si="33"/>
        <v/>
      </c>
      <c r="CCU21" s="30" t="str">
        <f t="shared" si="33"/>
        <v/>
      </c>
      <c r="CCV21" s="30" t="str">
        <f t="shared" si="33"/>
        <v/>
      </c>
      <c r="CCW21" s="30" t="str">
        <f t="shared" si="33"/>
        <v/>
      </c>
      <c r="CCX21" s="30" t="str">
        <f t="shared" si="33"/>
        <v/>
      </c>
      <c r="CCY21" s="30" t="str">
        <f t="shared" si="33"/>
        <v/>
      </c>
      <c r="CCZ21" s="30" t="str">
        <f t="shared" si="33"/>
        <v/>
      </c>
      <c r="CDA21" s="30" t="str">
        <f t="shared" si="33"/>
        <v/>
      </c>
      <c r="CDB21" s="30" t="str">
        <f t="shared" si="33"/>
        <v/>
      </c>
      <c r="CDC21" s="30" t="str">
        <f t="shared" si="33"/>
        <v/>
      </c>
      <c r="CDD21" s="30" t="str">
        <f t="shared" si="33"/>
        <v/>
      </c>
      <c r="CDE21" s="30" t="str">
        <f t="shared" si="33"/>
        <v/>
      </c>
      <c r="CDF21" s="30" t="str">
        <f t="shared" si="33"/>
        <v/>
      </c>
      <c r="CDG21" s="30" t="str">
        <f t="shared" si="33"/>
        <v/>
      </c>
      <c r="CDH21" s="30" t="str">
        <f t="shared" si="33"/>
        <v/>
      </c>
      <c r="CDI21" s="30" t="str">
        <f t="shared" si="33"/>
        <v/>
      </c>
      <c r="CDJ21" s="30" t="str">
        <f t="shared" si="33"/>
        <v/>
      </c>
      <c r="CDK21" s="30" t="str">
        <f t="shared" si="33"/>
        <v/>
      </c>
      <c r="CDL21" s="30" t="str">
        <f t="shared" si="33"/>
        <v/>
      </c>
      <c r="CDM21" s="30" t="str">
        <f t="shared" si="33"/>
        <v/>
      </c>
      <c r="CDN21" s="30" t="str">
        <f t="shared" si="33"/>
        <v/>
      </c>
      <c r="CDO21" s="30" t="str">
        <f t="shared" si="33"/>
        <v/>
      </c>
      <c r="CDP21" s="30" t="str">
        <f t="shared" si="33"/>
        <v/>
      </c>
      <c r="CDQ21" s="30" t="str">
        <f t="shared" si="33"/>
        <v/>
      </c>
      <c r="CDR21" s="30" t="str">
        <f t="shared" si="33"/>
        <v/>
      </c>
      <c r="CDS21" s="30" t="str">
        <f t="shared" si="33"/>
        <v/>
      </c>
      <c r="CDT21" s="30" t="str">
        <f t="shared" si="33"/>
        <v/>
      </c>
      <c r="CDU21" s="30" t="str">
        <f t="shared" si="33"/>
        <v/>
      </c>
      <c r="CDV21" s="30" t="str">
        <f t="shared" si="33"/>
        <v/>
      </c>
      <c r="CDW21" s="30" t="str">
        <f t="shared" si="33"/>
        <v/>
      </c>
      <c r="CDX21" s="30" t="str">
        <f t="shared" si="33"/>
        <v/>
      </c>
      <c r="CDY21" s="30" t="str">
        <f t="shared" si="33"/>
        <v/>
      </c>
      <c r="CDZ21" s="30" t="str">
        <f t="shared" si="33"/>
        <v/>
      </c>
      <c r="CEA21" s="30" t="str">
        <f t="shared" si="33"/>
        <v/>
      </c>
      <c r="CEB21" s="30" t="str">
        <f t="shared" si="33"/>
        <v/>
      </c>
      <c r="CEC21" s="30" t="str">
        <f t="shared" si="33"/>
        <v/>
      </c>
      <c r="CED21" s="30" t="str">
        <f t="shared" si="33"/>
        <v/>
      </c>
      <c r="CEE21" s="30" t="str">
        <f t="shared" si="33"/>
        <v/>
      </c>
      <c r="CEF21" s="30" t="str">
        <f t="shared" si="33"/>
        <v/>
      </c>
      <c r="CEG21" s="30" t="str">
        <f t="shared" si="33"/>
        <v/>
      </c>
      <c r="CEH21" s="30" t="str">
        <f t="shared" si="33"/>
        <v/>
      </c>
      <c r="CEI21" s="30" t="str">
        <f t="shared" si="33"/>
        <v/>
      </c>
      <c r="CEJ21" s="30" t="str">
        <f t="shared" si="33"/>
        <v/>
      </c>
      <c r="CEK21" s="30" t="str">
        <f t="shared" si="33"/>
        <v/>
      </c>
      <c r="CEL21" s="30" t="str">
        <f t="shared" si="33"/>
        <v/>
      </c>
      <c r="CEM21" s="30" t="str">
        <f t="shared" si="33"/>
        <v/>
      </c>
      <c r="CEN21" s="30" t="str">
        <f t="shared" si="33"/>
        <v/>
      </c>
      <c r="CEO21" s="30" t="str">
        <f t="shared" si="33"/>
        <v/>
      </c>
      <c r="CEP21" s="30" t="str">
        <f t="shared" si="33"/>
        <v/>
      </c>
      <c r="CEQ21" s="30" t="str">
        <f t="shared" si="33"/>
        <v/>
      </c>
      <c r="CER21" s="30" t="str">
        <f t="shared" si="33"/>
        <v/>
      </c>
      <c r="CES21" s="30" t="str">
        <f t="shared" si="33"/>
        <v/>
      </c>
      <c r="CET21" s="30" t="str">
        <f t="shared" si="33"/>
        <v/>
      </c>
      <c r="CEU21" s="30" t="str">
        <f t="shared" si="33"/>
        <v/>
      </c>
      <c r="CEV21" s="30" t="str">
        <f t="shared" si="33"/>
        <v/>
      </c>
      <c r="CEW21" s="30" t="str">
        <f t="shared" si="33"/>
        <v/>
      </c>
      <c r="CEX21" s="30" t="str">
        <f t="shared" si="33"/>
        <v/>
      </c>
      <c r="CEY21" s="30" t="str">
        <f t="shared" si="33"/>
        <v/>
      </c>
      <c r="CEZ21" s="30" t="str">
        <f t="shared" ref="CEZ21:CHK21" si="34">IF( (COLUMN()-COLUMN($G$21)) &lt;= $C$29, (COLUMN()-COLUMN($G$21)), "" )</f>
        <v/>
      </c>
      <c r="CFA21" s="30" t="str">
        <f t="shared" si="34"/>
        <v/>
      </c>
      <c r="CFB21" s="30" t="str">
        <f t="shared" si="34"/>
        <v/>
      </c>
      <c r="CFC21" s="30" t="str">
        <f t="shared" si="34"/>
        <v/>
      </c>
      <c r="CFD21" s="30" t="str">
        <f t="shared" si="34"/>
        <v/>
      </c>
      <c r="CFE21" s="30" t="str">
        <f t="shared" si="34"/>
        <v/>
      </c>
      <c r="CFF21" s="30" t="str">
        <f t="shared" si="34"/>
        <v/>
      </c>
      <c r="CFG21" s="30" t="str">
        <f t="shared" si="34"/>
        <v/>
      </c>
      <c r="CFH21" s="30" t="str">
        <f t="shared" si="34"/>
        <v/>
      </c>
      <c r="CFI21" s="30" t="str">
        <f t="shared" si="34"/>
        <v/>
      </c>
      <c r="CFJ21" s="30" t="str">
        <f t="shared" si="34"/>
        <v/>
      </c>
      <c r="CFK21" s="30" t="str">
        <f t="shared" si="34"/>
        <v/>
      </c>
      <c r="CFL21" s="30" t="str">
        <f t="shared" si="34"/>
        <v/>
      </c>
      <c r="CFM21" s="30" t="str">
        <f t="shared" si="34"/>
        <v/>
      </c>
      <c r="CFN21" s="30" t="str">
        <f t="shared" si="34"/>
        <v/>
      </c>
      <c r="CFO21" s="30" t="str">
        <f t="shared" si="34"/>
        <v/>
      </c>
      <c r="CFP21" s="30" t="str">
        <f t="shared" si="34"/>
        <v/>
      </c>
      <c r="CFQ21" s="30" t="str">
        <f t="shared" si="34"/>
        <v/>
      </c>
      <c r="CFR21" s="30" t="str">
        <f t="shared" si="34"/>
        <v/>
      </c>
      <c r="CFS21" s="30" t="str">
        <f t="shared" si="34"/>
        <v/>
      </c>
      <c r="CFT21" s="30" t="str">
        <f t="shared" si="34"/>
        <v/>
      </c>
      <c r="CFU21" s="30" t="str">
        <f t="shared" si="34"/>
        <v/>
      </c>
      <c r="CFV21" s="30" t="str">
        <f t="shared" si="34"/>
        <v/>
      </c>
      <c r="CFW21" s="30" t="str">
        <f t="shared" si="34"/>
        <v/>
      </c>
      <c r="CFX21" s="30" t="str">
        <f t="shared" si="34"/>
        <v/>
      </c>
      <c r="CFY21" s="30" t="str">
        <f t="shared" si="34"/>
        <v/>
      </c>
      <c r="CFZ21" s="30" t="str">
        <f t="shared" si="34"/>
        <v/>
      </c>
      <c r="CGA21" s="30" t="str">
        <f t="shared" si="34"/>
        <v/>
      </c>
      <c r="CGB21" s="30" t="str">
        <f t="shared" si="34"/>
        <v/>
      </c>
      <c r="CGC21" s="30" t="str">
        <f t="shared" si="34"/>
        <v/>
      </c>
      <c r="CGD21" s="30" t="str">
        <f t="shared" si="34"/>
        <v/>
      </c>
      <c r="CGE21" s="30" t="str">
        <f t="shared" si="34"/>
        <v/>
      </c>
      <c r="CGF21" s="30" t="str">
        <f t="shared" si="34"/>
        <v/>
      </c>
      <c r="CGG21" s="30" t="str">
        <f t="shared" si="34"/>
        <v/>
      </c>
      <c r="CGH21" s="30" t="str">
        <f t="shared" si="34"/>
        <v/>
      </c>
      <c r="CGI21" s="30" t="str">
        <f t="shared" si="34"/>
        <v/>
      </c>
      <c r="CGJ21" s="30" t="str">
        <f t="shared" si="34"/>
        <v/>
      </c>
      <c r="CGK21" s="30" t="str">
        <f t="shared" si="34"/>
        <v/>
      </c>
      <c r="CGL21" s="30" t="str">
        <f t="shared" si="34"/>
        <v/>
      </c>
      <c r="CGM21" s="30" t="str">
        <f t="shared" si="34"/>
        <v/>
      </c>
      <c r="CGN21" s="30" t="str">
        <f t="shared" si="34"/>
        <v/>
      </c>
      <c r="CGO21" s="30" t="str">
        <f t="shared" si="34"/>
        <v/>
      </c>
      <c r="CGP21" s="30" t="str">
        <f t="shared" si="34"/>
        <v/>
      </c>
      <c r="CGQ21" s="30" t="str">
        <f t="shared" si="34"/>
        <v/>
      </c>
      <c r="CGR21" s="30" t="str">
        <f t="shared" si="34"/>
        <v/>
      </c>
      <c r="CGS21" s="30" t="str">
        <f t="shared" si="34"/>
        <v/>
      </c>
      <c r="CGT21" s="30" t="str">
        <f t="shared" si="34"/>
        <v/>
      </c>
      <c r="CGU21" s="30" t="str">
        <f t="shared" si="34"/>
        <v/>
      </c>
      <c r="CGV21" s="30" t="str">
        <f t="shared" si="34"/>
        <v/>
      </c>
      <c r="CGW21" s="30" t="str">
        <f t="shared" si="34"/>
        <v/>
      </c>
      <c r="CGX21" s="30" t="str">
        <f t="shared" si="34"/>
        <v/>
      </c>
      <c r="CGY21" s="30" t="str">
        <f t="shared" si="34"/>
        <v/>
      </c>
      <c r="CGZ21" s="30" t="str">
        <f t="shared" si="34"/>
        <v/>
      </c>
      <c r="CHA21" s="30" t="str">
        <f t="shared" si="34"/>
        <v/>
      </c>
      <c r="CHB21" s="30" t="str">
        <f t="shared" si="34"/>
        <v/>
      </c>
      <c r="CHC21" s="30" t="str">
        <f t="shared" si="34"/>
        <v/>
      </c>
      <c r="CHD21" s="30" t="str">
        <f t="shared" si="34"/>
        <v/>
      </c>
      <c r="CHE21" s="30" t="str">
        <f t="shared" si="34"/>
        <v/>
      </c>
      <c r="CHF21" s="30" t="str">
        <f t="shared" si="34"/>
        <v/>
      </c>
      <c r="CHG21" s="30" t="str">
        <f t="shared" si="34"/>
        <v/>
      </c>
      <c r="CHH21" s="30" t="str">
        <f t="shared" si="34"/>
        <v/>
      </c>
      <c r="CHI21" s="30" t="str">
        <f t="shared" si="34"/>
        <v/>
      </c>
      <c r="CHJ21" s="30" t="str">
        <f t="shared" si="34"/>
        <v/>
      </c>
      <c r="CHK21" s="30" t="str">
        <f t="shared" si="34"/>
        <v/>
      </c>
      <c r="CHL21" s="30" t="str">
        <f t="shared" ref="CHL21:CJW21" si="35">IF( (COLUMN()-COLUMN($G$21)) &lt;= $C$29, (COLUMN()-COLUMN($G$21)), "" )</f>
        <v/>
      </c>
      <c r="CHM21" s="30" t="str">
        <f t="shared" si="35"/>
        <v/>
      </c>
      <c r="CHN21" s="30" t="str">
        <f t="shared" si="35"/>
        <v/>
      </c>
      <c r="CHO21" s="30" t="str">
        <f t="shared" si="35"/>
        <v/>
      </c>
      <c r="CHP21" s="30" t="str">
        <f t="shared" si="35"/>
        <v/>
      </c>
      <c r="CHQ21" s="30" t="str">
        <f t="shared" si="35"/>
        <v/>
      </c>
      <c r="CHR21" s="30" t="str">
        <f t="shared" si="35"/>
        <v/>
      </c>
      <c r="CHS21" s="30" t="str">
        <f t="shared" si="35"/>
        <v/>
      </c>
      <c r="CHT21" s="30" t="str">
        <f t="shared" si="35"/>
        <v/>
      </c>
      <c r="CHU21" s="30" t="str">
        <f t="shared" si="35"/>
        <v/>
      </c>
      <c r="CHV21" s="30" t="str">
        <f t="shared" si="35"/>
        <v/>
      </c>
      <c r="CHW21" s="30" t="str">
        <f t="shared" si="35"/>
        <v/>
      </c>
      <c r="CHX21" s="30" t="str">
        <f t="shared" si="35"/>
        <v/>
      </c>
      <c r="CHY21" s="30" t="str">
        <f t="shared" si="35"/>
        <v/>
      </c>
      <c r="CHZ21" s="30" t="str">
        <f t="shared" si="35"/>
        <v/>
      </c>
      <c r="CIA21" s="30" t="str">
        <f t="shared" si="35"/>
        <v/>
      </c>
      <c r="CIB21" s="30" t="str">
        <f t="shared" si="35"/>
        <v/>
      </c>
      <c r="CIC21" s="30" t="str">
        <f t="shared" si="35"/>
        <v/>
      </c>
      <c r="CID21" s="30" t="str">
        <f t="shared" si="35"/>
        <v/>
      </c>
      <c r="CIE21" s="30" t="str">
        <f t="shared" si="35"/>
        <v/>
      </c>
      <c r="CIF21" s="30" t="str">
        <f t="shared" si="35"/>
        <v/>
      </c>
      <c r="CIG21" s="30" t="str">
        <f t="shared" si="35"/>
        <v/>
      </c>
      <c r="CIH21" s="30" t="str">
        <f t="shared" si="35"/>
        <v/>
      </c>
      <c r="CII21" s="30" t="str">
        <f t="shared" si="35"/>
        <v/>
      </c>
      <c r="CIJ21" s="30" t="str">
        <f t="shared" si="35"/>
        <v/>
      </c>
      <c r="CIK21" s="30" t="str">
        <f t="shared" si="35"/>
        <v/>
      </c>
      <c r="CIL21" s="30" t="str">
        <f t="shared" si="35"/>
        <v/>
      </c>
      <c r="CIM21" s="30" t="str">
        <f t="shared" si="35"/>
        <v/>
      </c>
      <c r="CIN21" s="30" t="str">
        <f t="shared" si="35"/>
        <v/>
      </c>
      <c r="CIO21" s="30" t="str">
        <f t="shared" si="35"/>
        <v/>
      </c>
      <c r="CIP21" s="30" t="str">
        <f t="shared" si="35"/>
        <v/>
      </c>
      <c r="CIQ21" s="30" t="str">
        <f t="shared" si="35"/>
        <v/>
      </c>
      <c r="CIR21" s="30" t="str">
        <f t="shared" si="35"/>
        <v/>
      </c>
      <c r="CIS21" s="30" t="str">
        <f t="shared" si="35"/>
        <v/>
      </c>
      <c r="CIT21" s="30" t="str">
        <f t="shared" si="35"/>
        <v/>
      </c>
      <c r="CIU21" s="30" t="str">
        <f t="shared" si="35"/>
        <v/>
      </c>
      <c r="CIV21" s="30" t="str">
        <f t="shared" si="35"/>
        <v/>
      </c>
      <c r="CIW21" s="30" t="str">
        <f t="shared" si="35"/>
        <v/>
      </c>
      <c r="CIX21" s="30" t="str">
        <f t="shared" si="35"/>
        <v/>
      </c>
      <c r="CIY21" s="30" t="str">
        <f t="shared" si="35"/>
        <v/>
      </c>
      <c r="CIZ21" s="30" t="str">
        <f t="shared" si="35"/>
        <v/>
      </c>
      <c r="CJA21" s="30" t="str">
        <f t="shared" si="35"/>
        <v/>
      </c>
      <c r="CJB21" s="30" t="str">
        <f t="shared" si="35"/>
        <v/>
      </c>
      <c r="CJC21" s="30" t="str">
        <f t="shared" si="35"/>
        <v/>
      </c>
      <c r="CJD21" s="30" t="str">
        <f t="shared" si="35"/>
        <v/>
      </c>
      <c r="CJE21" s="30" t="str">
        <f t="shared" si="35"/>
        <v/>
      </c>
      <c r="CJF21" s="30" t="str">
        <f t="shared" si="35"/>
        <v/>
      </c>
      <c r="CJG21" s="30" t="str">
        <f t="shared" si="35"/>
        <v/>
      </c>
      <c r="CJH21" s="30" t="str">
        <f t="shared" si="35"/>
        <v/>
      </c>
      <c r="CJI21" s="30" t="str">
        <f t="shared" si="35"/>
        <v/>
      </c>
      <c r="CJJ21" s="30" t="str">
        <f t="shared" si="35"/>
        <v/>
      </c>
      <c r="CJK21" s="30" t="str">
        <f t="shared" si="35"/>
        <v/>
      </c>
      <c r="CJL21" s="30" t="str">
        <f t="shared" si="35"/>
        <v/>
      </c>
      <c r="CJM21" s="30" t="str">
        <f t="shared" si="35"/>
        <v/>
      </c>
      <c r="CJN21" s="30" t="str">
        <f t="shared" si="35"/>
        <v/>
      </c>
      <c r="CJO21" s="30" t="str">
        <f t="shared" si="35"/>
        <v/>
      </c>
      <c r="CJP21" s="30" t="str">
        <f t="shared" si="35"/>
        <v/>
      </c>
      <c r="CJQ21" s="30" t="str">
        <f t="shared" si="35"/>
        <v/>
      </c>
      <c r="CJR21" s="30" t="str">
        <f t="shared" si="35"/>
        <v/>
      </c>
      <c r="CJS21" s="30" t="str">
        <f t="shared" si="35"/>
        <v/>
      </c>
      <c r="CJT21" s="30" t="str">
        <f t="shared" si="35"/>
        <v/>
      </c>
      <c r="CJU21" s="30" t="str">
        <f t="shared" si="35"/>
        <v/>
      </c>
      <c r="CJV21" s="30" t="str">
        <f t="shared" si="35"/>
        <v/>
      </c>
      <c r="CJW21" s="30" t="str">
        <f t="shared" si="35"/>
        <v/>
      </c>
      <c r="CJX21" s="30" t="str">
        <f t="shared" ref="CJX21:CMI21" si="36">IF( (COLUMN()-COLUMN($G$21)) &lt;= $C$29, (COLUMN()-COLUMN($G$21)), "" )</f>
        <v/>
      </c>
      <c r="CJY21" s="30" t="str">
        <f t="shared" si="36"/>
        <v/>
      </c>
      <c r="CJZ21" s="30" t="str">
        <f t="shared" si="36"/>
        <v/>
      </c>
      <c r="CKA21" s="30" t="str">
        <f t="shared" si="36"/>
        <v/>
      </c>
      <c r="CKB21" s="30" t="str">
        <f t="shared" si="36"/>
        <v/>
      </c>
      <c r="CKC21" s="30" t="str">
        <f t="shared" si="36"/>
        <v/>
      </c>
      <c r="CKD21" s="30" t="str">
        <f t="shared" si="36"/>
        <v/>
      </c>
      <c r="CKE21" s="30" t="str">
        <f t="shared" si="36"/>
        <v/>
      </c>
      <c r="CKF21" s="30" t="str">
        <f t="shared" si="36"/>
        <v/>
      </c>
      <c r="CKG21" s="30" t="str">
        <f t="shared" si="36"/>
        <v/>
      </c>
      <c r="CKH21" s="30" t="str">
        <f t="shared" si="36"/>
        <v/>
      </c>
      <c r="CKI21" s="30" t="str">
        <f t="shared" si="36"/>
        <v/>
      </c>
      <c r="CKJ21" s="30" t="str">
        <f t="shared" si="36"/>
        <v/>
      </c>
      <c r="CKK21" s="30" t="str">
        <f t="shared" si="36"/>
        <v/>
      </c>
      <c r="CKL21" s="30" t="str">
        <f t="shared" si="36"/>
        <v/>
      </c>
      <c r="CKM21" s="30" t="str">
        <f t="shared" si="36"/>
        <v/>
      </c>
      <c r="CKN21" s="30" t="str">
        <f t="shared" si="36"/>
        <v/>
      </c>
      <c r="CKO21" s="30" t="str">
        <f t="shared" si="36"/>
        <v/>
      </c>
      <c r="CKP21" s="30" t="str">
        <f t="shared" si="36"/>
        <v/>
      </c>
      <c r="CKQ21" s="30" t="str">
        <f t="shared" si="36"/>
        <v/>
      </c>
      <c r="CKR21" s="30" t="str">
        <f t="shared" si="36"/>
        <v/>
      </c>
      <c r="CKS21" s="30" t="str">
        <f t="shared" si="36"/>
        <v/>
      </c>
      <c r="CKT21" s="30" t="str">
        <f t="shared" si="36"/>
        <v/>
      </c>
      <c r="CKU21" s="30" t="str">
        <f t="shared" si="36"/>
        <v/>
      </c>
      <c r="CKV21" s="30" t="str">
        <f t="shared" si="36"/>
        <v/>
      </c>
      <c r="CKW21" s="30" t="str">
        <f t="shared" si="36"/>
        <v/>
      </c>
      <c r="CKX21" s="30" t="str">
        <f t="shared" si="36"/>
        <v/>
      </c>
      <c r="CKY21" s="30" t="str">
        <f t="shared" si="36"/>
        <v/>
      </c>
      <c r="CKZ21" s="30" t="str">
        <f t="shared" si="36"/>
        <v/>
      </c>
      <c r="CLA21" s="30" t="str">
        <f t="shared" si="36"/>
        <v/>
      </c>
      <c r="CLB21" s="30" t="str">
        <f t="shared" si="36"/>
        <v/>
      </c>
      <c r="CLC21" s="30" t="str">
        <f t="shared" si="36"/>
        <v/>
      </c>
      <c r="CLD21" s="30" t="str">
        <f t="shared" si="36"/>
        <v/>
      </c>
      <c r="CLE21" s="30" t="str">
        <f t="shared" si="36"/>
        <v/>
      </c>
      <c r="CLF21" s="30" t="str">
        <f t="shared" si="36"/>
        <v/>
      </c>
      <c r="CLG21" s="30" t="str">
        <f t="shared" si="36"/>
        <v/>
      </c>
      <c r="CLH21" s="30" t="str">
        <f t="shared" si="36"/>
        <v/>
      </c>
      <c r="CLI21" s="30" t="str">
        <f t="shared" si="36"/>
        <v/>
      </c>
      <c r="CLJ21" s="30" t="str">
        <f t="shared" si="36"/>
        <v/>
      </c>
      <c r="CLK21" s="30" t="str">
        <f t="shared" si="36"/>
        <v/>
      </c>
      <c r="CLL21" s="30" t="str">
        <f t="shared" si="36"/>
        <v/>
      </c>
      <c r="CLM21" s="30" t="str">
        <f t="shared" si="36"/>
        <v/>
      </c>
      <c r="CLN21" s="30" t="str">
        <f t="shared" si="36"/>
        <v/>
      </c>
      <c r="CLO21" s="30" t="str">
        <f t="shared" si="36"/>
        <v/>
      </c>
      <c r="CLP21" s="30" t="str">
        <f t="shared" si="36"/>
        <v/>
      </c>
      <c r="CLQ21" s="30" t="str">
        <f t="shared" si="36"/>
        <v/>
      </c>
      <c r="CLR21" s="30" t="str">
        <f t="shared" si="36"/>
        <v/>
      </c>
      <c r="CLS21" s="30" t="str">
        <f t="shared" si="36"/>
        <v/>
      </c>
      <c r="CLT21" s="30" t="str">
        <f t="shared" si="36"/>
        <v/>
      </c>
      <c r="CLU21" s="30" t="str">
        <f t="shared" si="36"/>
        <v/>
      </c>
      <c r="CLV21" s="30" t="str">
        <f t="shared" si="36"/>
        <v/>
      </c>
      <c r="CLW21" s="30" t="str">
        <f t="shared" si="36"/>
        <v/>
      </c>
      <c r="CLX21" s="30" t="str">
        <f t="shared" si="36"/>
        <v/>
      </c>
      <c r="CLY21" s="30" t="str">
        <f t="shared" si="36"/>
        <v/>
      </c>
      <c r="CLZ21" s="30" t="str">
        <f t="shared" si="36"/>
        <v/>
      </c>
      <c r="CMA21" s="30" t="str">
        <f t="shared" si="36"/>
        <v/>
      </c>
      <c r="CMB21" s="30" t="str">
        <f t="shared" si="36"/>
        <v/>
      </c>
      <c r="CMC21" s="30" t="str">
        <f t="shared" si="36"/>
        <v/>
      </c>
      <c r="CMD21" s="30" t="str">
        <f t="shared" si="36"/>
        <v/>
      </c>
      <c r="CME21" s="30" t="str">
        <f t="shared" si="36"/>
        <v/>
      </c>
      <c r="CMF21" s="30" t="str">
        <f t="shared" si="36"/>
        <v/>
      </c>
      <c r="CMG21" s="30" t="str">
        <f t="shared" si="36"/>
        <v/>
      </c>
      <c r="CMH21" s="30" t="str">
        <f t="shared" si="36"/>
        <v/>
      </c>
      <c r="CMI21" s="30" t="str">
        <f t="shared" si="36"/>
        <v/>
      </c>
      <c r="CMJ21" s="30" t="str">
        <f t="shared" ref="CMJ21:COU21" si="37">IF( (COLUMN()-COLUMN($G$21)) &lt;= $C$29, (COLUMN()-COLUMN($G$21)), "" )</f>
        <v/>
      </c>
      <c r="CMK21" s="30" t="str">
        <f t="shared" si="37"/>
        <v/>
      </c>
      <c r="CML21" s="30" t="str">
        <f t="shared" si="37"/>
        <v/>
      </c>
      <c r="CMM21" s="30" t="str">
        <f t="shared" si="37"/>
        <v/>
      </c>
      <c r="CMN21" s="30" t="str">
        <f t="shared" si="37"/>
        <v/>
      </c>
      <c r="CMO21" s="30" t="str">
        <f t="shared" si="37"/>
        <v/>
      </c>
      <c r="CMP21" s="30" t="str">
        <f t="shared" si="37"/>
        <v/>
      </c>
      <c r="CMQ21" s="30" t="str">
        <f t="shared" si="37"/>
        <v/>
      </c>
      <c r="CMR21" s="30" t="str">
        <f t="shared" si="37"/>
        <v/>
      </c>
      <c r="CMS21" s="30" t="str">
        <f t="shared" si="37"/>
        <v/>
      </c>
      <c r="CMT21" s="30" t="str">
        <f t="shared" si="37"/>
        <v/>
      </c>
      <c r="CMU21" s="30" t="str">
        <f t="shared" si="37"/>
        <v/>
      </c>
      <c r="CMV21" s="30" t="str">
        <f t="shared" si="37"/>
        <v/>
      </c>
      <c r="CMW21" s="30" t="str">
        <f t="shared" si="37"/>
        <v/>
      </c>
      <c r="CMX21" s="30" t="str">
        <f t="shared" si="37"/>
        <v/>
      </c>
      <c r="CMY21" s="30" t="str">
        <f t="shared" si="37"/>
        <v/>
      </c>
      <c r="CMZ21" s="30" t="str">
        <f t="shared" si="37"/>
        <v/>
      </c>
      <c r="CNA21" s="30" t="str">
        <f t="shared" si="37"/>
        <v/>
      </c>
      <c r="CNB21" s="30" t="str">
        <f t="shared" si="37"/>
        <v/>
      </c>
      <c r="CNC21" s="30" t="str">
        <f t="shared" si="37"/>
        <v/>
      </c>
      <c r="CND21" s="30" t="str">
        <f t="shared" si="37"/>
        <v/>
      </c>
      <c r="CNE21" s="30" t="str">
        <f t="shared" si="37"/>
        <v/>
      </c>
      <c r="CNF21" s="30" t="str">
        <f t="shared" si="37"/>
        <v/>
      </c>
      <c r="CNG21" s="30" t="str">
        <f t="shared" si="37"/>
        <v/>
      </c>
      <c r="CNH21" s="30" t="str">
        <f t="shared" si="37"/>
        <v/>
      </c>
      <c r="CNI21" s="30" t="str">
        <f t="shared" si="37"/>
        <v/>
      </c>
      <c r="CNJ21" s="30" t="str">
        <f t="shared" si="37"/>
        <v/>
      </c>
      <c r="CNK21" s="30" t="str">
        <f t="shared" si="37"/>
        <v/>
      </c>
      <c r="CNL21" s="30" t="str">
        <f t="shared" si="37"/>
        <v/>
      </c>
      <c r="CNM21" s="30" t="str">
        <f t="shared" si="37"/>
        <v/>
      </c>
      <c r="CNN21" s="30" t="str">
        <f t="shared" si="37"/>
        <v/>
      </c>
      <c r="CNO21" s="30" t="str">
        <f t="shared" si="37"/>
        <v/>
      </c>
      <c r="CNP21" s="30" t="str">
        <f t="shared" si="37"/>
        <v/>
      </c>
      <c r="CNQ21" s="30" t="str">
        <f t="shared" si="37"/>
        <v/>
      </c>
      <c r="CNR21" s="30" t="str">
        <f t="shared" si="37"/>
        <v/>
      </c>
      <c r="CNS21" s="30" t="str">
        <f t="shared" si="37"/>
        <v/>
      </c>
      <c r="CNT21" s="30" t="str">
        <f t="shared" si="37"/>
        <v/>
      </c>
      <c r="CNU21" s="30" t="str">
        <f t="shared" si="37"/>
        <v/>
      </c>
      <c r="CNV21" s="30" t="str">
        <f t="shared" si="37"/>
        <v/>
      </c>
      <c r="CNW21" s="30" t="str">
        <f t="shared" si="37"/>
        <v/>
      </c>
      <c r="CNX21" s="30" t="str">
        <f t="shared" si="37"/>
        <v/>
      </c>
      <c r="CNY21" s="30" t="str">
        <f t="shared" si="37"/>
        <v/>
      </c>
      <c r="CNZ21" s="30" t="str">
        <f t="shared" si="37"/>
        <v/>
      </c>
      <c r="COA21" s="30" t="str">
        <f t="shared" si="37"/>
        <v/>
      </c>
      <c r="COB21" s="30" t="str">
        <f t="shared" si="37"/>
        <v/>
      </c>
      <c r="COC21" s="30" t="str">
        <f t="shared" si="37"/>
        <v/>
      </c>
      <c r="COD21" s="30" t="str">
        <f t="shared" si="37"/>
        <v/>
      </c>
      <c r="COE21" s="30" t="str">
        <f t="shared" si="37"/>
        <v/>
      </c>
      <c r="COF21" s="30" t="str">
        <f t="shared" si="37"/>
        <v/>
      </c>
      <c r="COG21" s="30" t="str">
        <f t="shared" si="37"/>
        <v/>
      </c>
      <c r="COH21" s="30" t="str">
        <f t="shared" si="37"/>
        <v/>
      </c>
      <c r="COI21" s="30" t="str">
        <f t="shared" si="37"/>
        <v/>
      </c>
      <c r="COJ21" s="30" t="str">
        <f t="shared" si="37"/>
        <v/>
      </c>
      <c r="COK21" s="30" t="str">
        <f t="shared" si="37"/>
        <v/>
      </c>
      <c r="COL21" s="30" t="str">
        <f t="shared" si="37"/>
        <v/>
      </c>
      <c r="COM21" s="30" t="str">
        <f t="shared" si="37"/>
        <v/>
      </c>
      <c r="CON21" s="30" t="str">
        <f t="shared" si="37"/>
        <v/>
      </c>
      <c r="COO21" s="30" t="str">
        <f t="shared" si="37"/>
        <v/>
      </c>
      <c r="COP21" s="30" t="str">
        <f t="shared" si="37"/>
        <v/>
      </c>
      <c r="COQ21" s="30" t="str">
        <f t="shared" si="37"/>
        <v/>
      </c>
      <c r="COR21" s="30" t="str">
        <f t="shared" si="37"/>
        <v/>
      </c>
      <c r="COS21" s="30" t="str">
        <f t="shared" si="37"/>
        <v/>
      </c>
      <c r="COT21" s="30" t="str">
        <f t="shared" si="37"/>
        <v/>
      </c>
      <c r="COU21" s="30" t="str">
        <f t="shared" si="37"/>
        <v/>
      </c>
      <c r="COV21" s="30" t="str">
        <f t="shared" ref="COV21:CRG21" si="38">IF( (COLUMN()-COLUMN($G$21)) &lt;= $C$29, (COLUMN()-COLUMN($G$21)), "" )</f>
        <v/>
      </c>
      <c r="COW21" s="30" t="str">
        <f t="shared" si="38"/>
        <v/>
      </c>
      <c r="COX21" s="30" t="str">
        <f t="shared" si="38"/>
        <v/>
      </c>
      <c r="COY21" s="30" t="str">
        <f t="shared" si="38"/>
        <v/>
      </c>
      <c r="COZ21" s="30" t="str">
        <f t="shared" si="38"/>
        <v/>
      </c>
      <c r="CPA21" s="30" t="str">
        <f t="shared" si="38"/>
        <v/>
      </c>
      <c r="CPB21" s="30" t="str">
        <f t="shared" si="38"/>
        <v/>
      </c>
      <c r="CPC21" s="30" t="str">
        <f t="shared" si="38"/>
        <v/>
      </c>
      <c r="CPD21" s="30" t="str">
        <f t="shared" si="38"/>
        <v/>
      </c>
      <c r="CPE21" s="30" t="str">
        <f t="shared" si="38"/>
        <v/>
      </c>
      <c r="CPF21" s="30" t="str">
        <f t="shared" si="38"/>
        <v/>
      </c>
      <c r="CPG21" s="30" t="str">
        <f t="shared" si="38"/>
        <v/>
      </c>
      <c r="CPH21" s="30" t="str">
        <f t="shared" si="38"/>
        <v/>
      </c>
      <c r="CPI21" s="30" t="str">
        <f t="shared" si="38"/>
        <v/>
      </c>
      <c r="CPJ21" s="30" t="str">
        <f t="shared" si="38"/>
        <v/>
      </c>
      <c r="CPK21" s="30" t="str">
        <f t="shared" si="38"/>
        <v/>
      </c>
      <c r="CPL21" s="30" t="str">
        <f t="shared" si="38"/>
        <v/>
      </c>
      <c r="CPM21" s="30" t="str">
        <f t="shared" si="38"/>
        <v/>
      </c>
      <c r="CPN21" s="30" t="str">
        <f t="shared" si="38"/>
        <v/>
      </c>
      <c r="CPO21" s="30" t="str">
        <f t="shared" si="38"/>
        <v/>
      </c>
      <c r="CPP21" s="30" t="str">
        <f t="shared" si="38"/>
        <v/>
      </c>
      <c r="CPQ21" s="30" t="str">
        <f t="shared" si="38"/>
        <v/>
      </c>
      <c r="CPR21" s="30" t="str">
        <f t="shared" si="38"/>
        <v/>
      </c>
      <c r="CPS21" s="30" t="str">
        <f t="shared" si="38"/>
        <v/>
      </c>
      <c r="CPT21" s="30" t="str">
        <f t="shared" si="38"/>
        <v/>
      </c>
      <c r="CPU21" s="30" t="str">
        <f t="shared" si="38"/>
        <v/>
      </c>
      <c r="CPV21" s="30" t="str">
        <f t="shared" si="38"/>
        <v/>
      </c>
      <c r="CPW21" s="30" t="str">
        <f t="shared" si="38"/>
        <v/>
      </c>
      <c r="CPX21" s="30" t="str">
        <f t="shared" si="38"/>
        <v/>
      </c>
      <c r="CPY21" s="30" t="str">
        <f t="shared" si="38"/>
        <v/>
      </c>
      <c r="CPZ21" s="30" t="str">
        <f t="shared" si="38"/>
        <v/>
      </c>
      <c r="CQA21" s="30" t="str">
        <f t="shared" si="38"/>
        <v/>
      </c>
      <c r="CQB21" s="30" t="str">
        <f t="shared" si="38"/>
        <v/>
      </c>
      <c r="CQC21" s="30" t="str">
        <f t="shared" si="38"/>
        <v/>
      </c>
      <c r="CQD21" s="30" t="str">
        <f t="shared" si="38"/>
        <v/>
      </c>
      <c r="CQE21" s="30" t="str">
        <f t="shared" si="38"/>
        <v/>
      </c>
      <c r="CQF21" s="30" t="str">
        <f t="shared" si="38"/>
        <v/>
      </c>
      <c r="CQG21" s="30" t="str">
        <f t="shared" si="38"/>
        <v/>
      </c>
      <c r="CQH21" s="30" t="str">
        <f t="shared" si="38"/>
        <v/>
      </c>
      <c r="CQI21" s="30" t="str">
        <f t="shared" si="38"/>
        <v/>
      </c>
      <c r="CQJ21" s="30" t="str">
        <f t="shared" si="38"/>
        <v/>
      </c>
      <c r="CQK21" s="30" t="str">
        <f t="shared" si="38"/>
        <v/>
      </c>
      <c r="CQL21" s="30" t="str">
        <f t="shared" si="38"/>
        <v/>
      </c>
      <c r="CQM21" s="30" t="str">
        <f t="shared" si="38"/>
        <v/>
      </c>
      <c r="CQN21" s="30" t="str">
        <f t="shared" si="38"/>
        <v/>
      </c>
      <c r="CQO21" s="30" t="str">
        <f t="shared" si="38"/>
        <v/>
      </c>
      <c r="CQP21" s="30" t="str">
        <f t="shared" si="38"/>
        <v/>
      </c>
      <c r="CQQ21" s="30" t="str">
        <f t="shared" si="38"/>
        <v/>
      </c>
      <c r="CQR21" s="30" t="str">
        <f t="shared" si="38"/>
        <v/>
      </c>
      <c r="CQS21" s="30" t="str">
        <f t="shared" si="38"/>
        <v/>
      </c>
      <c r="CQT21" s="30" t="str">
        <f t="shared" si="38"/>
        <v/>
      </c>
      <c r="CQU21" s="30" t="str">
        <f t="shared" si="38"/>
        <v/>
      </c>
      <c r="CQV21" s="30" t="str">
        <f t="shared" si="38"/>
        <v/>
      </c>
      <c r="CQW21" s="30" t="str">
        <f t="shared" si="38"/>
        <v/>
      </c>
      <c r="CQX21" s="30" t="str">
        <f t="shared" si="38"/>
        <v/>
      </c>
      <c r="CQY21" s="30" t="str">
        <f t="shared" si="38"/>
        <v/>
      </c>
      <c r="CQZ21" s="30" t="str">
        <f t="shared" si="38"/>
        <v/>
      </c>
      <c r="CRA21" s="30" t="str">
        <f t="shared" si="38"/>
        <v/>
      </c>
      <c r="CRB21" s="30" t="str">
        <f t="shared" si="38"/>
        <v/>
      </c>
      <c r="CRC21" s="30" t="str">
        <f t="shared" si="38"/>
        <v/>
      </c>
      <c r="CRD21" s="30" t="str">
        <f t="shared" si="38"/>
        <v/>
      </c>
      <c r="CRE21" s="30" t="str">
        <f t="shared" si="38"/>
        <v/>
      </c>
      <c r="CRF21" s="30" t="str">
        <f t="shared" si="38"/>
        <v/>
      </c>
      <c r="CRG21" s="30" t="str">
        <f t="shared" si="38"/>
        <v/>
      </c>
      <c r="CRH21" s="30" t="str">
        <f t="shared" ref="CRH21:CTS21" si="39">IF( (COLUMN()-COLUMN($G$21)) &lt;= $C$29, (COLUMN()-COLUMN($G$21)), "" )</f>
        <v/>
      </c>
      <c r="CRI21" s="30" t="str">
        <f t="shared" si="39"/>
        <v/>
      </c>
      <c r="CRJ21" s="30" t="str">
        <f t="shared" si="39"/>
        <v/>
      </c>
      <c r="CRK21" s="30" t="str">
        <f t="shared" si="39"/>
        <v/>
      </c>
      <c r="CRL21" s="30" t="str">
        <f t="shared" si="39"/>
        <v/>
      </c>
      <c r="CRM21" s="30" t="str">
        <f t="shared" si="39"/>
        <v/>
      </c>
      <c r="CRN21" s="30" t="str">
        <f t="shared" si="39"/>
        <v/>
      </c>
      <c r="CRO21" s="30" t="str">
        <f t="shared" si="39"/>
        <v/>
      </c>
      <c r="CRP21" s="30" t="str">
        <f t="shared" si="39"/>
        <v/>
      </c>
      <c r="CRQ21" s="30" t="str">
        <f t="shared" si="39"/>
        <v/>
      </c>
      <c r="CRR21" s="30" t="str">
        <f t="shared" si="39"/>
        <v/>
      </c>
      <c r="CRS21" s="30" t="str">
        <f t="shared" si="39"/>
        <v/>
      </c>
      <c r="CRT21" s="30" t="str">
        <f t="shared" si="39"/>
        <v/>
      </c>
      <c r="CRU21" s="30" t="str">
        <f t="shared" si="39"/>
        <v/>
      </c>
      <c r="CRV21" s="30" t="str">
        <f t="shared" si="39"/>
        <v/>
      </c>
      <c r="CRW21" s="30" t="str">
        <f t="shared" si="39"/>
        <v/>
      </c>
      <c r="CRX21" s="30" t="str">
        <f t="shared" si="39"/>
        <v/>
      </c>
      <c r="CRY21" s="30" t="str">
        <f t="shared" si="39"/>
        <v/>
      </c>
      <c r="CRZ21" s="30" t="str">
        <f t="shared" si="39"/>
        <v/>
      </c>
      <c r="CSA21" s="30" t="str">
        <f t="shared" si="39"/>
        <v/>
      </c>
      <c r="CSB21" s="30" t="str">
        <f t="shared" si="39"/>
        <v/>
      </c>
      <c r="CSC21" s="30" t="str">
        <f t="shared" si="39"/>
        <v/>
      </c>
      <c r="CSD21" s="30" t="str">
        <f t="shared" si="39"/>
        <v/>
      </c>
      <c r="CSE21" s="30" t="str">
        <f t="shared" si="39"/>
        <v/>
      </c>
      <c r="CSF21" s="30" t="str">
        <f t="shared" si="39"/>
        <v/>
      </c>
      <c r="CSG21" s="30" t="str">
        <f t="shared" si="39"/>
        <v/>
      </c>
      <c r="CSH21" s="30" t="str">
        <f t="shared" si="39"/>
        <v/>
      </c>
      <c r="CSI21" s="30" t="str">
        <f t="shared" si="39"/>
        <v/>
      </c>
      <c r="CSJ21" s="30" t="str">
        <f t="shared" si="39"/>
        <v/>
      </c>
      <c r="CSK21" s="30" t="str">
        <f t="shared" si="39"/>
        <v/>
      </c>
      <c r="CSL21" s="30" t="str">
        <f t="shared" si="39"/>
        <v/>
      </c>
      <c r="CSM21" s="30" t="str">
        <f t="shared" si="39"/>
        <v/>
      </c>
      <c r="CSN21" s="30" t="str">
        <f t="shared" si="39"/>
        <v/>
      </c>
      <c r="CSO21" s="30" t="str">
        <f t="shared" si="39"/>
        <v/>
      </c>
      <c r="CSP21" s="30" t="str">
        <f t="shared" si="39"/>
        <v/>
      </c>
      <c r="CSQ21" s="30" t="str">
        <f t="shared" si="39"/>
        <v/>
      </c>
      <c r="CSR21" s="30" t="str">
        <f t="shared" si="39"/>
        <v/>
      </c>
      <c r="CSS21" s="30" t="str">
        <f t="shared" si="39"/>
        <v/>
      </c>
      <c r="CST21" s="30" t="str">
        <f t="shared" si="39"/>
        <v/>
      </c>
      <c r="CSU21" s="30" t="str">
        <f t="shared" si="39"/>
        <v/>
      </c>
      <c r="CSV21" s="30" t="str">
        <f t="shared" si="39"/>
        <v/>
      </c>
      <c r="CSW21" s="30" t="str">
        <f t="shared" si="39"/>
        <v/>
      </c>
      <c r="CSX21" s="30" t="str">
        <f t="shared" si="39"/>
        <v/>
      </c>
      <c r="CSY21" s="30" t="str">
        <f t="shared" si="39"/>
        <v/>
      </c>
      <c r="CSZ21" s="30" t="str">
        <f t="shared" si="39"/>
        <v/>
      </c>
      <c r="CTA21" s="30" t="str">
        <f t="shared" si="39"/>
        <v/>
      </c>
      <c r="CTB21" s="30" t="str">
        <f t="shared" si="39"/>
        <v/>
      </c>
      <c r="CTC21" s="30" t="str">
        <f t="shared" si="39"/>
        <v/>
      </c>
      <c r="CTD21" s="30" t="str">
        <f t="shared" si="39"/>
        <v/>
      </c>
      <c r="CTE21" s="30" t="str">
        <f t="shared" si="39"/>
        <v/>
      </c>
      <c r="CTF21" s="30" t="str">
        <f t="shared" si="39"/>
        <v/>
      </c>
      <c r="CTG21" s="30" t="str">
        <f t="shared" si="39"/>
        <v/>
      </c>
      <c r="CTH21" s="30" t="str">
        <f t="shared" si="39"/>
        <v/>
      </c>
      <c r="CTI21" s="30" t="str">
        <f t="shared" si="39"/>
        <v/>
      </c>
      <c r="CTJ21" s="30" t="str">
        <f t="shared" si="39"/>
        <v/>
      </c>
      <c r="CTK21" s="30" t="str">
        <f t="shared" si="39"/>
        <v/>
      </c>
      <c r="CTL21" s="30" t="str">
        <f t="shared" si="39"/>
        <v/>
      </c>
      <c r="CTM21" s="30" t="str">
        <f t="shared" si="39"/>
        <v/>
      </c>
      <c r="CTN21" s="30" t="str">
        <f t="shared" si="39"/>
        <v/>
      </c>
      <c r="CTO21" s="30" t="str">
        <f t="shared" si="39"/>
        <v/>
      </c>
      <c r="CTP21" s="30" t="str">
        <f t="shared" si="39"/>
        <v/>
      </c>
      <c r="CTQ21" s="30" t="str">
        <f t="shared" si="39"/>
        <v/>
      </c>
      <c r="CTR21" s="30" t="str">
        <f t="shared" si="39"/>
        <v/>
      </c>
      <c r="CTS21" s="30" t="str">
        <f t="shared" si="39"/>
        <v/>
      </c>
      <c r="CTT21" s="30" t="str">
        <f t="shared" ref="CTT21:CWE21" si="40">IF( (COLUMN()-COLUMN($G$21)) &lt;= $C$29, (COLUMN()-COLUMN($G$21)), "" )</f>
        <v/>
      </c>
      <c r="CTU21" s="30" t="str">
        <f t="shared" si="40"/>
        <v/>
      </c>
      <c r="CTV21" s="30" t="str">
        <f t="shared" si="40"/>
        <v/>
      </c>
      <c r="CTW21" s="30" t="str">
        <f t="shared" si="40"/>
        <v/>
      </c>
      <c r="CTX21" s="30" t="str">
        <f t="shared" si="40"/>
        <v/>
      </c>
      <c r="CTY21" s="30" t="str">
        <f t="shared" si="40"/>
        <v/>
      </c>
      <c r="CTZ21" s="30" t="str">
        <f t="shared" si="40"/>
        <v/>
      </c>
      <c r="CUA21" s="30" t="str">
        <f t="shared" si="40"/>
        <v/>
      </c>
      <c r="CUB21" s="30" t="str">
        <f t="shared" si="40"/>
        <v/>
      </c>
      <c r="CUC21" s="30" t="str">
        <f t="shared" si="40"/>
        <v/>
      </c>
      <c r="CUD21" s="30" t="str">
        <f t="shared" si="40"/>
        <v/>
      </c>
      <c r="CUE21" s="30" t="str">
        <f t="shared" si="40"/>
        <v/>
      </c>
      <c r="CUF21" s="30" t="str">
        <f t="shared" si="40"/>
        <v/>
      </c>
      <c r="CUG21" s="30" t="str">
        <f t="shared" si="40"/>
        <v/>
      </c>
      <c r="CUH21" s="30" t="str">
        <f t="shared" si="40"/>
        <v/>
      </c>
      <c r="CUI21" s="30" t="str">
        <f t="shared" si="40"/>
        <v/>
      </c>
      <c r="CUJ21" s="30" t="str">
        <f t="shared" si="40"/>
        <v/>
      </c>
      <c r="CUK21" s="30" t="str">
        <f t="shared" si="40"/>
        <v/>
      </c>
      <c r="CUL21" s="30" t="str">
        <f t="shared" si="40"/>
        <v/>
      </c>
      <c r="CUM21" s="30" t="str">
        <f t="shared" si="40"/>
        <v/>
      </c>
      <c r="CUN21" s="30" t="str">
        <f t="shared" si="40"/>
        <v/>
      </c>
      <c r="CUO21" s="30" t="str">
        <f t="shared" si="40"/>
        <v/>
      </c>
      <c r="CUP21" s="30" t="str">
        <f t="shared" si="40"/>
        <v/>
      </c>
      <c r="CUQ21" s="30" t="str">
        <f t="shared" si="40"/>
        <v/>
      </c>
      <c r="CUR21" s="30" t="str">
        <f t="shared" si="40"/>
        <v/>
      </c>
      <c r="CUS21" s="30" t="str">
        <f t="shared" si="40"/>
        <v/>
      </c>
      <c r="CUT21" s="30" t="str">
        <f t="shared" si="40"/>
        <v/>
      </c>
      <c r="CUU21" s="30" t="str">
        <f t="shared" si="40"/>
        <v/>
      </c>
      <c r="CUV21" s="30" t="str">
        <f t="shared" si="40"/>
        <v/>
      </c>
      <c r="CUW21" s="30" t="str">
        <f t="shared" si="40"/>
        <v/>
      </c>
      <c r="CUX21" s="30" t="str">
        <f t="shared" si="40"/>
        <v/>
      </c>
      <c r="CUY21" s="30" t="str">
        <f t="shared" si="40"/>
        <v/>
      </c>
      <c r="CUZ21" s="30" t="str">
        <f t="shared" si="40"/>
        <v/>
      </c>
      <c r="CVA21" s="30" t="str">
        <f t="shared" si="40"/>
        <v/>
      </c>
      <c r="CVB21" s="30" t="str">
        <f t="shared" si="40"/>
        <v/>
      </c>
      <c r="CVC21" s="30" t="str">
        <f t="shared" si="40"/>
        <v/>
      </c>
      <c r="CVD21" s="30" t="str">
        <f t="shared" si="40"/>
        <v/>
      </c>
      <c r="CVE21" s="30" t="str">
        <f t="shared" si="40"/>
        <v/>
      </c>
      <c r="CVF21" s="30" t="str">
        <f t="shared" si="40"/>
        <v/>
      </c>
      <c r="CVG21" s="30" t="str">
        <f t="shared" si="40"/>
        <v/>
      </c>
      <c r="CVH21" s="30" t="str">
        <f t="shared" si="40"/>
        <v/>
      </c>
      <c r="CVI21" s="30" t="str">
        <f t="shared" si="40"/>
        <v/>
      </c>
      <c r="CVJ21" s="30" t="str">
        <f t="shared" si="40"/>
        <v/>
      </c>
      <c r="CVK21" s="30" t="str">
        <f t="shared" si="40"/>
        <v/>
      </c>
      <c r="CVL21" s="30" t="str">
        <f t="shared" si="40"/>
        <v/>
      </c>
      <c r="CVM21" s="30" t="str">
        <f t="shared" si="40"/>
        <v/>
      </c>
      <c r="CVN21" s="30" t="str">
        <f t="shared" si="40"/>
        <v/>
      </c>
      <c r="CVO21" s="30" t="str">
        <f t="shared" si="40"/>
        <v/>
      </c>
      <c r="CVP21" s="30" t="str">
        <f t="shared" si="40"/>
        <v/>
      </c>
      <c r="CVQ21" s="30" t="str">
        <f t="shared" si="40"/>
        <v/>
      </c>
      <c r="CVR21" s="30" t="str">
        <f t="shared" si="40"/>
        <v/>
      </c>
      <c r="CVS21" s="30" t="str">
        <f t="shared" si="40"/>
        <v/>
      </c>
      <c r="CVT21" s="30" t="str">
        <f t="shared" si="40"/>
        <v/>
      </c>
      <c r="CVU21" s="30" t="str">
        <f t="shared" si="40"/>
        <v/>
      </c>
      <c r="CVV21" s="30" t="str">
        <f t="shared" si="40"/>
        <v/>
      </c>
      <c r="CVW21" s="30" t="str">
        <f t="shared" si="40"/>
        <v/>
      </c>
      <c r="CVX21" s="30" t="str">
        <f t="shared" si="40"/>
        <v/>
      </c>
      <c r="CVY21" s="30" t="str">
        <f t="shared" si="40"/>
        <v/>
      </c>
      <c r="CVZ21" s="30" t="str">
        <f t="shared" si="40"/>
        <v/>
      </c>
      <c r="CWA21" s="30" t="str">
        <f t="shared" si="40"/>
        <v/>
      </c>
      <c r="CWB21" s="30" t="str">
        <f t="shared" si="40"/>
        <v/>
      </c>
      <c r="CWC21" s="30" t="str">
        <f t="shared" si="40"/>
        <v/>
      </c>
      <c r="CWD21" s="30" t="str">
        <f t="shared" si="40"/>
        <v/>
      </c>
      <c r="CWE21" s="30" t="str">
        <f t="shared" si="40"/>
        <v/>
      </c>
      <c r="CWF21" s="30" t="str">
        <f t="shared" ref="CWF21:CYQ21" si="41">IF( (COLUMN()-COLUMN($G$21)) &lt;= $C$29, (COLUMN()-COLUMN($G$21)), "" )</f>
        <v/>
      </c>
      <c r="CWG21" s="30" t="str">
        <f t="shared" si="41"/>
        <v/>
      </c>
      <c r="CWH21" s="30" t="str">
        <f t="shared" si="41"/>
        <v/>
      </c>
      <c r="CWI21" s="30" t="str">
        <f t="shared" si="41"/>
        <v/>
      </c>
      <c r="CWJ21" s="30" t="str">
        <f t="shared" si="41"/>
        <v/>
      </c>
      <c r="CWK21" s="30" t="str">
        <f t="shared" si="41"/>
        <v/>
      </c>
      <c r="CWL21" s="30" t="str">
        <f t="shared" si="41"/>
        <v/>
      </c>
      <c r="CWM21" s="30" t="str">
        <f t="shared" si="41"/>
        <v/>
      </c>
      <c r="CWN21" s="30" t="str">
        <f t="shared" si="41"/>
        <v/>
      </c>
      <c r="CWO21" s="30" t="str">
        <f t="shared" si="41"/>
        <v/>
      </c>
      <c r="CWP21" s="30" t="str">
        <f t="shared" si="41"/>
        <v/>
      </c>
      <c r="CWQ21" s="30" t="str">
        <f t="shared" si="41"/>
        <v/>
      </c>
      <c r="CWR21" s="30" t="str">
        <f t="shared" si="41"/>
        <v/>
      </c>
      <c r="CWS21" s="30" t="str">
        <f t="shared" si="41"/>
        <v/>
      </c>
      <c r="CWT21" s="30" t="str">
        <f t="shared" si="41"/>
        <v/>
      </c>
      <c r="CWU21" s="30" t="str">
        <f t="shared" si="41"/>
        <v/>
      </c>
      <c r="CWV21" s="30" t="str">
        <f t="shared" si="41"/>
        <v/>
      </c>
      <c r="CWW21" s="30" t="str">
        <f t="shared" si="41"/>
        <v/>
      </c>
      <c r="CWX21" s="30" t="str">
        <f t="shared" si="41"/>
        <v/>
      </c>
      <c r="CWY21" s="30" t="str">
        <f t="shared" si="41"/>
        <v/>
      </c>
      <c r="CWZ21" s="30" t="str">
        <f t="shared" si="41"/>
        <v/>
      </c>
      <c r="CXA21" s="30" t="str">
        <f t="shared" si="41"/>
        <v/>
      </c>
      <c r="CXB21" s="30" t="str">
        <f t="shared" si="41"/>
        <v/>
      </c>
      <c r="CXC21" s="30" t="str">
        <f t="shared" si="41"/>
        <v/>
      </c>
      <c r="CXD21" s="30" t="str">
        <f t="shared" si="41"/>
        <v/>
      </c>
      <c r="CXE21" s="30" t="str">
        <f t="shared" si="41"/>
        <v/>
      </c>
      <c r="CXF21" s="30" t="str">
        <f t="shared" si="41"/>
        <v/>
      </c>
      <c r="CXG21" s="30" t="str">
        <f t="shared" si="41"/>
        <v/>
      </c>
      <c r="CXH21" s="30" t="str">
        <f t="shared" si="41"/>
        <v/>
      </c>
      <c r="CXI21" s="30" t="str">
        <f t="shared" si="41"/>
        <v/>
      </c>
      <c r="CXJ21" s="30" t="str">
        <f t="shared" si="41"/>
        <v/>
      </c>
      <c r="CXK21" s="30" t="str">
        <f t="shared" si="41"/>
        <v/>
      </c>
      <c r="CXL21" s="30" t="str">
        <f t="shared" si="41"/>
        <v/>
      </c>
      <c r="CXM21" s="30" t="str">
        <f t="shared" si="41"/>
        <v/>
      </c>
      <c r="CXN21" s="30" t="str">
        <f t="shared" si="41"/>
        <v/>
      </c>
      <c r="CXO21" s="30" t="str">
        <f t="shared" si="41"/>
        <v/>
      </c>
      <c r="CXP21" s="30" t="str">
        <f t="shared" si="41"/>
        <v/>
      </c>
      <c r="CXQ21" s="30" t="str">
        <f t="shared" si="41"/>
        <v/>
      </c>
      <c r="CXR21" s="30" t="str">
        <f t="shared" si="41"/>
        <v/>
      </c>
      <c r="CXS21" s="30" t="str">
        <f t="shared" si="41"/>
        <v/>
      </c>
      <c r="CXT21" s="30" t="str">
        <f t="shared" si="41"/>
        <v/>
      </c>
      <c r="CXU21" s="30" t="str">
        <f t="shared" si="41"/>
        <v/>
      </c>
      <c r="CXV21" s="30" t="str">
        <f t="shared" si="41"/>
        <v/>
      </c>
      <c r="CXW21" s="30" t="str">
        <f t="shared" si="41"/>
        <v/>
      </c>
      <c r="CXX21" s="30" t="str">
        <f t="shared" si="41"/>
        <v/>
      </c>
      <c r="CXY21" s="30" t="str">
        <f t="shared" si="41"/>
        <v/>
      </c>
      <c r="CXZ21" s="30" t="str">
        <f t="shared" si="41"/>
        <v/>
      </c>
      <c r="CYA21" s="30" t="str">
        <f t="shared" si="41"/>
        <v/>
      </c>
      <c r="CYB21" s="30" t="str">
        <f t="shared" si="41"/>
        <v/>
      </c>
      <c r="CYC21" s="30" t="str">
        <f t="shared" si="41"/>
        <v/>
      </c>
      <c r="CYD21" s="30" t="str">
        <f t="shared" si="41"/>
        <v/>
      </c>
      <c r="CYE21" s="30" t="str">
        <f t="shared" si="41"/>
        <v/>
      </c>
      <c r="CYF21" s="30" t="str">
        <f t="shared" si="41"/>
        <v/>
      </c>
      <c r="CYG21" s="30" t="str">
        <f t="shared" si="41"/>
        <v/>
      </c>
      <c r="CYH21" s="30" t="str">
        <f t="shared" si="41"/>
        <v/>
      </c>
      <c r="CYI21" s="30" t="str">
        <f t="shared" si="41"/>
        <v/>
      </c>
      <c r="CYJ21" s="30" t="str">
        <f t="shared" si="41"/>
        <v/>
      </c>
      <c r="CYK21" s="30" t="str">
        <f t="shared" si="41"/>
        <v/>
      </c>
      <c r="CYL21" s="30" t="str">
        <f t="shared" si="41"/>
        <v/>
      </c>
      <c r="CYM21" s="30" t="str">
        <f t="shared" si="41"/>
        <v/>
      </c>
      <c r="CYN21" s="30" t="str">
        <f t="shared" si="41"/>
        <v/>
      </c>
      <c r="CYO21" s="30" t="str">
        <f t="shared" si="41"/>
        <v/>
      </c>
      <c r="CYP21" s="30" t="str">
        <f t="shared" si="41"/>
        <v/>
      </c>
      <c r="CYQ21" s="30" t="str">
        <f t="shared" si="41"/>
        <v/>
      </c>
      <c r="CYR21" s="30" t="str">
        <f t="shared" ref="CYR21:DBC21" si="42">IF( (COLUMN()-COLUMN($G$21)) &lt;= $C$29, (COLUMN()-COLUMN($G$21)), "" )</f>
        <v/>
      </c>
      <c r="CYS21" s="30" t="str">
        <f t="shared" si="42"/>
        <v/>
      </c>
      <c r="CYT21" s="30" t="str">
        <f t="shared" si="42"/>
        <v/>
      </c>
      <c r="CYU21" s="30" t="str">
        <f t="shared" si="42"/>
        <v/>
      </c>
      <c r="CYV21" s="30" t="str">
        <f t="shared" si="42"/>
        <v/>
      </c>
      <c r="CYW21" s="30" t="str">
        <f t="shared" si="42"/>
        <v/>
      </c>
      <c r="CYX21" s="30" t="str">
        <f t="shared" si="42"/>
        <v/>
      </c>
      <c r="CYY21" s="30" t="str">
        <f t="shared" si="42"/>
        <v/>
      </c>
      <c r="CYZ21" s="30" t="str">
        <f t="shared" si="42"/>
        <v/>
      </c>
      <c r="CZA21" s="30" t="str">
        <f t="shared" si="42"/>
        <v/>
      </c>
      <c r="CZB21" s="30" t="str">
        <f t="shared" si="42"/>
        <v/>
      </c>
      <c r="CZC21" s="30" t="str">
        <f t="shared" si="42"/>
        <v/>
      </c>
      <c r="CZD21" s="30" t="str">
        <f t="shared" si="42"/>
        <v/>
      </c>
      <c r="CZE21" s="30" t="str">
        <f t="shared" si="42"/>
        <v/>
      </c>
      <c r="CZF21" s="30" t="str">
        <f t="shared" si="42"/>
        <v/>
      </c>
      <c r="CZG21" s="30" t="str">
        <f t="shared" si="42"/>
        <v/>
      </c>
      <c r="CZH21" s="30" t="str">
        <f t="shared" si="42"/>
        <v/>
      </c>
      <c r="CZI21" s="30" t="str">
        <f t="shared" si="42"/>
        <v/>
      </c>
      <c r="CZJ21" s="30" t="str">
        <f t="shared" si="42"/>
        <v/>
      </c>
      <c r="CZK21" s="30" t="str">
        <f t="shared" si="42"/>
        <v/>
      </c>
      <c r="CZL21" s="30" t="str">
        <f t="shared" si="42"/>
        <v/>
      </c>
      <c r="CZM21" s="30" t="str">
        <f t="shared" si="42"/>
        <v/>
      </c>
      <c r="CZN21" s="30" t="str">
        <f t="shared" si="42"/>
        <v/>
      </c>
      <c r="CZO21" s="30" t="str">
        <f t="shared" si="42"/>
        <v/>
      </c>
      <c r="CZP21" s="30" t="str">
        <f t="shared" si="42"/>
        <v/>
      </c>
      <c r="CZQ21" s="30" t="str">
        <f t="shared" si="42"/>
        <v/>
      </c>
      <c r="CZR21" s="30" t="str">
        <f t="shared" si="42"/>
        <v/>
      </c>
      <c r="CZS21" s="30" t="str">
        <f t="shared" si="42"/>
        <v/>
      </c>
      <c r="CZT21" s="30" t="str">
        <f t="shared" si="42"/>
        <v/>
      </c>
      <c r="CZU21" s="30" t="str">
        <f t="shared" si="42"/>
        <v/>
      </c>
      <c r="CZV21" s="30" t="str">
        <f t="shared" si="42"/>
        <v/>
      </c>
      <c r="CZW21" s="30" t="str">
        <f t="shared" si="42"/>
        <v/>
      </c>
      <c r="CZX21" s="30" t="str">
        <f t="shared" si="42"/>
        <v/>
      </c>
      <c r="CZY21" s="30" t="str">
        <f t="shared" si="42"/>
        <v/>
      </c>
      <c r="CZZ21" s="30" t="str">
        <f t="shared" si="42"/>
        <v/>
      </c>
      <c r="DAA21" s="30" t="str">
        <f t="shared" si="42"/>
        <v/>
      </c>
      <c r="DAB21" s="30" t="str">
        <f t="shared" si="42"/>
        <v/>
      </c>
      <c r="DAC21" s="30" t="str">
        <f t="shared" si="42"/>
        <v/>
      </c>
      <c r="DAD21" s="30" t="str">
        <f t="shared" si="42"/>
        <v/>
      </c>
      <c r="DAE21" s="30" t="str">
        <f t="shared" si="42"/>
        <v/>
      </c>
      <c r="DAF21" s="30" t="str">
        <f t="shared" si="42"/>
        <v/>
      </c>
      <c r="DAG21" s="30" t="str">
        <f t="shared" si="42"/>
        <v/>
      </c>
      <c r="DAH21" s="30" t="str">
        <f t="shared" si="42"/>
        <v/>
      </c>
      <c r="DAI21" s="30" t="str">
        <f t="shared" si="42"/>
        <v/>
      </c>
      <c r="DAJ21" s="30" t="str">
        <f t="shared" si="42"/>
        <v/>
      </c>
      <c r="DAK21" s="30" t="str">
        <f t="shared" si="42"/>
        <v/>
      </c>
      <c r="DAL21" s="30" t="str">
        <f t="shared" si="42"/>
        <v/>
      </c>
      <c r="DAM21" s="30" t="str">
        <f t="shared" si="42"/>
        <v/>
      </c>
      <c r="DAN21" s="30" t="str">
        <f t="shared" si="42"/>
        <v/>
      </c>
      <c r="DAO21" s="30" t="str">
        <f t="shared" si="42"/>
        <v/>
      </c>
      <c r="DAP21" s="30" t="str">
        <f t="shared" si="42"/>
        <v/>
      </c>
      <c r="DAQ21" s="30" t="str">
        <f t="shared" si="42"/>
        <v/>
      </c>
      <c r="DAR21" s="30" t="str">
        <f t="shared" si="42"/>
        <v/>
      </c>
      <c r="DAS21" s="30" t="str">
        <f t="shared" si="42"/>
        <v/>
      </c>
      <c r="DAT21" s="30" t="str">
        <f t="shared" si="42"/>
        <v/>
      </c>
      <c r="DAU21" s="30" t="str">
        <f t="shared" si="42"/>
        <v/>
      </c>
      <c r="DAV21" s="30" t="str">
        <f t="shared" si="42"/>
        <v/>
      </c>
      <c r="DAW21" s="30" t="str">
        <f t="shared" si="42"/>
        <v/>
      </c>
      <c r="DAX21" s="30" t="str">
        <f t="shared" si="42"/>
        <v/>
      </c>
      <c r="DAY21" s="30" t="str">
        <f t="shared" si="42"/>
        <v/>
      </c>
      <c r="DAZ21" s="30" t="str">
        <f t="shared" si="42"/>
        <v/>
      </c>
      <c r="DBA21" s="30" t="str">
        <f t="shared" si="42"/>
        <v/>
      </c>
      <c r="DBB21" s="30" t="str">
        <f t="shared" si="42"/>
        <v/>
      </c>
      <c r="DBC21" s="30" t="str">
        <f t="shared" si="42"/>
        <v/>
      </c>
      <c r="DBD21" s="30" t="str">
        <f t="shared" ref="DBD21:DDO21" si="43">IF( (COLUMN()-COLUMN($G$21)) &lt;= $C$29, (COLUMN()-COLUMN($G$21)), "" )</f>
        <v/>
      </c>
      <c r="DBE21" s="30" t="str">
        <f t="shared" si="43"/>
        <v/>
      </c>
      <c r="DBF21" s="30" t="str">
        <f t="shared" si="43"/>
        <v/>
      </c>
      <c r="DBG21" s="30" t="str">
        <f t="shared" si="43"/>
        <v/>
      </c>
      <c r="DBH21" s="30" t="str">
        <f t="shared" si="43"/>
        <v/>
      </c>
      <c r="DBI21" s="30" t="str">
        <f t="shared" si="43"/>
        <v/>
      </c>
      <c r="DBJ21" s="30" t="str">
        <f t="shared" si="43"/>
        <v/>
      </c>
      <c r="DBK21" s="30" t="str">
        <f t="shared" si="43"/>
        <v/>
      </c>
      <c r="DBL21" s="30" t="str">
        <f t="shared" si="43"/>
        <v/>
      </c>
      <c r="DBM21" s="30" t="str">
        <f t="shared" si="43"/>
        <v/>
      </c>
      <c r="DBN21" s="30" t="str">
        <f t="shared" si="43"/>
        <v/>
      </c>
      <c r="DBO21" s="30" t="str">
        <f t="shared" si="43"/>
        <v/>
      </c>
      <c r="DBP21" s="30" t="str">
        <f t="shared" si="43"/>
        <v/>
      </c>
      <c r="DBQ21" s="30" t="str">
        <f t="shared" si="43"/>
        <v/>
      </c>
      <c r="DBR21" s="30" t="str">
        <f t="shared" si="43"/>
        <v/>
      </c>
      <c r="DBS21" s="30" t="str">
        <f t="shared" si="43"/>
        <v/>
      </c>
      <c r="DBT21" s="30" t="str">
        <f t="shared" si="43"/>
        <v/>
      </c>
      <c r="DBU21" s="30" t="str">
        <f t="shared" si="43"/>
        <v/>
      </c>
      <c r="DBV21" s="30" t="str">
        <f t="shared" si="43"/>
        <v/>
      </c>
      <c r="DBW21" s="30" t="str">
        <f t="shared" si="43"/>
        <v/>
      </c>
      <c r="DBX21" s="30" t="str">
        <f t="shared" si="43"/>
        <v/>
      </c>
      <c r="DBY21" s="30" t="str">
        <f t="shared" si="43"/>
        <v/>
      </c>
      <c r="DBZ21" s="30" t="str">
        <f t="shared" si="43"/>
        <v/>
      </c>
      <c r="DCA21" s="30" t="str">
        <f t="shared" si="43"/>
        <v/>
      </c>
      <c r="DCB21" s="30" t="str">
        <f t="shared" si="43"/>
        <v/>
      </c>
      <c r="DCC21" s="30" t="str">
        <f t="shared" si="43"/>
        <v/>
      </c>
      <c r="DCD21" s="30" t="str">
        <f t="shared" si="43"/>
        <v/>
      </c>
      <c r="DCE21" s="30" t="str">
        <f t="shared" si="43"/>
        <v/>
      </c>
      <c r="DCF21" s="30" t="str">
        <f t="shared" si="43"/>
        <v/>
      </c>
      <c r="DCG21" s="30" t="str">
        <f t="shared" si="43"/>
        <v/>
      </c>
      <c r="DCH21" s="30" t="str">
        <f t="shared" si="43"/>
        <v/>
      </c>
      <c r="DCI21" s="30" t="str">
        <f t="shared" si="43"/>
        <v/>
      </c>
      <c r="DCJ21" s="30" t="str">
        <f t="shared" si="43"/>
        <v/>
      </c>
      <c r="DCK21" s="30" t="str">
        <f t="shared" si="43"/>
        <v/>
      </c>
      <c r="DCL21" s="30" t="str">
        <f t="shared" si="43"/>
        <v/>
      </c>
      <c r="DCM21" s="30" t="str">
        <f t="shared" si="43"/>
        <v/>
      </c>
      <c r="DCN21" s="30" t="str">
        <f t="shared" si="43"/>
        <v/>
      </c>
      <c r="DCO21" s="30" t="str">
        <f t="shared" si="43"/>
        <v/>
      </c>
      <c r="DCP21" s="30" t="str">
        <f t="shared" si="43"/>
        <v/>
      </c>
      <c r="DCQ21" s="30" t="str">
        <f t="shared" si="43"/>
        <v/>
      </c>
      <c r="DCR21" s="30" t="str">
        <f t="shared" si="43"/>
        <v/>
      </c>
      <c r="DCS21" s="30" t="str">
        <f t="shared" si="43"/>
        <v/>
      </c>
      <c r="DCT21" s="30" t="str">
        <f t="shared" si="43"/>
        <v/>
      </c>
      <c r="DCU21" s="30" t="str">
        <f t="shared" si="43"/>
        <v/>
      </c>
      <c r="DCV21" s="30" t="str">
        <f t="shared" si="43"/>
        <v/>
      </c>
      <c r="DCW21" s="30" t="str">
        <f t="shared" si="43"/>
        <v/>
      </c>
      <c r="DCX21" s="30" t="str">
        <f t="shared" si="43"/>
        <v/>
      </c>
      <c r="DCY21" s="30" t="str">
        <f t="shared" si="43"/>
        <v/>
      </c>
      <c r="DCZ21" s="30" t="str">
        <f t="shared" si="43"/>
        <v/>
      </c>
      <c r="DDA21" s="30" t="str">
        <f t="shared" si="43"/>
        <v/>
      </c>
      <c r="DDB21" s="30" t="str">
        <f t="shared" si="43"/>
        <v/>
      </c>
      <c r="DDC21" s="30" t="str">
        <f t="shared" si="43"/>
        <v/>
      </c>
      <c r="DDD21" s="30" t="str">
        <f t="shared" si="43"/>
        <v/>
      </c>
      <c r="DDE21" s="30" t="str">
        <f t="shared" si="43"/>
        <v/>
      </c>
      <c r="DDF21" s="30" t="str">
        <f t="shared" si="43"/>
        <v/>
      </c>
      <c r="DDG21" s="30" t="str">
        <f t="shared" si="43"/>
        <v/>
      </c>
      <c r="DDH21" s="30" t="str">
        <f t="shared" si="43"/>
        <v/>
      </c>
      <c r="DDI21" s="30" t="str">
        <f t="shared" si="43"/>
        <v/>
      </c>
      <c r="DDJ21" s="30" t="str">
        <f t="shared" si="43"/>
        <v/>
      </c>
      <c r="DDK21" s="30" t="str">
        <f t="shared" si="43"/>
        <v/>
      </c>
      <c r="DDL21" s="30" t="str">
        <f t="shared" si="43"/>
        <v/>
      </c>
      <c r="DDM21" s="30" t="str">
        <f t="shared" si="43"/>
        <v/>
      </c>
      <c r="DDN21" s="30" t="str">
        <f t="shared" si="43"/>
        <v/>
      </c>
      <c r="DDO21" s="30" t="str">
        <f t="shared" si="43"/>
        <v/>
      </c>
      <c r="DDP21" s="30" t="str">
        <f t="shared" ref="DDP21:DGA21" si="44">IF( (COLUMN()-COLUMN($G$21)) &lt;= $C$29, (COLUMN()-COLUMN($G$21)), "" )</f>
        <v/>
      </c>
      <c r="DDQ21" s="30" t="str">
        <f t="shared" si="44"/>
        <v/>
      </c>
      <c r="DDR21" s="30" t="str">
        <f t="shared" si="44"/>
        <v/>
      </c>
      <c r="DDS21" s="30" t="str">
        <f t="shared" si="44"/>
        <v/>
      </c>
      <c r="DDT21" s="30" t="str">
        <f t="shared" si="44"/>
        <v/>
      </c>
      <c r="DDU21" s="30" t="str">
        <f t="shared" si="44"/>
        <v/>
      </c>
      <c r="DDV21" s="30" t="str">
        <f t="shared" si="44"/>
        <v/>
      </c>
      <c r="DDW21" s="30" t="str">
        <f t="shared" si="44"/>
        <v/>
      </c>
      <c r="DDX21" s="30" t="str">
        <f t="shared" si="44"/>
        <v/>
      </c>
      <c r="DDY21" s="30" t="str">
        <f t="shared" si="44"/>
        <v/>
      </c>
      <c r="DDZ21" s="30" t="str">
        <f t="shared" si="44"/>
        <v/>
      </c>
      <c r="DEA21" s="30" t="str">
        <f t="shared" si="44"/>
        <v/>
      </c>
      <c r="DEB21" s="30" t="str">
        <f t="shared" si="44"/>
        <v/>
      </c>
      <c r="DEC21" s="30" t="str">
        <f t="shared" si="44"/>
        <v/>
      </c>
      <c r="DED21" s="30" t="str">
        <f t="shared" si="44"/>
        <v/>
      </c>
      <c r="DEE21" s="30" t="str">
        <f t="shared" si="44"/>
        <v/>
      </c>
      <c r="DEF21" s="30" t="str">
        <f t="shared" si="44"/>
        <v/>
      </c>
      <c r="DEG21" s="30" t="str">
        <f t="shared" si="44"/>
        <v/>
      </c>
      <c r="DEH21" s="30" t="str">
        <f t="shared" si="44"/>
        <v/>
      </c>
      <c r="DEI21" s="30" t="str">
        <f t="shared" si="44"/>
        <v/>
      </c>
      <c r="DEJ21" s="30" t="str">
        <f t="shared" si="44"/>
        <v/>
      </c>
      <c r="DEK21" s="30" t="str">
        <f t="shared" si="44"/>
        <v/>
      </c>
      <c r="DEL21" s="30" t="str">
        <f t="shared" si="44"/>
        <v/>
      </c>
      <c r="DEM21" s="30" t="str">
        <f t="shared" si="44"/>
        <v/>
      </c>
      <c r="DEN21" s="30" t="str">
        <f t="shared" si="44"/>
        <v/>
      </c>
      <c r="DEO21" s="30" t="str">
        <f t="shared" si="44"/>
        <v/>
      </c>
      <c r="DEP21" s="30" t="str">
        <f t="shared" si="44"/>
        <v/>
      </c>
      <c r="DEQ21" s="30" t="str">
        <f t="shared" si="44"/>
        <v/>
      </c>
      <c r="DER21" s="30" t="str">
        <f t="shared" si="44"/>
        <v/>
      </c>
      <c r="DES21" s="30" t="str">
        <f t="shared" si="44"/>
        <v/>
      </c>
      <c r="DET21" s="30" t="str">
        <f t="shared" si="44"/>
        <v/>
      </c>
      <c r="DEU21" s="30" t="str">
        <f t="shared" si="44"/>
        <v/>
      </c>
      <c r="DEV21" s="30" t="str">
        <f t="shared" si="44"/>
        <v/>
      </c>
      <c r="DEW21" s="30" t="str">
        <f t="shared" si="44"/>
        <v/>
      </c>
      <c r="DEX21" s="30" t="str">
        <f t="shared" si="44"/>
        <v/>
      </c>
      <c r="DEY21" s="30" t="str">
        <f t="shared" si="44"/>
        <v/>
      </c>
      <c r="DEZ21" s="30" t="str">
        <f t="shared" si="44"/>
        <v/>
      </c>
      <c r="DFA21" s="30" t="str">
        <f t="shared" si="44"/>
        <v/>
      </c>
      <c r="DFB21" s="30" t="str">
        <f t="shared" si="44"/>
        <v/>
      </c>
      <c r="DFC21" s="30" t="str">
        <f t="shared" si="44"/>
        <v/>
      </c>
      <c r="DFD21" s="30" t="str">
        <f t="shared" si="44"/>
        <v/>
      </c>
      <c r="DFE21" s="30" t="str">
        <f t="shared" si="44"/>
        <v/>
      </c>
      <c r="DFF21" s="30" t="str">
        <f t="shared" si="44"/>
        <v/>
      </c>
      <c r="DFG21" s="30" t="str">
        <f t="shared" si="44"/>
        <v/>
      </c>
      <c r="DFH21" s="30" t="str">
        <f t="shared" si="44"/>
        <v/>
      </c>
      <c r="DFI21" s="30" t="str">
        <f t="shared" si="44"/>
        <v/>
      </c>
      <c r="DFJ21" s="30" t="str">
        <f t="shared" si="44"/>
        <v/>
      </c>
      <c r="DFK21" s="30" t="str">
        <f t="shared" si="44"/>
        <v/>
      </c>
      <c r="DFL21" s="30" t="str">
        <f t="shared" si="44"/>
        <v/>
      </c>
      <c r="DFM21" s="30" t="str">
        <f t="shared" si="44"/>
        <v/>
      </c>
      <c r="DFN21" s="30" t="str">
        <f t="shared" si="44"/>
        <v/>
      </c>
      <c r="DFO21" s="30" t="str">
        <f t="shared" si="44"/>
        <v/>
      </c>
      <c r="DFP21" s="30" t="str">
        <f t="shared" si="44"/>
        <v/>
      </c>
      <c r="DFQ21" s="30" t="str">
        <f t="shared" si="44"/>
        <v/>
      </c>
      <c r="DFR21" s="30" t="str">
        <f t="shared" si="44"/>
        <v/>
      </c>
      <c r="DFS21" s="30" t="str">
        <f t="shared" si="44"/>
        <v/>
      </c>
      <c r="DFT21" s="30" t="str">
        <f t="shared" si="44"/>
        <v/>
      </c>
      <c r="DFU21" s="30" t="str">
        <f t="shared" si="44"/>
        <v/>
      </c>
      <c r="DFV21" s="30" t="str">
        <f t="shared" si="44"/>
        <v/>
      </c>
      <c r="DFW21" s="30" t="str">
        <f t="shared" si="44"/>
        <v/>
      </c>
      <c r="DFX21" s="30" t="str">
        <f t="shared" si="44"/>
        <v/>
      </c>
      <c r="DFY21" s="30" t="str">
        <f t="shared" si="44"/>
        <v/>
      </c>
      <c r="DFZ21" s="30" t="str">
        <f t="shared" si="44"/>
        <v/>
      </c>
      <c r="DGA21" s="30" t="str">
        <f t="shared" si="44"/>
        <v/>
      </c>
      <c r="DGB21" s="30" t="str">
        <f t="shared" ref="DGB21:DIM21" si="45">IF( (COLUMN()-COLUMN($G$21)) &lt;= $C$29, (COLUMN()-COLUMN($G$21)), "" )</f>
        <v/>
      </c>
      <c r="DGC21" s="30" t="str">
        <f t="shared" si="45"/>
        <v/>
      </c>
      <c r="DGD21" s="30" t="str">
        <f t="shared" si="45"/>
        <v/>
      </c>
      <c r="DGE21" s="30" t="str">
        <f t="shared" si="45"/>
        <v/>
      </c>
      <c r="DGF21" s="30" t="str">
        <f t="shared" si="45"/>
        <v/>
      </c>
      <c r="DGG21" s="30" t="str">
        <f t="shared" si="45"/>
        <v/>
      </c>
      <c r="DGH21" s="30" t="str">
        <f t="shared" si="45"/>
        <v/>
      </c>
      <c r="DGI21" s="30" t="str">
        <f t="shared" si="45"/>
        <v/>
      </c>
      <c r="DGJ21" s="30" t="str">
        <f t="shared" si="45"/>
        <v/>
      </c>
      <c r="DGK21" s="30" t="str">
        <f t="shared" si="45"/>
        <v/>
      </c>
      <c r="DGL21" s="30" t="str">
        <f t="shared" si="45"/>
        <v/>
      </c>
      <c r="DGM21" s="30" t="str">
        <f t="shared" si="45"/>
        <v/>
      </c>
      <c r="DGN21" s="30" t="str">
        <f t="shared" si="45"/>
        <v/>
      </c>
      <c r="DGO21" s="30" t="str">
        <f t="shared" si="45"/>
        <v/>
      </c>
      <c r="DGP21" s="30" t="str">
        <f t="shared" si="45"/>
        <v/>
      </c>
      <c r="DGQ21" s="30" t="str">
        <f t="shared" si="45"/>
        <v/>
      </c>
      <c r="DGR21" s="30" t="str">
        <f t="shared" si="45"/>
        <v/>
      </c>
      <c r="DGS21" s="30" t="str">
        <f t="shared" si="45"/>
        <v/>
      </c>
      <c r="DGT21" s="30" t="str">
        <f t="shared" si="45"/>
        <v/>
      </c>
      <c r="DGU21" s="30" t="str">
        <f t="shared" si="45"/>
        <v/>
      </c>
      <c r="DGV21" s="30" t="str">
        <f t="shared" si="45"/>
        <v/>
      </c>
      <c r="DGW21" s="30" t="str">
        <f t="shared" si="45"/>
        <v/>
      </c>
      <c r="DGX21" s="30" t="str">
        <f t="shared" si="45"/>
        <v/>
      </c>
      <c r="DGY21" s="30" t="str">
        <f t="shared" si="45"/>
        <v/>
      </c>
      <c r="DGZ21" s="30" t="str">
        <f t="shared" si="45"/>
        <v/>
      </c>
      <c r="DHA21" s="30" t="str">
        <f t="shared" si="45"/>
        <v/>
      </c>
      <c r="DHB21" s="30" t="str">
        <f t="shared" si="45"/>
        <v/>
      </c>
      <c r="DHC21" s="30" t="str">
        <f t="shared" si="45"/>
        <v/>
      </c>
      <c r="DHD21" s="30" t="str">
        <f t="shared" si="45"/>
        <v/>
      </c>
      <c r="DHE21" s="30" t="str">
        <f t="shared" si="45"/>
        <v/>
      </c>
      <c r="DHF21" s="30" t="str">
        <f t="shared" si="45"/>
        <v/>
      </c>
      <c r="DHG21" s="30" t="str">
        <f t="shared" si="45"/>
        <v/>
      </c>
      <c r="DHH21" s="30" t="str">
        <f t="shared" si="45"/>
        <v/>
      </c>
      <c r="DHI21" s="30" t="str">
        <f t="shared" si="45"/>
        <v/>
      </c>
      <c r="DHJ21" s="30" t="str">
        <f t="shared" si="45"/>
        <v/>
      </c>
      <c r="DHK21" s="30" t="str">
        <f t="shared" si="45"/>
        <v/>
      </c>
      <c r="DHL21" s="30" t="str">
        <f t="shared" si="45"/>
        <v/>
      </c>
      <c r="DHM21" s="30" t="str">
        <f t="shared" si="45"/>
        <v/>
      </c>
      <c r="DHN21" s="30" t="str">
        <f t="shared" si="45"/>
        <v/>
      </c>
      <c r="DHO21" s="30" t="str">
        <f t="shared" si="45"/>
        <v/>
      </c>
      <c r="DHP21" s="30" t="str">
        <f t="shared" si="45"/>
        <v/>
      </c>
      <c r="DHQ21" s="30" t="str">
        <f t="shared" si="45"/>
        <v/>
      </c>
      <c r="DHR21" s="30" t="str">
        <f t="shared" si="45"/>
        <v/>
      </c>
      <c r="DHS21" s="30" t="str">
        <f t="shared" si="45"/>
        <v/>
      </c>
      <c r="DHT21" s="30" t="str">
        <f t="shared" si="45"/>
        <v/>
      </c>
      <c r="DHU21" s="30" t="str">
        <f t="shared" si="45"/>
        <v/>
      </c>
      <c r="DHV21" s="30" t="str">
        <f t="shared" si="45"/>
        <v/>
      </c>
      <c r="DHW21" s="30" t="str">
        <f t="shared" si="45"/>
        <v/>
      </c>
      <c r="DHX21" s="30" t="str">
        <f t="shared" si="45"/>
        <v/>
      </c>
      <c r="DHY21" s="30" t="str">
        <f t="shared" si="45"/>
        <v/>
      </c>
      <c r="DHZ21" s="30" t="str">
        <f t="shared" si="45"/>
        <v/>
      </c>
      <c r="DIA21" s="30" t="str">
        <f t="shared" si="45"/>
        <v/>
      </c>
      <c r="DIB21" s="30" t="str">
        <f t="shared" si="45"/>
        <v/>
      </c>
      <c r="DIC21" s="30" t="str">
        <f t="shared" si="45"/>
        <v/>
      </c>
      <c r="DID21" s="30" t="str">
        <f t="shared" si="45"/>
        <v/>
      </c>
      <c r="DIE21" s="30" t="str">
        <f t="shared" si="45"/>
        <v/>
      </c>
      <c r="DIF21" s="30" t="str">
        <f t="shared" si="45"/>
        <v/>
      </c>
      <c r="DIG21" s="30" t="str">
        <f t="shared" si="45"/>
        <v/>
      </c>
      <c r="DIH21" s="30" t="str">
        <f t="shared" si="45"/>
        <v/>
      </c>
      <c r="DII21" s="30" t="str">
        <f t="shared" si="45"/>
        <v/>
      </c>
      <c r="DIJ21" s="30" t="str">
        <f t="shared" si="45"/>
        <v/>
      </c>
      <c r="DIK21" s="30" t="str">
        <f t="shared" si="45"/>
        <v/>
      </c>
      <c r="DIL21" s="30" t="str">
        <f t="shared" si="45"/>
        <v/>
      </c>
      <c r="DIM21" s="30" t="str">
        <f t="shared" si="45"/>
        <v/>
      </c>
      <c r="DIN21" s="30" t="str">
        <f t="shared" ref="DIN21:DKY21" si="46">IF( (COLUMN()-COLUMN($G$21)) &lt;= $C$29, (COLUMN()-COLUMN($G$21)), "" )</f>
        <v/>
      </c>
      <c r="DIO21" s="30" t="str">
        <f t="shared" si="46"/>
        <v/>
      </c>
      <c r="DIP21" s="30" t="str">
        <f t="shared" si="46"/>
        <v/>
      </c>
      <c r="DIQ21" s="30" t="str">
        <f t="shared" si="46"/>
        <v/>
      </c>
      <c r="DIR21" s="30" t="str">
        <f t="shared" si="46"/>
        <v/>
      </c>
      <c r="DIS21" s="30" t="str">
        <f t="shared" si="46"/>
        <v/>
      </c>
      <c r="DIT21" s="30" t="str">
        <f t="shared" si="46"/>
        <v/>
      </c>
      <c r="DIU21" s="30" t="str">
        <f t="shared" si="46"/>
        <v/>
      </c>
      <c r="DIV21" s="30" t="str">
        <f t="shared" si="46"/>
        <v/>
      </c>
      <c r="DIW21" s="30" t="str">
        <f t="shared" si="46"/>
        <v/>
      </c>
      <c r="DIX21" s="30" t="str">
        <f t="shared" si="46"/>
        <v/>
      </c>
      <c r="DIY21" s="30" t="str">
        <f t="shared" si="46"/>
        <v/>
      </c>
      <c r="DIZ21" s="30" t="str">
        <f t="shared" si="46"/>
        <v/>
      </c>
      <c r="DJA21" s="30" t="str">
        <f t="shared" si="46"/>
        <v/>
      </c>
      <c r="DJB21" s="30" t="str">
        <f t="shared" si="46"/>
        <v/>
      </c>
      <c r="DJC21" s="30" t="str">
        <f t="shared" si="46"/>
        <v/>
      </c>
      <c r="DJD21" s="30" t="str">
        <f t="shared" si="46"/>
        <v/>
      </c>
      <c r="DJE21" s="30" t="str">
        <f t="shared" si="46"/>
        <v/>
      </c>
      <c r="DJF21" s="30" t="str">
        <f t="shared" si="46"/>
        <v/>
      </c>
      <c r="DJG21" s="30" t="str">
        <f t="shared" si="46"/>
        <v/>
      </c>
      <c r="DJH21" s="30" t="str">
        <f t="shared" si="46"/>
        <v/>
      </c>
      <c r="DJI21" s="30" t="str">
        <f t="shared" si="46"/>
        <v/>
      </c>
      <c r="DJJ21" s="30" t="str">
        <f t="shared" si="46"/>
        <v/>
      </c>
      <c r="DJK21" s="30" t="str">
        <f t="shared" si="46"/>
        <v/>
      </c>
      <c r="DJL21" s="30" t="str">
        <f t="shared" si="46"/>
        <v/>
      </c>
      <c r="DJM21" s="30" t="str">
        <f t="shared" si="46"/>
        <v/>
      </c>
      <c r="DJN21" s="30" t="str">
        <f t="shared" si="46"/>
        <v/>
      </c>
      <c r="DJO21" s="30" t="str">
        <f t="shared" si="46"/>
        <v/>
      </c>
      <c r="DJP21" s="30" t="str">
        <f t="shared" si="46"/>
        <v/>
      </c>
      <c r="DJQ21" s="30" t="str">
        <f t="shared" si="46"/>
        <v/>
      </c>
      <c r="DJR21" s="30" t="str">
        <f t="shared" si="46"/>
        <v/>
      </c>
      <c r="DJS21" s="30" t="str">
        <f t="shared" si="46"/>
        <v/>
      </c>
      <c r="DJT21" s="30" t="str">
        <f t="shared" si="46"/>
        <v/>
      </c>
      <c r="DJU21" s="30" t="str">
        <f t="shared" si="46"/>
        <v/>
      </c>
      <c r="DJV21" s="30" t="str">
        <f t="shared" si="46"/>
        <v/>
      </c>
      <c r="DJW21" s="30" t="str">
        <f t="shared" si="46"/>
        <v/>
      </c>
      <c r="DJX21" s="30" t="str">
        <f t="shared" si="46"/>
        <v/>
      </c>
      <c r="DJY21" s="30" t="str">
        <f t="shared" si="46"/>
        <v/>
      </c>
      <c r="DJZ21" s="30" t="str">
        <f t="shared" si="46"/>
        <v/>
      </c>
      <c r="DKA21" s="30" t="str">
        <f t="shared" si="46"/>
        <v/>
      </c>
      <c r="DKB21" s="30" t="str">
        <f t="shared" si="46"/>
        <v/>
      </c>
      <c r="DKC21" s="30" t="str">
        <f t="shared" si="46"/>
        <v/>
      </c>
      <c r="DKD21" s="30" t="str">
        <f t="shared" si="46"/>
        <v/>
      </c>
      <c r="DKE21" s="30" t="str">
        <f t="shared" si="46"/>
        <v/>
      </c>
      <c r="DKF21" s="30" t="str">
        <f t="shared" si="46"/>
        <v/>
      </c>
      <c r="DKG21" s="30" t="str">
        <f t="shared" si="46"/>
        <v/>
      </c>
      <c r="DKH21" s="30" t="str">
        <f t="shared" si="46"/>
        <v/>
      </c>
      <c r="DKI21" s="30" t="str">
        <f t="shared" si="46"/>
        <v/>
      </c>
      <c r="DKJ21" s="30" t="str">
        <f t="shared" si="46"/>
        <v/>
      </c>
      <c r="DKK21" s="30" t="str">
        <f t="shared" si="46"/>
        <v/>
      </c>
      <c r="DKL21" s="30" t="str">
        <f t="shared" si="46"/>
        <v/>
      </c>
      <c r="DKM21" s="30" t="str">
        <f t="shared" si="46"/>
        <v/>
      </c>
      <c r="DKN21" s="30" t="str">
        <f t="shared" si="46"/>
        <v/>
      </c>
      <c r="DKO21" s="30" t="str">
        <f t="shared" si="46"/>
        <v/>
      </c>
      <c r="DKP21" s="30" t="str">
        <f t="shared" si="46"/>
        <v/>
      </c>
      <c r="DKQ21" s="30" t="str">
        <f t="shared" si="46"/>
        <v/>
      </c>
      <c r="DKR21" s="30" t="str">
        <f t="shared" si="46"/>
        <v/>
      </c>
      <c r="DKS21" s="30" t="str">
        <f t="shared" si="46"/>
        <v/>
      </c>
      <c r="DKT21" s="30" t="str">
        <f t="shared" si="46"/>
        <v/>
      </c>
      <c r="DKU21" s="30" t="str">
        <f t="shared" si="46"/>
        <v/>
      </c>
      <c r="DKV21" s="30" t="str">
        <f t="shared" si="46"/>
        <v/>
      </c>
      <c r="DKW21" s="30" t="str">
        <f t="shared" si="46"/>
        <v/>
      </c>
      <c r="DKX21" s="30" t="str">
        <f t="shared" si="46"/>
        <v/>
      </c>
      <c r="DKY21" s="30" t="str">
        <f t="shared" si="46"/>
        <v/>
      </c>
      <c r="DKZ21" s="30" t="str">
        <f t="shared" ref="DKZ21:DNK21" si="47">IF( (COLUMN()-COLUMN($G$21)) &lt;= $C$29, (COLUMN()-COLUMN($G$21)), "" )</f>
        <v/>
      </c>
      <c r="DLA21" s="30" t="str">
        <f t="shared" si="47"/>
        <v/>
      </c>
      <c r="DLB21" s="30" t="str">
        <f t="shared" si="47"/>
        <v/>
      </c>
      <c r="DLC21" s="30" t="str">
        <f t="shared" si="47"/>
        <v/>
      </c>
      <c r="DLD21" s="30" t="str">
        <f t="shared" si="47"/>
        <v/>
      </c>
      <c r="DLE21" s="30" t="str">
        <f t="shared" si="47"/>
        <v/>
      </c>
      <c r="DLF21" s="30" t="str">
        <f t="shared" si="47"/>
        <v/>
      </c>
      <c r="DLG21" s="30" t="str">
        <f t="shared" si="47"/>
        <v/>
      </c>
      <c r="DLH21" s="30" t="str">
        <f t="shared" si="47"/>
        <v/>
      </c>
      <c r="DLI21" s="30" t="str">
        <f t="shared" si="47"/>
        <v/>
      </c>
      <c r="DLJ21" s="30" t="str">
        <f t="shared" si="47"/>
        <v/>
      </c>
      <c r="DLK21" s="30" t="str">
        <f t="shared" si="47"/>
        <v/>
      </c>
      <c r="DLL21" s="30" t="str">
        <f t="shared" si="47"/>
        <v/>
      </c>
      <c r="DLM21" s="30" t="str">
        <f t="shared" si="47"/>
        <v/>
      </c>
      <c r="DLN21" s="30" t="str">
        <f t="shared" si="47"/>
        <v/>
      </c>
      <c r="DLO21" s="30" t="str">
        <f t="shared" si="47"/>
        <v/>
      </c>
      <c r="DLP21" s="30" t="str">
        <f t="shared" si="47"/>
        <v/>
      </c>
      <c r="DLQ21" s="30" t="str">
        <f t="shared" si="47"/>
        <v/>
      </c>
      <c r="DLR21" s="30" t="str">
        <f t="shared" si="47"/>
        <v/>
      </c>
      <c r="DLS21" s="30" t="str">
        <f t="shared" si="47"/>
        <v/>
      </c>
      <c r="DLT21" s="30" t="str">
        <f t="shared" si="47"/>
        <v/>
      </c>
      <c r="DLU21" s="30" t="str">
        <f t="shared" si="47"/>
        <v/>
      </c>
      <c r="DLV21" s="30" t="str">
        <f t="shared" si="47"/>
        <v/>
      </c>
      <c r="DLW21" s="30" t="str">
        <f t="shared" si="47"/>
        <v/>
      </c>
      <c r="DLX21" s="30" t="str">
        <f t="shared" si="47"/>
        <v/>
      </c>
      <c r="DLY21" s="30" t="str">
        <f t="shared" si="47"/>
        <v/>
      </c>
      <c r="DLZ21" s="30" t="str">
        <f t="shared" si="47"/>
        <v/>
      </c>
      <c r="DMA21" s="30" t="str">
        <f t="shared" si="47"/>
        <v/>
      </c>
      <c r="DMB21" s="30" t="str">
        <f t="shared" si="47"/>
        <v/>
      </c>
      <c r="DMC21" s="30" t="str">
        <f t="shared" si="47"/>
        <v/>
      </c>
      <c r="DMD21" s="30" t="str">
        <f t="shared" si="47"/>
        <v/>
      </c>
      <c r="DME21" s="30" t="str">
        <f t="shared" si="47"/>
        <v/>
      </c>
      <c r="DMF21" s="30" t="str">
        <f t="shared" si="47"/>
        <v/>
      </c>
      <c r="DMG21" s="30" t="str">
        <f t="shared" si="47"/>
        <v/>
      </c>
      <c r="DMH21" s="30" t="str">
        <f t="shared" si="47"/>
        <v/>
      </c>
      <c r="DMI21" s="30" t="str">
        <f t="shared" si="47"/>
        <v/>
      </c>
      <c r="DMJ21" s="30" t="str">
        <f t="shared" si="47"/>
        <v/>
      </c>
      <c r="DMK21" s="30" t="str">
        <f t="shared" si="47"/>
        <v/>
      </c>
      <c r="DML21" s="30" t="str">
        <f t="shared" si="47"/>
        <v/>
      </c>
      <c r="DMM21" s="30" t="str">
        <f t="shared" si="47"/>
        <v/>
      </c>
      <c r="DMN21" s="30" t="str">
        <f t="shared" si="47"/>
        <v/>
      </c>
      <c r="DMO21" s="30" t="str">
        <f t="shared" si="47"/>
        <v/>
      </c>
      <c r="DMP21" s="30" t="str">
        <f t="shared" si="47"/>
        <v/>
      </c>
      <c r="DMQ21" s="30" t="str">
        <f t="shared" si="47"/>
        <v/>
      </c>
      <c r="DMR21" s="30" t="str">
        <f t="shared" si="47"/>
        <v/>
      </c>
      <c r="DMS21" s="30" t="str">
        <f t="shared" si="47"/>
        <v/>
      </c>
      <c r="DMT21" s="30" t="str">
        <f t="shared" si="47"/>
        <v/>
      </c>
      <c r="DMU21" s="30" t="str">
        <f t="shared" si="47"/>
        <v/>
      </c>
      <c r="DMV21" s="30" t="str">
        <f t="shared" si="47"/>
        <v/>
      </c>
      <c r="DMW21" s="30" t="str">
        <f t="shared" si="47"/>
        <v/>
      </c>
      <c r="DMX21" s="30" t="str">
        <f t="shared" si="47"/>
        <v/>
      </c>
      <c r="DMY21" s="30" t="str">
        <f t="shared" si="47"/>
        <v/>
      </c>
      <c r="DMZ21" s="30" t="str">
        <f t="shared" si="47"/>
        <v/>
      </c>
      <c r="DNA21" s="30" t="str">
        <f t="shared" si="47"/>
        <v/>
      </c>
      <c r="DNB21" s="30" t="str">
        <f t="shared" si="47"/>
        <v/>
      </c>
      <c r="DNC21" s="30" t="str">
        <f t="shared" si="47"/>
        <v/>
      </c>
      <c r="DND21" s="30" t="str">
        <f t="shared" si="47"/>
        <v/>
      </c>
      <c r="DNE21" s="30" t="str">
        <f t="shared" si="47"/>
        <v/>
      </c>
      <c r="DNF21" s="30" t="str">
        <f t="shared" si="47"/>
        <v/>
      </c>
      <c r="DNG21" s="30" t="str">
        <f t="shared" si="47"/>
        <v/>
      </c>
      <c r="DNH21" s="30" t="str">
        <f t="shared" si="47"/>
        <v/>
      </c>
      <c r="DNI21" s="30" t="str">
        <f t="shared" si="47"/>
        <v/>
      </c>
      <c r="DNJ21" s="30" t="str">
        <f t="shared" si="47"/>
        <v/>
      </c>
      <c r="DNK21" s="30" t="str">
        <f t="shared" si="47"/>
        <v/>
      </c>
      <c r="DNL21" s="30" t="str">
        <f t="shared" ref="DNL21:DPW21" si="48">IF( (COLUMN()-COLUMN($G$21)) &lt;= $C$29, (COLUMN()-COLUMN($G$21)), "" )</f>
        <v/>
      </c>
      <c r="DNM21" s="30" t="str">
        <f t="shared" si="48"/>
        <v/>
      </c>
      <c r="DNN21" s="30" t="str">
        <f t="shared" si="48"/>
        <v/>
      </c>
      <c r="DNO21" s="30" t="str">
        <f t="shared" si="48"/>
        <v/>
      </c>
      <c r="DNP21" s="30" t="str">
        <f t="shared" si="48"/>
        <v/>
      </c>
      <c r="DNQ21" s="30" t="str">
        <f t="shared" si="48"/>
        <v/>
      </c>
      <c r="DNR21" s="30" t="str">
        <f t="shared" si="48"/>
        <v/>
      </c>
      <c r="DNS21" s="30" t="str">
        <f t="shared" si="48"/>
        <v/>
      </c>
      <c r="DNT21" s="30" t="str">
        <f t="shared" si="48"/>
        <v/>
      </c>
      <c r="DNU21" s="30" t="str">
        <f t="shared" si="48"/>
        <v/>
      </c>
      <c r="DNV21" s="30" t="str">
        <f t="shared" si="48"/>
        <v/>
      </c>
      <c r="DNW21" s="30" t="str">
        <f t="shared" si="48"/>
        <v/>
      </c>
      <c r="DNX21" s="30" t="str">
        <f t="shared" si="48"/>
        <v/>
      </c>
      <c r="DNY21" s="30" t="str">
        <f t="shared" si="48"/>
        <v/>
      </c>
      <c r="DNZ21" s="30" t="str">
        <f t="shared" si="48"/>
        <v/>
      </c>
      <c r="DOA21" s="30" t="str">
        <f t="shared" si="48"/>
        <v/>
      </c>
      <c r="DOB21" s="30" t="str">
        <f t="shared" si="48"/>
        <v/>
      </c>
      <c r="DOC21" s="30" t="str">
        <f t="shared" si="48"/>
        <v/>
      </c>
      <c r="DOD21" s="30" t="str">
        <f t="shared" si="48"/>
        <v/>
      </c>
      <c r="DOE21" s="30" t="str">
        <f t="shared" si="48"/>
        <v/>
      </c>
      <c r="DOF21" s="30" t="str">
        <f t="shared" si="48"/>
        <v/>
      </c>
      <c r="DOG21" s="30" t="str">
        <f t="shared" si="48"/>
        <v/>
      </c>
      <c r="DOH21" s="30" t="str">
        <f t="shared" si="48"/>
        <v/>
      </c>
      <c r="DOI21" s="30" t="str">
        <f t="shared" si="48"/>
        <v/>
      </c>
      <c r="DOJ21" s="30" t="str">
        <f t="shared" si="48"/>
        <v/>
      </c>
      <c r="DOK21" s="30" t="str">
        <f t="shared" si="48"/>
        <v/>
      </c>
      <c r="DOL21" s="30" t="str">
        <f t="shared" si="48"/>
        <v/>
      </c>
      <c r="DOM21" s="30" t="str">
        <f t="shared" si="48"/>
        <v/>
      </c>
      <c r="DON21" s="30" t="str">
        <f t="shared" si="48"/>
        <v/>
      </c>
      <c r="DOO21" s="30" t="str">
        <f t="shared" si="48"/>
        <v/>
      </c>
      <c r="DOP21" s="30" t="str">
        <f t="shared" si="48"/>
        <v/>
      </c>
      <c r="DOQ21" s="30" t="str">
        <f t="shared" si="48"/>
        <v/>
      </c>
      <c r="DOR21" s="30" t="str">
        <f t="shared" si="48"/>
        <v/>
      </c>
      <c r="DOS21" s="30" t="str">
        <f t="shared" si="48"/>
        <v/>
      </c>
      <c r="DOT21" s="30" t="str">
        <f t="shared" si="48"/>
        <v/>
      </c>
      <c r="DOU21" s="30" t="str">
        <f t="shared" si="48"/>
        <v/>
      </c>
      <c r="DOV21" s="30" t="str">
        <f t="shared" si="48"/>
        <v/>
      </c>
      <c r="DOW21" s="30" t="str">
        <f t="shared" si="48"/>
        <v/>
      </c>
      <c r="DOX21" s="30" t="str">
        <f t="shared" si="48"/>
        <v/>
      </c>
      <c r="DOY21" s="30" t="str">
        <f t="shared" si="48"/>
        <v/>
      </c>
      <c r="DOZ21" s="30" t="str">
        <f t="shared" si="48"/>
        <v/>
      </c>
      <c r="DPA21" s="30" t="str">
        <f t="shared" si="48"/>
        <v/>
      </c>
      <c r="DPB21" s="30" t="str">
        <f t="shared" si="48"/>
        <v/>
      </c>
      <c r="DPC21" s="30" t="str">
        <f t="shared" si="48"/>
        <v/>
      </c>
      <c r="DPD21" s="30" t="str">
        <f t="shared" si="48"/>
        <v/>
      </c>
      <c r="DPE21" s="30" t="str">
        <f t="shared" si="48"/>
        <v/>
      </c>
      <c r="DPF21" s="30" t="str">
        <f t="shared" si="48"/>
        <v/>
      </c>
      <c r="DPG21" s="30" t="str">
        <f t="shared" si="48"/>
        <v/>
      </c>
      <c r="DPH21" s="30" t="str">
        <f t="shared" si="48"/>
        <v/>
      </c>
      <c r="DPI21" s="30" t="str">
        <f t="shared" si="48"/>
        <v/>
      </c>
      <c r="DPJ21" s="30" t="str">
        <f t="shared" si="48"/>
        <v/>
      </c>
      <c r="DPK21" s="30" t="str">
        <f t="shared" si="48"/>
        <v/>
      </c>
      <c r="DPL21" s="30" t="str">
        <f t="shared" si="48"/>
        <v/>
      </c>
      <c r="DPM21" s="30" t="str">
        <f t="shared" si="48"/>
        <v/>
      </c>
      <c r="DPN21" s="30" t="str">
        <f t="shared" si="48"/>
        <v/>
      </c>
      <c r="DPO21" s="30" t="str">
        <f t="shared" si="48"/>
        <v/>
      </c>
      <c r="DPP21" s="30" t="str">
        <f t="shared" si="48"/>
        <v/>
      </c>
      <c r="DPQ21" s="30" t="str">
        <f t="shared" si="48"/>
        <v/>
      </c>
      <c r="DPR21" s="30" t="str">
        <f t="shared" si="48"/>
        <v/>
      </c>
      <c r="DPS21" s="30" t="str">
        <f t="shared" si="48"/>
        <v/>
      </c>
      <c r="DPT21" s="30" t="str">
        <f t="shared" si="48"/>
        <v/>
      </c>
      <c r="DPU21" s="30" t="str">
        <f t="shared" si="48"/>
        <v/>
      </c>
      <c r="DPV21" s="30" t="str">
        <f t="shared" si="48"/>
        <v/>
      </c>
      <c r="DPW21" s="30" t="str">
        <f t="shared" si="48"/>
        <v/>
      </c>
      <c r="DPX21" s="30" t="str">
        <f t="shared" ref="DPX21:DSI21" si="49">IF( (COLUMN()-COLUMN($G$21)) &lt;= $C$29, (COLUMN()-COLUMN($G$21)), "" )</f>
        <v/>
      </c>
      <c r="DPY21" s="30" t="str">
        <f t="shared" si="49"/>
        <v/>
      </c>
      <c r="DPZ21" s="30" t="str">
        <f t="shared" si="49"/>
        <v/>
      </c>
      <c r="DQA21" s="30" t="str">
        <f t="shared" si="49"/>
        <v/>
      </c>
      <c r="DQB21" s="30" t="str">
        <f t="shared" si="49"/>
        <v/>
      </c>
      <c r="DQC21" s="30" t="str">
        <f t="shared" si="49"/>
        <v/>
      </c>
      <c r="DQD21" s="30" t="str">
        <f t="shared" si="49"/>
        <v/>
      </c>
      <c r="DQE21" s="30" t="str">
        <f t="shared" si="49"/>
        <v/>
      </c>
      <c r="DQF21" s="30" t="str">
        <f t="shared" si="49"/>
        <v/>
      </c>
      <c r="DQG21" s="30" t="str">
        <f t="shared" si="49"/>
        <v/>
      </c>
      <c r="DQH21" s="30" t="str">
        <f t="shared" si="49"/>
        <v/>
      </c>
      <c r="DQI21" s="30" t="str">
        <f t="shared" si="49"/>
        <v/>
      </c>
      <c r="DQJ21" s="30" t="str">
        <f t="shared" si="49"/>
        <v/>
      </c>
      <c r="DQK21" s="30" t="str">
        <f t="shared" si="49"/>
        <v/>
      </c>
      <c r="DQL21" s="30" t="str">
        <f t="shared" si="49"/>
        <v/>
      </c>
      <c r="DQM21" s="30" t="str">
        <f t="shared" si="49"/>
        <v/>
      </c>
      <c r="DQN21" s="30" t="str">
        <f t="shared" si="49"/>
        <v/>
      </c>
      <c r="DQO21" s="30" t="str">
        <f t="shared" si="49"/>
        <v/>
      </c>
      <c r="DQP21" s="30" t="str">
        <f t="shared" si="49"/>
        <v/>
      </c>
      <c r="DQQ21" s="30" t="str">
        <f t="shared" si="49"/>
        <v/>
      </c>
      <c r="DQR21" s="30" t="str">
        <f t="shared" si="49"/>
        <v/>
      </c>
      <c r="DQS21" s="30" t="str">
        <f t="shared" si="49"/>
        <v/>
      </c>
      <c r="DQT21" s="30" t="str">
        <f t="shared" si="49"/>
        <v/>
      </c>
      <c r="DQU21" s="30" t="str">
        <f t="shared" si="49"/>
        <v/>
      </c>
      <c r="DQV21" s="30" t="str">
        <f t="shared" si="49"/>
        <v/>
      </c>
      <c r="DQW21" s="30" t="str">
        <f t="shared" si="49"/>
        <v/>
      </c>
      <c r="DQX21" s="30" t="str">
        <f t="shared" si="49"/>
        <v/>
      </c>
      <c r="DQY21" s="30" t="str">
        <f t="shared" si="49"/>
        <v/>
      </c>
      <c r="DQZ21" s="30" t="str">
        <f t="shared" si="49"/>
        <v/>
      </c>
      <c r="DRA21" s="30" t="str">
        <f t="shared" si="49"/>
        <v/>
      </c>
      <c r="DRB21" s="30" t="str">
        <f t="shared" si="49"/>
        <v/>
      </c>
      <c r="DRC21" s="30" t="str">
        <f t="shared" si="49"/>
        <v/>
      </c>
      <c r="DRD21" s="30" t="str">
        <f t="shared" si="49"/>
        <v/>
      </c>
      <c r="DRE21" s="30" t="str">
        <f t="shared" si="49"/>
        <v/>
      </c>
      <c r="DRF21" s="30" t="str">
        <f t="shared" si="49"/>
        <v/>
      </c>
      <c r="DRG21" s="30" t="str">
        <f t="shared" si="49"/>
        <v/>
      </c>
      <c r="DRH21" s="30" t="str">
        <f t="shared" si="49"/>
        <v/>
      </c>
      <c r="DRI21" s="30" t="str">
        <f t="shared" si="49"/>
        <v/>
      </c>
      <c r="DRJ21" s="30" t="str">
        <f t="shared" si="49"/>
        <v/>
      </c>
      <c r="DRK21" s="30" t="str">
        <f t="shared" si="49"/>
        <v/>
      </c>
      <c r="DRL21" s="30" t="str">
        <f t="shared" si="49"/>
        <v/>
      </c>
      <c r="DRM21" s="30" t="str">
        <f t="shared" si="49"/>
        <v/>
      </c>
      <c r="DRN21" s="30" t="str">
        <f t="shared" si="49"/>
        <v/>
      </c>
      <c r="DRO21" s="30" t="str">
        <f t="shared" si="49"/>
        <v/>
      </c>
      <c r="DRP21" s="30" t="str">
        <f t="shared" si="49"/>
        <v/>
      </c>
      <c r="DRQ21" s="30" t="str">
        <f t="shared" si="49"/>
        <v/>
      </c>
      <c r="DRR21" s="30" t="str">
        <f t="shared" si="49"/>
        <v/>
      </c>
      <c r="DRS21" s="30" t="str">
        <f t="shared" si="49"/>
        <v/>
      </c>
      <c r="DRT21" s="30" t="str">
        <f t="shared" si="49"/>
        <v/>
      </c>
      <c r="DRU21" s="30" t="str">
        <f t="shared" si="49"/>
        <v/>
      </c>
      <c r="DRV21" s="30" t="str">
        <f t="shared" si="49"/>
        <v/>
      </c>
      <c r="DRW21" s="30" t="str">
        <f t="shared" si="49"/>
        <v/>
      </c>
      <c r="DRX21" s="30" t="str">
        <f t="shared" si="49"/>
        <v/>
      </c>
      <c r="DRY21" s="30" t="str">
        <f t="shared" si="49"/>
        <v/>
      </c>
      <c r="DRZ21" s="30" t="str">
        <f t="shared" si="49"/>
        <v/>
      </c>
      <c r="DSA21" s="30" t="str">
        <f t="shared" si="49"/>
        <v/>
      </c>
      <c r="DSB21" s="30" t="str">
        <f t="shared" si="49"/>
        <v/>
      </c>
      <c r="DSC21" s="30" t="str">
        <f t="shared" si="49"/>
        <v/>
      </c>
      <c r="DSD21" s="30" t="str">
        <f t="shared" si="49"/>
        <v/>
      </c>
      <c r="DSE21" s="30" t="str">
        <f t="shared" si="49"/>
        <v/>
      </c>
      <c r="DSF21" s="30" t="str">
        <f t="shared" si="49"/>
        <v/>
      </c>
      <c r="DSG21" s="30" t="str">
        <f t="shared" si="49"/>
        <v/>
      </c>
      <c r="DSH21" s="30" t="str">
        <f t="shared" si="49"/>
        <v/>
      </c>
      <c r="DSI21" s="30" t="str">
        <f t="shared" si="49"/>
        <v/>
      </c>
      <c r="DSJ21" s="30" t="str">
        <f t="shared" ref="DSJ21:DUU21" si="50">IF( (COLUMN()-COLUMN($G$21)) &lt;= $C$29, (COLUMN()-COLUMN($G$21)), "" )</f>
        <v/>
      </c>
      <c r="DSK21" s="30" t="str">
        <f t="shared" si="50"/>
        <v/>
      </c>
      <c r="DSL21" s="30" t="str">
        <f t="shared" si="50"/>
        <v/>
      </c>
      <c r="DSM21" s="30" t="str">
        <f t="shared" si="50"/>
        <v/>
      </c>
      <c r="DSN21" s="30" t="str">
        <f t="shared" si="50"/>
        <v/>
      </c>
      <c r="DSO21" s="30" t="str">
        <f t="shared" si="50"/>
        <v/>
      </c>
      <c r="DSP21" s="30" t="str">
        <f t="shared" si="50"/>
        <v/>
      </c>
      <c r="DSQ21" s="30" t="str">
        <f t="shared" si="50"/>
        <v/>
      </c>
      <c r="DSR21" s="30" t="str">
        <f t="shared" si="50"/>
        <v/>
      </c>
      <c r="DSS21" s="30" t="str">
        <f t="shared" si="50"/>
        <v/>
      </c>
      <c r="DST21" s="30" t="str">
        <f t="shared" si="50"/>
        <v/>
      </c>
      <c r="DSU21" s="30" t="str">
        <f t="shared" si="50"/>
        <v/>
      </c>
      <c r="DSV21" s="30" t="str">
        <f t="shared" si="50"/>
        <v/>
      </c>
      <c r="DSW21" s="30" t="str">
        <f t="shared" si="50"/>
        <v/>
      </c>
      <c r="DSX21" s="30" t="str">
        <f t="shared" si="50"/>
        <v/>
      </c>
      <c r="DSY21" s="30" t="str">
        <f t="shared" si="50"/>
        <v/>
      </c>
      <c r="DSZ21" s="30" t="str">
        <f t="shared" si="50"/>
        <v/>
      </c>
      <c r="DTA21" s="30" t="str">
        <f t="shared" si="50"/>
        <v/>
      </c>
      <c r="DTB21" s="30" t="str">
        <f t="shared" si="50"/>
        <v/>
      </c>
      <c r="DTC21" s="30" t="str">
        <f t="shared" si="50"/>
        <v/>
      </c>
      <c r="DTD21" s="30" t="str">
        <f t="shared" si="50"/>
        <v/>
      </c>
      <c r="DTE21" s="30" t="str">
        <f t="shared" si="50"/>
        <v/>
      </c>
      <c r="DTF21" s="30" t="str">
        <f t="shared" si="50"/>
        <v/>
      </c>
      <c r="DTG21" s="30" t="str">
        <f t="shared" si="50"/>
        <v/>
      </c>
      <c r="DTH21" s="30" t="str">
        <f t="shared" si="50"/>
        <v/>
      </c>
      <c r="DTI21" s="30" t="str">
        <f t="shared" si="50"/>
        <v/>
      </c>
      <c r="DTJ21" s="30" t="str">
        <f t="shared" si="50"/>
        <v/>
      </c>
      <c r="DTK21" s="30" t="str">
        <f t="shared" si="50"/>
        <v/>
      </c>
      <c r="DTL21" s="30" t="str">
        <f t="shared" si="50"/>
        <v/>
      </c>
      <c r="DTM21" s="30" t="str">
        <f t="shared" si="50"/>
        <v/>
      </c>
      <c r="DTN21" s="30" t="str">
        <f t="shared" si="50"/>
        <v/>
      </c>
      <c r="DTO21" s="30" t="str">
        <f t="shared" si="50"/>
        <v/>
      </c>
      <c r="DTP21" s="30" t="str">
        <f t="shared" si="50"/>
        <v/>
      </c>
      <c r="DTQ21" s="30" t="str">
        <f t="shared" si="50"/>
        <v/>
      </c>
      <c r="DTR21" s="30" t="str">
        <f t="shared" si="50"/>
        <v/>
      </c>
      <c r="DTS21" s="30" t="str">
        <f t="shared" si="50"/>
        <v/>
      </c>
      <c r="DTT21" s="30" t="str">
        <f t="shared" si="50"/>
        <v/>
      </c>
      <c r="DTU21" s="30" t="str">
        <f t="shared" si="50"/>
        <v/>
      </c>
      <c r="DTV21" s="30" t="str">
        <f t="shared" si="50"/>
        <v/>
      </c>
      <c r="DTW21" s="30" t="str">
        <f t="shared" si="50"/>
        <v/>
      </c>
      <c r="DTX21" s="30" t="str">
        <f t="shared" si="50"/>
        <v/>
      </c>
      <c r="DTY21" s="30" t="str">
        <f t="shared" si="50"/>
        <v/>
      </c>
      <c r="DTZ21" s="30" t="str">
        <f t="shared" si="50"/>
        <v/>
      </c>
      <c r="DUA21" s="30" t="str">
        <f t="shared" si="50"/>
        <v/>
      </c>
      <c r="DUB21" s="30" t="str">
        <f t="shared" si="50"/>
        <v/>
      </c>
      <c r="DUC21" s="30" t="str">
        <f t="shared" si="50"/>
        <v/>
      </c>
      <c r="DUD21" s="30" t="str">
        <f t="shared" si="50"/>
        <v/>
      </c>
      <c r="DUE21" s="30" t="str">
        <f t="shared" si="50"/>
        <v/>
      </c>
      <c r="DUF21" s="30" t="str">
        <f t="shared" si="50"/>
        <v/>
      </c>
      <c r="DUG21" s="30" t="str">
        <f t="shared" si="50"/>
        <v/>
      </c>
      <c r="DUH21" s="30" t="str">
        <f t="shared" si="50"/>
        <v/>
      </c>
      <c r="DUI21" s="30" t="str">
        <f t="shared" si="50"/>
        <v/>
      </c>
      <c r="DUJ21" s="30" t="str">
        <f t="shared" si="50"/>
        <v/>
      </c>
      <c r="DUK21" s="30" t="str">
        <f t="shared" si="50"/>
        <v/>
      </c>
      <c r="DUL21" s="30" t="str">
        <f t="shared" si="50"/>
        <v/>
      </c>
      <c r="DUM21" s="30" t="str">
        <f t="shared" si="50"/>
        <v/>
      </c>
      <c r="DUN21" s="30" t="str">
        <f t="shared" si="50"/>
        <v/>
      </c>
      <c r="DUO21" s="30" t="str">
        <f t="shared" si="50"/>
        <v/>
      </c>
      <c r="DUP21" s="30" t="str">
        <f t="shared" si="50"/>
        <v/>
      </c>
      <c r="DUQ21" s="30" t="str">
        <f t="shared" si="50"/>
        <v/>
      </c>
      <c r="DUR21" s="30" t="str">
        <f t="shared" si="50"/>
        <v/>
      </c>
      <c r="DUS21" s="30" t="str">
        <f t="shared" si="50"/>
        <v/>
      </c>
      <c r="DUT21" s="30" t="str">
        <f t="shared" si="50"/>
        <v/>
      </c>
      <c r="DUU21" s="30" t="str">
        <f t="shared" si="50"/>
        <v/>
      </c>
      <c r="DUV21" s="30" t="str">
        <f t="shared" ref="DUV21:DXG21" si="51">IF( (COLUMN()-COLUMN($G$21)) &lt;= $C$29, (COLUMN()-COLUMN($G$21)), "" )</f>
        <v/>
      </c>
      <c r="DUW21" s="30" t="str">
        <f t="shared" si="51"/>
        <v/>
      </c>
      <c r="DUX21" s="30" t="str">
        <f t="shared" si="51"/>
        <v/>
      </c>
      <c r="DUY21" s="30" t="str">
        <f t="shared" si="51"/>
        <v/>
      </c>
      <c r="DUZ21" s="30" t="str">
        <f t="shared" si="51"/>
        <v/>
      </c>
      <c r="DVA21" s="30" t="str">
        <f t="shared" si="51"/>
        <v/>
      </c>
      <c r="DVB21" s="30" t="str">
        <f t="shared" si="51"/>
        <v/>
      </c>
      <c r="DVC21" s="30" t="str">
        <f t="shared" si="51"/>
        <v/>
      </c>
      <c r="DVD21" s="30" t="str">
        <f t="shared" si="51"/>
        <v/>
      </c>
      <c r="DVE21" s="30" t="str">
        <f t="shared" si="51"/>
        <v/>
      </c>
      <c r="DVF21" s="30" t="str">
        <f t="shared" si="51"/>
        <v/>
      </c>
      <c r="DVG21" s="30" t="str">
        <f t="shared" si="51"/>
        <v/>
      </c>
      <c r="DVH21" s="30" t="str">
        <f t="shared" si="51"/>
        <v/>
      </c>
      <c r="DVI21" s="30" t="str">
        <f t="shared" si="51"/>
        <v/>
      </c>
      <c r="DVJ21" s="30" t="str">
        <f t="shared" si="51"/>
        <v/>
      </c>
      <c r="DVK21" s="30" t="str">
        <f t="shared" si="51"/>
        <v/>
      </c>
      <c r="DVL21" s="30" t="str">
        <f t="shared" si="51"/>
        <v/>
      </c>
      <c r="DVM21" s="30" t="str">
        <f t="shared" si="51"/>
        <v/>
      </c>
      <c r="DVN21" s="30" t="str">
        <f t="shared" si="51"/>
        <v/>
      </c>
      <c r="DVO21" s="30" t="str">
        <f t="shared" si="51"/>
        <v/>
      </c>
      <c r="DVP21" s="30" t="str">
        <f t="shared" si="51"/>
        <v/>
      </c>
      <c r="DVQ21" s="30" t="str">
        <f t="shared" si="51"/>
        <v/>
      </c>
      <c r="DVR21" s="30" t="str">
        <f t="shared" si="51"/>
        <v/>
      </c>
      <c r="DVS21" s="30" t="str">
        <f t="shared" si="51"/>
        <v/>
      </c>
      <c r="DVT21" s="30" t="str">
        <f t="shared" si="51"/>
        <v/>
      </c>
      <c r="DVU21" s="30" t="str">
        <f t="shared" si="51"/>
        <v/>
      </c>
      <c r="DVV21" s="30" t="str">
        <f t="shared" si="51"/>
        <v/>
      </c>
      <c r="DVW21" s="30" t="str">
        <f t="shared" si="51"/>
        <v/>
      </c>
      <c r="DVX21" s="30" t="str">
        <f t="shared" si="51"/>
        <v/>
      </c>
      <c r="DVY21" s="30" t="str">
        <f t="shared" si="51"/>
        <v/>
      </c>
      <c r="DVZ21" s="30" t="str">
        <f t="shared" si="51"/>
        <v/>
      </c>
      <c r="DWA21" s="30" t="str">
        <f t="shared" si="51"/>
        <v/>
      </c>
      <c r="DWB21" s="30" t="str">
        <f t="shared" si="51"/>
        <v/>
      </c>
      <c r="DWC21" s="30" t="str">
        <f t="shared" si="51"/>
        <v/>
      </c>
      <c r="DWD21" s="30" t="str">
        <f t="shared" si="51"/>
        <v/>
      </c>
      <c r="DWE21" s="30" t="str">
        <f t="shared" si="51"/>
        <v/>
      </c>
      <c r="DWF21" s="30" t="str">
        <f t="shared" si="51"/>
        <v/>
      </c>
      <c r="DWG21" s="30" t="str">
        <f t="shared" si="51"/>
        <v/>
      </c>
      <c r="DWH21" s="30" t="str">
        <f t="shared" si="51"/>
        <v/>
      </c>
      <c r="DWI21" s="30" t="str">
        <f t="shared" si="51"/>
        <v/>
      </c>
      <c r="DWJ21" s="30" t="str">
        <f t="shared" si="51"/>
        <v/>
      </c>
      <c r="DWK21" s="30" t="str">
        <f t="shared" si="51"/>
        <v/>
      </c>
      <c r="DWL21" s="30" t="str">
        <f t="shared" si="51"/>
        <v/>
      </c>
      <c r="DWM21" s="30" t="str">
        <f t="shared" si="51"/>
        <v/>
      </c>
      <c r="DWN21" s="30" t="str">
        <f t="shared" si="51"/>
        <v/>
      </c>
      <c r="DWO21" s="30" t="str">
        <f t="shared" si="51"/>
        <v/>
      </c>
      <c r="DWP21" s="30" t="str">
        <f t="shared" si="51"/>
        <v/>
      </c>
      <c r="DWQ21" s="30" t="str">
        <f t="shared" si="51"/>
        <v/>
      </c>
      <c r="DWR21" s="30" t="str">
        <f t="shared" si="51"/>
        <v/>
      </c>
      <c r="DWS21" s="30" t="str">
        <f t="shared" si="51"/>
        <v/>
      </c>
      <c r="DWT21" s="30" t="str">
        <f t="shared" si="51"/>
        <v/>
      </c>
      <c r="DWU21" s="30" t="str">
        <f t="shared" si="51"/>
        <v/>
      </c>
      <c r="DWV21" s="30" t="str">
        <f t="shared" si="51"/>
        <v/>
      </c>
      <c r="DWW21" s="30" t="str">
        <f t="shared" si="51"/>
        <v/>
      </c>
      <c r="DWX21" s="30" t="str">
        <f t="shared" si="51"/>
        <v/>
      </c>
      <c r="DWY21" s="30" t="str">
        <f t="shared" si="51"/>
        <v/>
      </c>
      <c r="DWZ21" s="30" t="str">
        <f t="shared" si="51"/>
        <v/>
      </c>
      <c r="DXA21" s="30" t="str">
        <f t="shared" si="51"/>
        <v/>
      </c>
      <c r="DXB21" s="30" t="str">
        <f t="shared" si="51"/>
        <v/>
      </c>
      <c r="DXC21" s="30" t="str">
        <f t="shared" si="51"/>
        <v/>
      </c>
      <c r="DXD21" s="30" t="str">
        <f t="shared" si="51"/>
        <v/>
      </c>
      <c r="DXE21" s="30" t="str">
        <f t="shared" si="51"/>
        <v/>
      </c>
      <c r="DXF21" s="30" t="str">
        <f t="shared" si="51"/>
        <v/>
      </c>
      <c r="DXG21" s="30" t="str">
        <f t="shared" si="51"/>
        <v/>
      </c>
      <c r="DXH21" s="30" t="str">
        <f t="shared" ref="DXH21:DZS21" si="52">IF( (COLUMN()-COLUMN($G$21)) &lt;= $C$29, (COLUMN()-COLUMN($G$21)), "" )</f>
        <v/>
      </c>
      <c r="DXI21" s="30" t="str">
        <f t="shared" si="52"/>
        <v/>
      </c>
      <c r="DXJ21" s="30" t="str">
        <f t="shared" si="52"/>
        <v/>
      </c>
      <c r="DXK21" s="30" t="str">
        <f t="shared" si="52"/>
        <v/>
      </c>
      <c r="DXL21" s="30" t="str">
        <f t="shared" si="52"/>
        <v/>
      </c>
      <c r="DXM21" s="30" t="str">
        <f t="shared" si="52"/>
        <v/>
      </c>
      <c r="DXN21" s="30" t="str">
        <f t="shared" si="52"/>
        <v/>
      </c>
      <c r="DXO21" s="30" t="str">
        <f t="shared" si="52"/>
        <v/>
      </c>
      <c r="DXP21" s="30" t="str">
        <f t="shared" si="52"/>
        <v/>
      </c>
      <c r="DXQ21" s="30" t="str">
        <f t="shared" si="52"/>
        <v/>
      </c>
      <c r="DXR21" s="30" t="str">
        <f t="shared" si="52"/>
        <v/>
      </c>
      <c r="DXS21" s="30" t="str">
        <f t="shared" si="52"/>
        <v/>
      </c>
      <c r="DXT21" s="30" t="str">
        <f t="shared" si="52"/>
        <v/>
      </c>
      <c r="DXU21" s="30" t="str">
        <f t="shared" si="52"/>
        <v/>
      </c>
      <c r="DXV21" s="30" t="str">
        <f t="shared" si="52"/>
        <v/>
      </c>
      <c r="DXW21" s="30" t="str">
        <f t="shared" si="52"/>
        <v/>
      </c>
      <c r="DXX21" s="30" t="str">
        <f t="shared" si="52"/>
        <v/>
      </c>
      <c r="DXY21" s="30" t="str">
        <f t="shared" si="52"/>
        <v/>
      </c>
      <c r="DXZ21" s="30" t="str">
        <f t="shared" si="52"/>
        <v/>
      </c>
      <c r="DYA21" s="30" t="str">
        <f t="shared" si="52"/>
        <v/>
      </c>
      <c r="DYB21" s="30" t="str">
        <f t="shared" si="52"/>
        <v/>
      </c>
      <c r="DYC21" s="30" t="str">
        <f t="shared" si="52"/>
        <v/>
      </c>
      <c r="DYD21" s="30" t="str">
        <f t="shared" si="52"/>
        <v/>
      </c>
      <c r="DYE21" s="30" t="str">
        <f t="shared" si="52"/>
        <v/>
      </c>
      <c r="DYF21" s="30" t="str">
        <f t="shared" si="52"/>
        <v/>
      </c>
      <c r="DYG21" s="30" t="str">
        <f t="shared" si="52"/>
        <v/>
      </c>
      <c r="DYH21" s="30" t="str">
        <f t="shared" si="52"/>
        <v/>
      </c>
      <c r="DYI21" s="30" t="str">
        <f t="shared" si="52"/>
        <v/>
      </c>
      <c r="DYJ21" s="30" t="str">
        <f t="shared" si="52"/>
        <v/>
      </c>
      <c r="DYK21" s="30" t="str">
        <f t="shared" si="52"/>
        <v/>
      </c>
      <c r="DYL21" s="30" t="str">
        <f t="shared" si="52"/>
        <v/>
      </c>
      <c r="DYM21" s="30" t="str">
        <f t="shared" si="52"/>
        <v/>
      </c>
      <c r="DYN21" s="30" t="str">
        <f t="shared" si="52"/>
        <v/>
      </c>
      <c r="DYO21" s="30" t="str">
        <f t="shared" si="52"/>
        <v/>
      </c>
      <c r="DYP21" s="30" t="str">
        <f t="shared" si="52"/>
        <v/>
      </c>
      <c r="DYQ21" s="30" t="str">
        <f t="shared" si="52"/>
        <v/>
      </c>
      <c r="DYR21" s="30" t="str">
        <f t="shared" si="52"/>
        <v/>
      </c>
      <c r="DYS21" s="30" t="str">
        <f t="shared" si="52"/>
        <v/>
      </c>
      <c r="DYT21" s="30" t="str">
        <f t="shared" si="52"/>
        <v/>
      </c>
      <c r="DYU21" s="30" t="str">
        <f t="shared" si="52"/>
        <v/>
      </c>
      <c r="DYV21" s="30" t="str">
        <f t="shared" si="52"/>
        <v/>
      </c>
      <c r="DYW21" s="30" t="str">
        <f t="shared" si="52"/>
        <v/>
      </c>
      <c r="DYX21" s="30" t="str">
        <f t="shared" si="52"/>
        <v/>
      </c>
      <c r="DYY21" s="30" t="str">
        <f t="shared" si="52"/>
        <v/>
      </c>
      <c r="DYZ21" s="30" t="str">
        <f t="shared" si="52"/>
        <v/>
      </c>
      <c r="DZA21" s="30" t="str">
        <f t="shared" si="52"/>
        <v/>
      </c>
      <c r="DZB21" s="30" t="str">
        <f t="shared" si="52"/>
        <v/>
      </c>
      <c r="DZC21" s="30" t="str">
        <f t="shared" si="52"/>
        <v/>
      </c>
      <c r="DZD21" s="30" t="str">
        <f t="shared" si="52"/>
        <v/>
      </c>
      <c r="DZE21" s="30" t="str">
        <f t="shared" si="52"/>
        <v/>
      </c>
      <c r="DZF21" s="30" t="str">
        <f t="shared" si="52"/>
        <v/>
      </c>
      <c r="DZG21" s="30" t="str">
        <f t="shared" si="52"/>
        <v/>
      </c>
      <c r="DZH21" s="30" t="str">
        <f t="shared" si="52"/>
        <v/>
      </c>
      <c r="DZI21" s="30" t="str">
        <f t="shared" si="52"/>
        <v/>
      </c>
      <c r="DZJ21" s="30" t="str">
        <f t="shared" si="52"/>
        <v/>
      </c>
      <c r="DZK21" s="30" t="str">
        <f t="shared" si="52"/>
        <v/>
      </c>
      <c r="DZL21" s="30" t="str">
        <f t="shared" si="52"/>
        <v/>
      </c>
      <c r="DZM21" s="30" t="str">
        <f t="shared" si="52"/>
        <v/>
      </c>
      <c r="DZN21" s="30" t="str">
        <f t="shared" si="52"/>
        <v/>
      </c>
      <c r="DZO21" s="30" t="str">
        <f t="shared" si="52"/>
        <v/>
      </c>
      <c r="DZP21" s="30" t="str">
        <f t="shared" si="52"/>
        <v/>
      </c>
      <c r="DZQ21" s="30" t="str">
        <f t="shared" si="52"/>
        <v/>
      </c>
      <c r="DZR21" s="30" t="str">
        <f t="shared" si="52"/>
        <v/>
      </c>
      <c r="DZS21" s="30" t="str">
        <f t="shared" si="52"/>
        <v/>
      </c>
      <c r="DZT21" s="30" t="str">
        <f t="shared" ref="DZT21:ECE21" si="53">IF( (COLUMN()-COLUMN($G$21)) &lt;= $C$29, (COLUMN()-COLUMN($G$21)), "" )</f>
        <v/>
      </c>
      <c r="DZU21" s="30" t="str">
        <f t="shared" si="53"/>
        <v/>
      </c>
      <c r="DZV21" s="30" t="str">
        <f t="shared" si="53"/>
        <v/>
      </c>
      <c r="DZW21" s="30" t="str">
        <f t="shared" si="53"/>
        <v/>
      </c>
      <c r="DZX21" s="30" t="str">
        <f t="shared" si="53"/>
        <v/>
      </c>
      <c r="DZY21" s="30" t="str">
        <f t="shared" si="53"/>
        <v/>
      </c>
      <c r="DZZ21" s="30" t="str">
        <f t="shared" si="53"/>
        <v/>
      </c>
      <c r="EAA21" s="30" t="str">
        <f t="shared" si="53"/>
        <v/>
      </c>
      <c r="EAB21" s="30" t="str">
        <f t="shared" si="53"/>
        <v/>
      </c>
      <c r="EAC21" s="30" t="str">
        <f t="shared" si="53"/>
        <v/>
      </c>
      <c r="EAD21" s="30" t="str">
        <f t="shared" si="53"/>
        <v/>
      </c>
      <c r="EAE21" s="30" t="str">
        <f t="shared" si="53"/>
        <v/>
      </c>
      <c r="EAF21" s="30" t="str">
        <f t="shared" si="53"/>
        <v/>
      </c>
      <c r="EAG21" s="30" t="str">
        <f t="shared" si="53"/>
        <v/>
      </c>
      <c r="EAH21" s="30" t="str">
        <f t="shared" si="53"/>
        <v/>
      </c>
      <c r="EAI21" s="30" t="str">
        <f t="shared" si="53"/>
        <v/>
      </c>
      <c r="EAJ21" s="30" t="str">
        <f t="shared" si="53"/>
        <v/>
      </c>
      <c r="EAK21" s="30" t="str">
        <f t="shared" si="53"/>
        <v/>
      </c>
      <c r="EAL21" s="30" t="str">
        <f t="shared" si="53"/>
        <v/>
      </c>
      <c r="EAM21" s="30" t="str">
        <f t="shared" si="53"/>
        <v/>
      </c>
      <c r="EAN21" s="30" t="str">
        <f t="shared" si="53"/>
        <v/>
      </c>
      <c r="EAO21" s="30" t="str">
        <f t="shared" si="53"/>
        <v/>
      </c>
      <c r="EAP21" s="30" t="str">
        <f t="shared" si="53"/>
        <v/>
      </c>
      <c r="EAQ21" s="30" t="str">
        <f t="shared" si="53"/>
        <v/>
      </c>
      <c r="EAR21" s="30" t="str">
        <f t="shared" si="53"/>
        <v/>
      </c>
      <c r="EAS21" s="30" t="str">
        <f t="shared" si="53"/>
        <v/>
      </c>
      <c r="EAT21" s="30" t="str">
        <f t="shared" si="53"/>
        <v/>
      </c>
      <c r="EAU21" s="30" t="str">
        <f t="shared" si="53"/>
        <v/>
      </c>
      <c r="EAV21" s="30" t="str">
        <f t="shared" si="53"/>
        <v/>
      </c>
      <c r="EAW21" s="30" t="str">
        <f t="shared" si="53"/>
        <v/>
      </c>
      <c r="EAX21" s="30" t="str">
        <f t="shared" si="53"/>
        <v/>
      </c>
      <c r="EAY21" s="30" t="str">
        <f t="shared" si="53"/>
        <v/>
      </c>
      <c r="EAZ21" s="30" t="str">
        <f t="shared" si="53"/>
        <v/>
      </c>
      <c r="EBA21" s="30" t="str">
        <f t="shared" si="53"/>
        <v/>
      </c>
      <c r="EBB21" s="30" t="str">
        <f t="shared" si="53"/>
        <v/>
      </c>
      <c r="EBC21" s="30" t="str">
        <f t="shared" si="53"/>
        <v/>
      </c>
      <c r="EBD21" s="30" t="str">
        <f t="shared" si="53"/>
        <v/>
      </c>
      <c r="EBE21" s="30" t="str">
        <f t="shared" si="53"/>
        <v/>
      </c>
      <c r="EBF21" s="30" t="str">
        <f t="shared" si="53"/>
        <v/>
      </c>
      <c r="EBG21" s="30" t="str">
        <f t="shared" si="53"/>
        <v/>
      </c>
      <c r="EBH21" s="30" t="str">
        <f t="shared" si="53"/>
        <v/>
      </c>
      <c r="EBI21" s="30" t="str">
        <f t="shared" si="53"/>
        <v/>
      </c>
      <c r="EBJ21" s="30" t="str">
        <f t="shared" si="53"/>
        <v/>
      </c>
      <c r="EBK21" s="30" t="str">
        <f t="shared" si="53"/>
        <v/>
      </c>
      <c r="EBL21" s="30" t="str">
        <f t="shared" si="53"/>
        <v/>
      </c>
      <c r="EBM21" s="30" t="str">
        <f t="shared" si="53"/>
        <v/>
      </c>
      <c r="EBN21" s="30" t="str">
        <f t="shared" si="53"/>
        <v/>
      </c>
      <c r="EBO21" s="30" t="str">
        <f t="shared" si="53"/>
        <v/>
      </c>
      <c r="EBP21" s="30" t="str">
        <f t="shared" si="53"/>
        <v/>
      </c>
      <c r="EBQ21" s="30" t="str">
        <f t="shared" si="53"/>
        <v/>
      </c>
      <c r="EBR21" s="30" t="str">
        <f t="shared" si="53"/>
        <v/>
      </c>
      <c r="EBS21" s="30" t="str">
        <f t="shared" si="53"/>
        <v/>
      </c>
      <c r="EBT21" s="30" t="str">
        <f t="shared" si="53"/>
        <v/>
      </c>
      <c r="EBU21" s="30" t="str">
        <f t="shared" si="53"/>
        <v/>
      </c>
      <c r="EBV21" s="30" t="str">
        <f t="shared" si="53"/>
        <v/>
      </c>
      <c r="EBW21" s="30" t="str">
        <f t="shared" si="53"/>
        <v/>
      </c>
      <c r="EBX21" s="30" t="str">
        <f t="shared" si="53"/>
        <v/>
      </c>
      <c r="EBY21" s="30" t="str">
        <f t="shared" si="53"/>
        <v/>
      </c>
      <c r="EBZ21" s="30" t="str">
        <f t="shared" si="53"/>
        <v/>
      </c>
      <c r="ECA21" s="30" t="str">
        <f t="shared" si="53"/>
        <v/>
      </c>
      <c r="ECB21" s="30" t="str">
        <f t="shared" si="53"/>
        <v/>
      </c>
      <c r="ECC21" s="30" t="str">
        <f t="shared" si="53"/>
        <v/>
      </c>
      <c r="ECD21" s="30" t="str">
        <f t="shared" si="53"/>
        <v/>
      </c>
      <c r="ECE21" s="30" t="str">
        <f t="shared" si="53"/>
        <v/>
      </c>
      <c r="ECF21" s="30" t="str">
        <f t="shared" ref="ECF21:EEQ21" si="54">IF( (COLUMN()-COLUMN($G$21)) &lt;= $C$29, (COLUMN()-COLUMN($G$21)), "" )</f>
        <v/>
      </c>
      <c r="ECG21" s="30" t="str">
        <f t="shared" si="54"/>
        <v/>
      </c>
      <c r="ECH21" s="30" t="str">
        <f t="shared" si="54"/>
        <v/>
      </c>
      <c r="ECI21" s="30" t="str">
        <f t="shared" si="54"/>
        <v/>
      </c>
      <c r="ECJ21" s="30" t="str">
        <f t="shared" si="54"/>
        <v/>
      </c>
      <c r="ECK21" s="30" t="str">
        <f t="shared" si="54"/>
        <v/>
      </c>
      <c r="ECL21" s="30" t="str">
        <f t="shared" si="54"/>
        <v/>
      </c>
      <c r="ECM21" s="30" t="str">
        <f t="shared" si="54"/>
        <v/>
      </c>
      <c r="ECN21" s="30" t="str">
        <f t="shared" si="54"/>
        <v/>
      </c>
      <c r="ECO21" s="30" t="str">
        <f t="shared" si="54"/>
        <v/>
      </c>
      <c r="ECP21" s="30" t="str">
        <f t="shared" si="54"/>
        <v/>
      </c>
      <c r="ECQ21" s="30" t="str">
        <f t="shared" si="54"/>
        <v/>
      </c>
      <c r="ECR21" s="30" t="str">
        <f t="shared" si="54"/>
        <v/>
      </c>
      <c r="ECS21" s="30" t="str">
        <f t="shared" si="54"/>
        <v/>
      </c>
      <c r="ECT21" s="30" t="str">
        <f t="shared" si="54"/>
        <v/>
      </c>
      <c r="ECU21" s="30" t="str">
        <f t="shared" si="54"/>
        <v/>
      </c>
      <c r="ECV21" s="30" t="str">
        <f t="shared" si="54"/>
        <v/>
      </c>
      <c r="ECW21" s="30" t="str">
        <f t="shared" si="54"/>
        <v/>
      </c>
      <c r="ECX21" s="30" t="str">
        <f t="shared" si="54"/>
        <v/>
      </c>
      <c r="ECY21" s="30" t="str">
        <f t="shared" si="54"/>
        <v/>
      </c>
      <c r="ECZ21" s="30" t="str">
        <f t="shared" si="54"/>
        <v/>
      </c>
      <c r="EDA21" s="30" t="str">
        <f t="shared" si="54"/>
        <v/>
      </c>
      <c r="EDB21" s="30" t="str">
        <f t="shared" si="54"/>
        <v/>
      </c>
      <c r="EDC21" s="30" t="str">
        <f t="shared" si="54"/>
        <v/>
      </c>
      <c r="EDD21" s="30" t="str">
        <f t="shared" si="54"/>
        <v/>
      </c>
      <c r="EDE21" s="30" t="str">
        <f t="shared" si="54"/>
        <v/>
      </c>
      <c r="EDF21" s="30" t="str">
        <f t="shared" si="54"/>
        <v/>
      </c>
      <c r="EDG21" s="30" t="str">
        <f t="shared" si="54"/>
        <v/>
      </c>
      <c r="EDH21" s="30" t="str">
        <f t="shared" si="54"/>
        <v/>
      </c>
      <c r="EDI21" s="30" t="str">
        <f t="shared" si="54"/>
        <v/>
      </c>
      <c r="EDJ21" s="30" t="str">
        <f t="shared" si="54"/>
        <v/>
      </c>
      <c r="EDK21" s="30" t="str">
        <f t="shared" si="54"/>
        <v/>
      </c>
      <c r="EDL21" s="30" t="str">
        <f t="shared" si="54"/>
        <v/>
      </c>
      <c r="EDM21" s="30" t="str">
        <f t="shared" si="54"/>
        <v/>
      </c>
      <c r="EDN21" s="30" t="str">
        <f t="shared" si="54"/>
        <v/>
      </c>
      <c r="EDO21" s="30" t="str">
        <f t="shared" si="54"/>
        <v/>
      </c>
      <c r="EDP21" s="30" t="str">
        <f t="shared" si="54"/>
        <v/>
      </c>
      <c r="EDQ21" s="30" t="str">
        <f t="shared" si="54"/>
        <v/>
      </c>
      <c r="EDR21" s="30" t="str">
        <f t="shared" si="54"/>
        <v/>
      </c>
      <c r="EDS21" s="30" t="str">
        <f t="shared" si="54"/>
        <v/>
      </c>
      <c r="EDT21" s="30" t="str">
        <f t="shared" si="54"/>
        <v/>
      </c>
      <c r="EDU21" s="30" t="str">
        <f t="shared" si="54"/>
        <v/>
      </c>
      <c r="EDV21" s="30" t="str">
        <f t="shared" si="54"/>
        <v/>
      </c>
      <c r="EDW21" s="30" t="str">
        <f t="shared" si="54"/>
        <v/>
      </c>
      <c r="EDX21" s="30" t="str">
        <f t="shared" si="54"/>
        <v/>
      </c>
      <c r="EDY21" s="30" t="str">
        <f t="shared" si="54"/>
        <v/>
      </c>
      <c r="EDZ21" s="30" t="str">
        <f t="shared" si="54"/>
        <v/>
      </c>
      <c r="EEA21" s="30" t="str">
        <f t="shared" si="54"/>
        <v/>
      </c>
      <c r="EEB21" s="30" t="str">
        <f t="shared" si="54"/>
        <v/>
      </c>
      <c r="EEC21" s="30" t="str">
        <f t="shared" si="54"/>
        <v/>
      </c>
      <c r="EED21" s="30" t="str">
        <f t="shared" si="54"/>
        <v/>
      </c>
      <c r="EEE21" s="30" t="str">
        <f t="shared" si="54"/>
        <v/>
      </c>
      <c r="EEF21" s="30" t="str">
        <f t="shared" si="54"/>
        <v/>
      </c>
      <c r="EEG21" s="30" t="str">
        <f t="shared" si="54"/>
        <v/>
      </c>
      <c r="EEH21" s="30" t="str">
        <f t="shared" si="54"/>
        <v/>
      </c>
      <c r="EEI21" s="30" t="str">
        <f t="shared" si="54"/>
        <v/>
      </c>
      <c r="EEJ21" s="30" t="str">
        <f t="shared" si="54"/>
        <v/>
      </c>
      <c r="EEK21" s="30" t="str">
        <f t="shared" si="54"/>
        <v/>
      </c>
      <c r="EEL21" s="30" t="str">
        <f t="shared" si="54"/>
        <v/>
      </c>
      <c r="EEM21" s="30" t="str">
        <f t="shared" si="54"/>
        <v/>
      </c>
      <c r="EEN21" s="30" t="str">
        <f t="shared" si="54"/>
        <v/>
      </c>
      <c r="EEO21" s="30" t="str">
        <f t="shared" si="54"/>
        <v/>
      </c>
      <c r="EEP21" s="30" t="str">
        <f t="shared" si="54"/>
        <v/>
      </c>
      <c r="EEQ21" s="30" t="str">
        <f t="shared" si="54"/>
        <v/>
      </c>
      <c r="EER21" s="30" t="str">
        <f t="shared" ref="EER21:EHC21" si="55">IF( (COLUMN()-COLUMN($G$21)) &lt;= $C$29, (COLUMN()-COLUMN($G$21)), "" )</f>
        <v/>
      </c>
      <c r="EES21" s="30" t="str">
        <f t="shared" si="55"/>
        <v/>
      </c>
      <c r="EET21" s="30" t="str">
        <f t="shared" si="55"/>
        <v/>
      </c>
      <c r="EEU21" s="30" t="str">
        <f t="shared" si="55"/>
        <v/>
      </c>
      <c r="EEV21" s="30" t="str">
        <f t="shared" si="55"/>
        <v/>
      </c>
      <c r="EEW21" s="30" t="str">
        <f t="shared" si="55"/>
        <v/>
      </c>
      <c r="EEX21" s="30" t="str">
        <f t="shared" si="55"/>
        <v/>
      </c>
      <c r="EEY21" s="30" t="str">
        <f t="shared" si="55"/>
        <v/>
      </c>
      <c r="EEZ21" s="30" t="str">
        <f t="shared" si="55"/>
        <v/>
      </c>
      <c r="EFA21" s="30" t="str">
        <f t="shared" si="55"/>
        <v/>
      </c>
      <c r="EFB21" s="30" t="str">
        <f t="shared" si="55"/>
        <v/>
      </c>
      <c r="EFC21" s="30" t="str">
        <f t="shared" si="55"/>
        <v/>
      </c>
      <c r="EFD21" s="30" t="str">
        <f t="shared" si="55"/>
        <v/>
      </c>
      <c r="EFE21" s="30" t="str">
        <f t="shared" si="55"/>
        <v/>
      </c>
      <c r="EFF21" s="30" t="str">
        <f t="shared" si="55"/>
        <v/>
      </c>
      <c r="EFG21" s="30" t="str">
        <f t="shared" si="55"/>
        <v/>
      </c>
      <c r="EFH21" s="30" t="str">
        <f t="shared" si="55"/>
        <v/>
      </c>
      <c r="EFI21" s="30" t="str">
        <f t="shared" si="55"/>
        <v/>
      </c>
      <c r="EFJ21" s="30" t="str">
        <f t="shared" si="55"/>
        <v/>
      </c>
      <c r="EFK21" s="30" t="str">
        <f t="shared" si="55"/>
        <v/>
      </c>
      <c r="EFL21" s="30" t="str">
        <f t="shared" si="55"/>
        <v/>
      </c>
      <c r="EFM21" s="30" t="str">
        <f t="shared" si="55"/>
        <v/>
      </c>
      <c r="EFN21" s="30" t="str">
        <f t="shared" si="55"/>
        <v/>
      </c>
      <c r="EFO21" s="30" t="str">
        <f t="shared" si="55"/>
        <v/>
      </c>
      <c r="EFP21" s="30" t="str">
        <f t="shared" si="55"/>
        <v/>
      </c>
      <c r="EFQ21" s="30" t="str">
        <f t="shared" si="55"/>
        <v/>
      </c>
      <c r="EFR21" s="30" t="str">
        <f t="shared" si="55"/>
        <v/>
      </c>
      <c r="EFS21" s="30" t="str">
        <f t="shared" si="55"/>
        <v/>
      </c>
      <c r="EFT21" s="30" t="str">
        <f t="shared" si="55"/>
        <v/>
      </c>
      <c r="EFU21" s="30" t="str">
        <f t="shared" si="55"/>
        <v/>
      </c>
      <c r="EFV21" s="30" t="str">
        <f t="shared" si="55"/>
        <v/>
      </c>
      <c r="EFW21" s="30" t="str">
        <f t="shared" si="55"/>
        <v/>
      </c>
      <c r="EFX21" s="30" t="str">
        <f t="shared" si="55"/>
        <v/>
      </c>
      <c r="EFY21" s="30" t="str">
        <f t="shared" si="55"/>
        <v/>
      </c>
      <c r="EFZ21" s="30" t="str">
        <f t="shared" si="55"/>
        <v/>
      </c>
      <c r="EGA21" s="30" t="str">
        <f t="shared" si="55"/>
        <v/>
      </c>
      <c r="EGB21" s="30" t="str">
        <f t="shared" si="55"/>
        <v/>
      </c>
      <c r="EGC21" s="30" t="str">
        <f t="shared" si="55"/>
        <v/>
      </c>
      <c r="EGD21" s="30" t="str">
        <f t="shared" si="55"/>
        <v/>
      </c>
      <c r="EGE21" s="30" t="str">
        <f t="shared" si="55"/>
        <v/>
      </c>
      <c r="EGF21" s="30" t="str">
        <f t="shared" si="55"/>
        <v/>
      </c>
      <c r="EGG21" s="30" t="str">
        <f t="shared" si="55"/>
        <v/>
      </c>
      <c r="EGH21" s="30" t="str">
        <f t="shared" si="55"/>
        <v/>
      </c>
      <c r="EGI21" s="30" t="str">
        <f t="shared" si="55"/>
        <v/>
      </c>
      <c r="EGJ21" s="30" t="str">
        <f t="shared" si="55"/>
        <v/>
      </c>
      <c r="EGK21" s="30" t="str">
        <f t="shared" si="55"/>
        <v/>
      </c>
      <c r="EGL21" s="30" t="str">
        <f t="shared" si="55"/>
        <v/>
      </c>
      <c r="EGM21" s="30" t="str">
        <f t="shared" si="55"/>
        <v/>
      </c>
      <c r="EGN21" s="30" t="str">
        <f t="shared" si="55"/>
        <v/>
      </c>
      <c r="EGO21" s="30" t="str">
        <f t="shared" si="55"/>
        <v/>
      </c>
      <c r="EGP21" s="30" t="str">
        <f t="shared" si="55"/>
        <v/>
      </c>
      <c r="EGQ21" s="30" t="str">
        <f t="shared" si="55"/>
        <v/>
      </c>
      <c r="EGR21" s="30" t="str">
        <f t="shared" si="55"/>
        <v/>
      </c>
      <c r="EGS21" s="30" t="str">
        <f t="shared" si="55"/>
        <v/>
      </c>
      <c r="EGT21" s="30" t="str">
        <f t="shared" si="55"/>
        <v/>
      </c>
      <c r="EGU21" s="30" t="str">
        <f t="shared" si="55"/>
        <v/>
      </c>
      <c r="EGV21" s="30" t="str">
        <f t="shared" si="55"/>
        <v/>
      </c>
      <c r="EGW21" s="30" t="str">
        <f t="shared" si="55"/>
        <v/>
      </c>
      <c r="EGX21" s="30" t="str">
        <f t="shared" si="55"/>
        <v/>
      </c>
      <c r="EGY21" s="30" t="str">
        <f t="shared" si="55"/>
        <v/>
      </c>
      <c r="EGZ21" s="30" t="str">
        <f t="shared" si="55"/>
        <v/>
      </c>
      <c r="EHA21" s="30" t="str">
        <f t="shared" si="55"/>
        <v/>
      </c>
      <c r="EHB21" s="30" t="str">
        <f t="shared" si="55"/>
        <v/>
      </c>
      <c r="EHC21" s="30" t="str">
        <f t="shared" si="55"/>
        <v/>
      </c>
      <c r="EHD21" s="30" t="str">
        <f t="shared" ref="EHD21:EJO21" si="56">IF( (COLUMN()-COLUMN($G$21)) &lt;= $C$29, (COLUMN()-COLUMN($G$21)), "" )</f>
        <v/>
      </c>
      <c r="EHE21" s="30" t="str">
        <f t="shared" si="56"/>
        <v/>
      </c>
      <c r="EHF21" s="30" t="str">
        <f t="shared" si="56"/>
        <v/>
      </c>
      <c r="EHG21" s="30" t="str">
        <f t="shared" si="56"/>
        <v/>
      </c>
      <c r="EHH21" s="30" t="str">
        <f t="shared" si="56"/>
        <v/>
      </c>
      <c r="EHI21" s="30" t="str">
        <f t="shared" si="56"/>
        <v/>
      </c>
      <c r="EHJ21" s="30" t="str">
        <f t="shared" si="56"/>
        <v/>
      </c>
      <c r="EHK21" s="30" t="str">
        <f t="shared" si="56"/>
        <v/>
      </c>
      <c r="EHL21" s="30" t="str">
        <f t="shared" si="56"/>
        <v/>
      </c>
      <c r="EHM21" s="30" t="str">
        <f t="shared" si="56"/>
        <v/>
      </c>
      <c r="EHN21" s="30" t="str">
        <f t="shared" si="56"/>
        <v/>
      </c>
      <c r="EHO21" s="30" t="str">
        <f t="shared" si="56"/>
        <v/>
      </c>
      <c r="EHP21" s="30" t="str">
        <f t="shared" si="56"/>
        <v/>
      </c>
      <c r="EHQ21" s="30" t="str">
        <f t="shared" si="56"/>
        <v/>
      </c>
      <c r="EHR21" s="30" t="str">
        <f t="shared" si="56"/>
        <v/>
      </c>
      <c r="EHS21" s="30" t="str">
        <f t="shared" si="56"/>
        <v/>
      </c>
      <c r="EHT21" s="30" t="str">
        <f t="shared" si="56"/>
        <v/>
      </c>
      <c r="EHU21" s="30" t="str">
        <f t="shared" si="56"/>
        <v/>
      </c>
      <c r="EHV21" s="30" t="str">
        <f t="shared" si="56"/>
        <v/>
      </c>
      <c r="EHW21" s="30" t="str">
        <f t="shared" si="56"/>
        <v/>
      </c>
      <c r="EHX21" s="30" t="str">
        <f t="shared" si="56"/>
        <v/>
      </c>
      <c r="EHY21" s="30" t="str">
        <f t="shared" si="56"/>
        <v/>
      </c>
      <c r="EHZ21" s="30" t="str">
        <f t="shared" si="56"/>
        <v/>
      </c>
      <c r="EIA21" s="30" t="str">
        <f t="shared" si="56"/>
        <v/>
      </c>
      <c r="EIB21" s="30" t="str">
        <f t="shared" si="56"/>
        <v/>
      </c>
      <c r="EIC21" s="30" t="str">
        <f t="shared" si="56"/>
        <v/>
      </c>
      <c r="EID21" s="30" t="str">
        <f t="shared" si="56"/>
        <v/>
      </c>
      <c r="EIE21" s="30" t="str">
        <f t="shared" si="56"/>
        <v/>
      </c>
      <c r="EIF21" s="30" t="str">
        <f t="shared" si="56"/>
        <v/>
      </c>
      <c r="EIG21" s="30" t="str">
        <f t="shared" si="56"/>
        <v/>
      </c>
      <c r="EIH21" s="30" t="str">
        <f t="shared" si="56"/>
        <v/>
      </c>
      <c r="EII21" s="30" t="str">
        <f t="shared" si="56"/>
        <v/>
      </c>
      <c r="EIJ21" s="30" t="str">
        <f t="shared" si="56"/>
        <v/>
      </c>
      <c r="EIK21" s="30" t="str">
        <f t="shared" si="56"/>
        <v/>
      </c>
      <c r="EIL21" s="30" t="str">
        <f t="shared" si="56"/>
        <v/>
      </c>
      <c r="EIM21" s="30" t="str">
        <f t="shared" si="56"/>
        <v/>
      </c>
      <c r="EIN21" s="30" t="str">
        <f t="shared" si="56"/>
        <v/>
      </c>
      <c r="EIO21" s="30" t="str">
        <f t="shared" si="56"/>
        <v/>
      </c>
      <c r="EIP21" s="30" t="str">
        <f t="shared" si="56"/>
        <v/>
      </c>
      <c r="EIQ21" s="30" t="str">
        <f t="shared" si="56"/>
        <v/>
      </c>
      <c r="EIR21" s="30" t="str">
        <f t="shared" si="56"/>
        <v/>
      </c>
      <c r="EIS21" s="30" t="str">
        <f t="shared" si="56"/>
        <v/>
      </c>
      <c r="EIT21" s="30" t="str">
        <f t="shared" si="56"/>
        <v/>
      </c>
      <c r="EIU21" s="30" t="str">
        <f t="shared" si="56"/>
        <v/>
      </c>
      <c r="EIV21" s="30" t="str">
        <f t="shared" si="56"/>
        <v/>
      </c>
      <c r="EIW21" s="30" t="str">
        <f t="shared" si="56"/>
        <v/>
      </c>
      <c r="EIX21" s="30" t="str">
        <f t="shared" si="56"/>
        <v/>
      </c>
      <c r="EIY21" s="30" t="str">
        <f t="shared" si="56"/>
        <v/>
      </c>
      <c r="EIZ21" s="30" t="str">
        <f t="shared" si="56"/>
        <v/>
      </c>
      <c r="EJA21" s="30" t="str">
        <f t="shared" si="56"/>
        <v/>
      </c>
      <c r="EJB21" s="30" t="str">
        <f t="shared" si="56"/>
        <v/>
      </c>
      <c r="EJC21" s="30" t="str">
        <f t="shared" si="56"/>
        <v/>
      </c>
      <c r="EJD21" s="30" t="str">
        <f t="shared" si="56"/>
        <v/>
      </c>
      <c r="EJE21" s="30" t="str">
        <f t="shared" si="56"/>
        <v/>
      </c>
      <c r="EJF21" s="30" t="str">
        <f t="shared" si="56"/>
        <v/>
      </c>
      <c r="EJG21" s="30" t="str">
        <f t="shared" si="56"/>
        <v/>
      </c>
      <c r="EJH21" s="30" t="str">
        <f t="shared" si="56"/>
        <v/>
      </c>
      <c r="EJI21" s="30" t="str">
        <f t="shared" si="56"/>
        <v/>
      </c>
      <c r="EJJ21" s="30" t="str">
        <f t="shared" si="56"/>
        <v/>
      </c>
      <c r="EJK21" s="30" t="str">
        <f t="shared" si="56"/>
        <v/>
      </c>
      <c r="EJL21" s="30" t="str">
        <f t="shared" si="56"/>
        <v/>
      </c>
      <c r="EJM21" s="30" t="str">
        <f t="shared" si="56"/>
        <v/>
      </c>
      <c r="EJN21" s="30" t="str">
        <f t="shared" si="56"/>
        <v/>
      </c>
      <c r="EJO21" s="30" t="str">
        <f t="shared" si="56"/>
        <v/>
      </c>
      <c r="EJP21" s="30" t="str">
        <f t="shared" ref="EJP21:EMA21" si="57">IF( (COLUMN()-COLUMN($G$21)) &lt;= $C$29, (COLUMN()-COLUMN($G$21)), "" )</f>
        <v/>
      </c>
      <c r="EJQ21" s="30" t="str">
        <f t="shared" si="57"/>
        <v/>
      </c>
      <c r="EJR21" s="30" t="str">
        <f t="shared" si="57"/>
        <v/>
      </c>
      <c r="EJS21" s="30" t="str">
        <f t="shared" si="57"/>
        <v/>
      </c>
      <c r="EJT21" s="30" t="str">
        <f t="shared" si="57"/>
        <v/>
      </c>
      <c r="EJU21" s="30" t="str">
        <f t="shared" si="57"/>
        <v/>
      </c>
      <c r="EJV21" s="30" t="str">
        <f t="shared" si="57"/>
        <v/>
      </c>
      <c r="EJW21" s="30" t="str">
        <f t="shared" si="57"/>
        <v/>
      </c>
      <c r="EJX21" s="30" t="str">
        <f t="shared" si="57"/>
        <v/>
      </c>
      <c r="EJY21" s="30" t="str">
        <f t="shared" si="57"/>
        <v/>
      </c>
      <c r="EJZ21" s="30" t="str">
        <f t="shared" si="57"/>
        <v/>
      </c>
      <c r="EKA21" s="30" t="str">
        <f t="shared" si="57"/>
        <v/>
      </c>
      <c r="EKB21" s="30" t="str">
        <f t="shared" si="57"/>
        <v/>
      </c>
      <c r="EKC21" s="30" t="str">
        <f t="shared" si="57"/>
        <v/>
      </c>
      <c r="EKD21" s="30" t="str">
        <f t="shared" si="57"/>
        <v/>
      </c>
      <c r="EKE21" s="30" t="str">
        <f t="shared" si="57"/>
        <v/>
      </c>
      <c r="EKF21" s="30" t="str">
        <f t="shared" si="57"/>
        <v/>
      </c>
      <c r="EKG21" s="30" t="str">
        <f t="shared" si="57"/>
        <v/>
      </c>
      <c r="EKH21" s="30" t="str">
        <f t="shared" si="57"/>
        <v/>
      </c>
      <c r="EKI21" s="30" t="str">
        <f t="shared" si="57"/>
        <v/>
      </c>
      <c r="EKJ21" s="30" t="str">
        <f t="shared" si="57"/>
        <v/>
      </c>
      <c r="EKK21" s="30" t="str">
        <f t="shared" si="57"/>
        <v/>
      </c>
      <c r="EKL21" s="30" t="str">
        <f t="shared" si="57"/>
        <v/>
      </c>
      <c r="EKM21" s="30" t="str">
        <f t="shared" si="57"/>
        <v/>
      </c>
      <c r="EKN21" s="30" t="str">
        <f t="shared" si="57"/>
        <v/>
      </c>
      <c r="EKO21" s="30" t="str">
        <f t="shared" si="57"/>
        <v/>
      </c>
      <c r="EKP21" s="30" t="str">
        <f t="shared" si="57"/>
        <v/>
      </c>
      <c r="EKQ21" s="30" t="str">
        <f t="shared" si="57"/>
        <v/>
      </c>
      <c r="EKR21" s="30" t="str">
        <f t="shared" si="57"/>
        <v/>
      </c>
      <c r="EKS21" s="30" t="str">
        <f t="shared" si="57"/>
        <v/>
      </c>
      <c r="EKT21" s="30" t="str">
        <f t="shared" si="57"/>
        <v/>
      </c>
      <c r="EKU21" s="30" t="str">
        <f t="shared" si="57"/>
        <v/>
      </c>
      <c r="EKV21" s="30" t="str">
        <f t="shared" si="57"/>
        <v/>
      </c>
      <c r="EKW21" s="30" t="str">
        <f t="shared" si="57"/>
        <v/>
      </c>
      <c r="EKX21" s="30" t="str">
        <f t="shared" si="57"/>
        <v/>
      </c>
      <c r="EKY21" s="30" t="str">
        <f t="shared" si="57"/>
        <v/>
      </c>
      <c r="EKZ21" s="30" t="str">
        <f t="shared" si="57"/>
        <v/>
      </c>
      <c r="ELA21" s="30" t="str">
        <f t="shared" si="57"/>
        <v/>
      </c>
      <c r="ELB21" s="30" t="str">
        <f t="shared" si="57"/>
        <v/>
      </c>
      <c r="ELC21" s="30" t="str">
        <f t="shared" si="57"/>
        <v/>
      </c>
      <c r="ELD21" s="30" t="str">
        <f t="shared" si="57"/>
        <v/>
      </c>
      <c r="ELE21" s="30" t="str">
        <f t="shared" si="57"/>
        <v/>
      </c>
      <c r="ELF21" s="30" t="str">
        <f t="shared" si="57"/>
        <v/>
      </c>
      <c r="ELG21" s="30" t="str">
        <f t="shared" si="57"/>
        <v/>
      </c>
      <c r="ELH21" s="30" t="str">
        <f t="shared" si="57"/>
        <v/>
      </c>
      <c r="ELI21" s="30" t="str">
        <f t="shared" si="57"/>
        <v/>
      </c>
      <c r="ELJ21" s="30" t="str">
        <f t="shared" si="57"/>
        <v/>
      </c>
      <c r="ELK21" s="30" t="str">
        <f t="shared" si="57"/>
        <v/>
      </c>
      <c r="ELL21" s="30" t="str">
        <f t="shared" si="57"/>
        <v/>
      </c>
      <c r="ELM21" s="30" t="str">
        <f t="shared" si="57"/>
        <v/>
      </c>
      <c r="ELN21" s="30" t="str">
        <f t="shared" si="57"/>
        <v/>
      </c>
      <c r="ELO21" s="30" t="str">
        <f t="shared" si="57"/>
        <v/>
      </c>
      <c r="ELP21" s="30" t="str">
        <f t="shared" si="57"/>
        <v/>
      </c>
      <c r="ELQ21" s="30" t="str">
        <f t="shared" si="57"/>
        <v/>
      </c>
      <c r="ELR21" s="30" t="str">
        <f t="shared" si="57"/>
        <v/>
      </c>
      <c r="ELS21" s="30" t="str">
        <f t="shared" si="57"/>
        <v/>
      </c>
      <c r="ELT21" s="30" t="str">
        <f t="shared" si="57"/>
        <v/>
      </c>
      <c r="ELU21" s="30" t="str">
        <f t="shared" si="57"/>
        <v/>
      </c>
      <c r="ELV21" s="30" t="str">
        <f t="shared" si="57"/>
        <v/>
      </c>
      <c r="ELW21" s="30" t="str">
        <f t="shared" si="57"/>
        <v/>
      </c>
      <c r="ELX21" s="30" t="str">
        <f t="shared" si="57"/>
        <v/>
      </c>
      <c r="ELY21" s="30" t="str">
        <f t="shared" si="57"/>
        <v/>
      </c>
      <c r="ELZ21" s="30" t="str">
        <f t="shared" si="57"/>
        <v/>
      </c>
      <c r="EMA21" s="30" t="str">
        <f t="shared" si="57"/>
        <v/>
      </c>
      <c r="EMB21" s="30" t="str">
        <f t="shared" ref="EMB21:EOM21" si="58">IF( (COLUMN()-COLUMN($G$21)) &lt;= $C$29, (COLUMN()-COLUMN($G$21)), "" )</f>
        <v/>
      </c>
      <c r="EMC21" s="30" t="str">
        <f t="shared" si="58"/>
        <v/>
      </c>
      <c r="EMD21" s="30" t="str">
        <f t="shared" si="58"/>
        <v/>
      </c>
      <c r="EME21" s="30" t="str">
        <f t="shared" si="58"/>
        <v/>
      </c>
      <c r="EMF21" s="30" t="str">
        <f t="shared" si="58"/>
        <v/>
      </c>
      <c r="EMG21" s="30" t="str">
        <f t="shared" si="58"/>
        <v/>
      </c>
      <c r="EMH21" s="30" t="str">
        <f t="shared" si="58"/>
        <v/>
      </c>
      <c r="EMI21" s="30" t="str">
        <f t="shared" si="58"/>
        <v/>
      </c>
      <c r="EMJ21" s="30" t="str">
        <f t="shared" si="58"/>
        <v/>
      </c>
      <c r="EMK21" s="30" t="str">
        <f t="shared" si="58"/>
        <v/>
      </c>
      <c r="EML21" s="30" t="str">
        <f t="shared" si="58"/>
        <v/>
      </c>
      <c r="EMM21" s="30" t="str">
        <f t="shared" si="58"/>
        <v/>
      </c>
      <c r="EMN21" s="30" t="str">
        <f t="shared" si="58"/>
        <v/>
      </c>
      <c r="EMO21" s="30" t="str">
        <f t="shared" si="58"/>
        <v/>
      </c>
      <c r="EMP21" s="30" t="str">
        <f t="shared" si="58"/>
        <v/>
      </c>
      <c r="EMQ21" s="30" t="str">
        <f t="shared" si="58"/>
        <v/>
      </c>
      <c r="EMR21" s="30" t="str">
        <f t="shared" si="58"/>
        <v/>
      </c>
      <c r="EMS21" s="30" t="str">
        <f t="shared" si="58"/>
        <v/>
      </c>
      <c r="EMT21" s="30" t="str">
        <f t="shared" si="58"/>
        <v/>
      </c>
      <c r="EMU21" s="30" t="str">
        <f t="shared" si="58"/>
        <v/>
      </c>
      <c r="EMV21" s="30" t="str">
        <f t="shared" si="58"/>
        <v/>
      </c>
      <c r="EMW21" s="30" t="str">
        <f t="shared" si="58"/>
        <v/>
      </c>
      <c r="EMX21" s="30" t="str">
        <f t="shared" si="58"/>
        <v/>
      </c>
      <c r="EMY21" s="30" t="str">
        <f t="shared" si="58"/>
        <v/>
      </c>
      <c r="EMZ21" s="30" t="str">
        <f t="shared" si="58"/>
        <v/>
      </c>
      <c r="ENA21" s="30" t="str">
        <f t="shared" si="58"/>
        <v/>
      </c>
      <c r="ENB21" s="30" t="str">
        <f t="shared" si="58"/>
        <v/>
      </c>
      <c r="ENC21" s="30" t="str">
        <f t="shared" si="58"/>
        <v/>
      </c>
      <c r="END21" s="30" t="str">
        <f t="shared" si="58"/>
        <v/>
      </c>
      <c r="ENE21" s="30" t="str">
        <f t="shared" si="58"/>
        <v/>
      </c>
      <c r="ENF21" s="30" t="str">
        <f t="shared" si="58"/>
        <v/>
      </c>
      <c r="ENG21" s="30" t="str">
        <f t="shared" si="58"/>
        <v/>
      </c>
      <c r="ENH21" s="30" t="str">
        <f t="shared" si="58"/>
        <v/>
      </c>
      <c r="ENI21" s="30" t="str">
        <f t="shared" si="58"/>
        <v/>
      </c>
      <c r="ENJ21" s="30" t="str">
        <f t="shared" si="58"/>
        <v/>
      </c>
      <c r="ENK21" s="30" t="str">
        <f t="shared" si="58"/>
        <v/>
      </c>
      <c r="ENL21" s="30" t="str">
        <f t="shared" si="58"/>
        <v/>
      </c>
      <c r="ENM21" s="30" t="str">
        <f t="shared" si="58"/>
        <v/>
      </c>
      <c r="ENN21" s="30" t="str">
        <f t="shared" si="58"/>
        <v/>
      </c>
      <c r="ENO21" s="30" t="str">
        <f t="shared" si="58"/>
        <v/>
      </c>
      <c r="ENP21" s="30" t="str">
        <f t="shared" si="58"/>
        <v/>
      </c>
      <c r="ENQ21" s="30" t="str">
        <f t="shared" si="58"/>
        <v/>
      </c>
      <c r="ENR21" s="30" t="str">
        <f t="shared" si="58"/>
        <v/>
      </c>
      <c r="ENS21" s="30" t="str">
        <f t="shared" si="58"/>
        <v/>
      </c>
      <c r="ENT21" s="30" t="str">
        <f t="shared" si="58"/>
        <v/>
      </c>
      <c r="ENU21" s="30" t="str">
        <f t="shared" si="58"/>
        <v/>
      </c>
      <c r="ENV21" s="30" t="str">
        <f t="shared" si="58"/>
        <v/>
      </c>
      <c r="ENW21" s="30" t="str">
        <f t="shared" si="58"/>
        <v/>
      </c>
      <c r="ENX21" s="30" t="str">
        <f t="shared" si="58"/>
        <v/>
      </c>
      <c r="ENY21" s="30" t="str">
        <f t="shared" si="58"/>
        <v/>
      </c>
      <c r="ENZ21" s="30" t="str">
        <f t="shared" si="58"/>
        <v/>
      </c>
      <c r="EOA21" s="30" t="str">
        <f t="shared" si="58"/>
        <v/>
      </c>
      <c r="EOB21" s="30" t="str">
        <f t="shared" si="58"/>
        <v/>
      </c>
      <c r="EOC21" s="30" t="str">
        <f t="shared" si="58"/>
        <v/>
      </c>
      <c r="EOD21" s="30" t="str">
        <f t="shared" si="58"/>
        <v/>
      </c>
      <c r="EOE21" s="30" t="str">
        <f t="shared" si="58"/>
        <v/>
      </c>
      <c r="EOF21" s="30" t="str">
        <f t="shared" si="58"/>
        <v/>
      </c>
      <c r="EOG21" s="30" t="str">
        <f t="shared" si="58"/>
        <v/>
      </c>
      <c r="EOH21" s="30" t="str">
        <f t="shared" si="58"/>
        <v/>
      </c>
      <c r="EOI21" s="30" t="str">
        <f t="shared" si="58"/>
        <v/>
      </c>
      <c r="EOJ21" s="30" t="str">
        <f t="shared" si="58"/>
        <v/>
      </c>
      <c r="EOK21" s="30" t="str">
        <f t="shared" si="58"/>
        <v/>
      </c>
      <c r="EOL21" s="30" t="str">
        <f t="shared" si="58"/>
        <v/>
      </c>
      <c r="EOM21" s="30" t="str">
        <f t="shared" si="58"/>
        <v/>
      </c>
      <c r="EON21" s="30" t="str">
        <f t="shared" ref="EON21:EQY21" si="59">IF( (COLUMN()-COLUMN($G$21)) &lt;= $C$29, (COLUMN()-COLUMN($G$21)), "" )</f>
        <v/>
      </c>
      <c r="EOO21" s="30" t="str">
        <f t="shared" si="59"/>
        <v/>
      </c>
      <c r="EOP21" s="30" t="str">
        <f t="shared" si="59"/>
        <v/>
      </c>
      <c r="EOQ21" s="30" t="str">
        <f t="shared" si="59"/>
        <v/>
      </c>
      <c r="EOR21" s="30" t="str">
        <f t="shared" si="59"/>
        <v/>
      </c>
      <c r="EOS21" s="30" t="str">
        <f t="shared" si="59"/>
        <v/>
      </c>
      <c r="EOT21" s="30" t="str">
        <f t="shared" si="59"/>
        <v/>
      </c>
      <c r="EOU21" s="30" t="str">
        <f t="shared" si="59"/>
        <v/>
      </c>
      <c r="EOV21" s="30" t="str">
        <f t="shared" si="59"/>
        <v/>
      </c>
      <c r="EOW21" s="30" t="str">
        <f t="shared" si="59"/>
        <v/>
      </c>
      <c r="EOX21" s="30" t="str">
        <f t="shared" si="59"/>
        <v/>
      </c>
      <c r="EOY21" s="30" t="str">
        <f t="shared" si="59"/>
        <v/>
      </c>
      <c r="EOZ21" s="30" t="str">
        <f t="shared" si="59"/>
        <v/>
      </c>
      <c r="EPA21" s="30" t="str">
        <f t="shared" si="59"/>
        <v/>
      </c>
      <c r="EPB21" s="30" t="str">
        <f t="shared" si="59"/>
        <v/>
      </c>
      <c r="EPC21" s="30" t="str">
        <f t="shared" si="59"/>
        <v/>
      </c>
      <c r="EPD21" s="30" t="str">
        <f t="shared" si="59"/>
        <v/>
      </c>
      <c r="EPE21" s="30" t="str">
        <f t="shared" si="59"/>
        <v/>
      </c>
      <c r="EPF21" s="30" t="str">
        <f t="shared" si="59"/>
        <v/>
      </c>
      <c r="EPG21" s="30" t="str">
        <f t="shared" si="59"/>
        <v/>
      </c>
      <c r="EPH21" s="30" t="str">
        <f t="shared" si="59"/>
        <v/>
      </c>
      <c r="EPI21" s="30" t="str">
        <f t="shared" si="59"/>
        <v/>
      </c>
      <c r="EPJ21" s="30" t="str">
        <f t="shared" si="59"/>
        <v/>
      </c>
      <c r="EPK21" s="30" t="str">
        <f t="shared" si="59"/>
        <v/>
      </c>
      <c r="EPL21" s="30" t="str">
        <f t="shared" si="59"/>
        <v/>
      </c>
      <c r="EPM21" s="30" t="str">
        <f t="shared" si="59"/>
        <v/>
      </c>
      <c r="EPN21" s="30" t="str">
        <f t="shared" si="59"/>
        <v/>
      </c>
      <c r="EPO21" s="30" t="str">
        <f t="shared" si="59"/>
        <v/>
      </c>
      <c r="EPP21" s="30" t="str">
        <f t="shared" si="59"/>
        <v/>
      </c>
      <c r="EPQ21" s="30" t="str">
        <f t="shared" si="59"/>
        <v/>
      </c>
      <c r="EPR21" s="30" t="str">
        <f t="shared" si="59"/>
        <v/>
      </c>
      <c r="EPS21" s="30" t="str">
        <f t="shared" si="59"/>
        <v/>
      </c>
      <c r="EPT21" s="30" t="str">
        <f t="shared" si="59"/>
        <v/>
      </c>
      <c r="EPU21" s="30" t="str">
        <f t="shared" si="59"/>
        <v/>
      </c>
      <c r="EPV21" s="30" t="str">
        <f t="shared" si="59"/>
        <v/>
      </c>
      <c r="EPW21" s="30" t="str">
        <f t="shared" si="59"/>
        <v/>
      </c>
      <c r="EPX21" s="30" t="str">
        <f t="shared" si="59"/>
        <v/>
      </c>
      <c r="EPY21" s="30" t="str">
        <f t="shared" si="59"/>
        <v/>
      </c>
      <c r="EPZ21" s="30" t="str">
        <f t="shared" si="59"/>
        <v/>
      </c>
      <c r="EQA21" s="30" t="str">
        <f t="shared" si="59"/>
        <v/>
      </c>
      <c r="EQB21" s="30" t="str">
        <f t="shared" si="59"/>
        <v/>
      </c>
      <c r="EQC21" s="30" t="str">
        <f t="shared" si="59"/>
        <v/>
      </c>
      <c r="EQD21" s="30" t="str">
        <f t="shared" si="59"/>
        <v/>
      </c>
      <c r="EQE21" s="30" t="str">
        <f t="shared" si="59"/>
        <v/>
      </c>
      <c r="EQF21" s="30" t="str">
        <f t="shared" si="59"/>
        <v/>
      </c>
      <c r="EQG21" s="30" t="str">
        <f t="shared" si="59"/>
        <v/>
      </c>
      <c r="EQH21" s="30" t="str">
        <f t="shared" si="59"/>
        <v/>
      </c>
      <c r="EQI21" s="30" t="str">
        <f t="shared" si="59"/>
        <v/>
      </c>
      <c r="EQJ21" s="30" t="str">
        <f t="shared" si="59"/>
        <v/>
      </c>
      <c r="EQK21" s="30" t="str">
        <f t="shared" si="59"/>
        <v/>
      </c>
      <c r="EQL21" s="30" t="str">
        <f t="shared" si="59"/>
        <v/>
      </c>
      <c r="EQM21" s="30" t="str">
        <f t="shared" si="59"/>
        <v/>
      </c>
      <c r="EQN21" s="30" t="str">
        <f t="shared" si="59"/>
        <v/>
      </c>
      <c r="EQO21" s="30" t="str">
        <f t="shared" si="59"/>
        <v/>
      </c>
      <c r="EQP21" s="30" t="str">
        <f t="shared" si="59"/>
        <v/>
      </c>
      <c r="EQQ21" s="30" t="str">
        <f t="shared" si="59"/>
        <v/>
      </c>
      <c r="EQR21" s="30" t="str">
        <f t="shared" si="59"/>
        <v/>
      </c>
      <c r="EQS21" s="30" t="str">
        <f t="shared" si="59"/>
        <v/>
      </c>
      <c r="EQT21" s="30" t="str">
        <f t="shared" si="59"/>
        <v/>
      </c>
      <c r="EQU21" s="30" t="str">
        <f t="shared" si="59"/>
        <v/>
      </c>
      <c r="EQV21" s="30" t="str">
        <f t="shared" si="59"/>
        <v/>
      </c>
      <c r="EQW21" s="30" t="str">
        <f t="shared" si="59"/>
        <v/>
      </c>
      <c r="EQX21" s="30" t="str">
        <f t="shared" si="59"/>
        <v/>
      </c>
      <c r="EQY21" s="30" t="str">
        <f t="shared" si="59"/>
        <v/>
      </c>
      <c r="EQZ21" s="30" t="str">
        <f t="shared" ref="EQZ21:ETK21" si="60">IF( (COLUMN()-COLUMN($G$21)) &lt;= $C$29, (COLUMN()-COLUMN($G$21)), "" )</f>
        <v/>
      </c>
      <c r="ERA21" s="30" t="str">
        <f t="shared" si="60"/>
        <v/>
      </c>
      <c r="ERB21" s="30" t="str">
        <f t="shared" si="60"/>
        <v/>
      </c>
      <c r="ERC21" s="30" t="str">
        <f t="shared" si="60"/>
        <v/>
      </c>
      <c r="ERD21" s="30" t="str">
        <f t="shared" si="60"/>
        <v/>
      </c>
      <c r="ERE21" s="30" t="str">
        <f t="shared" si="60"/>
        <v/>
      </c>
      <c r="ERF21" s="30" t="str">
        <f t="shared" si="60"/>
        <v/>
      </c>
      <c r="ERG21" s="30" t="str">
        <f t="shared" si="60"/>
        <v/>
      </c>
      <c r="ERH21" s="30" t="str">
        <f t="shared" si="60"/>
        <v/>
      </c>
      <c r="ERI21" s="30" t="str">
        <f t="shared" si="60"/>
        <v/>
      </c>
      <c r="ERJ21" s="30" t="str">
        <f t="shared" si="60"/>
        <v/>
      </c>
      <c r="ERK21" s="30" t="str">
        <f t="shared" si="60"/>
        <v/>
      </c>
      <c r="ERL21" s="30" t="str">
        <f t="shared" si="60"/>
        <v/>
      </c>
      <c r="ERM21" s="30" t="str">
        <f t="shared" si="60"/>
        <v/>
      </c>
      <c r="ERN21" s="30" t="str">
        <f t="shared" si="60"/>
        <v/>
      </c>
      <c r="ERO21" s="30" t="str">
        <f t="shared" si="60"/>
        <v/>
      </c>
      <c r="ERP21" s="30" t="str">
        <f t="shared" si="60"/>
        <v/>
      </c>
      <c r="ERQ21" s="30" t="str">
        <f t="shared" si="60"/>
        <v/>
      </c>
      <c r="ERR21" s="30" t="str">
        <f t="shared" si="60"/>
        <v/>
      </c>
      <c r="ERS21" s="30" t="str">
        <f t="shared" si="60"/>
        <v/>
      </c>
      <c r="ERT21" s="30" t="str">
        <f t="shared" si="60"/>
        <v/>
      </c>
      <c r="ERU21" s="30" t="str">
        <f t="shared" si="60"/>
        <v/>
      </c>
      <c r="ERV21" s="30" t="str">
        <f t="shared" si="60"/>
        <v/>
      </c>
      <c r="ERW21" s="30" t="str">
        <f t="shared" si="60"/>
        <v/>
      </c>
      <c r="ERX21" s="30" t="str">
        <f t="shared" si="60"/>
        <v/>
      </c>
      <c r="ERY21" s="30" t="str">
        <f t="shared" si="60"/>
        <v/>
      </c>
      <c r="ERZ21" s="30" t="str">
        <f t="shared" si="60"/>
        <v/>
      </c>
      <c r="ESA21" s="30" t="str">
        <f t="shared" si="60"/>
        <v/>
      </c>
      <c r="ESB21" s="30" t="str">
        <f t="shared" si="60"/>
        <v/>
      </c>
      <c r="ESC21" s="30" t="str">
        <f t="shared" si="60"/>
        <v/>
      </c>
      <c r="ESD21" s="30" t="str">
        <f t="shared" si="60"/>
        <v/>
      </c>
      <c r="ESE21" s="30" t="str">
        <f t="shared" si="60"/>
        <v/>
      </c>
      <c r="ESF21" s="30" t="str">
        <f t="shared" si="60"/>
        <v/>
      </c>
      <c r="ESG21" s="30" t="str">
        <f t="shared" si="60"/>
        <v/>
      </c>
      <c r="ESH21" s="30" t="str">
        <f t="shared" si="60"/>
        <v/>
      </c>
      <c r="ESI21" s="30" t="str">
        <f t="shared" si="60"/>
        <v/>
      </c>
      <c r="ESJ21" s="30" t="str">
        <f t="shared" si="60"/>
        <v/>
      </c>
      <c r="ESK21" s="30" t="str">
        <f t="shared" si="60"/>
        <v/>
      </c>
      <c r="ESL21" s="30" t="str">
        <f t="shared" si="60"/>
        <v/>
      </c>
      <c r="ESM21" s="30" t="str">
        <f t="shared" si="60"/>
        <v/>
      </c>
      <c r="ESN21" s="30" t="str">
        <f t="shared" si="60"/>
        <v/>
      </c>
      <c r="ESO21" s="30" t="str">
        <f t="shared" si="60"/>
        <v/>
      </c>
      <c r="ESP21" s="30" t="str">
        <f t="shared" si="60"/>
        <v/>
      </c>
      <c r="ESQ21" s="30" t="str">
        <f t="shared" si="60"/>
        <v/>
      </c>
      <c r="ESR21" s="30" t="str">
        <f t="shared" si="60"/>
        <v/>
      </c>
      <c r="ESS21" s="30" t="str">
        <f t="shared" si="60"/>
        <v/>
      </c>
      <c r="EST21" s="30" t="str">
        <f t="shared" si="60"/>
        <v/>
      </c>
      <c r="ESU21" s="30" t="str">
        <f t="shared" si="60"/>
        <v/>
      </c>
      <c r="ESV21" s="30" t="str">
        <f t="shared" si="60"/>
        <v/>
      </c>
      <c r="ESW21" s="30" t="str">
        <f t="shared" si="60"/>
        <v/>
      </c>
      <c r="ESX21" s="30" t="str">
        <f t="shared" si="60"/>
        <v/>
      </c>
      <c r="ESY21" s="30" t="str">
        <f t="shared" si="60"/>
        <v/>
      </c>
      <c r="ESZ21" s="30" t="str">
        <f t="shared" si="60"/>
        <v/>
      </c>
      <c r="ETA21" s="30" t="str">
        <f t="shared" si="60"/>
        <v/>
      </c>
      <c r="ETB21" s="30" t="str">
        <f t="shared" si="60"/>
        <v/>
      </c>
      <c r="ETC21" s="30" t="str">
        <f t="shared" si="60"/>
        <v/>
      </c>
      <c r="ETD21" s="30" t="str">
        <f t="shared" si="60"/>
        <v/>
      </c>
      <c r="ETE21" s="30" t="str">
        <f t="shared" si="60"/>
        <v/>
      </c>
      <c r="ETF21" s="30" t="str">
        <f t="shared" si="60"/>
        <v/>
      </c>
      <c r="ETG21" s="30" t="str">
        <f t="shared" si="60"/>
        <v/>
      </c>
      <c r="ETH21" s="30" t="str">
        <f t="shared" si="60"/>
        <v/>
      </c>
      <c r="ETI21" s="30" t="str">
        <f t="shared" si="60"/>
        <v/>
      </c>
      <c r="ETJ21" s="30" t="str">
        <f t="shared" si="60"/>
        <v/>
      </c>
      <c r="ETK21" s="30" t="str">
        <f t="shared" si="60"/>
        <v/>
      </c>
      <c r="ETL21" s="30" t="str">
        <f t="shared" ref="ETL21:EVW21" si="61">IF( (COLUMN()-COLUMN($G$21)) &lt;= $C$29, (COLUMN()-COLUMN($G$21)), "" )</f>
        <v/>
      </c>
      <c r="ETM21" s="30" t="str">
        <f t="shared" si="61"/>
        <v/>
      </c>
      <c r="ETN21" s="30" t="str">
        <f t="shared" si="61"/>
        <v/>
      </c>
      <c r="ETO21" s="30" t="str">
        <f t="shared" si="61"/>
        <v/>
      </c>
      <c r="ETP21" s="30" t="str">
        <f t="shared" si="61"/>
        <v/>
      </c>
      <c r="ETQ21" s="30" t="str">
        <f t="shared" si="61"/>
        <v/>
      </c>
      <c r="ETR21" s="30" t="str">
        <f t="shared" si="61"/>
        <v/>
      </c>
      <c r="ETS21" s="30" t="str">
        <f t="shared" si="61"/>
        <v/>
      </c>
      <c r="ETT21" s="30" t="str">
        <f t="shared" si="61"/>
        <v/>
      </c>
      <c r="ETU21" s="30" t="str">
        <f t="shared" si="61"/>
        <v/>
      </c>
      <c r="ETV21" s="30" t="str">
        <f t="shared" si="61"/>
        <v/>
      </c>
      <c r="ETW21" s="30" t="str">
        <f t="shared" si="61"/>
        <v/>
      </c>
      <c r="ETX21" s="30" t="str">
        <f t="shared" si="61"/>
        <v/>
      </c>
      <c r="ETY21" s="30" t="str">
        <f t="shared" si="61"/>
        <v/>
      </c>
      <c r="ETZ21" s="30" t="str">
        <f t="shared" si="61"/>
        <v/>
      </c>
      <c r="EUA21" s="30" t="str">
        <f t="shared" si="61"/>
        <v/>
      </c>
      <c r="EUB21" s="30" t="str">
        <f t="shared" si="61"/>
        <v/>
      </c>
      <c r="EUC21" s="30" t="str">
        <f t="shared" si="61"/>
        <v/>
      </c>
      <c r="EUD21" s="30" t="str">
        <f t="shared" si="61"/>
        <v/>
      </c>
      <c r="EUE21" s="30" t="str">
        <f t="shared" si="61"/>
        <v/>
      </c>
      <c r="EUF21" s="30" t="str">
        <f t="shared" si="61"/>
        <v/>
      </c>
      <c r="EUG21" s="30" t="str">
        <f t="shared" si="61"/>
        <v/>
      </c>
      <c r="EUH21" s="30" t="str">
        <f t="shared" si="61"/>
        <v/>
      </c>
      <c r="EUI21" s="30" t="str">
        <f t="shared" si="61"/>
        <v/>
      </c>
      <c r="EUJ21" s="30" t="str">
        <f t="shared" si="61"/>
        <v/>
      </c>
      <c r="EUK21" s="30" t="str">
        <f t="shared" si="61"/>
        <v/>
      </c>
      <c r="EUL21" s="30" t="str">
        <f t="shared" si="61"/>
        <v/>
      </c>
      <c r="EUM21" s="30" t="str">
        <f t="shared" si="61"/>
        <v/>
      </c>
      <c r="EUN21" s="30" t="str">
        <f t="shared" si="61"/>
        <v/>
      </c>
      <c r="EUO21" s="30" t="str">
        <f t="shared" si="61"/>
        <v/>
      </c>
      <c r="EUP21" s="30" t="str">
        <f t="shared" si="61"/>
        <v/>
      </c>
      <c r="EUQ21" s="30" t="str">
        <f t="shared" si="61"/>
        <v/>
      </c>
      <c r="EUR21" s="30" t="str">
        <f t="shared" si="61"/>
        <v/>
      </c>
      <c r="EUS21" s="30" t="str">
        <f t="shared" si="61"/>
        <v/>
      </c>
      <c r="EUT21" s="30" t="str">
        <f t="shared" si="61"/>
        <v/>
      </c>
      <c r="EUU21" s="30" t="str">
        <f t="shared" si="61"/>
        <v/>
      </c>
      <c r="EUV21" s="30" t="str">
        <f t="shared" si="61"/>
        <v/>
      </c>
      <c r="EUW21" s="30" t="str">
        <f t="shared" si="61"/>
        <v/>
      </c>
      <c r="EUX21" s="30" t="str">
        <f t="shared" si="61"/>
        <v/>
      </c>
      <c r="EUY21" s="30" t="str">
        <f t="shared" si="61"/>
        <v/>
      </c>
      <c r="EUZ21" s="30" t="str">
        <f t="shared" si="61"/>
        <v/>
      </c>
      <c r="EVA21" s="30" t="str">
        <f t="shared" si="61"/>
        <v/>
      </c>
      <c r="EVB21" s="30" t="str">
        <f t="shared" si="61"/>
        <v/>
      </c>
      <c r="EVC21" s="30" t="str">
        <f t="shared" si="61"/>
        <v/>
      </c>
      <c r="EVD21" s="30" t="str">
        <f t="shared" si="61"/>
        <v/>
      </c>
      <c r="EVE21" s="30" t="str">
        <f t="shared" si="61"/>
        <v/>
      </c>
      <c r="EVF21" s="30" t="str">
        <f t="shared" si="61"/>
        <v/>
      </c>
      <c r="EVG21" s="30" t="str">
        <f t="shared" si="61"/>
        <v/>
      </c>
      <c r="EVH21" s="30" t="str">
        <f t="shared" si="61"/>
        <v/>
      </c>
      <c r="EVI21" s="30" t="str">
        <f t="shared" si="61"/>
        <v/>
      </c>
      <c r="EVJ21" s="30" t="str">
        <f t="shared" si="61"/>
        <v/>
      </c>
      <c r="EVK21" s="30" t="str">
        <f t="shared" si="61"/>
        <v/>
      </c>
      <c r="EVL21" s="30" t="str">
        <f t="shared" si="61"/>
        <v/>
      </c>
      <c r="EVM21" s="30" t="str">
        <f t="shared" si="61"/>
        <v/>
      </c>
      <c r="EVN21" s="30" t="str">
        <f t="shared" si="61"/>
        <v/>
      </c>
      <c r="EVO21" s="30" t="str">
        <f t="shared" si="61"/>
        <v/>
      </c>
      <c r="EVP21" s="30" t="str">
        <f t="shared" si="61"/>
        <v/>
      </c>
      <c r="EVQ21" s="30" t="str">
        <f t="shared" si="61"/>
        <v/>
      </c>
      <c r="EVR21" s="30" t="str">
        <f t="shared" si="61"/>
        <v/>
      </c>
      <c r="EVS21" s="30" t="str">
        <f t="shared" si="61"/>
        <v/>
      </c>
      <c r="EVT21" s="30" t="str">
        <f t="shared" si="61"/>
        <v/>
      </c>
      <c r="EVU21" s="30" t="str">
        <f t="shared" si="61"/>
        <v/>
      </c>
      <c r="EVV21" s="30" t="str">
        <f t="shared" si="61"/>
        <v/>
      </c>
      <c r="EVW21" s="30" t="str">
        <f t="shared" si="61"/>
        <v/>
      </c>
      <c r="EVX21" s="30" t="str">
        <f t="shared" ref="EVX21:EYI21" si="62">IF( (COLUMN()-COLUMN($G$21)) &lt;= $C$29, (COLUMN()-COLUMN($G$21)), "" )</f>
        <v/>
      </c>
      <c r="EVY21" s="30" t="str">
        <f t="shared" si="62"/>
        <v/>
      </c>
      <c r="EVZ21" s="30" t="str">
        <f t="shared" si="62"/>
        <v/>
      </c>
      <c r="EWA21" s="30" t="str">
        <f t="shared" si="62"/>
        <v/>
      </c>
      <c r="EWB21" s="30" t="str">
        <f t="shared" si="62"/>
        <v/>
      </c>
      <c r="EWC21" s="30" t="str">
        <f t="shared" si="62"/>
        <v/>
      </c>
      <c r="EWD21" s="30" t="str">
        <f t="shared" si="62"/>
        <v/>
      </c>
      <c r="EWE21" s="30" t="str">
        <f t="shared" si="62"/>
        <v/>
      </c>
      <c r="EWF21" s="30" t="str">
        <f t="shared" si="62"/>
        <v/>
      </c>
      <c r="EWG21" s="30" t="str">
        <f t="shared" si="62"/>
        <v/>
      </c>
      <c r="EWH21" s="30" t="str">
        <f t="shared" si="62"/>
        <v/>
      </c>
      <c r="EWI21" s="30" t="str">
        <f t="shared" si="62"/>
        <v/>
      </c>
      <c r="EWJ21" s="30" t="str">
        <f t="shared" si="62"/>
        <v/>
      </c>
      <c r="EWK21" s="30" t="str">
        <f t="shared" si="62"/>
        <v/>
      </c>
      <c r="EWL21" s="30" t="str">
        <f t="shared" si="62"/>
        <v/>
      </c>
      <c r="EWM21" s="30" t="str">
        <f t="shared" si="62"/>
        <v/>
      </c>
      <c r="EWN21" s="30" t="str">
        <f t="shared" si="62"/>
        <v/>
      </c>
      <c r="EWO21" s="30" t="str">
        <f t="shared" si="62"/>
        <v/>
      </c>
      <c r="EWP21" s="30" t="str">
        <f t="shared" si="62"/>
        <v/>
      </c>
      <c r="EWQ21" s="30" t="str">
        <f t="shared" si="62"/>
        <v/>
      </c>
      <c r="EWR21" s="30" t="str">
        <f t="shared" si="62"/>
        <v/>
      </c>
      <c r="EWS21" s="30" t="str">
        <f t="shared" si="62"/>
        <v/>
      </c>
      <c r="EWT21" s="30" t="str">
        <f t="shared" si="62"/>
        <v/>
      </c>
      <c r="EWU21" s="30" t="str">
        <f t="shared" si="62"/>
        <v/>
      </c>
      <c r="EWV21" s="30" t="str">
        <f t="shared" si="62"/>
        <v/>
      </c>
      <c r="EWW21" s="30" t="str">
        <f t="shared" si="62"/>
        <v/>
      </c>
      <c r="EWX21" s="30" t="str">
        <f t="shared" si="62"/>
        <v/>
      </c>
      <c r="EWY21" s="30" t="str">
        <f t="shared" si="62"/>
        <v/>
      </c>
      <c r="EWZ21" s="30" t="str">
        <f t="shared" si="62"/>
        <v/>
      </c>
      <c r="EXA21" s="30" t="str">
        <f t="shared" si="62"/>
        <v/>
      </c>
      <c r="EXB21" s="30" t="str">
        <f t="shared" si="62"/>
        <v/>
      </c>
      <c r="EXC21" s="30" t="str">
        <f t="shared" si="62"/>
        <v/>
      </c>
      <c r="EXD21" s="30" t="str">
        <f t="shared" si="62"/>
        <v/>
      </c>
      <c r="EXE21" s="30" t="str">
        <f t="shared" si="62"/>
        <v/>
      </c>
      <c r="EXF21" s="30" t="str">
        <f t="shared" si="62"/>
        <v/>
      </c>
      <c r="EXG21" s="30" t="str">
        <f t="shared" si="62"/>
        <v/>
      </c>
      <c r="EXH21" s="30" t="str">
        <f t="shared" si="62"/>
        <v/>
      </c>
      <c r="EXI21" s="30" t="str">
        <f t="shared" si="62"/>
        <v/>
      </c>
      <c r="EXJ21" s="30" t="str">
        <f t="shared" si="62"/>
        <v/>
      </c>
      <c r="EXK21" s="30" t="str">
        <f t="shared" si="62"/>
        <v/>
      </c>
      <c r="EXL21" s="30" t="str">
        <f t="shared" si="62"/>
        <v/>
      </c>
      <c r="EXM21" s="30" t="str">
        <f t="shared" si="62"/>
        <v/>
      </c>
      <c r="EXN21" s="30" t="str">
        <f t="shared" si="62"/>
        <v/>
      </c>
      <c r="EXO21" s="30" t="str">
        <f t="shared" si="62"/>
        <v/>
      </c>
      <c r="EXP21" s="30" t="str">
        <f t="shared" si="62"/>
        <v/>
      </c>
      <c r="EXQ21" s="30" t="str">
        <f t="shared" si="62"/>
        <v/>
      </c>
      <c r="EXR21" s="30" t="str">
        <f t="shared" si="62"/>
        <v/>
      </c>
      <c r="EXS21" s="30" t="str">
        <f t="shared" si="62"/>
        <v/>
      </c>
      <c r="EXT21" s="30" t="str">
        <f t="shared" si="62"/>
        <v/>
      </c>
      <c r="EXU21" s="30" t="str">
        <f t="shared" si="62"/>
        <v/>
      </c>
      <c r="EXV21" s="30" t="str">
        <f t="shared" si="62"/>
        <v/>
      </c>
      <c r="EXW21" s="30" t="str">
        <f t="shared" si="62"/>
        <v/>
      </c>
      <c r="EXX21" s="30" t="str">
        <f t="shared" si="62"/>
        <v/>
      </c>
      <c r="EXY21" s="30" t="str">
        <f t="shared" si="62"/>
        <v/>
      </c>
      <c r="EXZ21" s="30" t="str">
        <f t="shared" si="62"/>
        <v/>
      </c>
      <c r="EYA21" s="30" t="str">
        <f t="shared" si="62"/>
        <v/>
      </c>
      <c r="EYB21" s="30" t="str">
        <f t="shared" si="62"/>
        <v/>
      </c>
      <c r="EYC21" s="30" t="str">
        <f t="shared" si="62"/>
        <v/>
      </c>
      <c r="EYD21" s="30" t="str">
        <f t="shared" si="62"/>
        <v/>
      </c>
      <c r="EYE21" s="30" t="str">
        <f t="shared" si="62"/>
        <v/>
      </c>
      <c r="EYF21" s="30" t="str">
        <f t="shared" si="62"/>
        <v/>
      </c>
      <c r="EYG21" s="30" t="str">
        <f t="shared" si="62"/>
        <v/>
      </c>
      <c r="EYH21" s="30" t="str">
        <f t="shared" si="62"/>
        <v/>
      </c>
      <c r="EYI21" s="30" t="str">
        <f t="shared" si="62"/>
        <v/>
      </c>
      <c r="EYJ21" s="30" t="str">
        <f t="shared" ref="EYJ21:FAU21" si="63">IF( (COLUMN()-COLUMN($G$21)) &lt;= $C$29, (COLUMN()-COLUMN($G$21)), "" )</f>
        <v/>
      </c>
      <c r="EYK21" s="30" t="str">
        <f t="shared" si="63"/>
        <v/>
      </c>
      <c r="EYL21" s="30" t="str">
        <f t="shared" si="63"/>
        <v/>
      </c>
      <c r="EYM21" s="30" t="str">
        <f t="shared" si="63"/>
        <v/>
      </c>
      <c r="EYN21" s="30" t="str">
        <f t="shared" si="63"/>
        <v/>
      </c>
      <c r="EYO21" s="30" t="str">
        <f t="shared" si="63"/>
        <v/>
      </c>
      <c r="EYP21" s="30" t="str">
        <f t="shared" si="63"/>
        <v/>
      </c>
      <c r="EYQ21" s="30" t="str">
        <f t="shared" si="63"/>
        <v/>
      </c>
      <c r="EYR21" s="30" t="str">
        <f t="shared" si="63"/>
        <v/>
      </c>
      <c r="EYS21" s="30" t="str">
        <f t="shared" si="63"/>
        <v/>
      </c>
      <c r="EYT21" s="30" t="str">
        <f t="shared" si="63"/>
        <v/>
      </c>
      <c r="EYU21" s="30" t="str">
        <f t="shared" si="63"/>
        <v/>
      </c>
      <c r="EYV21" s="30" t="str">
        <f t="shared" si="63"/>
        <v/>
      </c>
      <c r="EYW21" s="30" t="str">
        <f t="shared" si="63"/>
        <v/>
      </c>
      <c r="EYX21" s="30" t="str">
        <f t="shared" si="63"/>
        <v/>
      </c>
      <c r="EYY21" s="30" t="str">
        <f t="shared" si="63"/>
        <v/>
      </c>
      <c r="EYZ21" s="30" t="str">
        <f t="shared" si="63"/>
        <v/>
      </c>
      <c r="EZA21" s="30" t="str">
        <f t="shared" si="63"/>
        <v/>
      </c>
      <c r="EZB21" s="30" t="str">
        <f t="shared" si="63"/>
        <v/>
      </c>
      <c r="EZC21" s="30" t="str">
        <f t="shared" si="63"/>
        <v/>
      </c>
      <c r="EZD21" s="30" t="str">
        <f t="shared" si="63"/>
        <v/>
      </c>
      <c r="EZE21" s="30" t="str">
        <f t="shared" si="63"/>
        <v/>
      </c>
      <c r="EZF21" s="30" t="str">
        <f t="shared" si="63"/>
        <v/>
      </c>
      <c r="EZG21" s="30" t="str">
        <f t="shared" si="63"/>
        <v/>
      </c>
      <c r="EZH21" s="30" t="str">
        <f t="shared" si="63"/>
        <v/>
      </c>
      <c r="EZI21" s="30" t="str">
        <f t="shared" si="63"/>
        <v/>
      </c>
      <c r="EZJ21" s="30" t="str">
        <f t="shared" si="63"/>
        <v/>
      </c>
      <c r="EZK21" s="30" t="str">
        <f t="shared" si="63"/>
        <v/>
      </c>
      <c r="EZL21" s="30" t="str">
        <f t="shared" si="63"/>
        <v/>
      </c>
      <c r="EZM21" s="30" t="str">
        <f t="shared" si="63"/>
        <v/>
      </c>
      <c r="EZN21" s="30" t="str">
        <f t="shared" si="63"/>
        <v/>
      </c>
      <c r="EZO21" s="30" t="str">
        <f t="shared" si="63"/>
        <v/>
      </c>
      <c r="EZP21" s="30" t="str">
        <f t="shared" si="63"/>
        <v/>
      </c>
      <c r="EZQ21" s="30" t="str">
        <f t="shared" si="63"/>
        <v/>
      </c>
      <c r="EZR21" s="30" t="str">
        <f t="shared" si="63"/>
        <v/>
      </c>
      <c r="EZS21" s="30" t="str">
        <f t="shared" si="63"/>
        <v/>
      </c>
      <c r="EZT21" s="30" t="str">
        <f t="shared" si="63"/>
        <v/>
      </c>
      <c r="EZU21" s="30" t="str">
        <f t="shared" si="63"/>
        <v/>
      </c>
      <c r="EZV21" s="30" t="str">
        <f t="shared" si="63"/>
        <v/>
      </c>
      <c r="EZW21" s="30" t="str">
        <f t="shared" si="63"/>
        <v/>
      </c>
      <c r="EZX21" s="30" t="str">
        <f t="shared" si="63"/>
        <v/>
      </c>
      <c r="EZY21" s="30" t="str">
        <f t="shared" si="63"/>
        <v/>
      </c>
      <c r="EZZ21" s="30" t="str">
        <f t="shared" si="63"/>
        <v/>
      </c>
      <c r="FAA21" s="30" t="str">
        <f t="shared" si="63"/>
        <v/>
      </c>
      <c r="FAB21" s="30" t="str">
        <f t="shared" si="63"/>
        <v/>
      </c>
      <c r="FAC21" s="30" t="str">
        <f t="shared" si="63"/>
        <v/>
      </c>
      <c r="FAD21" s="30" t="str">
        <f t="shared" si="63"/>
        <v/>
      </c>
      <c r="FAE21" s="30" t="str">
        <f t="shared" si="63"/>
        <v/>
      </c>
      <c r="FAF21" s="30" t="str">
        <f t="shared" si="63"/>
        <v/>
      </c>
      <c r="FAG21" s="30" t="str">
        <f t="shared" si="63"/>
        <v/>
      </c>
      <c r="FAH21" s="30" t="str">
        <f t="shared" si="63"/>
        <v/>
      </c>
      <c r="FAI21" s="30" t="str">
        <f t="shared" si="63"/>
        <v/>
      </c>
      <c r="FAJ21" s="30" t="str">
        <f t="shared" si="63"/>
        <v/>
      </c>
      <c r="FAK21" s="30" t="str">
        <f t="shared" si="63"/>
        <v/>
      </c>
      <c r="FAL21" s="30" t="str">
        <f t="shared" si="63"/>
        <v/>
      </c>
      <c r="FAM21" s="30" t="str">
        <f t="shared" si="63"/>
        <v/>
      </c>
      <c r="FAN21" s="30" t="str">
        <f t="shared" si="63"/>
        <v/>
      </c>
      <c r="FAO21" s="30" t="str">
        <f t="shared" si="63"/>
        <v/>
      </c>
      <c r="FAP21" s="30" t="str">
        <f t="shared" si="63"/>
        <v/>
      </c>
      <c r="FAQ21" s="30" t="str">
        <f t="shared" si="63"/>
        <v/>
      </c>
      <c r="FAR21" s="30" t="str">
        <f t="shared" si="63"/>
        <v/>
      </c>
      <c r="FAS21" s="30" t="str">
        <f t="shared" si="63"/>
        <v/>
      </c>
      <c r="FAT21" s="30" t="str">
        <f t="shared" si="63"/>
        <v/>
      </c>
      <c r="FAU21" s="30" t="str">
        <f t="shared" si="63"/>
        <v/>
      </c>
      <c r="FAV21" s="30" t="str">
        <f t="shared" ref="FAV21:FDG21" si="64">IF( (COLUMN()-COLUMN($G$21)) &lt;= $C$29, (COLUMN()-COLUMN($G$21)), "" )</f>
        <v/>
      </c>
      <c r="FAW21" s="30" t="str">
        <f t="shared" si="64"/>
        <v/>
      </c>
      <c r="FAX21" s="30" t="str">
        <f t="shared" si="64"/>
        <v/>
      </c>
      <c r="FAY21" s="30" t="str">
        <f t="shared" si="64"/>
        <v/>
      </c>
      <c r="FAZ21" s="30" t="str">
        <f t="shared" si="64"/>
        <v/>
      </c>
      <c r="FBA21" s="30" t="str">
        <f t="shared" si="64"/>
        <v/>
      </c>
      <c r="FBB21" s="30" t="str">
        <f t="shared" si="64"/>
        <v/>
      </c>
      <c r="FBC21" s="30" t="str">
        <f t="shared" si="64"/>
        <v/>
      </c>
      <c r="FBD21" s="30" t="str">
        <f t="shared" si="64"/>
        <v/>
      </c>
      <c r="FBE21" s="30" t="str">
        <f t="shared" si="64"/>
        <v/>
      </c>
      <c r="FBF21" s="30" t="str">
        <f t="shared" si="64"/>
        <v/>
      </c>
      <c r="FBG21" s="30" t="str">
        <f t="shared" si="64"/>
        <v/>
      </c>
      <c r="FBH21" s="30" t="str">
        <f t="shared" si="64"/>
        <v/>
      </c>
      <c r="FBI21" s="30" t="str">
        <f t="shared" si="64"/>
        <v/>
      </c>
      <c r="FBJ21" s="30" t="str">
        <f t="shared" si="64"/>
        <v/>
      </c>
      <c r="FBK21" s="30" t="str">
        <f t="shared" si="64"/>
        <v/>
      </c>
      <c r="FBL21" s="30" t="str">
        <f t="shared" si="64"/>
        <v/>
      </c>
      <c r="FBM21" s="30" t="str">
        <f t="shared" si="64"/>
        <v/>
      </c>
      <c r="FBN21" s="30" t="str">
        <f t="shared" si="64"/>
        <v/>
      </c>
      <c r="FBO21" s="30" t="str">
        <f t="shared" si="64"/>
        <v/>
      </c>
      <c r="FBP21" s="30" t="str">
        <f t="shared" si="64"/>
        <v/>
      </c>
      <c r="FBQ21" s="30" t="str">
        <f t="shared" si="64"/>
        <v/>
      </c>
      <c r="FBR21" s="30" t="str">
        <f t="shared" si="64"/>
        <v/>
      </c>
      <c r="FBS21" s="30" t="str">
        <f t="shared" si="64"/>
        <v/>
      </c>
      <c r="FBT21" s="30" t="str">
        <f t="shared" si="64"/>
        <v/>
      </c>
      <c r="FBU21" s="30" t="str">
        <f t="shared" si="64"/>
        <v/>
      </c>
      <c r="FBV21" s="30" t="str">
        <f t="shared" si="64"/>
        <v/>
      </c>
      <c r="FBW21" s="30" t="str">
        <f t="shared" si="64"/>
        <v/>
      </c>
      <c r="FBX21" s="30" t="str">
        <f t="shared" si="64"/>
        <v/>
      </c>
      <c r="FBY21" s="30" t="str">
        <f t="shared" si="64"/>
        <v/>
      </c>
      <c r="FBZ21" s="30" t="str">
        <f t="shared" si="64"/>
        <v/>
      </c>
      <c r="FCA21" s="30" t="str">
        <f t="shared" si="64"/>
        <v/>
      </c>
      <c r="FCB21" s="30" t="str">
        <f t="shared" si="64"/>
        <v/>
      </c>
      <c r="FCC21" s="30" t="str">
        <f t="shared" si="64"/>
        <v/>
      </c>
      <c r="FCD21" s="30" t="str">
        <f t="shared" si="64"/>
        <v/>
      </c>
      <c r="FCE21" s="30" t="str">
        <f t="shared" si="64"/>
        <v/>
      </c>
      <c r="FCF21" s="30" t="str">
        <f t="shared" si="64"/>
        <v/>
      </c>
      <c r="FCG21" s="30" t="str">
        <f t="shared" si="64"/>
        <v/>
      </c>
      <c r="FCH21" s="30" t="str">
        <f t="shared" si="64"/>
        <v/>
      </c>
      <c r="FCI21" s="30" t="str">
        <f t="shared" si="64"/>
        <v/>
      </c>
      <c r="FCJ21" s="30" t="str">
        <f t="shared" si="64"/>
        <v/>
      </c>
      <c r="FCK21" s="30" t="str">
        <f t="shared" si="64"/>
        <v/>
      </c>
      <c r="FCL21" s="30" t="str">
        <f t="shared" si="64"/>
        <v/>
      </c>
      <c r="FCM21" s="30" t="str">
        <f t="shared" si="64"/>
        <v/>
      </c>
      <c r="FCN21" s="30" t="str">
        <f t="shared" si="64"/>
        <v/>
      </c>
      <c r="FCO21" s="30" t="str">
        <f t="shared" si="64"/>
        <v/>
      </c>
      <c r="FCP21" s="30" t="str">
        <f t="shared" si="64"/>
        <v/>
      </c>
      <c r="FCQ21" s="30" t="str">
        <f t="shared" si="64"/>
        <v/>
      </c>
      <c r="FCR21" s="30" t="str">
        <f t="shared" si="64"/>
        <v/>
      </c>
      <c r="FCS21" s="30" t="str">
        <f t="shared" si="64"/>
        <v/>
      </c>
      <c r="FCT21" s="30" t="str">
        <f t="shared" si="64"/>
        <v/>
      </c>
      <c r="FCU21" s="30" t="str">
        <f t="shared" si="64"/>
        <v/>
      </c>
      <c r="FCV21" s="30" t="str">
        <f t="shared" si="64"/>
        <v/>
      </c>
      <c r="FCW21" s="30" t="str">
        <f t="shared" si="64"/>
        <v/>
      </c>
      <c r="FCX21" s="30" t="str">
        <f t="shared" si="64"/>
        <v/>
      </c>
      <c r="FCY21" s="30" t="str">
        <f t="shared" si="64"/>
        <v/>
      </c>
      <c r="FCZ21" s="30" t="str">
        <f t="shared" si="64"/>
        <v/>
      </c>
      <c r="FDA21" s="30" t="str">
        <f t="shared" si="64"/>
        <v/>
      </c>
      <c r="FDB21" s="30" t="str">
        <f t="shared" si="64"/>
        <v/>
      </c>
      <c r="FDC21" s="30" t="str">
        <f t="shared" si="64"/>
        <v/>
      </c>
      <c r="FDD21" s="30" t="str">
        <f t="shared" si="64"/>
        <v/>
      </c>
      <c r="FDE21" s="30" t="str">
        <f t="shared" si="64"/>
        <v/>
      </c>
      <c r="FDF21" s="30" t="str">
        <f t="shared" si="64"/>
        <v/>
      </c>
      <c r="FDG21" s="30" t="str">
        <f t="shared" si="64"/>
        <v/>
      </c>
      <c r="FDH21" s="30" t="str">
        <f t="shared" ref="FDH21:FFS21" si="65">IF( (COLUMN()-COLUMN($G$21)) &lt;= $C$29, (COLUMN()-COLUMN($G$21)), "" )</f>
        <v/>
      </c>
      <c r="FDI21" s="30" t="str">
        <f t="shared" si="65"/>
        <v/>
      </c>
      <c r="FDJ21" s="30" t="str">
        <f t="shared" si="65"/>
        <v/>
      </c>
      <c r="FDK21" s="30" t="str">
        <f t="shared" si="65"/>
        <v/>
      </c>
      <c r="FDL21" s="30" t="str">
        <f t="shared" si="65"/>
        <v/>
      </c>
      <c r="FDM21" s="30" t="str">
        <f t="shared" si="65"/>
        <v/>
      </c>
      <c r="FDN21" s="30" t="str">
        <f t="shared" si="65"/>
        <v/>
      </c>
      <c r="FDO21" s="30" t="str">
        <f t="shared" si="65"/>
        <v/>
      </c>
      <c r="FDP21" s="30" t="str">
        <f t="shared" si="65"/>
        <v/>
      </c>
      <c r="FDQ21" s="30" t="str">
        <f t="shared" si="65"/>
        <v/>
      </c>
      <c r="FDR21" s="30" t="str">
        <f t="shared" si="65"/>
        <v/>
      </c>
      <c r="FDS21" s="30" t="str">
        <f t="shared" si="65"/>
        <v/>
      </c>
      <c r="FDT21" s="30" t="str">
        <f t="shared" si="65"/>
        <v/>
      </c>
      <c r="FDU21" s="30" t="str">
        <f t="shared" si="65"/>
        <v/>
      </c>
      <c r="FDV21" s="30" t="str">
        <f t="shared" si="65"/>
        <v/>
      </c>
      <c r="FDW21" s="30" t="str">
        <f t="shared" si="65"/>
        <v/>
      </c>
      <c r="FDX21" s="30" t="str">
        <f t="shared" si="65"/>
        <v/>
      </c>
      <c r="FDY21" s="30" t="str">
        <f t="shared" si="65"/>
        <v/>
      </c>
      <c r="FDZ21" s="30" t="str">
        <f t="shared" si="65"/>
        <v/>
      </c>
      <c r="FEA21" s="30" t="str">
        <f t="shared" si="65"/>
        <v/>
      </c>
      <c r="FEB21" s="30" t="str">
        <f t="shared" si="65"/>
        <v/>
      </c>
      <c r="FEC21" s="30" t="str">
        <f t="shared" si="65"/>
        <v/>
      </c>
      <c r="FED21" s="30" t="str">
        <f t="shared" si="65"/>
        <v/>
      </c>
      <c r="FEE21" s="30" t="str">
        <f t="shared" si="65"/>
        <v/>
      </c>
      <c r="FEF21" s="30" t="str">
        <f t="shared" si="65"/>
        <v/>
      </c>
      <c r="FEG21" s="30" t="str">
        <f t="shared" si="65"/>
        <v/>
      </c>
      <c r="FEH21" s="30" t="str">
        <f t="shared" si="65"/>
        <v/>
      </c>
      <c r="FEI21" s="30" t="str">
        <f t="shared" si="65"/>
        <v/>
      </c>
      <c r="FEJ21" s="30" t="str">
        <f t="shared" si="65"/>
        <v/>
      </c>
      <c r="FEK21" s="30" t="str">
        <f t="shared" si="65"/>
        <v/>
      </c>
      <c r="FEL21" s="30" t="str">
        <f t="shared" si="65"/>
        <v/>
      </c>
      <c r="FEM21" s="30" t="str">
        <f t="shared" si="65"/>
        <v/>
      </c>
      <c r="FEN21" s="30" t="str">
        <f t="shared" si="65"/>
        <v/>
      </c>
      <c r="FEO21" s="30" t="str">
        <f t="shared" si="65"/>
        <v/>
      </c>
      <c r="FEP21" s="30" t="str">
        <f t="shared" si="65"/>
        <v/>
      </c>
      <c r="FEQ21" s="30" t="str">
        <f t="shared" si="65"/>
        <v/>
      </c>
      <c r="FER21" s="30" t="str">
        <f t="shared" si="65"/>
        <v/>
      </c>
      <c r="FES21" s="30" t="str">
        <f t="shared" si="65"/>
        <v/>
      </c>
      <c r="FET21" s="30" t="str">
        <f t="shared" si="65"/>
        <v/>
      </c>
      <c r="FEU21" s="30" t="str">
        <f t="shared" si="65"/>
        <v/>
      </c>
      <c r="FEV21" s="30" t="str">
        <f t="shared" si="65"/>
        <v/>
      </c>
      <c r="FEW21" s="30" t="str">
        <f t="shared" si="65"/>
        <v/>
      </c>
      <c r="FEX21" s="30" t="str">
        <f t="shared" si="65"/>
        <v/>
      </c>
      <c r="FEY21" s="30" t="str">
        <f t="shared" si="65"/>
        <v/>
      </c>
      <c r="FEZ21" s="30" t="str">
        <f t="shared" si="65"/>
        <v/>
      </c>
      <c r="FFA21" s="30" t="str">
        <f t="shared" si="65"/>
        <v/>
      </c>
      <c r="FFB21" s="30" t="str">
        <f t="shared" si="65"/>
        <v/>
      </c>
      <c r="FFC21" s="30" t="str">
        <f t="shared" si="65"/>
        <v/>
      </c>
      <c r="FFD21" s="30" t="str">
        <f t="shared" si="65"/>
        <v/>
      </c>
      <c r="FFE21" s="30" t="str">
        <f t="shared" si="65"/>
        <v/>
      </c>
      <c r="FFF21" s="30" t="str">
        <f t="shared" si="65"/>
        <v/>
      </c>
      <c r="FFG21" s="30" t="str">
        <f t="shared" si="65"/>
        <v/>
      </c>
      <c r="FFH21" s="30" t="str">
        <f t="shared" si="65"/>
        <v/>
      </c>
      <c r="FFI21" s="30" t="str">
        <f t="shared" si="65"/>
        <v/>
      </c>
      <c r="FFJ21" s="30" t="str">
        <f t="shared" si="65"/>
        <v/>
      </c>
      <c r="FFK21" s="30" t="str">
        <f t="shared" si="65"/>
        <v/>
      </c>
      <c r="FFL21" s="30" t="str">
        <f t="shared" si="65"/>
        <v/>
      </c>
      <c r="FFM21" s="30" t="str">
        <f t="shared" si="65"/>
        <v/>
      </c>
      <c r="FFN21" s="30" t="str">
        <f t="shared" si="65"/>
        <v/>
      </c>
      <c r="FFO21" s="30" t="str">
        <f t="shared" si="65"/>
        <v/>
      </c>
      <c r="FFP21" s="30" t="str">
        <f t="shared" si="65"/>
        <v/>
      </c>
      <c r="FFQ21" s="30" t="str">
        <f t="shared" si="65"/>
        <v/>
      </c>
      <c r="FFR21" s="30" t="str">
        <f t="shared" si="65"/>
        <v/>
      </c>
      <c r="FFS21" s="30" t="str">
        <f t="shared" si="65"/>
        <v/>
      </c>
      <c r="FFT21" s="30" t="str">
        <f t="shared" ref="FFT21:FIE21" si="66">IF( (COLUMN()-COLUMN($G$21)) &lt;= $C$29, (COLUMN()-COLUMN($G$21)), "" )</f>
        <v/>
      </c>
      <c r="FFU21" s="30" t="str">
        <f t="shared" si="66"/>
        <v/>
      </c>
      <c r="FFV21" s="30" t="str">
        <f t="shared" si="66"/>
        <v/>
      </c>
      <c r="FFW21" s="30" t="str">
        <f t="shared" si="66"/>
        <v/>
      </c>
      <c r="FFX21" s="30" t="str">
        <f t="shared" si="66"/>
        <v/>
      </c>
      <c r="FFY21" s="30" t="str">
        <f t="shared" si="66"/>
        <v/>
      </c>
      <c r="FFZ21" s="30" t="str">
        <f t="shared" si="66"/>
        <v/>
      </c>
      <c r="FGA21" s="30" t="str">
        <f t="shared" si="66"/>
        <v/>
      </c>
      <c r="FGB21" s="30" t="str">
        <f t="shared" si="66"/>
        <v/>
      </c>
      <c r="FGC21" s="30" t="str">
        <f t="shared" si="66"/>
        <v/>
      </c>
      <c r="FGD21" s="30" t="str">
        <f t="shared" si="66"/>
        <v/>
      </c>
      <c r="FGE21" s="30" t="str">
        <f t="shared" si="66"/>
        <v/>
      </c>
      <c r="FGF21" s="30" t="str">
        <f t="shared" si="66"/>
        <v/>
      </c>
      <c r="FGG21" s="30" t="str">
        <f t="shared" si="66"/>
        <v/>
      </c>
      <c r="FGH21" s="30" t="str">
        <f t="shared" si="66"/>
        <v/>
      </c>
      <c r="FGI21" s="30" t="str">
        <f t="shared" si="66"/>
        <v/>
      </c>
      <c r="FGJ21" s="30" t="str">
        <f t="shared" si="66"/>
        <v/>
      </c>
      <c r="FGK21" s="30" t="str">
        <f t="shared" si="66"/>
        <v/>
      </c>
      <c r="FGL21" s="30" t="str">
        <f t="shared" si="66"/>
        <v/>
      </c>
      <c r="FGM21" s="30" t="str">
        <f t="shared" si="66"/>
        <v/>
      </c>
      <c r="FGN21" s="30" t="str">
        <f t="shared" si="66"/>
        <v/>
      </c>
      <c r="FGO21" s="30" t="str">
        <f t="shared" si="66"/>
        <v/>
      </c>
      <c r="FGP21" s="30" t="str">
        <f t="shared" si="66"/>
        <v/>
      </c>
      <c r="FGQ21" s="30" t="str">
        <f t="shared" si="66"/>
        <v/>
      </c>
      <c r="FGR21" s="30" t="str">
        <f t="shared" si="66"/>
        <v/>
      </c>
      <c r="FGS21" s="30" t="str">
        <f t="shared" si="66"/>
        <v/>
      </c>
      <c r="FGT21" s="30" t="str">
        <f t="shared" si="66"/>
        <v/>
      </c>
      <c r="FGU21" s="30" t="str">
        <f t="shared" si="66"/>
        <v/>
      </c>
      <c r="FGV21" s="30" t="str">
        <f t="shared" si="66"/>
        <v/>
      </c>
      <c r="FGW21" s="30" t="str">
        <f t="shared" si="66"/>
        <v/>
      </c>
      <c r="FGX21" s="30" t="str">
        <f t="shared" si="66"/>
        <v/>
      </c>
      <c r="FGY21" s="30" t="str">
        <f t="shared" si="66"/>
        <v/>
      </c>
      <c r="FGZ21" s="30" t="str">
        <f t="shared" si="66"/>
        <v/>
      </c>
      <c r="FHA21" s="30" t="str">
        <f t="shared" si="66"/>
        <v/>
      </c>
      <c r="FHB21" s="30" t="str">
        <f t="shared" si="66"/>
        <v/>
      </c>
      <c r="FHC21" s="30" t="str">
        <f t="shared" si="66"/>
        <v/>
      </c>
      <c r="FHD21" s="30" t="str">
        <f t="shared" si="66"/>
        <v/>
      </c>
      <c r="FHE21" s="30" t="str">
        <f t="shared" si="66"/>
        <v/>
      </c>
      <c r="FHF21" s="30" t="str">
        <f t="shared" si="66"/>
        <v/>
      </c>
      <c r="FHG21" s="30" t="str">
        <f t="shared" si="66"/>
        <v/>
      </c>
      <c r="FHH21" s="30" t="str">
        <f t="shared" si="66"/>
        <v/>
      </c>
      <c r="FHI21" s="30" t="str">
        <f t="shared" si="66"/>
        <v/>
      </c>
      <c r="FHJ21" s="30" t="str">
        <f t="shared" si="66"/>
        <v/>
      </c>
      <c r="FHK21" s="30" t="str">
        <f t="shared" si="66"/>
        <v/>
      </c>
      <c r="FHL21" s="30" t="str">
        <f t="shared" si="66"/>
        <v/>
      </c>
      <c r="FHM21" s="30" t="str">
        <f t="shared" si="66"/>
        <v/>
      </c>
      <c r="FHN21" s="30" t="str">
        <f t="shared" si="66"/>
        <v/>
      </c>
      <c r="FHO21" s="30" t="str">
        <f t="shared" si="66"/>
        <v/>
      </c>
      <c r="FHP21" s="30" t="str">
        <f t="shared" si="66"/>
        <v/>
      </c>
      <c r="FHQ21" s="30" t="str">
        <f t="shared" si="66"/>
        <v/>
      </c>
      <c r="FHR21" s="30" t="str">
        <f t="shared" si="66"/>
        <v/>
      </c>
      <c r="FHS21" s="30" t="str">
        <f t="shared" si="66"/>
        <v/>
      </c>
      <c r="FHT21" s="30" t="str">
        <f t="shared" si="66"/>
        <v/>
      </c>
      <c r="FHU21" s="30" t="str">
        <f t="shared" si="66"/>
        <v/>
      </c>
      <c r="FHV21" s="30" t="str">
        <f t="shared" si="66"/>
        <v/>
      </c>
      <c r="FHW21" s="30" t="str">
        <f t="shared" si="66"/>
        <v/>
      </c>
      <c r="FHX21" s="30" t="str">
        <f t="shared" si="66"/>
        <v/>
      </c>
      <c r="FHY21" s="30" t="str">
        <f t="shared" si="66"/>
        <v/>
      </c>
      <c r="FHZ21" s="30" t="str">
        <f t="shared" si="66"/>
        <v/>
      </c>
      <c r="FIA21" s="30" t="str">
        <f t="shared" si="66"/>
        <v/>
      </c>
      <c r="FIB21" s="30" t="str">
        <f t="shared" si="66"/>
        <v/>
      </c>
      <c r="FIC21" s="30" t="str">
        <f t="shared" si="66"/>
        <v/>
      </c>
      <c r="FID21" s="30" t="str">
        <f t="shared" si="66"/>
        <v/>
      </c>
      <c r="FIE21" s="30" t="str">
        <f t="shared" si="66"/>
        <v/>
      </c>
      <c r="FIF21" s="30" t="str">
        <f t="shared" ref="FIF21:FKQ21" si="67">IF( (COLUMN()-COLUMN($G$21)) &lt;= $C$29, (COLUMN()-COLUMN($G$21)), "" )</f>
        <v/>
      </c>
      <c r="FIG21" s="30" t="str">
        <f t="shared" si="67"/>
        <v/>
      </c>
      <c r="FIH21" s="30" t="str">
        <f t="shared" si="67"/>
        <v/>
      </c>
      <c r="FII21" s="30" t="str">
        <f t="shared" si="67"/>
        <v/>
      </c>
      <c r="FIJ21" s="30" t="str">
        <f t="shared" si="67"/>
        <v/>
      </c>
      <c r="FIK21" s="30" t="str">
        <f t="shared" si="67"/>
        <v/>
      </c>
      <c r="FIL21" s="30" t="str">
        <f t="shared" si="67"/>
        <v/>
      </c>
      <c r="FIM21" s="30" t="str">
        <f t="shared" si="67"/>
        <v/>
      </c>
      <c r="FIN21" s="30" t="str">
        <f t="shared" si="67"/>
        <v/>
      </c>
      <c r="FIO21" s="30" t="str">
        <f t="shared" si="67"/>
        <v/>
      </c>
      <c r="FIP21" s="30" t="str">
        <f t="shared" si="67"/>
        <v/>
      </c>
      <c r="FIQ21" s="30" t="str">
        <f t="shared" si="67"/>
        <v/>
      </c>
      <c r="FIR21" s="30" t="str">
        <f t="shared" si="67"/>
        <v/>
      </c>
      <c r="FIS21" s="30" t="str">
        <f t="shared" si="67"/>
        <v/>
      </c>
      <c r="FIT21" s="30" t="str">
        <f t="shared" si="67"/>
        <v/>
      </c>
      <c r="FIU21" s="30" t="str">
        <f t="shared" si="67"/>
        <v/>
      </c>
      <c r="FIV21" s="30" t="str">
        <f t="shared" si="67"/>
        <v/>
      </c>
      <c r="FIW21" s="30" t="str">
        <f t="shared" si="67"/>
        <v/>
      </c>
      <c r="FIX21" s="30" t="str">
        <f t="shared" si="67"/>
        <v/>
      </c>
      <c r="FIY21" s="30" t="str">
        <f t="shared" si="67"/>
        <v/>
      </c>
      <c r="FIZ21" s="30" t="str">
        <f t="shared" si="67"/>
        <v/>
      </c>
      <c r="FJA21" s="30" t="str">
        <f t="shared" si="67"/>
        <v/>
      </c>
      <c r="FJB21" s="30" t="str">
        <f t="shared" si="67"/>
        <v/>
      </c>
      <c r="FJC21" s="30" t="str">
        <f t="shared" si="67"/>
        <v/>
      </c>
      <c r="FJD21" s="30" t="str">
        <f t="shared" si="67"/>
        <v/>
      </c>
      <c r="FJE21" s="30" t="str">
        <f t="shared" si="67"/>
        <v/>
      </c>
      <c r="FJF21" s="30" t="str">
        <f t="shared" si="67"/>
        <v/>
      </c>
      <c r="FJG21" s="30" t="str">
        <f t="shared" si="67"/>
        <v/>
      </c>
      <c r="FJH21" s="30" t="str">
        <f t="shared" si="67"/>
        <v/>
      </c>
      <c r="FJI21" s="30" t="str">
        <f t="shared" si="67"/>
        <v/>
      </c>
      <c r="FJJ21" s="30" t="str">
        <f t="shared" si="67"/>
        <v/>
      </c>
      <c r="FJK21" s="30" t="str">
        <f t="shared" si="67"/>
        <v/>
      </c>
      <c r="FJL21" s="30" t="str">
        <f t="shared" si="67"/>
        <v/>
      </c>
      <c r="FJM21" s="30" t="str">
        <f t="shared" si="67"/>
        <v/>
      </c>
      <c r="FJN21" s="30" t="str">
        <f t="shared" si="67"/>
        <v/>
      </c>
      <c r="FJO21" s="30" t="str">
        <f t="shared" si="67"/>
        <v/>
      </c>
      <c r="FJP21" s="30" t="str">
        <f t="shared" si="67"/>
        <v/>
      </c>
      <c r="FJQ21" s="30" t="str">
        <f t="shared" si="67"/>
        <v/>
      </c>
      <c r="FJR21" s="30" t="str">
        <f t="shared" si="67"/>
        <v/>
      </c>
      <c r="FJS21" s="30" t="str">
        <f t="shared" si="67"/>
        <v/>
      </c>
      <c r="FJT21" s="30" t="str">
        <f t="shared" si="67"/>
        <v/>
      </c>
      <c r="FJU21" s="30" t="str">
        <f t="shared" si="67"/>
        <v/>
      </c>
      <c r="FJV21" s="30" t="str">
        <f t="shared" si="67"/>
        <v/>
      </c>
      <c r="FJW21" s="30" t="str">
        <f t="shared" si="67"/>
        <v/>
      </c>
      <c r="FJX21" s="30" t="str">
        <f t="shared" si="67"/>
        <v/>
      </c>
      <c r="FJY21" s="30" t="str">
        <f t="shared" si="67"/>
        <v/>
      </c>
      <c r="FJZ21" s="30" t="str">
        <f t="shared" si="67"/>
        <v/>
      </c>
      <c r="FKA21" s="30" t="str">
        <f t="shared" si="67"/>
        <v/>
      </c>
      <c r="FKB21" s="30" t="str">
        <f t="shared" si="67"/>
        <v/>
      </c>
      <c r="FKC21" s="30" t="str">
        <f t="shared" si="67"/>
        <v/>
      </c>
      <c r="FKD21" s="30" t="str">
        <f t="shared" si="67"/>
        <v/>
      </c>
      <c r="FKE21" s="30" t="str">
        <f t="shared" si="67"/>
        <v/>
      </c>
      <c r="FKF21" s="30" t="str">
        <f t="shared" si="67"/>
        <v/>
      </c>
      <c r="FKG21" s="30" t="str">
        <f t="shared" si="67"/>
        <v/>
      </c>
      <c r="FKH21" s="30" t="str">
        <f t="shared" si="67"/>
        <v/>
      </c>
      <c r="FKI21" s="30" t="str">
        <f t="shared" si="67"/>
        <v/>
      </c>
      <c r="FKJ21" s="30" t="str">
        <f t="shared" si="67"/>
        <v/>
      </c>
      <c r="FKK21" s="30" t="str">
        <f t="shared" si="67"/>
        <v/>
      </c>
      <c r="FKL21" s="30" t="str">
        <f t="shared" si="67"/>
        <v/>
      </c>
      <c r="FKM21" s="30" t="str">
        <f t="shared" si="67"/>
        <v/>
      </c>
      <c r="FKN21" s="30" t="str">
        <f t="shared" si="67"/>
        <v/>
      </c>
      <c r="FKO21" s="30" t="str">
        <f t="shared" si="67"/>
        <v/>
      </c>
      <c r="FKP21" s="30" t="str">
        <f t="shared" si="67"/>
        <v/>
      </c>
      <c r="FKQ21" s="30" t="str">
        <f t="shared" si="67"/>
        <v/>
      </c>
      <c r="FKR21" s="30" t="str">
        <f t="shared" ref="FKR21:FNC21" si="68">IF( (COLUMN()-COLUMN($G$21)) &lt;= $C$29, (COLUMN()-COLUMN($G$21)), "" )</f>
        <v/>
      </c>
      <c r="FKS21" s="30" t="str">
        <f t="shared" si="68"/>
        <v/>
      </c>
      <c r="FKT21" s="30" t="str">
        <f t="shared" si="68"/>
        <v/>
      </c>
      <c r="FKU21" s="30" t="str">
        <f t="shared" si="68"/>
        <v/>
      </c>
      <c r="FKV21" s="30" t="str">
        <f t="shared" si="68"/>
        <v/>
      </c>
      <c r="FKW21" s="30" t="str">
        <f t="shared" si="68"/>
        <v/>
      </c>
      <c r="FKX21" s="30" t="str">
        <f t="shared" si="68"/>
        <v/>
      </c>
      <c r="FKY21" s="30" t="str">
        <f t="shared" si="68"/>
        <v/>
      </c>
      <c r="FKZ21" s="30" t="str">
        <f t="shared" si="68"/>
        <v/>
      </c>
      <c r="FLA21" s="30" t="str">
        <f t="shared" si="68"/>
        <v/>
      </c>
      <c r="FLB21" s="30" t="str">
        <f t="shared" si="68"/>
        <v/>
      </c>
      <c r="FLC21" s="30" t="str">
        <f t="shared" si="68"/>
        <v/>
      </c>
      <c r="FLD21" s="30" t="str">
        <f t="shared" si="68"/>
        <v/>
      </c>
      <c r="FLE21" s="30" t="str">
        <f t="shared" si="68"/>
        <v/>
      </c>
      <c r="FLF21" s="30" t="str">
        <f t="shared" si="68"/>
        <v/>
      </c>
      <c r="FLG21" s="30" t="str">
        <f t="shared" si="68"/>
        <v/>
      </c>
      <c r="FLH21" s="30" t="str">
        <f t="shared" si="68"/>
        <v/>
      </c>
      <c r="FLI21" s="30" t="str">
        <f t="shared" si="68"/>
        <v/>
      </c>
      <c r="FLJ21" s="30" t="str">
        <f t="shared" si="68"/>
        <v/>
      </c>
      <c r="FLK21" s="30" t="str">
        <f t="shared" si="68"/>
        <v/>
      </c>
      <c r="FLL21" s="30" t="str">
        <f t="shared" si="68"/>
        <v/>
      </c>
      <c r="FLM21" s="30" t="str">
        <f t="shared" si="68"/>
        <v/>
      </c>
      <c r="FLN21" s="30" t="str">
        <f t="shared" si="68"/>
        <v/>
      </c>
      <c r="FLO21" s="30" t="str">
        <f t="shared" si="68"/>
        <v/>
      </c>
      <c r="FLP21" s="30" t="str">
        <f t="shared" si="68"/>
        <v/>
      </c>
      <c r="FLQ21" s="30" t="str">
        <f t="shared" si="68"/>
        <v/>
      </c>
      <c r="FLR21" s="30" t="str">
        <f t="shared" si="68"/>
        <v/>
      </c>
      <c r="FLS21" s="30" t="str">
        <f t="shared" si="68"/>
        <v/>
      </c>
      <c r="FLT21" s="30" t="str">
        <f t="shared" si="68"/>
        <v/>
      </c>
      <c r="FLU21" s="30" t="str">
        <f t="shared" si="68"/>
        <v/>
      </c>
      <c r="FLV21" s="30" t="str">
        <f t="shared" si="68"/>
        <v/>
      </c>
      <c r="FLW21" s="30" t="str">
        <f t="shared" si="68"/>
        <v/>
      </c>
      <c r="FLX21" s="30" t="str">
        <f t="shared" si="68"/>
        <v/>
      </c>
      <c r="FLY21" s="30" t="str">
        <f t="shared" si="68"/>
        <v/>
      </c>
      <c r="FLZ21" s="30" t="str">
        <f t="shared" si="68"/>
        <v/>
      </c>
      <c r="FMA21" s="30" t="str">
        <f t="shared" si="68"/>
        <v/>
      </c>
      <c r="FMB21" s="30" t="str">
        <f t="shared" si="68"/>
        <v/>
      </c>
      <c r="FMC21" s="30" t="str">
        <f t="shared" si="68"/>
        <v/>
      </c>
      <c r="FMD21" s="30" t="str">
        <f t="shared" si="68"/>
        <v/>
      </c>
      <c r="FME21" s="30" t="str">
        <f t="shared" si="68"/>
        <v/>
      </c>
      <c r="FMF21" s="30" t="str">
        <f t="shared" si="68"/>
        <v/>
      </c>
      <c r="FMG21" s="30" t="str">
        <f t="shared" si="68"/>
        <v/>
      </c>
      <c r="FMH21" s="30" t="str">
        <f t="shared" si="68"/>
        <v/>
      </c>
      <c r="FMI21" s="30" t="str">
        <f t="shared" si="68"/>
        <v/>
      </c>
      <c r="FMJ21" s="30" t="str">
        <f t="shared" si="68"/>
        <v/>
      </c>
      <c r="FMK21" s="30" t="str">
        <f t="shared" si="68"/>
        <v/>
      </c>
      <c r="FML21" s="30" t="str">
        <f t="shared" si="68"/>
        <v/>
      </c>
      <c r="FMM21" s="30" t="str">
        <f t="shared" si="68"/>
        <v/>
      </c>
      <c r="FMN21" s="30" t="str">
        <f t="shared" si="68"/>
        <v/>
      </c>
      <c r="FMO21" s="30" t="str">
        <f t="shared" si="68"/>
        <v/>
      </c>
      <c r="FMP21" s="30" t="str">
        <f t="shared" si="68"/>
        <v/>
      </c>
      <c r="FMQ21" s="30" t="str">
        <f t="shared" si="68"/>
        <v/>
      </c>
      <c r="FMR21" s="30" t="str">
        <f t="shared" si="68"/>
        <v/>
      </c>
      <c r="FMS21" s="30" t="str">
        <f t="shared" si="68"/>
        <v/>
      </c>
      <c r="FMT21" s="30" t="str">
        <f t="shared" si="68"/>
        <v/>
      </c>
      <c r="FMU21" s="30" t="str">
        <f t="shared" si="68"/>
        <v/>
      </c>
      <c r="FMV21" s="30" t="str">
        <f t="shared" si="68"/>
        <v/>
      </c>
      <c r="FMW21" s="30" t="str">
        <f t="shared" si="68"/>
        <v/>
      </c>
      <c r="FMX21" s="30" t="str">
        <f t="shared" si="68"/>
        <v/>
      </c>
      <c r="FMY21" s="30" t="str">
        <f t="shared" si="68"/>
        <v/>
      </c>
      <c r="FMZ21" s="30" t="str">
        <f t="shared" si="68"/>
        <v/>
      </c>
      <c r="FNA21" s="30" t="str">
        <f t="shared" si="68"/>
        <v/>
      </c>
      <c r="FNB21" s="30" t="str">
        <f t="shared" si="68"/>
        <v/>
      </c>
      <c r="FNC21" s="30" t="str">
        <f t="shared" si="68"/>
        <v/>
      </c>
      <c r="FND21" s="30" t="str">
        <f t="shared" ref="FND21:FPO21" si="69">IF( (COLUMN()-COLUMN($G$21)) &lt;= $C$29, (COLUMN()-COLUMN($G$21)), "" )</f>
        <v/>
      </c>
      <c r="FNE21" s="30" t="str">
        <f t="shared" si="69"/>
        <v/>
      </c>
      <c r="FNF21" s="30" t="str">
        <f t="shared" si="69"/>
        <v/>
      </c>
      <c r="FNG21" s="30" t="str">
        <f t="shared" si="69"/>
        <v/>
      </c>
      <c r="FNH21" s="30" t="str">
        <f t="shared" si="69"/>
        <v/>
      </c>
      <c r="FNI21" s="30" t="str">
        <f t="shared" si="69"/>
        <v/>
      </c>
      <c r="FNJ21" s="30" t="str">
        <f t="shared" si="69"/>
        <v/>
      </c>
      <c r="FNK21" s="30" t="str">
        <f t="shared" si="69"/>
        <v/>
      </c>
      <c r="FNL21" s="30" t="str">
        <f t="shared" si="69"/>
        <v/>
      </c>
      <c r="FNM21" s="30" t="str">
        <f t="shared" si="69"/>
        <v/>
      </c>
      <c r="FNN21" s="30" t="str">
        <f t="shared" si="69"/>
        <v/>
      </c>
      <c r="FNO21" s="30" t="str">
        <f t="shared" si="69"/>
        <v/>
      </c>
      <c r="FNP21" s="30" t="str">
        <f t="shared" si="69"/>
        <v/>
      </c>
      <c r="FNQ21" s="30" t="str">
        <f t="shared" si="69"/>
        <v/>
      </c>
      <c r="FNR21" s="30" t="str">
        <f t="shared" si="69"/>
        <v/>
      </c>
      <c r="FNS21" s="30" t="str">
        <f t="shared" si="69"/>
        <v/>
      </c>
      <c r="FNT21" s="30" t="str">
        <f t="shared" si="69"/>
        <v/>
      </c>
      <c r="FNU21" s="30" t="str">
        <f t="shared" si="69"/>
        <v/>
      </c>
      <c r="FNV21" s="30" t="str">
        <f t="shared" si="69"/>
        <v/>
      </c>
      <c r="FNW21" s="30" t="str">
        <f t="shared" si="69"/>
        <v/>
      </c>
      <c r="FNX21" s="30" t="str">
        <f t="shared" si="69"/>
        <v/>
      </c>
      <c r="FNY21" s="30" t="str">
        <f t="shared" si="69"/>
        <v/>
      </c>
      <c r="FNZ21" s="30" t="str">
        <f t="shared" si="69"/>
        <v/>
      </c>
      <c r="FOA21" s="30" t="str">
        <f t="shared" si="69"/>
        <v/>
      </c>
      <c r="FOB21" s="30" t="str">
        <f t="shared" si="69"/>
        <v/>
      </c>
      <c r="FOC21" s="30" t="str">
        <f t="shared" si="69"/>
        <v/>
      </c>
      <c r="FOD21" s="30" t="str">
        <f t="shared" si="69"/>
        <v/>
      </c>
      <c r="FOE21" s="30" t="str">
        <f t="shared" si="69"/>
        <v/>
      </c>
      <c r="FOF21" s="30" t="str">
        <f t="shared" si="69"/>
        <v/>
      </c>
      <c r="FOG21" s="30" t="str">
        <f t="shared" si="69"/>
        <v/>
      </c>
      <c r="FOH21" s="30" t="str">
        <f t="shared" si="69"/>
        <v/>
      </c>
      <c r="FOI21" s="30" t="str">
        <f t="shared" si="69"/>
        <v/>
      </c>
      <c r="FOJ21" s="30" t="str">
        <f t="shared" si="69"/>
        <v/>
      </c>
      <c r="FOK21" s="30" t="str">
        <f t="shared" si="69"/>
        <v/>
      </c>
      <c r="FOL21" s="30" t="str">
        <f t="shared" si="69"/>
        <v/>
      </c>
      <c r="FOM21" s="30" t="str">
        <f t="shared" si="69"/>
        <v/>
      </c>
      <c r="FON21" s="30" t="str">
        <f t="shared" si="69"/>
        <v/>
      </c>
      <c r="FOO21" s="30" t="str">
        <f t="shared" si="69"/>
        <v/>
      </c>
      <c r="FOP21" s="30" t="str">
        <f t="shared" si="69"/>
        <v/>
      </c>
      <c r="FOQ21" s="30" t="str">
        <f t="shared" si="69"/>
        <v/>
      </c>
      <c r="FOR21" s="30" t="str">
        <f t="shared" si="69"/>
        <v/>
      </c>
      <c r="FOS21" s="30" t="str">
        <f t="shared" si="69"/>
        <v/>
      </c>
      <c r="FOT21" s="30" t="str">
        <f t="shared" si="69"/>
        <v/>
      </c>
      <c r="FOU21" s="30" t="str">
        <f t="shared" si="69"/>
        <v/>
      </c>
      <c r="FOV21" s="30" t="str">
        <f t="shared" si="69"/>
        <v/>
      </c>
      <c r="FOW21" s="30" t="str">
        <f t="shared" si="69"/>
        <v/>
      </c>
      <c r="FOX21" s="30" t="str">
        <f t="shared" si="69"/>
        <v/>
      </c>
      <c r="FOY21" s="30" t="str">
        <f t="shared" si="69"/>
        <v/>
      </c>
      <c r="FOZ21" s="30" t="str">
        <f t="shared" si="69"/>
        <v/>
      </c>
      <c r="FPA21" s="30" t="str">
        <f t="shared" si="69"/>
        <v/>
      </c>
      <c r="FPB21" s="30" t="str">
        <f t="shared" si="69"/>
        <v/>
      </c>
      <c r="FPC21" s="30" t="str">
        <f t="shared" si="69"/>
        <v/>
      </c>
      <c r="FPD21" s="30" t="str">
        <f t="shared" si="69"/>
        <v/>
      </c>
      <c r="FPE21" s="30" t="str">
        <f t="shared" si="69"/>
        <v/>
      </c>
      <c r="FPF21" s="30" t="str">
        <f t="shared" si="69"/>
        <v/>
      </c>
      <c r="FPG21" s="30" t="str">
        <f t="shared" si="69"/>
        <v/>
      </c>
      <c r="FPH21" s="30" t="str">
        <f t="shared" si="69"/>
        <v/>
      </c>
      <c r="FPI21" s="30" t="str">
        <f t="shared" si="69"/>
        <v/>
      </c>
      <c r="FPJ21" s="30" t="str">
        <f t="shared" si="69"/>
        <v/>
      </c>
      <c r="FPK21" s="30" t="str">
        <f t="shared" si="69"/>
        <v/>
      </c>
      <c r="FPL21" s="30" t="str">
        <f t="shared" si="69"/>
        <v/>
      </c>
      <c r="FPM21" s="30" t="str">
        <f t="shared" si="69"/>
        <v/>
      </c>
      <c r="FPN21" s="30" t="str">
        <f t="shared" si="69"/>
        <v/>
      </c>
      <c r="FPO21" s="30" t="str">
        <f t="shared" si="69"/>
        <v/>
      </c>
      <c r="FPP21" s="30" t="str">
        <f t="shared" ref="FPP21:FSA21" si="70">IF( (COLUMN()-COLUMN($G$21)) &lt;= $C$29, (COLUMN()-COLUMN($G$21)), "" )</f>
        <v/>
      </c>
      <c r="FPQ21" s="30" t="str">
        <f t="shared" si="70"/>
        <v/>
      </c>
      <c r="FPR21" s="30" t="str">
        <f t="shared" si="70"/>
        <v/>
      </c>
      <c r="FPS21" s="30" t="str">
        <f t="shared" si="70"/>
        <v/>
      </c>
      <c r="FPT21" s="30" t="str">
        <f t="shared" si="70"/>
        <v/>
      </c>
      <c r="FPU21" s="30" t="str">
        <f t="shared" si="70"/>
        <v/>
      </c>
      <c r="FPV21" s="30" t="str">
        <f t="shared" si="70"/>
        <v/>
      </c>
      <c r="FPW21" s="30" t="str">
        <f t="shared" si="70"/>
        <v/>
      </c>
      <c r="FPX21" s="30" t="str">
        <f t="shared" si="70"/>
        <v/>
      </c>
      <c r="FPY21" s="30" t="str">
        <f t="shared" si="70"/>
        <v/>
      </c>
      <c r="FPZ21" s="30" t="str">
        <f t="shared" si="70"/>
        <v/>
      </c>
      <c r="FQA21" s="30" t="str">
        <f t="shared" si="70"/>
        <v/>
      </c>
      <c r="FQB21" s="30" t="str">
        <f t="shared" si="70"/>
        <v/>
      </c>
      <c r="FQC21" s="30" t="str">
        <f t="shared" si="70"/>
        <v/>
      </c>
      <c r="FQD21" s="30" t="str">
        <f t="shared" si="70"/>
        <v/>
      </c>
      <c r="FQE21" s="30" t="str">
        <f t="shared" si="70"/>
        <v/>
      </c>
      <c r="FQF21" s="30" t="str">
        <f t="shared" si="70"/>
        <v/>
      </c>
      <c r="FQG21" s="30" t="str">
        <f t="shared" si="70"/>
        <v/>
      </c>
      <c r="FQH21" s="30" t="str">
        <f t="shared" si="70"/>
        <v/>
      </c>
      <c r="FQI21" s="30" t="str">
        <f t="shared" si="70"/>
        <v/>
      </c>
      <c r="FQJ21" s="30" t="str">
        <f t="shared" si="70"/>
        <v/>
      </c>
      <c r="FQK21" s="30" t="str">
        <f t="shared" si="70"/>
        <v/>
      </c>
      <c r="FQL21" s="30" t="str">
        <f t="shared" si="70"/>
        <v/>
      </c>
      <c r="FQM21" s="30" t="str">
        <f t="shared" si="70"/>
        <v/>
      </c>
      <c r="FQN21" s="30" t="str">
        <f t="shared" si="70"/>
        <v/>
      </c>
      <c r="FQO21" s="30" t="str">
        <f t="shared" si="70"/>
        <v/>
      </c>
      <c r="FQP21" s="30" t="str">
        <f t="shared" si="70"/>
        <v/>
      </c>
      <c r="FQQ21" s="30" t="str">
        <f t="shared" si="70"/>
        <v/>
      </c>
      <c r="FQR21" s="30" t="str">
        <f t="shared" si="70"/>
        <v/>
      </c>
      <c r="FQS21" s="30" t="str">
        <f t="shared" si="70"/>
        <v/>
      </c>
      <c r="FQT21" s="30" t="str">
        <f t="shared" si="70"/>
        <v/>
      </c>
      <c r="FQU21" s="30" t="str">
        <f t="shared" si="70"/>
        <v/>
      </c>
      <c r="FQV21" s="30" t="str">
        <f t="shared" si="70"/>
        <v/>
      </c>
      <c r="FQW21" s="30" t="str">
        <f t="shared" si="70"/>
        <v/>
      </c>
      <c r="FQX21" s="30" t="str">
        <f t="shared" si="70"/>
        <v/>
      </c>
      <c r="FQY21" s="30" t="str">
        <f t="shared" si="70"/>
        <v/>
      </c>
      <c r="FQZ21" s="30" t="str">
        <f t="shared" si="70"/>
        <v/>
      </c>
      <c r="FRA21" s="30" t="str">
        <f t="shared" si="70"/>
        <v/>
      </c>
      <c r="FRB21" s="30" t="str">
        <f t="shared" si="70"/>
        <v/>
      </c>
      <c r="FRC21" s="30" t="str">
        <f t="shared" si="70"/>
        <v/>
      </c>
      <c r="FRD21" s="30" t="str">
        <f t="shared" si="70"/>
        <v/>
      </c>
      <c r="FRE21" s="30" t="str">
        <f t="shared" si="70"/>
        <v/>
      </c>
      <c r="FRF21" s="30" t="str">
        <f t="shared" si="70"/>
        <v/>
      </c>
      <c r="FRG21" s="30" t="str">
        <f t="shared" si="70"/>
        <v/>
      </c>
      <c r="FRH21" s="30" t="str">
        <f t="shared" si="70"/>
        <v/>
      </c>
      <c r="FRI21" s="30" t="str">
        <f t="shared" si="70"/>
        <v/>
      </c>
      <c r="FRJ21" s="30" t="str">
        <f t="shared" si="70"/>
        <v/>
      </c>
      <c r="FRK21" s="30" t="str">
        <f t="shared" si="70"/>
        <v/>
      </c>
      <c r="FRL21" s="30" t="str">
        <f t="shared" si="70"/>
        <v/>
      </c>
      <c r="FRM21" s="30" t="str">
        <f t="shared" si="70"/>
        <v/>
      </c>
      <c r="FRN21" s="30" t="str">
        <f t="shared" si="70"/>
        <v/>
      </c>
      <c r="FRO21" s="30" t="str">
        <f t="shared" si="70"/>
        <v/>
      </c>
      <c r="FRP21" s="30" t="str">
        <f t="shared" si="70"/>
        <v/>
      </c>
      <c r="FRQ21" s="30" t="str">
        <f t="shared" si="70"/>
        <v/>
      </c>
      <c r="FRR21" s="30" t="str">
        <f t="shared" si="70"/>
        <v/>
      </c>
      <c r="FRS21" s="30" t="str">
        <f t="shared" si="70"/>
        <v/>
      </c>
      <c r="FRT21" s="30" t="str">
        <f t="shared" si="70"/>
        <v/>
      </c>
      <c r="FRU21" s="30" t="str">
        <f t="shared" si="70"/>
        <v/>
      </c>
      <c r="FRV21" s="30" t="str">
        <f t="shared" si="70"/>
        <v/>
      </c>
      <c r="FRW21" s="30" t="str">
        <f t="shared" si="70"/>
        <v/>
      </c>
      <c r="FRX21" s="30" t="str">
        <f t="shared" si="70"/>
        <v/>
      </c>
      <c r="FRY21" s="30" t="str">
        <f t="shared" si="70"/>
        <v/>
      </c>
      <c r="FRZ21" s="30" t="str">
        <f t="shared" si="70"/>
        <v/>
      </c>
      <c r="FSA21" s="30" t="str">
        <f t="shared" si="70"/>
        <v/>
      </c>
      <c r="FSB21" s="30" t="str">
        <f t="shared" ref="FSB21:FUM21" si="71">IF( (COLUMN()-COLUMN($G$21)) &lt;= $C$29, (COLUMN()-COLUMN($G$21)), "" )</f>
        <v/>
      </c>
      <c r="FSC21" s="30" t="str">
        <f t="shared" si="71"/>
        <v/>
      </c>
      <c r="FSD21" s="30" t="str">
        <f t="shared" si="71"/>
        <v/>
      </c>
      <c r="FSE21" s="30" t="str">
        <f t="shared" si="71"/>
        <v/>
      </c>
      <c r="FSF21" s="30" t="str">
        <f t="shared" si="71"/>
        <v/>
      </c>
      <c r="FSG21" s="30" t="str">
        <f t="shared" si="71"/>
        <v/>
      </c>
      <c r="FSH21" s="30" t="str">
        <f t="shared" si="71"/>
        <v/>
      </c>
      <c r="FSI21" s="30" t="str">
        <f t="shared" si="71"/>
        <v/>
      </c>
      <c r="FSJ21" s="30" t="str">
        <f t="shared" si="71"/>
        <v/>
      </c>
      <c r="FSK21" s="30" t="str">
        <f t="shared" si="71"/>
        <v/>
      </c>
      <c r="FSL21" s="30" t="str">
        <f t="shared" si="71"/>
        <v/>
      </c>
      <c r="FSM21" s="30" t="str">
        <f t="shared" si="71"/>
        <v/>
      </c>
      <c r="FSN21" s="30" t="str">
        <f t="shared" si="71"/>
        <v/>
      </c>
      <c r="FSO21" s="30" t="str">
        <f t="shared" si="71"/>
        <v/>
      </c>
      <c r="FSP21" s="30" t="str">
        <f t="shared" si="71"/>
        <v/>
      </c>
      <c r="FSQ21" s="30" t="str">
        <f t="shared" si="71"/>
        <v/>
      </c>
      <c r="FSR21" s="30" t="str">
        <f t="shared" si="71"/>
        <v/>
      </c>
      <c r="FSS21" s="30" t="str">
        <f t="shared" si="71"/>
        <v/>
      </c>
      <c r="FST21" s="30" t="str">
        <f t="shared" si="71"/>
        <v/>
      </c>
      <c r="FSU21" s="30" t="str">
        <f t="shared" si="71"/>
        <v/>
      </c>
      <c r="FSV21" s="30" t="str">
        <f t="shared" si="71"/>
        <v/>
      </c>
      <c r="FSW21" s="30" t="str">
        <f t="shared" si="71"/>
        <v/>
      </c>
      <c r="FSX21" s="30" t="str">
        <f t="shared" si="71"/>
        <v/>
      </c>
      <c r="FSY21" s="30" t="str">
        <f t="shared" si="71"/>
        <v/>
      </c>
      <c r="FSZ21" s="30" t="str">
        <f t="shared" si="71"/>
        <v/>
      </c>
      <c r="FTA21" s="30" t="str">
        <f t="shared" si="71"/>
        <v/>
      </c>
      <c r="FTB21" s="30" t="str">
        <f t="shared" si="71"/>
        <v/>
      </c>
      <c r="FTC21" s="30" t="str">
        <f t="shared" si="71"/>
        <v/>
      </c>
      <c r="FTD21" s="30" t="str">
        <f t="shared" si="71"/>
        <v/>
      </c>
      <c r="FTE21" s="30" t="str">
        <f t="shared" si="71"/>
        <v/>
      </c>
      <c r="FTF21" s="30" t="str">
        <f t="shared" si="71"/>
        <v/>
      </c>
      <c r="FTG21" s="30" t="str">
        <f t="shared" si="71"/>
        <v/>
      </c>
      <c r="FTH21" s="30" t="str">
        <f t="shared" si="71"/>
        <v/>
      </c>
      <c r="FTI21" s="30" t="str">
        <f t="shared" si="71"/>
        <v/>
      </c>
      <c r="FTJ21" s="30" t="str">
        <f t="shared" si="71"/>
        <v/>
      </c>
      <c r="FTK21" s="30" t="str">
        <f t="shared" si="71"/>
        <v/>
      </c>
      <c r="FTL21" s="30" t="str">
        <f t="shared" si="71"/>
        <v/>
      </c>
      <c r="FTM21" s="30" t="str">
        <f t="shared" si="71"/>
        <v/>
      </c>
      <c r="FTN21" s="30" t="str">
        <f t="shared" si="71"/>
        <v/>
      </c>
      <c r="FTO21" s="30" t="str">
        <f t="shared" si="71"/>
        <v/>
      </c>
      <c r="FTP21" s="30" t="str">
        <f t="shared" si="71"/>
        <v/>
      </c>
      <c r="FTQ21" s="30" t="str">
        <f t="shared" si="71"/>
        <v/>
      </c>
      <c r="FTR21" s="30" t="str">
        <f t="shared" si="71"/>
        <v/>
      </c>
      <c r="FTS21" s="30" t="str">
        <f t="shared" si="71"/>
        <v/>
      </c>
      <c r="FTT21" s="30" t="str">
        <f t="shared" si="71"/>
        <v/>
      </c>
      <c r="FTU21" s="30" t="str">
        <f t="shared" si="71"/>
        <v/>
      </c>
      <c r="FTV21" s="30" t="str">
        <f t="shared" si="71"/>
        <v/>
      </c>
      <c r="FTW21" s="30" t="str">
        <f t="shared" si="71"/>
        <v/>
      </c>
      <c r="FTX21" s="30" t="str">
        <f t="shared" si="71"/>
        <v/>
      </c>
      <c r="FTY21" s="30" t="str">
        <f t="shared" si="71"/>
        <v/>
      </c>
      <c r="FTZ21" s="30" t="str">
        <f t="shared" si="71"/>
        <v/>
      </c>
      <c r="FUA21" s="30" t="str">
        <f t="shared" si="71"/>
        <v/>
      </c>
      <c r="FUB21" s="30" t="str">
        <f t="shared" si="71"/>
        <v/>
      </c>
      <c r="FUC21" s="30" t="str">
        <f t="shared" si="71"/>
        <v/>
      </c>
      <c r="FUD21" s="30" t="str">
        <f t="shared" si="71"/>
        <v/>
      </c>
      <c r="FUE21" s="30" t="str">
        <f t="shared" si="71"/>
        <v/>
      </c>
      <c r="FUF21" s="30" t="str">
        <f t="shared" si="71"/>
        <v/>
      </c>
      <c r="FUG21" s="30" t="str">
        <f t="shared" si="71"/>
        <v/>
      </c>
      <c r="FUH21" s="30" t="str">
        <f t="shared" si="71"/>
        <v/>
      </c>
      <c r="FUI21" s="30" t="str">
        <f t="shared" si="71"/>
        <v/>
      </c>
      <c r="FUJ21" s="30" t="str">
        <f t="shared" si="71"/>
        <v/>
      </c>
      <c r="FUK21" s="30" t="str">
        <f t="shared" si="71"/>
        <v/>
      </c>
      <c r="FUL21" s="30" t="str">
        <f t="shared" si="71"/>
        <v/>
      </c>
      <c r="FUM21" s="30" t="str">
        <f t="shared" si="71"/>
        <v/>
      </c>
      <c r="FUN21" s="30" t="str">
        <f t="shared" ref="FUN21:FWY21" si="72">IF( (COLUMN()-COLUMN($G$21)) &lt;= $C$29, (COLUMN()-COLUMN($G$21)), "" )</f>
        <v/>
      </c>
      <c r="FUO21" s="30" t="str">
        <f t="shared" si="72"/>
        <v/>
      </c>
      <c r="FUP21" s="30" t="str">
        <f t="shared" si="72"/>
        <v/>
      </c>
      <c r="FUQ21" s="30" t="str">
        <f t="shared" si="72"/>
        <v/>
      </c>
      <c r="FUR21" s="30" t="str">
        <f t="shared" si="72"/>
        <v/>
      </c>
      <c r="FUS21" s="30" t="str">
        <f t="shared" si="72"/>
        <v/>
      </c>
      <c r="FUT21" s="30" t="str">
        <f t="shared" si="72"/>
        <v/>
      </c>
      <c r="FUU21" s="30" t="str">
        <f t="shared" si="72"/>
        <v/>
      </c>
      <c r="FUV21" s="30" t="str">
        <f t="shared" si="72"/>
        <v/>
      </c>
      <c r="FUW21" s="30" t="str">
        <f t="shared" si="72"/>
        <v/>
      </c>
      <c r="FUX21" s="30" t="str">
        <f t="shared" si="72"/>
        <v/>
      </c>
      <c r="FUY21" s="30" t="str">
        <f t="shared" si="72"/>
        <v/>
      </c>
      <c r="FUZ21" s="30" t="str">
        <f t="shared" si="72"/>
        <v/>
      </c>
      <c r="FVA21" s="30" t="str">
        <f t="shared" si="72"/>
        <v/>
      </c>
      <c r="FVB21" s="30" t="str">
        <f t="shared" si="72"/>
        <v/>
      </c>
      <c r="FVC21" s="30" t="str">
        <f t="shared" si="72"/>
        <v/>
      </c>
      <c r="FVD21" s="30" t="str">
        <f t="shared" si="72"/>
        <v/>
      </c>
      <c r="FVE21" s="30" t="str">
        <f t="shared" si="72"/>
        <v/>
      </c>
      <c r="FVF21" s="30" t="str">
        <f t="shared" si="72"/>
        <v/>
      </c>
      <c r="FVG21" s="30" t="str">
        <f t="shared" si="72"/>
        <v/>
      </c>
      <c r="FVH21" s="30" t="str">
        <f t="shared" si="72"/>
        <v/>
      </c>
      <c r="FVI21" s="30" t="str">
        <f t="shared" si="72"/>
        <v/>
      </c>
      <c r="FVJ21" s="30" t="str">
        <f t="shared" si="72"/>
        <v/>
      </c>
      <c r="FVK21" s="30" t="str">
        <f t="shared" si="72"/>
        <v/>
      </c>
      <c r="FVL21" s="30" t="str">
        <f t="shared" si="72"/>
        <v/>
      </c>
      <c r="FVM21" s="30" t="str">
        <f t="shared" si="72"/>
        <v/>
      </c>
      <c r="FVN21" s="30" t="str">
        <f t="shared" si="72"/>
        <v/>
      </c>
      <c r="FVO21" s="30" t="str">
        <f t="shared" si="72"/>
        <v/>
      </c>
      <c r="FVP21" s="30" t="str">
        <f t="shared" si="72"/>
        <v/>
      </c>
      <c r="FVQ21" s="30" t="str">
        <f t="shared" si="72"/>
        <v/>
      </c>
      <c r="FVR21" s="30" t="str">
        <f t="shared" si="72"/>
        <v/>
      </c>
      <c r="FVS21" s="30" t="str">
        <f t="shared" si="72"/>
        <v/>
      </c>
      <c r="FVT21" s="30" t="str">
        <f t="shared" si="72"/>
        <v/>
      </c>
      <c r="FVU21" s="30" t="str">
        <f t="shared" si="72"/>
        <v/>
      </c>
      <c r="FVV21" s="30" t="str">
        <f t="shared" si="72"/>
        <v/>
      </c>
      <c r="FVW21" s="30" t="str">
        <f t="shared" si="72"/>
        <v/>
      </c>
      <c r="FVX21" s="30" t="str">
        <f t="shared" si="72"/>
        <v/>
      </c>
      <c r="FVY21" s="30" t="str">
        <f t="shared" si="72"/>
        <v/>
      </c>
      <c r="FVZ21" s="30" t="str">
        <f t="shared" si="72"/>
        <v/>
      </c>
      <c r="FWA21" s="30" t="str">
        <f t="shared" si="72"/>
        <v/>
      </c>
      <c r="FWB21" s="30" t="str">
        <f t="shared" si="72"/>
        <v/>
      </c>
      <c r="FWC21" s="30" t="str">
        <f t="shared" si="72"/>
        <v/>
      </c>
      <c r="FWD21" s="30" t="str">
        <f t="shared" si="72"/>
        <v/>
      </c>
      <c r="FWE21" s="30" t="str">
        <f t="shared" si="72"/>
        <v/>
      </c>
      <c r="FWF21" s="30" t="str">
        <f t="shared" si="72"/>
        <v/>
      </c>
      <c r="FWG21" s="30" t="str">
        <f t="shared" si="72"/>
        <v/>
      </c>
      <c r="FWH21" s="30" t="str">
        <f t="shared" si="72"/>
        <v/>
      </c>
      <c r="FWI21" s="30" t="str">
        <f t="shared" si="72"/>
        <v/>
      </c>
      <c r="FWJ21" s="30" t="str">
        <f t="shared" si="72"/>
        <v/>
      </c>
      <c r="FWK21" s="30" t="str">
        <f t="shared" si="72"/>
        <v/>
      </c>
      <c r="FWL21" s="30" t="str">
        <f t="shared" si="72"/>
        <v/>
      </c>
      <c r="FWM21" s="30" t="str">
        <f t="shared" si="72"/>
        <v/>
      </c>
      <c r="FWN21" s="30" t="str">
        <f t="shared" si="72"/>
        <v/>
      </c>
      <c r="FWO21" s="30" t="str">
        <f t="shared" si="72"/>
        <v/>
      </c>
      <c r="FWP21" s="30" t="str">
        <f t="shared" si="72"/>
        <v/>
      </c>
      <c r="FWQ21" s="30" t="str">
        <f t="shared" si="72"/>
        <v/>
      </c>
      <c r="FWR21" s="30" t="str">
        <f t="shared" si="72"/>
        <v/>
      </c>
      <c r="FWS21" s="30" t="str">
        <f t="shared" si="72"/>
        <v/>
      </c>
      <c r="FWT21" s="30" t="str">
        <f t="shared" si="72"/>
        <v/>
      </c>
      <c r="FWU21" s="30" t="str">
        <f t="shared" si="72"/>
        <v/>
      </c>
      <c r="FWV21" s="30" t="str">
        <f t="shared" si="72"/>
        <v/>
      </c>
      <c r="FWW21" s="30" t="str">
        <f t="shared" si="72"/>
        <v/>
      </c>
      <c r="FWX21" s="30" t="str">
        <f t="shared" si="72"/>
        <v/>
      </c>
      <c r="FWY21" s="30" t="str">
        <f t="shared" si="72"/>
        <v/>
      </c>
      <c r="FWZ21" s="30" t="str">
        <f t="shared" ref="FWZ21:FZK21" si="73">IF( (COLUMN()-COLUMN($G$21)) &lt;= $C$29, (COLUMN()-COLUMN($G$21)), "" )</f>
        <v/>
      </c>
      <c r="FXA21" s="30" t="str">
        <f t="shared" si="73"/>
        <v/>
      </c>
      <c r="FXB21" s="30" t="str">
        <f t="shared" si="73"/>
        <v/>
      </c>
      <c r="FXC21" s="30" t="str">
        <f t="shared" si="73"/>
        <v/>
      </c>
      <c r="FXD21" s="30" t="str">
        <f t="shared" si="73"/>
        <v/>
      </c>
      <c r="FXE21" s="30" t="str">
        <f t="shared" si="73"/>
        <v/>
      </c>
      <c r="FXF21" s="30" t="str">
        <f t="shared" si="73"/>
        <v/>
      </c>
      <c r="FXG21" s="30" t="str">
        <f t="shared" si="73"/>
        <v/>
      </c>
      <c r="FXH21" s="30" t="str">
        <f t="shared" si="73"/>
        <v/>
      </c>
      <c r="FXI21" s="30" t="str">
        <f t="shared" si="73"/>
        <v/>
      </c>
      <c r="FXJ21" s="30" t="str">
        <f t="shared" si="73"/>
        <v/>
      </c>
      <c r="FXK21" s="30" t="str">
        <f t="shared" si="73"/>
        <v/>
      </c>
      <c r="FXL21" s="30" t="str">
        <f t="shared" si="73"/>
        <v/>
      </c>
      <c r="FXM21" s="30" t="str">
        <f t="shared" si="73"/>
        <v/>
      </c>
      <c r="FXN21" s="30" t="str">
        <f t="shared" si="73"/>
        <v/>
      </c>
      <c r="FXO21" s="30" t="str">
        <f t="shared" si="73"/>
        <v/>
      </c>
      <c r="FXP21" s="30" t="str">
        <f t="shared" si="73"/>
        <v/>
      </c>
      <c r="FXQ21" s="30" t="str">
        <f t="shared" si="73"/>
        <v/>
      </c>
      <c r="FXR21" s="30" t="str">
        <f t="shared" si="73"/>
        <v/>
      </c>
      <c r="FXS21" s="30" t="str">
        <f t="shared" si="73"/>
        <v/>
      </c>
      <c r="FXT21" s="30" t="str">
        <f t="shared" si="73"/>
        <v/>
      </c>
      <c r="FXU21" s="30" t="str">
        <f t="shared" si="73"/>
        <v/>
      </c>
      <c r="FXV21" s="30" t="str">
        <f t="shared" si="73"/>
        <v/>
      </c>
      <c r="FXW21" s="30" t="str">
        <f t="shared" si="73"/>
        <v/>
      </c>
      <c r="FXX21" s="30" t="str">
        <f t="shared" si="73"/>
        <v/>
      </c>
      <c r="FXY21" s="30" t="str">
        <f t="shared" si="73"/>
        <v/>
      </c>
      <c r="FXZ21" s="30" t="str">
        <f t="shared" si="73"/>
        <v/>
      </c>
      <c r="FYA21" s="30" t="str">
        <f t="shared" si="73"/>
        <v/>
      </c>
      <c r="FYB21" s="30" t="str">
        <f t="shared" si="73"/>
        <v/>
      </c>
      <c r="FYC21" s="30" t="str">
        <f t="shared" si="73"/>
        <v/>
      </c>
      <c r="FYD21" s="30" t="str">
        <f t="shared" si="73"/>
        <v/>
      </c>
      <c r="FYE21" s="30" t="str">
        <f t="shared" si="73"/>
        <v/>
      </c>
      <c r="FYF21" s="30" t="str">
        <f t="shared" si="73"/>
        <v/>
      </c>
      <c r="FYG21" s="30" t="str">
        <f t="shared" si="73"/>
        <v/>
      </c>
      <c r="FYH21" s="30" t="str">
        <f t="shared" si="73"/>
        <v/>
      </c>
      <c r="FYI21" s="30" t="str">
        <f t="shared" si="73"/>
        <v/>
      </c>
      <c r="FYJ21" s="30" t="str">
        <f t="shared" si="73"/>
        <v/>
      </c>
      <c r="FYK21" s="30" t="str">
        <f t="shared" si="73"/>
        <v/>
      </c>
      <c r="FYL21" s="30" t="str">
        <f t="shared" si="73"/>
        <v/>
      </c>
      <c r="FYM21" s="30" t="str">
        <f t="shared" si="73"/>
        <v/>
      </c>
      <c r="FYN21" s="30" t="str">
        <f t="shared" si="73"/>
        <v/>
      </c>
      <c r="FYO21" s="30" t="str">
        <f t="shared" si="73"/>
        <v/>
      </c>
      <c r="FYP21" s="30" t="str">
        <f t="shared" si="73"/>
        <v/>
      </c>
      <c r="FYQ21" s="30" t="str">
        <f t="shared" si="73"/>
        <v/>
      </c>
      <c r="FYR21" s="30" t="str">
        <f t="shared" si="73"/>
        <v/>
      </c>
      <c r="FYS21" s="30" t="str">
        <f t="shared" si="73"/>
        <v/>
      </c>
      <c r="FYT21" s="30" t="str">
        <f t="shared" si="73"/>
        <v/>
      </c>
      <c r="FYU21" s="30" t="str">
        <f t="shared" si="73"/>
        <v/>
      </c>
      <c r="FYV21" s="30" t="str">
        <f t="shared" si="73"/>
        <v/>
      </c>
      <c r="FYW21" s="30" t="str">
        <f t="shared" si="73"/>
        <v/>
      </c>
      <c r="FYX21" s="30" t="str">
        <f t="shared" si="73"/>
        <v/>
      </c>
      <c r="FYY21" s="30" t="str">
        <f t="shared" si="73"/>
        <v/>
      </c>
      <c r="FYZ21" s="30" t="str">
        <f t="shared" si="73"/>
        <v/>
      </c>
      <c r="FZA21" s="30" t="str">
        <f t="shared" si="73"/>
        <v/>
      </c>
      <c r="FZB21" s="30" t="str">
        <f t="shared" si="73"/>
        <v/>
      </c>
      <c r="FZC21" s="30" t="str">
        <f t="shared" si="73"/>
        <v/>
      </c>
      <c r="FZD21" s="30" t="str">
        <f t="shared" si="73"/>
        <v/>
      </c>
      <c r="FZE21" s="30" t="str">
        <f t="shared" si="73"/>
        <v/>
      </c>
      <c r="FZF21" s="30" t="str">
        <f t="shared" si="73"/>
        <v/>
      </c>
      <c r="FZG21" s="30" t="str">
        <f t="shared" si="73"/>
        <v/>
      </c>
      <c r="FZH21" s="30" t="str">
        <f t="shared" si="73"/>
        <v/>
      </c>
      <c r="FZI21" s="30" t="str">
        <f t="shared" si="73"/>
        <v/>
      </c>
      <c r="FZJ21" s="30" t="str">
        <f t="shared" si="73"/>
        <v/>
      </c>
      <c r="FZK21" s="30" t="str">
        <f t="shared" si="73"/>
        <v/>
      </c>
      <c r="FZL21" s="30" t="str">
        <f t="shared" ref="FZL21:GBW21" si="74">IF( (COLUMN()-COLUMN($G$21)) &lt;= $C$29, (COLUMN()-COLUMN($G$21)), "" )</f>
        <v/>
      </c>
      <c r="FZM21" s="30" t="str">
        <f t="shared" si="74"/>
        <v/>
      </c>
      <c r="FZN21" s="30" t="str">
        <f t="shared" si="74"/>
        <v/>
      </c>
      <c r="FZO21" s="30" t="str">
        <f t="shared" si="74"/>
        <v/>
      </c>
      <c r="FZP21" s="30" t="str">
        <f t="shared" si="74"/>
        <v/>
      </c>
      <c r="FZQ21" s="30" t="str">
        <f t="shared" si="74"/>
        <v/>
      </c>
      <c r="FZR21" s="30" t="str">
        <f t="shared" si="74"/>
        <v/>
      </c>
      <c r="FZS21" s="30" t="str">
        <f t="shared" si="74"/>
        <v/>
      </c>
      <c r="FZT21" s="30" t="str">
        <f t="shared" si="74"/>
        <v/>
      </c>
      <c r="FZU21" s="30" t="str">
        <f t="shared" si="74"/>
        <v/>
      </c>
      <c r="FZV21" s="30" t="str">
        <f t="shared" si="74"/>
        <v/>
      </c>
      <c r="FZW21" s="30" t="str">
        <f t="shared" si="74"/>
        <v/>
      </c>
      <c r="FZX21" s="30" t="str">
        <f t="shared" si="74"/>
        <v/>
      </c>
      <c r="FZY21" s="30" t="str">
        <f t="shared" si="74"/>
        <v/>
      </c>
      <c r="FZZ21" s="30" t="str">
        <f t="shared" si="74"/>
        <v/>
      </c>
      <c r="GAA21" s="30" t="str">
        <f t="shared" si="74"/>
        <v/>
      </c>
      <c r="GAB21" s="30" t="str">
        <f t="shared" si="74"/>
        <v/>
      </c>
      <c r="GAC21" s="30" t="str">
        <f t="shared" si="74"/>
        <v/>
      </c>
      <c r="GAD21" s="30" t="str">
        <f t="shared" si="74"/>
        <v/>
      </c>
      <c r="GAE21" s="30" t="str">
        <f t="shared" si="74"/>
        <v/>
      </c>
      <c r="GAF21" s="30" t="str">
        <f t="shared" si="74"/>
        <v/>
      </c>
      <c r="GAG21" s="30" t="str">
        <f t="shared" si="74"/>
        <v/>
      </c>
      <c r="GAH21" s="30" t="str">
        <f t="shared" si="74"/>
        <v/>
      </c>
      <c r="GAI21" s="30" t="str">
        <f t="shared" si="74"/>
        <v/>
      </c>
      <c r="GAJ21" s="30" t="str">
        <f t="shared" si="74"/>
        <v/>
      </c>
      <c r="GAK21" s="30" t="str">
        <f t="shared" si="74"/>
        <v/>
      </c>
      <c r="GAL21" s="30" t="str">
        <f t="shared" si="74"/>
        <v/>
      </c>
      <c r="GAM21" s="30" t="str">
        <f t="shared" si="74"/>
        <v/>
      </c>
      <c r="GAN21" s="30" t="str">
        <f t="shared" si="74"/>
        <v/>
      </c>
      <c r="GAO21" s="30" t="str">
        <f t="shared" si="74"/>
        <v/>
      </c>
      <c r="GAP21" s="30" t="str">
        <f t="shared" si="74"/>
        <v/>
      </c>
      <c r="GAQ21" s="30" t="str">
        <f t="shared" si="74"/>
        <v/>
      </c>
      <c r="GAR21" s="30" t="str">
        <f t="shared" si="74"/>
        <v/>
      </c>
      <c r="GAS21" s="30" t="str">
        <f t="shared" si="74"/>
        <v/>
      </c>
      <c r="GAT21" s="30" t="str">
        <f t="shared" si="74"/>
        <v/>
      </c>
      <c r="GAU21" s="30" t="str">
        <f t="shared" si="74"/>
        <v/>
      </c>
      <c r="GAV21" s="30" t="str">
        <f t="shared" si="74"/>
        <v/>
      </c>
      <c r="GAW21" s="30" t="str">
        <f t="shared" si="74"/>
        <v/>
      </c>
      <c r="GAX21" s="30" t="str">
        <f t="shared" si="74"/>
        <v/>
      </c>
      <c r="GAY21" s="30" t="str">
        <f t="shared" si="74"/>
        <v/>
      </c>
      <c r="GAZ21" s="30" t="str">
        <f t="shared" si="74"/>
        <v/>
      </c>
      <c r="GBA21" s="30" t="str">
        <f t="shared" si="74"/>
        <v/>
      </c>
      <c r="GBB21" s="30" t="str">
        <f t="shared" si="74"/>
        <v/>
      </c>
      <c r="GBC21" s="30" t="str">
        <f t="shared" si="74"/>
        <v/>
      </c>
      <c r="GBD21" s="30" t="str">
        <f t="shared" si="74"/>
        <v/>
      </c>
      <c r="GBE21" s="30" t="str">
        <f t="shared" si="74"/>
        <v/>
      </c>
      <c r="GBF21" s="30" t="str">
        <f t="shared" si="74"/>
        <v/>
      </c>
      <c r="GBG21" s="30" t="str">
        <f t="shared" si="74"/>
        <v/>
      </c>
      <c r="GBH21" s="30" t="str">
        <f t="shared" si="74"/>
        <v/>
      </c>
      <c r="GBI21" s="30" t="str">
        <f t="shared" si="74"/>
        <v/>
      </c>
      <c r="GBJ21" s="30" t="str">
        <f t="shared" si="74"/>
        <v/>
      </c>
      <c r="GBK21" s="30" t="str">
        <f t="shared" si="74"/>
        <v/>
      </c>
      <c r="GBL21" s="30" t="str">
        <f t="shared" si="74"/>
        <v/>
      </c>
      <c r="GBM21" s="30" t="str">
        <f t="shared" si="74"/>
        <v/>
      </c>
      <c r="GBN21" s="30" t="str">
        <f t="shared" si="74"/>
        <v/>
      </c>
      <c r="GBO21" s="30" t="str">
        <f t="shared" si="74"/>
        <v/>
      </c>
      <c r="GBP21" s="30" t="str">
        <f t="shared" si="74"/>
        <v/>
      </c>
      <c r="GBQ21" s="30" t="str">
        <f t="shared" si="74"/>
        <v/>
      </c>
      <c r="GBR21" s="30" t="str">
        <f t="shared" si="74"/>
        <v/>
      </c>
      <c r="GBS21" s="30" t="str">
        <f t="shared" si="74"/>
        <v/>
      </c>
      <c r="GBT21" s="30" t="str">
        <f t="shared" si="74"/>
        <v/>
      </c>
      <c r="GBU21" s="30" t="str">
        <f t="shared" si="74"/>
        <v/>
      </c>
      <c r="GBV21" s="30" t="str">
        <f t="shared" si="74"/>
        <v/>
      </c>
      <c r="GBW21" s="30" t="str">
        <f t="shared" si="74"/>
        <v/>
      </c>
      <c r="GBX21" s="30" t="str">
        <f t="shared" ref="GBX21:GEI21" si="75">IF( (COLUMN()-COLUMN($G$21)) &lt;= $C$29, (COLUMN()-COLUMN($G$21)), "" )</f>
        <v/>
      </c>
      <c r="GBY21" s="30" t="str">
        <f t="shared" si="75"/>
        <v/>
      </c>
      <c r="GBZ21" s="30" t="str">
        <f t="shared" si="75"/>
        <v/>
      </c>
      <c r="GCA21" s="30" t="str">
        <f t="shared" si="75"/>
        <v/>
      </c>
      <c r="GCB21" s="30" t="str">
        <f t="shared" si="75"/>
        <v/>
      </c>
      <c r="GCC21" s="30" t="str">
        <f t="shared" si="75"/>
        <v/>
      </c>
      <c r="GCD21" s="30" t="str">
        <f t="shared" si="75"/>
        <v/>
      </c>
      <c r="GCE21" s="30" t="str">
        <f t="shared" si="75"/>
        <v/>
      </c>
      <c r="GCF21" s="30" t="str">
        <f t="shared" si="75"/>
        <v/>
      </c>
      <c r="GCG21" s="30" t="str">
        <f t="shared" si="75"/>
        <v/>
      </c>
      <c r="GCH21" s="30" t="str">
        <f t="shared" si="75"/>
        <v/>
      </c>
      <c r="GCI21" s="30" t="str">
        <f t="shared" si="75"/>
        <v/>
      </c>
      <c r="GCJ21" s="30" t="str">
        <f t="shared" si="75"/>
        <v/>
      </c>
      <c r="GCK21" s="30" t="str">
        <f t="shared" si="75"/>
        <v/>
      </c>
      <c r="GCL21" s="30" t="str">
        <f t="shared" si="75"/>
        <v/>
      </c>
      <c r="GCM21" s="30" t="str">
        <f t="shared" si="75"/>
        <v/>
      </c>
      <c r="GCN21" s="30" t="str">
        <f t="shared" si="75"/>
        <v/>
      </c>
      <c r="GCO21" s="30" t="str">
        <f t="shared" si="75"/>
        <v/>
      </c>
      <c r="GCP21" s="30" t="str">
        <f t="shared" si="75"/>
        <v/>
      </c>
      <c r="GCQ21" s="30" t="str">
        <f t="shared" si="75"/>
        <v/>
      </c>
      <c r="GCR21" s="30" t="str">
        <f t="shared" si="75"/>
        <v/>
      </c>
      <c r="GCS21" s="30" t="str">
        <f t="shared" si="75"/>
        <v/>
      </c>
      <c r="GCT21" s="30" t="str">
        <f t="shared" si="75"/>
        <v/>
      </c>
      <c r="GCU21" s="30" t="str">
        <f t="shared" si="75"/>
        <v/>
      </c>
      <c r="GCV21" s="30" t="str">
        <f t="shared" si="75"/>
        <v/>
      </c>
      <c r="GCW21" s="30" t="str">
        <f t="shared" si="75"/>
        <v/>
      </c>
      <c r="GCX21" s="30" t="str">
        <f t="shared" si="75"/>
        <v/>
      </c>
      <c r="GCY21" s="30" t="str">
        <f t="shared" si="75"/>
        <v/>
      </c>
      <c r="GCZ21" s="30" t="str">
        <f t="shared" si="75"/>
        <v/>
      </c>
      <c r="GDA21" s="30" t="str">
        <f t="shared" si="75"/>
        <v/>
      </c>
      <c r="GDB21" s="30" t="str">
        <f t="shared" si="75"/>
        <v/>
      </c>
      <c r="GDC21" s="30" t="str">
        <f t="shared" si="75"/>
        <v/>
      </c>
      <c r="GDD21" s="30" t="str">
        <f t="shared" si="75"/>
        <v/>
      </c>
      <c r="GDE21" s="30" t="str">
        <f t="shared" si="75"/>
        <v/>
      </c>
      <c r="GDF21" s="30" t="str">
        <f t="shared" si="75"/>
        <v/>
      </c>
      <c r="GDG21" s="30" t="str">
        <f t="shared" si="75"/>
        <v/>
      </c>
      <c r="GDH21" s="30" t="str">
        <f t="shared" si="75"/>
        <v/>
      </c>
      <c r="GDI21" s="30" t="str">
        <f t="shared" si="75"/>
        <v/>
      </c>
      <c r="GDJ21" s="30" t="str">
        <f t="shared" si="75"/>
        <v/>
      </c>
      <c r="GDK21" s="30" t="str">
        <f t="shared" si="75"/>
        <v/>
      </c>
      <c r="GDL21" s="30" t="str">
        <f t="shared" si="75"/>
        <v/>
      </c>
      <c r="GDM21" s="30" t="str">
        <f t="shared" si="75"/>
        <v/>
      </c>
      <c r="GDN21" s="30" t="str">
        <f t="shared" si="75"/>
        <v/>
      </c>
      <c r="GDO21" s="30" t="str">
        <f t="shared" si="75"/>
        <v/>
      </c>
      <c r="GDP21" s="30" t="str">
        <f t="shared" si="75"/>
        <v/>
      </c>
      <c r="GDQ21" s="30" t="str">
        <f t="shared" si="75"/>
        <v/>
      </c>
      <c r="GDR21" s="30" t="str">
        <f t="shared" si="75"/>
        <v/>
      </c>
      <c r="GDS21" s="30" t="str">
        <f t="shared" si="75"/>
        <v/>
      </c>
      <c r="GDT21" s="30" t="str">
        <f t="shared" si="75"/>
        <v/>
      </c>
      <c r="GDU21" s="30" t="str">
        <f t="shared" si="75"/>
        <v/>
      </c>
      <c r="GDV21" s="30" t="str">
        <f t="shared" si="75"/>
        <v/>
      </c>
      <c r="GDW21" s="30" t="str">
        <f t="shared" si="75"/>
        <v/>
      </c>
      <c r="GDX21" s="30" t="str">
        <f t="shared" si="75"/>
        <v/>
      </c>
      <c r="GDY21" s="30" t="str">
        <f t="shared" si="75"/>
        <v/>
      </c>
      <c r="GDZ21" s="30" t="str">
        <f t="shared" si="75"/>
        <v/>
      </c>
      <c r="GEA21" s="30" t="str">
        <f t="shared" si="75"/>
        <v/>
      </c>
      <c r="GEB21" s="30" t="str">
        <f t="shared" si="75"/>
        <v/>
      </c>
      <c r="GEC21" s="30" t="str">
        <f t="shared" si="75"/>
        <v/>
      </c>
      <c r="GED21" s="30" t="str">
        <f t="shared" si="75"/>
        <v/>
      </c>
      <c r="GEE21" s="30" t="str">
        <f t="shared" si="75"/>
        <v/>
      </c>
      <c r="GEF21" s="30" t="str">
        <f t="shared" si="75"/>
        <v/>
      </c>
      <c r="GEG21" s="30" t="str">
        <f t="shared" si="75"/>
        <v/>
      </c>
      <c r="GEH21" s="30" t="str">
        <f t="shared" si="75"/>
        <v/>
      </c>
      <c r="GEI21" s="30" t="str">
        <f t="shared" si="75"/>
        <v/>
      </c>
      <c r="GEJ21" s="30" t="str">
        <f t="shared" ref="GEJ21:GGU21" si="76">IF( (COLUMN()-COLUMN($G$21)) &lt;= $C$29, (COLUMN()-COLUMN($G$21)), "" )</f>
        <v/>
      </c>
      <c r="GEK21" s="30" t="str">
        <f t="shared" si="76"/>
        <v/>
      </c>
      <c r="GEL21" s="30" t="str">
        <f t="shared" si="76"/>
        <v/>
      </c>
      <c r="GEM21" s="30" t="str">
        <f t="shared" si="76"/>
        <v/>
      </c>
      <c r="GEN21" s="30" t="str">
        <f t="shared" si="76"/>
        <v/>
      </c>
      <c r="GEO21" s="30" t="str">
        <f t="shared" si="76"/>
        <v/>
      </c>
      <c r="GEP21" s="30" t="str">
        <f t="shared" si="76"/>
        <v/>
      </c>
      <c r="GEQ21" s="30" t="str">
        <f t="shared" si="76"/>
        <v/>
      </c>
      <c r="GER21" s="30" t="str">
        <f t="shared" si="76"/>
        <v/>
      </c>
      <c r="GES21" s="30" t="str">
        <f t="shared" si="76"/>
        <v/>
      </c>
      <c r="GET21" s="30" t="str">
        <f t="shared" si="76"/>
        <v/>
      </c>
      <c r="GEU21" s="30" t="str">
        <f t="shared" si="76"/>
        <v/>
      </c>
      <c r="GEV21" s="30" t="str">
        <f t="shared" si="76"/>
        <v/>
      </c>
      <c r="GEW21" s="30" t="str">
        <f t="shared" si="76"/>
        <v/>
      </c>
      <c r="GEX21" s="30" t="str">
        <f t="shared" si="76"/>
        <v/>
      </c>
      <c r="GEY21" s="30" t="str">
        <f t="shared" si="76"/>
        <v/>
      </c>
      <c r="GEZ21" s="30" t="str">
        <f t="shared" si="76"/>
        <v/>
      </c>
      <c r="GFA21" s="30" t="str">
        <f t="shared" si="76"/>
        <v/>
      </c>
      <c r="GFB21" s="30" t="str">
        <f t="shared" si="76"/>
        <v/>
      </c>
      <c r="GFC21" s="30" t="str">
        <f t="shared" si="76"/>
        <v/>
      </c>
      <c r="GFD21" s="30" t="str">
        <f t="shared" si="76"/>
        <v/>
      </c>
      <c r="GFE21" s="30" t="str">
        <f t="shared" si="76"/>
        <v/>
      </c>
      <c r="GFF21" s="30" t="str">
        <f t="shared" si="76"/>
        <v/>
      </c>
      <c r="GFG21" s="30" t="str">
        <f t="shared" si="76"/>
        <v/>
      </c>
      <c r="GFH21" s="30" t="str">
        <f t="shared" si="76"/>
        <v/>
      </c>
      <c r="GFI21" s="30" t="str">
        <f t="shared" si="76"/>
        <v/>
      </c>
      <c r="GFJ21" s="30" t="str">
        <f t="shared" si="76"/>
        <v/>
      </c>
      <c r="GFK21" s="30" t="str">
        <f t="shared" si="76"/>
        <v/>
      </c>
      <c r="GFL21" s="30" t="str">
        <f t="shared" si="76"/>
        <v/>
      </c>
      <c r="GFM21" s="30" t="str">
        <f t="shared" si="76"/>
        <v/>
      </c>
      <c r="GFN21" s="30" t="str">
        <f t="shared" si="76"/>
        <v/>
      </c>
      <c r="GFO21" s="30" t="str">
        <f t="shared" si="76"/>
        <v/>
      </c>
      <c r="GFP21" s="30" t="str">
        <f t="shared" si="76"/>
        <v/>
      </c>
      <c r="GFQ21" s="30" t="str">
        <f t="shared" si="76"/>
        <v/>
      </c>
      <c r="GFR21" s="30" t="str">
        <f t="shared" si="76"/>
        <v/>
      </c>
      <c r="GFS21" s="30" t="str">
        <f t="shared" si="76"/>
        <v/>
      </c>
      <c r="GFT21" s="30" t="str">
        <f t="shared" si="76"/>
        <v/>
      </c>
      <c r="GFU21" s="30" t="str">
        <f t="shared" si="76"/>
        <v/>
      </c>
      <c r="GFV21" s="30" t="str">
        <f t="shared" si="76"/>
        <v/>
      </c>
      <c r="GFW21" s="30" t="str">
        <f t="shared" si="76"/>
        <v/>
      </c>
      <c r="GFX21" s="30" t="str">
        <f t="shared" si="76"/>
        <v/>
      </c>
      <c r="GFY21" s="30" t="str">
        <f t="shared" si="76"/>
        <v/>
      </c>
      <c r="GFZ21" s="30" t="str">
        <f t="shared" si="76"/>
        <v/>
      </c>
      <c r="GGA21" s="30" t="str">
        <f t="shared" si="76"/>
        <v/>
      </c>
      <c r="GGB21" s="30" t="str">
        <f t="shared" si="76"/>
        <v/>
      </c>
      <c r="GGC21" s="30" t="str">
        <f t="shared" si="76"/>
        <v/>
      </c>
      <c r="GGD21" s="30" t="str">
        <f t="shared" si="76"/>
        <v/>
      </c>
      <c r="GGE21" s="30" t="str">
        <f t="shared" si="76"/>
        <v/>
      </c>
      <c r="GGF21" s="30" t="str">
        <f t="shared" si="76"/>
        <v/>
      </c>
      <c r="GGG21" s="30" t="str">
        <f t="shared" si="76"/>
        <v/>
      </c>
      <c r="GGH21" s="30" t="str">
        <f t="shared" si="76"/>
        <v/>
      </c>
      <c r="GGI21" s="30" t="str">
        <f t="shared" si="76"/>
        <v/>
      </c>
      <c r="GGJ21" s="30" t="str">
        <f t="shared" si="76"/>
        <v/>
      </c>
      <c r="GGK21" s="30" t="str">
        <f t="shared" si="76"/>
        <v/>
      </c>
      <c r="GGL21" s="30" t="str">
        <f t="shared" si="76"/>
        <v/>
      </c>
      <c r="GGM21" s="30" t="str">
        <f t="shared" si="76"/>
        <v/>
      </c>
      <c r="GGN21" s="30" t="str">
        <f t="shared" si="76"/>
        <v/>
      </c>
      <c r="GGO21" s="30" t="str">
        <f t="shared" si="76"/>
        <v/>
      </c>
      <c r="GGP21" s="30" t="str">
        <f t="shared" si="76"/>
        <v/>
      </c>
      <c r="GGQ21" s="30" t="str">
        <f t="shared" si="76"/>
        <v/>
      </c>
      <c r="GGR21" s="30" t="str">
        <f t="shared" si="76"/>
        <v/>
      </c>
      <c r="GGS21" s="30" t="str">
        <f t="shared" si="76"/>
        <v/>
      </c>
      <c r="GGT21" s="30" t="str">
        <f t="shared" si="76"/>
        <v/>
      </c>
      <c r="GGU21" s="30" t="str">
        <f t="shared" si="76"/>
        <v/>
      </c>
      <c r="GGV21" s="30" t="str">
        <f t="shared" ref="GGV21:GJG21" si="77">IF( (COLUMN()-COLUMN($G$21)) &lt;= $C$29, (COLUMN()-COLUMN($G$21)), "" )</f>
        <v/>
      </c>
      <c r="GGW21" s="30" t="str">
        <f t="shared" si="77"/>
        <v/>
      </c>
      <c r="GGX21" s="30" t="str">
        <f t="shared" si="77"/>
        <v/>
      </c>
      <c r="GGY21" s="30" t="str">
        <f t="shared" si="77"/>
        <v/>
      </c>
      <c r="GGZ21" s="30" t="str">
        <f t="shared" si="77"/>
        <v/>
      </c>
      <c r="GHA21" s="30" t="str">
        <f t="shared" si="77"/>
        <v/>
      </c>
      <c r="GHB21" s="30" t="str">
        <f t="shared" si="77"/>
        <v/>
      </c>
      <c r="GHC21" s="30" t="str">
        <f t="shared" si="77"/>
        <v/>
      </c>
      <c r="GHD21" s="30" t="str">
        <f t="shared" si="77"/>
        <v/>
      </c>
      <c r="GHE21" s="30" t="str">
        <f t="shared" si="77"/>
        <v/>
      </c>
      <c r="GHF21" s="30" t="str">
        <f t="shared" si="77"/>
        <v/>
      </c>
      <c r="GHG21" s="30" t="str">
        <f t="shared" si="77"/>
        <v/>
      </c>
      <c r="GHH21" s="30" t="str">
        <f t="shared" si="77"/>
        <v/>
      </c>
      <c r="GHI21" s="30" t="str">
        <f t="shared" si="77"/>
        <v/>
      </c>
      <c r="GHJ21" s="30" t="str">
        <f t="shared" si="77"/>
        <v/>
      </c>
      <c r="GHK21" s="30" t="str">
        <f t="shared" si="77"/>
        <v/>
      </c>
      <c r="GHL21" s="30" t="str">
        <f t="shared" si="77"/>
        <v/>
      </c>
      <c r="GHM21" s="30" t="str">
        <f t="shared" si="77"/>
        <v/>
      </c>
      <c r="GHN21" s="30" t="str">
        <f t="shared" si="77"/>
        <v/>
      </c>
      <c r="GHO21" s="30" t="str">
        <f t="shared" si="77"/>
        <v/>
      </c>
      <c r="GHP21" s="30" t="str">
        <f t="shared" si="77"/>
        <v/>
      </c>
      <c r="GHQ21" s="30" t="str">
        <f t="shared" si="77"/>
        <v/>
      </c>
      <c r="GHR21" s="30" t="str">
        <f t="shared" si="77"/>
        <v/>
      </c>
      <c r="GHS21" s="30" t="str">
        <f t="shared" si="77"/>
        <v/>
      </c>
      <c r="GHT21" s="30" t="str">
        <f t="shared" si="77"/>
        <v/>
      </c>
      <c r="GHU21" s="30" t="str">
        <f t="shared" si="77"/>
        <v/>
      </c>
      <c r="GHV21" s="30" t="str">
        <f t="shared" si="77"/>
        <v/>
      </c>
      <c r="GHW21" s="30" t="str">
        <f t="shared" si="77"/>
        <v/>
      </c>
      <c r="GHX21" s="30" t="str">
        <f t="shared" si="77"/>
        <v/>
      </c>
      <c r="GHY21" s="30" t="str">
        <f t="shared" si="77"/>
        <v/>
      </c>
      <c r="GHZ21" s="30" t="str">
        <f t="shared" si="77"/>
        <v/>
      </c>
      <c r="GIA21" s="30" t="str">
        <f t="shared" si="77"/>
        <v/>
      </c>
      <c r="GIB21" s="30" t="str">
        <f t="shared" si="77"/>
        <v/>
      </c>
      <c r="GIC21" s="30" t="str">
        <f t="shared" si="77"/>
        <v/>
      </c>
      <c r="GID21" s="30" t="str">
        <f t="shared" si="77"/>
        <v/>
      </c>
      <c r="GIE21" s="30" t="str">
        <f t="shared" si="77"/>
        <v/>
      </c>
      <c r="GIF21" s="30" t="str">
        <f t="shared" si="77"/>
        <v/>
      </c>
      <c r="GIG21" s="30" t="str">
        <f t="shared" si="77"/>
        <v/>
      </c>
      <c r="GIH21" s="30" t="str">
        <f t="shared" si="77"/>
        <v/>
      </c>
      <c r="GII21" s="30" t="str">
        <f t="shared" si="77"/>
        <v/>
      </c>
      <c r="GIJ21" s="30" t="str">
        <f t="shared" si="77"/>
        <v/>
      </c>
      <c r="GIK21" s="30" t="str">
        <f t="shared" si="77"/>
        <v/>
      </c>
      <c r="GIL21" s="30" t="str">
        <f t="shared" si="77"/>
        <v/>
      </c>
      <c r="GIM21" s="30" t="str">
        <f t="shared" si="77"/>
        <v/>
      </c>
      <c r="GIN21" s="30" t="str">
        <f t="shared" si="77"/>
        <v/>
      </c>
      <c r="GIO21" s="30" t="str">
        <f t="shared" si="77"/>
        <v/>
      </c>
      <c r="GIP21" s="30" t="str">
        <f t="shared" si="77"/>
        <v/>
      </c>
      <c r="GIQ21" s="30" t="str">
        <f t="shared" si="77"/>
        <v/>
      </c>
      <c r="GIR21" s="30" t="str">
        <f t="shared" si="77"/>
        <v/>
      </c>
      <c r="GIS21" s="30" t="str">
        <f t="shared" si="77"/>
        <v/>
      </c>
      <c r="GIT21" s="30" t="str">
        <f t="shared" si="77"/>
        <v/>
      </c>
      <c r="GIU21" s="30" t="str">
        <f t="shared" si="77"/>
        <v/>
      </c>
      <c r="GIV21" s="30" t="str">
        <f t="shared" si="77"/>
        <v/>
      </c>
      <c r="GIW21" s="30" t="str">
        <f t="shared" si="77"/>
        <v/>
      </c>
      <c r="GIX21" s="30" t="str">
        <f t="shared" si="77"/>
        <v/>
      </c>
      <c r="GIY21" s="30" t="str">
        <f t="shared" si="77"/>
        <v/>
      </c>
      <c r="GIZ21" s="30" t="str">
        <f t="shared" si="77"/>
        <v/>
      </c>
      <c r="GJA21" s="30" t="str">
        <f t="shared" si="77"/>
        <v/>
      </c>
      <c r="GJB21" s="30" t="str">
        <f t="shared" si="77"/>
        <v/>
      </c>
      <c r="GJC21" s="30" t="str">
        <f t="shared" si="77"/>
        <v/>
      </c>
      <c r="GJD21" s="30" t="str">
        <f t="shared" si="77"/>
        <v/>
      </c>
      <c r="GJE21" s="30" t="str">
        <f t="shared" si="77"/>
        <v/>
      </c>
      <c r="GJF21" s="30" t="str">
        <f t="shared" si="77"/>
        <v/>
      </c>
      <c r="GJG21" s="30" t="str">
        <f t="shared" si="77"/>
        <v/>
      </c>
      <c r="GJH21" s="30" t="str">
        <f t="shared" ref="GJH21:GLS21" si="78">IF( (COLUMN()-COLUMN($G$21)) &lt;= $C$29, (COLUMN()-COLUMN($G$21)), "" )</f>
        <v/>
      </c>
      <c r="GJI21" s="30" t="str">
        <f t="shared" si="78"/>
        <v/>
      </c>
      <c r="GJJ21" s="30" t="str">
        <f t="shared" si="78"/>
        <v/>
      </c>
      <c r="GJK21" s="30" t="str">
        <f t="shared" si="78"/>
        <v/>
      </c>
      <c r="GJL21" s="30" t="str">
        <f t="shared" si="78"/>
        <v/>
      </c>
      <c r="GJM21" s="30" t="str">
        <f t="shared" si="78"/>
        <v/>
      </c>
      <c r="GJN21" s="30" t="str">
        <f t="shared" si="78"/>
        <v/>
      </c>
      <c r="GJO21" s="30" t="str">
        <f t="shared" si="78"/>
        <v/>
      </c>
      <c r="GJP21" s="30" t="str">
        <f t="shared" si="78"/>
        <v/>
      </c>
      <c r="GJQ21" s="30" t="str">
        <f t="shared" si="78"/>
        <v/>
      </c>
      <c r="GJR21" s="30" t="str">
        <f t="shared" si="78"/>
        <v/>
      </c>
      <c r="GJS21" s="30" t="str">
        <f t="shared" si="78"/>
        <v/>
      </c>
      <c r="GJT21" s="30" t="str">
        <f t="shared" si="78"/>
        <v/>
      </c>
      <c r="GJU21" s="30" t="str">
        <f t="shared" si="78"/>
        <v/>
      </c>
      <c r="GJV21" s="30" t="str">
        <f t="shared" si="78"/>
        <v/>
      </c>
      <c r="GJW21" s="30" t="str">
        <f t="shared" si="78"/>
        <v/>
      </c>
      <c r="GJX21" s="30" t="str">
        <f t="shared" si="78"/>
        <v/>
      </c>
      <c r="GJY21" s="30" t="str">
        <f t="shared" si="78"/>
        <v/>
      </c>
      <c r="GJZ21" s="30" t="str">
        <f t="shared" si="78"/>
        <v/>
      </c>
      <c r="GKA21" s="30" t="str">
        <f t="shared" si="78"/>
        <v/>
      </c>
      <c r="GKB21" s="30" t="str">
        <f t="shared" si="78"/>
        <v/>
      </c>
      <c r="GKC21" s="30" t="str">
        <f t="shared" si="78"/>
        <v/>
      </c>
      <c r="GKD21" s="30" t="str">
        <f t="shared" si="78"/>
        <v/>
      </c>
      <c r="GKE21" s="30" t="str">
        <f t="shared" si="78"/>
        <v/>
      </c>
      <c r="GKF21" s="30" t="str">
        <f t="shared" si="78"/>
        <v/>
      </c>
      <c r="GKG21" s="30" t="str">
        <f t="shared" si="78"/>
        <v/>
      </c>
      <c r="GKH21" s="30" t="str">
        <f t="shared" si="78"/>
        <v/>
      </c>
      <c r="GKI21" s="30" t="str">
        <f t="shared" si="78"/>
        <v/>
      </c>
      <c r="GKJ21" s="30" t="str">
        <f t="shared" si="78"/>
        <v/>
      </c>
      <c r="GKK21" s="30" t="str">
        <f t="shared" si="78"/>
        <v/>
      </c>
      <c r="GKL21" s="30" t="str">
        <f t="shared" si="78"/>
        <v/>
      </c>
      <c r="GKM21" s="30" t="str">
        <f t="shared" si="78"/>
        <v/>
      </c>
      <c r="GKN21" s="30" t="str">
        <f t="shared" si="78"/>
        <v/>
      </c>
      <c r="GKO21" s="30" t="str">
        <f t="shared" si="78"/>
        <v/>
      </c>
      <c r="GKP21" s="30" t="str">
        <f t="shared" si="78"/>
        <v/>
      </c>
      <c r="GKQ21" s="30" t="str">
        <f t="shared" si="78"/>
        <v/>
      </c>
      <c r="GKR21" s="30" t="str">
        <f t="shared" si="78"/>
        <v/>
      </c>
      <c r="GKS21" s="30" t="str">
        <f t="shared" si="78"/>
        <v/>
      </c>
      <c r="GKT21" s="30" t="str">
        <f t="shared" si="78"/>
        <v/>
      </c>
      <c r="GKU21" s="30" t="str">
        <f t="shared" si="78"/>
        <v/>
      </c>
      <c r="GKV21" s="30" t="str">
        <f t="shared" si="78"/>
        <v/>
      </c>
      <c r="GKW21" s="30" t="str">
        <f t="shared" si="78"/>
        <v/>
      </c>
      <c r="GKX21" s="30" t="str">
        <f t="shared" si="78"/>
        <v/>
      </c>
      <c r="GKY21" s="30" t="str">
        <f t="shared" si="78"/>
        <v/>
      </c>
      <c r="GKZ21" s="30" t="str">
        <f t="shared" si="78"/>
        <v/>
      </c>
      <c r="GLA21" s="30" t="str">
        <f t="shared" si="78"/>
        <v/>
      </c>
      <c r="GLB21" s="30" t="str">
        <f t="shared" si="78"/>
        <v/>
      </c>
      <c r="GLC21" s="30" t="str">
        <f t="shared" si="78"/>
        <v/>
      </c>
      <c r="GLD21" s="30" t="str">
        <f t="shared" si="78"/>
        <v/>
      </c>
      <c r="GLE21" s="30" t="str">
        <f t="shared" si="78"/>
        <v/>
      </c>
      <c r="GLF21" s="30" t="str">
        <f t="shared" si="78"/>
        <v/>
      </c>
      <c r="GLG21" s="30" t="str">
        <f t="shared" si="78"/>
        <v/>
      </c>
      <c r="GLH21" s="30" t="str">
        <f t="shared" si="78"/>
        <v/>
      </c>
      <c r="GLI21" s="30" t="str">
        <f t="shared" si="78"/>
        <v/>
      </c>
      <c r="GLJ21" s="30" t="str">
        <f t="shared" si="78"/>
        <v/>
      </c>
      <c r="GLK21" s="30" t="str">
        <f t="shared" si="78"/>
        <v/>
      </c>
      <c r="GLL21" s="30" t="str">
        <f t="shared" si="78"/>
        <v/>
      </c>
      <c r="GLM21" s="30" t="str">
        <f t="shared" si="78"/>
        <v/>
      </c>
      <c r="GLN21" s="30" t="str">
        <f t="shared" si="78"/>
        <v/>
      </c>
      <c r="GLO21" s="30" t="str">
        <f t="shared" si="78"/>
        <v/>
      </c>
      <c r="GLP21" s="30" t="str">
        <f t="shared" si="78"/>
        <v/>
      </c>
      <c r="GLQ21" s="30" t="str">
        <f t="shared" si="78"/>
        <v/>
      </c>
      <c r="GLR21" s="30" t="str">
        <f t="shared" si="78"/>
        <v/>
      </c>
      <c r="GLS21" s="30" t="str">
        <f t="shared" si="78"/>
        <v/>
      </c>
      <c r="GLT21" s="30" t="str">
        <f t="shared" ref="GLT21:GOE21" si="79">IF( (COLUMN()-COLUMN($G$21)) &lt;= $C$29, (COLUMN()-COLUMN($G$21)), "" )</f>
        <v/>
      </c>
      <c r="GLU21" s="30" t="str">
        <f t="shared" si="79"/>
        <v/>
      </c>
      <c r="GLV21" s="30" t="str">
        <f t="shared" si="79"/>
        <v/>
      </c>
      <c r="GLW21" s="30" t="str">
        <f t="shared" si="79"/>
        <v/>
      </c>
      <c r="GLX21" s="30" t="str">
        <f t="shared" si="79"/>
        <v/>
      </c>
      <c r="GLY21" s="30" t="str">
        <f t="shared" si="79"/>
        <v/>
      </c>
      <c r="GLZ21" s="30" t="str">
        <f t="shared" si="79"/>
        <v/>
      </c>
      <c r="GMA21" s="30" t="str">
        <f t="shared" si="79"/>
        <v/>
      </c>
      <c r="GMB21" s="30" t="str">
        <f t="shared" si="79"/>
        <v/>
      </c>
      <c r="GMC21" s="30" t="str">
        <f t="shared" si="79"/>
        <v/>
      </c>
      <c r="GMD21" s="30" t="str">
        <f t="shared" si="79"/>
        <v/>
      </c>
      <c r="GME21" s="30" t="str">
        <f t="shared" si="79"/>
        <v/>
      </c>
      <c r="GMF21" s="30" t="str">
        <f t="shared" si="79"/>
        <v/>
      </c>
      <c r="GMG21" s="30" t="str">
        <f t="shared" si="79"/>
        <v/>
      </c>
      <c r="GMH21" s="30" t="str">
        <f t="shared" si="79"/>
        <v/>
      </c>
      <c r="GMI21" s="30" t="str">
        <f t="shared" si="79"/>
        <v/>
      </c>
      <c r="GMJ21" s="30" t="str">
        <f t="shared" si="79"/>
        <v/>
      </c>
      <c r="GMK21" s="30" t="str">
        <f t="shared" si="79"/>
        <v/>
      </c>
      <c r="GML21" s="30" t="str">
        <f t="shared" si="79"/>
        <v/>
      </c>
      <c r="GMM21" s="30" t="str">
        <f t="shared" si="79"/>
        <v/>
      </c>
      <c r="GMN21" s="30" t="str">
        <f t="shared" si="79"/>
        <v/>
      </c>
      <c r="GMO21" s="30" t="str">
        <f t="shared" si="79"/>
        <v/>
      </c>
      <c r="GMP21" s="30" t="str">
        <f t="shared" si="79"/>
        <v/>
      </c>
      <c r="GMQ21" s="30" t="str">
        <f t="shared" si="79"/>
        <v/>
      </c>
      <c r="GMR21" s="30" t="str">
        <f t="shared" si="79"/>
        <v/>
      </c>
      <c r="GMS21" s="30" t="str">
        <f t="shared" si="79"/>
        <v/>
      </c>
      <c r="GMT21" s="30" t="str">
        <f t="shared" si="79"/>
        <v/>
      </c>
      <c r="GMU21" s="30" t="str">
        <f t="shared" si="79"/>
        <v/>
      </c>
      <c r="GMV21" s="30" t="str">
        <f t="shared" si="79"/>
        <v/>
      </c>
      <c r="GMW21" s="30" t="str">
        <f t="shared" si="79"/>
        <v/>
      </c>
      <c r="GMX21" s="30" t="str">
        <f t="shared" si="79"/>
        <v/>
      </c>
      <c r="GMY21" s="30" t="str">
        <f t="shared" si="79"/>
        <v/>
      </c>
      <c r="GMZ21" s="30" t="str">
        <f t="shared" si="79"/>
        <v/>
      </c>
      <c r="GNA21" s="30" t="str">
        <f t="shared" si="79"/>
        <v/>
      </c>
      <c r="GNB21" s="30" t="str">
        <f t="shared" si="79"/>
        <v/>
      </c>
      <c r="GNC21" s="30" t="str">
        <f t="shared" si="79"/>
        <v/>
      </c>
      <c r="GND21" s="30" t="str">
        <f t="shared" si="79"/>
        <v/>
      </c>
      <c r="GNE21" s="30" t="str">
        <f t="shared" si="79"/>
        <v/>
      </c>
      <c r="GNF21" s="30" t="str">
        <f t="shared" si="79"/>
        <v/>
      </c>
      <c r="GNG21" s="30" t="str">
        <f t="shared" si="79"/>
        <v/>
      </c>
      <c r="GNH21" s="30" t="str">
        <f t="shared" si="79"/>
        <v/>
      </c>
      <c r="GNI21" s="30" t="str">
        <f t="shared" si="79"/>
        <v/>
      </c>
      <c r="GNJ21" s="30" t="str">
        <f t="shared" si="79"/>
        <v/>
      </c>
      <c r="GNK21" s="30" t="str">
        <f t="shared" si="79"/>
        <v/>
      </c>
      <c r="GNL21" s="30" t="str">
        <f t="shared" si="79"/>
        <v/>
      </c>
      <c r="GNM21" s="30" t="str">
        <f t="shared" si="79"/>
        <v/>
      </c>
      <c r="GNN21" s="30" t="str">
        <f t="shared" si="79"/>
        <v/>
      </c>
      <c r="GNO21" s="30" t="str">
        <f t="shared" si="79"/>
        <v/>
      </c>
      <c r="GNP21" s="30" t="str">
        <f t="shared" si="79"/>
        <v/>
      </c>
      <c r="GNQ21" s="30" t="str">
        <f t="shared" si="79"/>
        <v/>
      </c>
      <c r="GNR21" s="30" t="str">
        <f t="shared" si="79"/>
        <v/>
      </c>
      <c r="GNS21" s="30" t="str">
        <f t="shared" si="79"/>
        <v/>
      </c>
      <c r="GNT21" s="30" t="str">
        <f t="shared" si="79"/>
        <v/>
      </c>
      <c r="GNU21" s="30" t="str">
        <f t="shared" si="79"/>
        <v/>
      </c>
      <c r="GNV21" s="30" t="str">
        <f t="shared" si="79"/>
        <v/>
      </c>
      <c r="GNW21" s="30" t="str">
        <f t="shared" si="79"/>
        <v/>
      </c>
      <c r="GNX21" s="30" t="str">
        <f t="shared" si="79"/>
        <v/>
      </c>
      <c r="GNY21" s="30" t="str">
        <f t="shared" si="79"/>
        <v/>
      </c>
      <c r="GNZ21" s="30" t="str">
        <f t="shared" si="79"/>
        <v/>
      </c>
      <c r="GOA21" s="30" t="str">
        <f t="shared" si="79"/>
        <v/>
      </c>
      <c r="GOB21" s="30" t="str">
        <f t="shared" si="79"/>
        <v/>
      </c>
      <c r="GOC21" s="30" t="str">
        <f t="shared" si="79"/>
        <v/>
      </c>
      <c r="GOD21" s="30" t="str">
        <f t="shared" si="79"/>
        <v/>
      </c>
      <c r="GOE21" s="30" t="str">
        <f t="shared" si="79"/>
        <v/>
      </c>
      <c r="GOF21" s="30" t="str">
        <f t="shared" ref="GOF21:GQQ21" si="80">IF( (COLUMN()-COLUMN($G$21)) &lt;= $C$29, (COLUMN()-COLUMN($G$21)), "" )</f>
        <v/>
      </c>
      <c r="GOG21" s="30" t="str">
        <f t="shared" si="80"/>
        <v/>
      </c>
      <c r="GOH21" s="30" t="str">
        <f t="shared" si="80"/>
        <v/>
      </c>
      <c r="GOI21" s="30" t="str">
        <f t="shared" si="80"/>
        <v/>
      </c>
      <c r="GOJ21" s="30" t="str">
        <f t="shared" si="80"/>
        <v/>
      </c>
      <c r="GOK21" s="30" t="str">
        <f t="shared" si="80"/>
        <v/>
      </c>
      <c r="GOL21" s="30" t="str">
        <f t="shared" si="80"/>
        <v/>
      </c>
      <c r="GOM21" s="30" t="str">
        <f t="shared" si="80"/>
        <v/>
      </c>
      <c r="GON21" s="30" t="str">
        <f t="shared" si="80"/>
        <v/>
      </c>
      <c r="GOO21" s="30" t="str">
        <f t="shared" si="80"/>
        <v/>
      </c>
      <c r="GOP21" s="30" t="str">
        <f t="shared" si="80"/>
        <v/>
      </c>
      <c r="GOQ21" s="30" t="str">
        <f t="shared" si="80"/>
        <v/>
      </c>
      <c r="GOR21" s="30" t="str">
        <f t="shared" si="80"/>
        <v/>
      </c>
      <c r="GOS21" s="30" t="str">
        <f t="shared" si="80"/>
        <v/>
      </c>
      <c r="GOT21" s="30" t="str">
        <f t="shared" si="80"/>
        <v/>
      </c>
      <c r="GOU21" s="30" t="str">
        <f t="shared" si="80"/>
        <v/>
      </c>
      <c r="GOV21" s="30" t="str">
        <f t="shared" si="80"/>
        <v/>
      </c>
      <c r="GOW21" s="30" t="str">
        <f t="shared" si="80"/>
        <v/>
      </c>
      <c r="GOX21" s="30" t="str">
        <f t="shared" si="80"/>
        <v/>
      </c>
      <c r="GOY21" s="30" t="str">
        <f t="shared" si="80"/>
        <v/>
      </c>
      <c r="GOZ21" s="30" t="str">
        <f t="shared" si="80"/>
        <v/>
      </c>
      <c r="GPA21" s="30" t="str">
        <f t="shared" si="80"/>
        <v/>
      </c>
      <c r="GPB21" s="30" t="str">
        <f t="shared" si="80"/>
        <v/>
      </c>
      <c r="GPC21" s="30" t="str">
        <f t="shared" si="80"/>
        <v/>
      </c>
      <c r="GPD21" s="30" t="str">
        <f t="shared" si="80"/>
        <v/>
      </c>
      <c r="GPE21" s="30" t="str">
        <f t="shared" si="80"/>
        <v/>
      </c>
      <c r="GPF21" s="30" t="str">
        <f t="shared" si="80"/>
        <v/>
      </c>
      <c r="GPG21" s="30" t="str">
        <f t="shared" si="80"/>
        <v/>
      </c>
      <c r="GPH21" s="30" t="str">
        <f t="shared" si="80"/>
        <v/>
      </c>
      <c r="GPI21" s="30" t="str">
        <f t="shared" si="80"/>
        <v/>
      </c>
      <c r="GPJ21" s="30" t="str">
        <f t="shared" si="80"/>
        <v/>
      </c>
      <c r="GPK21" s="30" t="str">
        <f t="shared" si="80"/>
        <v/>
      </c>
      <c r="GPL21" s="30" t="str">
        <f t="shared" si="80"/>
        <v/>
      </c>
      <c r="GPM21" s="30" t="str">
        <f t="shared" si="80"/>
        <v/>
      </c>
      <c r="GPN21" s="30" t="str">
        <f t="shared" si="80"/>
        <v/>
      </c>
      <c r="GPO21" s="30" t="str">
        <f t="shared" si="80"/>
        <v/>
      </c>
      <c r="GPP21" s="30" t="str">
        <f t="shared" si="80"/>
        <v/>
      </c>
      <c r="GPQ21" s="30" t="str">
        <f t="shared" si="80"/>
        <v/>
      </c>
      <c r="GPR21" s="30" t="str">
        <f t="shared" si="80"/>
        <v/>
      </c>
      <c r="GPS21" s="30" t="str">
        <f t="shared" si="80"/>
        <v/>
      </c>
      <c r="GPT21" s="30" t="str">
        <f t="shared" si="80"/>
        <v/>
      </c>
      <c r="GPU21" s="30" t="str">
        <f t="shared" si="80"/>
        <v/>
      </c>
      <c r="GPV21" s="30" t="str">
        <f t="shared" si="80"/>
        <v/>
      </c>
      <c r="GPW21" s="30" t="str">
        <f t="shared" si="80"/>
        <v/>
      </c>
      <c r="GPX21" s="30" t="str">
        <f t="shared" si="80"/>
        <v/>
      </c>
      <c r="GPY21" s="30" t="str">
        <f t="shared" si="80"/>
        <v/>
      </c>
      <c r="GPZ21" s="30" t="str">
        <f t="shared" si="80"/>
        <v/>
      </c>
      <c r="GQA21" s="30" t="str">
        <f t="shared" si="80"/>
        <v/>
      </c>
      <c r="GQB21" s="30" t="str">
        <f t="shared" si="80"/>
        <v/>
      </c>
      <c r="GQC21" s="30" t="str">
        <f t="shared" si="80"/>
        <v/>
      </c>
      <c r="GQD21" s="30" t="str">
        <f t="shared" si="80"/>
        <v/>
      </c>
      <c r="GQE21" s="30" t="str">
        <f t="shared" si="80"/>
        <v/>
      </c>
      <c r="GQF21" s="30" t="str">
        <f t="shared" si="80"/>
        <v/>
      </c>
      <c r="GQG21" s="30" t="str">
        <f t="shared" si="80"/>
        <v/>
      </c>
      <c r="GQH21" s="30" t="str">
        <f t="shared" si="80"/>
        <v/>
      </c>
      <c r="GQI21" s="30" t="str">
        <f t="shared" si="80"/>
        <v/>
      </c>
      <c r="GQJ21" s="30" t="str">
        <f t="shared" si="80"/>
        <v/>
      </c>
      <c r="GQK21" s="30" t="str">
        <f t="shared" si="80"/>
        <v/>
      </c>
      <c r="GQL21" s="30" t="str">
        <f t="shared" si="80"/>
        <v/>
      </c>
      <c r="GQM21" s="30" t="str">
        <f t="shared" si="80"/>
        <v/>
      </c>
      <c r="GQN21" s="30" t="str">
        <f t="shared" si="80"/>
        <v/>
      </c>
      <c r="GQO21" s="30" t="str">
        <f t="shared" si="80"/>
        <v/>
      </c>
      <c r="GQP21" s="30" t="str">
        <f t="shared" si="80"/>
        <v/>
      </c>
      <c r="GQQ21" s="30" t="str">
        <f t="shared" si="80"/>
        <v/>
      </c>
      <c r="GQR21" s="30" t="str">
        <f t="shared" ref="GQR21:GTC21" si="81">IF( (COLUMN()-COLUMN($G$21)) &lt;= $C$29, (COLUMN()-COLUMN($G$21)), "" )</f>
        <v/>
      </c>
      <c r="GQS21" s="30" t="str">
        <f t="shared" si="81"/>
        <v/>
      </c>
      <c r="GQT21" s="30" t="str">
        <f t="shared" si="81"/>
        <v/>
      </c>
      <c r="GQU21" s="30" t="str">
        <f t="shared" si="81"/>
        <v/>
      </c>
      <c r="GQV21" s="30" t="str">
        <f t="shared" si="81"/>
        <v/>
      </c>
      <c r="GQW21" s="30" t="str">
        <f t="shared" si="81"/>
        <v/>
      </c>
      <c r="GQX21" s="30" t="str">
        <f t="shared" si="81"/>
        <v/>
      </c>
      <c r="GQY21" s="30" t="str">
        <f t="shared" si="81"/>
        <v/>
      </c>
      <c r="GQZ21" s="30" t="str">
        <f t="shared" si="81"/>
        <v/>
      </c>
      <c r="GRA21" s="30" t="str">
        <f t="shared" si="81"/>
        <v/>
      </c>
      <c r="GRB21" s="30" t="str">
        <f t="shared" si="81"/>
        <v/>
      </c>
      <c r="GRC21" s="30" t="str">
        <f t="shared" si="81"/>
        <v/>
      </c>
      <c r="GRD21" s="30" t="str">
        <f t="shared" si="81"/>
        <v/>
      </c>
      <c r="GRE21" s="30" t="str">
        <f t="shared" si="81"/>
        <v/>
      </c>
      <c r="GRF21" s="30" t="str">
        <f t="shared" si="81"/>
        <v/>
      </c>
      <c r="GRG21" s="30" t="str">
        <f t="shared" si="81"/>
        <v/>
      </c>
      <c r="GRH21" s="30" t="str">
        <f t="shared" si="81"/>
        <v/>
      </c>
      <c r="GRI21" s="30" t="str">
        <f t="shared" si="81"/>
        <v/>
      </c>
      <c r="GRJ21" s="30" t="str">
        <f t="shared" si="81"/>
        <v/>
      </c>
      <c r="GRK21" s="30" t="str">
        <f t="shared" si="81"/>
        <v/>
      </c>
      <c r="GRL21" s="30" t="str">
        <f t="shared" si="81"/>
        <v/>
      </c>
      <c r="GRM21" s="30" t="str">
        <f t="shared" si="81"/>
        <v/>
      </c>
      <c r="GRN21" s="30" t="str">
        <f t="shared" si="81"/>
        <v/>
      </c>
      <c r="GRO21" s="30" t="str">
        <f t="shared" si="81"/>
        <v/>
      </c>
      <c r="GRP21" s="30" t="str">
        <f t="shared" si="81"/>
        <v/>
      </c>
      <c r="GRQ21" s="30" t="str">
        <f t="shared" si="81"/>
        <v/>
      </c>
      <c r="GRR21" s="30" t="str">
        <f t="shared" si="81"/>
        <v/>
      </c>
      <c r="GRS21" s="30" t="str">
        <f t="shared" si="81"/>
        <v/>
      </c>
      <c r="GRT21" s="30" t="str">
        <f t="shared" si="81"/>
        <v/>
      </c>
      <c r="GRU21" s="30" t="str">
        <f t="shared" si="81"/>
        <v/>
      </c>
      <c r="GRV21" s="30" t="str">
        <f t="shared" si="81"/>
        <v/>
      </c>
      <c r="GRW21" s="30" t="str">
        <f t="shared" si="81"/>
        <v/>
      </c>
      <c r="GRX21" s="30" t="str">
        <f t="shared" si="81"/>
        <v/>
      </c>
      <c r="GRY21" s="30" t="str">
        <f t="shared" si="81"/>
        <v/>
      </c>
      <c r="GRZ21" s="30" t="str">
        <f t="shared" si="81"/>
        <v/>
      </c>
      <c r="GSA21" s="30" t="str">
        <f t="shared" si="81"/>
        <v/>
      </c>
      <c r="GSB21" s="30" t="str">
        <f t="shared" si="81"/>
        <v/>
      </c>
      <c r="GSC21" s="30" t="str">
        <f t="shared" si="81"/>
        <v/>
      </c>
      <c r="GSD21" s="30" t="str">
        <f t="shared" si="81"/>
        <v/>
      </c>
      <c r="GSE21" s="30" t="str">
        <f t="shared" si="81"/>
        <v/>
      </c>
      <c r="GSF21" s="30" t="str">
        <f t="shared" si="81"/>
        <v/>
      </c>
      <c r="GSG21" s="30" t="str">
        <f t="shared" si="81"/>
        <v/>
      </c>
      <c r="GSH21" s="30" t="str">
        <f t="shared" si="81"/>
        <v/>
      </c>
      <c r="GSI21" s="30" t="str">
        <f t="shared" si="81"/>
        <v/>
      </c>
      <c r="GSJ21" s="30" t="str">
        <f t="shared" si="81"/>
        <v/>
      </c>
      <c r="GSK21" s="30" t="str">
        <f t="shared" si="81"/>
        <v/>
      </c>
      <c r="GSL21" s="30" t="str">
        <f t="shared" si="81"/>
        <v/>
      </c>
      <c r="GSM21" s="30" t="str">
        <f t="shared" si="81"/>
        <v/>
      </c>
      <c r="GSN21" s="30" t="str">
        <f t="shared" si="81"/>
        <v/>
      </c>
      <c r="GSO21" s="30" t="str">
        <f t="shared" si="81"/>
        <v/>
      </c>
      <c r="GSP21" s="30" t="str">
        <f t="shared" si="81"/>
        <v/>
      </c>
      <c r="GSQ21" s="30" t="str">
        <f t="shared" si="81"/>
        <v/>
      </c>
      <c r="GSR21" s="30" t="str">
        <f t="shared" si="81"/>
        <v/>
      </c>
      <c r="GSS21" s="30" t="str">
        <f t="shared" si="81"/>
        <v/>
      </c>
      <c r="GST21" s="30" t="str">
        <f t="shared" si="81"/>
        <v/>
      </c>
      <c r="GSU21" s="30" t="str">
        <f t="shared" si="81"/>
        <v/>
      </c>
      <c r="GSV21" s="30" t="str">
        <f t="shared" si="81"/>
        <v/>
      </c>
      <c r="GSW21" s="30" t="str">
        <f t="shared" si="81"/>
        <v/>
      </c>
      <c r="GSX21" s="30" t="str">
        <f t="shared" si="81"/>
        <v/>
      </c>
      <c r="GSY21" s="30" t="str">
        <f t="shared" si="81"/>
        <v/>
      </c>
      <c r="GSZ21" s="30" t="str">
        <f t="shared" si="81"/>
        <v/>
      </c>
      <c r="GTA21" s="30" t="str">
        <f t="shared" si="81"/>
        <v/>
      </c>
      <c r="GTB21" s="30" t="str">
        <f t="shared" si="81"/>
        <v/>
      </c>
      <c r="GTC21" s="30" t="str">
        <f t="shared" si="81"/>
        <v/>
      </c>
      <c r="GTD21" s="30" t="str">
        <f t="shared" ref="GTD21:GVO21" si="82">IF( (COLUMN()-COLUMN($G$21)) &lt;= $C$29, (COLUMN()-COLUMN($G$21)), "" )</f>
        <v/>
      </c>
      <c r="GTE21" s="30" t="str">
        <f t="shared" si="82"/>
        <v/>
      </c>
      <c r="GTF21" s="30" t="str">
        <f t="shared" si="82"/>
        <v/>
      </c>
      <c r="GTG21" s="30" t="str">
        <f t="shared" si="82"/>
        <v/>
      </c>
      <c r="GTH21" s="30" t="str">
        <f t="shared" si="82"/>
        <v/>
      </c>
      <c r="GTI21" s="30" t="str">
        <f t="shared" si="82"/>
        <v/>
      </c>
      <c r="GTJ21" s="30" t="str">
        <f t="shared" si="82"/>
        <v/>
      </c>
      <c r="GTK21" s="30" t="str">
        <f t="shared" si="82"/>
        <v/>
      </c>
      <c r="GTL21" s="30" t="str">
        <f t="shared" si="82"/>
        <v/>
      </c>
      <c r="GTM21" s="30" t="str">
        <f t="shared" si="82"/>
        <v/>
      </c>
      <c r="GTN21" s="30" t="str">
        <f t="shared" si="82"/>
        <v/>
      </c>
      <c r="GTO21" s="30" t="str">
        <f t="shared" si="82"/>
        <v/>
      </c>
      <c r="GTP21" s="30" t="str">
        <f t="shared" si="82"/>
        <v/>
      </c>
      <c r="GTQ21" s="30" t="str">
        <f t="shared" si="82"/>
        <v/>
      </c>
      <c r="GTR21" s="30" t="str">
        <f t="shared" si="82"/>
        <v/>
      </c>
      <c r="GTS21" s="30" t="str">
        <f t="shared" si="82"/>
        <v/>
      </c>
      <c r="GTT21" s="30" t="str">
        <f t="shared" si="82"/>
        <v/>
      </c>
      <c r="GTU21" s="30" t="str">
        <f t="shared" si="82"/>
        <v/>
      </c>
      <c r="GTV21" s="30" t="str">
        <f t="shared" si="82"/>
        <v/>
      </c>
      <c r="GTW21" s="30" t="str">
        <f t="shared" si="82"/>
        <v/>
      </c>
      <c r="GTX21" s="30" t="str">
        <f t="shared" si="82"/>
        <v/>
      </c>
      <c r="GTY21" s="30" t="str">
        <f t="shared" si="82"/>
        <v/>
      </c>
      <c r="GTZ21" s="30" t="str">
        <f t="shared" si="82"/>
        <v/>
      </c>
      <c r="GUA21" s="30" t="str">
        <f t="shared" si="82"/>
        <v/>
      </c>
      <c r="GUB21" s="30" t="str">
        <f t="shared" si="82"/>
        <v/>
      </c>
      <c r="GUC21" s="30" t="str">
        <f t="shared" si="82"/>
        <v/>
      </c>
      <c r="GUD21" s="30" t="str">
        <f t="shared" si="82"/>
        <v/>
      </c>
      <c r="GUE21" s="30" t="str">
        <f t="shared" si="82"/>
        <v/>
      </c>
      <c r="GUF21" s="30" t="str">
        <f t="shared" si="82"/>
        <v/>
      </c>
      <c r="GUG21" s="30" t="str">
        <f t="shared" si="82"/>
        <v/>
      </c>
      <c r="GUH21" s="30" t="str">
        <f t="shared" si="82"/>
        <v/>
      </c>
      <c r="GUI21" s="30" t="str">
        <f t="shared" si="82"/>
        <v/>
      </c>
      <c r="GUJ21" s="30" t="str">
        <f t="shared" si="82"/>
        <v/>
      </c>
      <c r="GUK21" s="30" t="str">
        <f t="shared" si="82"/>
        <v/>
      </c>
      <c r="GUL21" s="30" t="str">
        <f t="shared" si="82"/>
        <v/>
      </c>
      <c r="GUM21" s="30" t="str">
        <f t="shared" si="82"/>
        <v/>
      </c>
      <c r="GUN21" s="30" t="str">
        <f t="shared" si="82"/>
        <v/>
      </c>
      <c r="GUO21" s="30" t="str">
        <f t="shared" si="82"/>
        <v/>
      </c>
      <c r="GUP21" s="30" t="str">
        <f t="shared" si="82"/>
        <v/>
      </c>
      <c r="GUQ21" s="30" t="str">
        <f t="shared" si="82"/>
        <v/>
      </c>
      <c r="GUR21" s="30" t="str">
        <f t="shared" si="82"/>
        <v/>
      </c>
      <c r="GUS21" s="30" t="str">
        <f t="shared" si="82"/>
        <v/>
      </c>
      <c r="GUT21" s="30" t="str">
        <f t="shared" si="82"/>
        <v/>
      </c>
      <c r="GUU21" s="30" t="str">
        <f t="shared" si="82"/>
        <v/>
      </c>
      <c r="GUV21" s="30" t="str">
        <f t="shared" si="82"/>
        <v/>
      </c>
      <c r="GUW21" s="30" t="str">
        <f t="shared" si="82"/>
        <v/>
      </c>
      <c r="GUX21" s="30" t="str">
        <f t="shared" si="82"/>
        <v/>
      </c>
      <c r="GUY21" s="30" t="str">
        <f t="shared" si="82"/>
        <v/>
      </c>
      <c r="GUZ21" s="30" t="str">
        <f t="shared" si="82"/>
        <v/>
      </c>
      <c r="GVA21" s="30" t="str">
        <f t="shared" si="82"/>
        <v/>
      </c>
      <c r="GVB21" s="30" t="str">
        <f t="shared" si="82"/>
        <v/>
      </c>
      <c r="GVC21" s="30" t="str">
        <f t="shared" si="82"/>
        <v/>
      </c>
      <c r="GVD21" s="30" t="str">
        <f t="shared" si="82"/>
        <v/>
      </c>
      <c r="GVE21" s="30" t="str">
        <f t="shared" si="82"/>
        <v/>
      </c>
      <c r="GVF21" s="30" t="str">
        <f t="shared" si="82"/>
        <v/>
      </c>
      <c r="GVG21" s="30" t="str">
        <f t="shared" si="82"/>
        <v/>
      </c>
      <c r="GVH21" s="30" t="str">
        <f t="shared" si="82"/>
        <v/>
      </c>
      <c r="GVI21" s="30" t="str">
        <f t="shared" si="82"/>
        <v/>
      </c>
      <c r="GVJ21" s="30" t="str">
        <f t="shared" si="82"/>
        <v/>
      </c>
      <c r="GVK21" s="30" t="str">
        <f t="shared" si="82"/>
        <v/>
      </c>
      <c r="GVL21" s="30" t="str">
        <f t="shared" si="82"/>
        <v/>
      </c>
      <c r="GVM21" s="30" t="str">
        <f t="shared" si="82"/>
        <v/>
      </c>
      <c r="GVN21" s="30" t="str">
        <f t="shared" si="82"/>
        <v/>
      </c>
      <c r="GVO21" s="30" t="str">
        <f t="shared" si="82"/>
        <v/>
      </c>
      <c r="GVP21" s="30" t="str">
        <f t="shared" ref="GVP21:GYA21" si="83">IF( (COLUMN()-COLUMN($G$21)) &lt;= $C$29, (COLUMN()-COLUMN($G$21)), "" )</f>
        <v/>
      </c>
      <c r="GVQ21" s="30" t="str">
        <f t="shared" si="83"/>
        <v/>
      </c>
      <c r="GVR21" s="30" t="str">
        <f t="shared" si="83"/>
        <v/>
      </c>
      <c r="GVS21" s="30" t="str">
        <f t="shared" si="83"/>
        <v/>
      </c>
      <c r="GVT21" s="30" t="str">
        <f t="shared" si="83"/>
        <v/>
      </c>
      <c r="GVU21" s="30" t="str">
        <f t="shared" si="83"/>
        <v/>
      </c>
      <c r="GVV21" s="30" t="str">
        <f t="shared" si="83"/>
        <v/>
      </c>
      <c r="GVW21" s="30" t="str">
        <f t="shared" si="83"/>
        <v/>
      </c>
      <c r="GVX21" s="30" t="str">
        <f t="shared" si="83"/>
        <v/>
      </c>
      <c r="GVY21" s="30" t="str">
        <f t="shared" si="83"/>
        <v/>
      </c>
      <c r="GVZ21" s="30" t="str">
        <f t="shared" si="83"/>
        <v/>
      </c>
      <c r="GWA21" s="30" t="str">
        <f t="shared" si="83"/>
        <v/>
      </c>
      <c r="GWB21" s="30" t="str">
        <f t="shared" si="83"/>
        <v/>
      </c>
      <c r="GWC21" s="30" t="str">
        <f t="shared" si="83"/>
        <v/>
      </c>
      <c r="GWD21" s="30" t="str">
        <f t="shared" si="83"/>
        <v/>
      </c>
      <c r="GWE21" s="30" t="str">
        <f t="shared" si="83"/>
        <v/>
      </c>
      <c r="GWF21" s="30" t="str">
        <f t="shared" si="83"/>
        <v/>
      </c>
      <c r="GWG21" s="30" t="str">
        <f t="shared" si="83"/>
        <v/>
      </c>
      <c r="GWH21" s="30" t="str">
        <f t="shared" si="83"/>
        <v/>
      </c>
      <c r="GWI21" s="30" t="str">
        <f t="shared" si="83"/>
        <v/>
      </c>
      <c r="GWJ21" s="30" t="str">
        <f t="shared" si="83"/>
        <v/>
      </c>
      <c r="GWK21" s="30" t="str">
        <f t="shared" si="83"/>
        <v/>
      </c>
      <c r="GWL21" s="30" t="str">
        <f t="shared" si="83"/>
        <v/>
      </c>
      <c r="GWM21" s="30" t="str">
        <f t="shared" si="83"/>
        <v/>
      </c>
      <c r="GWN21" s="30" t="str">
        <f t="shared" si="83"/>
        <v/>
      </c>
      <c r="GWO21" s="30" t="str">
        <f t="shared" si="83"/>
        <v/>
      </c>
      <c r="GWP21" s="30" t="str">
        <f t="shared" si="83"/>
        <v/>
      </c>
      <c r="GWQ21" s="30" t="str">
        <f t="shared" si="83"/>
        <v/>
      </c>
      <c r="GWR21" s="30" t="str">
        <f t="shared" si="83"/>
        <v/>
      </c>
      <c r="GWS21" s="30" t="str">
        <f t="shared" si="83"/>
        <v/>
      </c>
      <c r="GWT21" s="30" t="str">
        <f t="shared" si="83"/>
        <v/>
      </c>
      <c r="GWU21" s="30" t="str">
        <f t="shared" si="83"/>
        <v/>
      </c>
      <c r="GWV21" s="30" t="str">
        <f t="shared" si="83"/>
        <v/>
      </c>
      <c r="GWW21" s="30" t="str">
        <f t="shared" si="83"/>
        <v/>
      </c>
      <c r="GWX21" s="30" t="str">
        <f t="shared" si="83"/>
        <v/>
      </c>
      <c r="GWY21" s="30" t="str">
        <f t="shared" si="83"/>
        <v/>
      </c>
      <c r="GWZ21" s="30" t="str">
        <f t="shared" si="83"/>
        <v/>
      </c>
      <c r="GXA21" s="30" t="str">
        <f t="shared" si="83"/>
        <v/>
      </c>
      <c r="GXB21" s="30" t="str">
        <f t="shared" si="83"/>
        <v/>
      </c>
      <c r="GXC21" s="30" t="str">
        <f t="shared" si="83"/>
        <v/>
      </c>
      <c r="GXD21" s="30" t="str">
        <f t="shared" si="83"/>
        <v/>
      </c>
      <c r="GXE21" s="30" t="str">
        <f t="shared" si="83"/>
        <v/>
      </c>
      <c r="GXF21" s="30" t="str">
        <f t="shared" si="83"/>
        <v/>
      </c>
      <c r="GXG21" s="30" t="str">
        <f t="shared" si="83"/>
        <v/>
      </c>
      <c r="GXH21" s="30" t="str">
        <f t="shared" si="83"/>
        <v/>
      </c>
      <c r="GXI21" s="30" t="str">
        <f t="shared" si="83"/>
        <v/>
      </c>
      <c r="GXJ21" s="30" t="str">
        <f t="shared" si="83"/>
        <v/>
      </c>
      <c r="GXK21" s="30" t="str">
        <f t="shared" si="83"/>
        <v/>
      </c>
      <c r="GXL21" s="30" t="str">
        <f t="shared" si="83"/>
        <v/>
      </c>
      <c r="GXM21" s="30" t="str">
        <f t="shared" si="83"/>
        <v/>
      </c>
      <c r="GXN21" s="30" t="str">
        <f t="shared" si="83"/>
        <v/>
      </c>
      <c r="GXO21" s="30" t="str">
        <f t="shared" si="83"/>
        <v/>
      </c>
      <c r="GXP21" s="30" t="str">
        <f t="shared" si="83"/>
        <v/>
      </c>
      <c r="GXQ21" s="30" t="str">
        <f t="shared" si="83"/>
        <v/>
      </c>
      <c r="GXR21" s="30" t="str">
        <f t="shared" si="83"/>
        <v/>
      </c>
      <c r="GXS21" s="30" t="str">
        <f t="shared" si="83"/>
        <v/>
      </c>
      <c r="GXT21" s="30" t="str">
        <f t="shared" si="83"/>
        <v/>
      </c>
      <c r="GXU21" s="30" t="str">
        <f t="shared" si="83"/>
        <v/>
      </c>
      <c r="GXV21" s="30" t="str">
        <f t="shared" si="83"/>
        <v/>
      </c>
      <c r="GXW21" s="30" t="str">
        <f t="shared" si="83"/>
        <v/>
      </c>
      <c r="GXX21" s="30" t="str">
        <f t="shared" si="83"/>
        <v/>
      </c>
      <c r="GXY21" s="30" t="str">
        <f t="shared" si="83"/>
        <v/>
      </c>
      <c r="GXZ21" s="30" t="str">
        <f t="shared" si="83"/>
        <v/>
      </c>
      <c r="GYA21" s="30" t="str">
        <f t="shared" si="83"/>
        <v/>
      </c>
      <c r="GYB21" s="30" t="str">
        <f t="shared" ref="GYB21:HAM21" si="84">IF( (COLUMN()-COLUMN($G$21)) &lt;= $C$29, (COLUMN()-COLUMN($G$21)), "" )</f>
        <v/>
      </c>
      <c r="GYC21" s="30" t="str">
        <f t="shared" si="84"/>
        <v/>
      </c>
      <c r="GYD21" s="30" t="str">
        <f t="shared" si="84"/>
        <v/>
      </c>
      <c r="GYE21" s="30" t="str">
        <f t="shared" si="84"/>
        <v/>
      </c>
      <c r="GYF21" s="30" t="str">
        <f t="shared" si="84"/>
        <v/>
      </c>
      <c r="GYG21" s="30" t="str">
        <f t="shared" si="84"/>
        <v/>
      </c>
      <c r="GYH21" s="30" t="str">
        <f t="shared" si="84"/>
        <v/>
      </c>
      <c r="GYI21" s="30" t="str">
        <f t="shared" si="84"/>
        <v/>
      </c>
      <c r="GYJ21" s="30" t="str">
        <f t="shared" si="84"/>
        <v/>
      </c>
      <c r="GYK21" s="30" t="str">
        <f t="shared" si="84"/>
        <v/>
      </c>
      <c r="GYL21" s="30" t="str">
        <f t="shared" si="84"/>
        <v/>
      </c>
      <c r="GYM21" s="30" t="str">
        <f t="shared" si="84"/>
        <v/>
      </c>
      <c r="GYN21" s="30" t="str">
        <f t="shared" si="84"/>
        <v/>
      </c>
      <c r="GYO21" s="30" t="str">
        <f t="shared" si="84"/>
        <v/>
      </c>
      <c r="GYP21" s="30" t="str">
        <f t="shared" si="84"/>
        <v/>
      </c>
      <c r="GYQ21" s="30" t="str">
        <f t="shared" si="84"/>
        <v/>
      </c>
      <c r="GYR21" s="30" t="str">
        <f t="shared" si="84"/>
        <v/>
      </c>
      <c r="GYS21" s="30" t="str">
        <f t="shared" si="84"/>
        <v/>
      </c>
      <c r="GYT21" s="30" t="str">
        <f t="shared" si="84"/>
        <v/>
      </c>
      <c r="GYU21" s="30" t="str">
        <f t="shared" si="84"/>
        <v/>
      </c>
      <c r="GYV21" s="30" t="str">
        <f t="shared" si="84"/>
        <v/>
      </c>
      <c r="GYW21" s="30" t="str">
        <f t="shared" si="84"/>
        <v/>
      </c>
      <c r="GYX21" s="30" t="str">
        <f t="shared" si="84"/>
        <v/>
      </c>
      <c r="GYY21" s="30" t="str">
        <f t="shared" si="84"/>
        <v/>
      </c>
      <c r="GYZ21" s="30" t="str">
        <f t="shared" si="84"/>
        <v/>
      </c>
      <c r="GZA21" s="30" t="str">
        <f t="shared" si="84"/>
        <v/>
      </c>
      <c r="GZB21" s="30" t="str">
        <f t="shared" si="84"/>
        <v/>
      </c>
      <c r="GZC21" s="30" t="str">
        <f t="shared" si="84"/>
        <v/>
      </c>
      <c r="GZD21" s="30" t="str">
        <f t="shared" si="84"/>
        <v/>
      </c>
      <c r="GZE21" s="30" t="str">
        <f t="shared" si="84"/>
        <v/>
      </c>
      <c r="GZF21" s="30" t="str">
        <f t="shared" si="84"/>
        <v/>
      </c>
      <c r="GZG21" s="30" t="str">
        <f t="shared" si="84"/>
        <v/>
      </c>
      <c r="GZH21" s="30" t="str">
        <f t="shared" si="84"/>
        <v/>
      </c>
      <c r="GZI21" s="30" t="str">
        <f t="shared" si="84"/>
        <v/>
      </c>
      <c r="GZJ21" s="30" t="str">
        <f t="shared" si="84"/>
        <v/>
      </c>
      <c r="GZK21" s="30" t="str">
        <f t="shared" si="84"/>
        <v/>
      </c>
      <c r="GZL21" s="30" t="str">
        <f t="shared" si="84"/>
        <v/>
      </c>
      <c r="GZM21" s="30" t="str">
        <f t="shared" si="84"/>
        <v/>
      </c>
      <c r="GZN21" s="30" t="str">
        <f t="shared" si="84"/>
        <v/>
      </c>
      <c r="GZO21" s="30" t="str">
        <f t="shared" si="84"/>
        <v/>
      </c>
      <c r="GZP21" s="30" t="str">
        <f t="shared" si="84"/>
        <v/>
      </c>
      <c r="GZQ21" s="30" t="str">
        <f t="shared" si="84"/>
        <v/>
      </c>
      <c r="GZR21" s="30" t="str">
        <f t="shared" si="84"/>
        <v/>
      </c>
      <c r="GZS21" s="30" t="str">
        <f t="shared" si="84"/>
        <v/>
      </c>
      <c r="GZT21" s="30" t="str">
        <f t="shared" si="84"/>
        <v/>
      </c>
      <c r="GZU21" s="30" t="str">
        <f t="shared" si="84"/>
        <v/>
      </c>
      <c r="GZV21" s="30" t="str">
        <f t="shared" si="84"/>
        <v/>
      </c>
      <c r="GZW21" s="30" t="str">
        <f t="shared" si="84"/>
        <v/>
      </c>
      <c r="GZX21" s="30" t="str">
        <f t="shared" si="84"/>
        <v/>
      </c>
      <c r="GZY21" s="30" t="str">
        <f t="shared" si="84"/>
        <v/>
      </c>
      <c r="GZZ21" s="30" t="str">
        <f t="shared" si="84"/>
        <v/>
      </c>
      <c r="HAA21" s="30" t="str">
        <f t="shared" si="84"/>
        <v/>
      </c>
      <c r="HAB21" s="30" t="str">
        <f t="shared" si="84"/>
        <v/>
      </c>
      <c r="HAC21" s="30" t="str">
        <f t="shared" si="84"/>
        <v/>
      </c>
      <c r="HAD21" s="30" t="str">
        <f t="shared" si="84"/>
        <v/>
      </c>
      <c r="HAE21" s="30" t="str">
        <f t="shared" si="84"/>
        <v/>
      </c>
      <c r="HAF21" s="30" t="str">
        <f t="shared" si="84"/>
        <v/>
      </c>
      <c r="HAG21" s="30" t="str">
        <f t="shared" si="84"/>
        <v/>
      </c>
      <c r="HAH21" s="30" t="str">
        <f t="shared" si="84"/>
        <v/>
      </c>
      <c r="HAI21" s="30" t="str">
        <f t="shared" si="84"/>
        <v/>
      </c>
      <c r="HAJ21" s="30" t="str">
        <f t="shared" si="84"/>
        <v/>
      </c>
      <c r="HAK21" s="30" t="str">
        <f t="shared" si="84"/>
        <v/>
      </c>
      <c r="HAL21" s="30" t="str">
        <f t="shared" si="84"/>
        <v/>
      </c>
      <c r="HAM21" s="30" t="str">
        <f t="shared" si="84"/>
        <v/>
      </c>
      <c r="HAN21" s="30" t="str">
        <f t="shared" ref="HAN21:HCY21" si="85">IF( (COLUMN()-COLUMN($G$21)) &lt;= $C$29, (COLUMN()-COLUMN($G$21)), "" )</f>
        <v/>
      </c>
      <c r="HAO21" s="30" t="str">
        <f t="shared" si="85"/>
        <v/>
      </c>
      <c r="HAP21" s="30" t="str">
        <f t="shared" si="85"/>
        <v/>
      </c>
      <c r="HAQ21" s="30" t="str">
        <f t="shared" si="85"/>
        <v/>
      </c>
      <c r="HAR21" s="30" t="str">
        <f t="shared" si="85"/>
        <v/>
      </c>
      <c r="HAS21" s="30" t="str">
        <f t="shared" si="85"/>
        <v/>
      </c>
      <c r="HAT21" s="30" t="str">
        <f t="shared" si="85"/>
        <v/>
      </c>
      <c r="HAU21" s="30" t="str">
        <f t="shared" si="85"/>
        <v/>
      </c>
      <c r="HAV21" s="30" t="str">
        <f t="shared" si="85"/>
        <v/>
      </c>
      <c r="HAW21" s="30" t="str">
        <f t="shared" si="85"/>
        <v/>
      </c>
      <c r="HAX21" s="30" t="str">
        <f t="shared" si="85"/>
        <v/>
      </c>
      <c r="HAY21" s="30" t="str">
        <f t="shared" si="85"/>
        <v/>
      </c>
      <c r="HAZ21" s="30" t="str">
        <f t="shared" si="85"/>
        <v/>
      </c>
      <c r="HBA21" s="30" t="str">
        <f t="shared" si="85"/>
        <v/>
      </c>
      <c r="HBB21" s="30" t="str">
        <f t="shared" si="85"/>
        <v/>
      </c>
      <c r="HBC21" s="30" t="str">
        <f t="shared" si="85"/>
        <v/>
      </c>
      <c r="HBD21" s="30" t="str">
        <f t="shared" si="85"/>
        <v/>
      </c>
      <c r="HBE21" s="30" t="str">
        <f t="shared" si="85"/>
        <v/>
      </c>
      <c r="HBF21" s="30" t="str">
        <f t="shared" si="85"/>
        <v/>
      </c>
      <c r="HBG21" s="30" t="str">
        <f t="shared" si="85"/>
        <v/>
      </c>
      <c r="HBH21" s="30" t="str">
        <f t="shared" si="85"/>
        <v/>
      </c>
      <c r="HBI21" s="30" t="str">
        <f t="shared" si="85"/>
        <v/>
      </c>
      <c r="HBJ21" s="30" t="str">
        <f t="shared" si="85"/>
        <v/>
      </c>
      <c r="HBK21" s="30" t="str">
        <f t="shared" si="85"/>
        <v/>
      </c>
      <c r="HBL21" s="30" t="str">
        <f t="shared" si="85"/>
        <v/>
      </c>
      <c r="HBM21" s="30" t="str">
        <f t="shared" si="85"/>
        <v/>
      </c>
      <c r="HBN21" s="30" t="str">
        <f t="shared" si="85"/>
        <v/>
      </c>
      <c r="HBO21" s="30" t="str">
        <f t="shared" si="85"/>
        <v/>
      </c>
      <c r="HBP21" s="30" t="str">
        <f t="shared" si="85"/>
        <v/>
      </c>
      <c r="HBQ21" s="30" t="str">
        <f t="shared" si="85"/>
        <v/>
      </c>
      <c r="HBR21" s="30" t="str">
        <f t="shared" si="85"/>
        <v/>
      </c>
      <c r="HBS21" s="30" t="str">
        <f t="shared" si="85"/>
        <v/>
      </c>
      <c r="HBT21" s="30" t="str">
        <f t="shared" si="85"/>
        <v/>
      </c>
      <c r="HBU21" s="30" t="str">
        <f t="shared" si="85"/>
        <v/>
      </c>
      <c r="HBV21" s="30" t="str">
        <f t="shared" si="85"/>
        <v/>
      </c>
      <c r="HBW21" s="30" t="str">
        <f t="shared" si="85"/>
        <v/>
      </c>
      <c r="HBX21" s="30" t="str">
        <f t="shared" si="85"/>
        <v/>
      </c>
      <c r="HBY21" s="30" t="str">
        <f t="shared" si="85"/>
        <v/>
      </c>
      <c r="HBZ21" s="30" t="str">
        <f t="shared" si="85"/>
        <v/>
      </c>
      <c r="HCA21" s="30" t="str">
        <f t="shared" si="85"/>
        <v/>
      </c>
      <c r="HCB21" s="30" t="str">
        <f t="shared" si="85"/>
        <v/>
      </c>
      <c r="HCC21" s="30" t="str">
        <f t="shared" si="85"/>
        <v/>
      </c>
      <c r="HCD21" s="30" t="str">
        <f t="shared" si="85"/>
        <v/>
      </c>
      <c r="HCE21" s="30" t="str">
        <f t="shared" si="85"/>
        <v/>
      </c>
      <c r="HCF21" s="30" t="str">
        <f t="shared" si="85"/>
        <v/>
      </c>
      <c r="HCG21" s="30" t="str">
        <f t="shared" si="85"/>
        <v/>
      </c>
      <c r="HCH21" s="30" t="str">
        <f t="shared" si="85"/>
        <v/>
      </c>
      <c r="HCI21" s="30" t="str">
        <f t="shared" si="85"/>
        <v/>
      </c>
      <c r="HCJ21" s="30" t="str">
        <f t="shared" si="85"/>
        <v/>
      </c>
      <c r="HCK21" s="30" t="str">
        <f t="shared" si="85"/>
        <v/>
      </c>
      <c r="HCL21" s="30" t="str">
        <f t="shared" si="85"/>
        <v/>
      </c>
      <c r="HCM21" s="30" t="str">
        <f t="shared" si="85"/>
        <v/>
      </c>
      <c r="HCN21" s="30" t="str">
        <f t="shared" si="85"/>
        <v/>
      </c>
      <c r="HCO21" s="30" t="str">
        <f t="shared" si="85"/>
        <v/>
      </c>
      <c r="HCP21" s="30" t="str">
        <f t="shared" si="85"/>
        <v/>
      </c>
      <c r="HCQ21" s="30" t="str">
        <f t="shared" si="85"/>
        <v/>
      </c>
      <c r="HCR21" s="30" t="str">
        <f t="shared" si="85"/>
        <v/>
      </c>
      <c r="HCS21" s="30" t="str">
        <f t="shared" si="85"/>
        <v/>
      </c>
      <c r="HCT21" s="30" t="str">
        <f t="shared" si="85"/>
        <v/>
      </c>
      <c r="HCU21" s="30" t="str">
        <f t="shared" si="85"/>
        <v/>
      </c>
      <c r="HCV21" s="30" t="str">
        <f t="shared" si="85"/>
        <v/>
      </c>
      <c r="HCW21" s="30" t="str">
        <f t="shared" si="85"/>
        <v/>
      </c>
      <c r="HCX21" s="30" t="str">
        <f t="shared" si="85"/>
        <v/>
      </c>
      <c r="HCY21" s="30" t="str">
        <f t="shared" si="85"/>
        <v/>
      </c>
      <c r="HCZ21" s="30" t="str">
        <f t="shared" ref="HCZ21:HFK21" si="86">IF( (COLUMN()-COLUMN($G$21)) &lt;= $C$29, (COLUMN()-COLUMN($G$21)), "" )</f>
        <v/>
      </c>
      <c r="HDA21" s="30" t="str">
        <f t="shared" si="86"/>
        <v/>
      </c>
      <c r="HDB21" s="30" t="str">
        <f t="shared" si="86"/>
        <v/>
      </c>
      <c r="HDC21" s="30" t="str">
        <f t="shared" si="86"/>
        <v/>
      </c>
      <c r="HDD21" s="30" t="str">
        <f t="shared" si="86"/>
        <v/>
      </c>
      <c r="HDE21" s="30" t="str">
        <f t="shared" si="86"/>
        <v/>
      </c>
      <c r="HDF21" s="30" t="str">
        <f t="shared" si="86"/>
        <v/>
      </c>
      <c r="HDG21" s="30" t="str">
        <f t="shared" si="86"/>
        <v/>
      </c>
      <c r="HDH21" s="30" t="str">
        <f t="shared" si="86"/>
        <v/>
      </c>
      <c r="HDI21" s="30" t="str">
        <f t="shared" si="86"/>
        <v/>
      </c>
      <c r="HDJ21" s="30" t="str">
        <f t="shared" si="86"/>
        <v/>
      </c>
      <c r="HDK21" s="30" t="str">
        <f t="shared" si="86"/>
        <v/>
      </c>
      <c r="HDL21" s="30" t="str">
        <f t="shared" si="86"/>
        <v/>
      </c>
      <c r="HDM21" s="30" t="str">
        <f t="shared" si="86"/>
        <v/>
      </c>
      <c r="HDN21" s="30" t="str">
        <f t="shared" si="86"/>
        <v/>
      </c>
      <c r="HDO21" s="30" t="str">
        <f t="shared" si="86"/>
        <v/>
      </c>
      <c r="HDP21" s="30" t="str">
        <f t="shared" si="86"/>
        <v/>
      </c>
      <c r="HDQ21" s="30" t="str">
        <f t="shared" si="86"/>
        <v/>
      </c>
      <c r="HDR21" s="30" t="str">
        <f t="shared" si="86"/>
        <v/>
      </c>
      <c r="HDS21" s="30" t="str">
        <f t="shared" si="86"/>
        <v/>
      </c>
      <c r="HDT21" s="30" t="str">
        <f t="shared" si="86"/>
        <v/>
      </c>
      <c r="HDU21" s="30" t="str">
        <f t="shared" si="86"/>
        <v/>
      </c>
      <c r="HDV21" s="30" t="str">
        <f t="shared" si="86"/>
        <v/>
      </c>
      <c r="HDW21" s="30" t="str">
        <f t="shared" si="86"/>
        <v/>
      </c>
      <c r="HDX21" s="30" t="str">
        <f t="shared" si="86"/>
        <v/>
      </c>
      <c r="HDY21" s="30" t="str">
        <f t="shared" si="86"/>
        <v/>
      </c>
      <c r="HDZ21" s="30" t="str">
        <f t="shared" si="86"/>
        <v/>
      </c>
      <c r="HEA21" s="30" t="str">
        <f t="shared" si="86"/>
        <v/>
      </c>
      <c r="HEB21" s="30" t="str">
        <f t="shared" si="86"/>
        <v/>
      </c>
      <c r="HEC21" s="30" t="str">
        <f t="shared" si="86"/>
        <v/>
      </c>
      <c r="HED21" s="30" t="str">
        <f t="shared" si="86"/>
        <v/>
      </c>
      <c r="HEE21" s="30" t="str">
        <f t="shared" si="86"/>
        <v/>
      </c>
      <c r="HEF21" s="30" t="str">
        <f t="shared" si="86"/>
        <v/>
      </c>
      <c r="HEG21" s="30" t="str">
        <f t="shared" si="86"/>
        <v/>
      </c>
      <c r="HEH21" s="30" t="str">
        <f t="shared" si="86"/>
        <v/>
      </c>
      <c r="HEI21" s="30" t="str">
        <f t="shared" si="86"/>
        <v/>
      </c>
      <c r="HEJ21" s="30" t="str">
        <f t="shared" si="86"/>
        <v/>
      </c>
      <c r="HEK21" s="30" t="str">
        <f t="shared" si="86"/>
        <v/>
      </c>
      <c r="HEL21" s="30" t="str">
        <f t="shared" si="86"/>
        <v/>
      </c>
      <c r="HEM21" s="30" t="str">
        <f t="shared" si="86"/>
        <v/>
      </c>
      <c r="HEN21" s="30" t="str">
        <f t="shared" si="86"/>
        <v/>
      </c>
      <c r="HEO21" s="30" t="str">
        <f t="shared" si="86"/>
        <v/>
      </c>
      <c r="HEP21" s="30" t="str">
        <f t="shared" si="86"/>
        <v/>
      </c>
      <c r="HEQ21" s="30" t="str">
        <f t="shared" si="86"/>
        <v/>
      </c>
      <c r="HER21" s="30" t="str">
        <f t="shared" si="86"/>
        <v/>
      </c>
      <c r="HES21" s="30" t="str">
        <f t="shared" si="86"/>
        <v/>
      </c>
      <c r="HET21" s="30" t="str">
        <f t="shared" si="86"/>
        <v/>
      </c>
      <c r="HEU21" s="30" t="str">
        <f t="shared" si="86"/>
        <v/>
      </c>
      <c r="HEV21" s="30" t="str">
        <f t="shared" si="86"/>
        <v/>
      </c>
      <c r="HEW21" s="30" t="str">
        <f t="shared" si="86"/>
        <v/>
      </c>
      <c r="HEX21" s="30" t="str">
        <f t="shared" si="86"/>
        <v/>
      </c>
      <c r="HEY21" s="30" t="str">
        <f t="shared" si="86"/>
        <v/>
      </c>
      <c r="HEZ21" s="30" t="str">
        <f t="shared" si="86"/>
        <v/>
      </c>
      <c r="HFA21" s="30" t="str">
        <f t="shared" si="86"/>
        <v/>
      </c>
      <c r="HFB21" s="30" t="str">
        <f t="shared" si="86"/>
        <v/>
      </c>
      <c r="HFC21" s="30" t="str">
        <f t="shared" si="86"/>
        <v/>
      </c>
      <c r="HFD21" s="30" t="str">
        <f t="shared" si="86"/>
        <v/>
      </c>
      <c r="HFE21" s="30" t="str">
        <f t="shared" si="86"/>
        <v/>
      </c>
      <c r="HFF21" s="30" t="str">
        <f t="shared" si="86"/>
        <v/>
      </c>
      <c r="HFG21" s="30" t="str">
        <f t="shared" si="86"/>
        <v/>
      </c>
      <c r="HFH21" s="30" t="str">
        <f t="shared" si="86"/>
        <v/>
      </c>
      <c r="HFI21" s="30" t="str">
        <f t="shared" si="86"/>
        <v/>
      </c>
      <c r="HFJ21" s="30" t="str">
        <f t="shared" si="86"/>
        <v/>
      </c>
      <c r="HFK21" s="30" t="str">
        <f t="shared" si="86"/>
        <v/>
      </c>
      <c r="HFL21" s="30" t="str">
        <f t="shared" ref="HFL21:HHW21" si="87">IF( (COLUMN()-COLUMN($G$21)) &lt;= $C$29, (COLUMN()-COLUMN($G$21)), "" )</f>
        <v/>
      </c>
      <c r="HFM21" s="30" t="str">
        <f t="shared" si="87"/>
        <v/>
      </c>
      <c r="HFN21" s="30" t="str">
        <f t="shared" si="87"/>
        <v/>
      </c>
      <c r="HFO21" s="30" t="str">
        <f t="shared" si="87"/>
        <v/>
      </c>
      <c r="HFP21" s="30" t="str">
        <f t="shared" si="87"/>
        <v/>
      </c>
      <c r="HFQ21" s="30" t="str">
        <f t="shared" si="87"/>
        <v/>
      </c>
      <c r="HFR21" s="30" t="str">
        <f t="shared" si="87"/>
        <v/>
      </c>
      <c r="HFS21" s="30" t="str">
        <f t="shared" si="87"/>
        <v/>
      </c>
      <c r="HFT21" s="30" t="str">
        <f t="shared" si="87"/>
        <v/>
      </c>
      <c r="HFU21" s="30" t="str">
        <f t="shared" si="87"/>
        <v/>
      </c>
      <c r="HFV21" s="30" t="str">
        <f t="shared" si="87"/>
        <v/>
      </c>
      <c r="HFW21" s="30" t="str">
        <f t="shared" si="87"/>
        <v/>
      </c>
      <c r="HFX21" s="30" t="str">
        <f t="shared" si="87"/>
        <v/>
      </c>
      <c r="HFY21" s="30" t="str">
        <f t="shared" si="87"/>
        <v/>
      </c>
      <c r="HFZ21" s="30" t="str">
        <f t="shared" si="87"/>
        <v/>
      </c>
      <c r="HGA21" s="30" t="str">
        <f t="shared" si="87"/>
        <v/>
      </c>
      <c r="HGB21" s="30" t="str">
        <f t="shared" si="87"/>
        <v/>
      </c>
      <c r="HGC21" s="30" t="str">
        <f t="shared" si="87"/>
        <v/>
      </c>
      <c r="HGD21" s="30" t="str">
        <f t="shared" si="87"/>
        <v/>
      </c>
      <c r="HGE21" s="30" t="str">
        <f t="shared" si="87"/>
        <v/>
      </c>
      <c r="HGF21" s="30" t="str">
        <f t="shared" si="87"/>
        <v/>
      </c>
      <c r="HGG21" s="30" t="str">
        <f t="shared" si="87"/>
        <v/>
      </c>
      <c r="HGH21" s="30" t="str">
        <f t="shared" si="87"/>
        <v/>
      </c>
      <c r="HGI21" s="30" t="str">
        <f t="shared" si="87"/>
        <v/>
      </c>
      <c r="HGJ21" s="30" t="str">
        <f t="shared" si="87"/>
        <v/>
      </c>
      <c r="HGK21" s="30" t="str">
        <f t="shared" si="87"/>
        <v/>
      </c>
      <c r="HGL21" s="30" t="str">
        <f t="shared" si="87"/>
        <v/>
      </c>
      <c r="HGM21" s="30" t="str">
        <f t="shared" si="87"/>
        <v/>
      </c>
      <c r="HGN21" s="30" t="str">
        <f t="shared" si="87"/>
        <v/>
      </c>
      <c r="HGO21" s="30" t="str">
        <f t="shared" si="87"/>
        <v/>
      </c>
      <c r="HGP21" s="30" t="str">
        <f t="shared" si="87"/>
        <v/>
      </c>
      <c r="HGQ21" s="30" t="str">
        <f t="shared" si="87"/>
        <v/>
      </c>
      <c r="HGR21" s="30" t="str">
        <f t="shared" si="87"/>
        <v/>
      </c>
      <c r="HGS21" s="30" t="str">
        <f t="shared" si="87"/>
        <v/>
      </c>
      <c r="HGT21" s="30" t="str">
        <f t="shared" si="87"/>
        <v/>
      </c>
      <c r="HGU21" s="30" t="str">
        <f t="shared" si="87"/>
        <v/>
      </c>
      <c r="HGV21" s="30" t="str">
        <f t="shared" si="87"/>
        <v/>
      </c>
      <c r="HGW21" s="30" t="str">
        <f t="shared" si="87"/>
        <v/>
      </c>
      <c r="HGX21" s="30" t="str">
        <f t="shared" si="87"/>
        <v/>
      </c>
      <c r="HGY21" s="30" t="str">
        <f t="shared" si="87"/>
        <v/>
      </c>
      <c r="HGZ21" s="30" t="str">
        <f t="shared" si="87"/>
        <v/>
      </c>
      <c r="HHA21" s="30" t="str">
        <f t="shared" si="87"/>
        <v/>
      </c>
      <c r="HHB21" s="30" t="str">
        <f t="shared" si="87"/>
        <v/>
      </c>
      <c r="HHC21" s="30" t="str">
        <f t="shared" si="87"/>
        <v/>
      </c>
      <c r="HHD21" s="30" t="str">
        <f t="shared" si="87"/>
        <v/>
      </c>
      <c r="HHE21" s="30" t="str">
        <f t="shared" si="87"/>
        <v/>
      </c>
      <c r="HHF21" s="30" t="str">
        <f t="shared" si="87"/>
        <v/>
      </c>
      <c r="HHG21" s="30" t="str">
        <f t="shared" si="87"/>
        <v/>
      </c>
      <c r="HHH21" s="30" t="str">
        <f t="shared" si="87"/>
        <v/>
      </c>
      <c r="HHI21" s="30" t="str">
        <f t="shared" si="87"/>
        <v/>
      </c>
      <c r="HHJ21" s="30" t="str">
        <f t="shared" si="87"/>
        <v/>
      </c>
      <c r="HHK21" s="30" t="str">
        <f t="shared" si="87"/>
        <v/>
      </c>
      <c r="HHL21" s="30" t="str">
        <f t="shared" si="87"/>
        <v/>
      </c>
      <c r="HHM21" s="30" t="str">
        <f t="shared" si="87"/>
        <v/>
      </c>
      <c r="HHN21" s="30" t="str">
        <f t="shared" si="87"/>
        <v/>
      </c>
      <c r="HHO21" s="30" t="str">
        <f t="shared" si="87"/>
        <v/>
      </c>
      <c r="HHP21" s="30" t="str">
        <f t="shared" si="87"/>
        <v/>
      </c>
      <c r="HHQ21" s="30" t="str">
        <f t="shared" si="87"/>
        <v/>
      </c>
      <c r="HHR21" s="30" t="str">
        <f t="shared" si="87"/>
        <v/>
      </c>
      <c r="HHS21" s="30" t="str">
        <f t="shared" si="87"/>
        <v/>
      </c>
      <c r="HHT21" s="30" t="str">
        <f t="shared" si="87"/>
        <v/>
      </c>
      <c r="HHU21" s="30" t="str">
        <f t="shared" si="87"/>
        <v/>
      </c>
      <c r="HHV21" s="30" t="str">
        <f t="shared" si="87"/>
        <v/>
      </c>
      <c r="HHW21" s="30" t="str">
        <f t="shared" si="87"/>
        <v/>
      </c>
      <c r="HHX21" s="30" t="str">
        <f t="shared" ref="HHX21:HKI21" si="88">IF( (COLUMN()-COLUMN($G$21)) &lt;= $C$29, (COLUMN()-COLUMN($G$21)), "" )</f>
        <v/>
      </c>
      <c r="HHY21" s="30" t="str">
        <f t="shared" si="88"/>
        <v/>
      </c>
      <c r="HHZ21" s="30" t="str">
        <f t="shared" si="88"/>
        <v/>
      </c>
      <c r="HIA21" s="30" t="str">
        <f t="shared" si="88"/>
        <v/>
      </c>
      <c r="HIB21" s="30" t="str">
        <f t="shared" si="88"/>
        <v/>
      </c>
      <c r="HIC21" s="30" t="str">
        <f t="shared" si="88"/>
        <v/>
      </c>
      <c r="HID21" s="30" t="str">
        <f t="shared" si="88"/>
        <v/>
      </c>
      <c r="HIE21" s="30" t="str">
        <f t="shared" si="88"/>
        <v/>
      </c>
      <c r="HIF21" s="30" t="str">
        <f t="shared" si="88"/>
        <v/>
      </c>
      <c r="HIG21" s="30" t="str">
        <f t="shared" si="88"/>
        <v/>
      </c>
      <c r="HIH21" s="30" t="str">
        <f t="shared" si="88"/>
        <v/>
      </c>
      <c r="HII21" s="30" t="str">
        <f t="shared" si="88"/>
        <v/>
      </c>
      <c r="HIJ21" s="30" t="str">
        <f t="shared" si="88"/>
        <v/>
      </c>
      <c r="HIK21" s="30" t="str">
        <f t="shared" si="88"/>
        <v/>
      </c>
      <c r="HIL21" s="30" t="str">
        <f t="shared" si="88"/>
        <v/>
      </c>
      <c r="HIM21" s="30" t="str">
        <f t="shared" si="88"/>
        <v/>
      </c>
      <c r="HIN21" s="30" t="str">
        <f t="shared" si="88"/>
        <v/>
      </c>
      <c r="HIO21" s="30" t="str">
        <f t="shared" si="88"/>
        <v/>
      </c>
      <c r="HIP21" s="30" t="str">
        <f t="shared" si="88"/>
        <v/>
      </c>
      <c r="HIQ21" s="30" t="str">
        <f t="shared" si="88"/>
        <v/>
      </c>
      <c r="HIR21" s="30" t="str">
        <f t="shared" si="88"/>
        <v/>
      </c>
      <c r="HIS21" s="30" t="str">
        <f t="shared" si="88"/>
        <v/>
      </c>
      <c r="HIT21" s="30" t="str">
        <f t="shared" si="88"/>
        <v/>
      </c>
      <c r="HIU21" s="30" t="str">
        <f t="shared" si="88"/>
        <v/>
      </c>
      <c r="HIV21" s="30" t="str">
        <f t="shared" si="88"/>
        <v/>
      </c>
      <c r="HIW21" s="30" t="str">
        <f t="shared" si="88"/>
        <v/>
      </c>
      <c r="HIX21" s="30" t="str">
        <f t="shared" si="88"/>
        <v/>
      </c>
      <c r="HIY21" s="30" t="str">
        <f t="shared" si="88"/>
        <v/>
      </c>
      <c r="HIZ21" s="30" t="str">
        <f t="shared" si="88"/>
        <v/>
      </c>
      <c r="HJA21" s="30" t="str">
        <f t="shared" si="88"/>
        <v/>
      </c>
      <c r="HJB21" s="30" t="str">
        <f t="shared" si="88"/>
        <v/>
      </c>
      <c r="HJC21" s="30" t="str">
        <f t="shared" si="88"/>
        <v/>
      </c>
      <c r="HJD21" s="30" t="str">
        <f t="shared" si="88"/>
        <v/>
      </c>
      <c r="HJE21" s="30" t="str">
        <f t="shared" si="88"/>
        <v/>
      </c>
      <c r="HJF21" s="30" t="str">
        <f t="shared" si="88"/>
        <v/>
      </c>
      <c r="HJG21" s="30" t="str">
        <f t="shared" si="88"/>
        <v/>
      </c>
      <c r="HJH21" s="30" t="str">
        <f t="shared" si="88"/>
        <v/>
      </c>
      <c r="HJI21" s="30" t="str">
        <f t="shared" si="88"/>
        <v/>
      </c>
      <c r="HJJ21" s="30" t="str">
        <f t="shared" si="88"/>
        <v/>
      </c>
      <c r="HJK21" s="30" t="str">
        <f t="shared" si="88"/>
        <v/>
      </c>
      <c r="HJL21" s="30" t="str">
        <f t="shared" si="88"/>
        <v/>
      </c>
      <c r="HJM21" s="30" t="str">
        <f t="shared" si="88"/>
        <v/>
      </c>
      <c r="HJN21" s="30" t="str">
        <f t="shared" si="88"/>
        <v/>
      </c>
      <c r="HJO21" s="30" t="str">
        <f t="shared" si="88"/>
        <v/>
      </c>
      <c r="HJP21" s="30" t="str">
        <f t="shared" si="88"/>
        <v/>
      </c>
      <c r="HJQ21" s="30" t="str">
        <f t="shared" si="88"/>
        <v/>
      </c>
      <c r="HJR21" s="30" t="str">
        <f t="shared" si="88"/>
        <v/>
      </c>
      <c r="HJS21" s="30" t="str">
        <f t="shared" si="88"/>
        <v/>
      </c>
      <c r="HJT21" s="30" t="str">
        <f t="shared" si="88"/>
        <v/>
      </c>
      <c r="HJU21" s="30" t="str">
        <f t="shared" si="88"/>
        <v/>
      </c>
      <c r="HJV21" s="30" t="str">
        <f t="shared" si="88"/>
        <v/>
      </c>
      <c r="HJW21" s="30" t="str">
        <f t="shared" si="88"/>
        <v/>
      </c>
      <c r="HJX21" s="30" t="str">
        <f t="shared" si="88"/>
        <v/>
      </c>
      <c r="HJY21" s="30" t="str">
        <f t="shared" si="88"/>
        <v/>
      </c>
      <c r="HJZ21" s="30" t="str">
        <f t="shared" si="88"/>
        <v/>
      </c>
      <c r="HKA21" s="30" t="str">
        <f t="shared" si="88"/>
        <v/>
      </c>
      <c r="HKB21" s="30" t="str">
        <f t="shared" si="88"/>
        <v/>
      </c>
      <c r="HKC21" s="30" t="str">
        <f t="shared" si="88"/>
        <v/>
      </c>
      <c r="HKD21" s="30" t="str">
        <f t="shared" si="88"/>
        <v/>
      </c>
      <c r="HKE21" s="30" t="str">
        <f t="shared" si="88"/>
        <v/>
      </c>
      <c r="HKF21" s="30" t="str">
        <f t="shared" si="88"/>
        <v/>
      </c>
      <c r="HKG21" s="30" t="str">
        <f t="shared" si="88"/>
        <v/>
      </c>
      <c r="HKH21" s="30" t="str">
        <f t="shared" si="88"/>
        <v/>
      </c>
      <c r="HKI21" s="30" t="str">
        <f t="shared" si="88"/>
        <v/>
      </c>
      <c r="HKJ21" s="30" t="str">
        <f t="shared" ref="HKJ21:HMU21" si="89">IF( (COLUMN()-COLUMN($G$21)) &lt;= $C$29, (COLUMN()-COLUMN($G$21)), "" )</f>
        <v/>
      </c>
      <c r="HKK21" s="30" t="str">
        <f t="shared" si="89"/>
        <v/>
      </c>
      <c r="HKL21" s="30" t="str">
        <f t="shared" si="89"/>
        <v/>
      </c>
      <c r="HKM21" s="30" t="str">
        <f t="shared" si="89"/>
        <v/>
      </c>
      <c r="HKN21" s="30" t="str">
        <f t="shared" si="89"/>
        <v/>
      </c>
      <c r="HKO21" s="30" t="str">
        <f t="shared" si="89"/>
        <v/>
      </c>
      <c r="HKP21" s="30" t="str">
        <f t="shared" si="89"/>
        <v/>
      </c>
      <c r="HKQ21" s="30" t="str">
        <f t="shared" si="89"/>
        <v/>
      </c>
      <c r="HKR21" s="30" t="str">
        <f t="shared" si="89"/>
        <v/>
      </c>
      <c r="HKS21" s="30" t="str">
        <f t="shared" si="89"/>
        <v/>
      </c>
      <c r="HKT21" s="30" t="str">
        <f t="shared" si="89"/>
        <v/>
      </c>
      <c r="HKU21" s="30" t="str">
        <f t="shared" si="89"/>
        <v/>
      </c>
      <c r="HKV21" s="30" t="str">
        <f t="shared" si="89"/>
        <v/>
      </c>
      <c r="HKW21" s="30" t="str">
        <f t="shared" si="89"/>
        <v/>
      </c>
      <c r="HKX21" s="30" t="str">
        <f t="shared" si="89"/>
        <v/>
      </c>
      <c r="HKY21" s="30" t="str">
        <f t="shared" si="89"/>
        <v/>
      </c>
      <c r="HKZ21" s="30" t="str">
        <f t="shared" si="89"/>
        <v/>
      </c>
      <c r="HLA21" s="30" t="str">
        <f t="shared" si="89"/>
        <v/>
      </c>
      <c r="HLB21" s="30" t="str">
        <f t="shared" si="89"/>
        <v/>
      </c>
      <c r="HLC21" s="30" t="str">
        <f t="shared" si="89"/>
        <v/>
      </c>
      <c r="HLD21" s="30" t="str">
        <f t="shared" si="89"/>
        <v/>
      </c>
      <c r="HLE21" s="30" t="str">
        <f t="shared" si="89"/>
        <v/>
      </c>
      <c r="HLF21" s="30" t="str">
        <f t="shared" si="89"/>
        <v/>
      </c>
      <c r="HLG21" s="30" t="str">
        <f t="shared" si="89"/>
        <v/>
      </c>
      <c r="HLH21" s="30" t="str">
        <f t="shared" si="89"/>
        <v/>
      </c>
      <c r="HLI21" s="30" t="str">
        <f t="shared" si="89"/>
        <v/>
      </c>
      <c r="HLJ21" s="30" t="str">
        <f t="shared" si="89"/>
        <v/>
      </c>
      <c r="HLK21" s="30" t="str">
        <f t="shared" si="89"/>
        <v/>
      </c>
      <c r="HLL21" s="30" t="str">
        <f t="shared" si="89"/>
        <v/>
      </c>
      <c r="HLM21" s="30" t="str">
        <f t="shared" si="89"/>
        <v/>
      </c>
      <c r="HLN21" s="30" t="str">
        <f t="shared" si="89"/>
        <v/>
      </c>
      <c r="HLO21" s="30" t="str">
        <f t="shared" si="89"/>
        <v/>
      </c>
      <c r="HLP21" s="30" t="str">
        <f t="shared" si="89"/>
        <v/>
      </c>
      <c r="HLQ21" s="30" t="str">
        <f t="shared" si="89"/>
        <v/>
      </c>
      <c r="HLR21" s="30" t="str">
        <f t="shared" si="89"/>
        <v/>
      </c>
      <c r="HLS21" s="30" t="str">
        <f t="shared" si="89"/>
        <v/>
      </c>
      <c r="HLT21" s="30" t="str">
        <f t="shared" si="89"/>
        <v/>
      </c>
      <c r="HLU21" s="30" t="str">
        <f t="shared" si="89"/>
        <v/>
      </c>
      <c r="HLV21" s="30" t="str">
        <f t="shared" si="89"/>
        <v/>
      </c>
      <c r="HLW21" s="30" t="str">
        <f t="shared" si="89"/>
        <v/>
      </c>
      <c r="HLX21" s="30" t="str">
        <f t="shared" si="89"/>
        <v/>
      </c>
      <c r="HLY21" s="30" t="str">
        <f t="shared" si="89"/>
        <v/>
      </c>
      <c r="HLZ21" s="30" t="str">
        <f t="shared" si="89"/>
        <v/>
      </c>
      <c r="HMA21" s="30" t="str">
        <f t="shared" si="89"/>
        <v/>
      </c>
      <c r="HMB21" s="30" t="str">
        <f t="shared" si="89"/>
        <v/>
      </c>
      <c r="HMC21" s="30" t="str">
        <f t="shared" si="89"/>
        <v/>
      </c>
      <c r="HMD21" s="30" t="str">
        <f t="shared" si="89"/>
        <v/>
      </c>
      <c r="HME21" s="30" t="str">
        <f t="shared" si="89"/>
        <v/>
      </c>
      <c r="HMF21" s="30" t="str">
        <f t="shared" si="89"/>
        <v/>
      </c>
      <c r="HMG21" s="30" t="str">
        <f t="shared" si="89"/>
        <v/>
      </c>
      <c r="HMH21" s="30" t="str">
        <f t="shared" si="89"/>
        <v/>
      </c>
      <c r="HMI21" s="30" t="str">
        <f t="shared" si="89"/>
        <v/>
      </c>
      <c r="HMJ21" s="30" t="str">
        <f t="shared" si="89"/>
        <v/>
      </c>
      <c r="HMK21" s="30" t="str">
        <f t="shared" si="89"/>
        <v/>
      </c>
      <c r="HML21" s="30" t="str">
        <f t="shared" si="89"/>
        <v/>
      </c>
      <c r="HMM21" s="30" t="str">
        <f t="shared" si="89"/>
        <v/>
      </c>
      <c r="HMN21" s="30" t="str">
        <f t="shared" si="89"/>
        <v/>
      </c>
      <c r="HMO21" s="30" t="str">
        <f t="shared" si="89"/>
        <v/>
      </c>
      <c r="HMP21" s="30" t="str">
        <f t="shared" si="89"/>
        <v/>
      </c>
      <c r="HMQ21" s="30" t="str">
        <f t="shared" si="89"/>
        <v/>
      </c>
      <c r="HMR21" s="30" t="str">
        <f t="shared" si="89"/>
        <v/>
      </c>
      <c r="HMS21" s="30" t="str">
        <f t="shared" si="89"/>
        <v/>
      </c>
      <c r="HMT21" s="30" t="str">
        <f t="shared" si="89"/>
        <v/>
      </c>
      <c r="HMU21" s="30" t="str">
        <f t="shared" si="89"/>
        <v/>
      </c>
      <c r="HMV21" s="30" t="str">
        <f t="shared" ref="HMV21:HPG21" si="90">IF( (COLUMN()-COLUMN($G$21)) &lt;= $C$29, (COLUMN()-COLUMN($G$21)), "" )</f>
        <v/>
      </c>
      <c r="HMW21" s="30" t="str">
        <f t="shared" si="90"/>
        <v/>
      </c>
      <c r="HMX21" s="30" t="str">
        <f t="shared" si="90"/>
        <v/>
      </c>
      <c r="HMY21" s="30" t="str">
        <f t="shared" si="90"/>
        <v/>
      </c>
      <c r="HMZ21" s="30" t="str">
        <f t="shared" si="90"/>
        <v/>
      </c>
      <c r="HNA21" s="30" t="str">
        <f t="shared" si="90"/>
        <v/>
      </c>
      <c r="HNB21" s="30" t="str">
        <f t="shared" si="90"/>
        <v/>
      </c>
      <c r="HNC21" s="30" t="str">
        <f t="shared" si="90"/>
        <v/>
      </c>
      <c r="HND21" s="30" t="str">
        <f t="shared" si="90"/>
        <v/>
      </c>
      <c r="HNE21" s="30" t="str">
        <f t="shared" si="90"/>
        <v/>
      </c>
      <c r="HNF21" s="30" t="str">
        <f t="shared" si="90"/>
        <v/>
      </c>
      <c r="HNG21" s="30" t="str">
        <f t="shared" si="90"/>
        <v/>
      </c>
      <c r="HNH21" s="30" t="str">
        <f t="shared" si="90"/>
        <v/>
      </c>
      <c r="HNI21" s="30" t="str">
        <f t="shared" si="90"/>
        <v/>
      </c>
      <c r="HNJ21" s="30" t="str">
        <f t="shared" si="90"/>
        <v/>
      </c>
      <c r="HNK21" s="30" t="str">
        <f t="shared" si="90"/>
        <v/>
      </c>
      <c r="HNL21" s="30" t="str">
        <f t="shared" si="90"/>
        <v/>
      </c>
      <c r="HNM21" s="30" t="str">
        <f t="shared" si="90"/>
        <v/>
      </c>
      <c r="HNN21" s="30" t="str">
        <f t="shared" si="90"/>
        <v/>
      </c>
      <c r="HNO21" s="30" t="str">
        <f t="shared" si="90"/>
        <v/>
      </c>
      <c r="HNP21" s="30" t="str">
        <f t="shared" si="90"/>
        <v/>
      </c>
      <c r="HNQ21" s="30" t="str">
        <f t="shared" si="90"/>
        <v/>
      </c>
      <c r="HNR21" s="30" t="str">
        <f t="shared" si="90"/>
        <v/>
      </c>
      <c r="HNS21" s="30" t="str">
        <f t="shared" si="90"/>
        <v/>
      </c>
      <c r="HNT21" s="30" t="str">
        <f t="shared" si="90"/>
        <v/>
      </c>
      <c r="HNU21" s="30" t="str">
        <f t="shared" si="90"/>
        <v/>
      </c>
      <c r="HNV21" s="30" t="str">
        <f t="shared" si="90"/>
        <v/>
      </c>
      <c r="HNW21" s="30" t="str">
        <f t="shared" si="90"/>
        <v/>
      </c>
      <c r="HNX21" s="30" t="str">
        <f t="shared" si="90"/>
        <v/>
      </c>
      <c r="HNY21" s="30" t="str">
        <f t="shared" si="90"/>
        <v/>
      </c>
      <c r="HNZ21" s="30" t="str">
        <f t="shared" si="90"/>
        <v/>
      </c>
      <c r="HOA21" s="30" t="str">
        <f t="shared" si="90"/>
        <v/>
      </c>
      <c r="HOB21" s="30" t="str">
        <f t="shared" si="90"/>
        <v/>
      </c>
      <c r="HOC21" s="30" t="str">
        <f t="shared" si="90"/>
        <v/>
      </c>
      <c r="HOD21" s="30" t="str">
        <f t="shared" si="90"/>
        <v/>
      </c>
      <c r="HOE21" s="30" t="str">
        <f t="shared" si="90"/>
        <v/>
      </c>
      <c r="HOF21" s="30" t="str">
        <f t="shared" si="90"/>
        <v/>
      </c>
      <c r="HOG21" s="30" t="str">
        <f t="shared" si="90"/>
        <v/>
      </c>
      <c r="HOH21" s="30" t="str">
        <f t="shared" si="90"/>
        <v/>
      </c>
      <c r="HOI21" s="30" t="str">
        <f t="shared" si="90"/>
        <v/>
      </c>
      <c r="HOJ21" s="30" t="str">
        <f t="shared" si="90"/>
        <v/>
      </c>
      <c r="HOK21" s="30" t="str">
        <f t="shared" si="90"/>
        <v/>
      </c>
      <c r="HOL21" s="30" t="str">
        <f t="shared" si="90"/>
        <v/>
      </c>
      <c r="HOM21" s="30" t="str">
        <f t="shared" si="90"/>
        <v/>
      </c>
      <c r="HON21" s="30" t="str">
        <f t="shared" si="90"/>
        <v/>
      </c>
      <c r="HOO21" s="30" t="str">
        <f t="shared" si="90"/>
        <v/>
      </c>
      <c r="HOP21" s="30" t="str">
        <f t="shared" si="90"/>
        <v/>
      </c>
      <c r="HOQ21" s="30" t="str">
        <f t="shared" si="90"/>
        <v/>
      </c>
      <c r="HOR21" s="30" t="str">
        <f t="shared" si="90"/>
        <v/>
      </c>
      <c r="HOS21" s="30" t="str">
        <f t="shared" si="90"/>
        <v/>
      </c>
      <c r="HOT21" s="30" t="str">
        <f t="shared" si="90"/>
        <v/>
      </c>
      <c r="HOU21" s="30" t="str">
        <f t="shared" si="90"/>
        <v/>
      </c>
      <c r="HOV21" s="30" t="str">
        <f t="shared" si="90"/>
        <v/>
      </c>
      <c r="HOW21" s="30" t="str">
        <f t="shared" si="90"/>
        <v/>
      </c>
      <c r="HOX21" s="30" t="str">
        <f t="shared" si="90"/>
        <v/>
      </c>
      <c r="HOY21" s="30" t="str">
        <f t="shared" si="90"/>
        <v/>
      </c>
      <c r="HOZ21" s="30" t="str">
        <f t="shared" si="90"/>
        <v/>
      </c>
      <c r="HPA21" s="30" t="str">
        <f t="shared" si="90"/>
        <v/>
      </c>
      <c r="HPB21" s="30" t="str">
        <f t="shared" si="90"/>
        <v/>
      </c>
      <c r="HPC21" s="30" t="str">
        <f t="shared" si="90"/>
        <v/>
      </c>
      <c r="HPD21" s="30" t="str">
        <f t="shared" si="90"/>
        <v/>
      </c>
      <c r="HPE21" s="30" t="str">
        <f t="shared" si="90"/>
        <v/>
      </c>
      <c r="HPF21" s="30" t="str">
        <f t="shared" si="90"/>
        <v/>
      </c>
      <c r="HPG21" s="30" t="str">
        <f t="shared" si="90"/>
        <v/>
      </c>
      <c r="HPH21" s="30" t="str">
        <f t="shared" ref="HPH21:HRS21" si="91">IF( (COLUMN()-COLUMN($G$21)) &lt;= $C$29, (COLUMN()-COLUMN($G$21)), "" )</f>
        <v/>
      </c>
      <c r="HPI21" s="30" t="str">
        <f t="shared" si="91"/>
        <v/>
      </c>
      <c r="HPJ21" s="30" t="str">
        <f t="shared" si="91"/>
        <v/>
      </c>
      <c r="HPK21" s="30" t="str">
        <f t="shared" si="91"/>
        <v/>
      </c>
      <c r="HPL21" s="30" t="str">
        <f t="shared" si="91"/>
        <v/>
      </c>
      <c r="HPM21" s="30" t="str">
        <f t="shared" si="91"/>
        <v/>
      </c>
      <c r="HPN21" s="30" t="str">
        <f t="shared" si="91"/>
        <v/>
      </c>
      <c r="HPO21" s="30" t="str">
        <f t="shared" si="91"/>
        <v/>
      </c>
      <c r="HPP21" s="30" t="str">
        <f t="shared" si="91"/>
        <v/>
      </c>
      <c r="HPQ21" s="30" t="str">
        <f t="shared" si="91"/>
        <v/>
      </c>
      <c r="HPR21" s="30" t="str">
        <f t="shared" si="91"/>
        <v/>
      </c>
      <c r="HPS21" s="30" t="str">
        <f t="shared" si="91"/>
        <v/>
      </c>
      <c r="HPT21" s="30" t="str">
        <f t="shared" si="91"/>
        <v/>
      </c>
      <c r="HPU21" s="30" t="str">
        <f t="shared" si="91"/>
        <v/>
      </c>
      <c r="HPV21" s="30" t="str">
        <f t="shared" si="91"/>
        <v/>
      </c>
      <c r="HPW21" s="30" t="str">
        <f t="shared" si="91"/>
        <v/>
      </c>
      <c r="HPX21" s="30" t="str">
        <f t="shared" si="91"/>
        <v/>
      </c>
      <c r="HPY21" s="30" t="str">
        <f t="shared" si="91"/>
        <v/>
      </c>
      <c r="HPZ21" s="30" t="str">
        <f t="shared" si="91"/>
        <v/>
      </c>
      <c r="HQA21" s="30" t="str">
        <f t="shared" si="91"/>
        <v/>
      </c>
      <c r="HQB21" s="30" t="str">
        <f t="shared" si="91"/>
        <v/>
      </c>
      <c r="HQC21" s="30" t="str">
        <f t="shared" si="91"/>
        <v/>
      </c>
      <c r="HQD21" s="30" t="str">
        <f t="shared" si="91"/>
        <v/>
      </c>
      <c r="HQE21" s="30" t="str">
        <f t="shared" si="91"/>
        <v/>
      </c>
      <c r="HQF21" s="30" t="str">
        <f t="shared" si="91"/>
        <v/>
      </c>
      <c r="HQG21" s="30" t="str">
        <f t="shared" si="91"/>
        <v/>
      </c>
      <c r="HQH21" s="30" t="str">
        <f t="shared" si="91"/>
        <v/>
      </c>
      <c r="HQI21" s="30" t="str">
        <f t="shared" si="91"/>
        <v/>
      </c>
      <c r="HQJ21" s="30" t="str">
        <f t="shared" si="91"/>
        <v/>
      </c>
      <c r="HQK21" s="30" t="str">
        <f t="shared" si="91"/>
        <v/>
      </c>
      <c r="HQL21" s="30" t="str">
        <f t="shared" si="91"/>
        <v/>
      </c>
      <c r="HQM21" s="30" t="str">
        <f t="shared" si="91"/>
        <v/>
      </c>
      <c r="HQN21" s="30" t="str">
        <f t="shared" si="91"/>
        <v/>
      </c>
      <c r="HQO21" s="30" t="str">
        <f t="shared" si="91"/>
        <v/>
      </c>
      <c r="HQP21" s="30" t="str">
        <f t="shared" si="91"/>
        <v/>
      </c>
      <c r="HQQ21" s="30" t="str">
        <f t="shared" si="91"/>
        <v/>
      </c>
      <c r="HQR21" s="30" t="str">
        <f t="shared" si="91"/>
        <v/>
      </c>
      <c r="HQS21" s="30" t="str">
        <f t="shared" si="91"/>
        <v/>
      </c>
      <c r="HQT21" s="30" t="str">
        <f t="shared" si="91"/>
        <v/>
      </c>
      <c r="HQU21" s="30" t="str">
        <f t="shared" si="91"/>
        <v/>
      </c>
      <c r="HQV21" s="30" t="str">
        <f t="shared" si="91"/>
        <v/>
      </c>
      <c r="HQW21" s="30" t="str">
        <f t="shared" si="91"/>
        <v/>
      </c>
      <c r="HQX21" s="30" t="str">
        <f t="shared" si="91"/>
        <v/>
      </c>
      <c r="HQY21" s="30" t="str">
        <f t="shared" si="91"/>
        <v/>
      </c>
      <c r="HQZ21" s="30" t="str">
        <f t="shared" si="91"/>
        <v/>
      </c>
      <c r="HRA21" s="30" t="str">
        <f t="shared" si="91"/>
        <v/>
      </c>
      <c r="HRB21" s="30" t="str">
        <f t="shared" si="91"/>
        <v/>
      </c>
      <c r="HRC21" s="30" t="str">
        <f t="shared" si="91"/>
        <v/>
      </c>
      <c r="HRD21" s="30" t="str">
        <f t="shared" si="91"/>
        <v/>
      </c>
      <c r="HRE21" s="30" t="str">
        <f t="shared" si="91"/>
        <v/>
      </c>
      <c r="HRF21" s="30" t="str">
        <f t="shared" si="91"/>
        <v/>
      </c>
      <c r="HRG21" s="30" t="str">
        <f t="shared" si="91"/>
        <v/>
      </c>
      <c r="HRH21" s="30" t="str">
        <f t="shared" si="91"/>
        <v/>
      </c>
      <c r="HRI21" s="30" t="str">
        <f t="shared" si="91"/>
        <v/>
      </c>
      <c r="HRJ21" s="30" t="str">
        <f t="shared" si="91"/>
        <v/>
      </c>
      <c r="HRK21" s="30" t="str">
        <f t="shared" si="91"/>
        <v/>
      </c>
      <c r="HRL21" s="30" t="str">
        <f t="shared" si="91"/>
        <v/>
      </c>
      <c r="HRM21" s="30" t="str">
        <f t="shared" si="91"/>
        <v/>
      </c>
      <c r="HRN21" s="30" t="str">
        <f t="shared" si="91"/>
        <v/>
      </c>
      <c r="HRO21" s="30" t="str">
        <f t="shared" si="91"/>
        <v/>
      </c>
      <c r="HRP21" s="30" t="str">
        <f t="shared" si="91"/>
        <v/>
      </c>
      <c r="HRQ21" s="30" t="str">
        <f t="shared" si="91"/>
        <v/>
      </c>
      <c r="HRR21" s="30" t="str">
        <f t="shared" si="91"/>
        <v/>
      </c>
      <c r="HRS21" s="30" t="str">
        <f t="shared" si="91"/>
        <v/>
      </c>
      <c r="HRT21" s="30" t="str">
        <f t="shared" ref="HRT21:HUE21" si="92">IF( (COLUMN()-COLUMN($G$21)) &lt;= $C$29, (COLUMN()-COLUMN($G$21)), "" )</f>
        <v/>
      </c>
      <c r="HRU21" s="30" t="str">
        <f t="shared" si="92"/>
        <v/>
      </c>
      <c r="HRV21" s="30" t="str">
        <f t="shared" si="92"/>
        <v/>
      </c>
      <c r="HRW21" s="30" t="str">
        <f t="shared" si="92"/>
        <v/>
      </c>
      <c r="HRX21" s="30" t="str">
        <f t="shared" si="92"/>
        <v/>
      </c>
      <c r="HRY21" s="30" t="str">
        <f t="shared" si="92"/>
        <v/>
      </c>
      <c r="HRZ21" s="30" t="str">
        <f t="shared" si="92"/>
        <v/>
      </c>
      <c r="HSA21" s="30" t="str">
        <f t="shared" si="92"/>
        <v/>
      </c>
      <c r="HSB21" s="30" t="str">
        <f t="shared" si="92"/>
        <v/>
      </c>
      <c r="HSC21" s="30" t="str">
        <f t="shared" si="92"/>
        <v/>
      </c>
      <c r="HSD21" s="30" t="str">
        <f t="shared" si="92"/>
        <v/>
      </c>
      <c r="HSE21" s="30" t="str">
        <f t="shared" si="92"/>
        <v/>
      </c>
      <c r="HSF21" s="30" t="str">
        <f t="shared" si="92"/>
        <v/>
      </c>
      <c r="HSG21" s="30" t="str">
        <f t="shared" si="92"/>
        <v/>
      </c>
      <c r="HSH21" s="30" t="str">
        <f t="shared" si="92"/>
        <v/>
      </c>
      <c r="HSI21" s="30" t="str">
        <f t="shared" si="92"/>
        <v/>
      </c>
      <c r="HSJ21" s="30" t="str">
        <f t="shared" si="92"/>
        <v/>
      </c>
      <c r="HSK21" s="30" t="str">
        <f t="shared" si="92"/>
        <v/>
      </c>
      <c r="HSL21" s="30" t="str">
        <f t="shared" si="92"/>
        <v/>
      </c>
      <c r="HSM21" s="30" t="str">
        <f t="shared" si="92"/>
        <v/>
      </c>
      <c r="HSN21" s="30" t="str">
        <f t="shared" si="92"/>
        <v/>
      </c>
      <c r="HSO21" s="30" t="str">
        <f t="shared" si="92"/>
        <v/>
      </c>
      <c r="HSP21" s="30" t="str">
        <f t="shared" si="92"/>
        <v/>
      </c>
      <c r="HSQ21" s="30" t="str">
        <f t="shared" si="92"/>
        <v/>
      </c>
      <c r="HSR21" s="30" t="str">
        <f t="shared" si="92"/>
        <v/>
      </c>
      <c r="HSS21" s="30" t="str">
        <f t="shared" si="92"/>
        <v/>
      </c>
      <c r="HST21" s="30" t="str">
        <f t="shared" si="92"/>
        <v/>
      </c>
      <c r="HSU21" s="30" t="str">
        <f t="shared" si="92"/>
        <v/>
      </c>
      <c r="HSV21" s="30" t="str">
        <f t="shared" si="92"/>
        <v/>
      </c>
      <c r="HSW21" s="30" t="str">
        <f t="shared" si="92"/>
        <v/>
      </c>
      <c r="HSX21" s="30" t="str">
        <f t="shared" si="92"/>
        <v/>
      </c>
      <c r="HSY21" s="30" t="str">
        <f t="shared" si="92"/>
        <v/>
      </c>
      <c r="HSZ21" s="30" t="str">
        <f t="shared" si="92"/>
        <v/>
      </c>
      <c r="HTA21" s="30" t="str">
        <f t="shared" si="92"/>
        <v/>
      </c>
      <c r="HTB21" s="30" t="str">
        <f t="shared" si="92"/>
        <v/>
      </c>
      <c r="HTC21" s="30" t="str">
        <f t="shared" si="92"/>
        <v/>
      </c>
      <c r="HTD21" s="30" t="str">
        <f t="shared" si="92"/>
        <v/>
      </c>
      <c r="HTE21" s="30" t="str">
        <f t="shared" si="92"/>
        <v/>
      </c>
      <c r="HTF21" s="30" t="str">
        <f t="shared" si="92"/>
        <v/>
      </c>
      <c r="HTG21" s="30" t="str">
        <f t="shared" si="92"/>
        <v/>
      </c>
      <c r="HTH21" s="30" t="str">
        <f t="shared" si="92"/>
        <v/>
      </c>
      <c r="HTI21" s="30" t="str">
        <f t="shared" si="92"/>
        <v/>
      </c>
      <c r="HTJ21" s="30" t="str">
        <f t="shared" si="92"/>
        <v/>
      </c>
      <c r="HTK21" s="30" t="str">
        <f t="shared" si="92"/>
        <v/>
      </c>
      <c r="HTL21" s="30" t="str">
        <f t="shared" si="92"/>
        <v/>
      </c>
      <c r="HTM21" s="30" t="str">
        <f t="shared" si="92"/>
        <v/>
      </c>
      <c r="HTN21" s="30" t="str">
        <f t="shared" si="92"/>
        <v/>
      </c>
      <c r="HTO21" s="30" t="str">
        <f t="shared" si="92"/>
        <v/>
      </c>
      <c r="HTP21" s="30" t="str">
        <f t="shared" si="92"/>
        <v/>
      </c>
      <c r="HTQ21" s="30" t="str">
        <f t="shared" si="92"/>
        <v/>
      </c>
      <c r="HTR21" s="30" t="str">
        <f t="shared" si="92"/>
        <v/>
      </c>
      <c r="HTS21" s="30" t="str">
        <f t="shared" si="92"/>
        <v/>
      </c>
      <c r="HTT21" s="30" t="str">
        <f t="shared" si="92"/>
        <v/>
      </c>
      <c r="HTU21" s="30" t="str">
        <f t="shared" si="92"/>
        <v/>
      </c>
      <c r="HTV21" s="30" t="str">
        <f t="shared" si="92"/>
        <v/>
      </c>
      <c r="HTW21" s="30" t="str">
        <f t="shared" si="92"/>
        <v/>
      </c>
      <c r="HTX21" s="30" t="str">
        <f t="shared" si="92"/>
        <v/>
      </c>
      <c r="HTY21" s="30" t="str">
        <f t="shared" si="92"/>
        <v/>
      </c>
      <c r="HTZ21" s="30" t="str">
        <f t="shared" si="92"/>
        <v/>
      </c>
      <c r="HUA21" s="30" t="str">
        <f t="shared" si="92"/>
        <v/>
      </c>
      <c r="HUB21" s="30" t="str">
        <f t="shared" si="92"/>
        <v/>
      </c>
      <c r="HUC21" s="30" t="str">
        <f t="shared" si="92"/>
        <v/>
      </c>
      <c r="HUD21" s="30" t="str">
        <f t="shared" si="92"/>
        <v/>
      </c>
      <c r="HUE21" s="30" t="str">
        <f t="shared" si="92"/>
        <v/>
      </c>
      <c r="HUF21" s="30" t="str">
        <f t="shared" ref="HUF21:HWQ21" si="93">IF( (COLUMN()-COLUMN($G$21)) &lt;= $C$29, (COLUMN()-COLUMN($G$21)), "" )</f>
        <v/>
      </c>
      <c r="HUG21" s="30" t="str">
        <f t="shared" si="93"/>
        <v/>
      </c>
      <c r="HUH21" s="30" t="str">
        <f t="shared" si="93"/>
        <v/>
      </c>
      <c r="HUI21" s="30" t="str">
        <f t="shared" si="93"/>
        <v/>
      </c>
      <c r="HUJ21" s="30" t="str">
        <f t="shared" si="93"/>
        <v/>
      </c>
      <c r="HUK21" s="30" t="str">
        <f t="shared" si="93"/>
        <v/>
      </c>
      <c r="HUL21" s="30" t="str">
        <f t="shared" si="93"/>
        <v/>
      </c>
      <c r="HUM21" s="30" t="str">
        <f t="shared" si="93"/>
        <v/>
      </c>
      <c r="HUN21" s="30" t="str">
        <f t="shared" si="93"/>
        <v/>
      </c>
      <c r="HUO21" s="30" t="str">
        <f t="shared" si="93"/>
        <v/>
      </c>
      <c r="HUP21" s="30" t="str">
        <f t="shared" si="93"/>
        <v/>
      </c>
      <c r="HUQ21" s="30" t="str">
        <f t="shared" si="93"/>
        <v/>
      </c>
      <c r="HUR21" s="30" t="str">
        <f t="shared" si="93"/>
        <v/>
      </c>
      <c r="HUS21" s="30" t="str">
        <f t="shared" si="93"/>
        <v/>
      </c>
      <c r="HUT21" s="30" t="str">
        <f t="shared" si="93"/>
        <v/>
      </c>
      <c r="HUU21" s="30" t="str">
        <f t="shared" si="93"/>
        <v/>
      </c>
      <c r="HUV21" s="30" t="str">
        <f t="shared" si="93"/>
        <v/>
      </c>
      <c r="HUW21" s="30" t="str">
        <f t="shared" si="93"/>
        <v/>
      </c>
      <c r="HUX21" s="30" t="str">
        <f t="shared" si="93"/>
        <v/>
      </c>
      <c r="HUY21" s="30" t="str">
        <f t="shared" si="93"/>
        <v/>
      </c>
      <c r="HUZ21" s="30" t="str">
        <f t="shared" si="93"/>
        <v/>
      </c>
      <c r="HVA21" s="30" t="str">
        <f t="shared" si="93"/>
        <v/>
      </c>
      <c r="HVB21" s="30" t="str">
        <f t="shared" si="93"/>
        <v/>
      </c>
      <c r="HVC21" s="30" t="str">
        <f t="shared" si="93"/>
        <v/>
      </c>
      <c r="HVD21" s="30" t="str">
        <f t="shared" si="93"/>
        <v/>
      </c>
      <c r="HVE21" s="30" t="str">
        <f t="shared" si="93"/>
        <v/>
      </c>
      <c r="HVF21" s="30" t="str">
        <f t="shared" si="93"/>
        <v/>
      </c>
      <c r="HVG21" s="30" t="str">
        <f t="shared" si="93"/>
        <v/>
      </c>
      <c r="HVH21" s="30" t="str">
        <f t="shared" si="93"/>
        <v/>
      </c>
      <c r="HVI21" s="30" t="str">
        <f t="shared" si="93"/>
        <v/>
      </c>
      <c r="HVJ21" s="30" t="str">
        <f t="shared" si="93"/>
        <v/>
      </c>
      <c r="HVK21" s="30" t="str">
        <f t="shared" si="93"/>
        <v/>
      </c>
      <c r="HVL21" s="30" t="str">
        <f t="shared" si="93"/>
        <v/>
      </c>
      <c r="HVM21" s="30" t="str">
        <f t="shared" si="93"/>
        <v/>
      </c>
      <c r="HVN21" s="30" t="str">
        <f t="shared" si="93"/>
        <v/>
      </c>
      <c r="HVO21" s="30" t="str">
        <f t="shared" si="93"/>
        <v/>
      </c>
      <c r="HVP21" s="30" t="str">
        <f t="shared" si="93"/>
        <v/>
      </c>
      <c r="HVQ21" s="30" t="str">
        <f t="shared" si="93"/>
        <v/>
      </c>
      <c r="HVR21" s="30" t="str">
        <f t="shared" si="93"/>
        <v/>
      </c>
      <c r="HVS21" s="30" t="str">
        <f t="shared" si="93"/>
        <v/>
      </c>
      <c r="HVT21" s="30" t="str">
        <f t="shared" si="93"/>
        <v/>
      </c>
      <c r="HVU21" s="30" t="str">
        <f t="shared" si="93"/>
        <v/>
      </c>
      <c r="HVV21" s="30" t="str">
        <f t="shared" si="93"/>
        <v/>
      </c>
      <c r="HVW21" s="30" t="str">
        <f t="shared" si="93"/>
        <v/>
      </c>
      <c r="HVX21" s="30" t="str">
        <f t="shared" si="93"/>
        <v/>
      </c>
      <c r="HVY21" s="30" t="str">
        <f t="shared" si="93"/>
        <v/>
      </c>
      <c r="HVZ21" s="30" t="str">
        <f t="shared" si="93"/>
        <v/>
      </c>
      <c r="HWA21" s="30" t="str">
        <f t="shared" si="93"/>
        <v/>
      </c>
      <c r="HWB21" s="30" t="str">
        <f t="shared" si="93"/>
        <v/>
      </c>
      <c r="HWC21" s="30" t="str">
        <f t="shared" si="93"/>
        <v/>
      </c>
      <c r="HWD21" s="30" t="str">
        <f t="shared" si="93"/>
        <v/>
      </c>
      <c r="HWE21" s="30" t="str">
        <f t="shared" si="93"/>
        <v/>
      </c>
      <c r="HWF21" s="30" t="str">
        <f t="shared" si="93"/>
        <v/>
      </c>
      <c r="HWG21" s="30" t="str">
        <f t="shared" si="93"/>
        <v/>
      </c>
      <c r="HWH21" s="30" t="str">
        <f t="shared" si="93"/>
        <v/>
      </c>
      <c r="HWI21" s="30" t="str">
        <f t="shared" si="93"/>
        <v/>
      </c>
      <c r="HWJ21" s="30" t="str">
        <f t="shared" si="93"/>
        <v/>
      </c>
      <c r="HWK21" s="30" t="str">
        <f t="shared" si="93"/>
        <v/>
      </c>
      <c r="HWL21" s="30" t="str">
        <f t="shared" si="93"/>
        <v/>
      </c>
      <c r="HWM21" s="30" t="str">
        <f t="shared" si="93"/>
        <v/>
      </c>
      <c r="HWN21" s="30" t="str">
        <f t="shared" si="93"/>
        <v/>
      </c>
      <c r="HWO21" s="30" t="str">
        <f t="shared" si="93"/>
        <v/>
      </c>
      <c r="HWP21" s="30" t="str">
        <f t="shared" si="93"/>
        <v/>
      </c>
      <c r="HWQ21" s="30" t="str">
        <f t="shared" si="93"/>
        <v/>
      </c>
      <c r="HWR21" s="30" t="str">
        <f t="shared" ref="HWR21:HZC21" si="94">IF( (COLUMN()-COLUMN($G$21)) &lt;= $C$29, (COLUMN()-COLUMN($G$21)), "" )</f>
        <v/>
      </c>
      <c r="HWS21" s="30" t="str">
        <f t="shared" si="94"/>
        <v/>
      </c>
      <c r="HWT21" s="30" t="str">
        <f t="shared" si="94"/>
        <v/>
      </c>
      <c r="HWU21" s="30" t="str">
        <f t="shared" si="94"/>
        <v/>
      </c>
      <c r="HWV21" s="30" t="str">
        <f t="shared" si="94"/>
        <v/>
      </c>
      <c r="HWW21" s="30" t="str">
        <f t="shared" si="94"/>
        <v/>
      </c>
      <c r="HWX21" s="30" t="str">
        <f t="shared" si="94"/>
        <v/>
      </c>
      <c r="HWY21" s="30" t="str">
        <f t="shared" si="94"/>
        <v/>
      </c>
      <c r="HWZ21" s="30" t="str">
        <f t="shared" si="94"/>
        <v/>
      </c>
      <c r="HXA21" s="30" t="str">
        <f t="shared" si="94"/>
        <v/>
      </c>
      <c r="HXB21" s="30" t="str">
        <f t="shared" si="94"/>
        <v/>
      </c>
      <c r="HXC21" s="30" t="str">
        <f t="shared" si="94"/>
        <v/>
      </c>
      <c r="HXD21" s="30" t="str">
        <f t="shared" si="94"/>
        <v/>
      </c>
      <c r="HXE21" s="30" t="str">
        <f t="shared" si="94"/>
        <v/>
      </c>
      <c r="HXF21" s="30" t="str">
        <f t="shared" si="94"/>
        <v/>
      </c>
      <c r="HXG21" s="30" t="str">
        <f t="shared" si="94"/>
        <v/>
      </c>
      <c r="HXH21" s="30" t="str">
        <f t="shared" si="94"/>
        <v/>
      </c>
      <c r="HXI21" s="30" t="str">
        <f t="shared" si="94"/>
        <v/>
      </c>
      <c r="HXJ21" s="30" t="str">
        <f t="shared" si="94"/>
        <v/>
      </c>
      <c r="HXK21" s="30" t="str">
        <f t="shared" si="94"/>
        <v/>
      </c>
      <c r="HXL21" s="30" t="str">
        <f t="shared" si="94"/>
        <v/>
      </c>
      <c r="HXM21" s="30" t="str">
        <f t="shared" si="94"/>
        <v/>
      </c>
      <c r="HXN21" s="30" t="str">
        <f t="shared" si="94"/>
        <v/>
      </c>
      <c r="HXO21" s="30" t="str">
        <f t="shared" si="94"/>
        <v/>
      </c>
      <c r="HXP21" s="30" t="str">
        <f t="shared" si="94"/>
        <v/>
      </c>
      <c r="HXQ21" s="30" t="str">
        <f t="shared" si="94"/>
        <v/>
      </c>
      <c r="HXR21" s="30" t="str">
        <f t="shared" si="94"/>
        <v/>
      </c>
      <c r="HXS21" s="30" t="str">
        <f t="shared" si="94"/>
        <v/>
      </c>
      <c r="HXT21" s="30" t="str">
        <f t="shared" si="94"/>
        <v/>
      </c>
      <c r="HXU21" s="30" t="str">
        <f t="shared" si="94"/>
        <v/>
      </c>
      <c r="HXV21" s="30" t="str">
        <f t="shared" si="94"/>
        <v/>
      </c>
      <c r="HXW21" s="30" t="str">
        <f t="shared" si="94"/>
        <v/>
      </c>
      <c r="HXX21" s="30" t="str">
        <f t="shared" si="94"/>
        <v/>
      </c>
      <c r="HXY21" s="30" t="str">
        <f t="shared" si="94"/>
        <v/>
      </c>
      <c r="HXZ21" s="30" t="str">
        <f t="shared" si="94"/>
        <v/>
      </c>
      <c r="HYA21" s="30" t="str">
        <f t="shared" si="94"/>
        <v/>
      </c>
      <c r="HYB21" s="30" t="str">
        <f t="shared" si="94"/>
        <v/>
      </c>
      <c r="HYC21" s="30" t="str">
        <f t="shared" si="94"/>
        <v/>
      </c>
      <c r="HYD21" s="30" t="str">
        <f t="shared" si="94"/>
        <v/>
      </c>
      <c r="HYE21" s="30" t="str">
        <f t="shared" si="94"/>
        <v/>
      </c>
      <c r="HYF21" s="30" t="str">
        <f t="shared" si="94"/>
        <v/>
      </c>
      <c r="HYG21" s="30" t="str">
        <f t="shared" si="94"/>
        <v/>
      </c>
      <c r="HYH21" s="30" t="str">
        <f t="shared" si="94"/>
        <v/>
      </c>
      <c r="HYI21" s="30" t="str">
        <f t="shared" si="94"/>
        <v/>
      </c>
      <c r="HYJ21" s="30" t="str">
        <f t="shared" si="94"/>
        <v/>
      </c>
      <c r="HYK21" s="30" t="str">
        <f t="shared" si="94"/>
        <v/>
      </c>
      <c r="HYL21" s="30" t="str">
        <f t="shared" si="94"/>
        <v/>
      </c>
      <c r="HYM21" s="30" t="str">
        <f t="shared" si="94"/>
        <v/>
      </c>
      <c r="HYN21" s="30" t="str">
        <f t="shared" si="94"/>
        <v/>
      </c>
      <c r="HYO21" s="30" t="str">
        <f t="shared" si="94"/>
        <v/>
      </c>
      <c r="HYP21" s="30" t="str">
        <f t="shared" si="94"/>
        <v/>
      </c>
      <c r="HYQ21" s="30" t="str">
        <f t="shared" si="94"/>
        <v/>
      </c>
      <c r="HYR21" s="30" t="str">
        <f t="shared" si="94"/>
        <v/>
      </c>
      <c r="HYS21" s="30" t="str">
        <f t="shared" si="94"/>
        <v/>
      </c>
      <c r="HYT21" s="30" t="str">
        <f t="shared" si="94"/>
        <v/>
      </c>
      <c r="HYU21" s="30" t="str">
        <f t="shared" si="94"/>
        <v/>
      </c>
      <c r="HYV21" s="30" t="str">
        <f t="shared" si="94"/>
        <v/>
      </c>
      <c r="HYW21" s="30" t="str">
        <f t="shared" si="94"/>
        <v/>
      </c>
      <c r="HYX21" s="30" t="str">
        <f t="shared" si="94"/>
        <v/>
      </c>
      <c r="HYY21" s="30" t="str">
        <f t="shared" si="94"/>
        <v/>
      </c>
      <c r="HYZ21" s="30" t="str">
        <f t="shared" si="94"/>
        <v/>
      </c>
      <c r="HZA21" s="30" t="str">
        <f t="shared" si="94"/>
        <v/>
      </c>
      <c r="HZB21" s="30" t="str">
        <f t="shared" si="94"/>
        <v/>
      </c>
      <c r="HZC21" s="30" t="str">
        <f t="shared" si="94"/>
        <v/>
      </c>
      <c r="HZD21" s="30" t="str">
        <f t="shared" ref="HZD21:IBO21" si="95">IF( (COLUMN()-COLUMN($G$21)) &lt;= $C$29, (COLUMN()-COLUMN($G$21)), "" )</f>
        <v/>
      </c>
      <c r="HZE21" s="30" t="str">
        <f t="shared" si="95"/>
        <v/>
      </c>
      <c r="HZF21" s="30" t="str">
        <f t="shared" si="95"/>
        <v/>
      </c>
      <c r="HZG21" s="30" t="str">
        <f t="shared" si="95"/>
        <v/>
      </c>
      <c r="HZH21" s="30" t="str">
        <f t="shared" si="95"/>
        <v/>
      </c>
      <c r="HZI21" s="30" t="str">
        <f t="shared" si="95"/>
        <v/>
      </c>
      <c r="HZJ21" s="30" t="str">
        <f t="shared" si="95"/>
        <v/>
      </c>
      <c r="HZK21" s="30" t="str">
        <f t="shared" si="95"/>
        <v/>
      </c>
      <c r="HZL21" s="30" t="str">
        <f t="shared" si="95"/>
        <v/>
      </c>
      <c r="HZM21" s="30" t="str">
        <f t="shared" si="95"/>
        <v/>
      </c>
      <c r="HZN21" s="30" t="str">
        <f t="shared" si="95"/>
        <v/>
      </c>
      <c r="HZO21" s="30" t="str">
        <f t="shared" si="95"/>
        <v/>
      </c>
      <c r="HZP21" s="30" t="str">
        <f t="shared" si="95"/>
        <v/>
      </c>
      <c r="HZQ21" s="30" t="str">
        <f t="shared" si="95"/>
        <v/>
      </c>
      <c r="HZR21" s="30" t="str">
        <f t="shared" si="95"/>
        <v/>
      </c>
      <c r="HZS21" s="30" t="str">
        <f t="shared" si="95"/>
        <v/>
      </c>
      <c r="HZT21" s="30" t="str">
        <f t="shared" si="95"/>
        <v/>
      </c>
      <c r="HZU21" s="30" t="str">
        <f t="shared" si="95"/>
        <v/>
      </c>
      <c r="HZV21" s="30" t="str">
        <f t="shared" si="95"/>
        <v/>
      </c>
      <c r="HZW21" s="30" t="str">
        <f t="shared" si="95"/>
        <v/>
      </c>
      <c r="HZX21" s="30" t="str">
        <f t="shared" si="95"/>
        <v/>
      </c>
      <c r="HZY21" s="30" t="str">
        <f t="shared" si="95"/>
        <v/>
      </c>
      <c r="HZZ21" s="30" t="str">
        <f t="shared" si="95"/>
        <v/>
      </c>
      <c r="IAA21" s="30" t="str">
        <f t="shared" si="95"/>
        <v/>
      </c>
      <c r="IAB21" s="30" t="str">
        <f t="shared" si="95"/>
        <v/>
      </c>
      <c r="IAC21" s="30" t="str">
        <f t="shared" si="95"/>
        <v/>
      </c>
      <c r="IAD21" s="30" t="str">
        <f t="shared" si="95"/>
        <v/>
      </c>
      <c r="IAE21" s="30" t="str">
        <f t="shared" si="95"/>
        <v/>
      </c>
      <c r="IAF21" s="30" t="str">
        <f t="shared" si="95"/>
        <v/>
      </c>
      <c r="IAG21" s="30" t="str">
        <f t="shared" si="95"/>
        <v/>
      </c>
      <c r="IAH21" s="30" t="str">
        <f t="shared" si="95"/>
        <v/>
      </c>
      <c r="IAI21" s="30" t="str">
        <f t="shared" si="95"/>
        <v/>
      </c>
      <c r="IAJ21" s="30" t="str">
        <f t="shared" si="95"/>
        <v/>
      </c>
      <c r="IAK21" s="30" t="str">
        <f t="shared" si="95"/>
        <v/>
      </c>
      <c r="IAL21" s="30" t="str">
        <f t="shared" si="95"/>
        <v/>
      </c>
      <c r="IAM21" s="30" t="str">
        <f t="shared" si="95"/>
        <v/>
      </c>
      <c r="IAN21" s="30" t="str">
        <f t="shared" si="95"/>
        <v/>
      </c>
      <c r="IAO21" s="30" t="str">
        <f t="shared" si="95"/>
        <v/>
      </c>
      <c r="IAP21" s="30" t="str">
        <f t="shared" si="95"/>
        <v/>
      </c>
      <c r="IAQ21" s="30" t="str">
        <f t="shared" si="95"/>
        <v/>
      </c>
      <c r="IAR21" s="30" t="str">
        <f t="shared" si="95"/>
        <v/>
      </c>
      <c r="IAS21" s="30" t="str">
        <f t="shared" si="95"/>
        <v/>
      </c>
      <c r="IAT21" s="30" t="str">
        <f t="shared" si="95"/>
        <v/>
      </c>
      <c r="IAU21" s="30" t="str">
        <f t="shared" si="95"/>
        <v/>
      </c>
      <c r="IAV21" s="30" t="str">
        <f t="shared" si="95"/>
        <v/>
      </c>
      <c r="IAW21" s="30" t="str">
        <f t="shared" si="95"/>
        <v/>
      </c>
      <c r="IAX21" s="30" t="str">
        <f t="shared" si="95"/>
        <v/>
      </c>
      <c r="IAY21" s="30" t="str">
        <f t="shared" si="95"/>
        <v/>
      </c>
      <c r="IAZ21" s="30" t="str">
        <f t="shared" si="95"/>
        <v/>
      </c>
      <c r="IBA21" s="30" t="str">
        <f t="shared" si="95"/>
        <v/>
      </c>
      <c r="IBB21" s="30" t="str">
        <f t="shared" si="95"/>
        <v/>
      </c>
      <c r="IBC21" s="30" t="str">
        <f t="shared" si="95"/>
        <v/>
      </c>
      <c r="IBD21" s="30" t="str">
        <f t="shared" si="95"/>
        <v/>
      </c>
      <c r="IBE21" s="30" t="str">
        <f t="shared" si="95"/>
        <v/>
      </c>
      <c r="IBF21" s="30" t="str">
        <f t="shared" si="95"/>
        <v/>
      </c>
      <c r="IBG21" s="30" t="str">
        <f t="shared" si="95"/>
        <v/>
      </c>
      <c r="IBH21" s="30" t="str">
        <f t="shared" si="95"/>
        <v/>
      </c>
      <c r="IBI21" s="30" t="str">
        <f t="shared" si="95"/>
        <v/>
      </c>
      <c r="IBJ21" s="30" t="str">
        <f t="shared" si="95"/>
        <v/>
      </c>
      <c r="IBK21" s="30" t="str">
        <f t="shared" si="95"/>
        <v/>
      </c>
      <c r="IBL21" s="30" t="str">
        <f t="shared" si="95"/>
        <v/>
      </c>
      <c r="IBM21" s="30" t="str">
        <f t="shared" si="95"/>
        <v/>
      </c>
      <c r="IBN21" s="30" t="str">
        <f t="shared" si="95"/>
        <v/>
      </c>
      <c r="IBO21" s="30" t="str">
        <f t="shared" si="95"/>
        <v/>
      </c>
      <c r="IBP21" s="30" t="str">
        <f t="shared" ref="IBP21:IEA21" si="96">IF( (COLUMN()-COLUMN($G$21)) &lt;= $C$29, (COLUMN()-COLUMN($G$21)), "" )</f>
        <v/>
      </c>
      <c r="IBQ21" s="30" t="str">
        <f t="shared" si="96"/>
        <v/>
      </c>
      <c r="IBR21" s="30" t="str">
        <f t="shared" si="96"/>
        <v/>
      </c>
      <c r="IBS21" s="30" t="str">
        <f t="shared" si="96"/>
        <v/>
      </c>
      <c r="IBT21" s="30" t="str">
        <f t="shared" si="96"/>
        <v/>
      </c>
      <c r="IBU21" s="30" t="str">
        <f t="shared" si="96"/>
        <v/>
      </c>
      <c r="IBV21" s="30" t="str">
        <f t="shared" si="96"/>
        <v/>
      </c>
      <c r="IBW21" s="30" t="str">
        <f t="shared" si="96"/>
        <v/>
      </c>
      <c r="IBX21" s="30" t="str">
        <f t="shared" si="96"/>
        <v/>
      </c>
      <c r="IBY21" s="30" t="str">
        <f t="shared" si="96"/>
        <v/>
      </c>
      <c r="IBZ21" s="30" t="str">
        <f t="shared" si="96"/>
        <v/>
      </c>
      <c r="ICA21" s="30" t="str">
        <f t="shared" si="96"/>
        <v/>
      </c>
      <c r="ICB21" s="30" t="str">
        <f t="shared" si="96"/>
        <v/>
      </c>
      <c r="ICC21" s="30" t="str">
        <f t="shared" si="96"/>
        <v/>
      </c>
      <c r="ICD21" s="30" t="str">
        <f t="shared" si="96"/>
        <v/>
      </c>
      <c r="ICE21" s="30" t="str">
        <f t="shared" si="96"/>
        <v/>
      </c>
      <c r="ICF21" s="30" t="str">
        <f t="shared" si="96"/>
        <v/>
      </c>
      <c r="ICG21" s="30" t="str">
        <f t="shared" si="96"/>
        <v/>
      </c>
      <c r="ICH21" s="30" t="str">
        <f t="shared" si="96"/>
        <v/>
      </c>
      <c r="ICI21" s="30" t="str">
        <f t="shared" si="96"/>
        <v/>
      </c>
      <c r="ICJ21" s="30" t="str">
        <f t="shared" si="96"/>
        <v/>
      </c>
      <c r="ICK21" s="30" t="str">
        <f t="shared" si="96"/>
        <v/>
      </c>
      <c r="ICL21" s="30" t="str">
        <f t="shared" si="96"/>
        <v/>
      </c>
      <c r="ICM21" s="30" t="str">
        <f t="shared" si="96"/>
        <v/>
      </c>
      <c r="ICN21" s="30" t="str">
        <f t="shared" si="96"/>
        <v/>
      </c>
      <c r="ICO21" s="30" t="str">
        <f t="shared" si="96"/>
        <v/>
      </c>
      <c r="ICP21" s="30" t="str">
        <f t="shared" si="96"/>
        <v/>
      </c>
      <c r="ICQ21" s="30" t="str">
        <f t="shared" si="96"/>
        <v/>
      </c>
      <c r="ICR21" s="30" t="str">
        <f t="shared" si="96"/>
        <v/>
      </c>
      <c r="ICS21" s="30" t="str">
        <f t="shared" si="96"/>
        <v/>
      </c>
      <c r="ICT21" s="30" t="str">
        <f t="shared" si="96"/>
        <v/>
      </c>
      <c r="ICU21" s="30" t="str">
        <f t="shared" si="96"/>
        <v/>
      </c>
      <c r="ICV21" s="30" t="str">
        <f t="shared" si="96"/>
        <v/>
      </c>
      <c r="ICW21" s="30" t="str">
        <f t="shared" si="96"/>
        <v/>
      </c>
      <c r="ICX21" s="30" t="str">
        <f t="shared" si="96"/>
        <v/>
      </c>
      <c r="ICY21" s="30" t="str">
        <f t="shared" si="96"/>
        <v/>
      </c>
      <c r="ICZ21" s="30" t="str">
        <f t="shared" si="96"/>
        <v/>
      </c>
      <c r="IDA21" s="30" t="str">
        <f t="shared" si="96"/>
        <v/>
      </c>
      <c r="IDB21" s="30" t="str">
        <f t="shared" si="96"/>
        <v/>
      </c>
      <c r="IDC21" s="30" t="str">
        <f t="shared" si="96"/>
        <v/>
      </c>
      <c r="IDD21" s="30" t="str">
        <f t="shared" si="96"/>
        <v/>
      </c>
      <c r="IDE21" s="30" t="str">
        <f t="shared" si="96"/>
        <v/>
      </c>
      <c r="IDF21" s="30" t="str">
        <f t="shared" si="96"/>
        <v/>
      </c>
      <c r="IDG21" s="30" t="str">
        <f t="shared" si="96"/>
        <v/>
      </c>
      <c r="IDH21" s="30" t="str">
        <f t="shared" si="96"/>
        <v/>
      </c>
      <c r="IDI21" s="30" t="str">
        <f t="shared" si="96"/>
        <v/>
      </c>
      <c r="IDJ21" s="30" t="str">
        <f t="shared" si="96"/>
        <v/>
      </c>
      <c r="IDK21" s="30" t="str">
        <f t="shared" si="96"/>
        <v/>
      </c>
      <c r="IDL21" s="30" t="str">
        <f t="shared" si="96"/>
        <v/>
      </c>
      <c r="IDM21" s="30" t="str">
        <f t="shared" si="96"/>
        <v/>
      </c>
      <c r="IDN21" s="30" t="str">
        <f t="shared" si="96"/>
        <v/>
      </c>
      <c r="IDO21" s="30" t="str">
        <f t="shared" si="96"/>
        <v/>
      </c>
      <c r="IDP21" s="30" t="str">
        <f t="shared" si="96"/>
        <v/>
      </c>
      <c r="IDQ21" s="30" t="str">
        <f t="shared" si="96"/>
        <v/>
      </c>
      <c r="IDR21" s="30" t="str">
        <f t="shared" si="96"/>
        <v/>
      </c>
      <c r="IDS21" s="30" t="str">
        <f t="shared" si="96"/>
        <v/>
      </c>
      <c r="IDT21" s="30" t="str">
        <f t="shared" si="96"/>
        <v/>
      </c>
      <c r="IDU21" s="30" t="str">
        <f t="shared" si="96"/>
        <v/>
      </c>
      <c r="IDV21" s="30" t="str">
        <f t="shared" si="96"/>
        <v/>
      </c>
      <c r="IDW21" s="30" t="str">
        <f t="shared" si="96"/>
        <v/>
      </c>
      <c r="IDX21" s="30" t="str">
        <f t="shared" si="96"/>
        <v/>
      </c>
      <c r="IDY21" s="30" t="str">
        <f t="shared" si="96"/>
        <v/>
      </c>
      <c r="IDZ21" s="30" t="str">
        <f t="shared" si="96"/>
        <v/>
      </c>
      <c r="IEA21" s="30" t="str">
        <f t="shared" si="96"/>
        <v/>
      </c>
      <c r="IEB21" s="30" t="str">
        <f t="shared" ref="IEB21:IGM21" si="97">IF( (COLUMN()-COLUMN($G$21)) &lt;= $C$29, (COLUMN()-COLUMN($G$21)), "" )</f>
        <v/>
      </c>
      <c r="IEC21" s="30" t="str">
        <f t="shared" si="97"/>
        <v/>
      </c>
      <c r="IED21" s="30" t="str">
        <f t="shared" si="97"/>
        <v/>
      </c>
      <c r="IEE21" s="30" t="str">
        <f t="shared" si="97"/>
        <v/>
      </c>
      <c r="IEF21" s="30" t="str">
        <f t="shared" si="97"/>
        <v/>
      </c>
      <c r="IEG21" s="30" t="str">
        <f t="shared" si="97"/>
        <v/>
      </c>
      <c r="IEH21" s="30" t="str">
        <f t="shared" si="97"/>
        <v/>
      </c>
      <c r="IEI21" s="30" t="str">
        <f t="shared" si="97"/>
        <v/>
      </c>
      <c r="IEJ21" s="30" t="str">
        <f t="shared" si="97"/>
        <v/>
      </c>
      <c r="IEK21" s="30" t="str">
        <f t="shared" si="97"/>
        <v/>
      </c>
      <c r="IEL21" s="30" t="str">
        <f t="shared" si="97"/>
        <v/>
      </c>
      <c r="IEM21" s="30" t="str">
        <f t="shared" si="97"/>
        <v/>
      </c>
      <c r="IEN21" s="30" t="str">
        <f t="shared" si="97"/>
        <v/>
      </c>
      <c r="IEO21" s="30" t="str">
        <f t="shared" si="97"/>
        <v/>
      </c>
      <c r="IEP21" s="30" t="str">
        <f t="shared" si="97"/>
        <v/>
      </c>
      <c r="IEQ21" s="30" t="str">
        <f t="shared" si="97"/>
        <v/>
      </c>
      <c r="IER21" s="30" t="str">
        <f t="shared" si="97"/>
        <v/>
      </c>
      <c r="IES21" s="30" t="str">
        <f t="shared" si="97"/>
        <v/>
      </c>
      <c r="IET21" s="30" t="str">
        <f t="shared" si="97"/>
        <v/>
      </c>
      <c r="IEU21" s="30" t="str">
        <f t="shared" si="97"/>
        <v/>
      </c>
      <c r="IEV21" s="30" t="str">
        <f t="shared" si="97"/>
        <v/>
      </c>
      <c r="IEW21" s="30" t="str">
        <f t="shared" si="97"/>
        <v/>
      </c>
      <c r="IEX21" s="30" t="str">
        <f t="shared" si="97"/>
        <v/>
      </c>
      <c r="IEY21" s="30" t="str">
        <f t="shared" si="97"/>
        <v/>
      </c>
      <c r="IEZ21" s="30" t="str">
        <f t="shared" si="97"/>
        <v/>
      </c>
      <c r="IFA21" s="30" t="str">
        <f t="shared" si="97"/>
        <v/>
      </c>
      <c r="IFB21" s="30" t="str">
        <f t="shared" si="97"/>
        <v/>
      </c>
      <c r="IFC21" s="30" t="str">
        <f t="shared" si="97"/>
        <v/>
      </c>
      <c r="IFD21" s="30" t="str">
        <f t="shared" si="97"/>
        <v/>
      </c>
      <c r="IFE21" s="30" t="str">
        <f t="shared" si="97"/>
        <v/>
      </c>
      <c r="IFF21" s="30" t="str">
        <f t="shared" si="97"/>
        <v/>
      </c>
      <c r="IFG21" s="30" t="str">
        <f t="shared" si="97"/>
        <v/>
      </c>
      <c r="IFH21" s="30" t="str">
        <f t="shared" si="97"/>
        <v/>
      </c>
      <c r="IFI21" s="30" t="str">
        <f t="shared" si="97"/>
        <v/>
      </c>
      <c r="IFJ21" s="30" t="str">
        <f t="shared" si="97"/>
        <v/>
      </c>
      <c r="IFK21" s="30" t="str">
        <f t="shared" si="97"/>
        <v/>
      </c>
      <c r="IFL21" s="30" t="str">
        <f t="shared" si="97"/>
        <v/>
      </c>
      <c r="IFM21" s="30" t="str">
        <f t="shared" si="97"/>
        <v/>
      </c>
      <c r="IFN21" s="30" t="str">
        <f t="shared" si="97"/>
        <v/>
      </c>
      <c r="IFO21" s="30" t="str">
        <f t="shared" si="97"/>
        <v/>
      </c>
      <c r="IFP21" s="30" t="str">
        <f t="shared" si="97"/>
        <v/>
      </c>
      <c r="IFQ21" s="30" t="str">
        <f t="shared" si="97"/>
        <v/>
      </c>
      <c r="IFR21" s="30" t="str">
        <f t="shared" si="97"/>
        <v/>
      </c>
      <c r="IFS21" s="30" t="str">
        <f t="shared" si="97"/>
        <v/>
      </c>
      <c r="IFT21" s="30" t="str">
        <f t="shared" si="97"/>
        <v/>
      </c>
      <c r="IFU21" s="30" t="str">
        <f t="shared" si="97"/>
        <v/>
      </c>
      <c r="IFV21" s="30" t="str">
        <f t="shared" si="97"/>
        <v/>
      </c>
      <c r="IFW21" s="30" t="str">
        <f t="shared" si="97"/>
        <v/>
      </c>
      <c r="IFX21" s="30" t="str">
        <f t="shared" si="97"/>
        <v/>
      </c>
      <c r="IFY21" s="30" t="str">
        <f t="shared" si="97"/>
        <v/>
      </c>
      <c r="IFZ21" s="30" t="str">
        <f t="shared" si="97"/>
        <v/>
      </c>
      <c r="IGA21" s="30" t="str">
        <f t="shared" si="97"/>
        <v/>
      </c>
      <c r="IGB21" s="30" t="str">
        <f t="shared" si="97"/>
        <v/>
      </c>
      <c r="IGC21" s="30" t="str">
        <f t="shared" si="97"/>
        <v/>
      </c>
      <c r="IGD21" s="30" t="str">
        <f t="shared" si="97"/>
        <v/>
      </c>
      <c r="IGE21" s="30" t="str">
        <f t="shared" si="97"/>
        <v/>
      </c>
      <c r="IGF21" s="30" t="str">
        <f t="shared" si="97"/>
        <v/>
      </c>
      <c r="IGG21" s="30" t="str">
        <f t="shared" si="97"/>
        <v/>
      </c>
      <c r="IGH21" s="30" t="str">
        <f t="shared" si="97"/>
        <v/>
      </c>
      <c r="IGI21" s="30" t="str">
        <f t="shared" si="97"/>
        <v/>
      </c>
      <c r="IGJ21" s="30" t="str">
        <f t="shared" si="97"/>
        <v/>
      </c>
      <c r="IGK21" s="30" t="str">
        <f t="shared" si="97"/>
        <v/>
      </c>
      <c r="IGL21" s="30" t="str">
        <f t="shared" si="97"/>
        <v/>
      </c>
      <c r="IGM21" s="30" t="str">
        <f t="shared" si="97"/>
        <v/>
      </c>
      <c r="IGN21" s="30" t="str">
        <f t="shared" ref="IGN21:IIY21" si="98">IF( (COLUMN()-COLUMN($G$21)) &lt;= $C$29, (COLUMN()-COLUMN($G$21)), "" )</f>
        <v/>
      </c>
      <c r="IGO21" s="30" t="str">
        <f t="shared" si="98"/>
        <v/>
      </c>
      <c r="IGP21" s="30" t="str">
        <f t="shared" si="98"/>
        <v/>
      </c>
      <c r="IGQ21" s="30" t="str">
        <f t="shared" si="98"/>
        <v/>
      </c>
      <c r="IGR21" s="30" t="str">
        <f t="shared" si="98"/>
        <v/>
      </c>
      <c r="IGS21" s="30" t="str">
        <f t="shared" si="98"/>
        <v/>
      </c>
      <c r="IGT21" s="30" t="str">
        <f t="shared" si="98"/>
        <v/>
      </c>
      <c r="IGU21" s="30" t="str">
        <f t="shared" si="98"/>
        <v/>
      </c>
      <c r="IGV21" s="30" t="str">
        <f t="shared" si="98"/>
        <v/>
      </c>
      <c r="IGW21" s="30" t="str">
        <f t="shared" si="98"/>
        <v/>
      </c>
      <c r="IGX21" s="30" t="str">
        <f t="shared" si="98"/>
        <v/>
      </c>
      <c r="IGY21" s="30" t="str">
        <f t="shared" si="98"/>
        <v/>
      </c>
      <c r="IGZ21" s="30" t="str">
        <f t="shared" si="98"/>
        <v/>
      </c>
      <c r="IHA21" s="30" t="str">
        <f t="shared" si="98"/>
        <v/>
      </c>
      <c r="IHB21" s="30" t="str">
        <f t="shared" si="98"/>
        <v/>
      </c>
      <c r="IHC21" s="30" t="str">
        <f t="shared" si="98"/>
        <v/>
      </c>
      <c r="IHD21" s="30" t="str">
        <f t="shared" si="98"/>
        <v/>
      </c>
      <c r="IHE21" s="30" t="str">
        <f t="shared" si="98"/>
        <v/>
      </c>
      <c r="IHF21" s="30" t="str">
        <f t="shared" si="98"/>
        <v/>
      </c>
      <c r="IHG21" s="30" t="str">
        <f t="shared" si="98"/>
        <v/>
      </c>
      <c r="IHH21" s="30" t="str">
        <f t="shared" si="98"/>
        <v/>
      </c>
      <c r="IHI21" s="30" t="str">
        <f t="shared" si="98"/>
        <v/>
      </c>
      <c r="IHJ21" s="30" t="str">
        <f t="shared" si="98"/>
        <v/>
      </c>
      <c r="IHK21" s="30" t="str">
        <f t="shared" si="98"/>
        <v/>
      </c>
      <c r="IHL21" s="30" t="str">
        <f t="shared" si="98"/>
        <v/>
      </c>
      <c r="IHM21" s="30" t="str">
        <f t="shared" si="98"/>
        <v/>
      </c>
      <c r="IHN21" s="30" t="str">
        <f t="shared" si="98"/>
        <v/>
      </c>
      <c r="IHO21" s="30" t="str">
        <f t="shared" si="98"/>
        <v/>
      </c>
      <c r="IHP21" s="30" t="str">
        <f t="shared" si="98"/>
        <v/>
      </c>
      <c r="IHQ21" s="30" t="str">
        <f t="shared" si="98"/>
        <v/>
      </c>
      <c r="IHR21" s="30" t="str">
        <f t="shared" si="98"/>
        <v/>
      </c>
      <c r="IHS21" s="30" t="str">
        <f t="shared" si="98"/>
        <v/>
      </c>
      <c r="IHT21" s="30" t="str">
        <f t="shared" si="98"/>
        <v/>
      </c>
      <c r="IHU21" s="30" t="str">
        <f t="shared" si="98"/>
        <v/>
      </c>
      <c r="IHV21" s="30" t="str">
        <f t="shared" si="98"/>
        <v/>
      </c>
      <c r="IHW21" s="30" t="str">
        <f t="shared" si="98"/>
        <v/>
      </c>
      <c r="IHX21" s="30" t="str">
        <f t="shared" si="98"/>
        <v/>
      </c>
      <c r="IHY21" s="30" t="str">
        <f t="shared" si="98"/>
        <v/>
      </c>
      <c r="IHZ21" s="30" t="str">
        <f t="shared" si="98"/>
        <v/>
      </c>
      <c r="IIA21" s="30" t="str">
        <f t="shared" si="98"/>
        <v/>
      </c>
      <c r="IIB21" s="30" t="str">
        <f t="shared" si="98"/>
        <v/>
      </c>
      <c r="IIC21" s="30" t="str">
        <f t="shared" si="98"/>
        <v/>
      </c>
      <c r="IID21" s="30" t="str">
        <f t="shared" si="98"/>
        <v/>
      </c>
      <c r="IIE21" s="30" t="str">
        <f t="shared" si="98"/>
        <v/>
      </c>
      <c r="IIF21" s="30" t="str">
        <f t="shared" si="98"/>
        <v/>
      </c>
      <c r="IIG21" s="30" t="str">
        <f t="shared" si="98"/>
        <v/>
      </c>
      <c r="IIH21" s="30" t="str">
        <f t="shared" si="98"/>
        <v/>
      </c>
      <c r="III21" s="30" t="str">
        <f t="shared" si="98"/>
        <v/>
      </c>
      <c r="IIJ21" s="30" t="str">
        <f t="shared" si="98"/>
        <v/>
      </c>
      <c r="IIK21" s="30" t="str">
        <f t="shared" si="98"/>
        <v/>
      </c>
      <c r="IIL21" s="30" t="str">
        <f t="shared" si="98"/>
        <v/>
      </c>
      <c r="IIM21" s="30" t="str">
        <f t="shared" si="98"/>
        <v/>
      </c>
      <c r="IIN21" s="30" t="str">
        <f t="shared" si="98"/>
        <v/>
      </c>
      <c r="IIO21" s="30" t="str">
        <f t="shared" si="98"/>
        <v/>
      </c>
      <c r="IIP21" s="30" t="str">
        <f t="shared" si="98"/>
        <v/>
      </c>
      <c r="IIQ21" s="30" t="str">
        <f t="shared" si="98"/>
        <v/>
      </c>
      <c r="IIR21" s="30" t="str">
        <f t="shared" si="98"/>
        <v/>
      </c>
      <c r="IIS21" s="30" t="str">
        <f t="shared" si="98"/>
        <v/>
      </c>
      <c r="IIT21" s="30" t="str">
        <f t="shared" si="98"/>
        <v/>
      </c>
      <c r="IIU21" s="30" t="str">
        <f t="shared" si="98"/>
        <v/>
      </c>
      <c r="IIV21" s="30" t="str">
        <f t="shared" si="98"/>
        <v/>
      </c>
      <c r="IIW21" s="30" t="str">
        <f t="shared" si="98"/>
        <v/>
      </c>
      <c r="IIX21" s="30" t="str">
        <f t="shared" si="98"/>
        <v/>
      </c>
      <c r="IIY21" s="30" t="str">
        <f t="shared" si="98"/>
        <v/>
      </c>
      <c r="IIZ21" s="30" t="str">
        <f t="shared" ref="IIZ21:ILK21" si="99">IF( (COLUMN()-COLUMN($G$21)) &lt;= $C$29, (COLUMN()-COLUMN($G$21)), "" )</f>
        <v/>
      </c>
      <c r="IJA21" s="30" t="str">
        <f t="shared" si="99"/>
        <v/>
      </c>
      <c r="IJB21" s="30" t="str">
        <f t="shared" si="99"/>
        <v/>
      </c>
      <c r="IJC21" s="30" t="str">
        <f t="shared" si="99"/>
        <v/>
      </c>
      <c r="IJD21" s="30" t="str">
        <f t="shared" si="99"/>
        <v/>
      </c>
      <c r="IJE21" s="30" t="str">
        <f t="shared" si="99"/>
        <v/>
      </c>
      <c r="IJF21" s="30" t="str">
        <f t="shared" si="99"/>
        <v/>
      </c>
      <c r="IJG21" s="30" t="str">
        <f t="shared" si="99"/>
        <v/>
      </c>
      <c r="IJH21" s="30" t="str">
        <f t="shared" si="99"/>
        <v/>
      </c>
      <c r="IJI21" s="30" t="str">
        <f t="shared" si="99"/>
        <v/>
      </c>
      <c r="IJJ21" s="30" t="str">
        <f t="shared" si="99"/>
        <v/>
      </c>
      <c r="IJK21" s="30" t="str">
        <f t="shared" si="99"/>
        <v/>
      </c>
      <c r="IJL21" s="30" t="str">
        <f t="shared" si="99"/>
        <v/>
      </c>
      <c r="IJM21" s="30" t="str">
        <f t="shared" si="99"/>
        <v/>
      </c>
      <c r="IJN21" s="30" t="str">
        <f t="shared" si="99"/>
        <v/>
      </c>
      <c r="IJO21" s="30" t="str">
        <f t="shared" si="99"/>
        <v/>
      </c>
      <c r="IJP21" s="30" t="str">
        <f t="shared" si="99"/>
        <v/>
      </c>
      <c r="IJQ21" s="30" t="str">
        <f t="shared" si="99"/>
        <v/>
      </c>
      <c r="IJR21" s="30" t="str">
        <f t="shared" si="99"/>
        <v/>
      </c>
      <c r="IJS21" s="30" t="str">
        <f t="shared" si="99"/>
        <v/>
      </c>
      <c r="IJT21" s="30" t="str">
        <f t="shared" si="99"/>
        <v/>
      </c>
      <c r="IJU21" s="30" t="str">
        <f t="shared" si="99"/>
        <v/>
      </c>
      <c r="IJV21" s="30" t="str">
        <f t="shared" si="99"/>
        <v/>
      </c>
      <c r="IJW21" s="30" t="str">
        <f t="shared" si="99"/>
        <v/>
      </c>
      <c r="IJX21" s="30" t="str">
        <f t="shared" si="99"/>
        <v/>
      </c>
      <c r="IJY21" s="30" t="str">
        <f t="shared" si="99"/>
        <v/>
      </c>
      <c r="IJZ21" s="30" t="str">
        <f t="shared" si="99"/>
        <v/>
      </c>
      <c r="IKA21" s="30" t="str">
        <f t="shared" si="99"/>
        <v/>
      </c>
      <c r="IKB21" s="30" t="str">
        <f t="shared" si="99"/>
        <v/>
      </c>
      <c r="IKC21" s="30" t="str">
        <f t="shared" si="99"/>
        <v/>
      </c>
      <c r="IKD21" s="30" t="str">
        <f t="shared" si="99"/>
        <v/>
      </c>
      <c r="IKE21" s="30" t="str">
        <f t="shared" si="99"/>
        <v/>
      </c>
      <c r="IKF21" s="30" t="str">
        <f t="shared" si="99"/>
        <v/>
      </c>
      <c r="IKG21" s="30" t="str">
        <f t="shared" si="99"/>
        <v/>
      </c>
      <c r="IKH21" s="30" t="str">
        <f t="shared" si="99"/>
        <v/>
      </c>
      <c r="IKI21" s="30" t="str">
        <f t="shared" si="99"/>
        <v/>
      </c>
      <c r="IKJ21" s="30" t="str">
        <f t="shared" si="99"/>
        <v/>
      </c>
      <c r="IKK21" s="30" t="str">
        <f t="shared" si="99"/>
        <v/>
      </c>
      <c r="IKL21" s="30" t="str">
        <f t="shared" si="99"/>
        <v/>
      </c>
      <c r="IKM21" s="30" t="str">
        <f t="shared" si="99"/>
        <v/>
      </c>
      <c r="IKN21" s="30" t="str">
        <f t="shared" si="99"/>
        <v/>
      </c>
      <c r="IKO21" s="30" t="str">
        <f t="shared" si="99"/>
        <v/>
      </c>
      <c r="IKP21" s="30" t="str">
        <f t="shared" si="99"/>
        <v/>
      </c>
      <c r="IKQ21" s="30" t="str">
        <f t="shared" si="99"/>
        <v/>
      </c>
      <c r="IKR21" s="30" t="str">
        <f t="shared" si="99"/>
        <v/>
      </c>
      <c r="IKS21" s="30" t="str">
        <f t="shared" si="99"/>
        <v/>
      </c>
      <c r="IKT21" s="30" t="str">
        <f t="shared" si="99"/>
        <v/>
      </c>
      <c r="IKU21" s="30" t="str">
        <f t="shared" si="99"/>
        <v/>
      </c>
      <c r="IKV21" s="30" t="str">
        <f t="shared" si="99"/>
        <v/>
      </c>
      <c r="IKW21" s="30" t="str">
        <f t="shared" si="99"/>
        <v/>
      </c>
      <c r="IKX21" s="30" t="str">
        <f t="shared" si="99"/>
        <v/>
      </c>
      <c r="IKY21" s="30" t="str">
        <f t="shared" si="99"/>
        <v/>
      </c>
      <c r="IKZ21" s="30" t="str">
        <f t="shared" si="99"/>
        <v/>
      </c>
      <c r="ILA21" s="30" t="str">
        <f t="shared" si="99"/>
        <v/>
      </c>
      <c r="ILB21" s="30" t="str">
        <f t="shared" si="99"/>
        <v/>
      </c>
      <c r="ILC21" s="30" t="str">
        <f t="shared" si="99"/>
        <v/>
      </c>
      <c r="ILD21" s="30" t="str">
        <f t="shared" si="99"/>
        <v/>
      </c>
      <c r="ILE21" s="30" t="str">
        <f t="shared" si="99"/>
        <v/>
      </c>
      <c r="ILF21" s="30" t="str">
        <f t="shared" si="99"/>
        <v/>
      </c>
      <c r="ILG21" s="30" t="str">
        <f t="shared" si="99"/>
        <v/>
      </c>
      <c r="ILH21" s="30" t="str">
        <f t="shared" si="99"/>
        <v/>
      </c>
      <c r="ILI21" s="30" t="str">
        <f t="shared" si="99"/>
        <v/>
      </c>
      <c r="ILJ21" s="30" t="str">
        <f t="shared" si="99"/>
        <v/>
      </c>
      <c r="ILK21" s="30" t="str">
        <f t="shared" si="99"/>
        <v/>
      </c>
      <c r="ILL21" s="30" t="str">
        <f t="shared" ref="ILL21:INW21" si="100">IF( (COLUMN()-COLUMN($G$21)) &lt;= $C$29, (COLUMN()-COLUMN($G$21)), "" )</f>
        <v/>
      </c>
      <c r="ILM21" s="30" t="str">
        <f t="shared" si="100"/>
        <v/>
      </c>
      <c r="ILN21" s="30" t="str">
        <f t="shared" si="100"/>
        <v/>
      </c>
      <c r="ILO21" s="30" t="str">
        <f t="shared" si="100"/>
        <v/>
      </c>
      <c r="ILP21" s="30" t="str">
        <f t="shared" si="100"/>
        <v/>
      </c>
      <c r="ILQ21" s="30" t="str">
        <f t="shared" si="100"/>
        <v/>
      </c>
      <c r="ILR21" s="30" t="str">
        <f t="shared" si="100"/>
        <v/>
      </c>
      <c r="ILS21" s="30" t="str">
        <f t="shared" si="100"/>
        <v/>
      </c>
      <c r="ILT21" s="30" t="str">
        <f t="shared" si="100"/>
        <v/>
      </c>
      <c r="ILU21" s="30" t="str">
        <f t="shared" si="100"/>
        <v/>
      </c>
      <c r="ILV21" s="30" t="str">
        <f t="shared" si="100"/>
        <v/>
      </c>
      <c r="ILW21" s="30" t="str">
        <f t="shared" si="100"/>
        <v/>
      </c>
      <c r="ILX21" s="30" t="str">
        <f t="shared" si="100"/>
        <v/>
      </c>
      <c r="ILY21" s="30" t="str">
        <f t="shared" si="100"/>
        <v/>
      </c>
      <c r="ILZ21" s="30" t="str">
        <f t="shared" si="100"/>
        <v/>
      </c>
      <c r="IMA21" s="30" t="str">
        <f t="shared" si="100"/>
        <v/>
      </c>
      <c r="IMB21" s="30" t="str">
        <f t="shared" si="100"/>
        <v/>
      </c>
      <c r="IMC21" s="30" t="str">
        <f t="shared" si="100"/>
        <v/>
      </c>
      <c r="IMD21" s="30" t="str">
        <f t="shared" si="100"/>
        <v/>
      </c>
      <c r="IME21" s="30" t="str">
        <f t="shared" si="100"/>
        <v/>
      </c>
      <c r="IMF21" s="30" t="str">
        <f t="shared" si="100"/>
        <v/>
      </c>
      <c r="IMG21" s="30" t="str">
        <f t="shared" si="100"/>
        <v/>
      </c>
      <c r="IMH21" s="30" t="str">
        <f t="shared" si="100"/>
        <v/>
      </c>
      <c r="IMI21" s="30" t="str">
        <f t="shared" si="100"/>
        <v/>
      </c>
      <c r="IMJ21" s="30" t="str">
        <f t="shared" si="100"/>
        <v/>
      </c>
      <c r="IMK21" s="30" t="str">
        <f t="shared" si="100"/>
        <v/>
      </c>
      <c r="IML21" s="30" t="str">
        <f t="shared" si="100"/>
        <v/>
      </c>
      <c r="IMM21" s="30" t="str">
        <f t="shared" si="100"/>
        <v/>
      </c>
      <c r="IMN21" s="30" t="str">
        <f t="shared" si="100"/>
        <v/>
      </c>
      <c r="IMO21" s="30" t="str">
        <f t="shared" si="100"/>
        <v/>
      </c>
      <c r="IMP21" s="30" t="str">
        <f t="shared" si="100"/>
        <v/>
      </c>
      <c r="IMQ21" s="30" t="str">
        <f t="shared" si="100"/>
        <v/>
      </c>
      <c r="IMR21" s="30" t="str">
        <f t="shared" si="100"/>
        <v/>
      </c>
      <c r="IMS21" s="30" t="str">
        <f t="shared" si="100"/>
        <v/>
      </c>
      <c r="IMT21" s="30" t="str">
        <f t="shared" si="100"/>
        <v/>
      </c>
      <c r="IMU21" s="30" t="str">
        <f t="shared" si="100"/>
        <v/>
      </c>
      <c r="IMV21" s="30" t="str">
        <f t="shared" si="100"/>
        <v/>
      </c>
      <c r="IMW21" s="30" t="str">
        <f t="shared" si="100"/>
        <v/>
      </c>
      <c r="IMX21" s="30" t="str">
        <f t="shared" si="100"/>
        <v/>
      </c>
      <c r="IMY21" s="30" t="str">
        <f t="shared" si="100"/>
        <v/>
      </c>
      <c r="IMZ21" s="30" t="str">
        <f t="shared" si="100"/>
        <v/>
      </c>
      <c r="INA21" s="30" t="str">
        <f t="shared" si="100"/>
        <v/>
      </c>
      <c r="INB21" s="30" t="str">
        <f t="shared" si="100"/>
        <v/>
      </c>
      <c r="INC21" s="30" t="str">
        <f t="shared" si="100"/>
        <v/>
      </c>
      <c r="IND21" s="30" t="str">
        <f t="shared" si="100"/>
        <v/>
      </c>
      <c r="INE21" s="30" t="str">
        <f t="shared" si="100"/>
        <v/>
      </c>
      <c r="INF21" s="30" t="str">
        <f t="shared" si="100"/>
        <v/>
      </c>
      <c r="ING21" s="30" t="str">
        <f t="shared" si="100"/>
        <v/>
      </c>
      <c r="INH21" s="30" t="str">
        <f t="shared" si="100"/>
        <v/>
      </c>
      <c r="INI21" s="30" t="str">
        <f t="shared" si="100"/>
        <v/>
      </c>
      <c r="INJ21" s="30" t="str">
        <f t="shared" si="100"/>
        <v/>
      </c>
      <c r="INK21" s="30" t="str">
        <f t="shared" si="100"/>
        <v/>
      </c>
      <c r="INL21" s="30" t="str">
        <f t="shared" si="100"/>
        <v/>
      </c>
      <c r="INM21" s="30" t="str">
        <f t="shared" si="100"/>
        <v/>
      </c>
      <c r="INN21" s="30" t="str">
        <f t="shared" si="100"/>
        <v/>
      </c>
      <c r="INO21" s="30" t="str">
        <f t="shared" si="100"/>
        <v/>
      </c>
      <c r="INP21" s="30" t="str">
        <f t="shared" si="100"/>
        <v/>
      </c>
      <c r="INQ21" s="30" t="str">
        <f t="shared" si="100"/>
        <v/>
      </c>
      <c r="INR21" s="30" t="str">
        <f t="shared" si="100"/>
        <v/>
      </c>
      <c r="INS21" s="30" t="str">
        <f t="shared" si="100"/>
        <v/>
      </c>
      <c r="INT21" s="30" t="str">
        <f t="shared" si="100"/>
        <v/>
      </c>
      <c r="INU21" s="30" t="str">
        <f t="shared" si="100"/>
        <v/>
      </c>
      <c r="INV21" s="30" t="str">
        <f t="shared" si="100"/>
        <v/>
      </c>
      <c r="INW21" s="30" t="str">
        <f t="shared" si="100"/>
        <v/>
      </c>
      <c r="INX21" s="30" t="str">
        <f t="shared" ref="INX21:IQI21" si="101">IF( (COLUMN()-COLUMN($G$21)) &lt;= $C$29, (COLUMN()-COLUMN($G$21)), "" )</f>
        <v/>
      </c>
      <c r="INY21" s="30" t="str">
        <f t="shared" si="101"/>
        <v/>
      </c>
      <c r="INZ21" s="30" t="str">
        <f t="shared" si="101"/>
        <v/>
      </c>
      <c r="IOA21" s="30" t="str">
        <f t="shared" si="101"/>
        <v/>
      </c>
      <c r="IOB21" s="30" t="str">
        <f t="shared" si="101"/>
        <v/>
      </c>
      <c r="IOC21" s="30" t="str">
        <f t="shared" si="101"/>
        <v/>
      </c>
      <c r="IOD21" s="30" t="str">
        <f t="shared" si="101"/>
        <v/>
      </c>
      <c r="IOE21" s="30" t="str">
        <f t="shared" si="101"/>
        <v/>
      </c>
      <c r="IOF21" s="30" t="str">
        <f t="shared" si="101"/>
        <v/>
      </c>
      <c r="IOG21" s="30" t="str">
        <f t="shared" si="101"/>
        <v/>
      </c>
      <c r="IOH21" s="30" t="str">
        <f t="shared" si="101"/>
        <v/>
      </c>
      <c r="IOI21" s="30" t="str">
        <f t="shared" si="101"/>
        <v/>
      </c>
      <c r="IOJ21" s="30" t="str">
        <f t="shared" si="101"/>
        <v/>
      </c>
      <c r="IOK21" s="30" t="str">
        <f t="shared" si="101"/>
        <v/>
      </c>
      <c r="IOL21" s="30" t="str">
        <f t="shared" si="101"/>
        <v/>
      </c>
      <c r="IOM21" s="30" t="str">
        <f t="shared" si="101"/>
        <v/>
      </c>
      <c r="ION21" s="30" t="str">
        <f t="shared" si="101"/>
        <v/>
      </c>
      <c r="IOO21" s="30" t="str">
        <f t="shared" si="101"/>
        <v/>
      </c>
      <c r="IOP21" s="30" t="str">
        <f t="shared" si="101"/>
        <v/>
      </c>
      <c r="IOQ21" s="30" t="str">
        <f t="shared" si="101"/>
        <v/>
      </c>
      <c r="IOR21" s="30" t="str">
        <f t="shared" si="101"/>
        <v/>
      </c>
      <c r="IOS21" s="30" t="str">
        <f t="shared" si="101"/>
        <v/>
      </c>
      <c r="IOT21" s="30" t="str">
        <f t="shared" si="101"/>
        <v/>
      </c>
      <c r="IOU21" s="30" t="str">
        <f t="shared" si="101"/>
        <v/>
      </c>
      <c r="IOV21" s="30" t="str">
        <f t="shared" si="101"/>
        <v/>
      </c>
      <c r="IOW21" s="30" t="str">
        <f t="shared" si="101"/>
        <v/>
      </c>
      <c r="IOX21" s="30" t="str">
        <f t="shared" si="101"/>
        <v/>
      </c>
      <c r="IOY21" s="30" t="str">
        <f t="shared" si="101"/>
        <v/>
      </c>
      <c r="IOZ21" s="30" t="str">
        <f t="shared" si="101"/>
        <v/>
      </c>
      <c r="IPA21" s="30" t="str">
        <f t="shared" si="101"/>
        <v/>
      </c>
      <c r="IPB21" s="30" t="str">
        <f t="shared" si="101"/>
        <v/>
      </c>
      <c r="IPC21" s="30" t="str">
        <f t="shared" si="101"/>
        <v/>
      </c>
      <c r="IPD21" s="30" t="str">
        <f t="shared" si="101"/>
        <v/>
      </c>
      <c r="IPE21" s="30" t="str">
        <f t="shared" si="101"/>
        <v/>
      </c>
      <c r="IPF21" s="30" t="str">
        <f t="shared" si="101"/>
        <v/>
      </c>
      <c r="IPG21" s="30" t="str">
        <f t="shared" si="101"/>
        <v/>
      </c>
      <c r="IPH21" s="30" t="str">
        <f t="shared" si="101"/>
        <v/>
      </c>
      <c r="IPI21" s="30" t="str">
        <f t="shared" si="101"/>
        <v/>
      </c>
      <c r="IPJ21" s="30" t="str">
        <f t="shared" si="101"/>
        <v/>
      </c>
      <c r="IPK21" s="30" t="str">
        <f t="shared" si="101"/>
        <v/>
      </c>
      <c r="IPL21" s="30" t="str">
        <f t="shared" si="101"/>
        <v/>
      </c>
      <c r="IPM21" s="30" t="str">
        <f t="shared" si="101"/>
        <v/>
      </c>
      <c r="IPN21" s="30" t="str">
        <f t="shared" si="101"/>
        <v/>
      </c>
      <c r="IPO21" s="30" t="str">
        <f t="shared" si="101"/>
        <v/>
      </c>
      <c r="IPP21" s="30" t="str">
        <f t="shared" si="101"/>
        <v/>
      </c>
      <c r="IPQ21" s="30" t="str">
        <f t="shared" si="101"/>
        <v/>
      </c>
      <c r="IPR21" s="30" t="str">
        <f t="shared" si="101"/>
        <v/>
      </c>
      <c r="IPS21" s="30" t="str">
        <f t="shared" si="101"/>
        <v/>
      </c>
      <c r="IPT21" s="30" t="str">
        <f t="shared" si="101"/>
        <v/>
      </c>
      <c r="IPU21" s="30" t="str">
        <f t="shared" si="101"/>
        <v/>
      </c>
      <c r="IPV21" s="30" t="str">
        <f t="shared" si="101"/>
        <v/>
      </c>
      <c r="IPW21" s="30" t="str">
        <f t="shared" si="101"/>
        <v/>
      </c>
      <c r="IPX21" s="30" t="str">
        <f t="shared" si="101"/>
        <v/>
      </c>
      <c r="IPY21" s="30" t="str">
        <f t="shared" si="101"/>
        <v/>
      </c>
      <c r="IPZ21" s="30" t="str">
        <f t="shared" si="101"/>
        <v/>
      </c>
      <c r="IQA21" s="30" t="str">
        <f t="shared" si="101"/>
        <v/>
      </c>
      <c r="IQB21" s="30" t="str">
        <f t="shared" si="101"/>
        <v/>
      </c>
      <c r="IQC21" s="30" t="str">
        <f t="shared" si="101"/>
        <v/>
      </c>
      <c r="IQD21" s="30" t="str">
        <f t="shared" si="101"/>
        <v/>
      </c>
      <c r="IQE21" s="30" t="str">
        <f t="shared" si="101"/>
        <v/>
      </c>
      <c r="IQF21" s="30" t="str">
        <f t="shared" si="101"/>
        <v/>
      </c>
      <c r="IQG21" s="30" t="str">
        <f t="shared" si="101"/>
        <v/>
      </c>
      <c r="IQH21" s="30" t="str">
        <f t="shared" si="101"/>
        <v/>
      </c>
      <c r="IQI21" s="30" t="str">
        <f t="shared" si="101"/>
        <v/>
      </c>
      <c r="IQJ21" s="30" t="str">
        <f t="shared" ref="IQJ21:ISU21" si="102">IF( (COLUMN()-COLUMN($G$21)) &lt;= $C$29, (COLUMN()-COLUMN($G$21)), "" )</f>
        <v/>
      </c>
      <c r="IQK21" s="30" t="str">
        <f t="shared" si="102"/>
        <v/>
      </c>
      <c r="IQL21" s="30" t="str">
        <f t="shared" si="102"/>
        <v/>
      </c>
      <c r="IQM21" s="30" t="str">
        <f t="shared" si="102"/>
        <v/>
      </c>
      <c r="IQN21" s="30" t="str">
        <f t="shared" si="102"/>
        <v/>
      </c>
      <c r="IQO21" s="30" t="str">
        <f t="shared" si="102"/>
        <v/>
      </c>
      <c r="IQP21" s="30" t="str">
        <f t="shared" si="102"/>
        <v/>
      </c>
      <c r="IQQ21" s="30" t="str">
        <f t="shared" si="102"/>
        <v/>
      </c>
      <c r="IQR21" s="30" t="str">
        <f t="shared" si="102"/>
        <v/>
      </c>
      <c r="IQS21" s="30" t="str">
        <f t="shared" si="102"/>
        <v/>
      </c>
      <c r="IQT21" s="30" t="str">
        <f t="shared" si="102"/>
        <v/>
      </c>
      <c r="IQU21" s="30" t="str">
        <f t="shared" si="102"/>
        <v/>
      </c>
      <c r="IQV21" s="30" t="str">
        <f t="shared" si="102"/>
        <v/>
      </c>
      <c r="IQW21" s="30" t="str">
        <f t="shared" si="102"/>
        <v/>
      </c>
      <c r="IQX21" s="30" t="str">
        <f t="shared" si="102"/>
        <v/>
      </c>
      <c r="IQY21" s="30" t="str">
        <f t="shared" si="102"/>
        <v/>
      </c>
      <c r="IQZ21" s="30" t="str">
        <f t="shared" si="102"/>
        <v/>
      </c>
      <c r="IRA21" s="30" t="str">
        <f t="shared" si="102"/>
        <v/>
      </c>
      <c r="IRB21" s="30" t="str">
        <f t="shared" si="102"/>
        <v/>
      </c>
      <c r="IRC21" s="30" t="str">
        <f t="shared" si="102"/>
        <v/>
      </c>
      <c r="IRD21" s="30" t="str">
        <f t="shared" si="102"/>
        <v/>
      </c>
      <c r="IRE21" s="30" t="str">
        <f t="shared" si="102"/>
        <v/>
      </c>
      <c r="IRF21" s="30" t="str">
        <f t="shared" si="102"/>
        <v/>
      </c>
      <c r="IRG21" s="30" t="str">
        <f t="shared" si="102"/>
        <v/>
      </c>
      <c r="IRH21" s="30" t="str">
        <f t="shared" si="102"/>
        <v/>
      </c>
      <c r="IRI21" s="30" t="str">
        <f t="shared" si="102"/>
        <v/>
      </c>
      <c r="IRJ21" s="30" t="str">
        <f t="shared" si="102"/>
        <v/>
      </c>
      <c r="IRK21" s="30" t="str">
        <f t="shared" si="102"/>
        <v/>
      </c>
      <c r="IRL21" s="30" t="str">
        <f t="shared" si="102"/>
        <v/>
      </c>
      <c r="IRM21" s="30" t="str">
        <f t="shared" si="102"/>
        <v/>
      </c>
      <c r="IRN21" s="30" t="str">
        <f t="shared" si="102"/>
        <v/>
      </c>
      <c r="IRO21" s="30" t="str">
        <f t="shared" si="102"/>
        <v/>
      </c>
      <c r="IRP21" s="30" t="str">
        <f t="shared" si="102"/>
        <v/>
      </c>
      <c r="IRQ21" s="30" t="str">
        <f t="shared" si="102"/>
        <v/>
      </c>
      <c r="IRR21" s="30" t="str">
        <f t="shared" si="102"/>
        <v/>
      </c>
      <c r="IRS21" s="30" t="str">
        <f t="shared" si="102"/>
        <v/>
      </c>
      <c r="IRT21" s="30" t="str">
        <f t="shared" si="102"/>
        <v/>
      </c>
      <c r="IRU21" s="30" t="str">
        <f t="shared" si="102"/>
        <v/>
      </c>
      <c r="IRV21" s="30" t="str">
        <f t="shared" si="102"/>
        <v/>
      </c>
      <c r="IRW21" s="30" t="str">
        <f t="shared" si="102"/>
        <v/>
      </c>
      <c r="IRX21" s="30" t="str">
        <f t="shared" si="102"/>
        <v/>
      </c>
      <c r="IRY21" s="30" t="str">
        <f t="shared" si="102"/>
        <v/>
      </c>
      <c r="IRZ21" s="30" t="str">
        <f t="shared" si="102"/>
        <v/>
      </c>
      <c r="ISA21" s="30" t="str">
        <f t="shared" si="102"/>
        <v/>
      </c>
      <c r="ISB21" s="30" t="str">
        <f t="shared" si="102"/>
        <v/>
      </c>
      <c r="ISC21" s="30" t="str">
        <f t="shared" si="102"/>
        <v/>
      </c>
      <c r="ISD21" s="30" t="str">
        <f t="shared" si="102"/>
        <v/>
      </c>
      <c r="ISE21" s="30" t="str">
        <f t="shared" si="102"/>
        <v/>
      </c>
      <c r="ISF21" s="30" t="str">
        <f t="shared" si="102"/>
        <v/>
      </c>
      <c r="ISG21" s="30" t="str">
        <f t="shared" si="102"/>
        <v/>
      </c>
      <c r="ISH21" s="30" t="str">
        <f t="shared" si="102"/>
        <v/>
      </c>
      <c r="ISI21" s="30" t="str">
        <f t="shared" si="102"/>
        <v/>
      </c>
      <c r="ISJ21" s="30" t="str">
        <f t="shared" si="102"/>
        <v/>
      </c>
      <c r="ISK21" s="30" t="str">
        <f t="shared" si="102"/>
        <v/>
      </c>
      <c r="ISL21" s="30" t="str">
        <f t="shared" si="102"/>
        <v/>
      </c>
      <c r="ISM21" s="30" t="str">
        <f t="shared" si="102"/>
        <v/>
      </c>
      <c r="ISN21" s="30" t="str">
        <f t="shared" si="102"/>
        <v/>
      </c>
      <c r="ISO21" s="30" t="str">
        <f t="shared" si="102"/>
        <v/>
      </c>
      <c r="ISP21" s="30" t="str">
        <f t="shared" si="102"/>
        <v/>
      </c>
      <c r="ISQ21" s="30" t="str">
        <f t="shared" si="102"/>
        <v/>
      </c>
      <c r="ISR21" s="30" t="str">
        <f t="shared" si="102"/>
        <v/>
      </c>
      <c r="ISS21" s="30" t="str">
        <f t="shared" si="102"/>
        <v/>
      </c>
      <c r="IST21" s="30" t="str">
        <f t="shared" si="102"/>
        <v/>
      </c>
      <c r="ISU21" s="30" t="str">
        <f t="shared" si="102"/>
        <v/>
      </c>
      <c r="ISV21" s="30" t="str">
        <f t="shared" ref="ISV21:IVG21" si="103">IF( (COLUMN()-COLUMN($G$21)) &lt;= $C$29, (COLUMN()-COLUMN($G$21)), "" )</f>
        <v/>
      </c>
      <c r="ISW21" s="30" t="str">
        <f t="shared" si="103"/>
        <v/>
      </c>
      <c r="ISX21" s="30" t="str">
        <f t="shared" si="103"/>
        <v/>
      </c>
      <c r="ISY21" s="30" t="str">
        <f t="shared" si="103"/>
        <v/>
      </c>
      <c r="ISZ21" s="30" t="str">
        <f t="shared" si="103"/>
        <v/>
      </c>
      <c r="ITA21" s="30" t="str">
        <f t="shared" si="103"/>
        <v/>
      </c>
      <c r="ITB21" s="30" t="str">
        <f t="shared" si="103"/>
        <v/>
      </c>
      <c r="ITC21" s="30" t="str">
        <f t="shared" si="103"/>
        <v/>
      </c>
      <c r="ITD21" s="30" t="str">
        <f t="shared" si="103"/>
        <v/>
      </c>
      <c r="ITE21" s="30" t="str">
        <f t="shared" si="103"/>
        <v/>
      </c>
      <c r="ITF21" s="30" t="str">
        <f t="shared" si="103"/>
        <v/>
      </c>
      <c r="ITG21" s="30" t="str">
        <f t="shared" si="103"/>
        <v/>
      </c>
      <c r="ITH21" s="30" t="str">
        <f t="shared" si="103"/>
        <v/>
      </c>
      <c r="ITI21" s="30" t="str">
        <f t="shared" si="103"/>
        <v/>
      </c>
      <c r="ITJ21" s="30" t="str">
        <f t="shared" si="103"/>
        <v/>
      </c>
      <c r="ITK21" s="30" t="str">
        <f t="shared" si="103"/>
        <v/>
      </c>
      <c r="ITL21" s="30" t="str">
        <f t="shared" si="103"/>
        <v/>
      </c>
      <c r="ITM21" s="30" t="str">
        <f t="shared" si="103"/>
        <v/>
      </c>
      <c r="ITN21" s="30" t="str">
        <f t="shared" si="103"/>
        <v/>
      </c>
      <c r="ITO21" s="30" t="str">
        <f t="shared" si="103"/>
        <v/>
      </c>
      <c r="ITP21" s="30" t="str">
        <f t="shared" si="103"/>
        <v/>
      </c>
      <c r="ITQ21" s="30" t="str">
        <f t="shared" si="103"/>
        <v/>
      </c>
      <c r="ITR21" s="30" t="str">
        <f t="shared" si="103"/>
        <v/>
      </c>
      <c r="ITS21" s="30" t="str">
        <f t="shared" si="103"/>
        <v/>
      </c>
      <c r="ITT21" s="30" t="str">
        <f t="shared" si="103"/>
        <v/>
      </c>
      <c r="ITU21" s="30" t="str">
        <f t="shared" si="103"/>
        <v/>
      </c>
      <c r="ITV21" s="30" t="str">
        <f t="shared" si="103"/>
        <v/>
      </c>
      <c r="ITW21" s="30" t="str">
        <f t="shared" si="103"/>
        <v/>
      </c>
      <c r="ITX21" s="30" t="str">
        <f t="shared" si="103"/>
        <v/>
      </c>
      <c r="ITY21" s="30" t="str">
        <f t="shared" si="103"/>
        <v/>
      </c>
      <c r="ITZ21" s="30" t="str">
        <f t="shared" si="103"/>
        <v/>
      </c>
      <c r="IUA21" s="30" t="str">
        <f t="shared" si="103"/>
        <v/>
      </c>
      <c r="IUB21" s="30" t="str">
        <f t="shared" si="103"/>
        <v/>
      </c>
      <c r="IUC21" s="30" t="str">
        <f t="shared" si="103"/>
        <v/>
      </c>
      <c r="IUD21" s="30" t="str">
        <f t="shared" si="103"/>
        <v/>
      </c>
      <c r="IUE21" s="30" t="str">
        <f t="shared" si="103"/>
        <v/>
      </c>
      <c r="IUF21" s="30" t="str">
        <f t="shared" si="103"/>
        <v/>
      </c>
      <c r="IUG21" s="30" t="str">
        <f t="shared" si="103"/>
        <v/>
      </c>
      <c r="IUH21" s="30" t="str">
        <f t="shared" si="103"/>
        <v/>
      </c>
      <c r="IUI21" s="30" t="str">
        <f t="shared" si="103"/>
        <v/>
      </c>
      <c r="IUJ21" s="30" t="str">
        <f t="shared" si="103"/>
        <v/>
      </c>
      <c r="IUK21" s="30" t="str">
        <f t="shared" si="103"/>
        <v/>
      </c>
      <c r="IUL21" s="30" t="str">
        <f t="shared" si="103"/>
        <v/>
      </c>
      <c r="IUM21" s="30" t="str">
        <f t="shared" si="103"/>
        <v/>
      </c>
      <c r="IUN21" s="30" t="str">
        <f t="shared" si="103"/>
        <v/>
      </c>
      <c r="IUO21" s="30" t="str">
        <f t="shared" si="103"/>
        <v/>
      </c>
      <c r="IUP21" s="30" t="str">
        <f t="shared" si="103"/>
        <v/>
      </c>
      <c r="IUQ21" s="30" t="str">
        <f t="shared" si="103"/>
        <v/>
      </c>
      <c r="IUR21" s="30" t="str">
        <f t="shared" si="103"/>
        <v/>
      </c>
      <c r="IUS21" s="30" t="str">
        <f t="shared" si="103"/>
        <v/>
      </c>
      <c r="IUT21" s="30" t="str">
        <f t="shared" si="103"/>
        <v/>
      </c>
      <c r="IUU21" s="30" t="str">
        <f t="shared" si="103"/>
        <v/>
      </c>
      <c r="IUV21" s="30" t="str">
        <f t="shared" si="103"/>
        <v/>
      </c>
      <c r="IUW21" s="30" t="str">
        <f t="shared" si="103"/>
        <v/>
      </c>
      <c r="IUX21" s="30" t="str">
        <f t="shared" si="103"/>
        <v/>
      </c>
      <c r="IUY21" s="30" t="str">
        <f t="shared" si="103"/>
        <v/>
      </c>
      <c r="IUZ21" s="30" t="str">
        <f t="shared" si="103"/>
        <v/>
      </c>
      <c r="IVA21" s="30" t="str">
        <f t="shared" si="103"/>
        <v/>
      </c>
      <c r="IVB21" s="30" t="str">
        <f t="shared" si="103"/>
        <v/>
      </c>
      <c r="IVC21" s="30" t="str">
        <f t="shared" si="103"/>
        <v/>
      </c>
      <c r="IVD21" s="30" t="str">
        <f t="shared" si="103"/>
        <v/>
      </c>
      <c r="IVE21" s="30" t="str">
        <f t="shared" si="103"/>
        <v/>
      </c>
      <c r="IVF21" s="30" t="str">
        <f t="shared" si="103"/>
        <v/>
      </c>
      <c r="IVG21" s="30" t="str">
        <f t="shared" si="103"/>
        <v/>
      </c>
      <c r="IVH21" s="30" t="str">
        <f t="shared" ref="IVH21:IXS21" si="104">IF( (COLUMN()-COLUMN($G$21)) &lt;= $C$29, (COLUMN()-COLUMN($G$21)), "" )</f>
        <v/>
      </c>
      <c r="IVI21" s="30" t="str">
        <f t="shared" si="104"/>
        <v/>
      </c>
      <c r="IVJ21" s="30" t="str">
        <f t="shared" si="104"/>
        <v/>
      </c>
      <c r="IVK21" s="30" t="str">
        <f t="shared" si="104"/>
        <v/>
      </c>
      <c r="IVL21" s="30" t="str">
        <f t="shared" si="104"/>
        <v/>
      </c>
      <c r="IVM21" s="30" t="str">
        <f t="shared" si="104"/>
        <v/>
      </c>
      <c r="IVN21" s="30" t="str">
        <f t="shared" si="104"/>
        <v/>
      </c>
      <c r="IVO21" s="30" t="str">
        <f t="shared" si="104"/>
        <v/>
      </c>
      <c r="IVP21" s="30" t="str">
        <f t="shared" si="104"/>
        <v/>
      </c>
      <c r="IVQ21" s="30" t="str">
        <f t="shared" si="104"/>
        <v/>
      </c>
      <c r="IVR21" s="30" t="str">
        <f t="shared" si="104"/>
        <v/>
      </c>
      <c r="IVS21" s="30" t="str">
        <f t="shared" si="104"/>
        <v/>
      </c>
      <c r="IVT21" s="30" t="str">
        <f t="shared" si="104"/>
        <v/>
      </c>
      <c r="IVU21" s="30" t="str">
        <f t="shared" si="104"/>
        <v/>
      </c>
      <c r="IVV21" s="30" t="str">
        <f t="shared" si="104"/>
        <v/>
      </c>
      <c r="IVW21" s="30" t="str">
        <f t="shared" si="104"/>
        <v/>
      </c>
      <c r="IVX21" s="30" t="str">
        <f t="shared" si="104"/>
        <v/>
      </c>
      <c r="IVY21" s="30" t="str">
        <f t="shared" si="104"/>
        <v/>
      </c>
      <c r="IVZ21" s="30" t="str">
        <f t="shared" si="104"/>
        <v/>
      </c>
      <c r="IWA21" s="30" t="str">
        <f t="shared" si="104"/>
        <v/>
      </c>
      <c r="IWB21" s="30" t="str">
        <f t="shared" si="104"/>
        <v/>
      </c>
      <c r="IWC21" s="30" t="str">
        <f t="shared" si="104"/>
        <v/>
      </c>
      <c r="IWD21" s="30" t="str">
        <f t="shared" si="104"/>
        <v/>
      </c>
      <c r="IWE21" s="30" t="str">
        <f t="shared" si="104"/>
        <v/>
      </c>
      <c r="IWF21" s="30" t="str">
        <f t="shared" si="104"/>
        <v/>
      </c>
      <c r="IWG21" s="30" t="str">
        <f t="shared" si="104"/>
        <v/>
      </c>
      <c r="IWH21" s="30" t="str">
        <f t="shared" si="104"/>
        <v/>
      </c>
      <c r="IWI21" s="30" t="str">
        <f t="shared" si="104"/>
        <v/>
      </c>
      <c r="IWJ21" s="30" t="str">
        <f t="shared" si="104"/>
        <v/>
      </c>
      <c r="IWK21" s="30" t="str">
        <f t="shared" si="104"/>
        <v/>
      </c>
      <c r="IWL21" s="30" t="str">
        <f t="shared" si="104"/>
        <v/>
      </c>
      <c r="IWM21" s="30" t="str">
        <f t="shared" si="104"/>
        <v/>
      </c>
      <c r="IWN21" s="30" t="str">
        <f t="shared" si="104"/>
        <v/>
      </c>
      <c r="IWO21" s="30" t="str">
        <f t="shared" si="104"/>
        <v/>
      </c>
      <c r="IWP21" s="30" t="str">
        <f t="shared" si="104"/>
        <v/>
      </c>
      <c r="IWQ21" s="30" t="str">
        <f t="shared" si="104"/>
        <v/>
      </c>
      <c r="IWR21" s="30" t="str">
        <f t="shared" si="104"/>
        <v/>
      </c>
      <c r="IWS21" s="30" t="str">
        <f t="shared" si="104"/>
        <v/>
      </c>
      <c r="IWT21" s="30" t="str">
        <f t="shared" si="104"/>
        <v/>
      </c>
      <c r="IWU21" s="30" t="str">
        <f t="shared" si="104"/>
        <v/>
      </c>
      <c r="IWV21" s="30" t="str">
        <f t="shared" si="104"/>
        <v/>
      </c>
      <c r="IWW21" s="30" t="str">
        <f t="shared" si="104"/>
        <v/>
      </c>
      <c r="IWX21" s="30" t="str">
        <f t="shared" si="104"/>
        <v/>
      </c>
      <c r="IWY21" s="30" t="str">
        <f t="shared" si="104"/>
        <v/>
      </c>
      <c r="IWZ21" s="30" t="str">
        <f t="shared" si="104"/>
        <v/>
      </c>
      <c r="IXA21" s="30" t="str">
        <f t="shared" si="104"/>
        <v/>
      </c>
      <c r="IXB21" s="30" t="str">
        <f t="shared" si="104"/>
        <v/>
      </c>
      <c r="IXC21" s="30" t="str">
        <f t="shared" si="104"/>
        <v/>
      </c>
      <c r="IXD21" s="30" t="str">
        <f t="shared" si="104"/>
        <v/>
      </c>
      <c r="IXE21" s="30" t="str">
        <f t="shared" si="104"/>
        <v/>
      </c>
      <c r="IXF21" s="30" t="str">
        <f t="shared" si="104"/>
        <v/>
      </c>
      <c r="IXG21" s="30" t="str">
        <f t="shared" si="104"/>
        <v/>
      </c>
      <c r="IXH21" s="30" t="str">
        <f t="shared" si="104"/>
        <v/>
      </c>
      <c r="IXI21" s="30" t="str">
        <f t="shared" si="104"/>
        <v/>
      </c>
      <c r="IXJ21" s="30" t="str">
        <f t="shared" si="104"/>
        <v/>
      </c>
      <c r="IXK21" s="30" t="str">
        <f t="shared" si="104"/>
        <v/>
      </c>
      <c r="IXL21" s="30" t="str">
        <f t="shared" si="104"/>
        <v/>
      </c>
      <c r="IXM21" s="30" t="str">
        <f t="shared" si="104"/>
        <v/>
      </c>
      <c r="IXN21" s="30" t="str">
        <f t="shared" si="104"/>
        <v/>
      </c>
      <c r="IXO21" s="30" t="str">
        <f t="shared" si="104"/>
        <v/>
      </c>
      <c r="IXP21" s="30" t="str">
        <f t="shared" si="104"/>
        <v/>
      </c>
      <c r="IXQ21" s="30" t="str">
        <f t="shared" si="104"/>
        <v/>
      </c>
      <c r="IXR21" s="30" t="str">
        <f t="shared" si="104"/>
        <v/>
      </c>
      <c r="IXS21" s="30" t="str">
        <f t="shared" si="104"/>
        <v/>
      </c>
      <c r="IXT21" s="30" t="str">
        <f t="shared" ref="IXT21:JAE21" si="105">IF( (COLUMN()-COLUMN($G$21)) &lt;= $C$29, (COLUMN()-COLUMN($G$21)), "" )</f>
        <v/>
      </c>
      <c r="IXU21" s="30" t="str">
        <f t="shared" si="105"/>
        <v/>
      </c>
      <c r="IXV21" s="30" t="str">
        <f t="shared" si="105"/>
        <v/>
      </c>
      <c r="IXW21" s="30" t="str">
        <f t="shared" si="105"/>
        <v/>
      </c>
      <c r="IXX21" s="30" t="str">
        <f t="shared" si="105"/>
        <v/>
      </c>
      <c r="IXY21" s="30" t="str">
        <f t="shared" si="105"/>
        <v/>
      </c>
      <c r="IXZ21" s="30" t="str">
        <f t="shared" si="105"/>
        <v/>
      </c>
      <c r="IYA21" s="30" t="str">
        <f t="shared" si="105"/>
        <v/>
      </c>
      <c r="IYB21" s="30" t="str">
        <f t="shared" si="105"/>
        <v/>
      </c>
      <c r="IYC21" s="30" t="str">
        <f t="shared" si="105"/>
        <v/>
      </c>
      <c r="IYD21" s="30" t="str">
        <f t="shared" si="105"/>
        <v/>
      </c>
      <c r="IYE21" s="30" t="str">
        <f t="shared" si="105"/>
        <v/>
      </c>
      <c r="IYF21" s="30" t="str">
        <f t="shared" si="105"/>
        <v/>
      </c>
      <c r="IYG21" s="30" t="str">
        <f t="shared" si="105"/>
        <v/>
      </c>
      <c r="IYH21" s="30" t="str">
        <f t="shared" si="105"/>
        <v/>
      </c>
      <c r="IYI21" s="30" t="str">
        <f t="shared" si="105"/>
        <v/>
      </c>
      <c r="IYJ21" s="30" t="str">
        <f t="shared" si="105"/>
        <v/>
      </c>
      <c r="IYK21" s="30" t="str">
        <f t="shared" si="105"/>
        <v/>
      </c>
      <c r="IYL21" s="30" t="str">
        <f t="shared" si="105"/>
        <v/>
      </c>
      <c r="IYM21" s="30" t="str">
        <f t="shared" si="105"/>
        <v/>
      </c>
      <c r="IYN21" s="30" t="str">
        <f t="shared" si="105"/>
        <v/>
      </c>
      <c r="IYO21" s="30" t="str">
        <f t="shared" si="105"/>
        <v/>
      </c>
      <c r="IYP21" s="30" t="str">
        <f t="shared" si="105"/>
        <v/>
      </c>
      <c r="IYQ21" s="30" t="str">
        <f t="shared" si="105"/>
        <v/>
      </c>
      <c r="IYR21" s="30" t="str">
        <f t="shared" si="105"/>
        <v/>
      </c>
      <c r="IYS21" s="30" t="str">
        <f t="shared" si="105"/>
        <v/>
      </c>
      <c r="IYT21" s="30" t="str">
        <f t="shared" si="105"/>
        <v/>
      </c>
      <c r="IYU21" s="30" t="str">
        <f t="shared" si="105"/>
        <v/>
      </c>
      <c r="IYV21" s="30" t="str">
        <f t="shared" si="105"/>
        <v/>
      </c>
      <c r="IYW21" s="30" t="str">
        <f t="shared" si="105"/>
        <v/>
      </c>
      <c r="IYX21" s="30" t="str">
        <f t="shared" si="105"/>
        <v/>
      </c>
      <c r="IYY21" s="30" t="str">
        <f t="shared" si="105"/>
        <v/>
      </c>
      <c r="IYZ21" s="30" t="str">
        <f t="shared" si="105"/>
        <v/>
      </c>
      <c r="IZA21" s="30" t="str">
        <f t="shared" si="105"/>
        <v/>
      </c>
      <c r="IZB21" s="30" t="str">
        <f t="shared" si="105"/>
        <v/>
      </c>
      <c r="IZC21" s="30" t="str">
        <f t="shared" si="105"/>
        <v/>
      </c>
      <c r="IZD21" s="30" t="str">
        <f t="shared" si="105"/>
        <v/>
      </c>
      <c r="IZE21" s="30" t="str">
        <f t="shared" si="105"/>
        <v/>
      </c>
      <c r="IZF21" s="30" t="str">
        <f t="shared" si="105"/>
        <v/>
      </c>
      <c r="IZG21" s="30" t="str">
        <f t="shared" si="105"/>
        <v/>
      </c>
      <c r="IZH21" s="30" t="str">
        <f t="shared" si="105"/>
        <v/>
      </c>
      <c r="IZI21" s="30" t="str">
        <f t="shared" si="105"/>
        <v/>
      </c>
      <c r="IZJ21" s="30" t="str">
        <f t="shared" si="105"/>
        <v/>
      </c>
      <c r="IZK21" s="30" t="str">
        <f t="shared" si="105"/>
        <v/>
      </c>
      <c r="IZL21" s="30" t="str">
        <f t="shared" si="105"/>
        <v/>
      </c>
      <c r="IZM21" s="30" t="str">
        <f t="shared" si="105"/>
        <v/>
      </c>
      <c r="IZN21" s="30" t="str">
        <f t="shared" si="105"/>
        <v/>
      </c>
      <c r="IZO21" s="30" t="str">
        <f t="shared" si="105"/>
        <v/>
      </c>
      <c r="IZP21" s="30" t="str">
        <f t="shared" si="105"/>
        <v/>
      </c>
      <c r="IZQ21" s="30" t="str">
        <f t="shared" si="105"/>
        <v/>
      </c>
      <c r="IZR21" s="30" t="str">
        <f t="shared" si="105"/>
        <v/>
      </c>
      <c r="IZS21" s="30" t="str">
        <f t="shared" si="105"/>
        <v/>
      </c>
      <c r="IZT21" s="30" t="str">
        <f t="shared" si="105"/>
        <v/>
      </c>
      <c r="IZU21" s="30" t="str">
        <f t="shared" si="105"/>
        <v/>
      </c>
      <c r="IZV21" s="30" t="str">
        <f t="shared" si="105"/>
        <v/>
      </c>
      <c r="IZW21" s="30" t="str">
        <f t="shared" si="105"/>
        <v/>
      </c>
      <c r="IZX21" s="30" t="str">
        <f t="shared" si="105"/>
        <v/>
      </c>
      <c r="IZY21" s="30" t="str">
        <f t="shared" si="105"/>
        <v/>
      </c>
      <c r="IZZ21" s="30" t="str">
        <f t="shared" si="105"/>
        <v/>
      </c>
      <c r="JAA21" s="30" t="str">
        <f t="shared" si="105"/>
        <v/>
      </c>
      <c r="JAB21" s="30" t="str">
        <f t="shared" si="105"/>
        <v/>
      </c>
      <c r="JAC21" s="30" t="str">
        <f t="shared" si="105"/>
        <v/>
      </c>
      <c r="JAD21" s="30" t="str">
        <f t="shared" si="105"/>
        <v/>
      </c>
      <c r="JAE21" s="30" t="str">
        <f t="shared" si="105"/>
        <v/>
      </c>
      <c r="JAF21" s="30" t="str">
        <f t="shared" ref="JAF21:JCQ21" si="106">IF( (COLUMN()-COLUMN($G$21)) &lt;= $C$29, (COLUMN()-COLUMN($G$21)), "" )</f>
        <v/>
      </c>
      <c r="JAG21" s="30" t="str">
        <f t="shared" si="106"/>
        <v/>
      </c>
      <c r="JAH21" s="30" t="str">
        <f t="shared" si="106"/>
        <v/>
      </c>
      <c r="JAI21" s="30" t="str">
        <f t="shared" si="106"/>
        <v/>
      </c>
      <c r="JAJ21" s="30" t="str">
        <f t="shared" si="106"/>
        <v/>
      </c>
      <c r="JAK21" s="30" t="str">
        <f t="shared" si="106"/>
        <v/>
      </c>
      <c r="JAL21" s="30" t="str">
        <f t="shared" si="106"/>
        <v/>
      </c>
      <c r="JAM21" s="30" t="str">
        <f t="shared" si="106"/>
        <v/>
      </c>
      <c r="JAN21" s="30" t="str">
        <f t="shared" si="106"/>
        <v/>
      </c>
      <c r="JAO21" s="30" t="str">
        <f t="shared" si="106"/>
        <v/>
      </c>
      <c r="JAP21" s="30" t="str">
        <f t="shared" si="106"/>
        <v/>
      </c>
      <c r="JAQ21" s="30" t="str">
        <f t="shared" si="106"/>
        <v/>
      </c>
      <c r="JAR21" s="30" t="str">
        <f t="shared" si="106"/>
        <v/>
      </c>
      <c r="JAS21" s="30" t="str">
        <f t="shared" si="106"/>
        <v/>
      </c>
      <c r="JAT21" s="30" t="str">
        <f t="shared" si="106"/>
        <v/>
      </c>
      <c r="JAU21" s="30" t="str">
        <f t="shared" si="106"/>
        <v/>
      </c>
      <c r="JAV21" s="30" t="str">
        <f t="shared" si="106"/>
        <v/>
      </c>
      <c r="JAW21" s="30" t="str">
        <f t="shared" si="106"/>
        <v/>
      </c>
      <c r="JAX21" s="30" t="str">
        <f t="shared" si="106"/>
        <v/>
      </c>
      <c r="JAY21" s="30" t="str">
        <f t="shared" si="106"/>
        <v/>
      </c>
      <c r="JAZ21" s="30" t="str">
        <f t="shared" si="106"/>
        <v/>
      </c>
      <c r="JBA21" s="30" t="str">
        <f t="shared" si="106"/>
        <v/>
      </c>
      <c r="JBB21" s="30" t="str">
        <f t="shared" si="106"/>
        <v/>
      </c>
      <c r="JBC21" s="30" t="str">
        <f t="shared" si="106"/>
        <v/>
      </c>
      <c r="JBD21" s="30" t="str">
        <f t="shared" si="106"/>
        <v/>
      </c>
      <c r="JBE21" s="30" t="str">
        <f t="shared" si="106"/>
        <v/>
      </c>
      <c r="JBF21" s="30" t="str">
        <f t="shared" si="106"/>
        <v/>
      </c>
      <c r="JBG21" s="30" t="str">
        <f t="shared" si="106"/>
        <v/>
      </c>
      <c r="JBH21" s="30" t="str">
        <f t="shared" si="106"/>
        <v/>
      </c>
      <c r="JBI21" s="30" t="str">
        <f t="shared" si="106"/>
        <v/>
      </c>
      <c r="JBJ21" s="30" t="str">
        <f t="shared" si="106"/>
        <v/>
      </c>
      <c r="JBK21" s="30" t="str">
        <f t="shared" si="106"/>
        <v/>
      </c>
      <c r="JBL21" s="30" t="str">
        <f t="shared" si="106"/>
        <v/>
      </c>
      <c r="JBM21" s="30" t="str">
        <f t="shared" si="106"/>
        <v/>
      </c>
      <c r="JBN21" s="30" t="str">
        <f t="shared" si="106"/>
        <v/>
      </c>
      <c r="JBO21" s="30" t="str">
        <f t="shared" si="106"/>
        <v/>
      </c>
      <c r="JBP21" s="30" t="str">
        <f t="shared" si="106"/>
        <v/>
      </c>
      <c r="JBQ21" s="30" t="str">
        <f t="shared" si="106"/>
        <v/>
      </c>
      <c r="JBR21" s="30" t="str">
        <f t="shared" si="106"/>
        <v/>
      </c>
      <c r="JBS21" s="30" t="str">
        <f t="shared" si="106"/>
        <v/>
      </c>
      <c r="JBT21" s="30" t="str">
        <f t="shared" si="106"/>
        <v/>
      </c>
      <c r="JBU21" s="30" t="str">
        <f t="shared" si="106"/>
        <v/>
      </c>
      <c r="JBV21" s="30" t="str">
        <f t="shared" si="106"/>
        <v/>
      </c>
      <c r="JBW21" s="30" t="str">
        <f t="shared" si="106"/>
        <v/>
      </c>
      <c r="JBX21" s="30" t="str">
        <f t="shared" si="106"/>
        <v/>
      </c>
      <c r="JBY21" s="30" t="str">
        <f t="shared" si="106"/>
        <v/>
      </c>
      <c r="JBZ21" s="30" t="str">
        <f t="shared" si="106"/>
        <v/>
      </c>
      <c r="JCA21" s="30" t="str">
        <f t="shared" si="106"/>
        <v/>
      </c>
      <c r="JCB21" s="30" t="str">
        <f t="shared" si="106"/>
        <v/>
      </c>
      <c r="JCC21" s="30" t="str">
        <f t="shared" si="106"/>
        <v/>
      </c>
      <c r="JCD21" s="30" t="str">
        <f t="shared" si="106"/>
        <v/>
      </c>
      <c r="JCE21" s="30" t="str">
        <f t="shared" si="106"/>
        <v/>
      </c>
      <c r="JCF21" s="30" t="str">
        <f t="shared" si="106"/>
        <v/>
      </c>
      <c r="JCG21" s="30" t="str">
        <f t="shared" si="106"/>
        <v/>
      </c>
      <c r="JCH21" s="30" t="str">
        <f t="shared" si="106"/>
        <v/>
      </c>
      <c r="JCI21" s="30" t="str">
        <f t="shared" si="106"/>
        <v/>
      </c>
      <c r="JCJ21" s="30" t="str">
        <f t="shared" si="106"/>
        <v/>
      </c>
      <c r="JCK21" s="30" t="str">
        <f t="shared" si="106"/>
        <v/>
      </c>
      <c r="JCL21" s="30" t="str">
        <f t="shared" si="106"/>
        <v/>
      </c>
      <c r="JCM21" s="30" t="str">
        <f t="shared" si="106"/>
        <v/>
      </c>
      <c r="JCN21" s="30" t="str">
        <f t="shared" si="106"/>
        <v/>
      </c>
      <c r="JCO21" s="30" t="str">
        <f t="shared" si="106"/>
        <v/>
      </c>
      <c r="JCP21" s="30" t="str">
        <f t="shared" si="106"/>
        <v/>
      </c>
      <c r="JCQ21" s="30" t="str">
        <f t="shared" si="106"/>
        <v/>
      </c>
      <c r="JCR21" s="30" t="str">
        <f t="shared" ref="JCR21:JFC21" si="107">IF( (COLUMN()-COLUMN($G$21)) &lt;= $C$29, (COLUMN()-COLUMN($G$21)), "" )</f>
        <v/>
      </c>
      <c r="JCS21" s="30" t="str">
        <f t="shared" si="107"/>
        <v/>
      </c>
      <c r="JCT21" s="30" t="str">
        <f t="shared" si="107"/>
        <v/>
      </c>
      <c r="JCU21" s="30" t="str">
        <f t="shared" si="107"/>
        <v/>
      </c>
      <c r="JCV21" s="30" t="str">
        <f t="shared" si="107"/>
        <v/>
      </c>
      <c r="JCW21" s="30" t="str">
        <f t="shared" si="107"/>
        <v/>
      </c>
      <c r="JCX21" s="30" t="str">
        <f t="shared" si="107"/>
        <v/>
      </c>
      <c r="JCY21" s="30" t="str">
        <f t="shared" si="107"/>
        <v/>
      </c>
      <c r="JCZ21" s="30" t="str">
        <f t="shared" si="107"/>
        <v/>
      </c>
      <c r="JDA21" s="30" t="str">
        <f t="shared" si="107"/>
        <v/>
      </c>
      <c r="JDB21" s="30" t="str">
        <f t="shared" si="107"/>
        <v/>
      </c>
      <c r="JDC21" s="30" t="str">
        <f t="shared" si="107"/>
        <v/>
      </c>
      <c r="JDD21" s="30" t="str">
        <f t="shared" si="107"/>
        <v/>
      </c>
      <c r="JDE21" s="30" t="str">
        <f t="shared" si="107"/>
        <v/>
      </c>
      <c r="JDF21" s="30" t="str">
        <f t="shared" si="107"/>
        <v/>
      </c>
      <c r="JDG21" s="30" t="str">
        <f t="shared" si="107"/>
        <v/>
      </c>
      <c r="JDH21" s="30" t="str">
        <f t="shared" si="107"/>
        <v/>
      </c>
      <c r="JDI21" s="30" t="str">
        <f t="shared" si="107"/>
        <v/>
      </c>
      <c r="JDJ21" s="30" t="str">
        <f t="shared" si="107"/>
        <v/>
      </c>
      <c r="JDK21" s="30" t="str">
        <f t="shared" si="107"/>
        <v/>
      </c>
      <c r="JDL21" s="30" t="str">
        <f t="shared" si="107"/>
        <v/>
      </c>
      <c r="JDM21" s="30" t="str">
        <f t="shared" si="107"/>
        <v/>
      </c>
      <c r="JDN21" s="30" t="str">
        <f t="shared" si="107"/>
        <v/>
      </c>
      <c r="JDO21" s="30" t="str">
        <f t="shared" si="107"/>
        <v/>
      </c>
      <c r="JDP21" s="30" t="str">
        <f t="shared" si="107"/>
        <v/>
      </c>
      <c r="JDQ21" s="30" t="str">
        <f t="shared" si="107"/>
        <v/>
      </c>
      <c r="JDR21" s="30" t="str">
        <f t="shared" si="107"/>
        <v/>
      </c>
      <c r="JDS21" s="30" t="str">
        <f t="shared" si="107"/>
        <v/>
      </c>
      <c r="JDT21" s="30" t="str">
        <f t="shared" si="107"/>
        <v/>
      </c>
      <c r="JDU21" s="30" t="str">
        <f t="shared" si="107"/>
        <v/>
      </c>
      <c r="JDV21" s="30" t="str">
        <f t="shared" si="107"/>
        <v/>
      </c>
      <c r="JDW21" s="30" t="str">
        <f t="shared" si="107"/>
        <v/>
      </c>
      <c r="JDX21" s="30" t="str">
        <f t="shared" si="107"/>
        <v/>
      </c>
      <c r="JDY21" s="30" t="str">
        <f t="shared" si="107"/>
        <v/>
      </c>
      <c r="JDZ21" s="30" t="str">
        <f t="shared" si="107"/>
        <v/>
      </c>
      <c r="JEA21" s="30" t="str">
        <f t="shared" si="107"/>
        <v/>
      </c>
      <c r="JEB21" s="30" t="str">
        <f t="shared" si="107"/>
        <v/>
      </c>
      <c r="JEC21" s="30" t="str">
        <f t="shared" si="107"/>
        <v/>
      </c>
      <c r="JED21" s="30" t="str">
        <f t="shared" si="107"/>
        <v/>
      </c>
      <c r="JEE21" s="30" t="str">
        <f t="shared" si="107"/>
        <v/>
      </c>
      <c r="JEF21" s="30" t="str">
        <f t="shared" si="107"/>
        <v/>
      </c>
      <c r="JEG21" s="30" t="str">
        <f t="shared" si="107"/>
        <v/>
      </c>
      <c r="JEH21" s="30" t="str">
        <f t="shared" si="107"/>
        <v/>
      </c>
      <c r="JEI21" s="30" t="str">
        <f t="shared" si="107"/>
        <v/>
      </c>
      <c r="JEJ21" s="30" t="str">
        <f t="shared" si="107"/>
        <v/>
      </c>
      <c r="JEK21" s="30" t="str">
        <f t="shared" si="107"/>
        <v/>
      </c>
      <c r="JEL21" s="30" t="str">
        <f t="shared" si="107"/>
        <v/>
      </c>
      <c r="JEM21" s="30" t="str">
        <f t="shared" si="107"/>
        <v/>
      </c>
      <c r="JEN21" s="30" t="str">
        <f t="shared" si="107"/>
        <v/>
      </c>
      <c r="JEO21" s="30" t="str">
        <f t="shared" si="107"/>
        <v/>
      </c>
      <c r="JEP21" s="30" t="str">
        <f t="shared" si="107"/>
        <v/>
      </c>
      <c r="JEQ21" s="30" t="str">
        <f t="shared" si="107"/>
        <v/>
      </c>
      <c r="JER21" s="30" t="str">
        <f t="shared" si="107"/>
        <v/>
      </c>
      <c r="JES21" s="30" t="str">
        <f t="shared" si="107"/>
        <v/>
      </c>
      <c r="JET21" s="30" t="str">
        <f t="shared" si="107"/>
        <v/>
      </c>
      <c r="JEU21" s="30" t="str">
        <f t="shared" si="107"/>
        <v/>
      </c>
      <c r="JEV21" s="30" t="str">
        <f t="shared" si="107"/>
        <v/>
      </c>
      <c r="JEW21" s="30" t="str">
        <f t="shared" si="107"/>
        <v/>
      </c>
      <c r="JEX21" s="30" t="str">
        <f t="shared" si="107"/>
        <v/>
      </c>
      <c r="JEY21" s="30" t="str">
        <f t="shared" si="107"/>
        <v/>
      </c>
      <c r="JEZ21" s="30" t="str">
        <f t="shared" si="107"/>
        <v/>
      </c>
      <c r="JFA21" s="30" t="str">
        <f t="shared" si="107"/>
        <v/>
      </c>
      <c r="JFB21" s="30" t="str">
        <f t="shared" si="107"/>
        <v/>
      </c>
      <c r="JFC21" s="30" t="str">
        <f t="shared" si="107"/>
        <v/>
      </c>
      <c r="JFD21" s="30" t="str">
        <f t="shared" ref="JFD21:JHO21" si="108">IF( (COLUMN()-COLUMN($G$21)) &lt;= $C$29, (COLUMN()-COLUMN($G$21)), "" )</f>
        <v/>
      </c>
      <c r="JFE21" s="30" t="str">
        <f t="shared" si="108"/>
        <v/>
      </c>
      <c r="JFF21" s="30" t="str">
        <f t="shared" si="108"/>
        <v/>
      </c>
      <c r="JFG21" s="30" t="str">
        <f t="shared" si="108"/>
        <v/>
      </c>
      <c r="JFH21" s="30" t="str">
        <f t="shared" si="108"/>
        <v/>
      </c>
      <c r="JFI21" s="30" t="str">
        <f t="shared" si="108"/>
        <v/>
      </c>
      <c r="JFJ21" s="30" t="str">
        <f t="shared" si="108"/>
        <v/>
      </c>
      <c r="JFK21" s="30" t="str">
        <f t="shared" si="108"/>
        <v/>
      </c>
      <c r="JFL21" s="30" t="str">
        <f t="shared" si="108"/>
        <v/>
      </c>
      <c r="JFM21" s="30" t="str">
        <f t="shared" si="108"/>
        <v/>
      </c>
      <c r="JFN21" s="30" t="str">
        <f t="shared" si="108"/>
        <v/>
      </c>
      <c r="JFO21" s="30" t="str">
        <f t="shared" si="108"/>
        <v/>
      </c>
      <c r="JFP21" s="30" t="str">
        <f t="shared" si="108"/>
        <v/>
      </c>
      <c r="JFQ21" s="30" t="str">
        <f t="shared" si="108"/>
        <v/>
      </c>
      <c r="JFR21" s="30" t="str">
        <f t="shared" si="108"/>
        <v/>
      </c>
      <c r="JFS21" s="30" t="str">
        <f t="shared" si="108"/>
        <v/>
      </c>
      <c r="JFT21" s="30" t="str">
        <f t="shared" si="108"/>
        <v/>
      </c>
      <c r="JFU21" s="30" t="str">
        <f t="shared" si="108"/>
        <v/>
      </c>
      <c r="JFV21" s="30" t="str">
        <f t="shared" si="108"/>
        <v/>
      </c>
      <c r="JFW21" s="30" t="str">
        <f t="shared" si="108"/>
        <v/>
      </c>
      <c r="JFX21" s="30" t="str">
        <f t="shared" si="108"/>
        <v/>
      </c>
      <c r="JFY21" s="30" t="str">
        <f t="shared" si="108"/>
        <v/>
      </c>
      <c r="JFZ21" s="30" t="str">
        <f t="shared" si="108"/>
        <v/>
      </c>
      <c r="JGA21" s="30" t="str">
        <f t="shared" si="108"/>
        <v/>
      </c>
      <c r="JGB21" s="30" t="str">
        <f t="shared" si="108"/>
        <v/>
      </c>
      <c r="JGC21" s="30" t="str">
        <f t="shared" si="108"/>
        <v/>
      </c>
      <c r="JGD21" s="30" t="str">
        <f t="shared" si="108"/>
        <v/>
      </c>
      <c r="JGE21" s="30" t="str">
        <f t="shared" si="108"/>
        <v/>
      </c>
      <c r="JGF21" s="30" t="str">
        <f t="shared" si="108"/>
        <v/>
      </c>
      <c r="JGG21" s="30" t="str">
        <f t="shared" si="108"/>
        <v/>
      </c>
      <c r="JGH21" s="30" t="str">
        <f t="shared" si="108"/>
        <v/>
      </c>
      <c r="JGI21" s="30" t="str">
        <f t="shared" si="108"/>
        <v/>
      </c>
      <c r="JGJ21" s="30" t="str">
        <f t="shared" si="108"/>
        <v/>
      </c>
      <c r="JGK21" s="30" t="str">
        <f t="shared" si="108"/>
        <v/>
      </c>
      <c r="JGL21" s="30" t="str">
        <f t="shared" si="108"/>
        <v/>
      </c>
      <c r="JGM21" s="30" t="str">
        <f t="shared" si="108"/>
        <v/>
      </c>
      <c r="JGN21" s="30" t="str">
        <f t="shared" si="108"/>
        <v/>
      </c>
      <c r="JGO21" s="30" t="str">
        <f t="shared" si="108"/>
        <v/>
      </c>
      <c r="JGP21" s="30" t="str">
        <f t="shared" si="108"/>
        <v/>
      </c>
      <c r="JGQ21" s="30" t="str">
        <f t="shared" si="108"/>
        <v/>
      </c>
      <c r="JGR21" s="30" t="str">
        <f t="shared" si="108"/>
        <v/>
      </c>
      <c r="JGS21" s="30" t="str">
        <f t="shared" si="108"/>
        <v/>
      </c>
      <c r="JGT21" s="30" t="str">
        <f t="shared" si="108"/>
        <v/>
      </c>
      <c r="JGU21" s="30" t="str">
        <f t="shared" si="108"/>
        <v/>
      </c>
      <c r="JGV21" s="30" t="str">
        <f t="shared" si="108"/>
        <v/>
      </c>
      <c r="JGW21" s="30" t="str">
        <f t="shared" si="108"/>
        <v/>
      </c>
      <c r="JGX21" s="30" t="str">
        <f t="shared" si="108"/>
        <v/>
      </c>
      <c r="JGY21" s="30" t="str">
        <f t="shared" si="108"/>
        <v/>
      </c>
      <c r="JGZ21" s="30" t="str">
        <f t="shared" si="108"/>
        <v/>
      </c>
      <c r="JHA21" s="30" t="str">
        <f t="shared" si="108"/>
        <v/>
      </c>
      <c r="JHB21" s="30" t="str">
        <f t="shared" si="108"/>
        <v/>
      </c>
      <c r="JHC21" s="30" t="str">
        <f t="shared" si="108"/>
        <v/>
      </c>
      <c r="JHD21" s="30" t="str">
        <f t="shared" si="108"/>
        <v/>
      </c>
      <c r="JHE21" s="30" t="str">
        <f t="shared" si="108"/>
        <v/>
      </c>
      <c r="JHF21" s="30" t="str">
        <f t="shared" si="108"/>
        <v/>
      </c>
      <c r="JHG21" s="30" t="str">
        <f t="shared" si="108"/>
        <v/>
      </c>
      <c r="JHH21" s="30" t="str">
        <f t="shared" si="108"/>
        <v/>
      </c>
      <c r="JHI21" s="30" t="str">
        <f t="shared" si="108"/>
        <v/>
      </c>
      <c r="JHJ21" s="30" t="str">
        <f t="shared" si="108"/>
        <v/>
      </c>
      <c r="JHK21" s="30" t="str">
        <f t="shared" si="108"/>
        <v/>
      </c>
      <c r="JHL21" s="30" t="str">
        <f t="shared" si="108"/>
        <v/>
      </c>
      <c r="JHM21" s="30" t="str">
        <f t="shared" si="108"/>
        <v/>
      </c>
      <c r="JHN21" s="30" t="str">
        <f t="shared" si="108"/>
        <v/>
      </c>
      <c r="JHO21" s="30" t="str">
        <f t="shared" si="108"/>
        <v/>
      </c>
      <c r="JHP21" s="30" t="str">
        <f t="shared" ref="JHP21:JKA21" si="109">IF( (COLUMN()-COLUMN($G$21)) &lt;= $C$29, (COLUMN()-COLUMN($G$21)), "" )</f>
        <v/>
      </c>
      <c r="JHQ21" s="30" t="str">
        <f t="shared" si="109"/>
        <v/>
      </c>
      <c r="JHR21" s="30" t="str">
        <f t="shared" si="109"/>
        <v/>
      </c>
      <c r="JHS21" s="30" t="str">
        <f t="shared" si="109"/>
        <v/>
      </c>
      <c r="JHT21" s="30" t="str">
        <f t="shared" si="109"/>
        <v/>
      </c>
      <c r="JHU21" s="30" t="str">
        <f t="shared" si="109"/>
        <v/>
      </c>
      <c r="JHV21" s="30" t="str">
        <f t="shared" si="109"/>
        <v/>
      </c>
      <c r="JHW21" s="30" t="str">
        <f t="shared" si="109"/>
        <v/>
      </c>
      <c r="JHX21" s="30" t="str">
        <f t="shared" si="109"/>
        <v/>
      </c>
      <c r="JHY21" s="30" t="str">
        <f t="shared" si="109"/>
        <v/>
      </c>
      <c r="JHZ21" s="30" t="str">
        <f t="shared" si="109"/>
        <v/>
      </c>
      <c r="JIA21" s="30" t="str">
        <f t="shared" si="109"/>
        <v/>
      </c>
      <c r="JIB21" s="30" t="str">
        <f t="shared" si="109"/>
        <v/>
      </c>
      <c r="JIC21" s="30" t="str">
        <f t="shared" si="109"/>
        <v/>
      </c>
      <c r="JID21" s="30" t="str">
        <f t="shared" si="109"/>
        <v/>
      </c>
      <c r="JIE21" s="30" t="str">
        <f t="shared" si="109"/>
        <v/>
      </c>
      <c r="JIF21" s="30" t="str">
        <f t="shared" si="109"/>
        <v/>
      </c>
      <c r="JIG21" s="30" t="str">
        <f t="shared" si="109"/>
        <v/>
      </c>
      <c r="JIH21" s="30" t="str">
        <f t="shared" si="109"/>
        <v/>
      </c>
      <c r="JII21" s="30" t="str">
        <f t="shared" si="109"/>
        <v/>
      </c>
      <c r="JIJ21" s="30" t="str">
        <f t="shared" si="109"/>
        <v/>
      </c>
      <c r="JIK21" s="30" t="str">
        <f t="shared" si="109"/>
        <v/>
      </c>
      <c r="JIL21" s="30" t="str">
        <f t="shared" si="109"/>
        <v/>
      </c>
      <c r="JIM21" s="30" t="str">
        <f t="shared" si="109"/>
        <v/>
      </c>
      <c r="JIN21" s="30" t="str">
        <f t="shared" si="109"/>
        <v/>
      </c>
      <c r="JIO21" s="30" t="str">
        <f t="shared" si="109"/>
        <v/>
      </c>
      <c r="JIP21" s="30" t="str">
        <f t="shared" si="109"/>
        <v/>
      </c>
      <c r="JIQ21" s="30" t="str">
        <f t="shared" si="109"/>
        <v/>
      </c>
      <c r="JIR21" s="30" t="str">
        <f t="shared" si="109"/>
        <v/>
      </c>
      <c r="JIS21" s="30" t="str">
        <f t="shared" si="109"/>
        <v/>
      </c>
      <c r="JIT21" s="30" t="str">
        <f t="shared" si="109"/>
        <v/>
      </c>
      <c r="JIU21" s="30" t="str">
        <f t="shared" si="109"/>
        <v/>
      </c>
      <c r="JIV21" s="30" t="str">
        <f t="shared" si="109"/>
        <v/>
      </c>
      <c r="JIW21" s="30" t="str">
        <f t="shared" si="109"/>
        <v/>
      </c>
      <c r="JIX21" s="30" t="str">
        <f t="shared" si="109"/>
        <v/>
      </c>
      <c r="JIY21" s="30" t="str">
        <f t="shared" si="109"/>
        <v/>
      </c>
      <c r="JIZ21" s="30" t="str">
        <f t="shared" si="109"/>
        <v/>
      </c>
      <c r="JJA21" s="30" t="str">
        <f t="shared" si="109"/>
        <v/>
      </c>
      <c r="JJB21" s="30" t="str">
        <f t="shared" si="109"/>
        <v/>
      </c>
      <c r="JJC21" s="30" t="str">
        <f t="shared" si="109"/>
        <v/>
      </c>
      <c r="JJD21" s="30" t="str">
        <f t="shared" si="109"/>
        <v/>
      </c>
      <c r="JJE21" s="30" t="str">
        <f t="shared" si="109"/>
        <v/>
      </c>
      <c r="JJF21" s="30" t="str">
        <f t="shared" si="109"/>
        <v/>
      </c>
      <c r="JJG21" s="30" t="str">
        <f t="shared" si="109"/>
        <v/>
      </c>
      <c r="JJH21" s="30" t="str">
        <f t="shared" si="109"/>
        <v/>
      </c>
      <c r="JJI21" s="30" t="str">
        <f t="shared" si="109"/>
        <v/>
      </c>
      <c r="JJJ21" s="30" t="str">
        <f t="shared" si="109"/>
        <v/>
      </c>
      <c r="JJK21" s="30" t="str">
        <f t="shared" si="109"/>
        <v/>
      </c>
      <c r="JJL21" s="30" t="str">
        <f t="shared" si="109"/>
        <v/>
      </c>
      <c r="JJM21" s="30" t="str">
        <f t="shared" si="109"/>
        <v/>
      </c>
      <c r="JJN21" s="30" t="str">
        <f t="shared" si="109"/>
        <v/>
      </c>
      <c r="JJO21" s="30" t="str">
        <f t="shared" si="109"/>
        <v/>
      </c>
      <c r="JJP21" s="30" t="str">
        <f t="shared" si="109"/>
        <v/>
      </c>
      <c r="JJQ21" s="30" t="str">
        <f t="shared" si="109"/>
        <v/>
      </c>
      <c r="JJR21" s="30" t="str">
        <f t="shared" si="109"/>
        <v/>
      </c>
      <c r="JJS21" s="30" t="str">
        <f t="shared" si="109"/>
        <v/>
      </c>
      <c r="JJT21" s="30" t="str">
        <f t="shared" si="109"/>
        <v/>
      </c>
      <c r="JJU21" s="30" t="str">
        <f t="shared" si="109"/>
        <v/>
      </c>
      <c r="JJV21" s="30" t="str">
        <f t="shared" si="109"/>
        <v/>
      </c>
      <c r="JJW21" s="30" t="str">
        <f t="shared" si="109"/>
        <v/>
      </c>
      <c r="JJX21" s="30" t="str">
        <f t="shared" si="109"/>
        <v/>
      </c>
      <c r="JJY21" s="30" t="str">
        <f t="shared" si="109"/>
        <v/>
      </c>
      <c r="JJZ21" s="30" t="str">
        <f t="shared" si="109"/>
        <v/>
      </c>
      <c r="JKA21" s="30" t="str">
        <f t="shared" si="109"/>
        <v/>
      </c>
      <c r="JKB21" s="30" t="str">
        <f t="shared" ref="JKB21:JMM21" si="110">IF( (COLUMN()-COLUMN($G$21)) &lt;= $C$29, (COLUMN()-COLUMN($G$21)), "" )</f>
        <v/>
      </c>
      <c r="JKC21" s="30" t="str">
        <f t="shared" si="110"/>
        <v/>
      </c>
      <c r="JKD21" s="30" t="str">
        <f t="shared" si="110"/>
        <v/>
      </c>
      <c r="JKE21" s="30" t="str">
        <f t="shared" si="110"/>
        <v/>
      </c>
      <c r="JKF21" s="30" t="str">
        <f t="shared" si="110"/>
        <v/>
      </c>
      <c r="JKG21" s="30" t="str">
        <f t="shared" si="110"/>
        <v/>
      </c>
      <c r="JKH21" s="30" t="str">
        <f t="shared" si="110"/>
        <v/>
      </c>
      <c r="JKI21" s="30" t="str">
        <f t="shared" si="110"/>
        <v/>
      </c>
      <c r="JKJ21" s="30" t="str">
        <f t="shared" si="110"/>
        <v/>
      </c>
      <c r="JKK21" s="30" t="str">
        <f t="shared" si="110"/>
        <v/>
      </c>
      <c r="JKL21" s="30" t="str">
        <f t="shared" si="110"/>
        <v/>
      </c>
      <c r="JKM21" s="30" t="str">
        <f t="shared" si="110"/>
        <v/>
      </c>
      <c r="JKN21" s="30" t="str">
        <f t="shared" si="110"/>
        <v/>
      </c>
      <c r="JKO21" s="30" t="str">
        <f t="shared" si="110"/>
        <v/>
      </c>
      <c r="JKP21" s="30" t="str">
        <f t="shared" si="110"/>
        <v/>
      </c>
      <c r="JKQ21" s="30" t="str">
        <f t="shared" si="110"/>
        <v/>
      </c>
      <c r="JKR21" s="30" t="str">
        <f t="shared" si="110"/>
        <v/>
      </c>
      <c r="JKS21" s="30" t="str">
        <f t="shared" si="110"/>
        <v/>
      </c>
      <c r="JKT21" s="30" t="str">
        <f t="shared" si="110"/>
        <v/>
      </c>
      <c r="JKU21" s="30" t="str">
        <f t="shared" si="110"/>
        <v/>
      </c>
      <c r="JKV21" s="30" t="str">
        <f t="shared" si="110"/>
        <v/>
      </c>
      <c r="JKW21" s="30" t="str">
        <f t="shared" si="110"/>
        <v/>
      </c>
      <c r="JKX21" s="30" t="str">
        <f t="shared" si="110"/>
        <v/>
      </c>
      <c r="JKY21" s="30" t="str">
        <f t="shared" si="110"/>
        <v/>
      </c>
      <c r="JKZ21" s="30" t="str">
        <f t="shared" si="110"/>
        <v/>
      </c>
      <c r="JLA21" s="30" t="str">
        <f t="shared" si="110"/>
        <v/>
      </c>
      <c r="JLB21" s="30" t="str">
        <f t="shared" si="110"/>
        <v/>
      </c>
      <c r="JLC21" s="30" t="str">
        <f t="shared" si="110"/>
        <v/>
      </c>
      <c r="JLD21" s="30" t="str">
        <f t="shared" si="110"/>
        <v/>
      </c>
      <c r="JLE21" s="30" t="str">
        <f t="shared" si="110"/>
        <v/>
      </c>
      <c r="JLF21" s="30" t="str">
        <f t="shared" si="110"/>
        <v/>
      </c>
      <c r="JLG21" s="30" t="str">
        <f t="shared" si="110"/>
        <v/>
      </c>
      <c r="JLH21" s="30" t="str">
        <f t="shared" si="110"/>
        <v/>
      </c>
      <c r="JLI21" s="30" t="str">
        <f t="shared" si="110"/>
        <v/>
      </c>
      <c r="JLJ21" s="30" t="str">
        <f t="shared" si="110"/>
        <v/>
      </c>
      <c r="JLK21" s="30" t="str">
        <f t="shared" si="110"/>
        <v/>
      </c>
      <c r="JLL21" s="30" t="str">
        <f t="shared" si="110"/>
        <v/>
      </c>
      <c r="JLM21" s="30" t="str">
        <f t="shared" si="110"/>
        <v/>
      </c>
      <c r="JLN21" s="30" t="str">
        <f t="shared" si="110"/>
        <v/>
      </c>
      <c r="JLO21" s="30" t="str">
        <f t="shared" si="110"/>
        <v/>
      </c>
      <c r="JLP21" s="30" t="str">
        <f t="shared" si="110"/>
        <v/>
      </c>
      <c r="JLQ21" s="30" t="str">
        <f t="shared" si="110"/>
        <v/>
      </c>
      <c r="JLR21" s="30" t="str">
        <f t="shared" si="110"/>
        <v/>
      </c>
      <c r="JLS21" s="30" t="str">
        <f t="shared" si="110"/>
        <v/>
      </c>
      <c r="JLT21" s="30" t="str">
        <f t="shared" si="110"/>
        <v/>
      </c>
      <c r="JLU21" s="30" t="str">
        <f t="shared" si="110"/>
        <v/>
      </c>
      <c r="JLV21" s="30" t="str">
        <f t="shared" si="110"/>
        <v/>
      </c>
      <c r="JLW21" s="30" t="str">
        <f t="shared" si="110"/>
        <v/>
      </c>
      <c r="JLX21" s="30" t="str">
        <f t="shared" si="110"/>
        <v/>
      </c>
      <c r="JLY21" s="30" t="str">
        <f t="shared" si="110"/>
        <v/>
      </c>
      <c r="JLZ21" s="30" t="str">
        <f t="shared" si="110"/>
        <v/>
      </c>
      <c r="JMA21" s="30" t="str">
        <f t="shared" si="110"/>
        <v/>
      </c>
      <c r="JMB21" s="30" t="str">
        <f t="shared" si="110"/>
        <v/>
      </c>
      <c r="JMC21" s="30" t="str">
        <f t="shared" si="110"/>
        <v/>
      </c>
      <c r="JMD21" s="30" t="str">
        <f t="shared" si="110"/>
        <v/>
      </c>
      <c r="JME21" s="30" t="str">
        <f t="shared" si="110"/>
        <v/>
      </c>
      <c r="JMF21" s="30" t="str">
        <f t="shared" si="110"/>
        <v/>
      </c>
      <c r="JMG21" s="30" t="str">
        <f t="shared" si="110"/>
        <v/>
      </c>
      <c r="JMH21" s="30" t="str">
        <f t="shared" si="110"/>
        <v/>
      </c>
      <c r="JMI21" s="30" t="str">
        <f t="shared" si="110"/>
        <v/>
      </c>
      <c r="JMJ21" s="30" t="str">
        <f t="shared" si="110"/>
        <v/>
      </c>
      <c r="JMK21" s="30" t="str">
        <f t="shared" si="110"/>
        <v/>
      </c>
      <c r="JML21" s="30" t="str">
        <f t="shared" si="110"/>
        <v/>
      </c>
      <c r="JMM21" s="30" t="str">
        <f t="shared" si="110"/>
        <v/>
      </c>
      <c r="JMN21" s="30" t="str">
        <f t="shared" ref="JMN21:JOY21" si="111">IF( (COLUMN()-COLUMN($G$21)) &lt;= $C$29, (COLUMN()-COLUMN($G$21)), "" )</f>
        <v/>
      </c>
      <c r="JMO21" s="30" t="str">
        <f t="shared" si="111"/>
        <v/>
      </c>
      <c r="JMP21" s="30" t="str">
        <f t="shared" si="111"/>
        <v/>
      </c>
      <c r="JMQ21" s="30" t="str">
        <f t="shared" si="111"/>
        <v/>
      </c>
      <c r="JMR21" s="30" t="str">
        <f t="shared" si="111"/>
        <v/>
      </c>
      <c r="JMS21" s="30" t="str">
        <f t="shared" si="111"/>
        <v/>
      </c>
      <c r="JMT21" s="30" t="str">
        <f t="shared" si="111"/>
        <v/>
      </c>
      <c r="JMU21" s="30" t="str">
        <f t="shared" si="111"/>
        <v/>
      </c>
      <c r="JMV21" s="30" t="str">
        <f t="shared" si="111"/>
        <v/>
      </c>
      <c r="JMW21" s="30" t="str">
        <f t="shared" si="111"/>
        <v/>
      </c>
      <c r="JMX21" s="30" t="str">
        <f t="shared" si="111"/>
        <v/>
      </c>
      <c r="JMY21" s="30" t="str">
        <f t="shared" si="111"/>
        <v/>
      </c>
      <c r="JMZ21" s="30" t="str">
        <f t="shared" si="111"/>
        <v/>
      </c>
      <c r="JNA21" s="30" t="str">
        <f t="shared" si="111"/>
        <v/>
      </c>
      <c r="JNB21" s="30" t="str">
        <f t="shared" si="111"/>
        <v/>
      </c>
      <c r="JNC21" s="30" t="str">
        <f t="shared" si="111"/>
        <v/>
      </c>
      <c r="JND21" s="30" t="str">
        <f t="shared" si="111"/>
        <v/>
      </c>
      <c r="JNE21" s="30" t="str">
        <f t="shared" si="111"/>
        <v/>
      </c>
      <c r="JNF21" s="30" t="str">
        <f t="shared" si="111"/>
        <v/>
      </c>
      <c r="JNG21" s="30" t="str">
        <f t="shared" si="111"/>
        <v/>
      </c>
      <c r="JNH21" s="30" t="str">
        <f t="shared" si="111"/>
        <v/>
      </c>
      <c r="JNI21" s="30" t="str">
        <f t="shared" si="111"/>
        <v/>
      </c>
      <c r="JNJ21" s="30" t="str">
        <f t="shared" si="111"/>
        <v/>
      </c>
      <c r="JNK21" s="30" t="str">
        <f t="shared" si="111"/>
        <v/>
      </c>
      <c r="JNL21" s="30" t="str">
        <f t="shared" si="111"/>
        <v/>
      </c>
      <c r="JNM21" s="30" t="str">
        <f t="shared" si="111"/>
        <v/>
      </c>
      <c r="JNN21" s="30" t="str">
        <f t="shared" si="111"/>
        <v/>
      </c>
      <c r="JNO21" s="30" t="str">
        <f t="shared" si="111"/>
        <v/>
      </c>
      <c r="JNP21" s="30" t="str">
        <f t="shared" si="111"/>
        <v/>
      </c>
      <c r="JNQ21" s="30" t="str">
        <f t="shared" si="111"/>
        <v/>
      </c>
      <c r="JNR21" s="30" t="str">
        <f t="shared" si="111"/>
        <v/>
      </c>
      <c r="JNS21" s="30" t="str">
        <f t="shared" si="111"/>
        <v/>
      </c>
      <c r="JNT21" s="30" t="str">
        <f t="shared" si="111"/>
        <v/>
      </c>
      <c r="JNU21" s="30" t="str">
        <f t="shared" si="111"/>
        <v/>
      </c>
      <c r="JNV21" s="30" t="str">
        <f t="shared" si="111"/>
        <v/>
      </c>
      <c r="JNW21" s="30" t="str">
        <f t="shared" si="111"/>
        <v/>
      </c>
      <c r="JNX21" s="30" t="str">
        <f t="shared" si="111"/>
        <v/>
      </c>
      <c r="JNY21" s="30" t="str">
        <f t="shared" si="111"/>
        <v/>
      </c>
      <c r="JNZ21" s="30" t="str">
        <f t="shared" si="111"/>
        <v/>
      </c>
      <c r="JOA21" s="30" t="str">
        <f t="shared" si="111"/>
        <v/>
      </c>
      <c r="JOB21" s="30" t="str">
        <f t="shared" si="111"/>
        <v/>
      </c>
      <c r="JOC21" s="30" t="str">
        <f t="shared" si="111"/>
        <v/>
      </c>
      <c r="JOD21" s="30" t="str">
        <f t="shared" si="111"/>
        <v/>
      </c>
      <c r="JOE21" s="30" t="str">
        <f t="shared" si="111"/>
        <v/>
      </c>
      <c r="JOF21" s="30" t="str">
        <f t="shared" si="111"/>
        <v/>
      </c>
      <c r="JOG21" s="30" t="str">
        <f t="shared" si="111"/>
        <v/>
      </c>
      <c r="JOH21" s="30" t="str">
        <f t="shared" si="111"/>
        <v/>
      </c>
      <c r="JOI21" s="30" t="str">
        <f t="shared" si="111"/>
        <v/>
      </c>
      <c r="JOJ21" s="30" t="str">
        <f t="shared" si="111"/>
        <v/>
      </c>
      <c r="JOK21" s="30" t="str">
        <f t="shared" si="111"/>
        <v/>
      </c>
      <c r="JOL21" s="30" t="str">
        <f t="shared" si="111"/>
        <v/>
      </c>
      <c r="JOM21" s="30" t="str">
        <f t="shared" si="111"/>
        <v/>
      </c>
      <c r="JON21" s="30" t="str">
        <f t="shared" si="111"/>
        <v/>
      </c>
      <c r="JOO21" s="30" t="str">
        <f t="shared" si="111"/>
        <v/>
      </c>
      <c r="JOP21" s="30" t="str">
        <f t="shared" si="111"/>
        <v/>
      </c>
      <c r="JOQ21" s="30" t="str">
        <f t="shared" si="111"/>
        <v/>
      </c>
      <c r="JOR21" s="30" t="str">
        <f t="shared" si="111"/>
        <v/>
      </c>
      <c r="JOS21" s="30" t="str">
        <f t="shared" si="111"/>
        <v/>
      </c>
      <c r="JOT21" s="30" t="str">
        <f t="shared" si="111"/>
        <v/>
      </c>
      <c r="JOU21" s="30" t="str">
        <f t="shared" si="111"/>
        <v/>
      </c>
      <c r="JOV21" s="30" t="str">
        <f t="shared" si="111"/>
        <v/>
      </c>
      <c r="JOW21" s="30" t="str">
        <f t="shared" si="111"/>
        <v/>
      </c>
      <c r="JOX21" s="30" t="str">
        <f t="shared" si="111"/>
        <v/>
      </c>
      <c r="JOY21" s="30" t="str">
        <f t="shared" si="111"/>
        <v/>
      </c>
      <c r="JOZ21" s="30" t="str">
        <f t="shared" ref="JOZ21:JRK21" si="112">IF( (COLUMN()-COLUMN($G$21)) &lt;= $C$29, (COLUMN()-COLUMN($G$21)), "" )</f>
        <v/>
      </c>
      <c r="JPA21" s="30" t="str">
        <f t="shared" si="112"/>
        <v/>
      </c>
      <c r="JPB21" s="30" t="str">
        <f t="shared" si="112"/>
        <v/>
      </c>
      <c r="JPC21" s="30" t="str">
        <f t="shared" si="112"/>
        <v/>
      </c>
      <c r="JPD21" s="30" t="str">
        <f t="shared" si="112"/>
        <v/>
      </c>
      <c r="JPE21" s="30" t="str">
        <f t="shared" si="112"/>
        <v/>
      </c>
      <c r="JPF21" s="30" t="str">
        <f t="shared" si="112"/>
        <v/>
      </c>
      <c r="JPG21" s="30" t="str">
        <f t="shared" si="112"/>
        <v/>
      </c>
      <c r="JPH21" s="30" t="str">
        <f t="shared" si="112"/>
        <v/>
      </c>
      <c r="JPI21" s="30" t="str">
        <f t="shared" si="112"/>
        <v/>
      </c>
      <c r="JPJ21" s="30" t="str">
        <f t="shared" si="112"/>
        <v/>
      </c>
      <c r="JPK21" s="30" t="str">
        <f t="shared" si="112"/>
        <v/>
      </c>
      <c r="JPL21" s="30" t="str">
        <f t="shared" si="112"/>
        <v/>
      </c>
      <c r="JPM21" s="30" t="str">
        <f t="shared" si="112"/>
        <v/>
      </c>
      <c r="JPN21" s="30" t="str">
        <f t="shared" si="112"/>
        <v/>
      </c>
      <c r="JPO21" s="30" t="str">
        <f t="shared" si="112"/>
        <v/>
      </c>
      <c r="JPP21" s="30" t="str">
        <f t="shared" si="112"/>
        <v/>
      </c>
      <c r="JPQ21" s="30" t="str">
        <f t="shared" si="112"/>
        <v/>
      </c>
      <c r="JPR21" s="30" t="str">
        <f t="shared" si="112"/>
        <v/>
      </c>
      <c r="JPS21" s="30" t="str">
        <f t="shared" si="112"/>
        <v/>
      </c>
      <c r="JPT21" s="30" t="str">
        <f t="shared" si="112"/>
        <v/>
      </c>
      <c r="JPU21" s="30" t="str">
        <f t="shared" si="112"/>
        <v/>
      </c>
      <c r="JPV21" s="30" t="str">
        <f t="shared" si="112"/>
        <v/>
      </c>
      <c r="JPW21" s="30" t="str">
        <f t="shared" si="112"/>
        <v/>
      </c>
      <c r="JPX21" s="30" t="str">
        <f t="shared" si="112"/>
        <v/>
      </c>
      <c r="JPY21" s="30" t="str">
        <f t="shared" si="112"/>
        <v/>
      </c>
      <c r="JPZ21" s="30" t="str">
        <f t="shared" si="112"/>
        <v/>
      </c>
      <c r="JQA21" s="30" t="str">
        <f t="shared" si="112"/>
        <v/>
      </c>
      <c r="JQB21" s="30" t="str">
        <f t="shared" si="112"/>
        <v/>
      </c>
      <c r="JQC21" s="30" t="str">
        <f t="shared" si="112"/>
        <v/>
      </c>
      <c r="JQD21" s="30" t="str">
        <f t="shared" si="112"/>
        <v/>
      </c>
      <c r="JQE21" s="30" t="str">
        <f t="shared" si="112"/>
        <v/>
      </c>
      <c r="JQF21" s="30" t="str">
        <f t="shared" si="112"/>
        <v/>
      </c>
      <c r="JQG21" s="30" t="str">
        <f t="shared" si="112"/>
        <v/>
      </c>
      <c r="JQH21" s="30" t="str">
        <f t="shared" si="112"/>
        <v/>
      </c>
      <c r="JQI21" s="30" t="str">
        <f t="shared" si="112"/>
        <v/>
      </c>
      <c r="JQJ21" s="30" t="str">
        <f t="shared" si="112"/>
        <v/>
      </c>
      <c r="JQK21" s="30" t="str">
        <f t="shared" si="112"/>
        <v/>
      </c>
      <c r="JQL21" s="30" t="str">
        <f t="shared" si="112"/>
        <v/>
      </c>
      <c r="JQM21" s="30" t="str">
        <f t="shared" si="112"/>
        <v/>
      </c>
      <c r="JQN21" s="30" t="str">
        <f t="shared" si="112"/>
        <v/>
      </c>
      <c r="JQO21" s="30" t="str">
        <f t="shared" si="112"/>
        <v/>
      </c>
      <c r="JQP21" s="30" t="str">
        <f t="shared" si="112"/>
        <v/>
      </c>
      <c r="JQQ21" s="30" t="str">
        <f t="shared" si="112"/>
        <v/>
      </c>
      <c r="JQR21" s="30" t="str">
        <f t="shared" si="112"/>
        <v/>
      </c>
      <c r="JQS21" s="30" t="str">
        <f t="shared" si="112"/>
        <v/>
      </c>
      <c r="JQT21" s="30" t="str">
        <f t="shared" si="112"/>
        <v/>
      </c>
      <c r="JQU21" s="30" t="str">
        <f t="shared" si="112"/>
        <v/>
      </c>
      <c r="JQV21" s="30" t="str">
        <f t="shared" si="112"/>
        <v/>
      </c>
      <c r="JQW21" s="30" t="str">
        <f t="shared" si="112"/>
        <v/>
      </c>
      <c r="JQX21" s="30" t="str">
        <f t="shared" si="112"/>
        <v/>
      </c>
      <c r="JQY21" s="30" t="str">
        <f t="shared" si="112"/>
        <v/>
      </c>
      <c r="JQZ21" s="30" t="str">
        <f t="shared" si="112"/>
        <v/>
      </c>
      <c r="JRA21" s="30" t="str">
        <f t="shared" si="112"/>
        <v/>
      </c>
      <c r="JRB21" s="30" t="str">
        <f t="shared" si="112"/>
        <v/>
      </c>
      <c r="JRC21" s="30" t="str">
        <f t="shared" si="112"/>
        <v/>
      </c>
      <c r="JRD21" s="30" t="str">
        <f t="shared" si="112"/>
        <v/>
      </c>
      <c r="JRE21" s="30" t="str">
        <f t="shared" si="112"/>
        <v/>
      </c>
      <c r="JRF21" s="30" t="str">
        <f t="shared" si="112"/>
        <v/>
      </c>
      <c r="JRG21" s="30" t="str">
        <f t="shared" si="112"/>
        <v/>
      </c>
      <c r="JRH21" s="30" t="str">
        <f t="shared" si="112"/>
        <v/>
      </c>
      <c r="JRI21" s="30" t="str">
        <f t="shared" si="112"/>
        <v/>
      </c>
      <c r="JRJ21" s="30" t="str">
        <f t="shared" si="112"/>
        <v/>
      </c>
      <c r="JRK21" s="30" t="str">
        <f t="shared" si="112"/>
        <v/>
      </c>
      <c r="JRL21" s="30" t="str">
        <f t="shared" ref="JRL21:JTW21" si="113">IF( (COLUMN()-COLUMN($G$21)) &lt;= $C$29, (COLUMN()-COLUMN($G$21)), "" )</f>
        <v/>
      </c>
      <c r="JRM21" s="30" t="str">
        <f t="shared" si="113"/>
        <v/>
      </c>
      <c r="JRN21" s="30" t="str">
        <f t="shared" si="113"/>
        <v/>
      </c>
      <c r="JRO21" s="30" t="str">
        <f t="shared" si="113"/>
        <v/>
      </c>
      <c r="JRP21" s="30" t="str">
        <f t="shared" si="113"/>
        <v/>
      </c>
      <c r="JRQ21" s="30" t="str">
        <f t="shared" si="113"/>
        <v/>
      </c>
      <c r="JRR21" s="30" t="str">
        <f t="shared" si="113"/>
        <v/>
      </c>
      <c r="JRS21" s="30" t="str">
        <f t="shared" si="113"/>
        <v/>
      </c>
      <c r="JRT21" s="30" t="str">
        <f t="shared" si="113"/>
        <v/>
      </c>
      <c r="JRU21" s="30" t="str">
        <f t="shared" si="113"/>
        <v/>
      </c>
      <c r="JRV21" s="30" t="str">
        <f t="shared" si="113"/>
        <v/>
      </c>
      <c r="JRW21" s="30" t="str">
        <f t="shared" si="113"/>
        <v/>
      </c>
      <c r="JRX21" s="30" t="str">
        <f t="shared" si="113"/>
        <v/>
      </c>
      <c r="JRY21" s="30" t="str">
        <f t="shared" si="113"/>
        <v/>
      </c>
      <c r="JRZ21" s="30" t="str">
        <f t="shared" si="113"/>
        <v/>
      </c>
      <c r="JSA21" s="30" t="str">
        <f t="shared" si="113"/>
        <v/>
      </c>
      <c r="JSB21" s="30" t="str">
        <f t="shared" si="113"/>
        <v/>
      </c>
      <c r="JSC21" s="30" t="str">
        <f t="shared" si="113"/>
        <v/>
      </c>
      <c r="JSD21" s="30" t="str">
        <f t="shared" si="113"/>
        <v/>
      </c>
      <c r="JSE21" s="30" t="str">
        <f t="shared" si="113"/>
        <v/>
      </c>
      <c r="JSF21" s="30" t="str">
        <f t="shared" si="113"/>
        <v/>
      </c>
      <c r="JSG21" s="30" t="str">
        <f t="shared" si="113"/>
        <v/>
      </c>
      <c r="JSH21" s="30" t="str">
        <f t="shared" si="113"/>
        <v/>
      </c>
      <c r="JSI21" s="30" t="str">
        <f t="shared" si="113"/>
        <v/>
      </c>
      <c r="JSJ21" s="30" t="str">
        <f t="shared" si="113"/>
        <v/>
      </c>
      <c r="JSK21" s="30" t="str">
        <f t="shared" si="113"/>
        <v/>
      </c>
      <c r="JSL21" s="30" t="str">
        <f t="shared" si="113"/>
        <v/>
      </c>
      <c r="JSM21" s="30" t="str">
        <f t="shared" si="113"/>
        <v/>
      </c>
      <c r="JSN21" s="30" t="str">
        <f t="shared" si="113"/>
        <v/>
      </c>
      <c r="JSO21" s="30" t="str">
        <f t="shared" si="113"/>
        <v/>
      </c>
      <c r="JSP21" s="30" t="str">
        <f t="shared" si="113"/>
        <v/>
      </c>
      <c r="JSQ21" s="30" t="str">
        <f t="shared" si="113"/>
        <v/>
      </c>
      <c r="JSR21" s="30" t="str">
        <f t="shared" si="113"/>
        <v/>
      </c>
      <c r="JSS21" s="30" t="str">
        <f t="shared" si="113"/>
        <v/>
      </c>
      <c r="JST21" s="30" t="str">
        <f t="shared" si="113"/>
        <v/>
      </c>
      <c r="JSU21" s="30" t="str">
        <f t="shared" si="113"/>
        <v/>
      </c>
      <c r="JSV21" s="30" t="str">
        <f t="shared" si="113"/>
        <v/>
      </c>
      <c r="JSW21" s="30" t="str">
        <f t="shared" si="113"/>
        <v/>
      </c>
      <c r="JSX21" s="30" t="str">
        <f t="shared" si="113"/>
        <v/>
      </c>
      <c r="JSY21" s="30" t="str">
        <f t="shared" si="113"/>
        <v/>
      </c>
      <c r="JSZ21" s="30" t="str">
        <f t="shared" si="113"/>
        <v/>
      </c>
      <c r="JTA21" s="30" t="str">
        <f t="shared" si="113"/>
        <v/>
      </c>
      <c r="JTB21" s="30" t="str">
        <f t="shared" si="113"/>
        <v/>
      </c>
      <c r="JTC21" s="30" t="str">
        <f t="shared" si="113"/>
        <v/>
      </c>
      <c r="JTD21" s="30" t="str">
        <f t="shared" si="113"/>
        <v/>
      </c>
      <c r="JTE21" s="30" t="str">
        <f t="shared" si="113"/>
        <v/>
      </c>
      <c r="JTF21" s="30" t="str">
        <f t="shared" si="113"/>
        <v/>
      </c>
      <c r="JTG21" s="30" t="str">
        <f t="shared" si="113"/>
        <v/>
      </c>
      <c r="JTH21" s="30" t="str">
        <f t="shared" si="113"/>
        <v/>
      </c>
      <c r="JTI21" s="30" t="str">
        <f t="shared" si="113"/>
        <v/>
      </c>
      <c r="JTJ21" s="30" t="str">
        <f t="shared" si="113"/>
        <v/>
      </c>
      <c r="JTK21" s="30" t="str">
        <f t="shared" si="113"/>
        <v/>
      </c>
      <c r="JTL21" s="30" t="str">
        <f t="shared" si="113"/>
        <v/>
      </c>
      <c r="JTM21" s="30" t="str">
        <f t="shared" si="113"/>
        <v/>
      </c>
      <c r="JTN21" s="30" t="str">
        <f t="shared" si="113"/>
        <v/>
      </c>
      <c r="JTO21" s="30" t="str">
        <f t="shared" si="113"/>
        <v/>
      </c>
      <c r="JTP21" s="30" t="str">
        <f t="shared" si="113"/>
        <v/>
      </c>
      <c r="JTQ21" s="30" t="str">
        <f t="shared" si="113"/>
        <v/>
      </c>
      <c r="JTR21" s="30" t="str">
        <f t="shared" si="113"/>
        <v/>
      </c>
      <c r="JTS21" s="30" t="str">
        <f t="shared" si="113"/>
        <v/>
      </c>
      <c r="JTT21" s="30" t="str">
        <f t="shared" si="113"/>
        <v/>
      </c>
      <c r="JTU21" s="30" t="str">
        <f t="shared" si="113"/>
        <v/>
      </c>
      <c r="JTV21" s="30" t="str">
        <f t="shared" si="113"/>
        <v/>
      </c>
      <c r="JTW21" s="30" t="str">
        <f t="shared" si="113"/>
        <v/>
      </c>
      <c r="JTX21" s="30" t="str">
        <f t="shared" ref="JTX21:JWI21" si="114">IF( (COLUMN()-COLUMN($G$21)) &lt;= $C$29, (COLUMN()-COLUMN($G$21)), "" )</f>
        <v/>
      </c>
      <c r="JTY21" s="30" t="str">
        <f t="shared" si="114"/>
        <v/>
      </c>
      <c r="JTZ21" s="30" t="str">
        <f t="shared" si="114"/>
        <v/>
      </c>
      <c r="JUA21" s="30" t="str">
        <f t="shared" si="114"/>
        <v/>
      </c>
      <c r="JUB21" s="30" t="str">
        <f t="shared" si="114"/>
        <v/>
      </c>
      <c r="JUC21" s="30" t="str">
        <f t="shared" si="114"/>
        <v/>
      </c>
      <c r="JUD21" s="30" t="str">
        <f t="shared" si="114"/>
        <v/>
      </c>
      <c r="JUE21" s="30" t="str">
        <f t="shared" si="114"/>
        <v/>
      </c>
      <c r="JUF21" s="30" t="str">
        <f t="shared" si="114"/>
        <v/>
      </c>
      <c r="JUG21" s="30" t="str">
        <f t="shared" si="114"/>
        <v/>
      </c>
      <c r="JUH21" s="30" t="str">
        <f t="shared" si="114"/>
        <v/>
      </c>
      <c r="JUI21" s="30" t="str">
        <f t="shared" si="114"/>
        <v/>
      </c>
      <c r="JUJ21" s="30" t="str">
        <f t="shared" si="114"/>
        <v/>
      </c>
      <c r="JUK21" s="30" t="str">
        <f t="shared" si="114"/>
        <v/>
      </c>
      <c r="JUL21" s="30" t="str">
        <f t="shared" si="114"/>
        <v/>
      </c>
      <c r="JUM21" s="30" t="str">
        <f t="shared" si="114"/>
        <v/>
      </c>
      <c r="JUN21" s="30" t="str">
        <f t="shared" si="114"/>
        <v/>
      </c>
      <c r="JUO21" s="30" t="str">
        <f t="shared" si="114"/>
        <v/>
      </c>
      <c r="JUP21" s="30" t="str">
        <f t="shared" si="114"/>
        <v/>
      </c>
      <c r="JUQ21" s="30" t="str">
        <f t="shared" si="114"/>
        <v/>
      </c>
      <c r="JUR21" s="30" t="str">
        <f t="shared" si="114"/>
        <v/>
      </c>
      <c r="JUS21" s="30" t="str">
        <f t="shared" si="114"/>
        <v/>
      </c>
      <c r="JUT21" s="30" t="str">
        <f t="shared" si="114"/>
        <v/>
      </c>
      <c r="JUU21" s="30" t="str">
        <f t="shared" si="114"/>
        <v/>
      </c>
      <c r="JUV21" s="30" t="str">
        <f t="shared" si="114"/>
        <v/>
      </c>
      <c r="JUW21" s="30" t="str">
        <f t="shared" si="114"/>
        <v/>
      </c>
      <c r="JUX21" s="30" t="str">
        <f t="shared" si="114"/>
        <v/>
      </c>
      <c r="JUY21" s="30" t="str">
        <f t="shared" si="114"/>
        <v/>
      </c>
      <c r="JUZ21" s="30" t="str">
        <f t="shared" si="114"/>
        <v/>
      </c>
      <c r="JVA21" s="30" t="str">
        <f t="shared" si="114"/>
        <v/>
      </c>
      <c r="JVB21" s="30" t="str">
        <f t="shared" si="114"/>
        <v/>
      </c>
      <c r="JVC21" s="30" t="str">
        <f t="shared" si="114"/>
        <v/>
      </c>
      <c r="JVD21" s="30" t="str">
        <f t="shared" si="114"/>
        <v/>
      </c>
      <c r="JVE21" s="30" t="str">
        <f t="shared" si="114"/>
        <v/>
      </c>
      <c r="JVF21" s="30" t="str">
        <f t="shared" si="114"/>
        <v/>
      </c>
      <c r="JVG21" s="30" t="str">
        <f t="shared" si="114"/>
        <v/>
      </c>
      <c r="JVH21" s="30" t="str">
        <f t="shared" si="114"/>
        <v/>
      </c>
      <c r="JVI21" s="30" t="str">
        <f t="shared" si="114"/>
        <v/>
      </c>
      <c r="JVJ21" s="30" t="str">
        <f t="shared" si="114"/>
        <v/>
      </c>
      <c r="JVK21" s="30" t="str">
        <f t="shared" si="114"/>
        <v/>
      </c>
      <c r="JVL21" s="30" t="str">
        <f t="shared" si="114"/>
        <v/>
      </c>
      <c r="JVM21" s="30" t="str">
        <f t="shared" si="114"/>
        <v/>
      </c>
      <c r="JVN21" s="30" t="str">
        <f t="shared" si="114"/>
        <v/>
      </c>
      <c r="JVO21" s="30" t="str">
        <f t="shared" si="114"/>
        <v/>
      </c>
      <c r="JVP21" s="30" t="str">
        <f t="shared" si="114"/>
        <v/>
      </c>
      <c r="JVQ21" s="30" t="str">
        <f t="shared" si="114"/>
        <v/>
      </c>
      <c r="JVR21" s="30" t="str">
        <f t="shared" si="114"/>
        <v/>
      </c>
      <c r="JVS21" s="30" t="str">
        <f t="shared" si="114"/>
        <v/>
      </c>
      <c r="JVT21" s="30" t="str">
        <f t="shared" si="114"/>
        <v/>
      </c>
      <c r="JVU21" s="30" t="str">
        <f t="shared" si="114"/>
        <v/>
      </c>
      <c r="JVV21" s="30" t="str">
        <f t="shared" si="114"/>
        <v/>
      </c>
      <c r="JVW21" s="30" t="str">
        <f t="shared" si="114"/>
        <v/>
      </c>
      <c r="JVX21" s="30" t="str">
        <f t="shared" si="114"/>
        <v/>
      </c>
      <c r="JVY21" s="30" t="str">
        <f t="shared" si="114"/>
        <v/>
      </c>
      <c r="JVZ21" s="30" t="str">
        <f t="shared" si="114"/>
        <v/>
      </c>
      <c r="JWA21" s="30" t="str">
        <f t="shared" si="114"/>
        <v/>
      </c>
      <c r="JWB21" s="30" t="str">
        <f t="shared" si="114"/>
        <v/>
      </c>
      <c r="JWC21" s="30" t="str">
        <f t="shared" si="114"/>
        <v/>
      </c>
      <c r="JWD21" s="30" t="str">
        <f t="shared" si="114"/>
        <v/>
      </c>
      <c r="JWE21" s="30" t="str">
        <f t="shared" si="114"/>
        <v/>
      </c>
      <c r="JWF21" s="30" t="str">
        <f t="shared" si="114"/>
        <v/>
      </c>
      <c r="JWG21" s="30" t="str">
        <f t="shared" si="114"/>
        <v/>
      </c>
      <c r="JWH21" s="30" t="str">
        <f t="shared" si="114"/>
        <v/>
      </c>
      <c r="JWI21" s="30" t="str">
        <f t="shared" si="114"/>
        <v/>
      </c>
      <c r="JWJ21" s="30" t="str">
        <f t="shared" ref="JWJ21:JYU21" si="115">IF( (COLUMN()-COLUMN($G$21)) &lt;= $C$29, (COLUMN()-COLUMN($G$21)), "" )</f>
        <v/>
      </c>
      <c r="JWK21" s="30" t="str">
        <f t="shared" si="115"/>
        <v/>
      </c>
      <c r="JWL21" s="30" t="str">
        <f t="shared" si="115"/>
        <v/>
      </c>
      <c r="JWM21" s="30" t="str">
        <f t="shared" si="115"/>
        <v/>
      </c>
      <c r="JWN21" s="30" t="str">
        <f t="shared" si="115"/>
        <v/>
      </c>
      <c r="JWO21" s="30" t="str">
        <f t="shared" si="115"/>
        <v/>
      </c>
      <c r="JWP21" s="30" t="str">
        <f t="shared" si="115"/>
        <v/>
      </c>
      <c r="JWQ21" s="30" t="str">
        <f t="shared" si="115"/>
        <v/>
      </c>
      <c r="JWR21" s="30" t="str">
        <f t="shared" si="115"/>
        <v/>
      </c>
      <c r="JWS21" s="30" t="str">
        <f t="shared" si="115"/>
        <v/>
      </c>
      <c r="JWT21" s="30" t="str">
        <f t="shared" si="115"/>
        <v/>
      </c>
      <c r="JWU21" s="30" t="str">
        <f t="shared" si="115"/>
        <v/>
      </c>
      <c r="JWV21" s="30" t="str">
        <f t="shared" si="115"/>
        <v/>
      </c>
      <c r="JWW21" s="30" t="str">
        <f t="shared" si="115"/>
        <v/>
      </c>
      <c r="JWX21" s="30" t="str">
        <f t="shared" si="115"/>
        <v/>
      </c>
      <c r="JWY21" s="30" t="str">
        <f t="shared" si="115"/>
        <v/>
      </c>
      <c r="JWZ21" s="30" t="str">
        <f t="shared" si="115"/>
        <v/>
      </c>
      <c r="JXA21" s="30" t="str">
        <f t="shared" si="115"/>
        <v/>
      </c>
      <c r="JXB21" s="30" t="str">
        <f t="shared" si="115"/>
        <v/>
      </c>
      <c r="JXC21" s="30" t="str">
        <f t="shared" si="115"/>
        <v/>
      </c>
      <c r="JXD21" s="30" t="str">
        <f t="shared" si="115"/>
        <v/>
      </c>
      <c r="JXE21" s="30" t="str">
        <f t="shared" si="115"/>
        <v/>
      </c>
      <c r="JXF21" s="30" t="str">
        <f t="shared" si="115"/>
        <v/>
      </c>
      <c r="JXG21" s="30" t="str">
        <f t="shared" si="115"/>
        <v/>
      </c>
      <c r="JXH21" s="30" t="str">
        <f t="shared" si="115"/>
        <v/>
      </c>
      <c r="JXI21" s="30" t="str">
        <f t="shared" si="115"/>
        <v/>
      </c>
      <c r="JXJ21" s="30" t="str">
        <f t="shared" si="115"/>
        <v/>
      </c>
      <c r="JXK21" s="30" t="str">
        <f t="shared" si="115"/>
        <v/>
      </c>
      <c r="JXL21" s="30" t="str">
        <f t="shared" si="115"/>
        <v/>
      </c>
      <c r="JXM21" s="30" t="str">
        <f t="shared" si="115"/>
        <v/>
      </c>
      <c r="JXN21" s="30" t="str">
        <f t="shared" si="115"/>
        <v/>
      </c>
      <c r="JXO21" s="30" t="str">
        <f t="shared" si="115"/>
        <v/>
      </c>
      <c r="JXP21" s="30" t="str">
        <f t="shared" si="115"/>
        <v/>
      </c>
      <c r="JXQ21" s="30" t="str">
        <f t="shared" si="115"/>
        <v/>
      </c>
      <c r="JXR21" s="30" t="str">
        <f t="shared" si="115"/>
        <v/>
      </c>
      <c r="JXS21" s="30" t="str">
        <f t="shared" si="115"/>
        <v/>
      </c>
      <c r="JXT21" s="30" t="str">
        <f t="shared" si="115"/>
        <v/>
      </c>
      <c r="JXU21" s="30" t="str">
        <f t="shared" si="115"/>
        <v/>
      </c>
      <c r="JXV21" s="30" t="str">
        <f t="shared" si="115"/>
        <v/>
      </c>
      <c r="JXW21" s="30" t="str">
        <f t="shared" si="115"/>
        <v/>
      </c>
      <c r="JXX21" s="30" t="str">
        <f t="shared" si="115"/>
        <v/>
      </c>
      <c r="JXY21" s="30" t="str">
        <f t="shared" si="115"/>
        <v/>
      </c>
      <c r="JXZ21" s="30" t="str">
        <f t="shared" si="115"/>
        <v/>
      </c>
      <c r="JYA21" s="30" t="str">
        <f t="shared" si="115"/>
        <v/>
      </c>
      <c r="JYB21" s="30" t="str">
        <f t="shared" si="115"/>
        <v/>
      </c>
      <c r="JYC21" s="30" t="str">
        <f t="shared" si="115"/>
        <v/>
      </c>
      <c r="JYD21" s="30" t="str">
        <f t="shared" si="115"/>
        <v/>
      </c>
      <c r="JYE21" s="30" t="str">
        <f t="shared" si="115"/>
        <v/>
      </c>
      <c r="JYF21" s="30" t="str">
        <f t="shared" si="115"/>
        <v/>
      </c>
      <c r="JYG21" s="30" t="str">
        <f t="shared" si="115"/>
        <v/>
      </c>
      <c r="JYH21" s="30" t="str">
        <f t="shared" si="115"/>
        <v/>
      </c>
      <c r="JYI21" s="30" t="str">
        <f t="shared" si="115"/>
        <v/>
      </c>
      <c r="JYJ21" s="30" t="str">
        <f t="shared" si="115"/>
        <v/>
      </c>
      <c r="JYK21" s="30" t="str">
        <f t="shared" si="115"/>
        <v/>
      </c>
      <c r="JYL21" s="30" t="str">
        <f t="shared" si="115"/>
        <v/>
      </c>
      <c r="JYM21" s="30" t="str">
        <f t="shared" si="115"/>
        <v/>
      </c>
      <c r="JYN21" s="30" t="str">
        <f t="shared" si="115"/>
        <v/>
      </c>
      <c r="JYO21" s="30" t="str">
        <f t="shared" si="115"/>
        <v/>
      </c>
      <c r="JYP21" s="30" t="str">
        <f t="shared" si="115"/>
        <v/>
      </c>
      <c r="JYQ21" s="30" t="str">
        <f t="shared" si="115"/>
        <v/>
      </c>
      <c r="JYR21" s="30" t="str">
        <f t="shared" si="115"/>
        <v/>
      </c>
      <c r="JYS21" s="30" t="str">
        <f t="shared" si="115"/>
        <v/>
      </c>
      <c r="JYT21" s="30" t="str">
        <f t="shared" si="115"/>
        <v/>
      </c>
      <c r="JYU21" s="30" t="str">
        <f t="shared" si="115"/>
        <v/>
      </c>
      <c r="JYV21" s="30" t="str">
        <f t="shared" ref="JYV21:KBG21" si="116">IF( (COLUMN()-COLUMN($G$21)) &lt;= $C$29, (COLUMN()-COLUMN($G$21)), "" )</f>
        <v/>
      </c>
      <c r="JYW21" s="30" t="str">
        <f t="shared" si="116"/>
        <v/>
      </c>
      <c r="JYX21" s="30" t="str">
        <f t="shared" si="116"/>
        <v/>
      </c>
      <c r="JYY21" s="30" t="str">
        <f t="shared" si="116"/>
        <v/>
      </c>
      <c r="JYZ21" s="30" t="str">
        <f t="shared" si="116"/>
        <v/>
      </c>
      <c r="JZA21" s="30" t="str">
        <f t="shared" si="116"/>
        <v/>
      </c>
      <c r="JZB21" s="30" t="str">
        <f t="shared" si="116"/>
        <v/>
      </c>
      <c r="JZC21" s="30" t="str">
        <f t="shared" si="116"/>
        <v/>
      </c>
      <c r="JZD21" s="30" t="str">
        <f t="shared" si="116"/>
        <v/>
      </c>
      <c r="JZE21" s="30" t="str">
        <f t="shared" si="116"/>
        <v/>
      </c>
      <c r="JZF21" s="30" t="str">
        <f t="shared" si="116"/>
        <v/>
      </c>
      <c r="JZG21" s="30" t="str">
        <f t="shared" si="116"/>
        <v/>
      </c>
      <c r="JZH21" s="30" t="str">
        <f t="shared" si="116"/>
        <v/>
      </c>
      <c r="JZI21" s="30" t="str">
        <f t="shared" si="116"/>
        <v/>
      </c>
      <c r="JZJ21" s="30" t="str">
        <f t="shared" si="116"/>
        <v/>
      </c>
      <c r="JZK21" s="30" t="str">
        <f t="shared" si="116"/>
        <v/>
      </c>
      <c r="JZL21" s="30" t="str">
        <f t="shared" si="116"/>
        <v/>
      </c>
      <c r="JZM21" s="30" t="str">
        <f t="shared" si="116"/>
        <v/>
      </c>
      <c r="JZN21" s="30" t="str">
        <f t="shared" si="116"/>
        <v/>
      </c>
      <c r="JZO21" s="30" t="str">
        <f t="shared" si="116"/>
        <v/>
      </c>
      <c r="JZP21" s="30" t="str">
        <f t="shared" si="116"/>
        <v/>
      </c>
      <c r="JZQ21" s="30" t="str">
        <f t="shared" si="116"/>
        <v/>
      </c>
      <c r="JZR21" s="30" t="str">
        <f t="shared" si="116"/>
        <v/>
      </c>
      <c r="JZS21" s="30" t="str">
        <f t="shared" si="116"/>
        <v/>
      </c>
      <c r="JZT21" s="30" t="str">
        <f t="shared" si="116"/>
        <v/>
      </c>
      <c r="JZU21" s="30" t="str">
        <f t="shared" si="116"/>
        <v/>
      </c>
      <c r="JZV21" s="30" t="str">
        <f t="shared" si="116"/>
        <v/>
      </c>
      <c r="JZW21" s="30" t="str">
        <f t="shared" si="116"/>
        <v/>
      </c>
      <c r="JZX21" s="30" t="str">
        <f t="shared" si="116"/>
        <v/>
      </c>
      <c r="JZY21" s="30" t="str">
        <f t="shared" si="116"/>
        <v/>
      </c>
      <c r="JZZ21" s="30" t="str">
        <f t="shared" si="116"/>
        <v/>
      </c>
      <c r="KAA21" s="30" t="str">
        <f t="shared" si="116"/>
        <v/>
      </c>
      <c r="KAB21" s="30" t="str">
        <f t="shared" si="116"/>
        <v/>
      </c>
      <c r="KAC21" s="30" t="str">
        <f t="shared" si="116"/>
        <v/>
      </c>
      <c r="KAD21" s="30" t="str">
        <f t="shared" si="116"/>
        <v/>
      </c>
      <c r="KAE21" s="30" t="str">
        <f t="shared" si="116"/>
        <v/>
      </c>
      <c r="KAF21" s="30" t="str">
        <f t="shared" si="116"/>
        <v/>
      </c>
      <c r="KAG21" s="30" t="str">
        <f t="shared" si="116"/>
        <v/>
      </c>
      <c r="KAH21" s="30" t="str">
        <f t="shared" si="116"/>
        <v/>
      </c>
      <c r="KAI21" s="30" t="str">
        <f t="shared" si="116"/>
        <v/>
      </c>
      <c r="KAJ21" s="30" t="str">
        <f t="shared" si="116"/>
        <v/>
      </c>
      <c r="KAK21" s="30" t="str">
        <f t="shared" si="116"/>
        <v/>
      </c>
      <c r="KAL21" s="30" t="str">
        <f t="shared" si="116"/>
        <v/>
      </c>
      <c r="KAM21" s="30" t="str">
        <f t="shared" si="116"/>
        <v/>
      </c>
      <c r="KAN21" s="30" t="str">
        <f t="shared" si="116"/>
        <v/>
      </c>
      <c r="KAO21" s="30" t="str">
        <f t="shared" si="116"/>
        <v/>
      </c>
      <c r="KAP21" s="30" t="str">
        <f t="shared" si="116"/>
        <v/>
      </c>
      <c r="KAQ21" s="30" t="str">
        <f t="shared" si="116"/>
        <v/>
      </c>
      <c r="KAR21" s="30" t="str">
        <f t="shared" si="116"/>
        <v/>
      </c>
      <c r="KAS21" s="30" t="str">
        <f t="shared" si="116"/>
        <v/>
      </c>
      <c r="KAT21" s="30" t="str">
        <f t="shared" si="116"/>
        <v/>
      </c>
      <c r="KAU21" s="30" t="str">
        <f t="shared" si="116"/>
        <v/>
      </c>
      <c r="KAV21" s="30" t="str">
        <f t="shared" si="116"/>
        <v/>
      </c>
      <c r="KAW21" s="30" t="str">
        <f t="shared" si="116"/>
        <v/>
      </c>
      <c r="KAX21" s="30" t="str">
        <f t="shared" si="116"/>
        <v/>
      </c>
      <c r="KAY21" s="30" t="str">
        <f t="shared" si="116"/>
        <v/>
      </c>
      <c r="KAZ21" s="30" t="str">
        <f t="shared" si="116"/>
        <v/>
      </c>
      <c r="KBA21" s="30" t="str">
        <f t="shared" si="116"/>
        <v/>
      </c>
      <c r="KBB21" s="30" t="str">
        <f t="shared" si="116"/>
        <v/>
      </c>
      <c r="KBC21" s="30" t="str">
        <f t="shared" si="116"/>
        <v/>
      </c>
      <c r="KBD21" s="30" t="str">
        <f t="shared" si="116"/>
        <v/>
      </c>
      <c r="KBE21" s="30" t="str">
        <f t="shared" si="116"/>
        <v/>
      </c>
      <c r="KBF21" s="30" t="str">
        <f t="shared" si="116"/>
        <v/>
      </c>
      <c r="KBG21" s="30" t="str">
        <f t="shared" si="116"/>
        <v/>
      </c>
      <c r="KBH21" s="30" t="str">
        <f t="shared" ref="KBH21:KDS21" si="117">IF( (COLUMN()-COLUMN($G$21)) &lt;= $C$29, (COLUMN()-COLUMN($G$21)), "" )</f>
        <v/>
      </c>
      <c r="KBI21" s="30" t="str">
        <f t="shared" si="117"/>
        <v/>
      </c>
      <c r="KBJ21" s="30" t="str">
        <f t="shared" si="117"/>
        <v/>
      </c>
      <c r="KBK21" s="30" t="str">
        <f t="shared" si="117"/>
        <v/>
      </c>
      <c r="KBL21" s="30" t="str">
        <f t="shared" si="117"/>
        <v/>
      </c>
      <c r="KBM21" s="30" t="str">
        <f t="shared" si="117"/>
        <v/>
      </c>
      <c r="KBN21" s="30" t="str">
        <f t="shared" si="117"/>
        <v/>
      </c>
      <c r="KBO21" s="30" t="str">
        <f t="shared" si="117"/>
        <v/>
      </c>
      <c r="KBP21" s="30" t="str">
        <f t="shared" si="117"/>
        <v/>
      </c>
      <c r="KBQ21" s="30" t="str">
        <f t="shared" si="117"/>
        <v/>
      </c>
      <c r="KBR21" s="30" t="str">
        <f t="shared" si="117"/>
        <v/>
      </c>
      <c r="KBS21" s="30" t="str">
        <f t="shared" si="117"/>
        <v/>
      </c>
      <c r="KBT21" s="30" t="str">
        <f t="shared" si="117"/>
        <v/>
      </c>
      <c r="KBU21" s="30" t="str">
        <f t="shared" si="117"/>
        <v/>
      </c>
      <c r="KBV21" s="30" t="str">
        <f t="shared" si="117"/>
        <v/>
      </c>
      <c r="KBW21" s="30" t="str">
        <f t="shared" si="117"/>
        <v/>
      </c>
      <c r="KBX21" s="30" t="str">
        <f t="shared" si="117"/>
        <v/>
      </c>
      <c r="KBY21" s="30" t="str">
        <f t="shared" si="117"/>
        <v/>
      </c>
      <c r="KBZ21" s="30" t="str">
        <f t="shared" si="117"/>
        <v/>
      </c>
      <c r="KCA21" s="30" t="str">
        <f t="shared" si="117"/>
        <v/>
      </c>
      <c r="KCB21" s="30" t="str">
        <f t="shared" si="117"/>
        <v/>
      </c>
      <c r="KCC21" s="30" t="str">
        <f t="shared" si="117"/>
        <v/>
      </c>
      <c r="KCD21" s="30" t="str">
        <f t="shared" si="117"/>
        <v/>
      </c>
      <c r="KCE21" s="30" t="str">
        <f t="shared" si="117"/>
        <v/>
      </c>
      <c r="KCF21" s="30" t="str">
        <f t="shared" si="117"/>
        <v/>
      </c>
      <c r="KCG21" s="30" t="str">
        <f t="shared" si="117"/>
        <v/>
      </c>
      <c r="KCH21" s="30" t="str">
        <f t="shared" si="117"/>
        <v/>
      </c>
      <c r="KCI21" s="30" t="str">
        <f t="shared" si="117"/>
        <v/>
      </c>
      <c r="KCJ21" s="30" t="str">
        <f t="shared" si="117"/>
        <v/>
      </c>
      <c r="KCK21" s="30" t="str">
        <f t="shared" si="117"/>
        <v/>
      </c>
      <c r="KCL21" s="30" t="str">
        <f t="shared" si="117"/>
        <v/>
      </c>
      <c r="KCM21" s="30" t="str">
        <f t="shared" si="117"/>
        <v/>
      </c>
      <c r="KCN21" s="30" t="str">
        <f t="shared" si="117"/>
        <v/>
      </c>
      <c r="KCO21" s="30" t="str">
        <f t="shared" si="117"/>
        <v/>
      </c>
      <c r="KCP21" s="30" t="str">
        <f t="shared" si="117"/>
        <v/>
      </c>
      <c r="KCQ21" s="30" t="str">
        <f t="shared" si="117"/>
        <v/>
      </c>
      <c r="KCR21" s="30" t="str">
        <f t="shared" si="117"/>
        <v/>
      </c>
      <c r="KCS21" s="30" t="str">
        <f t="shared" si="117"/>
        <v/>
      </c>
      <c r="KCT21" s="30" t="str">
        <f t="shared" si="117"/>
        <v/>
      </c>
      <c r="KCU21" s="30" t="str">
        <f t="shared" si="117"/>
        <v/>
      </c>
      <c r="KCV21" s="30" t="str">
        <f t="shared" si="117"/>
        <v/>
      </c>
      <c r="KCW21" s="30" t="str">
        <f t="shared" si="117"/>
        <v/>
      </c>
      <c r="KCX21" s="30" t="str">
        <f t="shared" si="117"/>
        <v/>
      </c>
      <c r="KCY21" s="30" t="str">
        <f t="shared" si="117"/>
        <v/>
      </c>
      <c r="KCZ21" s="30" t="str">
        <f t="shared" si="117"/>
        <v/>
      </c>
      <c r="KDA21" s="30" t="str">
        <f t="shared" si="117"/>
        <v/>
      </c>
      <c r="KDB21" s="30" t="str">
        <f t="shared" si="117"/>
        <v/>
      </c>
      <c r="KDC21" s="30" t="str">
        <f t="shared" si="117"/>
        <v/>
      </c>
      <c r="KDD21" s="30" t="str">
        <f t="shared" si="117"/>
        <v/>
      </c>
      <c r="KDE21" s="30" t="str">
        <f t="shared" si="117"/>
        <v/>
      </c>
      <c r="KDF21" s="30" t="str">
        <f t="shared" si="117"/>
        <v/>
      </c>
      <c r="KDG21" s="30" t="str">
        <f t="shared" si="117"/>
        <v/>
      </c>
      <c r="KDH21" s="30" t="str">
        <f t="shared" si="117"/>
        <v/>
      </c>
      <c r="KDI21" s="30" t="str">
        <f t="shared" si="117"/>
        <v/>
      </c>
      <c r="KDJ21" s="30" t="str">
        <f t="shared" si="117"/>
        <v/>
      </c>
      <c r="KDK21" s="30" t="str">
        <f t="shared" si="117"/>
        <v/>
      </c>
      <c r="KDL21" s="30" t="str">
        <f t="shared" si="117"/>
        <v/>
      </c>
      <c r="KDM21" s="30" t="str">
        <f t="shared" si="117"/>
        <v/>
      </c>
      <c r="KDN21" s="30" t="str">
        <f t="shared" si="117"/>
        <v/>
      </c>
      <c r="KDO21" s="30" t="str">
        <f t="shared" si="117"/>
        <v/>
      </c>
      <c r="KDP21" s="30" t="str">
        <f t="shared" si="117"/>
        <v/>
      </c>
      <c r="KDQ21" s="30" t="str">
        <f t="shared" si="117"/>
        <v/>
      </c>
      <c r="KDR21" s="30" t="str">
        <f t="shared" si="117"/>
        <v/>
      </c>
      <c r="KDS21" s="30" t="str">
        <f t="shared" si="117"/>
        <v/>
      </c>
      <c r="KDT21" s="30" t="str">
        <f t="shared" ref="KDT21:KGE21" si="118">IF( (COLUMN()-COLUMN($G$21)) &lt;= $C$29, (COLUMN()-COLUMN($G$21)), "" )</f>
        <v/>
      </c>
      <c r="KDU21" s="30" t="str">
        <f t="shared" si="118"/>
        <v/>
      </c>
      <c r="KDV21" s="30" t="str">
        <f t="shared" si="118"/>
        <v/>
      </c>
      <c r="KDW21" s="30" t="str">
        <f t="shared" si="118"/>
        <v/>
      </c>
      <c r="KDX21" s="30" t="str">
        <f t="shared" si="118"/>
        <v/>
      </c>
      <c r="KDY21" s="30" t="str">
        <f t="shared" si="118"/>
        <v/>
      </c>
      <c r="KDZ21" s="30" t="str">
        <f t="shared" si="118"/>
        <v/>
      </c>
      <c r="KEA21" s="30" t="str">
        <f t="shared" si="118"/>
        <v/>
      </c>
      <c r="KEB21" s="30" t="str">
        <f t="shared" si="118"/>
        <v/>
      </c>
      <c r="KEC21" s="30" t="str">
        <f t="shared" si="118"/>
        <v/>
      </c>
      <c r="KED21" s="30" t="str">
        <f t="shared" si="118"/>
        <v/>
      </c>
      <c r="KEE21" s="30" t="str">
        <f t="shared" si="118"/>
        <v/>
      </c>
      <c r="KEF21" s="30" t="str">
        <f t="shared" si="118"/>
        <v/>
      </c>
      <c r="KEG21" s="30" t="str">
        <f t="shared" si="118"/>
        <v/>
      </c>
      <c r="KEH21" s="30" t="str">
        <f t="shared" si="118"/>
        <v/>
      </c>
      <c r="KEI21" s="30" t="str">
        <f t="shared" si="118"/>
        <v/>
      </c>
      <c r="KEJ21" s="30" t="str">
        <f t="shared" si="118"/>
        <v/>
      </c>
      <c r="KEK21" s="30" t="str">
        <f t="shared" si="118"/>
        <v/>
      </c>
      <c r="KEL21" s="30" t="str">
        <f t="shared" si="118"/>
        <v/>
      </c>
      <c r="KEM21" s="30" t="str">
        <f t="shared" si="118"/>
        <v/>
      </c>
      <c r="KEN21" s="30" t="str">
        <f t="shared" si="118"/>
        <v/>
      </c>
      <c r="KEO21" s="30" t="str">
        <f t="shared" si="118"/>
        <v/>
      </c>
      <c r="KEP21" s="30" t="str">
        <f t="shared" si="118"/>
        <v/>
      </c>
      <c r="KEQ21" s="30" t="str">
        <f t="shared" si="118"/>
        <v/>
      </c>
      <c r="KER21" s="30" t="str">
        <f t="shared" si="118"/>
        <v/>
      </c>
      <c r="KES21" s="30" t="str">
        <f t="shared" si="118"/>
        <v/>
      </c>
      <c r="KET21" s="30" t="str">
        <f t="shared" si="118"/>
        <v/>
      </c>
      <c r="KEU21" s="30" t="str">
        <f t="shared" si="118"/>
        <v/>
      </c>
      <c r="KEV21" s="30" t="str">
        <f t="shared" si="118"/>
        <v/>
      </c>
      <c r="KEW21" s="30" t="str">
        <f t="shared" si="118"/>
        <v/>
      </c>
      <c r="KEX21" s="30" t="str">
        <f t="shared" si="118"/>
        <v/>
      </c>
      <c r="KEY21" s="30" t="str">
        <f t="shared" si="118"/>
        <v/>
      </c>
      <c r="KEZ21" s="30" t="str">
        <f t="shared" si="118"/>
        <v/>
      </c>
      <c r="KFA21" s="30" t="str">
        <f t="shared" si="118"/>
        <v/>
      </c>
      <c r="KFB21" s="30" t="str">
        <f t="shared" si="118"/>
        <v/>
      </c>
      <c r="KFC21" s="30" t="str">
        <f t="shared" si="118"/>
        <v/>
      </c>
      <c r="KFD21" s="30" t="str">
        <f t="shared" si="118"/>
        <v/>
      </c>
      <c r="KFE21" s="30" t="str">
        <f t="shared" si="118"/>
        <v/>
      </c>
      <c r="KFF21" s="30" t="str">
        <f t="shared" si="118"/>
        <v/>
      </c>
      <c r="KFG21" s="30" t="str">
        <f t="shared" si="118"/>
        <v/>
      </c>
      <c r="KFH21" s="30" t="str">
        <f t="shared" si="118"/>
        <v/>
      </c>
      <c r="KFI21" s="30" t="str">
        <f t="shared" si="118"/>
        <v/>
      </c>
      <c r="KFJ21" s="30" t="str">
        <f t="shared" si="118"/>
        <v/>
      </c>
      <c r="KFK21" s="30" t="str">
        <f t="shared" si="118"/>
        <v/>
      </c>
      <c r="KFL21" s="30" t="str">
        <f t="shared" si="118"/>
        <v/>
      </c>
      <c r="KFM21" s="30" t="str">
        <f t="shared" si="118"/>
        <v/>
      </c>
      <c r="KFN21" s="30" t="str">
        <f t="shared" si="118"/>
        <v/>
      </c>
      <c r="KFO21" s="30" t="str">
        <f t="shared" si="118"/>
        <v/>
      </c>
      <c r="KFP21" s="30" t="str">
        <f t="shared" si="118"/>
        <v/>
      </c>
      <c r="KFQ21" s="30" t="str">
        <f t="shared" si="118"/>
        <v/>
      </c>
      <c r="KFR21" s="30" t="str">
        <f t="shared" si="118"/>
        <v/>
      </c>
      <c r="KFS21" s="30" t="str">
        <f t="shared" si="118"/>
        <v/>
      </c>
      <c r="KFT21" s="30" t="str">
        <f t="shared" si="118"/>
        <v/>
      </c>
      <c r="KFU21" s="30" t="str">
        <f t="shared" si="118"/>
        <v/>
      </c>
      <c r="KFV21" s="30" t="str">
        <f t="shared" si="118"/>
        <v/>
      </c>
      <c r="KFW21" s="30" t="str">
        <f t="shared" si="118"/>
        <v/>
      </c>
      <c r="KFX21" s="30" t="str">
        <f t="shared" si="118"/>
        <v/>
      </c>
      <c r="KFY21" s="30" t="str">
        <f t="shared" si="118"/>
        <v/>
      </c>
      <c r="KFZ21" s="30" t="str">
        <f t="shared" si="118"/>
        <v/>
      </c>
      <c r="KGA21" s="30" t="str">
        <f t="shared" si="118"/>
        <v/>
      </c>
      <c r="KGB21" s="30" t="str">
        <f t="shared" si="118"/>
        <v/>
      </c>
      <c r="KGC21" s="30" t="str">
        <f t="shared" si="118"/>
        <v/>
      </c>
      <c r="KGD21" s="30" t="str">
        <f t="shared" si="118"/>
        <v/>
      </c>
      <c r="KGE21" s="30" t="str">
        <f t="shared" si="118"/>
        <v/>
      </c>
      <c r="KGF21" s="30" t="str">
        <f t="shared" ref="KGF21:KIQ21" si="119">IF( (COLUMN()-COLUMN($G$21)) &lt;= $C$29, (COLUMN()-COLUMN($G$21)), "" )</f>
        <v/>
      </c>
      <c r="KGG21" s="30" t="str">
        <f t="shared" si="119"/>
        <v/>
      </c>
      <c r="KGH21" s="30" t="str">
        <f t="shared" si="119"/>
        <v/>
      </c>
      <c r="KGI21" s="30" t="str">
        <f t="shared" si="119"/>
        <v/>
      </c>
      <c r="KGJ21" s="30" t="str">
        <f t="shared" si="119"/>
        <v/>
      </c>
      <c r="KGK21" s="30" t="str">
        <f t="shared" si="119"/>
        <v/>
      </c>
      <c r="KGL21" s="30" t="str">
        <f t="shared" si="119"/>
        <v/>
      </c>
      <c r="KGM21" s="30" t="str">
        <f t="shared" si="119"/>
        <v/>
      </c>
      <c r="KGN21" s="30" t="str">
        <f t="shared" si="119"/>
        <v/>
      </c>
      <c r="KGO21" s="30" t="str">
        <f t="shared" si="119"/>
        <v/>
      </c>
      <c r="KGP21" s="30" t="str">
        <f t="shared" si="119"/>
        <v/>
      </c>
      <c r="KGQ21" s="30" t="str">
        <f t="shared" si="119"/>
        <v/>
      </c>
      <c r="KGR21" s="30" t="str">
        <f t="shared" si="119"/>
        <v/>
      </c>
      <c r="KGS21" s="30" t="str">
        <f t="shared" si="119"/>
        <v/>
      </c>
      <c r="KGT21" s="30" t="str">
        <f t="shared" si="119"/>
        <v/>
      </c>
      <c r="KGU21" s="30" t="str">
        <f t="shared" si="119"/>
        <v/>
      </c>
      <c r="KGV21" s="30" t="str">
        <f t="shared" si="119"/>
        <v/>
      </c>
      <c r="KGW21" s="30" t="str">
        <f t="shared" si="119"/>
        <v/>
      </c>
      <c r="KGX21" s="30" t="str">
        <f t="shared" si="119"/>
        <v/>
      </c>
      <c r="KGY21" s="30" t="str">
        <f t="shared" si="119"/>
        <v/>
      </c>
      <c r="KGZ21" s="30" t="str">
        <f t="shared" si="119"/>
        <v/>
      </c>
      <c r="KHA21" s="30" t="str">
        <f t="shared" si="119"/>
        <v/>
      </c>
      <c r="KHB21" s="30" t="str">
        <f t="shared" si="119"/>
        <v/>
      </c>
      <c r="KHC21" s="30" t="str">
        <f t="shared" si="119"/>
        <v/>
      </c>
      <c r="KHD21" s="30" t="str">
        <f t="shared" si="119"/>
        <v/>
      </c>
      <c r="KHE21" s="30" t="str">
        <f t="shared" si="119"/>
        <v/>
      </c>
      <c r="KHF21" s="30" t="str">
        <f t="shared" si="119"/>
        <v/>
      </c>
      <c r="KHG21" s="30" t="str">
        <f t="shared" si="119"/>
        <v/>
      </c>
      <c r="KHH21" s="30" t="str">
        <f t="shared" si="119"/>
        <v/>
      </c>
      <c r="KHI21" s="30" t="str">
        <f t="shared" si="119"/>
        <v/>
      </c>
      <c r="KHJ21" s="30" t="str">
        <f t="shared" si="119"/>
        <v/>
      </c>
      <c r="KHK21" s="30" t="str">
        <f t="shared" si="119"/>
        <v/>
      </c>
      <c r="KHL21" s="30" t="str">
        <f t="shared" si="119"/>
        <v/>
      </c>
      <c r="KHM21" s="30" t="str">
        <f t="shared" si="119"/>
        <v/>
      </c>
      <c r="KHN21" s="30" t="str">
        <f t="shared" si="119"/>
        <v/>
      </c>
      <c r="KHO21" s="30" t="str">
        <f t="shared" si="119"/>
        <v/>
      </c>
      <c r="KHP21" s="30" t="str">
        <f t="shared" si="119"/>
        <v/>
      </c>
      <c r="KHQ21" s="30" t="str">
        <f t="shared" si="119"/>
        <v/>
      </c>
      <c r="KHR21" s="30" t="str">
        <f t="shared" si="119"/>
        <v/>
      </c>
      <c r="KHS21" s="30" t="str">
        <f t="shared" si="119"/>
        <v/>
      </c>
      <c r="KHT21" s="30" t="str">
        <f t="shared" si="119"/>
        <v/>
      </c>
      <c r="KHU21" s="30" t="str">
        <f t="shared" si="119"/>
        <v/>
      </c>
      <c r="KHV21" s="30" t="str">
        <f t="shared" si="119"/>
        <v/>
      </c>
      <c r="KHW21" s="30" t="str">
        <f t="shared" si="119"/>
        <v/>
      </c>
      <c r="KHX21" s="30" t="str">
        <f t="shared" si="119"/>
        <v/>
      </c>
      <c r="KHY21" s="30" t="str">
        <f t="shared" si="119"/>
        <v/>
      </c>
      <c r="KHZ21" s="30" t="str">
        <f t="shared" si="119"/>
        <v/>
      </c>
      <c r="KIA21" s="30" t="str">
        <f t="shared" si="119"/>
        <v/>
      </c>
      <c r="KIB21" s="30" t="str">
        <f t="shared" si="119"/>
        <v/>
      </c>
      <c r="KIC21" s="30" t="str">
        <f t="shared" si="119"/>
        <v/>
      </c>
      <c r="KID21" s="30" t="str">
        <f t="shared" si="119"/>
        <v/>
      </c>
      <c r="KIE21" s="30" t="str">
        <f t="shared" si="119"/>
        <v/>
      </c>
      <c r="KIF21" s="30" t="str">
        <f t="shared" si="119"/>
        <v/>
      </c>
      <c r="KIG21" s="30" t="str">
        <f t="shared" si="119"/>
        <v/>
      </c>
      <c r="KIH21" s="30" t="str">
        <f t="shared" si="119"/>
        <v/>
      </c>
      <c r="KII21" s="30" t="str">
        <f t="shared" si="119"/>
        <v/>
      </c>
      <c r="KIJ21" s="30" t="str">
        <f t="shared" si="119"/>
        <v/>
      </c>
      <c r="KIK21" s="30" t="str">
        <f t="shared" si="119"/>
        <v/>
      </c>
      <c r="KIL21" s="30" t="str">
        <f t="shared" si="119"/>
        <v/>
      </c>
      <c r="KIM21" s="30" t="str">
        <f t="shared" si="119"/>
        <v/>
      </c>
      <c r="KIN21" s="30" t="str">
        <f t="shared" si="119"/>
        <v/>
      </c>
      <c r="KIO21" s="30" t="str">
        <f t="shared" si="119"/>
        <v/>
      </c>
      <c r="KIP21" s="30" t="str">
        <f t="shared" si="119"/>
        <v/>
      </c>
      <c r="KIQ21" s="30" t="str">
        <f t="shared" si="119"/>
        <v/>
      </c>
      <c r="KIR21" s="30" t="str">
        <f t="shared" ref="KIR21:KLC21" si="120">IF( (COLUMN()-COLUMN($G$21)) &lt;= $C$29, (COLUMN()-COLUMN($G$21)), "" )</f>
        <v/>
      </c>
      <c r="KIS21" s="30" t="str">
        <f t="shared" si="120"/>
        <v/>
      </c>
      <c r="KIT21" s="30" t="str">
        <f t="shared" si="120"/>
        <v/>
      </c>
      <c r="KIU21" s="30" t="str">
        <f t="shared" si="120"/>
        <v/>
      </c>
      <c r="KIV21" s="30" t="str">
        <f t="shared" si="120"/>
        <v/>
      </c>
      <c r="KIW21" s="30" t="str">
        <f t="shared" si="120"/>
        <v/>
      </c>
      <c r="KIX21" s="30" t="str">
        <f t="shared" si="120"/>
        <v/>
      </c>
      <c r="KIY21" s="30" t="str">
        <f t="shared" si="120"/>
        <v/>
      </c>
      <c r="KIZ21" s="30" t="str">
        <f t="shared" si="120"/>
        <v/>
      </c>
      <c r="KJA21" s="30" t="str">
        <f t="shared" si="120"/>
        <v/>
      </c>
      <c r="KJB21" s="30" t="str">
        <f t="shared" si="120"/>
        <v/>
      </c>
      <c r="KJC21" s="30" t="str">
        <f t="shared" si="120"/>
        <v/>
      </c>
      <c r="KJD21" s="30" t="str">
        <f t="shared" si="120"/>
        <v/>
      </c>
      <c r="KJE21" s="30" t="str">
        <f t="shared" si="120"/>
        <v/>
      </c>
      <c r="KJF21" s="30" t="str">
        <f t="shared" si="120"/>
        <v/>
      </c>
      <c r="KJG21" s="30" t="str">
        <f t="shared" si="120"/>
        <v/>
      </c>
      <c r="KJH21" s="30" t="str">
        <f t="shared" si="120"/>
        <v/>
      </c>
      <c r="KJI21" s="30" t="str">
        <f t="shared" si="120"/>
        <v/>
      </c>
      <c r="KJJ21" s="30" t="str">
        <f t="shared" si="120"/>
        <v/>
      </c>
      <c r="KJK21" s="30" t="str">
        <f t="shared" si="120"/>
        <v/>
      </c>
      <c r="KJL21" s="30" t="str">
        <f t="shared" si="120"/>
        <v/>
      </c>
      <c r="KJM21" s="30" t="str">
        <f t="shared" si="120"/>
        <v/>
      </c>
      <c r="KJN21" s="30" t="str">
        <f t="shared" si="120"/>
        <v/>
      </c>
      <c r="KJO21" s="30" t="str">
        <f t="shared" si="120"/>
        <v/>
      </c>
      <c r="KJP21" s="30" t="str">
        <f t="shared" si="120"/>
        <v/>
      </c>
      <c r="KJQ21" s="30" t="str">
        <f t="shared" si="120"/>
        <v/>
      </c>
      <c r="KJR21" s="30" t="str">
        <f t="shared" si="120"/>
        <v/>
      </c>
      <c r="KJS21" s="30" t="str">
        <f t="shared" si="120"/>
        <v/>
      </c>
      <c r="KJT21" s="30" t="str">
        <f t="shared" si="120"/>
        <v/>
      </c>
      <c r="KJU21" s="30" t="str">
        <f t="shared" si="120"/>
        <v/>
      </c>
      <c r="KJV21" s="30" t="str">
        <f t="shared" si="120"/>
        <v/>
      </c>
      <c r="KJW21" s="30" t="str">
        <f t="shared" si="120"/>
        <v/>
      </c>
      <c r="KJX21" s="30" t="str">
        <f t="shared" si="120"/>
        <v/>
      </c>
      <c r="KJY21" s="30" t="str">
        <f t="shared" si="120"/>
        <v/>
      </c>
      <c r="KJZ21" s="30" t="str">
        <f t="shared" si="120"/>
        <v/>
      </c>
      <c r="KKA21" s="30" t="str">
        <f t="shared" si="120"/>
        <v/>
      </c>
      <c r="KKB21" s="30" t="str">
        <f t="shared" si="120"/>
        <v/>
      </c>
      <c r="KKC21" s="30" t="str">
        <f t="shared" si="120"/>
        <v/>
      </c>
      <c r="KKD21" s="30" t="str">
        <f t="shared" si="120"/>
        <v/>
      </c>
      <c r="KKE21" s="30" t="str">
        <f t="shared" si="120"/>
        <v/>
      </c>
      <c r="KKF21" s="30" t="str">
        <f t="shared" si="120"/>
        <v/>
      </c>
      <c r="KKG21" s="30" t="str">
        <f t="shared" si="120"/>
        <v/>
      </c>
      <c r="KKH21" s="30" t="str">
        <f t="shared" si="120"/>
        <v/>
      </c>
      <c r="KKI21" s="30" t="str">
        <f t="shared" si="120"/>
        <v/>
      </c>
      <c r="KKJ21" s="30" t="str">
        <f t="shared" si="120"/>
        <v/>
      </c>
      <c r="KKK21" s="30" t="str">
        <f t="shared" si="120"/>
        <v/>
      </c>
      <c r="KKL21" s="30" t="str">
        <f t="shared" si="120"/>
        <v/>
      </c>
      <c r="KKM21" s="30" t="str">
        <f t="shared" si="120"/>
        <v/>
      </c>
      <c r="KKN21" s="30" t="str">
        <f t="shared" si="120"/>
        <v/>
      </c>
      <c r="KKO21" s="30" t="str">
        <f t="shared" si="120"/>
        <v/>
      </c>
      <c r="KKP21" s="30" t="str">
        <f t="shared" si="120"/>
        <v/>
      </c>
      <c r="KKQ21" s="30" t="str">
        <f t="shared" si="120"/>
        <v/>
      </c>
      <c r="KKR21" s="30" t="str">
        <f t="shared" si="120"/>
        <v/>
      </c>
      <c r="KKS21" s="30" t="str">
        <f t="shared" si="120"/>
        <v/>
      </c>
      <c r="KKT21" s="30" t="str">
        <f t="shared" si="120"/>
        <v/>
      </c>
      <c r="KKU21" s="30" t="str">
        <f t="shared" si="120"/>
        <v/>
      </c>
      <c r="KKV21" s="30" t="str">
        <f t="shared" si="120"/>
        <v/>
      </c>
      <c r="KKW21" s="30" t="str">
        <f t="shared" si="120"/>
        <v/>
      </c>
      <c r="KKX21" s="30" t="str">
        <f t="shared" si="120"/>
        <v/>
      </c>
      <c r="KKY21" s="30" t="str">
        <f t="shared" si="120"/>
        <v/>
      </c>
      <c r="KKZ21" s="30" t="str">
        <f t="shared" si="120"/>
        <v/>
      </c>
      <c r="KLA21" s="30" t="str">
        <f t="shared" si="120"/>
        <v/>
      </c>
      <c r="KLB21" s="30" t="str">
        <f t="shared" si="120"/>
        <v/>
      </c>
      <c r="KLC21" s="30" t="str">
        <f t="shared" si="120"/>
        <v/>
      </c>
      <c r="KLD21" s="30" t="str">
        <f t="shared" ref="KLD21:KNO21" si="121">IF( (COLUMN()-COLUMN($G$21)) &lt;= $C$29, (COLUMN()-COLUMN($G$21)), "" )</f>
        <v/>
      </c>
      <c r="KLE21" s="30" t="str">
        <f t="shared" si="121"/>
        <v/>
      </c>
      <c r="KLF21" s="30" t="str">
        <f t="shared" si="121"/>
        <v/>
      </c>
      <c r="KLG21" s="30" t="str">
        <f t="shared" si="121"/>
        <v/>
      </c>
      <c r="KLH21" s="30" t="str">
        <f t="shared" si="121"/>
        <v/>
      </c>
      <c r="KLI21" s="30" t="str">
        <f t="shared" si="121"/>
        <v/>
      </c>
      <c r="KLJ21" s="30" t="str">
        <f t="shared" si="121"/>
        <v/>
      </c>
      <c r="KLK21" s="30" t="str">
        <f t="shared" si="121"/>
        <v/>
      </c>
      <c r="KLL21" s="30" t="str">
        <f t="shared" si="121"/>
        <v/>
      </c>
      <c r="KLM21" s="30" t="str">
        <f t="shared" si="121"/>
        <v/>
      </c>
      <c r="KLN21" s="30" t="str">
        <f t="shared" si="121"/>
        <v/>
      </c>
      <c r="KLO21" s="30" t="str">
        <f t="shared" si="121"/>
        <v/>
      </c>
      <c r="KLP21" s="30" t="str">
        <f t="shared" si="121"/>
        <v/>
      </c>
      <c r="KLQ21" s="30" t="str">
        <f t="shared" si="121"/>
        <v/>
      </c>
      <c r="KLR21" s="30" t="str">
        <f t="shared" si="121"/>
        <v/>
      </c>
      <c r="KLS21" s="30" t="str">
        <f t="shared" si="121"/>
        <v/>
      </c>
      <c r="KLT21" s="30" t="str">
        <f t="shared" si="121"/>
        <v/>
      </c>
      <c r="KLU21" s="30" t="str">
        <f t="shared" si="121"/>
        <v/>
      </c>
      <c r="KLV21" s="30" t="str">
        <f t="shared" si="121"/>
        <v/>
      </c>
      <c r="KLW21" s="30" t="str">
        <f t="shared" si="121"/>
        <v/>
      </c>
      <c r="KLX21" s="30" t="str">
        <f t="shared" si="121"/>
        <v/>
      </c>
      <c r="KLY21" s="30" t="str">
        <f t="shared" si="121"/>
        <v/>
      </c>
      <c r="KLZ21" s="30" t="str">
        <f t="shared" si="121"/>
        <v/>
      </c>
      <c r="KMA21" s="30" t="str">
        <f t="shared" si="121"/>
        <v/>
      </c>
      <c r="KMB21" s="30" t="str">
        <f t="shared" si="121"/>
        <v/>
      </c>
      <c r="KMC21" s="30" t="str">
        <f t="shared" si="121"/>
        <v/>
      </c>
      <c r="KMD21" s="30" t="str">
        <f t="shared" si="121"/>
        <v/>
      </c>
      <c r="KME21" s="30" t="str">
        <f t="shared" si="121"/>
        <v/>
      </c>
      <c r="KMF21" s="30" t="str">
        <f t="shared" si="121"/>
        <v/>
      </c>
      <c r="KMG21" s="30" t="str">
        <f t="shared" si="121"/>
        <v/>
      </c>
      <c r="KMH21" s="30" t="str">
        <f t="shared" si="121"/>
        <v/>
      </c>
      <c r="KMI21" s="30" t="str">
        <f t="shared" si="121"/>
        <v/>
      </c>
      <c r="KMJ21" s="30" t="str">
        <f t="shared" si="121"/>
        <v/>
      </c>
      <c r="KMK21" s="30" t="str">
        <f t="shared" si="121"/>
        <v/>
      </c>
      <c r="KML21" s="30" t="str">
        <f t="shared" si="121"/>
        <v/>
      </c>
      <c r="KMM21" s="30" t="str">
        <f t="shared" si="121"/>
        <v/>
      </c>
      <c r="KMN21" s="30" t="str">
        <f t="shared" si="121"/>
        <v/>
      </c>
      <c r="KMO21" s="30" t="str">
        <f t="shared" si="121"/>
        <v/>
      </c>
      <c r="KMP21" s="30" t="str">
        <f t="shared" si="121"/>
        <v/>
      </c>
      <c r="KMQ21" s="30" t="str">
        <f t="shared" si="121"/>
        <v/>
      </c>
      <c r="KMR21" s="30" t="str">
        <f t="shared" si="121"/>
        <v/>
      </c>
      <c r="KMS21" s="30" t="str">
        <f t="shared" si="121"/>
        <v/>
      </c>
      <c r="KMT21" s="30" t="str">
        <f t="shared" si="121"/>
        <v/>
      </c>
      <c r="KMU21" s="30" t="str">
        <f t="shared" si="121"/>
        <v/>
      </c>
      <c r="KMV21" s="30" t="str">
        <f t="shared" si="121"/>
        <v/>
      </c>
      <c r="KMW21" s="30" t="str">
        <f t="shared" si="121"/>
        <v/>
      </c>
      <c r="KMX21" s="30" t="str">
        <f t="shared" si="121"/>
        <v/>
      </c>
      <c r="KMY21" s="30" t="str">
        <f t="shared" si="121"/>
        <v/>
      </c>
      <c r="KMZ21" s="30" t="str">
        <f t="shared" si="121"/>
        <v/>
      </c>
      <c r="KNA21" s="30" t="str">
        <f t="shared" si="121"/>
        <v/>
      </c>
      <c r="KNB21" s="30" t="str">
        <f t="shared" si="121"/>
        <v/>
      </c>
      <c r="KNC21" s="30" t="str">
        <f t="shared" si="121"/>
        <v/>
      </c>
      <c r="KND21" s="30" t="str">
        <f t="shared" si="121"/>
        <v/>
      </c>
      <c r="KNE21" s="30" t="str">
        <f t="shared" si="121"/>
        <v/>
      </c>
      <c r="KNF21" s="30" t="str">
        <f t="shared" si="121"/>
        <v/>
      </c>
      <c r="KNG21" s="30" t="str">
        <f t="shared" si="121"/>
        <v/>
      </c>
      <c r="KNH21" s="30" t="str">
        <f t="shared" si="121"/>
        <v/>
      </c>
      <c r="KNI21" s="30" t="str">
        <f t="shared" si="121"/>
        <v/>
      </c>
      <c r="KNJ21" s="30" t="str">
        <f t="shared" si="121"/>
        <v/>
      </c>
      <c r="KNK21" s="30" t="str">
        <f t="shared" si="121"/>
        <v/>
      </c>
      <c r="KNL21" s="30" t="str">
        <f t="shared" si="121"/>
        <v/>
      </c>
      <c r="KNM21" s="30" t="str">
        <f t="shared" si="121"/>
        <v/>
      </c>
      <c r="KNN21" s="30" t="str">
        <f t="shared" si="121"/>
        <v/>
      </c>
      <c r="KNO21" s="30" t="str">
        <f t="shared" si="121"/>
        <v/>
      </c>
      <c r="KNP21" s="30" t="str">
        <f t="shared" ref="KNP21:KQA21" si="122">IF( (COLUMN()-COLUMN($G$21)) &lt;= $C$29, (COLUMN()-COLUMN($G$21)), "" )</f>
        <v/>
      </c>
      <c r="KNQ21" s="30" t="str">
        <f t="shared" si="122"/>
        <v/>
      </c>
      <c r="KNR21" s="30" t="str">
        <f t="shared" si="122"/>
        <v/>
      </c>
      <c r="KNS21" s="30" t="str">
        <f t="shared" si="122"/>
        <v/>
      </c>
      <c r="KNT21" s="30" t="str">
        <f t="shared" si="122"/>
        <v/>
      </c>
      <c r="KNU21" s="30" t="str">
        <f t="shared" si="122"/>
        <v/>
      </c>
      <c r="KNV21" s="30" t="str">
        <f t="shared" si="122"/>
        <v/>
      </c>
      <c r="KNW21" s="30" t="str">
        <f t="shared" si="122"/>
        <v/>
      </c>
      <c r="KNX21" s="30" t="str">
        <f t="shared" si="122"/>
        <v/>
      </c>
      <c r="KNY21" s="30" t="str">
        <f t="shared" si="122"/>
        <v/>
      </c>
      <c r="KNZ21" s="30" t="str">
        <f t="shared" si="122"/>
        <v/>
      </c>
      <c r="KOA21" s="30" t="str">
        <f t="shared" si="122"/>
        <v/>
      </c>
      <c r="KOB21" s="30" t="str">
        <f t="shared" si="122"/>
        <v/>
      </c>
      <c r="KOC21" s="30" t="str">
        <f t="shared" si="122"/>
        <v/>
      </c>
      <c r="KOD21" s="30" t="str">
        <f t="shared" si="122"/>
        <v/>
      </c>
      <c r="KOE21" s="30" t="str">
        <f t="shared" si="122"/>
        <v/>
      </c>
      <c r="KOF21" s="30" t="str">
        <f t="shared" si="122"/>
        <v/>
      </c>
      <c r="KOG21" s="30" t="str">
        <f t="shared" si="122"/>
        <v/>
      </c>
      <c r="KOH21" s="30" t="str">
        <f t="shared" si="122"/>
        <v/>
      </c>
      <c r="KOI21" s="30" t="str">
        <f t="shared" si="122"/>
        <v/>
      </c>
      <c r="KOJ21" s="30" t="str">
        <f t="shared" si="122"/>
        <v/>
      </c>
      <c r="KOK21" s="30" t="str">
        <f t="shared" si="122"/>
        <v/>
      </c>
      <c r="KOL21" s="30" t="str">
        <f t="shared" si="122"/>
        <v/>
      </c>
      <c r="KOM21" s="30" t="str">
        <f t="shared" si="122"/>
        <v/>
      </c>
      <c r="KON21" s="30" t="str">
        <f t="shared" si="122"/>
        <v/>
      </c>
      <c r="KOO21" s="30" t="str">
        <f t="shared" si="122"/>
        <v/>
      </c>
      <c r="KOP21" s="30" t="str">
        <f t="shared" si="122"/>
        <v/>
      </c>
      <c r="KOQ21" s="30" t="str">
        <f t="shared" si="122"/>
        <v/>
      </c>
      <c r="KOR21" s="30" t="str">
        <f t="shared" si="122"/>
        <v/>
      </c>
      <c r="KOS21" s="30" t="str">
        <f t="shared" si="122"/>
        <v/>
      </c>
      <c r="KOT21" s="30" t="str">
        <f t="shared" si="122"/>
        <v/>
      </c>
      <c r="KOU21" s="30" t="str">
        <f t="shared" si="122"/>
        <v/>
      </c>
      <c r="KOV21" s="30" t="str">
        <f t="shared" si="122"/>
        <v/>
      </c>
      <c r="KOW21" s="30" t="str">
        <f t="shared" si="122"/>
        <v/>
      </c>
      <c r="KOX21" s="30" t="str">
        <f t="shared" si="122"/>
        <v/>
      </c>
      <c r="KOY21" s="30" t="str">
        <f t="shared" si="122"/>
        <v/>
      </c>
      <c r="KOZ21" s="30" t="str">
        <f t="shared" si="122"/>
        <v/>
      </c>
      <c r="KPA21" s="30" t="str">
        <f t="shared" si="122"/>
        <v/>
      </c>
      <c r="KPB21" s="30" t="str">
        <f t="shared" si="122"/>
        <v/>
      </c>
      <c r="KPC21" s="30" t="str">
        <f t="shared" si="122"/>
        <v/>
      </c>
      <c r="KPD21" s="30" t="str">
        <f t="shared" si="122"/>
        <v/>
      </c>
      <c r="KPE21" s="30" t="str">
        <f t="shared" si="122"/>
        <v/>
      </c>
      <c r="KPF21" s="30" t="str">
        <f t="shared" si="122"/>
        <v/>
      </c>
      <c r="KPG21" s="30" t="str">
        <f t="shared" si="122"/>
        <v/>
      </c>
      <c r="KPH21" s="30" t="str">
        <f t="shared" si="122"/>
        <v/>
      </c>
      <c r="KPI21" s="30" t="str">
        <f t="shared" si="122"/>
        <v/>
      </c>
      <c r="KPJ21" s="30" t="str">
        <f t="shared" si="122"/>
        <v/>
      </c>
      <c r="KPK21" s="30" t="str">
        <f t="shared" si="122"/>
        <v/>
      </c>
      <c r="KPL21" s="30" t="str">
        <f t="shared" si="122"/>
        <v/>
      </c>
      <c r="KPM21" s="30" t="str">
        <f t="shared" si="122"/>
        <v/>
      </c>
      <c r="KPN21" s="30" t="str">
        <f t="shared" si="122"/>
        <v/>
      </c>
      <c r="KPO21" s="30" t="str">
        <f t="shared" si="122"/>
        <v/>
      </c>
      <c r="KPP21" s="30" t="str">
        <f t="shared" si="122"/>
        <v/>
      </c>
      <c r="KPQ21" s="30" t="str">
        <f t="shared" si="122"/>
        <v/>
      </c>
      <c r="KPR21" s="30" t="str">
        <f t="shared" si="122"/>
        <v/>
      </c>
      <c r="KPS21" s="30" t="str">
        <f t="shared" si="122"/>
        <v/>
      </c>
      <c r="KPT21" s="30" t="str">
        <f t="shared" si="122"/>
        <v/>
      </c>
      <c r="KPU21" s="30" t="str">
        <f t="shared" si="122"/>
        <v/>
      </c>
      <c r="KPV21" s="30" t="str">
        <f t="shared" si="122"/>
        <v/>
      </c>
      <c r="KPW21" s="30" t="str">
        <f t="shared" si="122"/>
        <v/>
      </c>
      <c r="KPX21" s="30" t="str">
        <f t="shared" si="122"/>
        <v/>
      </c>
      <c r="KPY21" s="30" t="str">
        <f t="shared" si="122"/>
        <v/>
      </c>
      <c r="KPZ21" s="30" t="str">
        <f t="shared" si="122"/>
        <v/>
      </c>
      <c r="KQA21" s="30" t="str">
        <f t="shared" si="122"/>
        <v/>
      </c>
      <c r="KQB21" s="30" t="str">
        <f t="shared" ref="KQB21:KSM21" si="123">IF( (COLUMN()-COLUMN($G$21)) &lt;= $C$29, (COLUMN()-COLUMN($G$21)), "" )</f>
        <v/>
      </c>
      <c r="KQC21" s="30" t="str">
        <f t="shared" si="123"/>
        <v/>
      </c>
      <c r="KQD21" s="30" t="str">
        <f t="shared" si="123"/>
        <v/>
      </c>
      <c r="KQE21" s="30" t="str">
        <f t="shared" si="123"/>
        <v/>
      </c>
      <c r="KQF21" s="30" t="str">
        <f t="shared" si="123"/>
        <v/>
      </c>
      <c r="KQG21" s="30" t="str">
        <f t="shared" si="123"/>
        <v/>
      </c>
      <c r="KQH21" s="30" t="str">
        <f t="shared" si="123"/>
        <v/>
      </c>
      <c r="KQI21" s="30" t="str">
        <f t="shared" si="123"/>
        <v/>
      </c>
      <c r="KQJ21" s="30" t="str">
        <f t="shared" si="123"/>
        <v/>
      </c>
      <c r="KQK21" s="30" t="str">
        <f t="shared" si="123"/>
        <v/>
      </c>
      <c r="KQL21" s="30" t="str">
        <f t="shared" si="123"/>
        <v/>
      </c>
      <c r="KQM21" s="30" t="str">
        <f t="shared" si="123"/>
        <v/>
      </c>
      <c r="KQN21" s="30" t="str">
        <f t="shared" si="123"/>
        <v/>
      </c>
      <c r="KQO21" s="30" t="str">
        <f t="shared" si="123"/>
        <v/>
      </c>
      <c r="KQP21" s="30" t="str">
        <f t="shared" si="123"/>
        <v/>
      </c>
      <c r="KQQ21" s="30" t="str">
        <f t="shared" si="123"/>
        <v/>
      </c>
      <c r="KQR21" s="30" t="str">
        <f t="shared" si="123"/>
        <v/>
      </c>
      <c r="KQS21" s="30" t="str">
        <f t="shared" si="123"/>
        <v/>
      </c>
      <c r="KQT21" s="30" t="str">
        <f t="shared" si="123"/>
        <v/>
      </c>
      <c r="KQU21" s="30" t="str">
        <f t="shared" si="123"/>
        <v/>
      </c>
      <c r="KQV21" s="30" t="str">
        <f t="shared" si="123"/>
        <v/>
      </c>
      <c r="KQW21" s="30" t="str">
        <f t="shared" si="123"/>
        <v/>
      </c>
      <c r="KQX21" s="30" t="str">
        <f t="shared" si="123"/>
        <v/>
      </c>
      <c r="KQY21" s="30" t="str">
        <f t="shared" si="123"/>
        <v/>
      </c>
      <c r="KQZ21" s="30" t="str">
        <f t="shared" si="123"/>
        <v/>
      </c>
      <c r="KRA21" s="30" t="str">
        <f t="shared" si="123"/>
        <v/>
      </c>
      <c r="KRB21" s="30" t="str">
        <f t="shared" si="123"/>
        <v/>
      </c>
      <c r="KRC21" s="30" t="str">
        <f t="shared" si="123"/>
        <v/>
      </c>
      <c r="KRD21" s="30" t="str">
        <f t="shared" si="123"/>
        <v/>
      </c>
      <c r="KRE21" s="30" t="str">
        <f t="shared" si="123"/>
        <v/>
      </c>
      <c r="KRF21" s="30" t="str">
        <f t="shared" si="123"/>
        <v/>
      </c>
      <c r="KRG21" s="30" t="str">
        <f t="shared" si="123"/>
        <v/>
      </c>
      <c r="KRH21" s="30" t="str">
        <f t="shared" si="123"/>
        <v/>
      </c>
      <c r="KRI21" s="30" t="str">
        <f t="shared" si="123"/>
        <v/>
      </c>
      <c r="KRJ21" s="30" t="str">
        <f t="shared" si="123"/>
        <v/>
      </c>
      <c r="KRK21" s="30" t="str">
        <f t="shared" si="123"/>
        <v/>
      </c>
      <c r="KRL21" s="30" t="str">
        <f t="shared" si="123"/>
        <v/>
      </c>
      <c r="KRM21" s="30" t="str">
        <f t="shared" si="123"/>
        <v/>
      </c>
      <c r="KRN21" s="30" t="str">
        <f t="shared" si="123"/>
        <v/>
      </c>
      <c r="KRO21" s="30" t="str">
        <f t="shared" si="123"/>
        <v/>
      </c>
      <c r="KRP21" s="30" t="str">
        <f t="shared" si="123"/>
        <v/>
      </c>
      <c r="KRQ21" s="30" t="str">
        <f t="shared" si="123"/>
        <v/>
      </c>
      <c r="KRR21" s="30" t="str">
        <f t="shared" si="123"/>
        <v/>
      </c>
      <c r="KRS21" s="30" t="str">
        <f t="shared" si="123"/>
        <v/>
      </c>
      <c r="KRT21" s="30" t="str">
        <f t="shared" si="123"/>
        <v/>
      </c>
      <c r="KRU21" s="30" t="str">
        <f t="shared" si="123"/>
        <v/>
      </c>
      <c r="KRV21" s="30" t="str">
        <f t="shared" si="123"/>
        <v/>
      </c>
      <c r="KRW21" s="30" t="str">
        <f t="shared" si="123"/>
        <v/>
      </c>
      <c r="KRX21" s="30" t="str">
        <f t="shared" si="123"/>
        <v/>
      </c>
      <c r="KRY21" s="30" t="str">
        <f t="shared" si="123"/>
        <v/>
      </c>
      <c r="KRZ21" s="30" t="str">
        <f t="shared" si="123"/>
        <v/>
      </c>
      <c r="KSA21" s="30" t="str">
        <f t="shared" si="123"/>
        <v/>
      </c>
      <c r="KSB21" s="30" t="str">
        <f t="shared" si="123"/>
        <v/>
      </c>
      <c r="KSC21" s="30" t="str">
        <f t="shared" si="123"/>
        <v/>
      </c>
      <c r="KSD21" s="30" t="str">
        <f t="shared" si="123"/>
        <v/>
      </c>
      <c r="KSE21" s="30" t="str">
        <f t="shared" si="123"/>
        <v/>
      </c>
      <c r="KSF21" s="30" t="str">
        <f t="shared" si="123"/>
        <v/>
      </c>
      <c r="KSG21" s="30" t="str">
        <f t="shared" si="123"/>
        <v/>
      </c>
      <c r="KSH21" s="30" t="str">
        <f t="shared" si="123"/>
        <v/>
      </c>
      <c r="KSI21" s="30" t="str">
        <f t="shared" si="123"/>
        <v/>
      </c>
      <c r="KSJ21" s="30" t="str">
        <f t="shared" si="123"/>
        <v/>
      </c>
      <c r="KSK21" s="30" t="str">
        <f t="shared" si="123"/>
        <v/>
      </c>
      <c r="KSL21" s="30" t="str">
        <f t="shared" si="123"/>
        <v/>
      </c>
      <c r="KSM21" s="30" t="str">
        <f t="shared" si="123"/>
        <v/>
      </c>
      <c r="KSN21" s="30" t="str">
        <f t="shared" ref="KSN21:KUY21" si="124">IF( (COLUMN()-COLUMN($G$21)) &lt;= $C$29, (COLUMN()-COLUMN($G$21)), "" )</f>
        <v/>
      </c>
      <c r="KSO21" s="30" t="str">
        <f t="shared" si="124"/>
        <v/>
      </c>
      <c r="KSP21" s="30" t="str">
        <f t="shared" si="124"/>
        <v/>
      </c>
      <c r="KSQ21" s="30" t="str">
        <f t="shared" si="124"/>
        <v/>
      </c>
      <c r="KSR21" s="30" t="str">
        <f t="shared" si="124"/>
        <v/>
      </c>
      <c r="KSS21" s="30" t="str">
        <f t="shared" si="124"/>
        <v/>
      </c>
      <c r="KST21" s="30" t="str">
        <f t="shared" si="124"/>
        <v/>
      </c>
      <c r="KSU21" s="30" t="str">
        <f t="shared" si="124"/>
        <v/>
      </c>
      <c r="KSV21" s="30" t="str">
        <f t="shared" si="124"/>
        <v/>
      </c>
      <c r="KSW21" s="30" t="str">
        <f t="shared" si="124"/>
        <v/>
      </c>
      <c r="KSX21" s="30" t="str">
        <f t="shared" si="124"/>
        <v/>
      </c>
      <c r="KSY21" s="30" t="str">
        <f t="shared" si="124"/>
        <v/>
      </c>
      <c r="KSZ21" s="30" t="str">
        <f t="shared" si="124"/>
        <v/>
      </c>
      <c r="KTA21" s="30" t="str">
        <f t="shared" si="124"/>
        <v/>
      </c>
      <c r="KTB21" s="30" t="str">
        <f t="shared" si="124"/>
        <v/>
      </c>
      <c r="KTC21" s="30" t="str">
        <f t="shared" si="124"/>
        <v/>
      </c>
      <c r="KTD21" s="30" t="str">
        <f t="shared" si="124"/>
        <v/>
      </c>
      <c r="KTE21" s="30" t="str">
        <f t="shared" si="124"/>
        <v/>
      </c>
      <c r="KTF21" s="30" t="str">
        <f t="shared" si="124"/>
        <v/>
      </c>
      <c r="KTG21" s="30" t="str">
        <f t="shared" si="124"/>
        <v/>
      </c>
      <c r="KTH21" s="30" t="str">
        <f t="shared" si="124"/>
        <v/>
      </c>
      <c r="KTI21" s="30" t="str">
        <f t="shared" si="124"/>
        <v/>
      </c>
      <c r="KTJ21" s="30" t="str">
        <f t="shared" si="124"/>
        <v/>
      </c>
      <c r="KTK21" s="30" t="str">
        <f t="shared" si="124"/>
        <v/>
      </c>
      <c r="KTL21" s="30" t="str">
        <f t="shared" si="124"/>
        <v/>
      </c>
      <c r="KTM21" s="30" t="str">
        <f t="shared" si="124"/>
        <v/>
      </c>
      <c r="KTN21" s="30" t="str">
        <f t="shared" si="124"/>
        <v/>
      </c>
      <c r="KTO21" s="30" t="str">
        <f t="shared" si="124"/>
        <v/>
      </c>
      <c r="KTP21" s="30" t="str">
        <f t="shared" si="124"/>
        <v/>
      </c>
      <c r="KTQ21" s="30" t="str">
        <f t="shared" si="124"/>
        <v/>
      </c>
      <c r="KTR21" s="30" t="str">
        <f t="shared" si="124"/>
        <v/>
      </c>
      <c r="KTS21" s="30" t="str">
        <f t="shared" si="124"/>
        <v/>
      </c>
      <c r="KTT21" s="30" t="str">
        <f t="shared" si="124"/>
        <v/>
      </c>
      <c r="KTU21" s="30" t="str">
        <f t="shared" si="124"/>
        <v/>
      </c>
      <c r="KTV21" s="30" t="str">
        <f t="shared" si="124"/>
        <v/>
      </c>
      <c r="KTW21" s="30" t="str">
        <f t="shared" si="124"/>
        <v/>
      </c>
      <c r="KTX21" s="30" t="str">
        <f t="shared" si="124"/>
        <v/>
      </c>
      <c r="KTY21" s="30" t="str">
        <f t="shared" si="124"/>
        <v/>
      </c>
      <c r="KTZ21" s="30" t="str">
        <f t="shared" si="124"/>
        <v/>
      </c>
      <c r="KUA21" s="30" t="str">
        <f t="shared" si="124"/>
        <v/>
      </c>
      <c r="KUB21" s="30" t="str">
        <f t="shared" si="124"/>
        <v/>
      </c>
      <c r="KUC21" s="30" t="str">
        <f t="shared" si="124"/>
        <v/>
      </c>
      <c r="KUD21" s="30" t="str">
        <f t="shared" si="124"/>
        <v/>
      </c>
      <c r="KUE21" s="30" t="str">
        <f t="shared" si="124"/>
        <v/>
      </c>
      <c r="KUF21" s="30" t="str">
        <f t="shared" si="124"/>
        <v/>
      </c>
      <c r="KUG21" s="30" t="str">
        <f t="shared" si="124"/>
        <v/>
      </c>
      <c r="KUH21" s="30" t="str">
        <f t="shared" si="124"/>
        <v/>
      </c>
      <c r="KUI21" s="30" t="str">
        <f t="shared" si="124"/>
        <v/>
      </c>
      <c r="KUJ21" s="30" t="str">
        <f t="shared" si="124"/>
        <v/>
      </c>
      <c r="KUK21" s="30" t="str">
        <f t="shared" si="124"/>
        <v/>
      </c>
      <c r="KUL21" s="30" t="str">
        <f t="shared" si="124"/>
        <v/>
      </c>
      <c r="KUM21" s="30" t="str">
        <f t="shared" si="124"/>
        <v/>
      </c>
      <c r="KUN21" s="30" t="str">
        <f t="shared" si="124"/>
        <v/>
      </c>
      <c r="KUO21" s="30" t="str">
        <f t="shared" si="124"/>
        <v/>
      </c>
      <c r="KUP21" s="30" t="str">
        <f t="shared" si="124"/>
        <v/>
      </c>
      <c r="KUQ21" s="30" t="str">
        <f t="shared" si="124"/>
        <v/>
      </c>
      <c r="KUR21" s="30" t="str">
        <f t="shared" si="124"/>
        <v/>
      </c>
      <c r="KUS21" s="30" t="str">
        <f t="shared" si="124"/>
        <v/>
      </c>
      <c r="KUT21" s="30" t="str">
        <f t="shared" si="124"/>
        <v/>
      </c>
      <c r="KUU21" s="30" t="str">
        <f t="shared" si="124"/>
        <v/>
      </c>
      <c r="KUV21" s="30" t="str">
        <f t="shared" si="124"/>
        <v/>
      </c>
      <c r="KUW21" s="30" t="str">
        <f t="shared" si="124"/>
        <v/>
      </c>
      <c r="KUX21" s="30" t="str">
        <f t="shared" si="124"/>
        <v/>
      </c>
      <c r="KUY21" s="30" t="str">
        <f t="shared" si="124"/>
        <v/>
      </c>
      <c r="KUZ21" s="30" t="str">
        <f t="shared" ref="KUZ21:KXK21" si="125">IF( (COLUMN()-COLUMN($G$21)) &lt;= $C$29, (COLUMN()-COLUMN($G$21)), "" )</f>
        <v/>
      </c>
      <c r="KVA21" s="30" t="str">
        <f t="shared" si="125"/>
        <v/>
      </c>
      <c r="KVB21" s="30" t="str">
        <f t="shared" si="125"/>
        <v/>
      </c>
      <c r="KVC21" s="30" t="str">
        <f t="shared" si="125"/>
        <v/>
      </c>
      <c r="KVD21" s="30" t="str">
        <f t="shared" si="125"/>
        <v/>
      </c>
      <c r="KVE21" s="30" t="str">
        <f t="shared" si="125"/>
        <v/>
      </c>
      <c r="KVF21" s="30" t="str">
        <f t="shared" si="125"/>
        <v/>
      </c>
      <c r="KVG21" s="30" t="str">
        <f t="shared" si="125"/>
        <v/>
      </c>
      <c r="KVH21" s="30" t="str">
        <f t="shared" si="125"/>
        <v/>
      </c>
      <c r="KVI21" s="30" t="str">
        <f t="shared" si="125"/>
        <v/>
      </c>
      <c r="KVJ21" s="30" t="str">
        <f t="shared" si="125"/>
        <v/>
      </c>
      <c r="KVK21" s="30" t="str">
        <f t="shared" si="125"/>
        <v/>
      </c>
      <c r="KVL21" s="30" t="str">
        <f t="shared" si="125"/>
        <v/>
      </c>
      <c r="KVM21" s="30" t="str">
        <f t="shared" si="125"/>
        <v/>
      </c>
      <c r="KVN21" s="30" t="str">
        <f t="shared" si="125"/>
        <v/>
      </c>
      <c r="KVO21" s="30" t="str">
        <f t="shared" si="125"/>
        <v/>
      </c>
      <c r="KVP21" s="30" t="str">
        <f t="shared" si="125"/>
        <v/>
      </c>
      <c r="KVQ21" s="30" t="str">
        <f t="shared" si="125"/>
        <v/>
      </c>
      <c r="KVR21" s="30" t="str">
        <f t="shared" si="125"/>
        <v/>
      </c>
      <c r="KVS21" s="30" t="str">
        <f t="shared" si="125"/>
        <v/>
      </c>
      <c r="KVT21" s="30" t="str">
        <f t="shared" si="125"/>
        <v/>
      </c>
      <c r="KVU21" s="30" t="str">
        <f t="shared" si="125"/>
        <v/>
      </c>
      <c r="KVV21" s="30" t="str">
        <f t="shared" si="125"/>
        <v/>
      </c>
      <c r="KVW21" s="30" t="str">
        <f t="shared" si="125"/>
        <v/>
      </c>
      <c r="KVX21" s="30" t="str">
        <f t="shared" si="125"/>
        <v/>
      </c>
      <c r="KVY21" s="30" t="str">
        <f t="shared" si="125"/>
        <v/>
      </c>
      <c r="KVZ21" s="30" t="str">
        <f t="shared" si="125"/>
        <v/>
      </c>
      <c r="KWA21" s="30" t="str">
        <f t="shared" si="125"/>
        <v/>
      </c>
      <c r="KWB21" s="30" t="str">
        <f t="shared" si="125"/>
        <v/>
      </c>
      <c r="KWC21" s="30" t="str">
        <f t="shared" si="125"/>
        <v/>
      </c>
      <c r="KWD21" s="30" t="str">
        <f t="shared" si="125"/>
        <v/>
      </c>
      <c r="KWE21" s="30" t="str">
        <f t="shared" si="125"/>
        <v/>
      </c>
      <c r="KWF21" s="30" t="str">
        <f t="shared" si="125"/>
        <v/>
      </c>
      <c r="KWG21" s="30" t="str">
        <f t="shared" si="125"/>
        <v/>
      </c>
      <c r="KWH21" s="30" t="str">
        <f t="shared" si="125"/>
        <v/>
      </c>
      <c r="KWI21" s="30" t="str">
        <f t="shared" si="125"/>
        <v/>
      </c>
      <c r="KWJ21" s="30" t="str">
        <f t="shared" si="125"/>
        <v/>
      </c>
      <c r="KWK21" s="30" t="str">
        <f t="shared" si="125"/>
        <v/>
      </c>
      <c r="KWL21" s="30" t="str">
        <f t="shared" si="125"/>
        <v/>
      </c>
      <c r="KWM21" s="30" t="str">
        <f t="shared" si="125"/>
        <v/>
      </c>
      <c r="KWN21" s="30" t="str">
        <f t="shared" si="125"/>
        <v/>
      </c>
      <c r="KWO21" s="30" t="str">
        <f t="shared" si="125"/>
        <v/>
      </c>
      <c r="KWP21" s="30" t="str">
        <f t="shared" si="125"/>
        <v/>
      </c>
      <c r="KWQ21" s="30" t="str">
        <f t="shared" si="125"/>
        <v/>
      </c>
      <c r="KWR21" s="30" t="str">
        <f t="shared" si="125"/>
        <v/>
      </c>
      <c r="KWS21" s="30" t="str">
        <f t="shared" si="125"/>
        <v/>
      </c>
      <c r="KWT21" s="30" t="str">
        <f t="shared" si="125"/>
        <v/>
      </c>
      <c r="KWU21" s="30" t="str">
        <f t="shared" si="125"/>
        <v/>
      </c>
      <c r="KWV21" s="30" t="str">
        <f t="shared" si="125"/>
        <v/>
      </c>
      <c r="KWW21" s="30" t="str">
        <f t="shared" si="125"/>
        <v/>
      </c>
      <c r="KWX21" s="30" t="str">
        <f t="shared" si="125"/>
        <v/>
      </c>
      <c r="KWY21" s="30" t="str">
        <f t="shared" si="125"/>
        <v/>
      </c>
      <c r="KWZ21" s="30" t="str">
        <f t="shared" si="125"/>
        <v/>
      </c>
      <c r="KXA21" s="30" t="str">
        <f t="shared" si="125"/>
        <v/>
      </c>
      <c r="KXB21" s="30" t="str">
        <f t="shared" si="125"/>
        <v/>
      </c>
      <c r="KXC21" s="30" t="str">
        <f t="shared" si="125"/>
        <v/>
      </c>
      <c r="KXD21" s="30" t="str">
        <f t="shared" si="125"/>
        <v/>
      </c>
      <c r="KXE21" s="30" t="str">
        <f t="shared" si="125"/>
        <v/>
      </c>
      <c r="KXF21" s="30" t="str">
        <f t="shared" si="125"/>
        <v/>
      </c>
      <c r="KXG21" s="30" t="str">
        <f t="shared" si="125"/>
        <v/>
      </c>
      <c r="KXH21" s="30" t="str">
        <f t="shared" si="125"/>
        <v/>
      </c>
      <c r="KXI21" s="30" t="str">
        <f t="shared" si="125"/>
        <v/>
      </c>
      <c r="KXJ21" s="30" t="str">
        <f t="shared" si="125"/>
        <v/>
      </c>
      <c r="KXK21" s="30" t="str">
        <f t="shared" si="125"/>
        <v/>
      </c>
      <c r="KXL21" s="30" t="str">
        <f t="shared" ref="KXL21:KZW21" si="126">IF( (COLUMN()-COLUMN($G$21)) &lt;= $C$29, (COLUMN()-COLUMN($G$21)), "" )</f>
        <v/>
      </c>
      <c r="KXM21" s="30" t="str">
        <f t="shared" si="126"/>
        <v/>
      </c>
      <c r="KXN21" s="30" t="str">
        <f t="shared" si="126"/>
        <v/>
      </c>
      <c r="KXO21" s="30" t="str">
        <f t="shared" si="126"/>
        <v/>
      </c>
      <c r="KXP21" s="30" t="str">
        <f t="shared" si="126"/>
        <v/>
      </c>
      <c r="KXQ21" s="30" t="str">
        <f t="shared" si="126"/>
        <v/>
      </c>
      <c r="KXR21" s="30" t="str">
        <f t="shared" si="126"/>
        <v/>
      </c>
      <c r="KXS21" s="30" t="str">
        <f t="shared" si="126"/>
        <v/>
      </c>
      <c r="KXT21" s="30" t="str">
        <f t="shared" si="126"/>
        <v/>
      </c>
      <c r="KXU21" s="30" t="str">
        <f t="shared" si="126"/>
        <v/>
      </c>
      <c r="KXV21" s="30" t="str">
        <f t="shared" si="126"/>
        <v/>
      </c>
      <c r="KXW21" s="30" t="str">
        <f t="shared" si="126"/>
        <v/>
      </c>
      <c r="KXX21" s="30" t="str">
        <f t="shared" si="126"/>
        <v/>
      </c>
      <c r="KXY21" s="30" t="str">
        <f t="shared" si="126"/>
        <v/>
      </c>
      <c r="KXZ21" s="30" t="str">
        <f t="shared" si="126"/>
        <v/>
      </c>
      <c r="KYA21" s="30" t="str">
        <f t="shared" si="126"/>
        <v/>
      </c>
      <c r="KYB21" s="30" t="str">
        <f t="shared" si="126"/>
        <v/>
      </c>
      <c r="KYC21" s="30" t="str">
        <f t="shared" si="126"/>
        <v/>
      </c>
      <c r="KYD21" s="30" t="str">
        <f t="shared" si="126"/>
        <v/>
      </c>
      <c r="KYE21" s="30" t="str">
        <f t="shared" si="126"/>
        <v/>
      </c>
      <c r="KYF21" s="30" t="str">
        <f t="shared" si="126"/>
        <v/>
      </c>
      <c r="KYG21" s="30" t="str">
        <f t="shared" si="126"/>
        <v/>
      </c>
      <c r="KYH21" s="30" t="str">
        <f t="shared" si="126"/>
        <v/>
      </c>
      <c r="KYI21" s="30" t="str">
        <f t="shared" si="126"/>
        <v/>
      </c>
      <c r="KYJ21" s="30" t="str">
        <f t="shared" si="126"/>
        <v/>
      </c>
      <c r="KYK21" s="30" t="str">
        <f t="shared" si="126"/>
        <v/>
      </c>
      <c r="KYL21" s="30" t="str">
        <f t="shared" si="126"/>
        <v/>
      </c>
      <c r="KYM21" s="30" t="str">
        <f t="shared" si="126"/>
        <v/>
      </c>
      <c r="KYN21" s="30" t="str">
        <f t="shared" si="126"/>
        <v/>
      </c>
      <c r="KYO21" s="30" t="str">
        <f t="shared" si="126"/>
        <v/>
      </c>
      <c r="KYP21" s="30" t="str">
        <f t="shared" si="126"/>
        <v/>
      </c>
      <c r="KYQ21" s="30" t="str">
        <f t="shared" si="126"/>
        <v/>
      </c>
      <c r="KYR21" s="30" t="str">
        <f t="shared" si="126"/>
        <v/>
      </c>
      <c r="KYS21" s="30" t="str">
        <f t="shared" si="126"/>
        <v/>
      </c>
      <c r="KYT21" s="30" t="str">
        <f t="shared" si="126"/>
        <v/>
      </c>
      <c r="KYU21" s="30" t="str">
        <f t="shared" si="126"/>
        <v/>
      </c>
      <c r="KYV21" s="30" t="str">
        <f t="shared" si="126"/>
        <v/>
      </c>
      <c r="KYW21" s="30" t="str">
        <f t="shared" si="126"/>
        <v/>
      </c>
      <c r="KYX21" s="30" t="str">
        <f t="shared" si="126"/>
        <v/>
      </c>
      <c r="KYY21" s="30" t="str">
        <f t="shared" si="126"/>
        <v/>
      </c>
      <c r="KYZ21" s="30" t="str">
        <f t="shared" si="126"/>
        <v/>
      </c>
      <c r="KZA21" s="30" t="str">
        <f t="shared" si="126"/>
        <v/>
      </c>
      <c r="KZB21" s="30" t="str">
        <f t="shared" si="126"/>
        <v/>
      </c>
      <c r="KZC21" s="30" t="str">
        <f t="shared" si="126"/>
        <v/>
      </c>
      <c r="KZD21" s="30" t="str">
        <f t="shared" si="126"/>
        <v/>
      </c>
      <c r="KZE21" s="30" t="str">
        <f t="shared" si="126"/>
        <v/>
      </c>
      <c r="KZF21" s="30" t="str">
        <f t="shared" si="126"/>
        <v/>
      </c>
      <c r="KZG21" s="30" t="str">
        <f t="shared" si="126"/>
        <v/>
      </c>
      <c r="KZH21" s="30" t="str">
        <f t="shared" si="126"/>
        <v/>
      </c>
      <c r="KZI21" s="30" t="str">
        <f t="shared" si="126"/>
        <v/>
      </c>
      <c r="KZJ21" s="30" t="str">
        <f t="shared" si="126"/>
        <v/>
      </c>
      <c r="KZK21" s="30" t="str">
        <f t="shared" si="126"/>
        <v/>
      </c>
      <c r="KZL21" s="30" t="str">
        <f t="shared" si="126"/>
        <v/>
      </c>
      <c r="KZM21" s="30" t="str">
        <f t="shared" si="126"/>
        <v/>
      </c>
      <c r="KZN21" s="30" t="str">
        <f t="shared" si="126"/>
        <v/>
      </c>
      <c r="KZO21" s="30" t="str">
        <f t="shared" si="126"/>
        <v/>
      </c>
      <c r="KZP21" s="30" t="str">
        <f t="shared" si="126"/>
        <v/>
      </c>
      <c r="KZQ21" s="30" t="str">
        <f t="shared" si="126"/>
        <v/>
      </c>
      <c r="KZR21" s="30" t="str">
        <f t="shared" si="126"/>
        <v/>
      </c>
      <c r="KZS21" s="30" t="str">
        <f t="shared" si="126"/>
        <v/>
      </c>
      <c r="KZT21" s="30" t="str">
        <f t="shared" si="126"/>
        <v/>
      </c>
      <c r="KZU21" s="30" t="str">
        <f t="shared" si="126"/>
        <v/>
      </c>
      <c r="KZV21" s="30" t="str">
        <f t="shared" si="126"/>
        <v/>
      </c>
      <c r="KZW21" s="30" t="str">
        <f t="shared" si="126"/>
        <v/>
      </c>
      <c r="KZX21" s="30" t="str">
        <f t="shared" ref="KZX21:LCI21" si="127">IF( (COLUMN()-COLUMN($G$21)) &lt;= $C$29, (COLUMN()-COLUMN($G$21)), "" )</f>
        <v/>
      </c>
      <c r="KZY21" s="30" t="str">
        <f t="shared" si="127"/>
        <v/>
      </c>
      <c r="KZZ21" s="30" t="str">
        <f t="shared" si="127"/>
        <v/>
      </c>
      <c r="LAA21" s="30" t="str">
        <f t="shared" si="127"/>
        <v/>
      </c>
      <c r="LAB21" s="30" t="str">
        <f t="shared" si="127"/>
        <v/>
      </c>
      <c r="LAC21" s="30" t="str">
        <f t="shared" si="127"/>
        <v/>
      </c>
      <c r="LAD21" s="30" t="str">
        <f t="shared" si="127"/>
        <v/>
      </c>
      <c r="LAE21" s="30" t="str">
        <f t="shared" si="127"/>
        <v/>
      </c>
      <c r="LAF21" s="30" t="str">
        <f t="shared" si="127"/>
        <v/>
      </c>
      <c r="LAG21" s="30" t="str">
        <f t="shared" si="127"/>
        <v/>
      </c>
      <c r="LAH21" s="30" t="str">
        <f t="shared" si="127"/>
        <v/>
      </c>
      <c r="LAI21" s="30" t="str">
        <f t="shared" si="127"/>
        <v/>
      </c>
      <c r="LAJ21" s="30" t="str">
        <f t="shared" si="127"/>
        <v/>
      </c>
      <c r="LAK21" s="30" t="str">
        <f t="shared" si="127"/>
        <v/>
      </c>
      <c r="LAL21" s="30" t="str">
        <f t="shared" si="127"/>
        <v/>
      </c>
      <c r="LAM21" s="30" t="str">
        <f t="shared" si="127"/>
        <v/>
      </c>
      <c r="LAN21" s="30" t="str">
        <f t="shared" si="127"/>
        <v/>
      </c>
      <c r="LAO21" s="30" t="str">
        <f t="shared" si="127"/>
        <v/>
      </c>
      <c r="LAP21" s="30" t="str">
        <f t="shared" si="127"/>
        <v/>
      </c>
      <c r="LAQ21" s="30" t="str">
        <f t="shared" si="127"/>
        <v/>
      </c>
      <c r="LAR21" s="30" t="str">
        <f t="shared" si="127"/>
        <v/>
      </c>
      <c r="LAS21" s="30" t="str">
        <f t="shared" si="127"/>
        <v/>
      </c>
      <c r="LAT21" s="30" t="str">
        <f t="shared" si="127"/>
        <v/>
      </c>
      <c r="LAU21" s="30" t="str">
        <f t="shared" si="127"/>
        <v/>
      </c>
      <c r="LAV21" s="30" t="str">
        <f t="shared" si="127"/>
        <v/>
      </c>
      <c r="LAW21" s="30" t="str">
        <f t="shared" si="127"/>
        <v/>
      </c>
      <c r="LAX21" s="30" t="str">
        <f t="shared" si="127"/>
        <v/>
      </c>
      <c r="LAY21" s="30" t="str">
        <f t="shared" si="127"/>
        <v/>
      </c>
      <c r="LAZ21" s="30" t="str">
        <f t="shared" si="127"/>
        <v/>
      </c>
      <c r="LBA21" s="30" t="str">
        <f t="shared" si="127"/>
        <v/>
      </c>
      <c r="LBB21" s="30" t="str">
        <f t="shared" si="127"/>
        <v/>
      </c>
      <c r="LBC21" s="30" t="str">
        <f t="shared" si="127"/>
        <v/>
      </c>
      <c r="LBD21" s="30" t="str">
        <f t="shared" si="127"/>
        <v/>
      </c>
      <c r="LBE21" s="30" t="str">
        <f t="shared" si="127"/>
        <v/>
      </c>
      <c r="LBF21" s="30" t="str">
        <f t="shared" si="127"/>
        <v/>
      </c>
      <c r="LBG21" s="30" t="str">
        <f t="shared" si="127"/>
        <v/>
      </c>
      <c r="LBH21" s="30" t="str">
        <f t="shared" si="127"/>
        <v/>
      </c>
      <c r="LBI21" s="30" t="str">
        <f t="shared" si="127"/>
        <v/>
      </c>
      <c r="LBJ21" s="30" t="str">
        <f t="shared" si="127"/>
        <v/>
      </c>
      <c r="LBK21" s="30" t="str">
        <f t="shared" si="127"/>
        <v/>
      </c>
      <c r="LBL21" s="30" t="str">
        <f t="shared" si="127"/>
        <v/>
      </c>
      <c r="LBM21" s="30" t="str">
        <f t="shared" si="127"/>
        <v/>
      </c>
      <c r="LBN21" s="30" t="str">
        <f t="shared" si="127"/>
        <v/>
      </c>
      <c r="LBO21" s="30" t="str">
        <f t="shared" si="127"/>
        <v/>
      </c>
      <c r="LBP21" s="30" t="str">
        <f t="shared" si="127"/>
        <v/>
      </c>
      <c r="LBQ21" s="30" t="str">
        <f t="shared" si="127"/>
        <v/>
      </c>
      <c r="LBR21" s="30" t="str">
        <f t="shared" si="127"/>
        <v/>
      </c>
      <c r="LBS21" s="30" t="str">
        <f t="shared" si="127"/>
        <v/>
      </c>
      <c r="LBT21" s="30" t="str">
        <f t="shared" si="127"/>
        <v/>
      </c>
      <c r="LBU21" s="30" t="str">
        <f t="shared" si="127"/>
        <v/>
      </c>
      <c r="LBV21" s="30" t="str">
        <f t="shared" si="127"/>
        <v/>
      </c>
      <c r="LBW21" s="30" t="str">
        <f t="shared" si="127"/>
        <v/>
      </c>
      <c r="LBX21" s="30" t="str">
        <f t="shared" si="127"/>
        <v/>
      </c>
      <c r="LBY21" s="30" t="str">
        <f t="shared" si="127"/>
        <v/>
      </c>
      <c r="LBZ21" s="30" t="str">
        <f t="shared" si="127"/>
        <v/>
      </c>
      <c r="LCA21" s="30" t="str">
        <f t="shared" si="127"/>
        <v/>
      </c>
      <c r="LCB21" s="30" t="str">
        <f t="shared" si="127"/>
        <v/>
      </c>
      <c r="LCC21" s="30" t="str">
        <f t="shared" si="127"/>
        <v/>
      </c>
      <c r="LCD21" s="30" t="str">
        <f t="shared" si="127"/>
        <v/>
      </c>
      <c r="LCE21" s="30" t="str">
        <f t="shared" si="127"/>
        <v/>
      </c>
      <c r="LCF21" s="30" t="str">
        <f t="shared" si="127"/>
        <v/>
      </c>
      <c r="LCG21" s="30" t="str">
        <f t="shared" si="127"/>
        <v/>
      </c>
      <c r="LCH21" s="30" t="str">
        <f t="shared" si="127"/>
        <v/>
      </c>
      <c r="LCI21" s="30" t="str">
        <f t="shared" si="127"/>
        <v/>
      </c>
      <c r="LCJ21" s="30" t="str">
        <f t="shared" ref="LCJ21:LEU21" si="128">IF( (COLUMN()-COLUMN($G$21)) &lt;= $C$29, (COLUMN()-COLUMN($G$21)), "" )</f>
        <v/>
      </c>
      <c r="LCK21" s="30" t="str">
        <f t="shared" si="128"/>
        <v/>
      </c>
      <c r="LCL21" s="30" t="str">
        <f t="shared" si="128"/>
        <v/>
      </c>
      <c r="LCM21" s="30" t="str">
        <f t="shared" si="128"/>
        <v/>
      </c>
      <c r="LCN21" s="30" t="str">
        <f t="shared" si="128"/>
        <v/>
      </c>
      <c r="LCO21" s="30" t="str">
        <f t="shared" si="128"/>
        <v/>
      </c>
      <c r="LCP21" s="30" t="str">
        <f t="shared" si="128"/>
        <v/>
      </c>
      <c r="LCQ21" s="30" t="str">
        <f t="shared" si="128"/>
        <v/>
      </c>
      <c r="LCR21" s="30" t="str">
        <f t="shared" si="128"/>
        <v/>
      </c>
      <c r="LCS21" s="30" t="str">
        <f t="shared" si="128"/>
        <v/>
      </c>
      <c r="LCT21" s="30" t="str">
        <f t="shared" si="128"/>
        <v/>
      </c>
      <c r="LCU21" s="30" t="str">
        <f t="shared" si="128"/>
        <v/>
      </c>
      <c r="LCV21" s="30" t="str">
        <f t="shared" si="128"/>
        <v/>
      </c>
      <c r="LCW21" s="30" t="str">
        <f t="shared" si="128"/>
        <v/>
      </c>
      <c r="LCX21" s="30" t="str">
        <f t="shared" si="128"/>
        <v/>
      </c>
      <c r="LCY21" s="30" t="str">
        <f t="shared" si="128"/>
        <v/>
      </c>
      <c r="LCZ21" s="30" t="str">
        <f t="shared" si="128"/>
        <v/>
      </c>
      <c r="LDA21" s="30" t="str">
        <f t="shared" si="128"/>
        <v/>
      </c>
      <c r="LDB21" s="30" t="str">
        <f t="shared" si="128"/>
        <v/>
      </c>
      <c r="LDC21" s="30" t="str">
        <f t="shared" si="128"/>
        <v/>
      </c>
      <c r="LDD21" s="30" t="str">
        <f t="shared" si="128"/>
        <v/>
      </c>
      <c r="LDE21" s="30" t="str">
        <f t="shared" si="128"/>
        <v/>
      </c>
      <c r="LDF21" s="30" t="str">
        <f t="shared" si="128"/>
        <v/>
      </c>
      <c r="LDG21" s="30" t="str">
        <f t="shared" si="128"/>
        <v/>
      </c>
      <c r="LDH21" s="30" t="str">
        <f t="shared" si="128"/>
        <v/>
      </c>
      <c r="LDI21" s="30" t="str">
        <f t="shared" si="128"/>
        <v/>
      </c>
      <c r="LDJ21" s="30" t="str">
        <f t="shared" si="128"/>
        <v/>
      </c>
      <c r="LDK21" s="30" t="str">
        <f t="shared" si="128"/>
        <v/>
      </c>
      <c r="LDL21" s="30" t="str">
        <f t="shared" si="128"/>
        <v/>
      </c>
      <c r="LDM21" s="30" t="str">
        <f t="shared" si="128"/>
        <v/>
      </c>
      <c r="LDN21" s="30" t="str">
        <f t="shared" si="128"/>
        <v/>
      </c>
      <c r="LDO21" s="30" t="str">
        <f t="shared" si="128"/>
        <v/>
      </c>
      <c r="LDP21" s="30" t="str">
        <f t="shared" si="128"/>
        <v/>
      </c>
      <c r="LDQ21" s="30" t="str">
        <f t="shared" si="128"/>
        <v/>
      </c>
      <c r="LDR21" s="30" t="str">
        <f t="shared" si="128"/>
        <v/>
      </c>
      <c r="LDS21" s="30" t="str">
        <f t="shared" si="128"/>
        <v/>
      </c>
      <c r="LDT21" s="30" t="str">
        <f t="shared" si="128"/>
        <v/>
      </c>
      <c r="LDU21" s="30" t="str">
        <f t="shared" si="128"/>
        <v/>
      </c>
      <c r="LDV21" s="30" t="str">
        <f t="shared" si="128"/>
        <v/>
      </c>
      <c r="LDW21" s="30" t="str">
        <f t="shared" si="128"/>
        <v/>
      </c>
      <c r="LDX21" s="30" t="str">
        <f t="shared" si="128"/>
        <v/>
      </c>
      <c r="LDY21" s="30" t="str">
        <f t="shared" si="128"/>
        <v/>
      </c>
      <c r="LDZ21" s="30" t="str">
        <f t="shared" si="128"/>
        <v/>
      </c>
      <c r="LEA21" s="30" t="str">
        <f t="shared" si="128"/>
        <v/>
      </c>
      <c r="LEB21" s="30" t="str">
        <f t="shared" si="128"/>
        <v/>
      </c>
      <c r="LEC21" s="30" t="str">
        <f t="shared" si="128"/>
        <v/>
      </c>
      <c r="LED21" s="30" t="str">
        <f t="shared" si="128"/>
        <v/>
      </c>
      <c r="LEE21" s="30" t="str">
        <f t="shared" si="128"/>
        <v/>
      </c>
      <c r="LEF21" s="30" t="str">
        <f t="shared" si="128"/>
        <v/>
      </c>
      <c r="LEG21" s="30" t="str">
        <f t="shared" si="128"/>
        <v/>
      </c>
      <c r="LEH21" s="30" t="str">
        <f t="shared" si="128"/>
        <v/>
      </c>
      <c r="LEI21" s="30" t="str">
        <f t="shared" si="128"/>
        <v/>
      </c>
      <c r="LEJ21" s="30" t="str">
        <f t="shared" si="128"/>
        <v/>
      </c>
      <c r="LEK21" s="30" t="str">
        <f t="shared" si="128"/>
        <v/>
      </c>
      <c r="LEL21" s="30" t="str">
        <f t="shared" si="128"/>
        <v/>
      </c>
      <c r="LEM21" s="30" t="str">
        <f t="shared" si="128"/>
        <v/>
      </c>
      <c r="LEN21" s="30" t="str">
        <f t="shared" si="128"/>
        <v/>
      </c>
      <c r="LEO21" s="30" t="str">
        <f t="shared" si="128"/>
        <v/>
      </c>
      <c r="LEP21" s="30" t="str">
        <f t="shared" si="128"/>
        <v/>
      </c>
      <c r="LEQ21" s="30" t="str">
        <f t="shared" si="128"/>
        <v/>
      </c>
      <c r="LER21" s="30" t="str">
        <f t="shared" si="128"/>
        <v/>
      </c>
      <c r="LES21" s="30" t="str">
        <f t="shared" si="128"/>
        <v/>
      </c>
      <c r="LET21" s="30" t="str">
        <f t="shared" si="128"/>
        <v/>
      </c>
      <c r="LEU21" s="30" t="str">
        <f t="shared" si="128"/>
        <v/>
      </c>
      <c r="LEV21" s="30" t="str">
        <f t="shared" ref="LEV21:LHG21" si="129">IF( (COLUMN()-COLUMN($G$21)) &lt;= $C$29, (COLUMN()-COLUMN($G$21)), "" )</f>
        <v/>
      </c>
      <c r="LEW21" s="30" t="str">
        <f t="shared" si="129"/>
        <v/>
      </c>
      <c r="LEX21" s="30" t="str">
        <f t="shared" si="129"/>
        <v/>
      </c>
      <c r="LEY21" s="30" t="str">
        <f t="shared" si="129"/>
        <v/>
      </c>
      <c r="LEZ21" s="30" t="str">
        <f t="shared" si="129"/>
        <v/>
      </c>
      <c r="LFA21" s="30" t="str">
        <f t="shared" si="129"/>
        <v/>
      </c>
      <c r="LFB21" s="30" t="str">
        <f t="shared" si="129"/>
        <v/>
      </c>
      <c r="LFC21" s="30" t="str">
        <f t="shared" si="129"/>
        <v/>
      </c>
      <c r="LFD21" s="30" t="str">
        <f t="shared" si="129"/>
        <v/>
      </c>
      <c r="LFE21" s="30" t="str">
        <f t="shared" si="129"/>
        <v/>
      </c>
      <c r="LFF21" s="30" t="str">
        <f t="shared" si="129"/>
        <v/>
      </c>
      <c r="LFG21" s="30" t="str">
        <f t="shared" si="129"/>
        <v/>
      </c>
      <c r="LFH21" s="30" t="str">
        <f t="shared" si="129"/>
        <v/>
      </c>
      <c r="LFI21" s="30" t="str">
        <f t="shared" si="129"/>
        <v/>
      </c>
      <c r="LFJ21" s="30" t="str">
        <f t="shared" si="129"/>
        <v/>
      </c>
      <c r="LFK21" s="30" t="str">
        <f t="shared" si="129"/>
        <v/>
      </c>
      <c r="LFL21" s="30" t="str">
        <f t="shared" si="129"/>
        <v/>
      </c>
      <c r="LFM21" s="30" t="str">
        <f t="shared" si="129"/>
        <v/>
      </c>
      <c r="LFN21" s="30" t="str">
        <f t="shared" si="129"/>
        <v/>
      </c>
      <c r="LFO21" s="30" t="str">
        <f t="shared" si="129"/>
        <v/>
      </c>
      <c r="LFP21" s="30" t="str">
        <f t="shared" si="129"/>
        <v/>
      </c>
      <c r="LFQ21" s="30" t="str">
        <f t="shared" si="129"/>
        <v/>
      </c>
      <c r="LFR21" s="30" t="str">
        <f t="shared" si="129"/>
        <v/>
      </c>
      <c r="LFS21" s="30" t="str">
        <f t="shared" si="129"/>
        <v/>
      </c>
      <c r="LFT21" s="30" t="str">
        <f t="shared" si="129"/>
        <v/>
      </c>
      <c r="LFU21" s="30" t="str">
        <f t="shared" si="129"/>
        <v/>
      </c>
      <c r="LFV21" s="30" t="str">
        <f t="shared" si="129"/>
        <v/>
      </c>
      <c r="LFW21" s="30" t="str">
        <f t="shared" si="129"/>
        <v/>
      </c>
      <c r="LFX21" s="30" t="str">
        <f t="shared" si="129"/>
        <v/>
      </c>
      <c r="LFY21" s="30" t="str">
        <f t="shared" si="129"/>
        <v/>
      </c>
      <c r="LFZ21" s="30" t="str">
        <f t="shared" si="129"/>
        <v/>
      </c>
      <c r="LGA21" s="30" t="str">
        <f t="shared" si="129"/>
        <v/>
      </c>
      <c r="LGB21" s="30" t="str">
        <f t="shared" si="129"/>
        <v/>
      </c>
      <c r="LGC21" s="30" t="str">
        <f t="shared" si="129"/>
        <v/>
      </c>
      <c r="LGD21" s="30" t="str">
        <f t="shared" si="129"/>
        <v/>
      </c>
      <c r="LGE21" s="30" t="str">
        <f t="shared" si="129"/>
        <v/>
      </c>
      <c r="LGF21" s="30" t="str">
        <f t="shared" si="129"/>
        <v/>
      </c>
      <c r="LGG21" s="30" t="str">
        <f t="shared" si="129"/>
        <v/>
      </c>
      <c r="LGH21" s="30" t="str">
        <f t="shared" si="129"/>
        <v/>
      </c>
      <c r="LGI21" s="30" t="str">
        <f t="shared" si="129"/>
        <v/>
      </c>
      <c r="LGJ21" s="30" t="str">
        <f t="shared" si="129"/>
        <v/>
      </c>
      <c r="LGK21" s="30" t="str">
        <f t="shared" si="129"/>
        <v/>
      </c>
      <c r="LGL21" s="30" t="str">
        <f t="shared" si="129"/>
        <v/>
      </c>
      <c r="LGM21" s="30" t="str">
        <f t="shared" si="129"/>
        <v/>
      </c>
      <c r="LGN21" s="30" t="str">
        <f t="shared" si="129"/>
        <v/>
      </c>
      <c r="LGO21" s="30" t="str">
        <f t="shared" si="129"/>
        <v/>
      </c>
      <c r="LGP21" s="30" t="str">
        <f t="shared" si="129"/>
        <v/>
      </c>
      <c r="LGQ21" s="30" t="str">
        <f t="shared" si="129"/>
        <v/>
      </c>
      <c r="LGR21" s="30" t="str">
        <f t="shared" si="129"/>
        <v/>
      </c>
      <c r="LGS21" s="30" t="str">
        <f t="shared" si="129"/>
        <v/>
      </c>
      <c r="LGT21" s="30" t="str">
        <f t="shared" si="129"/>
        <v/>
      </c>
      <c r="LGU21" s="30" t="str">
        <f t="shared" si="129"/>
        <v/>
      </c>
      <c r="LGV21" s="30" t="str">
        <f t="shared" si="129"/>
        <v/>
      </c>
      <c r="LGW21" s="30" t="str">
        <f t="shared" si="129"/>
        <v/>
      </c>
      <c r="LGX21" s="30" t="str">
        <f t="shared" si="129"/>
        <v/>
      </c>
      <c r="LGY21" s="30" t="str">
        <f t="shared" si="129"/>
        <v/>
      </c>
      <c r="LGZ21" s="30" t="str">
        <f t="shared" si="129"/>
        <v/>
      </c>
      <c r="LHA21" s="30" t="str">
        <f t="shared" si="129"/>
        <v/>
      </c>
      <c r="LHB21" s="30" t="str">
        <f t="shared" si="129"/>
        <v/>
      </c>
      <c r="LHC21" s="30" t="str">
        <f t="shared" si="129"/>
        <v/>
      </c>
      <c r="LHD21" s="30" t="str">
        <f t="shared" si="129"/>
        <v/>
      </c>
      <c r="LHE21" s="30" t="str">
        <f t="shared" si="129"/>
        <v/>
      </c>
      <c r="LHF21" s="30" t="str">
        <f t="shared" si="129"/>
        <v/>
      </c>
      <c r="LHG21" s="30" t="str">
        <f t="shared" si="129"/>
        <v/>
      </c>
      <c r="LHH21" s="30" t="str">
        <f t="shared" ref="LHH21:LJS21" si="130">IF( (COLUMN()-COLUMN($G$21)) &lt;= $C$29, (COLUMN()-COLUMN($G$21)), "" )</f>
        <v/>
      </c>
      <c r="LHI21" s="30" t="str">
        <f t="shared" si="130"/>
        <v/>
      </c>
      <c r="LHJ21" s="30" t="str">
        <f t="shared" si="130"/>
        <v/>
      </c>
      <c r="LHK21" s="30" t="str">
        <f t="shared" si="130"/>
        <v/>
      </c>
      <c r="LHL21" s="30" t="str">
        <f t="shared" si="130"/>
        <v/>
      </c>
      <c r="LHM21" s="30" t="str">
        <f t="shared" si="130"/>
        <v/>
      </c>
      <c r="LHN21" s="30" t="str">
        <f t="shared" si="130"/>
        <v/>
      </c>
      <c r="LHO21" s="30" t="str">
        <f t="shared" si="130"/>
        <v/>
      </c>
      <c r="LHP21" s="30" t="str">
        <f t="shared" si="130"/>
        <v/>
      </c>
      <c r="LHQ21" s="30" t="str">
        <f t="shared" si="130"/>
        <v/>
      </c>
      <c r="LHR21" s="30" t="str">
        <f t="shared" si="130"/>
        <v/>
      </c>
      <c r="LHS21" s="30" t="str">
        <f t="shared" si="130"/>
        <v/>
      </c>
      <c r="LHT21" s="30" t="str">
        <f t="shared" si="130"/>
        <v/>
      </c>
      <c r="LHU21" s="30" t="str">
        <f t="shared" si="130"/>
        <v/>
      </c>
      <c r="LHV21" s="30" t="str">
        <f t="shared" si="130"/>
        <v/>
      </c>
      <c r="LHW21" s="30" t="str">
        <f t="shared" si="130"/>
        <v/>
      </c>
      <c r="LHX21" s="30" t="str">
        <f t="shared" si="130"/>
        <v/>
      </c>
      <c r="LHY21" s="30" t="str">
        <f t="shared" si="130"/>
        <v/>
      </c>
      <c r="LHZ21" s="30" t="str">
        <f t="shared" si="130"/>
        <v/>
      </c>
      <c r="LIA21" s="30" t="str">
        <f t="shared" si="130"/>
        <v/>
      </c>
      <c r="LIB21" s="30" t="str">
        <f t="shared" si="130"/>
        <v/>
      </c>
      <c r="LIC21" s="30" t="str">
        <f t="shared" si="130"/>
        <v/>
      </c>
      <c r="LID21" s="30" t="str">
        <f t="shared" si="130"/>
        <v/>
      </c>
      <c r="LIE21" s="30" t="str">
        <f t="shared" si="130"/>
        <v/>
      </c>
      <c r="LIF21" s="30" t="str">
        <f t="shared" si="130"/>
        <v/>
      </c>
      <c r="LIG21" s="30" t="str">
        <f t="shared" si="130"/>
        <v/>
      </c>
      <c r="LIH21" s="30" t="str">
        <f t="shared" si="130"/>
        <v/>
      </c>
      <c r="LII21" s="30" t="str">
        <f t="shared" si="130"/>
        <v/>
      </c>
      <c r="LIJ21" s="30" t="str">
        <f t="shared" si="130"/>
        <v/>
      </c>
      <c r="LIK21" s="30" t="str">
        <f t="shared" si="130"/>
        <v/>
      </c>
      <c r="LIL21" s="30" t="str">
        <f t="shared" si="130"/>
        <v/>
      </c>
      <c r="LIM21" s="30" t="str">
        <f t="shared" si="130"/>
        <v/>
      </c>
      <c r="LIN21" s="30" t="str">
        <f t="shared" si="130"/>
        <v/>
      </c>
      <c r="LIO21" s="30" t="str">
        <f t="shared" si="130"/>
        <v/>
      </c>
      <c r="LIP21" s="30" t="str">
        <f t="shared" si="130"/>
        <v/>
      </c>
      <c r="LIQ21" s="30" t="str">
        <f t="shared" si="130"/>
        <v/>
      </c>
      <c r="LIR21" s="30" t="str">
        <f t="shared" si="130"/>
        <v/>
      </c>
      <c r="LIS21" s="30" t="str">
        <f t="shared" si="130"/>
        <v/>
      </c>
      <c r="LIT21" s="30" t="str">
        <f t="shared" si="130"/>
        <v/>
      </c>
      <c r="LIU21" s="30" t="str">
        <f t="shared" si="130"/>
        <v/>
      </c>
      <c r="LIV21" s="30" t="str">
        <f t="shared" si="130"/>
        <v/>
      </c>
      <c r="LIW21" s="30" t="str">
        <f t="shared" si="130"/>
        <v/>
      </c>
      <c r="LIX21" s="30" t="str">
        <f t="shared" si="130"/>
        <v/>
      </c>
      <c r="LIY21" s="30" t="str">
        <f t="shared" si="130"/>
        <v/>
      </c>
      <c r="LIZ21" s="30" t="str">
        <f t="shared" si="130"/>
        <v/>
      </c>
      <c r="LJA21" s="30" t="str">
        <f t="shared" si="130"/>
        <v/>
      </c>
      <c r="LJB21" s="30" t="str">
        <f t="shared" si="130"/>
        <v/>
      </c>
      <c r="LJC21" s="30" t="str">
        <f t="shared" si="130"/>
        <v/>
      </c>
      <c r="LJD21" s="30" t="str">
        <f t="shared" si="130"/>
        <v/>
      </c>
      <c r="LJE21" s="30" t="str">
        <f t="shared" si="130"/>
        <v/>
      </c>
      <c r="LJF21" s="30" t="str">
        <f t="shared" si="130"/>
        <v/>
      </c>
      <c r="LJG21" s="30" t="str">
        <f t="shared" si="130"/>
        <v/>
      </c>
      <c r="LJH21" s="30" t="str">
        <f t="shared" si="130"/>
        <v/>
      </c>
      <c r="LJI21" s="30" t="str">
        <f t="shared" si="130"/>
        <v/>
      </c>
      <c r="LJJ21" s="30" t="str">
        <f t="shared" si="130"/>
        <v/>
      </c>
      <c r="LJK21" s="30" t="str">
        <f t="shared" si="130"/>
        <v/>
      </c>
      <c r="LJL21" s="30" t="str">
        <f t="shared" si="130"/>
        <v/>
      </c>
      <c r="LJM21" s="30" t="str">
        <f t="shared" si="130"/>
        <v/>
      </c>
      <c r="LJN21" s="30" t="str">
        <f t="shared" si="130"/>
        <v/>
      </c>
      <c r="LJO21" s="30" t="str">
        <f t="shared" si="130"/>
        <v/>
      </c>
      <c r="LJP21" s="30" t="str">
        <f t="shared" si="130"/>
        <v/>
      </c>
      <c r="LJQ21" s="30" t="str">
        <f t="shared" si="130"/>
        <v/>
      </c>
      <c r="LJR21" s="30" t="str">
        <f t="shared" si="130"/>
        <v/>
      </c>
      <c r="LJS21" s="30" t="str">
        <f t="shared" si="130"/>
        <v/>
      </c>
      <c r="LJT21" s="30" t="str">
        <f t="shared" ref="LJT21:LME21" si="131">IF( (COLUMN()-COLUMN($G$21)) &lt;= $C$29, (COLUMN()-COLUMN($G$21)), "" )</f>
        <v/>
      </c>
      <c r="LJU21" s="30" t="str">
        <f t="shared" si="131"/>
        <v/>
      </c>
      <c r="LJV21" s="30" t="str">
        <f t="shared" si="131"/>
        <v/>
      </c>
      <c r="LJW21" s="30" t="str">
        <f t="shared" si="131"/>
        <v/>
      </c>
      <c r="LJX21" s="30" t="str">
        <f t="shared" si="131"/>
        <v/>
      </c>
      <c r="LJY21" s="30" t="str">
        <f t="shared" si="131"/>
        <v/>
      </c>
      <c r="LJZ21" s="30" t="str">
        <f t="shared" si="131"/>
        <v/>
      </c>
      <c r="LKA21" s="30" t="str">
        <f t="shared" si="131"/>
        <v/>
      </c>
      <c r="LKB21" s="30" t="str">
        <f t="shared" si="131"/>
        <v/>
      </c>
      <c r="LKC21" s="30" t="str">
        <f t="shared" si="131"/>
        <v/>
      </c>
      <c r="LKD21" s="30" t="str">
        <f t="shared" si="131"/>
        <v/>
      </c>
      <c r="LKE21" s="30" t="str">
        <f t="shared" si="131"/>
        <v/>
      </c>
      <c r="LKF21" s="30" t="str">
        <f t="shared" si="131"/>
        <v/>
      </c>
      <c r="LKG21" s="30" t="str">
        <f t="shared" si="131"/>
        <v/>
      </c>
      <c r="LKH21" s="30" t="str">
        <f t="shared" si="131"/>
        <v/>
      </c>
      <c r="LKI21" s="30" t="str">
        <f t="shared" si="131"/>
        <v/>
      </c>
      <c r="LKJ21" s="30" t="str">
        <f t="shared" si="131"/>
        <v/>
      </c>
      <c r="LKK21" s="30" t="str">
        <f t="shared" si="131"/>
        <v/>
      </c>
      <c r="LKL21" s="30" t="str">
        <f t="shared" si="131"/>
        <v/>
      </c>
      <c r="LKM21" s="30" t="str">
        <f t="shared" si="131"/>
        <v/>
      </c>
      <c r="LKN21" s="30" t="str">
        <f t="shared" si="131"/>
        <v/>
      </c>
      <c r="LKO21" s="30" t="str">
        <f t="shared" si="131"/>
        <v/>
      </c>
      <c r="LKP21" s="30" t="str">
        <f t="shared" si="131"/>
        <v/>
      </c>
      <c r="LKQ21" s="30" t="str">
        <f t="shared" si="131"/>
        <v/>
      </c>
      <c r="LKR21" s="30" t="str">
        <f t="shared" si="131"/>
        <v/>
      </c>
      <c r="LKS21" s="30" t="str">
        <f t="shared" si="131"/>
        <v/>
      </c>
      <c r="LKT21" s="30" t="str">
        <f t="shared" si="131"/>
        <v/>
      </c>
      <c r="LKU21" s="30" t="str">
        <f t="shared" si="131"/>
        <v/>
      </c>
      <c r="LKV21" s="30" t="str">
        <f t="shared" si="131"/>
        <v/>
      </c>
      <c r="LKW21" s="30" t="str">
        <f t="shared" si="131"/>
        <v/>
      </c>
      <c r="LKX21" s="30" t="str">
        <f t="shared" si="131"/>
        <v/>
      </c>
      <c r="LKY21" s="30" t="str">
        <f t="shared" si="131"/>
        <v/>
      </c>
      <c r="LKZ21" s="30" t="str">
        <f t="shared" si="131"/>
        <v/>
      </c>
      <c r="LLA21" s="30" t="str">
        <f t="shared" si="131"/>
        <v/>
      </c>
      <c r="LLB21" s="30" t="str">
        <f t="shared" si="131"/>
        <v/>
      </c>
      <c r="LLC21" s="30" t="str">
        <f t="shared" si="131"/>
        <v/>
      </c>
      <c r="LLD21" s="30" t="str">
        <f t="shared" si="131"/>
        <v/>
      </c>
      <c r="LLE21" s="30" t="str">
        <f t="shared" si="131"/>
        <v/>
      </c>
      <c r="LLF21" s="30" t="str">
        <f t="shared" si="131"/>
        <v/>
      </c>
      <c r="LLG21" s="30" t="str">
        <f t="shared" si="131"/>
        <v/>
      </c>
      <c r="LLH21" s="30" t="str">
        <f t="shared" si="131"/>
        <v/>
      </c>
      <c r="LLI21" s="30" t="str">
        <f t="shared" si="131"/>
        <v/>
      </c>
      <c r="LLJ21" s="30" t="str">
        <f t="shared" si="131"/>
        <v/>
      </c>
      <c r="LLK21" s="30" t="str">
        <f t="shared" si="131"/>
        <v/>
      </c>
      <c r="LLL21" s="30" t="str">
        <f t="shared" si="131"/>
        <v/>
      </c>
      <c r="LLM21" s="30" t="str">
        <f t="shared" si="131"/>
        <v/>
      </c>
      <c r="LLN21" s="30" t="str">
        <f t="shared" si="131"/>
        <v/>
      </c>
      <c r="LLO21" s="30" t="str">
        <f t="shared" si="131"/>
        <v/>
      </c>
      <c r="LLP21" s="30" t="str">
        <f t="shared" si="131"/>
        <v/>
      </c>
      <c r="LLQ21" s="30" t="str">
        <f t="shared" si="131"/>
        <v/>
      </c>
      <c r="LLR21" s="30" t="str">
        <f t="shared" si="131"/>
        <v/>
      </c>
      <c r="LLS21" s="30" t="str">
        <f t="shared" si="131"/>
        <v/>
      </c>
      <c r="LLT21" s="30" t="str">
        <f t="shared" si="131"/>
        <v/>
      </c>
      <c r="LLU21" s="30" t="str">
        <f t="shared" si="131"/>
        <v/>
      </c>
      <c r="LLV21" s="30" t="str">
        <f t="shared" si="131"/>
        <v/>
      </c>
      <c r="LLW21" s="30" t="str">
        <f t="shared" si="131"/>
        <v/>
      </c>
      <c r="LLX21" s="30" t="str">
        <f t="shared" si="131"/>
        <v/>
      </c>
      <c r="LLY21" s="30" t="str">
        <f t="shared" si="131"/>
        <v/>
      </c>
      <c r="LLZ21" s="30" t="str">
        <f t="shared" si="131"/>
        <v/>
      </c>
      <c r="LMA21" s="30" t="str">
        <f t="shared" si="131"/>
        <v/>
      </c>
      <c r="LMB21" s="30" t="str">
        <f t="shared" si="131"/>
        <v/>
      </c>
      <c r="LMC21" s="30" t="str">
        <f t="shared" si="131"/>
        <v/>
      </c>
      <c r="LMD21" s="30" t="str">
        <f t="shared" si="131"/>
        <v/>
      </c>
      <c r="LME21" s="30" t="str">
        <f t="shared" si="131"/>
        <v/>
      </c>
      <c r="LMF21" s="30" t="str">
        <f t="shared" ref="LMF21:LOQ21" si="132">IF( (COLUMN()-COLUMN($G$21)) &lt;= $C$29, (COLUMN()-COLUMN($G$21)), "" )</f>
        <v/>
      </c>
      <c r="LMG21" s="30" t="str">
        <f t="shared" si="132"/>
        <v/>
      </c>
      <c r="LMH21" s="30" t="str">
        <f t="shared" si="132"/>
        <v/>
      </c>
      <c r="LMI21" s="30" t="str">
        <f t="shared" si="132"/>
        <v/>
      </c>
      <c r="LMJ21" s="30" t="str">
        <f t="shared" si="132"/>
        <v/>
      </c>
      <c r="LMK21" s="30" t="str">
        <f t="shared" si="132"/>
        <v/>
      </c>
      <c r="LML21" s="30" t="str">
        <f t="shared" si="132"/>
        <v/>
      </c>
      <c r="LMM21" s="30" t="str">
        <f t="shared" si="132"/>
        <v/>
      </c>
      <c r="LMN21" s="30" t="str">
        <f t="shared" si="132"/>
        <v/>
      </c>
      <c r="LMO21" s="30" t="str">
        <f t="shared" si="132"/>
        <v/>
      </c>
      <c r="LMP21" s="30" t="str">
        <f t="shared" si="132"/>
        <v/>
      </c>
      <c r="LMQ21" s="30" t="str">
        <f t="shared" si="132"/>
        <v/>
      </c>
      <c r="LMR21" s="30" t="str">
        <f t="shared" si="132"/>
        <v/>
      </c>
      <c r="LMS21" s="30" t="str">
        <f t="shared" si="132"/>
        <v/>
      </c>
      <c r="LMT21" s="30" t="str">
        <f t="shared" si="132"/>
        <v/>
      </c>
      <c r="LMU21" s="30" t="str">
        <f t="shared" si="132"/>
        <v/>
      </c>
      <c r="LMV21" s="30" t="str">
        <f t="shared" si="132"/>
        <v/>
      </c>
      <c r="LMW21" s="30" t="str">
        <f t="shared" si="132"/>
        <v/>
      </c>
      <c r="LMX21" s="30" t="str">
        <f t="shared" si="132"/>
        <v/>
      </c>
      <c r="LMY21" s="30" t="str">
        <f t="shared" si="132"/>
        <v/>
      </c>
      <c r="LMZ21" s="30" t="str">
        <f t="shared" si="132"/>
        <v/>
      </c>
      <c r="LNA21" s="30" t="str">
        <f t="shared" si="132"/>
        <v/>
      </c>
      <c r="LNB21" s="30" t="str">
        <f t="shared" si="132"/>
        <v/>
      </c>
      <c r="LNC21" s="30" t="str">
        <f t="shared" si="132"/>
        <v/>
      </c>
      <c r="LND21" s="30" t="str">
        <f t="shared" si="132"/>
        <v/>
      </c>
      <c r="LNE21" s="30" t="str">
        <f t="shared" si="132"/>
        <v/>
      </c>
      <c r="LNF21" s="30" t="str">
        <f t="shared" si="132"/>
        <v/>
      </c>
      <c r="LNG21" s="30" t="str">
        <f t="shared" si="132"/>
        <v/>
      </c>
      <c r="LNH21" s="30" t="str">
        <f t="shared" si="132"/>
        <v/>
      </c>
      <c r="LNI21" s="30" t="str">
        <f t="shared" si="132"/>
        <v/>
      </c>
      <c r="LNJ21" s="30" t="str">
        <f t="shared" si="132"/>
        <v/>
      </c>
      <c r="LNK21" s="30" t="str">
        <f t="shared" si="132"/>
        <v/>
      </c>
      <c r="LNL21" s="30" t="str">
        <f t="shared" si="132"/>
        <v/>
      </c>
      <c r="LNM21" s="30" t="str">
        <f t="shared" si="132"/>
        <v/>
      </c>
      <c r="LNN21" s="30" t="str">
        <f t="shared" si="132"/>
        <v/>
      </c>
      <c r="LNO21" s="30" t="str">
        <f t="shared" si="132"/>
        <v/>
      </c>
      <c r="LNP21" s="30" t="str">
        <f t="shared" si="132"/>
        <v/>
      </c>
      <c r="LNQ21" s="30" t="str">
        <f t="shared" si="132"/>
        <v/>
      </c>
      <c r="LNR21" s="30" t="str">
        <f t="shared" si="132"/>
        <v/>
      </c>
      <c r="LNS21" s="30" t="str">
        <f t="shared" si="132"/>
        <v/>
      </c>
      <c r="LNT21" s="30" t="str">
        <f t="shared" si="132"/>
        <v/>
      </c>
      <c r="LNU21" s="30" t="str">
        <f t="shared" si="132"/>
        <v/>
      </c>
      <c r="LNV21" s="30" t="str">
        <f t="shared" si="132"/>
        <v/>
      </c>
      <c r="LNW21" s="30" t="str">
        <f t="shared" si="132"/>
        <v/>
      </c>
      <c r="LNX21" s="30" t="str">
        <f t="shared" si="132"/>
        <v/>
      </c>
      <c r="LNY21" s="30" t="str">
        <f t="shared" si="132"/>
        <v/>
      </c>
      <c r="LNZ21" s="30" t="str">
        <f t="shared" si="132"/>
        <v/>
      </c>
      <c r="LOA21" s="30" t="str">
        <f t="shared" si="132"/>
        <v/>
      </c>
      <c r="LOB21" s="30" t="str">
        <f t="shared" si="132"/>
        <v/>
      </c>
      <c r="LOC21" s="30" t="str">
        <f t="shared" si="132"/>
        <v/>
      </c>
      <c r="LOD21" s="30" t="str">
        <f t="shared" si="132"/>
        <v/>
      </c>
      <c r="LOE21" s="30" t="str">
        <f t="shared" si="132"/>
        <v/>
      </c>
      <c r="LOF21" s="30" t="str">
        <f t="shared" si="132"/>
        <v/>
      </c>
      <c r="LOG21" s="30" t="str">
        <f t="shared" si="132"/>
        <v/>
      </c>
      <c r="LOH21" s="30" t="str">
        <f t="shared" si="132"/>
        <v/>
      </c>
      <c r="LOI21" s="30" t="str">
        <f t="shared" si="132"/>
        <v/>
      </c>
      <c r="LOJ21" s="30" t="str">
        <f t="shared" si="132"/>
        <v/>
      </c>
      <c r="LOK21" s="30" t="str">
        <f t="shared" si="132"/>
        <v/>
      </c>
      <c r="LOL21" s="30" t="str">
        <f t="shared" si="132"/>
        <v/>
      </c>
      <c r="LOM21" s="30" t="str">
        <f t="shared" si="132"/>
        <v/>
      </c>
      <c r="LON21" s="30" t="str">
        <f t="shared" si="132"/>
        <v/>
      </c>
      <c r="LOO21" s="30" t="str">
        <f t="shared" si="132"/>
        <v/>
      </c>
      <c r="LOP21" s="30" t="str">
        <f t="shared" si="132"/>
        <v/>
      </c>
      <c r="LOQ21" s="30" t="str">
        <f t="shared" si="132"/>
        <v/>
      </c>
      <c r="LOR21" s="30" t="str">
        <f t="shared" ref="LOR21:LRC21" si="133">IF( (COLUMN()-COLUMN($G$21)) &lt;= $C$29, (COLUMN()-COLUMN($G$21)), "" )</f>
        <v/>
      </c>
      <c r="LOS21" s="30" t="str">
        <f t="shared" si="133"/>
        <v/>
      </c>
      <c r="LOT21" s="30" t="str">
        <f t="shared" si="133"/>
        <v/>
      </c>
      <c r="LOU21" s="30" t="str">
        <f t="shared" si="133"/>
        <v/>
      </c>
      <c r="LOV21" s="30" t="str">
        <f t="shared" si="133"/>
        <v/>
      </c>
      <c r="LOW21" s="30" t="str">
        <f t="shared" si="133"/>
        <v/>
      </c>
      <c r="LOX21" s="30" t="str">
        <f t="shared" si="133"/>
        <v/>
      </c>
      <c r="LOY21" s="30" t="str">
        <f t="shared" si="133"/>
        <v/>
      </c>
      <c r="LOZ21" s="30" t="str">
        <f t="shared" si="133"/>
        <v/>
      </c>
      <c r="LPA21" s="30" t="str">
        <f t="shared" si="133"/>
        <v/>
      </c>
      <c r="LPB21" s="30" t="str">
        <f t="shared" si="133"/>
        <v/>
      </c>
      <c r="LPC21" s="30" t="str">
        <f t="shared" si="133"/>
        <v/>
      </c>
      <c r="LPD21" s="30" t="str">
        <f t="shared" si="133"/>
        <v/>
      </c>
      <c r="LPE21" s="30" t="str">
        <f t="shared" si="133"/>
        <v/>
      </c>
      <c r="LPF21" s="30" t="str">
        <f t="shared" si="133"/>
        <v/>
      </c>
      <c r="LPG21" s="30" t="str">
        <f t="shared" si="133"/>
        <v/>
      </c>
      <c r="LPH21" s="30" t="str">
        <f t="shared" si="133"/>
        <v/>
      </c>
      <c r="LPI21" s="30" t="str">
        <f t="shared" si="133"/>
        <v/>
      </c>
      <c r="LPJ21" s="30" t="str">
        <f t="shared" si="133"/>
        <v/>
      </c>
      <c r="LPK21" s="30" t="str">
        <f t="shared" si="133"/>
        <v/>
      </c>
      <c r="LPL21" s="30" t="str">
        <f t="shared" si="133"/>
        <v/>
      </c>
      <c r="LPM21" s="30" t="str">
        <f t="shared" si="133"/>
        <v/>
      </c>
      <c r="LPN21" s="30" t="str">
        <f t="shared" si="133"/>
        <v/>
      </c>
      <c r="LPO21" s="30" t="str">
        <f t="shared" si="133"/>
        <v/>
      </c>
      <c r="LPP21" s="30" t="str">
        <f t="shared" si="133"/>
        <v/>
      </c>
      <c r="LPQ21" s="30" t="str">
        <f t="shared" si="133"/>
        <v/>
      </c>
      <c r="LPR21" s="30" t="str">
        <f t="shared" si="133"/>
        <v/>
      </c>
      <c r="LPS21" s="30" t="str">
        <f t="shared" si="133"/>
        <v/>
      </c>
      <c r="LPT21" s="30" t="str">
        <f t="shared" si="133"/>
        <v/>
      </c>
      <c r="LPU21" s="30" t="str">
        <f t="shared" si="133"/>
        <v/>
      </c>
      <c r="LPV21" s="30" t="str">
        <f t="shared" si="133"/>
        <v/>
      </c>
      <c r="LPW21" s="30" t="str">
        <f t="shared" si="133"/>
        <v/>
      </c>
      <c r="LPX21" s="30" t="str">
        <f t="shared" si="133"/>
        <v/>
      </c>
      <c r="LPY21" s="30" t="str">
        <f t="shared" si="133"/>
        <v/>
      </c>
      <c r="LPZ21" s="30" t="str">
        <f t="shared" si="133"/>
        <v/>
      </c>
      <c r="LQA21" s="30" t="str">
        <f t="shared" si="133"/>
        <v/>
      </c>
      <c r="LQB21" s="30" t="str">
        <f t="shared" si="133"/>
        <v/>
      </c>
      <c r="LQC21" s="30" t="str">
        <f t="shared" si="133"/>
        <v/>
      </c>
      <c r="LQD21" s="30" t="str">
        <f t="shared" si="133"/>
        <v/>
      </c>
      <c r="LQE21" s="30" t="str">
        <f t="shared" si="133"/>
        <v/>
      </c>
      <c r="LQF21" s="30" t="str">
        <f t="shared" si="133"/>
        <v/>
      </c>
      <c r="LQG21" s="30" t="str">
        <f t="shared" si="133"/>
        <v/>
      </c>
      <c r="LQH21" s="30" t="str">
        <f t="shared" si="133"/>
        <v/>
      </c>
      <c r="LQI21" s="30" t="str">
        <f t="shared" si="133"/>
        <v/>
      </c>
      <c r="LQJ21" s="30" t="str">
        <f t="shared" si="133"/>
        <v/>
      </c>
      <c r="LQK21" s="30" t="str">
        <f t="shared" si="133"/>
        <v/>
      </c>
      <c r="LQL21" s="30" t="str">
        <f t="shared" si="133"/>
        <v/>
      </c>
      <c r="LQM21" s="30" t="str">
        <f t="shared" si="133"/>
        <v/>
      </c>
      <c r="LQN21" s="30" t="str">
        <f t="shared" si="133"/>
        <v/>
      </c>
      <c r="LQO21" s="30" t="str">
        <f t="shared" si="133"/>
        <v/>
      </c>
      <c r="LQP21" s="30" t="str">
        <f t="shared" si="133"/>
        <v/>
      </c>
      <c r="LQQ21" s="30" t="str">
        <f t="shared" si="133"/>
        <v/>
      </c>
      <c r="LQR21" s="30" t="str">
        <f t="shared" si="133"/>
        <v/>
      </c>
      <c r="LQS21" s="30" t="str">
        <f t="shared" si="133"/>
        <v/>
      </c>
      <c r="LQT21" s="30" t="str">
        <f t="shared" si="133"/>
        <v/>
      </c>
      <c r="LQU21" s="30" t="str">
        <f t="shared" si="133"/>
        <v/>
      </c>
      <c r="LQV21" s="30" t="str">
        <f t="shared" si="133"/>
        <v/>
      </c>
      <c r="LQW21" s="30" t="str">
        <f t="shared" si="133"/>
        <v/>
      </c>
      <c r="LQX21" s="30" t="str">
        <f t="shared" si="133"/>
        <v/>
      </c>
      <c r="LQY21" s="30" t="str">
        <f t="shared" si="133"/>
        <v/>
      </c>
      <c r="LQZ21" s="30" t="str">
        <f t="shared" si="133"/>
        <v/>
      </c>
      <c r="LRA21" s="30" t="str">
        <f t="shared" si="133"/>
        <v/>
      </c>
      <c r="LRB21" s="30" t="str">
        <f t="shared" si="133"/>
        <v/>
      </c>
      <c r="LRC21" s="30" t="str">
        <f t="shared" si="133"/>
        <v/>
      </c>
      <c r="LRD21" s="30" t="str">
        <f t="shared" ref="LRD21:LTO21" si="134">IF( (COLUMN()-COLUMN($G$21)) &lt;= $C$29, (COLUMN()-COLUMN($G$21)), "" )</f>
        <v/>
      </c>
      <c r="LRE21" s="30" t="str">
        <f t="shared" si="134"/>
        <v/>
      </c>
      <c r="LRF21" s="30" t="str">
        <f t="shared" si="134"/>
        <v/>
      </c>
      <c r="LRG21" s="30" t="str">
        <f t="shared" si="134"/>
        <v/>
      </c>
      <c r="LRH21" s="30" t="str">
        <f t="shared" si="134"/>
        <v/>
      </c>
      <c r="LRI21" s="30" t="str">
        <f t="shared" si="134"/>
        <v/>
      </c>
      <c r="LRJ21" s="30" t="str">
        <f t="shared" si="134"/>
        <v/>
      </c>
      <c r="LRK21" s="30" t="str">
        <f t="shared" si="134"/>
        <v/>
      </c>
      <c r="LRL21" s="30" t="str">
        <f t="shared" si="134"/>
        <v/>
      </c>
      <c r="LRM21" s="30" t="str">
        <f t="shared" si="134"/>
        <v/>
      </c>
      <c r="LRN21" s="30" t="str">
        <f t="shared" si="134"/>
        <v/>
      </c>
      <c r="LRO21" s="30" t="str">
        <f t="shared" si="134"/>
        <v/>
      </c>
      <c r="LRP21" s="30" t="str">
        <f t="shared" si="134"/>
        <v/>
      </c>
      <c r="LRQ21" s="30" t="str">
        <f t="shared" si="134"/>
        <v/>
      </c>
      <c r="LRR21" s="30" t="str">
        <f t="shared" si="134"/>
        <v/>
      </c>
      <c r="LRS21" s="30" t="str">
        <f t="shared" si="134"/>
        <v/>
      </c>
      <c r="LRT21" s="30" t="str">
        <f t="shared" si="134"/>
        <v/>
      </c>
      <c r="LRU21" s="30" t="str">
        <f t="shared" si="134"/>
        <v/>
      </c>
      <c r="LRV21" s="30" t="str">
        <f t="shared" si="134"/>
        <v/>
      </c>
      <c r="LRW21" s="30" t="str">
        <f t="shared" si="134"/>
        <v/>
      </c>
      <c r="LRX21" s="30" t="str">
        <f t="shared" si="134"/>
        <v/>
      </c>
      <c r="LRY21" s="30" t="str">
        <f t="shared" si="134"/>
        <v/>
      </c>
      <c r="LRZ21" s="30" t="str">
        <f t="shared" si="134"/>
        <v/>
      </c>
      <c r="LSA21" s="30" t="str">
        <f t="shared" si="134"/>
        <v/>
      </c>
      <c r="LSB21" s="30" t="str">
        <f t="shared" si="134"/>
        <v/>
      </c>
      <c r="LSC21" s="30" t="str">
        <f t="shared" si="134"/>
        <v/>
      </c>
      <c r="LSD21" s="30" t="str">
        <f t="shared" si="134"/>
        <v/>
      </c>
      <c r="LSE21" s="30" t="str">
        <f t="shared" si="134"/>
        <v/>
      </c>
      <c r="LSF21" s="30" t="str">
        <f t="shared" si="134"/>
        <v/>
      </c>
      <c r="LSG21" s="30" t="str">
        <f t="shared" si="134"/>
        <v/>
      </c>
      <c r="LSH21" s="30" t="str">
        <f t="shared" si="134"/>
        <v/>
      </c>
      <c r="LSI21" s="30" t="str">
        <f t="shared" si="134"/>
        <v/>
      </c>
      <c r="LSJ21" s="30" t="str">
        <f t="shared" si="134"/>
        <v/>
      </c>
      <c r="LSK21" s="30" t="str">
        <f t="shared" si="134"/>
        <v/>
      </c>
      <c r="LSL21" s="30" t="str">
        <f t="shared" si="134"/>
        <v/>
      </c>
      <c r="LSM21" s="30" t="str">
        <f t="shared" si="134"/>
        <v/>
      </c>
      <c r="LSN21" s="30" t="str">
        <f t="shared" si="134"/>
        <v/>
      </c>
      <c r="LSO21" s="30" t="str">
        <f t="shared" si="134"/>
        <v/>
      </c>
      <c r="LSP21" s="30" t="str">
        <f t="shared" si="134"/>
        <v/>
      </c>
      <c r="LSQ21" s="30" t="str">
        <f t="shared" si="134"/>
        <v/>
      </c>
      <c r="LSR21" s="30" t="str">
        <f t="shared" si="134"/>
        <v/>
      </c>
      <c r="LSS21" s="30" t="str">
        <f t="shared" si="134"/>
        <v/>
      </c>
      <c r="LST21" s="30" t="str">
        <f t="shared" si="134"/>
        <v/>
      </c>
      <c r="LSU21" s="30" t="str">
        <f t="shared" si="134"/>
        <v/>
      </c>
      <c r="LSV21" s="30" t="str">
        <f t="shared" si="134"/>
        <v/>
      </c>
      <c r="LSW21" s="30" t="str">
        <f t="shared" si="134"/>
        <v/>
      </c>
      <c r="LSX21" s="30" t="str">
        <f t="shared" si="134"/>
        <v/>
      </c>
      <c r="LSY21" s="30" t="str">
        <f t="shared" si="134"/>
        <v/>
      </c>
      <c r="LSZ21" s="30" t="str">
        <f t="shared" si="134"/>
        <v/>
      </c>
      <c r="LTA21" s="30" t="str">
        <f t="shared" si="134"/>
        <v/>
      </c>
      <c r="LTB21" s="30" t="str">
        <f t="shared" si="134"/>
        <v/>
      </c>
      <c r="LTC21" s="30" t="str">
        <f t="shared" si="134"/>
        <v/>
      </c>
      <c r="LTD21" s="30" t="str">
        <f t="shared" si="134"/>
        <v/>
      </c>
      <c r="LTE21" s="30" t="str">
        <f t="shared" si="134"/>
        <v/>
      </c>
      <c r="LTF21" s="30" t="str">
        <f t="shared" si="134"/>
        <v/>
      </c>
      <c r="LTG21" s="30" t="str">
        <f t="shared" si="134"/>
        <v/>
      </c>
      <c r="LTH21" s="30" t="str">
        <f t="shared" si="134"/>
        <v/>
      </c>
      <c r="LTI21" s="30" t="str">
        <f t="shared" si="134"/>
        <v/>
      </c>
      <c r="LTJ21" s="30" t="str">
        <f t="shared" si="134"/>
        <v/>
      </c>
      <c r="LTK21" s="30" t="str">
        <f t="shared" si="134"/>
        <v/>
      </c>
      <c r="LTL21" s="30" t="str">
        <f t="shared" si="134"/>
        <v/>
      </c>
      <c r="LTM21" s="30" t="str">
        <f t="shared" si="134"/>
        <v/>
      </c>
      <c r="LTN21" s="30" t="str">
        <f t="shared" si="134"/>
        <v/>
      </c>
      <c r="LTO21" s="30" t="str">
        <f t="shared" si="134"/>
        <v/>
      </c>
      <c r="LTP21" s="30" t="str">
        <f t="shared" ref="LTP21:LWA21" si="135">IF( (COLUMN()-COLUMN($G$21)) &lt;= $C$29, (COLUMN()-COLUMN($G$21)), "" )</f>
        <v/>
      </c>
      <c r="LTQ21" s="30" t="str">
        <f t="shared" si="135"/>
        <v/>
      </c>
      <c r="LTR21" s="30" t="str">
        <f t="shared" si="135"/>
        <v/>
      </c>
      <c r="LTS21" s="30" t="str">
        <f t="shared" si="135"/>
        <v/>
      </c>
      <c r="LTT21" s="30" t="str">
        <f t="shared" si="135"/>
        <v/>
      </c>
      <c r="LTU21" s="30" t="str">
        <f t="shared" si="135"/>
        <v/>
      </c>
      <c r="LTV21" s="30" t="str">
        <f t="shared" si="135"/>
        <v/>
      </c>
      <c r="LTW21" s="30" t="str">
        <f t="shared" si="135"/>
        <v/>
      </c>
      <c r="LTX21" s="30" t="str">
        <f t="shared" si="135"/>
        <v/>
      </c>
      <c r="LTY21" s="30" t="str">
        <f t="shared" si="135"/>
        <v/>
      </c>
      <c r="LTZ21" s="30" t="str">
        <f t="shared" si="135"/>
        <v/>
      </c>
      <c r="LUA21" s="30" t="str">
        <f t="shared" si="135"/>
        <v/>
      </c>
      <c r="LUB21" s="30" t="str">
        <f t="shared" si="135"/>
        <v/>
      </c>
      <c r="LUC21" s="30" t="str">
        <f t="shared" si="135"/>
        <v/>
      </c>
      <c r="LUD21" s="30" t="str">
        <f t="shared" si="135"/>
        <v/>
      </c>
      <c r="LUE21" s="30" t="str">
        <f t="shared" si="135"/>
        <v/>
      </c>
      <c r="LUF21" s="30" t="str">
        <f t="shared" si="135"/>
        <v/>
      </c>
      <c r="LUG21" s="30" t="str">
        <f t="shared" si="135"/>
        <v/>
      </c>
      <c r="LUH21" s="30" t="str">
        <f t="shared" si="135"/>
        <v/>
      </c>
      <c r="LUI21" s="30" t="str">
        <f t="shared" si="135"/>
        <v/>
      </c>
      <c r="LUJ21" s="30" t="str">
        <f t="shared" si="135"/>
        <v/>
      </c>
      <c r="LUK21" s="30" t="str">
        <f t="shared" si="135"/>
        <v/>
      </c>
      <c r="LUL21" s="30" t="str">
        <f t="shared" si="135"/>
        <v/>
      </c>
      <c r="LUM21" s="30" t="str">
        <f t="shared" si="135"/>
        <v/>
      </c>
      <c r="LUN21" s="30" t="str">
        <f t="shared" si="135"/>
        <v/>
      </c>
      <c r="LUO21" s="30" t="str">
        <f t="shared" si="135"/>
        <v/>
      </c>
      <c r="LUP21" s="30" t="str">
        <f t="shared" si="135"/>
        <v/>
      </c>
      <c r="LUQ21" s="30" t="str">
        <f t="shared" si="135"/>
        <v/>
      </c>
      <c r="LUR21" s="30" t="str">
        <f t="shared" si="135"/>
        <v/>
      </c>
      <c r="LUS21" s="30" t="str">
        <f t="shared" si="135"/>
        <v/>
      </c>
      <c r="LUT21" s="30" t="str">
        <f t="shared" si="135"/>
        <v/>
      </c>
      <c r="LUU21" s="30" t="str">
        <f t="shared" si="135"/>
        <v/>
      </c>
      <c r="LUV21" s="30" t="str">
        <f t="shared" si="135"/>
        <v/>
      </c>
      <c r="LUW21" s="30" t="str">
        <f t="shared" si="135"/>
        <v/>
      </c>
      <c r="LUX21" s="30" t="str">
        <f t="shared" si="135"/>
        <v/>
      </c>
      <c r="LUY21" s="30" t="str">
        <f t="shared" si="135"/>
        <v/>
      </c>
      <c r="LUZ21" s="30" t="str">
        <f t="shared" si="135"/>
        <v/>
      </c>
      <c r="LVA21" s="30" t="str">
        <f t="shared" si="135"/>
        <v/>
      </c>
      <c r="LVB21" s="30" t="str">
        <f t="shared" si="135"/>
        <v/>
      </c>
      <c r="LVC21" s="30" t="str">
        <f t="shared" si="135"/>
        <v/>
      </c>
      <c r="LVD21" s="30" t="str">
        <f t="shared" si="135"/>
        <v/>
      </c>
      <c r="LVE21" s="30" t="str">
        <f t="shared" si="135"/>
        <v/>
      </c>
      <c r="LVF21" s="30" t="str">
        <f t="shared" si="135"/>
        <v/>
      </c>
      <c r="LVG21" s="30" t="str">
        <f t="shared" si="135"/>
        <v/>
      </c>
      <c r="LVH21" s="30" t="str">
        <f t="shared" si="135"/>
        <v/>
      </c>
      <c r="LVI21" s="30" t="str">
        <f t="shared" si="135"/>
        <v/>
      </c>
      <c r="LVJ21" s="30" t="str">
        <f t="shared" si="135"/>
        <v/>
      </c>
      <c r="LVK21" s="30" t="str">
        <f t="shared" si="135"/>
        <v/>
      </c>
      <c r="LVL21" s="30" t="str">
        <f t="shared" si="135"/>
        <v/>
      </c>
      <c r="LVM21" s="30" t="str">
        <f t="shared" si="135"/>
        <v/>
      </c>
      <c r="LVN21" s="30" t="str">
        <f t="shared" si="135"/>
        <v/>
      </c>
      <c r="LVO21" s="30" t="str">
        <f t="shared" si="135"/>
        <v/>
      </c>
      <c r="LVP21" s="30" t="str">
        <f t="shared" si="135"/>
        <v/>
      </c>
      <c r="LVQ21" s="30" t="str">
        <f t="shared" si="135"/>
        <v/>
      </c>
      <c r="LVR21" s="30" t="str">
        <f t="shared" si="135"/>
        <v/>
      </c>
      <c r="LVS21" s="30" t="str">
        <f t="shared" si="135"/>
        <v/>
      </c>
      <c r="LVT21" s="30" t="str">
        <f t="shared" si="135"/>
        <v/>
      </c>
      <c r="LVU21" s="30" t="str">
        <f t="shared" si="135"/>
        <v/>
      </c>
      <c r="LVV21" s="30" t="str">
        <f t="shared" si="135"/>
        <v/>
      </c>
      <c r="LVW21" s="30" t="str">
        <f t="shared" si="135"/>
        <v/>
      </c>
      <c r="LVX21" s="30" t="str">
        <f t="shared" si="135"/>
        <v/>
      </c>
      <c r="LVY21" s="30" t="str">
        <f t="shared" si="135"/>
        <v/>
      </c>
      <c r="LVZ21" s="30" t="str">
        <f t="shared" si="135"/>
        <v/>
      </c>
      <c r="LWA21" s="30" t="str">
        <f t="shared" si="135"/>
        <v/>
      </c>
      <c r="LWB21" s="30" t="str">
        <f t="shared" ref="LWB21:LYM21" si="136">IF( (COLUMN()-COLUMN($G$21)) &lt;= $C$29, (COLUMN()-COLUMN($G$21)), "" )</f>
        <v/>
      </c>
      <c r="LWC21" s="30" t="str">
        <f t="shared" si="136"/>
        <v/>
      </c>
      <c r="LWD21" s="30" t="str">
        <f t="shared" si="136"/>
        <v/>
      </c>
      <c r="LWE21" s="30" t="str">
        <f t="shared" si="136"/>
        <v/>
      </c>
      <c r="LWF21" s="30" t="str">
        <f t="shared" si="136"/>
        <v/>
      </c>
      <c r="LWG21" s="30" t="str">
        <f t="shared" si="136"/>
        <v/>
      </c>
      <c r="LWH21" s="30" t="str">
        <f t="shared" si="136"/>
        <v/>
      </c>
      <c r="LWI21" s="30" t="str">
        <f t="shared" si="136"/>
        <v/>
      </c>
      <c r="LWJ21" s="30" t="str">
        <f t="shared" si="136"/>
        <v/>
      </c>
      <c r="LWK21" s="30" t="str">
        <f t="shared" si="136"/>
        <v/>
      </c>
      <c r="LWL21" s="30" t="str">
        <f t="shared" si="136"/>
        <v/>
      </c>
      <c r="LWM21" s="30" t="str">
        <f t="shared" si="136"/>
        <v/>
      </c>
      <c r="LWN21" s="30" t="str">
        <f t="shared" si="136"/>
        <v/>
      </c>
      <c r="LWO21" s="30" t="str">
        <f t="shared" si="136"/>
        <v/>
      </c>
      <c r="LWP21" s="30" t="str">
        <f t="shared" si="136"/>
        <v/>
      </c>
      <c r="LWQ21" s="30" t="str">
        <f t="shared" si="136"/>
        <v/>
      </c>
      <c r="LWR21" s="30" t="str">
        <f t="shared" si="136"/>
        <v/>
      </c>
      <c r="LWS21" s="30" t="str">
        <f t="shared" si="136"/>
        <v/>
      </c>
      <c r="LWT21" s="30" t="str">
        <f t="shared" si="136"/>
        <v/>
      </c>
      <c r="LWU21" s="30" t="str">
        <f t="shared" si="136"/>
        <v/>
      </c>
      <c r="LWV21" s="30" t="str">
        <f t="shared" si="136"/>
        <v/>
      </c>
      <c r="LWW21" s="30" t="str">
        <f t="shared" si="136"/>
        <v/>
      </c>
      <c r="LWX21" s="30" t="str">
        <f t="shared" si="136"/>
        <v/>
      </c>
      <c r="LWY21" s="30" t="str">
        <f t="shared" si="136"/>
        <v/>
      </c>
      <c r="LWZ21" s="30" t="str">
        <f t="shared" si="136"/>
        <v/>
      </c>
      <c r="LXA21" s="30" t="str">
        <f t="shared" si="136"/>
        <v/>
      </c>
      <c r="LXB21" s="30" t="str">
        <f t="shared" si="136"/>
        <v/>
      </c>
      <c r="LXC21" s="30" t="str">
        <f t="shared" si="136"/>
        <v/>
      </c>
      <c r="LXD21" s="30" t="str">
        <f t="shared" si="136"/>
        <v/>
      </c>
      <c r="LXE21" s="30" t="str">
        <f t="shared" si="136"/>
        <v/>
      </c>
      <c r="LXF21" s="30" t="str">
        <f t="shared" si="136"/>
        <v/>
      </c>
      <c r="LXG21" s="30" t="str">
        <f t="shared" si="136"/>
        <v/>
      </c>
      <c r="LXH21" s="30" t="str">
        <f t="shared" si="136"/>
        <v/>
      </c>
      <c r="LXI21" s="30" t="str">
        <f t="shared" si="136"/>
        <v/>
      </c>
      <c r="LXJ21" s="30" t="str">
        <f t="shared" si="136"/>
        <v/>
      </c>
      <c r="LXK21" s="30" t="str">
        <f t="shared" si="136"/>
        <v/>
      </c>
      <c r="LXL21" s="30" t="str">
        <f t="shared" si="136"/>
        <v/>
      </c>
      <c r="LXM21" s="30" t="str">
        <f t="shared" si="136"/>
        <v/>
      </c>
      <c r="LXN21" s="30" t="str">
        <f t="shared" si="136"/>
        <v/>
      </c>
      <c r="LXO21" s="30" t="str">
        <f t="shared" si="136"/>
        <v/>
      </c>
      <c r="LXP21" s="30" t="str">
        <f t="shared" si="136"/>
        <v/>
      </c>
      <c r="LXQ21" s="30" t="str">
        <f t="shared" si="136"/>
        <v/>
      </c>
      <c r="LXR21" s="30" t="str">
        <f t="shared" si="136"/>
        <v/>
      </c>
      <c r="LXS21" s="30" t="str">
        <f t="shared" si="136"/>
        <v/>
      </c>
      <c r="LXT21" s="30" t="str">
        <f t="shared" si="136"/>
        <v/>
      </c>
      <c r="LXU21" s="30" t="str">
        <f t="shared" si="136"/>
        <v/>
      </c>
      <c r="LXV21" s="30" t="str">
        <f t="shared" si="136"/>
        <v/>
      </c>
      <c r="LXW21" s="30" t="str">
        <f t="shared" si="136"/>
        <v/>
      </c>
      <c r="LXX21" s="30" t="str">
        <f t="shared" si="136"/>
        <v/>
      </c>
      <c r="LXY21" s="30" t="str">
        <f t="shared" si="136"/>
        <v/>
      </c>
      <c r="LXZ21" s="30" t="str">
        <f t="shared" si="136"/>
        <v/>
      </c>
      <c r="LYA21" s="30" t="str">
        <f t="shared" si="136"/>
        <v/>
      </c>
      <c r="LYB21" s="30" t="str">
        <f t="shared" si="136"/>
        <v/>
      </c>
      <c r="LYC21" s="30" t="str">
        <f t="shared" si="136"/>
        <v/>
      </c>
      <c r="LYD21" s="30" t="str">
        <f t="shared" si="136"/>
        <v/>
      </c>
      <c r="LYE21" s="30" t="str">
        <f t="shared" si="136"/>
        <v/>
      </c>
      <c r="LYF21" s="30" t="str">
        <f t="shared" si="136"/>
        <v/>
      </c>
      <c r="LYG21" s="30" t="str">
        <f t="shared" si="136"/>
        <v/>
      </c>
      <c r="LYH21" s="30" t="str">
        <f t="shared" si="136"/>
        <v/>
      </c>
      <c r="LYI21" s="30" t="str">
        <f t="shared" si="136"/>
        <v/>
      </c>
      <c r="LYJ21" s="30" t="str">
        <f t="shared" si="136"/>
        <v/>
      </c>
      <c r="LYK21" s="30" t="str">
        <f t="shared" si="136"/>
        <v/>
      </c>
      <c r="LYL21" s="30" t="str">
        <f t="shared" si="136"/>
        <v/>
      </c>
      <c r="LYM21" s="30" t="str">
        <f t="shared" si="136"/>
        <v/>
      </c>
      <c r="LYN21" s="30" t="str">
        <f t="shared" ref="LYN21:MAY21" si="137">IF( (COLUMN()-COLUMN($G$21)) &lt;= $C$29, (COLUMN()-COLUMN($G$21)), "" )</f>
        <v/>
      </c>
      <c r="LYO21" s="30" t="str">
        <f t="shared" si="137"/>
        <v/>
      </c>
      <c r="LYP21" s="30" t="str">
        <f t="shared" si="137"/>
        <v/>
      </c>
      <c r="LYQ21" s="30" t="str">
        <f t="shared" si="137"/>
        <v/>
      </c>
      <c r="LYR21" s="30" t="str">
        <f t="shared" si="137"/>
        <v/>
      </c>
      <c r="LYS21" s="30" t="str">
        <f t="shared" si="137"/>
        <v/>
      </c>
      <c r="LYT21" s="30" t="str">
        <f t="shared" si="137"/>
        <v/>
      </c>
      <c r="LYU21" s="30" t="str">
        <f t="shared" si="137"/>
        <v/>
      </c>
      <c r="LYV21" s="30" t="str">
        <f t="shared" si="137"/>
        <v/>
      </c>
      <c r="LYW21" s="30" t="str">
        <f t="shared" si="137"/>
        <v/>
      </c>
      <c r="LYX21" s="30" t="str">
        <f t="shared" si="137"/>
        <v/>
      </c>
      <c r="LYY21" s="30" t="str">
        <f t="shared" si="137"/>
        <v/>
      </c>
      <c r="LYZ21" s="30" t="str">
        <f t="shared" si="137"/>
        <v/>
      </c>
      <c r="LZA21" s="30" t="str">
        <f t="shared" si="137"/>
        <v/>
      </c>
      <c r="LZB21" s="30" t="str">
        <f t="shared" si="137"/>
        <v/>
      </c>
      <c r="LZC21" s="30" t="str">
        <f t="shared" si="137"/>
        <v/>
      </c>
      <c r="LZD21" s="30" t="str">
        <f t="shared" si="137"/>
        <v/>
      </c>
      <c r="LZE21" s="30" t="str">
        <f t="shared" si="137"/>
        <v/>
      </c>
      <c r="LZF21" s="30" t="str">
        <f t="shared" si="137"/>
        <v/>
      </c>
      <c r="LZG21" s="30" t="str">
        <f t="shared" si="137"/>
        <v/>
      </c>
      <c r="LZH21" s="30" t="str">
        <f t="shared" si="137"/>
        <v/>
      </c>
      <c r="LZI21" s="30" t="str">
        <f t="shared" si="137"/>
        <v/>
      </c>
      <c r="LZJ21" s="30" t="str">
        <f t="shared" si="137"/>
        <v/>
      </c>
      <c r="LZK21" s="30" t="str">
        <f t="shared" si="137"/>
        <v/>
      </c>
      <c r="LZL21" s="30" t="str">
        <f t="shared" si="137"/>
        <v/>
      </c>
      <c r="LZM21" s="30" t="str">
        <f t="shared" si="137"/>
        <v/>
      </c>
      <c r="LZN21" s="30" t="str">
        <f t="shared" si="137"/>
        <v/>
      </c>
      <c r="LZO21" s="30" t="str">
        <f t="shared" si="137"/>
        <v/>
      </c>
      <c r="LZP21" s="30" t="str">
        <f t="shared" si="137"/>
        <v/>
      </c>
      <c r="LZQ21" s="30" t="str">
        <f t="shared" si="137"/>
        <v/>
      </c>
      <c r="LZR21" s="30" t="str">
        <f t="shared" si="137"/>
        <v/>
      </c>
      <c r="LZS21" s="30" t="str">
        <f t="shared" si="137"/>
        <v/>
      </c>
      <c r="LZT21" s="30" t="str">
        <f t="shared" si="137"/>
        <v/>
      </c>
      <c r="LZU21" s="30" t="str">
        <f t="shared" si="137"/>
        <v/>
      </c>
      <c r="LZV21" s="30" t="str">
        <f t="shared" si="137"/>
        <v/>
      </c>
      <c r="LZW21" s="30" t="str">
        <f t="shared" si="137"/>
        <v/>
      </c>
      <c r="LZX21" s="30" t="str">
        <f t="shared" si="137"/>
        <v/>
      </c>
      <c r="LZY21" s="30" t="str">
        <f t="shared" si="137"/>
        <v/>
      </c>
      <c r="LZZ21" s="30" t="str">
        <f t="shared" si="137"/>
        <v/>
      </c>
      <c r="MAA21" s="30" t="str">
        <f t="shared" si="137"/>
        <v/>
      </c>
      <c r="MAB21" s="30" t="str">
        <f t="shared" si="137"/>
        <v/>
      </c>
      <c r="MAC21" s="30" t="str">
        <f t="shared" si="137"/>
        <v/>
      </c>
      <c r="MAD21" s="30" t="str">
        <f t="shared" si="137"/>
        <v/>
      </c>
      <c r="MAE21" s="30" t="str">
        <f t="shared" si="137"/>
        <v/>
      </c>
      <c r="MAF21" s="30" t="str">
        <f t="shared" si="137"/>
        <v/>
      </c>
      <c r="MAG21" s="30" t="str">
        <f t="shared" si="137"/>
        <v/>
      </c>
      <c r="MAH21" s="30" t="str">
        <f t="shared" si="137"/>
        <v/>
      </c>
      <c r="MAI21" s="30" t="str">
        <f t="shared" si="137"/>
        <v/>
      </c>
      <c r="MAJ21" s="30" t="str">
        <f t="shared" si="137"/>
        <v/>
      </c>
      <c r="MAK21" s="30" t="str">
        <f t="shared" si="137"/>
        <v/>
      </c>
      <c r="MAL21" s="30" t="str">
        <f t="shared" si="137"/>
        <v/>
      </c>
      <c r="MAM21" s="30" t="str">
        <f t="shared" si="137"/>
        <v/>
      </c>
      <c r="MAN21" s="30" t="str">
        <f t="shared" si="137"/>
        <v/>
      </c>
      <c r="MAO21" s="30" t="str">
        <f t="shared" si="137"/>
        <v/>
      </c>
      <c r="MAP21" s="30" t="str">
        <f t="shared" si="137"/>
        <v/>
      </c>
      <c r="MAQ21" s="30" t="str">
        <f t="shared" si="137"/>
        <v/>
      </c>
      <c r="MAR21" s="30" t="str">
        <f t="shared" si="137"/>
        <v/>
      </c>
      <c r="MAS21" s="30" t="str">
        <f t="shared" si="137"/>
        <v/>
      </c>
      <c r="MAT21" s="30" t="str">
        <f t="shared" si="137"/>
        <v/>
      </c>
      <c r="MAU21" s="30" t="str">
        <f t="shared" si="137"/>
        <v/>
      </c>
      <c r="MAV21" s="30" t="str">
        <f t="shared" si="137"/>
        <v/>
      </c>
      <c r="MAW21" s="30" t="str">
        <f t="shared" si="137"/>
        <v/>
      </c>
      <c r="MAX21" s="30" t="str">
        <f t="shared" si="137"/>
        <v/>
      </c>
      <c r="MAY21" s="30" t="str">
        <f t="shared" si="137"/>
        <v/>
      </c>
      <c r="MAZ21" s="30" t="str">
        <f t="shared" ref="MAZ21:MDK21" si="138">IF( (COLUMN()-COLUMN($G$21)) &lt;= $C$29, (COLUMN()-COLUMN($G$21)), "" )</f>
        <v/>
      </c>
      <c r="MBA21" s="30" t="str">
        <f t="shared" si="138"/>
        <v/>
      </c>
      <c r="MBB21" s="30" t="str">
        <f t="shared" si="138"/>
        <v/>
      </c>
      <c r="MBC21" s="30" t="str">
        <f t="shared" si="138"/>
        <v/>
      </c>
      <c r="MBD21" s="30" t="str">
        <f t="shared" si="138"/>
        <v/>
      </c>
      <c r="MBE21" s="30" t="str">
        <f t="shared" si="138"/>
        <v/>
      </c>
      <c r="MBF21" s="30" t="str">
        <f t="shared" si="138"/>
        <v/>
      </c>
      <c r="MBG21" s="30" t="str">
        <f t="shared" si="138"/>
        <v/>
      </c>
      <c r="MBH21" s="30" t="str">
        <f t="shared" si="138"/>
        <v/>
      </c>
      <c r="MBI21" s="30" t="str">
        <f t="shared" si="138"/>
        <v/>
      </c>
      <c r="MBJ21" s="30" t="str">
        <f t="shared" si="138"/>
        <v/>
      </c>
      <c r="MBK21" s="30" t="str">
        <f t="shared" si="138"/>
        <v/>
      </c>
      <c r="MBL21" s="30" t="str">
        <f t="shared" si="138"/>
        <v/>
      </c>
      <c r="MBM21" s="30" t="str">
        <f t="shared" si="138"/>
        <v/>
      </c>
      <c r="MBN21" s="30" t="str">
        <f t="shared" si="138"/>
        <v/>
      </c>
      <c r="MBO21" s="30" t="str">
        <f t="shared" si="138"/>
        <v/>
      </c>
      <c r="MBP21" s="30" t="str">
        <f t="shared" si="138"/>
        <v/>
      </c>
      <c r="MBQ21" s="30" t="str">
        <f t="shared" si="138"/>
        <v/>
      </c>
      <c r="MBR21" s="30" t="str">
        <f t="shared" si="138"/>
        <v/>
      </c>
      <c r="MBS21" s="30" t="str">
        <f t="shared" si="138"/>
        <v/>
      </c>
      <c r="MBT21" s="30" t="str">
        <f t="shared" si="138"/>
        <v/>
      </c>
      <c r="MBU21" s="30" t="str">
        <f t="shared" si="138"/>
        <v/>
      </c>
      <c r="MBV21" s="30" t="str">
        <f t="shared" si="138"/>
        <v/>
      </c>
      <c r="MBW21" s="30" t="str">
        <f t="shared" si="138"/>
        <v/>
      </c>
      <c r="MBX21" s="30" t="str">
        <f t="shared" si="138"/>
        <v/>
      </c>
      <c r="MBY21" s="30" t="str">
        <f t="shared" si="138"/>
        <v/>
      </c>
      <c r="MBZ21" s="30" t="str">
        <f t="shared" si="138"/>
        <v/>
      </c>
      <c r="MCA21" s="30" t="str">
        <f t="shared" si="138"/>
        <v/>
      </c>
      <c r="MCB21" s="30" t="str">
        <f t="shared" si="138"/>
        <v/>
      </c>
      <c r="MCC21" s="30" t="str">
        <f t="shared" si="138"/>
        <v/>
      </c>
      <c r="MCD21" s="30" t="str">
        <f t="shared" si="138"/>
        <v/>
      </c>
      <c r="MCE21" s="30" t="str">
        <f t="shared" si="138"/>
        <v/>
      </c>
      <c r="MCF21" s="30" t="str">
        <f t="shared" si="138"/>
        <v/>
      </c>
      <c r="MCG21" s="30" t="str">
        <f t="shared" si="138"/>
        <v/>
      </c>
      <c r="MCH21" s="30" t="str">
        <f t="shared" si="138"/>
        <v/>
      </c>
      <c r="MCI21" s="30" t="str">
        <f t="shared" si="138"/>
        <v/>
      </c>
      <c r="MCJ21" s="30" t="str">
        <f t="shared" si="138"/>
        <v/>
      </c>
      <c r="MCK21" s="30" t="str">
        <f t="shared" si="138"/>
        <v/>
      </c>
      <c r="MCL21" s="30" t="str">
        <f t="shared" si="138"/>
        <v/>
      </c>
      <c r="MCM21" s="30" t="str">
        <f t="shared" si="138"/>
        <v/>
      </c>
      <c r="MCN21" s="30" t="str">
        <f t="shared" si="138"/>
        <v/>
      </c>
      <c r="MCO21" s="30" t="str">
        <f t="shared" si="138"/>
        <v/>
      </c>
      <c r="MCP21" s="30" t="str">
        <f t="shared" si="138"/>
        <v/>
      </c>
      <c r="MCQ21" s="30" t="str">
        <f t="shared" si="138"/>
        <v/>
      </c>
      <c r="MCR21" s="30" t="str">
        <f t="shared" si="138"/>
        <v/>
      </c>
      <c r="MCS21" s="30" t="str">
        <f t="shared" si="138"/>
        <v/>
      </c>
      <c r="MCT21" s="30" t="str">
        <f t="shared" si="138"/>
        <v/>
      </c>
      <c r="MCU21" s="30" t="str">
        <f t="shared" si="138"/>
        <v/>
      </c>
      <c r="MCV21" s="30" t="str">
        <f t="shared" si="138"/>
        <v/>
      </c>
      <c r="MCW21" s="30" t="str">
        <f t="shared" si="138"/>
        <v/>
      </c>
      <c r="MCX21" s="30" t="str">
        <f t="shared" si="138"/>
        <v/>
      </c>
      <c r="MCY21" s="30" t="str">
        <f t="shared" si="138"/>
        <v/>
      </c>
      <c r="MCZ21" s="30" t="str">
        <f t="shared" si="138"/>
        <v/>
      </c>
      <c r="MDA21" s="30" t="str">
        <f t="shared" si="138"/>
        <v/>
      </c>
      <c r="MDB21" s="30" t="str">
        <f t="shared" si="138"/>
        <v/>
      </c>
      <c r="MDC21" s="30" t="str">
        <f t="shared" si="138"/>
        <v/>
      </c>
      <c r="MDD21" s="30" t="str">
        <f t="shared" si="138"/>
        <v/>
      </c>
      <c r="MDE21" s="30" t="str">
        <f t="shared" si="138"/>
        <v/>
      </c>
      <c r="MDF21" s="30" t="str">
        <f t="shared" si="138"/>
        <v/>
      </c>
      <c r="MDG21" s="30" t="str">
        <f t="shared" si="138"/>
        <v/>
      </c>
      <c r="MDH21" s="30" t="str">
        <f t="shared" si="138"/>
        <v/>
      </c>
      <c r="MDI21" s="30" t="str">
        <f t="shared" si="138"/>
        <v/>
      </c>
      <c r="MDJ21" s="30" t="str">
        <f t="shared" si="138"/>
        <v/>
      </c>
      <c r="MDK21" s="30" t="str">
        <f t="shared" si="138"/>
        <v/>
      </c>
      <c r="MDL21" s="30" t="str">
        <f t="shared" ref="MDL21:MFW21" si="139">IF( (COLUMN()-COLUMN($G$21)) &lt;= $C$29, (COLUMN()-COLUMN($G$21)), "" )</f>
        <v/>
      </c>
      <c r="MDM21" s="30" t="str">
        <f t="shared" si="139"/>
        <v/>
      </c>
      <c r="MDN21" s="30" t="str">
        <f t="shared" si="139"/>
        <v/>
      </c>
      <c r="MDO21" s="30" t="str">
        <f t="shared" si="139"/>
        <v/>
      </c>
      <c r="MDP21" s="30" t="str">
        <f t="shared" si="139"/>
        <v/>
      </c>
      <c r="MDQ21" s="30" t="str">
        <f t="shared" si="139"/>
        <v/>
      </c>
      <c r="MDR21" s="30" t="str">
        <f t="shared" si="139"/>
        <v/>
      </c>
      <c r="MDS21" s="30" t="str">
        <f t="shared" si="139"/>
        <v/>
      </c>
      <c r="MDT21" s="30" t="str">
        <f t="shared" si="139"/>
        <v/>
      </c>
      <c r="MDU21" s="30" t="str">
        <f t="shared" si="139"/>
        <v/>
      </c>
      <c r="MDV21" s="30" t="str">
        <f t="shared" si="139"/>
        <v/>
      </c>
      <c r="MDW21" s="30" t="str">
        <f t="shared" si="139"/>
        <v/>
      </c>
      <c r="MDX21" s="30" t="str">
        <f t="shared" si="139"/>
        <v/>
      </c>
      <c r="MDY21" s="30" t="str">
        <f t="shared" si="139"/>
        <v/>
      </c>
      <c r="MDZ21" s="30" t="str">
        <f t="shared" si="139"/>
        <v/>
      </c>
      <c r="MEA21" s="30" t="str">
        <f t="shared" si="139"/>
        <v/>
      </c>
      <c r="MEB21" s="30" t="str">
        <f t="shared" si="139"/>
        <v/>
      </c>
      <c r="MEC21" s="30" t="str">
        <f t="shared" si="139"/>
        <v/>
      </c>
      <c r="MED21" s="30" t="str">
        <f t="shared" si="139"/>
        <v/>
      </c>
      <c r="MEE21" s="30" t="str">
        <f t="shared" si="139"/>
        <v/>
      </c>
      <c r="MEF21" s="30" t="str">
        <f t="shared" si="139"/>
        <v/>
      </c>
      <c r="MEG21" s="30" t="str">
        <f t="shared" si="139"/>
        <v/>
      </c>
      <c r="MEH21" s="30" t="str">
        <f t="shared" si="139"/>
        <v/>
      </c>
      <c r="MEI21" s="30" t="str">
        <f t="shared" si="139"/>
        <v/>
      </c>
      <c r="MEJ21" s="30" t="str">
        <f t="shared" si="139"/>
        <v/>
      </c>
      <c r="MEK21" s="30" t="str">
        <f t="shared" si="139"/>
        <v/>
      </c>
      <c r="MEL21" s="30" t="str">
        <f t="shared" si="139"/>
        <v/>
      </c>
      <c r="MEM21" s="30" t="str">
        <f t="shared" si="139"/>
        <v/>
      </c>
      <c r="MEN21" s="30" t="str">
        <f t="shared" si="139"/>
        <v/>
      </c>
      <c r="MEO21" s="30" t="str">
        <f t="shared" si="139"/>
        <v/>
      </c>
      <c r="MEP21" s="30" t="str">
        <f t="shared" si="139"/>
        <v/>
      </c>
      <c r="MEQ21" s="30" t="str">
        <f t="shared" si="139"/>
        <v/>
      </c>
      <c r="MER21" s="30" t="str">
        <f t="shared" si="139"/>
        <v/>
      </c>
      <c r="MES21" s="30" t="str">
        <f t="shared" si="139"/>
        <v/>
      </c>
      <c r="MET21" s="30" t="str">
        <f t="shared" si="139"/>
        <v/>
      </c>
      <c r="MEU21" s="30" t="str">
        <f t="shared" si="139"/>
        <v/>
      </c>
      <c r="MEV21" s="30" t="str">
        <f t="shared" si="139"/>
        <v/>
      </c>
      <c r="MEW21" s="30" t="str">
        <f t="shared" si="139"/>
        <v/>
      </c>
      <c r="MEX21" s="30" t="str">
        <f t="shared" si="139"/>
        <v/>
      </c>
      <c r="MEY21" s="30" t="str">
        <f t="shared" si="139"/>
        <v/>
      </c>
      <c r="MEZ21" s="30" t="str">
        <f t="shared" si="139"/>
        <v/>
      </c>
      <c r="MFA21" s="30" t="str">
        <f t="shared" si="139"/>
        <v/>
      </c>
      <c r="MFB21" s="30" t="str">
        <f t="shared" si="139"/>
        <v/>
      </c>
      <c r="MFC21" s="30" t="str">
        <f t="shared" si="139"/>
        <v/>
      </c>
      <c r="MFD21" s="30" t="str">
        <f t="shared" si="139"/>
        <v/>
      </c>
      <c r="MFE21" s="30" t="str">
        <f t="shared" si="139"/>
        <v/>
      </c>
      <c r="MFF21" s="30" t="str">
        <f t="shared" si="139"/>
        <v/>
      </c>
      <c r="MFG21" s="30" t="str">
        <f t="shared" si="139"/>
        <v/>
      </c>
      <c r="MFH21" s="30" t="str">
        <f t="shared" si="139"/>
        <v/>
      </c>
      <c r="MFI21" s="30" t="str">
        <f t="shared" si="139"/>
        <v/>
      </c>
      <c r="MFJ21" s="30" t="str">
        <f t="shared" si="139"/>
        <v/>
      </c>
      <c r="MFK21" s="30" t="str">
        <f t="shared" si="139"/>
        <v/>
      </c>
      <c r="MFL21" s="30" t="str">
        <f t="shared" si="139"/>
        <v/>
      </c>
      <c r="MFM21" s="30" t="str">
        <f t="shared" si="139"/>
        <v/>
      </c>
      <c r="MFN21" s="30" t="str">
        <f t="shared" si="139"/>
        <v/>
      </c>
      <c r="MFO21" s="30" t="str">
        <f t="shared" si="139"/>
        <v/>
      </c>
      <c r="MFP21" s="30" t="str">
        <f t="shared" si="139"/>
        <v/>
      </c>
      <c r="MFQ21" s="30" t="str">
        <f t="shared" si="139"/>
        <v/>
      </c>
      <c r="MFR21" s="30" t="str">
        <f t="shared" si="139"/>
        <v/>
      </c>
      <c r="MFS21" s="30" t="str">
        <f t="shared" si="139"/>
        <v/>
      </c>
      <c r="MFT21" s="30" t="str">
        <f t="shared" si="139"/>
        <v/>
      </c>
      <c r="MFU21" s="30" t="str">
        <f t="shared" si="139"/>
        <v/>
      </c>
      <c r="MFV21" s="30" t="str">
        <f t="shared" si="139"/>
        <v/>
      </c>
      <c r="MFW21" s="30" t="str">
        <f t="shared" si="139"/>
        <v/>
      </c>
      <c r="MFX21" s="30" t="str">
        <f t="shared" ref="MFX21:MII21" si="140">IF( (COLUMN()-COLUMN($G$21)) &lt;= $C$29, (COLUMN()-COLUMN($G$21)), "" )</f>
        <v/>
      </c>
      <c r="MFY21" s="30" t="str">
        <f t="shared" si="140"/>
        <v/>
      </c>
      <c r="MFZ21" s="30" t="str">
        <f t="shared" si="140"/>
        <v/>
      </c>
      <c r="MGA21" s="30" t="str">
        <f t="shared" si="140"/>
        <v/>
      </c>
      <c r="MGB21" s="30" t="str">
        <f t="shared" si="140"/>
        <v/>
      </c>
      <c r="MGC21" s="30" t="str">
        <f t="shared" si="140"/>
        <v/>
      </c>
      <c r="MGD21" s="30" t="str">
        <f t="shared" si="140"/>
        <v/>
      </c>
      <c r="MGE21" s="30" t="str">
        <f t="shared" si="140"/>
        <v/>
      </c>
      <c r="MGF21" s="30" t="str">
        <f t="shared" si="140"/>
        <v/>
      </c>
      <c r="MGG21" s="30" t="str">
        <f t="shared" si="140"/>
        <v/>
      </c>
      <c r="MGH21" s="30" t="str">
        <f t="shared" si="140"/>
        <v/>
      </c>
      <c r="MGI21" s="30" t="str">
        <f t="shared" si="140"/>
        <v/>
      </c>
      <c r="MGJ21" s="30" t="str">
        <f t="shared" si="140"/>
        <v/>
      </c>
      <c r="MGK21" s="30" t="str">
        <f t="shared" si="140"/>
        <v/>
      </c>
      <c r="MGL21" s="30" t="str">
        <f t="shared" si="140"/>
        <v/>
      </c>
      <c r="MGM21" s="30" t="str">
        <f t="shared" si="140"/>
        <v/>
      </c>
      <c r="MGN21" s="30" t="str">
        <f t="shared" si="140"/>
        <v/>
      </c>
      <c r="MGO21" s="30" t="str">
        <f t="shared" si="140"/>
        <v/>
      </c>
      <c r="MGP21" s="30" t="str">
        <f t="shared" si="140"/>
        <v/>
      </c>
      <c r="MGQ21" s="30" t="str">
        <f t="shared" si="140"/>
        <v/>
      </c>
      <c r="MGR21" s="30" t="str">
        <f t="shared" si="140"/>
        <v/>
      </c>
      <c r="MGS21" s="30" t="str">
        <f t="shared" si="140"/>
        <v/>
      </c>
      <c r="MGT21" s="30" t="str">
        <f t="shared" si="140"/>
        <v/>
      </c>
      <c r="MGU21" s="30" t="str">
        <f t="shared" si="140"/>
        <v/>
      </c>
      <c r="MGV21" s="30" t="str">
        <f t="shared" si="140"/>
        <v/>
      </c>
      <c r="MGW21" s="30" t="str">
        <f t="shared" si="140"/>
        <v/>
      </c>
      <c r="MGX21" s="30" t="str">
        <f t="shared" si="140"/>
        <v/>
      </c>
      <c r="MGY21" s="30" t="str">
        <f t="shared" si="140"/>
        <v/>
      </c>
      <c r="MGZ21" s="30" t="str">
        <f t="shared" si="140"/>
        <v/>
      </c>
      <c r="MHA21" s="30" t="str">
        <f t="shared" si="140"/>
        <v/>
      </c>
      <c r="MHB21" s="30" t="str">
        <f t="shared" si="140"/>
        <v/>
      </c>
      <c r="MHC21" s="30" t="str">
        <f t="shared" si="140"/>
        <v/>
      </c>
      <c r="MHD21" s="30" t="str">
        <f t="shared" si="140"/>
        <v/>
      </c>
      <c r="MHE21" s="30" t="str">
        <f t="shared" si="140"/>
        <v/>
      </c>
      <c r="MHF21" s="30" t="str">
        <f t="shared" si="140"/>
        <v/>
      </c>
      <c r="MHG21" s="30" t="str">
        <f t="shared" si="140"/>
        <v/>
      </c>
      <c r="MHH21" s="30" t="str">
        <f t="shared" si="140"/>
        <v/>
      </c>
      <c r="MHI21" s="30" t="str">
        <f t="shared" si="140"/>
        <v/>
      </c>
      <c r="MHJ21" s="30" t="str">
        <f t="shared" si="140"/>
        <v/>
      </c>
      <c r="MHK21" s="30" t="str">
        <f t="shared" si="140"/>
        <v/>
      </c>
      <c r="MHL21" s="30" t="str">
        <f t="shared" si="140"/>
        <v/>
      </c>
      <c r="MHM21" s="30" t="str">
        <f t="shared" si="140"/>
        <v/>
      </c>
      <c r="MHN21" s="30" t="str">
        <f t="shared" si="140"/>
        <v/>
      </c>
      <c r="MHO21" s="30" t="str">
        <f t="shared" si="140"/>
        <v/>
      </c>
      <c r="MHP21" s="30" t="str">
        <f t="shared" si="140"/>
        <v/>
      </c>
      <c r="MHQ21" s="30" t="str">
        <f t="shared" si="140"/>
        <v/>
      </c>
      <c r="MHR21" s="30" t="str">
        <f t="shared" si="140"/>
        <v/>
      </c>
      <c r="MHS21" s="30" t="str">
        <f t="shared" si="140"/>
        <v/>
      </c>
      <c r="MHT21" s="30" t="str">
        <f t="shared" si="140"/>
        <v/>
      </c>
      <c r="MHU21" s="30" t="str">
        <f t="shared" si="140"/>
        <v/>
      </c>
      <c r="MHV21" s="30" t="str">
        <f t="shared" si="140"/>
        <v/>
      </c>
      <c r="MHW21" s="30" t="str">
        <f t="shared" si="140"/>
        <v/>
      </c>
      <c r="MHX21" s="30" t="str">
        <f t="shared" si="140"/>
        <v/>
      </c>
      <c r="MHY21" s="30" t="str">
        <f t="shared" si="140"/>
        <v/>
      </c>
      <c r="MHZ21" s="30" t="str">
        <f t="shared" si="140"/>
        <v/>
      </c>
      <c r="MIA21" s="30" t="str">
        <f t="shared" si="140"/>
        <v/>
      </c>
      <c r="MIB21" s="30" t="str">
        <f t="shared" si="140"/>
        <v/>
      </c>
      <c r="MIC21" s="30" t="str">
        <f t="shared" si="140"/>
        <v/>
      </c>
      <c r="MID21" s="30" t="str">
        <f t="shared" si="140"/>
        <v/>
      </c>
      <c r="MIE21" s="30" t="str">
        <f t="shared" si="140"/>
        <v/>
      </c>
      <c r="MIF21" s="30" t="str">
        <f t="shared" si="140"/>
        <v/>
      </c>
      <c r="MIG21" s="30" t="str">
        <f t="shared" si="140"/>
        <v/>
      </c>
      <c r="MIH21" s="30" t="str">
        <f t="shared" si="140"/>
        <v/>
      </c>
      <c r="MII21" s="30" t="str">
        <f t="shared" si="140"/>
        <v/>
      </c>
      <c r="MIJ21" s="30" t="str">
        <f t="shared" ref="MIJ21:MKU21" si="141">IF( (COLUMN()-COLUMN($G$21)) &lt;= $C$29, (COLUMN()-COLUMN($G$21)), "" )</f>
        <v/>
      </c>
      <c r="MIK21" s="30" t="str">
        <f t="shared" si="141"/>
        <v/>
      </c>
      <c r="MIL21" s="30" t="str">
        <f t="shared" si="141"/>
        <v/>
      </c>
      <c r="MIM21" s="30" t="str">
        <f t="shared" si="141"/>
        <v/>
      </c>
      <c r="MIN21" s="30" t="str">
        <f t="shared" si="141"/>
        <v/>
      </c>
      <c r="MIO21" s="30" t="str">
        <f t="shared" si="141"/>
        <v/>
      </c>
      <c r="MIP21" s="30" t="str">
        <f t="shared" si="141"/>
        <v/>
      </c>
      <c r="MIQ21" s="30" t="str">
        <f t="shared" si="141"/>
        <v/>
      </c>
      <c r="MIR21" s="30" t="str">
        <f t="shared" si="141"/>
        <v/>
      </c>
      <c r="MIS21" s="30" t="str">
        <f t="shared" si="141"/>
        <v/>
      </c>
      <c r="MIT21" s="30" t="str">
        <f t="shared" si="141"/>
        <v/>
      </c>
      <c r="MIU21" s="30" t="str">
        <f t="shared" si="141"/>
        <v/>
      </c>
      <c r="MIV21" s="30" t="str">
        <f t="shared" si="141"/>
        <v/>
      </c>
      <c r="MIW21" s="30" t="str">
        <f t="shared" si="141"/>
        <v/>
      </c>
      <c r="MIX21" s="30" t="str">
        <f t="shared" si="141"/>
        <v/>
      </c>
      <c r="MIY21" s="30" t="str">
        <f t="shared" si="141"/>
        <v/>
      </c>
      <c r="MIZ21" s="30" t="str">
        <f t="shared" si="141"/>
        <v/>
      </c>
      <c r="MJA21" s="30" t="str">
        <f t="shared" si="141"/>
        <v/>
      </c>
      <c r="MJB21" s="30" t="str">
        <f t="shared" si="141"/>
        <v/>
      </c>
      <c r="MJC21" s="30" t="str">
        <f t="shared" si="141"/>
        <v/>
      </c>
      <c r="MJD21" s="30" t="str">
        <f t="shared" si="141"/>
        <v/>
      </c>
      <c r="MJE21" s="30" t="str">
        <f t="shared" si="141"/>
        <v/>
      </c>
      <c r="MJF21" s="30" t="str">
        <f t="shared" si="141"/>
        <v/>
      </c>
      <c r="MJG21" s="30" t="str">
        <f t="shared" si="141"/>
        <v/>
      </c>
      <c r="MJH21" s="30" t="str">
        <f t="shared" si="141"/>
        <v/>
      </c>
      <c r="MJI21" s="30" t="str">
        <f t="shared" si="141"/>
        <v/>
      </c>
      <c r="MJJ21" s="30" t="str">
        <f t="shared" si="141"/>
        <v/>
      </c>
      <c r="MJK21" s="30" t="str">
        <f t="shared" si="141"/>
        <v/>
      </c>
      <c r="MJL21" s="30" t="str">
        <f t="shared" si="141"/>
        <v/>
      </c>
      <c r="MJM21" s="30" t="str">
        <f t="shared" si="141"/>
        <v/>
      </c>
      <c r="MJN21" s="30" t="str">
        <f t="shared" si="141"/>
        <v/>
      </c>
      <c r="MJO21" s="30" t="str">
        <f t="shared" si="141"/>
        <v/>
      </c>
      <c r="MJP21" s="30" t="str">
        <f t="shared" si="141"/>
        <v/>
      </c>
      <c r="MJQ21" s="30" t="str">
        <f t="shared" si="141"/>
        <v/>
      </c>
      <c r="MJR21" s="30" t="str">
        <f t="shared" si="141"/>
        <v/>
      </c>
      <c r="MJS21" s="30" t="str">
        <f t="shared" si="141"/>
        <v/>
      </c>
      <c r="MJT21" s="30" t="str">
        <f t="shared" si="141"/>
        <v/>
      </c>
      <c r="MJU21" s="30" t="str">
        <f t="shared" si="141"/>
        <v/>
      </c>
      <c r="MJV21" s="30" t="str">
        <f t="shared" si="141"/>
        <v/>
      </c>
      <c r="MJW21" s="30" t="str">
        <f t="shared" si="141"/>
        <v/>
      </c>
      <c r="MJX21" s="30" t="str">
        <f t="shared" si="141"/>
        <v/>
      </c>
      <c r="MJY21" s="30" t="str">
        <f t="shared" si="141"/>
        <v/>
      </c>
      <c r="MJZ21" s="30" t="str">
        <f t="shared" si="141"/>
        <v/>
      </c>
      <c r="MKA21" s="30" t="str">
        <f t="shared" si="141"/>
        <v/>
      </c>
      <c r="MKB21" s="30" t="str">
        <f t="shared" si="141"/>
        <v/>
      </c>
      <c r="MKC21" s="30" t="str">
        <f t="shared" si="141"/>
        <v/>
      </c>
      <c r="MKD21" s="30" t="str">
        <f t="shared" si="141"/>
        <v/>
      </c>
      <c r="MKE21" s="30" t="str">
        <f t="shared" si="141"/>
        <v/>
      </c>
      <c r="MKF21" s="30" t="str">
        <f t="shared" si="141"/>
        <v/>
      </c>
      <c r="MKG21" s="30" t="str">
        <f t="shared" si="141"/>
        <v/>
      </c>
      <c r="MKH21" s="30" t="str">
        <f t="shared" si="141"/>
        <v/>
      </c>
      <c r="MKI21" s="30" t="str">
        <f t="shared" si="141"/>
        <v/>
      </c>
      <c r="MKJ21" s="30" t="str">
        <f t="shared" si="141"/>
        <v/>
      </c>
      <c r="MKK21" s="30" t="str">
        <f t="shared" si="141"/>
        <v/>
      </c>
      <c r="MKL21" s="30" t="str">
        <f t="shared" si="141"/>
        <v/>
      </c>
      <c r="MKM21" s="30" t="str">
        <f t="shared" si="141"/>
        <v/>
      </c>
      <c r="MKN21" s="30" t="str">
        <f t="shared" si="141"/>
        <v/>
      </c>
      <c r="MKO21" s="30" t="str">
        <f t="shared" si="141"/>
        <v/>
      </c>
      <c r="MKP21" s="30" t="str">
        <f t="shared" si="141"/>
        <v/>
      </c>
      <c r="MKQ21" s="30" t="str">
        <f t="shared" si="141"/>
        <v/>
      </c>
      <c r="MKR21" s="30" t="str">
        <f t="shared" si="141"/>
        <v/>
      </c>
      <c r="MKS21" s="30" t="str">
        <f t="shared" si="141"/>
        <v/>
      </c>
      <c r="MKT21" s="30" t="str">
        <f t="shared" si="141"/>
        <v/>
      </c>
      <c r="MKU21" s="30" t="str">
        <f t="shared" si="141"/>
        <v/>
      </c>
      <c r="MKV21" s="30" t="str">
        <f t="shared" ref="MKV21:MNG21" si="142">IF( (COLUMN()-COLUMN($G$21)) &lt;= $C$29, (COLUMN()-COLUMN($G$21)), "" )</f>
        <v/>
      </c>
      <c r="MKW21" s="30" t="str">
        <f t="shared" si="142"/>
        <v/>
      </c>
      <c r="MKX21" s="30" t="str">
        <f t="shared" si="142"/>
        <v/>
      </c>
      <c r="MKY21" s="30" t="str">
        <f t="shared" si="142"/>
        <v/>
      </c>
      <c r="MKZ21" s="30" t="str">
        <f t="shared" si="142"/>
        <v/>
      </c>
      <c r="MLA21" s="30" t="str">
        <f t="shared" si="142"/>
        <v/>
      </c>
      <c r="MLB21" s="30" t="str">
        <f t="shared" si="142"/>
        <v/>
      </c>
      <c r="MLC21" s="30" t="str">
        <f t="shared" si="142"/>
        <v/>
      </c>
      <c r="MLD21" s="30" t="str">
        <f t="shared" si="142"/>
        <v/>
      </c>
      <c r="MLE21" s="30" t="str">
        <f t="shared" si="142"/>
        <v/>
      </c>
      <c r="MLF21" s="30" t="str">
        <f t="shared" si="142"/>
        <v/>
      </c>
      <c r="MLG21" s="30" t="str">
        <f t="shared" si="142"/>
        <v/>
      </c>
      <c r="MLH21" s="30" t="str">
        <f t="shared" si="142"/>
        <v/>
      </c>
      <c r="MLI21" s="30" t="str">
        <f t="shared" si="142"/>
        <v/>
      </c>
      <c r="MLJ21" s="30" t="str">
        <f t="shared" si="142"/>
        <v/>
      </c>
      <c r="MLK21" s="30" t="str">
        <f t="shared" si="142"/>
        <v/>
      </c>
      <c r="MLL21" s="30" t="str">
        <f t="shared" si="142"/>
        <v/>
      </c>
      <c r="MLM21" s="30" t="str">
        <f t="shared" si="142"/>
        <v/>
      </c>
      <c r="MLN21" s="30" t="str">
        <f t="shared" si="142"/>
        <v/>
      </c>
      <c r="MLO21" s="30" t="str">
        <f t="shared" si="142"/>
        <v/>
      </c>
      <c r="MLP21" s="30" t="str">
        <f t="shared" si="142"/>
        <v/>
      </c>
      <c r="MLQ21" s="30" t="str">
        <f t="shared" si="142"/>
        <v/>
      </c>
      <c r="MLR21" s="30" t="str">
        <f t="shared" si="142"/>
        <v/>
      </c>
      <c r="MLS21" s="30" t="str">
        <f t="shared" si="142"/>
        <v/>
      </c>
      <c r="MLT21" s="30" t="str">
        <f t="shared" si="142"/>
        <v/>
      </c>
      <c r="MLU21" s="30" t="str">
        <f t="shared" si="142"/>
        <v/>
      </c>
      <c r="MLV21" s="30" t="str">
        <f t="shared" si="142"/>
        <v/>
      </c>
      <c r="MLW21" s="30" t="str">
        <f t="shared" si="142"/>
        <v/>
      </c>
      <c r="MLX21" s="30" t="str">
        <f t="shared" si="142"/>
        <v/>
      </c>
      <c r="MLY21" s="30" t="str">
        <f t="shared" si="142"/>
        <v/>
      </c>
      <c r="MLZ21" s="30" t="str">
        <f t="shared" si="142"/>
        <v/>
      </c>
      <c r="MMA21" s="30" t="str">
        <f t="shared" si="142"/>
        <v/>
      </c>
      <c r="MMB21" s="30" t="str">
        <f t="shared" si="142"/>
        <v/>
      </c>
      <c r="MMC21" s="30" t="str">
        <f t="shared" si="142"/>
        <v/>
      </c>
      <c r="MMD21" s="30" t="str">
        <f t="shared" si="142"/>
        <v/>
      </c>
      <c r="MME21" s="30" t="str">
        <f t="shared" si="142"/>
        <v/>
      </c>
      <c r="MMF21" s="30" t="str">
        <f t="shared" si="142"/>
        <v/>
      </c>
      <c r="MMG21" s="30" t="str">
        <f t="shared" si="142"/>
        <v/>
      </c>
      <c r="MMH21" s="30" t="str">
        <f t="shared" si="142"/>
        <v/>
      </c>
      <c r="MMI21" s="30" t="str">
        <f t="shared" si="142"/>
        <v/>
      </c>
      <c r="MMJ21" s="30" t="str">
        <f t="shared" si="142"/>
        <v/>
      </c>
      <c r="MMK21" s="30" t="str">
        <f t="shared" si="142"/>
        <v/>
      </c>
      <c r="MML21" s="30" t="str">
        <f t="shared" si="142"/>
        <v/>
      </c>
      <c r="MMM21" s="30" t="str">
        <f t="shared" si="142"/>
        <v/>
      </c>
      <c r="MMN21" s="30" t="str">
        <f t="shared" si="142"/>
        <v/>
      </c>
      <c r="MMO21" s="30" t="str">
        <f t="shared" si="142"/>
        <v/>
      </c>
      <c r="MMP21" s="30" t="str">
        <f t="shared" si="142"/>
        <v/>
      </c>
      <c r="MMQ21" s="30" t="str">
        <f t="shared" si="142"/>
        <v/>
      </c>
      <c r="MMR21" s="30" t="str">
        <f t="shared" si="142"/>
        <v/>
      </c>
      <c r="MMS21" s="30" t="str">
        <f t="shared" si="142"/>
        <v/>
      </c>
      <c r="MMT21" s="30" t="str">
        <f t="shared" si="142"/>
        <v/>
      </c>
      <c r="MMU21" s="30" t="str">
        <f t="shared" si="142"/>
        <v/>
      </c>
      <c r="MMV21" s="30" t="str">
        <f t="shared" si="142"/>
        <v/>
      </c>
      <c r="MMW21" s="30" t="str">
        <f t="shared" si="142"/>
        <v/>
      </c>
      <c r="MMX21" s="30" t="str">
        <f t="shared" si="142"/>
        <v/>
      </c>
      <c r="MMY21" s="30" t="str">
        <f t="shared" si="142"/>
        <v/>
      </c>
      <c r="MMZ21" s="30" t="str">
        <f t="shared" si="142"/>
        <v/>
      </c>
      <c r="MNA21" s="30" t="str">
        <f t="shared" si="142"/>
        <v/>
      </c>
      <c r="MNB21" s="30" t="str">
        <f t="shared" si="142"/>
        <v/>
      </c>
      <c r="MNC21" s="30" t="str">
        <f t="shared" si="142"/>
        <v/>
      </c>
      <c r="MND21" s="30" t="str">
        <f t="shared" si="142"/>
        <v/>
      </c>
      <c r="MNE21" s="30" t="str">
        <f t="shared" si="142"/>
        <v/>
      </c>
      <c r="MNF21" s="30" t="str">
        <f t="shared" si="142"/>
        <v/>
      </c>
      <c r="MNG21" s="30" t="str">
        <f t="shared" si="142"/>
        <v/>
      </c>
      <c r="MNH21" s="30" t="str">
        <f t="shared" ref="MNH21:MPS21" si="143">IF( (COLUMN()-COLUMN($G$21)) &lt;= $C$29, (COLUMN()-COLUMN($G$21)), "" )</f>
        <v/>
      </c>
      <c r="MNI21" s="30" t="str">
        <f t="shared" si="143"/>
        <v/>
      </c>
      <c r="MNJ21" s="30" t="str">
        <f t="shared" si="143"/>
        <v/>
      </c>
      <c r="MNK21" s="30" t="str">
        <f t="shared" si="143"/>
        <v/>
      </c>
      <c r="MNL21" s="30" t="str">
        <f t="shared" si="143"/>
        <v/>
      </c>
      <c r="MNM21" s="30" t="str">
        <f t="shared" si="143"/>
        <v/>
      </c>
      <c r="MNN21" s="30" t="str">
        <f t="shared" si="143"/>
        <v/>
      </c>
      <c r="MNO21" s="30" t="str">
        <f t="shared" si="143"/>
        <v/>
      </c>
      <c r="MNP21" s="30" t="str">
        <f t="shared" si="143"/>
        <v/>
      </c>
      <c r="MNQ21" s="30" t="str">
        <f t="shared" si="143"/>
        <v/>
      </c>
      <c r="MNR21" s="30" t="str">
        <f t="shared" si="143"/>
        <v/>
      </c>
      <c r="MNS21" s="30" t="str">
        <f t="shared" si="143"/>
        <v/>
      </c>
      <c r="MNT21" s="30" t="str">
        <f t="shared" si="143"/>
        <v/>
      </c>
      <c r="MNU21" s="30" t="str">
        <f t="shared" si="143"/>
        <v/>
      </c>
      <c r="MNV21" s="30" t="str">
        <f t="shared" si="143"/>
        <v/>
      </c>
      <c r="MNW21" s="30" t="str">
        <f t="shared" si="143"/>
        <v/>
      </c>
      <c r="MNX21" s="30" t="str">
        <f t="shared" si="143"/>
        <v/>
      </c>
      <c r="MNY21" s="30" t="str">
        <f t="shared" si="143"/>
        <v/>
      </c>
      <c r="MNZ21" s="30" t="str">
        <f t="shared" si="143"/>
        <v/>
      </c>
      <c r="MOA21" s="30" t="str">
        <f t="shared" si="143"/>
        <v/>
      </c>
      <c r="MOB21" s="30" t="str">
        <f t="shared" si="143"/>
        <v/>
      </c>
      <c r="MOC21" s="30" t="str">
        <f t="shared" si="143"/>
        <v/>
      </c>
      <c r="MOD21" s="30" t="str">
        <f t="shared" si="143"/>
        <v/>
      </c>
      <c r="MOE21" s="30" t="str">
        <f t="shared" si="143"/>
        <v/>
      </c>
      <c r="MOF21" s="30" t="str">
        <f t="shared" si="143"/>
        <v/>
      </c>
      <c r="MOG21" s="30" t="str">
        <f t="shared" si="143"/>
        <v/>
      </c>
      <c r="MOH21" s="30" t="str">
        <f t="shared" si="143"/>
        <v/>
      </c>
      <c r="MOI21" s="30" t="str">
        <f t="shared" si="143"/>
        <v/>
      </c>
      <c r="MOJ21" s="30" t="str">
        <f t="shared" si="143"/>
        <v/>
      </c>
      <c r="MOK21" s="30" t="str">
        <f t="shared" si="143"/>
        <v/>
      </c>
      <c r="MOL21" s="30" t="str">
        <f t="shared" si="143"/>
        <v/>
      </c>
      <c r="MOM21" s="30" t="str">
        <f t="shared" si="143"/>
        <v/>
      </c>
      <c r="MON21" s="30" t="str">
        <f t="shared" si="143"/>
        <v/>
      </c>
      <c r="MOO21" s="30" t="str">
        <f t="shared" si="143"/>
        <v/>
      </c>
      <c r="MOP21" s="30" t="str">
        <f t="shared" si="143"/>
        <v/>
      </c>
      <c r="MOQ21" s="30" t="str">
        <f t="shared" si="143"/>
        <v/>
      </c>
      <c r="MOR21" s="30" t="str">
        <f t="shared" si="143"/>
        <v/>
      </c>
      <c r="MOS21" s="30" t="str">
        <f t="shared" si="143"/>
        <v/>
      </c>
      <c r="MOT21" s="30" t="str">
        <f t="shared" si="143"/>
        <v/>
      </c>
      <c r="MOU21" s="30" t="str">
        <f t="shared" si="143"/>
        <v/>
      </c>
      <c r="MOV21" s="30" t="str">
        <f t="shared" si="143"/>
        <v/>
      </c>
      <c r="MOW21" s="30" t="str">
        <f t="shared" si="143"/>
        <v/>
      </c>
      <c r="MOX21" s="30" t="str">
        <f t="shared" si="143"/>
        <v/>
      </c>
      <c r="MOY21" s="30" t="str">
        <f t="shared" si="143"/>
        <v/>
      </c>
      <c r="MOZ21" s="30" t="str">
        <f t="shared" si="143"/>
        <v/>
      </c>
      <c r="MPA21" s="30" t="str">
        <f t="shared" si="143"/>
        <v/>
      </c>
      <c r="MPB21" s="30" t="str">
        <f t="shared" si="143"/>
        <v/>
      </c>
      <c r="MPC21" s="30" t="str">
        <f t="shared" si="143"/>
        <v/>
      </c>
      <c r="MPD21" s="30" t="str">
        <f t="shared" si="143"/>
        <v/>
      </c>
      <c r="MPE21" s="30" t="str">
        <f t="shared" si="143"/>
        <v/>
      </c>
      <c r="MPF21" s="30" t="str">
        <f t="shared" si="143"/>
        <v/>
      </c>
      <c r="MPG21" s="30" t="str">
        <f t="shared" si="143"/>
        <v/>
      </c>
      <c r="MPH21" s="30" t="str">
        <f t="shared" si="143"/>
        <v/>
      </c>
      <c r="MPI21" s="30" t="str">
        <f t="shared" si="143"/>
        <v/>
      </c>
      <c r="MPJ21" s="30" t="str">
        <f t="shared" si="143"/>
        <v/>
      </c>
      <c r="MPK21" s="30" t="str">
        <f t="shared" si="143"/>
        <v/>
      </c>
      <c r="MPL21" s="30" t="str">
        <f t="shared" si="143"/>
        <v/>
      </c>
      <c r="MPM21" s="30" t="str">
        <f t="shared" si="143"/>
        <v/>
      </c>
      <c r="MPN21" s="30" t="str">
        <f t="shared" si="143"/>
        <v/>
      </c>
      <c r="MPO21" s="30" t="str">
        <f t="shared" si="143"/>
        <v/>
      </c>
      <c r="MPP21" s="30" t="str">
        <f t="shared" si="143"/>
        <v/>
      </c>
      <c r="MPQ21" s="30" t="str">
        <f t="shared" si="143"/>
        <v/>
      </c>
      <c r="MPR21" s="30" t="str">
        <f t="shared" si="143"/>
        <v/>
      </c>
      <c r="MPS21" s="30" t="str">
        <f t="shared" si="143"/>
        <v/>
      </c>
      <c r="MPT21" s="30" t="str">
        <f t="shared" ref="MPT21:MSE21" si="144">IF( (COLUMN()-COLUMN($G$21)) &lt;= $C$29, (COLUMN()-COLUMN($G$21)), "" )</f>
        <v/>
      </c>
      <c r="MPU21" s="30" t="str">
        <f t="shared" si="144"/>
        <v/>
      </c>
      <c r="MPV21" s="30" t="str">
        <f t="shared" si="144"/>
        <v/>
      </c>
      <c r="MPW21" s="30" t="str">
        <f t="shared" si="144"/>
        <v/>
      </c>
      <c r="MPX21" s="30" t="str">
        <f t="shared" si="144"/>
        <v/>
      </c>
      <c r="MPY21" s="30" t="str">
        <f t="shared" si="144"/>
        <v/>
      </c>
      <c r="MPZ21" s="30" t="str">
        <f t="shared" si="144"/>
        <v/>
      </c>
      <c r="MQA21" s="30" t="str">
        <f t="shared" si="144"/>
        <v/>
      </c>
      <c r="MQB21" s="30" t="str">
        <f t="shared" si="144"/>
        <v/>
      </c>
      <c r="MQC21" s="30" t="str">
        <f t="shared" si="144"/>
        <v/>
      </c>
      <c r="MQD21" s="30" t="str">
        <f t="shared" si="144"/>
        <v/>
      </c>
      <c r="MQE21" s="30" t="str">
        <f t="shared" si="144"/>
        <v/>
      </c>
      <c r="MQF21" s="30" t="str">
        <f t="shared" si="144"/>
        <v/>
      </c>
      <c r="MQG21" s="30" t="str">
        <f t="shared" si="144"/>
        <v/>
      </c>
      <c r="MQH21" s="30" t="str">
        <f t="shared" si="144"/>
        <v/>
      </c>
      <c r="MQI21" s="30" t="str">
        <f t="shared" si="144"/>
        <v/>
      </c>
      <c r="MQJ21" s="30" t="str">
        <f t="shared" si="144"/>
        <v/>
      </c>
      <c r="MQK21" s="30" t="str">
        <f t="shared" si="144"/>
        <v/>
      </c>
      <c r="MQL21" s="30" t="str">
        <f t="shared" si="144"/>
        <v/>
      </c>
      <c r="MQM21" s="30" t="str">
        <f t="shared" si="144"/>
        <v/>
      </c>
      <c r="MQN21" s="30" t="str">
        <f t="shared" si="144"/>
        <v/>
      </c>
      <c r="MQO21" s="30" t="str">
        <f t="shared" si="144"/>
        <v/>
      </c>
      <c r="MQP21" s="30" t="str">
        <f t="shared" si="144"/>
        <v/>
      </c>
      <c r="MQQ21" s="30" t="str">
        <f t="shared" si="144"/>
        <v/>
      </c>
      <c r="MQR21" s="30" t="str">
        <f t="shared" si="144"/>
        <v/>
      </c>
      <c r="MQS21" s="30" t="str">
        <f t="shared" si="144"/>
        <v/>
      </c>
      <c r="MQT21" s="30" t="str">
        <f t="shared" si="144"/>
        <v/>
      </c>
      <c r="MQU21" s="30" t="str">
        <f t="shared" si="144"/>
        <v/>
      </c>
      <c r="MQV21" s="30" t="str">
        <f t="shared" si="144"/>
        <v/>
      </c>
      <c r="MQW21" s="30" t="str">
        <f t="shared" si="144"/>
        <v/>
      </c>
      <c r="MQX21" s="30" t="str">
        <f t="shared" si="144"/>
        <v/>
      </c>
      <c r="MQY21" s="30" t="str">
        <f t="shared" si="144"/>
        <v/>
      </c>
      <c r="MQZ21" s="30" t="str">
        <f t="shared" si="144"/>
        <v/>
      </c>
      <c r="MRA21" s="30" t="str">
        <f t="shared" si="144"/>
        <v/>
      </c>
      <c r="MRB21" s="30" t="str">
        <f t="shared" si="144"/>
        <v/>
      </c>
      <c r="MRC21" s="30" t="str">
        <f t="shared" si="144"/>
        <v/>
      </c>
      <c r="MRD21" s="30" t="str">
        <f t="shared" si="144"/>
        <v/>
      </c>
      <c r="MRE21" s="30" t="str">
        <f t="shared" si="144"/>
        <v/>
      </c>
      <c r="MRF21" s="30" t="str">
        <f t="shared" si="144"/>
        <v/>
      </c>
      <c r="MRG21" s="30" t="str">
        <f t="shared" si="144"/>
        <v/>
      </c>
      <c r="MRH21" s="30" t="str">
        <f t="shared" si="144"/>
        <v/>
      </c>
      <c r="MRI21" s="30" t="str">
        <f t="shared" si="144"/>
        <v/>
      </c>
      <c r="MRJ21" s="30" t="str">
        <f t="shared" si="144"/>
        <v/>
      </c>
      <c r="MRK21" s="30" t="str">
        <f t="shared" si="144"/>
        <v/>
      </c>
      <c r="MRL21" s="30" t="str">
        <f t="shared" si="144"/>
        <v/>
      </c>
      <c r="MRM21" s="30" t="str">
        <f t="shared" si="144"/>
        <v/>
      </c>
      <c r="MRN21" s="30" t="str">
        <f t="shared" si="144"/>
        <v/>
      </c>
      <c r="MRO21" s="30" t="str">
        <f t="shared" si="144"/>
        <v/>
      </c>
      <c r="MRP21" s="30" t="str">
        <f t="shared" si="144"/>
        <v/>
      </c>
      <c r="MRQ21" s="30" t="str">
        <f t="shared" si="144"/>
        <v/>
      </c>
      <c r="MRR21" s="30" t="str">
        <f t="shared" si="144"/>
        <v/>
      </c>
      <c r="MRS21" s="30" t="str">
        <f t="shared" si="144"/>
        <v/>
      </c>
      <c r="MRT21" s="30" t="str">
        <f t="shared" si="144"/>
        <v/>
      </c>
      <c r="MRU21" s="30" t="str">
        <f t="shared" si="144"/>
        <v/>
      </c>
      <c r="MRV21" s="30" t="str">
        <f t="shared" si="144"/>
        <v/>
      </c>
      <c r="MRW21" s="30" t="str">
        <f t="shared" si="144"/>
        <v/>
      </c>
      <c r="MRX21" s="30" t="str">
        <f t="shared" si="144"/>
        <v/>
      </c>
      <c r="MRY21" s="30" t="str">
        <f t="shared" si="144"/>
        <v/>
      </c>
      <c r="MRZ21" s="30" t="str">
        <f t="shared" si="144"/>
        <v/>
      </c>
      <c r="MSA21" s="30" t="str">
        <f t="shared" si="144"/>
        <v/>
      </c>
      <c r="MSB21" s="30" t="str">
        <f t="shared" si="144"/>
        <v/>
      </c>
      <c r="MSC21" s="30" t="str">
        <f t="shared" si="144"/>
        <v/>
      </c>
      <c r="MSD21" s="30" t="str">
        <f t="shared" si="144"/>
        <v/>
      </c>
      <c r="MSE21" s="30" t="str">
        <f t="shared" si="144"/>
        <v/>
      </c>
      <c r="MSF21" s="30" t="str">
        <f t="shared" ref="MSF21:MUQ21" si="145">IF( (COLUMN()-COLUMN($G$21)) &lt;= $C$29, (COLUMN()-COLUMN($G$21)), "" )</f>
        <v/>
      </c>
      <c r="MSG21" s="30" t="str">
        <f t="shared" si="145"/>
        <v/>
      </c>
      <c r="MSH21" s="30" t="str">
        <f t="shared" si="145"/>
        <v/>
      </c>
      <c r="MSI21" s="30" t="str">
        <f t="shared" si="145"/>
        <v/>
      </c>
      <c r="MSJ21" s="30" t="str">
        <f t="shared" si="145"/>
        <v/>
      </c>
      <c r="MSK21" s="30" t="str">
        <f t="shared" si="145"/>
        <v/>
      </c>
      <c r="MSL21" s="30" t="str">
        <f t="shared" si="145"/>
        <v/>
      </c>
      <c r="MSM21" s="30" t="str">
        <f t="shared" si="145"/>
        <v/>
      </c>
      <c r="MSN21" s="30" t="str">
        <f t="shared" si="145"/>
        <v/>
      </c>
      <c r="MSO21" s="30" t="str">
        <f t="shared" si="145"/>
        <v/>
      </c>
      <c r="MSP21" s="30" t="str">
        <f t="shared" si="145"/>
        <v/>
      </c>
      <c r="MSQ21" s="30" t="str">
        <f t="shared" si="145"/>
        <v/>
      </c>
      <c r="MSR21" s="30" t="str">
        <f t="shared" si="145"/>
        <v/>
      </c>
      <c r="MSS21" s="30" t="str">
        <f t="shared" si="145"/>
        <v/>
      </c>
      <c r="MST21" s="30" t="str">
        <f t="shared" si="145"/>
        <v/>
      </c>
      <c r="MSU21" s="30" t="str">
        <f t="shared" si="145"/>
        <v/>
      </c>
      <c r="MSV21" s="30" t="str">
        <f t="shared" si="145"/>
        <v/>
      </c>
      <c r="MSW21" s="30" t="str">
        <f t="shared" si="145"/>
        <v/>
      </c>
      <c r="MSX21" s="30" t="str">
        <f t="shared" si="145"/>
        <v/>
      </c>
      <c r="MSY21" s="30" t="str">
        <f t="shared" si="145"/>
        <v/>
      </c>
      <c r="MSZ21" s="30" t="str">
        <f t="shared" si="145"/>
        <v/>
      </c>
      <c r="MTA21" s="30" t="str">
        <f t="shared" si="145"/>
        <v/>
      </c>
      <c r="MTB21" s="30" t="str">
        <f t="shared" si="145"/>
        <v/>
      </c>
      <c r="MTC21" s="30" t="str">
        <f t="shared" si="145"/>
        <v/>
      </c>
      <c r="MTD21" s="30" t="str">
        <f t="shared" si="145"/>
        <v/>
      </c>
      <c r="MTE21" s="30" t="str">
        <f t="shared" si="145"/>
        <v/>
      </c>
      <c r="MTF21" s="30" t="str">
        <f t="shared" si="145"/>
        <v/>
      </c>
      <c r="MTG21" s="30" t="str">
        <f t="shared" si="145"/>
        <v/>
      </c>
      <c r="MTH21" s="30" t="str">
        <f t="shared" si="145"/>
        <v/>
      </c>
      <c r="MTI21" s="30" t="str">
        <f t="shared" si="145"/>
        <v/>
      </c>
      <c r="MTJ21" s="30" t="str">
        <f t="shared" si="145"/>
        <v/>
      </c>
      <c r="MTK21" s="30" t="str">
        <f t="shared" si="145"/>
        <v/>
      </c>
      <c r="MTL21" s="30" t="str">
        <f t="shared" si="145"/>
        <v/>
      </c>
      <c r="MTM21" s="30" t="str">
        <f t="shared" si="145"/>
        <v/>
      </c>
      <c r="MTN21" s="30" t="str">
        <f t="shared" si="145"/>
        <v/>
      </c>
      <c r="MTO21" s="30" t="str">
        <f t="shared" si="145"/>
        <v/>
      </c>
      <c r="MTP21" s="30" t="str">
        <f t="shared" si="145"/>
        <v/>
      </c>
      <c r="MTQ21" s="30" t="str">
        <f t="shared" si="145"/>
        <v/>
      </c>
      <c r="MTR21" s="30" t="str">
        <f t="shared" si="145"/>
        <v/>
      </c>
      <c r="MTS21" s="30" t="str">
        <f t="shared" si="145"/>
        <v/>
      </c>
      <c r="MTT21" s="30" t="str">
        <f t="shared" si="145"/>
        <v/>
      </c>
      <c r="MTU21" s="30" t="str">
        <f t="shared" si="145"/>
        <v/>
      </c>
      <c r="MTV21" s="30" t="str">
        <f t="shared" si="145"/>
        <v/>
      </c>
      <c r="MTW21" s="30" t="str">
        <f t="shared" si="145"/>
        <v/>
      </c>
      <c r="MTX21" s="30" t="str">
        <f t="shared" si="145"/>
        <v/>
      </c>
      <c r="MTY21" s="30" t="str">
        <f t="shared" si="145"/>
        <v/>
      </c>
      <c r="MTZ21" s="30" t="str">
        <f t="shared" si="145"/>
        <v/>
      </c>
      <c r="MUA21" s="30" t="str">
        <f t="shared" si="145"/>
        <v/>
      </c>
      <c r="MUB21" s="30" t="str">
        <f t="shared" si="145"/>
        <v/>
      </c>
      <c r="MUC21" s="30" t="str">
        <f t="shared" si="145"/>
        <v/>
      </c>
      <c r="MUD21" s="30" t="str">
        <f t="shared" si="145"/>
        <v/>
      </c>
      <c r="MUE21" s="30" t="str">
        <f t="shared" si="145"/>
        <v/>
      </c>
      <c r="MUF21" s="30" t="str">
        <f t="shared" si="145"/>
        <v/>
      </c>
      <c r="MUG21" s="30" t="str">
        <f t="shared" si="145"/>
        <v/>
      </c>
      <c r="MUH21" s="30" t="str">
        <f t="shared" si="145"/>
        <v/>
      </c>
      <c r="MUI21" s="30" t="str">
        <f t="shared" si="145"/>
        <v/>
      </c>
      <c r="MUJ21" s="30" t="str">
        <f t="shared" si="145"/>
        <v/>
      </c>
      <c r="MUK21" s="30" t="str">
        <f t="shared" si="145"/>
        <v/>
      </c>
      <c r="MUL21" s="30" t="str">
        <f t="shared" si="145"/>
        <v/>
      </c>
      <c r="MUM21" s="30" t="str">
        <f t="shared" si="145"/>
        <v/>
      </c>
      <c r="MUN21" s="30" t="str">
        <f t="shared" si="145"/>
        <v/>
      </c>
      <c r="MUO21" s="30" t="str">
        <f t="shared" si="145"/>
        <v/>
      </c>
      <c r="MUP21" s="30" t="str">
        <f t="shared" si="145"/>
        <v/>
      </c>
      <c r="MUQ21" s="30" t="str">
        <f t="shared" si="145"/>
        <v/>
      </c>
      <c r="MUR21" s="30" t="str">
        <f t="shared" ref="MUR21:MXC21" si="146">IF( (COLUMN()-COLUMN($G$21)) &lt;= $C$29, (COLUMN()-COLUMN($G$21)), "" )</f>
        <v/>
      </c>
      <c r="MUS21" s="30" t="str">
        <f t="shared" si="146"/>
        <v/>
      </c>
      <c r="MUT21" s="30" t="str">
        <f t="shared" si="146"/>
        <v/>
      </c>
      <c r="MUU21" s="30" t="str">
        <f t="shared" si="146"/>
        <v/>
      </c>
      <c r="MUV21" s="30" t="str">
        <f t="shared" si="146"/>
        <v/>
      </c>
      <c r="MUW21" s="30" t="str">
        <f t="shared" si="146"/>
        <v/>
      </c>
      <c r="MUX21" s="30" t="str">
        <f t="shared" si="146"/>
        <v/>
      </c>
      <c r="MUY21" s="30" t="str">
        <f t="shared" si="146"/>
        <v/>
      </c>
      <c r="MUZ21" s="30" t="str">
        <f t="shared" si="146"/>
        <v/>
      </c>
      <c r="MVA21" s="30" t="str">
        <f t="shared" si="146"/>
        <v/>
      </c>
      <c r="MVB21" s="30" t="str">
        <f t="shared" si="146"/>
        <v/>
      </c>
      <c r="MVC21" s="30" t="str">
        <f t="shared" si="146"/>
        <v/>
      </c>
      <c r="MVD21" s="30" t="str">
        <f t="shared" si="146"/>
        <v/>
      </c>
      <c r="MVE21" s="30" t="str">
        <f t="shared" si="146"/>
        <v/>
      </c>
      <c r="MVF21" s="30" t="str">
        <f t="shared" si="146"/>
        <v/>
      </c>
      <c r="MVG21" s="30" t="str">
        <f t="shared" si="146"/>
        <v/>
      </c>
      <c r="MVH21" s="30" t="str">
        <f t="shared" si="146"/>
        <v/>
      </c>
      <c r="MVI21" s="30" t="str">
        <f t="shared" si="146"/>
        <v/>
      </c>
      <c r="MVJ21" s="30" t="str">
        <f t="shared" si="146"/>
        <v/>
      </c>
      <c r="MVK21" s="30" t="str">
        <f t="shared" si="146"/>
        <v/>
      </c>
      <c r="MVL21" s="30" t="str">
        <f t="shared" si="146"/>
        <v/>
      </c>
      <c r="MVM21" s="30" t="str">
        <f t="shared" si="146"/>
        <v/>
      </c>
      <c r="MVN21" s="30" t="str">
        <f t="shared" si="146"/>
        <v/>
      </c>
      <c r="MVO21" s="30" t="str">
        <f t="shared" si="146"/>
        <v/>
      </c>
      <c r="MVP21" s="30" t="str">
        <f t="shared" si="146"/>
        <v/>
      </c>
      <c r="MVQ21" s="30" t="str">
        <f t="shared" si="146"/>
        <v/>
      </c>
      <c r="MVR21" s="30" t="str">
        <f t="shared" si="146"/>
        <v/>
      </c>
      <c r="MVS21" s="30" t="str">
        <f t="shared" si="146"/>
        <v/>
      </c>
      <c r="MVT21" s="30" t="str">
        <f t="shared" si="146"/>
        <v/>
      </c>
      <c r="MVU21" s="30" t="str">
        <f t="shared" si="146"/>
        <v/>
      </c>
      <c r="MVV21" s="30" t="str">
        <f t="shared" si="146"/>
        <v/>
      </c>
      <c r="MVW21" s="30" t="str">
        <f t="shared" si="146"/>
        <v/>
      </c>
      <c r="MVX21" s="30" t="str">
        <f t="shared" si="146"/>
        <v/>
      </c>
      <c r="MVY21" s="30" t="str">
        <f t="shared" si="146"/>
        <v/>
      </c>
      <c r="MVZ21" s="30" t="str">
        <f t="shared" si="146"/>
        <v/>
      </c>
      <c r="MWA21" s="30" t="str">
        <f t="shared" si="146"/>
        <v/>
      </c>
      <c r="MWB21" s="30" t="str">
        <f t="shared" si="146"/>
        <v/>
      </c>
      <c r="MWC21" s="30" t="str">
        <f t="shared" si="146"/>
        <v/>
      </c>
      <c r="MWD21" s="30" t="str">
        <f t="shared" si="146"/>
        <v/>
      </c>
      <c r="MWE21" s="30" t="str">
        <f t="shared" si="146"/>
        <v/>
      </c>
      <c r="MWF21" s="30" t="str">
        <f t="shared" si="146"/>
        <v/>
      </c>
      <c r="MWG21" s="30" t="str">
        <f t="shared" si="146"/>
        <v/>
      </c>
      <c r="MWH21" s="30" t="str">
        <f t="shared" si="146"/>
        <v/>
      </c>
      <c r="MWI21" s="30" t="str">
        <f t="shared" si="146"/>
        <v/>
      </c>
      <c r="MWJ21" s="30" t="str">
        <f t="shared" si="146"/>
        <v/>
      </c>
      <c r="MWK21" s="30" t="str">
        <f t="shared" si="146"/>
        <v/>
      </c>
      <c r="MWL21" s="30" t="str">
        <f t="shared" si="146"/>
        <v/>
      </c>
      <c r="MWM21" s="30" t="str">
        <f t="shared" si="146"/>
        <v/>
      </c>
      <c r="MWN21" s="30" t="str">
        <f t="shared" si="146"/>
        <v/>
      </c>
      <c r="MWO21" s="30" t="str">
        <f t="shared" si="146"/>
        <v/>
      </c>
      <c r="MWP21" s="30" t="str">
        <f t="shared" si="146"/>
        <v/>
      </c>
      <c r="MWQ21" s="30" t="str">
        <f t="shared" si="146"/>
        <v/>
      </c>
      <c r="MWR21" s="30" t="str">
        <f t="shared" si="146"/>
        <v/>
      </c>
      <c r="MWS21" s="30" t="str">
        <f t="shared" si="146"/>
        <v/>
      </c>
      <c r="MWT21" s="30" t="str">
        <f t="shared" si="146"/>
        <v/>
      </c>
      <c r="MWU21" s="30" t="str">
        <f t="shared" si="146"/>
        <v/>
      </c>
      <c r="MWV21" s="30" t="str">
        <f t="shared" si="146"/>
        <v/>
      </c>
      <c r="MWW21" s="30" t="str">
        <f t="shared" si="146"/>
        <v/>
      </c>
      <c r="MWX21" s="30" t="str">
        <f t="shared" si="146"/>
        <v/>
      </c>
      <c r="MWY21" s="30" t="str">
        <f t="shared" si="146"/>
        <v/>
      </c>
      <c r="MWZ21" s="30" t="str">
        <f t="shared" si="146"/>
        <v/>
      </c>
      <c r="MXA21" s="30" t="str">
        <f t="shared" si="146"/>
        <v/>
      </c>
      <c r="MXB21" s="30" t="str">
        <f t="shared" si="146"/>
        <v/>
      </c>
      <c r="MXC21" s="30" t="str">
        <f t="shared" si="146"/>
        <v/>
      </c>
      <c r="MXD21" s="30" t="str">
        <f t="shared" ref="MXD21:MZO21" si="147">IF( (COLUMN()-COLUMN($G$21)) &lt;= $C$29, (COLUMN()-COLUMN($G$21)), "" )</f>
        <v/>
      </c>
      <c r="MXE21" s="30" t="str">
        <f t="shared" si="147"/>
        <v/>
      </c>
      <c r="MXF21" s="30" t="str">
        <f t="shared" si="147"/>
        <v/>
      </c>
      <c r="MXG21" s="30" t="str">
        <f t="shared" si="147"/>
        <v/>
      </c>
      <c r="MXH21" s="30" t="str">
        <f t="shared" si="147"/>
        <v/>
      </c>
      <c r="MXI21" s="30" t="str">
        <f t="shared" si="147"/>
        <v/>
      </c>
      <c r="MXJ21" s="30" t="str">
        <f t="shared" si="147"/>
        <v/>
      </c>
      <c r="MXK21" s="30" t="str">
        <f t="shared" si="147"/>
        <v/>
      </c>
      <c r="MXL21" s="30" t="str">
        <f t="shared" si="147"/>
        <v/>
      </c>
      <c r="MXM21" s="30" t="str">
        <f t="shared" si="147"/>
        <v/>
      </c>
      <c r="MXN21" s="30" t="str">
        <f t="shared" si="147"/>
        <v/>
      </c>
      <c r="MXO21" s="30" t="str">
        <f t="shared" si="147"/>
        <v/>
      </c>
      <c r="MXP21" s="30" t="str">
        <f t="shared" si="147"/>
        <v/>
      </c>
      <c r="MXQ21" s="30" t="str">
        <f t="shared" si="147"/>
        <v/>
      </c>
      <c r="MXR21" s="30" t="str">
        <f t="shared" si="147"/>
        <v/>
      </c>
      <c r="MXS21" s="30" t="str">
        <f t="shared" si="147"/>
        <v/>
      </c>
      <c r="MXT21" s="30" t="str">
        <f t="shared" si="147"/>
        <v/>
      </c>
      <c r="MXU21" s="30" t="str">
        <f t="shared" si="147"/>
        <v/>
      </c>
      <c r="MXV21" s="30" t="str">
        <f t="shared" si="147"/>
        <v/>
      </c>
      <c r="MXW21" s="30" t="str">
        <f t="shared" si="147"/>
        <v/>
      </c>
      <c r="MXX21" s="30" t="str">
        <f t="shared" si="147"/>
        <v/>
      </c>
      <c r="MXY21" s="30" t="str">
        <f t="shared" si="147"/>
        <v/>
      </c>
      <c r="MXZ21" s="30" t="str">
        <f t="shared" si="147"/>
        <v/>
      </c>
      <c r="MYA21" s="30" t="str">
        <f t="shared" si="147"/>
        <v/>
      </c>
      <c r="MYB21" s="30" t="str">
        <f t="shared" si="147"/>
        <v/>
      </c>
      <c r="MYC21" s="30" t="str">
        <f t="shared" si="147"/>
        <v/>
      </c>
      <c r="MYD21" s="30" t="str">
        <f t="shared" si="147"/>
        <v/>
      </c>
      <c r="MYE21" s="30" t="str">
        <f t="shared" si="147"/>
        <v/>
      </c>
      <c r="MYF21" s="30" t="str">
        <f t="shared" si="147"/>
        <v/>
      </c>
      <c r="MYG21" s="30" t="str">
        <f t="shared" si="147"/>
        <v/>
      </c>
      <c r="MYH21" s="30" t="str">
        <f t="shared" si="147"/>
        <v/>
      </c>
      <c r="MYI21" s="30" t="str">
        <f t="shared" si="147"/>
        <v/>
      </c>
      <c r="MYJ21" s="30" t="str">
        <f t="shared" si="147"/>
        <v/>
      </c>
      <c r="MYK21" s="30" t="str">
        <f t="shared" si="147"/>
        <v/>
      </c>
      <c r="MYL21" s="30" t="str">
        <f t="shared" si="147"/>
        <v/>
      </c>
      <c r="MYM21" s="30" t="str">
        <f t="shared" si="147"/>
        <v/>
      </c>
      <c r="MYN21" s="30" t="str">
        <f t="shared" si="147"/>
        <v/>
      </c>
      <c r="MYO21" s="30" t="str">
        <f t="shared" si="147"/>
        <v/>
      </c>
      <c r="MYP21" s="30" t="str">
        <f t="shared" si="147"/>
        <v/>
      </c>
      <c r="MYQ21" s="30" t="str">
        <f t="shared" si="147"/>
        <v/>
      </c>
      <c r="MYR21" s="30" t="str">
        <f t="shared" si="147"/>
        <v/>
      </c>
      <c r="MYS21" s="30" t="str">
        <f t="shared" si="147"/>
        <v/>
      </c>
      <c r="MYT21" s="30" t="str">
        <f t="shared" si="147"/>
        <v/>
      </c>
      <c r="MYU21" s="30" t="str">
        <f t="shared" si="147"/>
        <v/>
      </c>
      <c r="MYV21" s="30" t="str">
        <f t="shared" si="147"/>
        <v/>
      </c>
      <c r="MYW21" s="30" t="str">
        <f t="shared" si="147"/>
        <v/>
      </c>
      <c r="MYX21" s="30" t="str">
        <f t="shared" si="147"/>
        <v/>
      </c>
      <c r="MYY21" s="30" t="str">
        <f t="shared" si="147"/>
        <v/>
      </c>
      <c r="MYZ21" s="30" t="str">
        <f t="shared" si="147"/>
        <v/>
      </c>
      <c r="MZA21" s="30" t="str">
        <f t="shared" si="147"/>
        <v/>
      </c>
      <c r="MZB21" s="30" t="str">
        <f t="shared" si="147"/>
        <v/>
      </c>
      <c r="MZC21" s="30" t="str">
        <f t="shared" si="147"/>
        <v/>
      </c>
      <c r="MZD21" s="30" t="str">
        <f t="shared" si="147"/>
        <v/>
      </c>
      <c r="MZE21" s="30" t="str">
        <f t="shared" si="147"/>
        <v/>
      </c>
      <c r="MZF21" s="30" t="str">
        <f t="shared" si="147"/>
        <v/>
      </c>
      <c r="MZG21" s="30" t="str">
        <f t="shared" si="147"/>
        <v/>
      </c>
      <c r="MZH21" s="30" t="str">
        <f t="shared" si="147"/>
        <v/>
      </c>
      <c r="MZI21" s="30" t="str">
        <f t="shared" si="147"/>
        <v/>
      </c>
      <c r="MZJ21" s="30" t="str">
        <f t="shared" si="147"/>
        <v/>
      </c>
      <c r="MZK21" s="30" t="str">
        <f t="shared" si="147"/>
        <v/>
      </c>
      <c r="MZL21" s="30" t="str">
        <f t="shared" si="147"/>
        <v/>
      </c>
      <c r="MZM21" s="30" t="str">
        <f t="shared" si="147"/>
        <v/>
      </c>
      <c r="MZN21" s="30" t="str">
        <f t="shared" si="147"/>
        <v/>
      </c>
      <c r="MZO21" s="30" t="str">
        <f t="shared" si="147"/>
        <v/>
      </c>
      <c r="MZP21" s="30" t="str">
        <f t="shared" ref="MZP21:NCA21" si="148">IF( (COLUMN()-COLUMN($G$21)) &lt;= $C$29, (COLUMN()-COLUMN($G$21)), "" )</f>
        <v/>
      </c>
      <c r="MZQ21" s="30" t="str">
        <f t="shared" si="148"/>
        <v/>
      </c>
      <c r="MZR21" s="30" t="str">
        <f t="shared" si="148"/>
        <v/>
      </c>
      <c r="MZS21" s="30" t="str">
        <f t="shared" si="148"/>
        <v/>
      </c>
      <c r="MZT21" s="30" t="str">
        <f t="shared" si="148"/>
        <v/>
      </c>
      <c r="MZU21" s="30" t="str">
        <f t="shared" si="148"/>
        <v/>
      </c>
      <c r="MZV21" s="30" t="str">
        <f t="shared" si="148"/>
        <v/>
      </c>
      <c r="MZW21" s="30" t="str">
        <f t="shared" si="148"/>
        <v/>
      </c>
      <c r="MZX21" s="30" t="str">
        <f t="shared" si="148"/>
        <v/>
      </c>
      <c r="MZY21" s="30" t="str">
        <f t="shared" si="148"/>
        <v/>
      </c>
      <c r="MZZ21" s="30" t="str">
        <f t="shared" si="148"/>
        <v/>
      </c>
      <c r="NAA21" s="30" t="str">
        <f t="shared" si="148"/>
        <v/>
      </c>
      <c r="NAB21" s="30" t="str">
        <f t="shared" si="148"/>
        <v/>
      </c>
      <c r="NAC21" s="30" t="str">
        <f t="shared" si="148"/>
        <v/>
      </c>
      <c r="NAD21" s="30" t="str">
        <f t="shared" si="148"/>
        <v/>
      </c>
      <c r="NAE21" s="30" t="str">
        <f t="shared" si="148"/>
        <v/>
      </c>
      <c r="NAF21" s="30" t="str">
        <f t="shared" si="148"/>
        <v/>
      </c>
      <c r="NAG21" s="30" t="str">
        <f t="shared" si="148"/>
        <v/>
      </c>
      <c r="NAH21" s="30" t="str">
        <f t="shared" si="148"/>
        <v/>
      </c>
      <c r="NAI21" s="30" t="str">
        <f t="shared" si="148"/>
        <v/>
      </c>
      <c r="NAJ21" s="30" t="str">
        <f t="shared" si="148"/>
        <v/>
      </c>
      <c r="NAK21" s="30" t="str">
        <f t="shared" si="148"/>
        <v/>
      </c>
      <c r="NAL21" s="30" t="str">
        <f t="shared" si="148"/>
        <v/>
      </c>
      <c r="NAM21" s="30" t="str">
        <f t="shared" si="148"/>
        <v/>
      </c>
      <c r="NAN21" s="30" t="str">
        <f t="shared" si="148"/>
        <v/>
      </c>
      <c r="NAO21" s="30" t="str">
        <f t="shared" si="148"/>
        <v/>
      </c>
      <c r="NAP21" s="30" t="str">
        <f t="shared" si="148"/>
        <v/>
      </c>
      <c r="NAQ21" s="30" t="str">
        <f t="shared" si="148"/>
        <v/>
      </c>
      <c r="NAR21" s="30" t="str">
        <f t="shared" si="148"/>
        <v/>
      </c>
      <c r="NAS21" s="30" t="str">
        <f t="shared" si="148"/>
        <v/>
      </c>
      <c r="NAT21" s="30" t="str">
        <f t="shared" si="148"/>
        <v/>
      </c>
      <c r="NAU21" s="30" t="str">
        <f t="shared" si="148"/>
        <v/>
      </c>
      <c r="NAV21" s="30" t="str">
        <f t="shared" si="148"/>
        <v/>
      </c>
      <c r="NAW21" s="30" t="str">
        <f t="shared" si="148"/>
        <v/>
      </c>
      <c r="NAX21" s="30" t="str">
        <f t="shared" si="148"/>
        <v/>
      </c>
      <c r="NAY21" s="30" t="str">
        <f t="shared" si="148"/>
        <v/>
      </c>
      <c r="NAZ21" s="30" t="str">
        <f t="shared" si="148"/>
        <v/>
      </c>
      <c r="NBA21" s="30" t="str">
        <f t="shared" si="148"/>
        <v/>
      </c>
      <c r="NBB21" s="30" t="str">
        <f t="shared" si="148"/>
        <v/>
      </c>
      <c r="NBC21" s="30" t="str">
        <f t="shared" si="148"/>
        <v/>
      </c>
      <c r="NBD21" s="30" t="str">
        <f t="shared" si="148"/>
        <v/>
      </c>
      <c r="NBE21" s="30" t="str">
        <f t="shared" si="148"/>
        <v/>
      </c>
      <c r="NBF21" s="30" t="str">
        <f t="shared" si="148"/>
        <v/>
      </c>
      <c r="NBG21" s="30" t="str">
        <f t="shared" si="148"/>
        <v/>
      </c>
      <c r="NBH21" s="30" t="str">
        <f t="shared" si="148"/>
        <v/>
      </c>
      <c r="NBI21" s="30" t="str">
        <f t="shared" si="148"/>
        <v/>
      </c>
      <c r="NBJ21" s="30" t="str">
        <f t="shared" si="148"/>
        <v/>
      </c>
      <c r="NBK21" s="30" t="str">
        <f t="shared" si="148"/>
        <v/>
      </c>
      <c r="NBL21" s="30" t="str">
        <f t="shared" si="148"/>
        <v/>
      </c>
      <c r="NBM21" s="30" t="str">
        <f t="shared" si="148"/>
        <v/>
      </c>
      <c r="NBN21" s="30" t="str">
        <f t="shared" si="148"/>
        <v/>
      </c>
      <c r="NBO21" s="30" t="str">
        <f t="shared" si="148"/>
        <v/>
      </c>
      <c r="NBP21" s="30" t="str">
        <f t="shared" si="148"/>
        <v/>
      </c>
      <c r="NBQ21" s="30" t="str">
        <f t="shared" si="148"/>
        <v/>
      </c>
      <c r="NBR21" s="30" t="str">
        <f t="shared" si="148"/>
        <v/>
      </c>
      <c r="NBS21" s="30" t="str">
        <f t="shared" si="148"/>
        <v/>
      </c>
      <c r="NBT21" s="30" t="str">
        <f t="shared" si="148"/>
        <v/>
      </c>
      <c r="NBU21" s="30" t="str">
        <f t="shared" si="148"/>
        <v/>
      </c>
      <c r="NBV21" s="30" t="str">
        <f t="shared" si="148"/>
        <v/>
      </c>
      <c r="NBW21" s="30" t="str">
        <f t="shared" si="148"/>
        <v/>
      </c>
      <c r="NBX21" s="30" t="str">
        <f t="shared" si="148"/>
        <v/>
      </c>
      <c r="NBY21" s="30" t="str">
        <f t="shared" si="148"/>
        <v/>
      </c>
      <c r="NBZ21" s="30" t="str">
        <f t="shared" si="148"/>
        <v/>
      </c>
      <c r="NCA21" s="30" t="str">
        <f t="shared" si="148"/>
        <v/>
      </c>
      <c r="NCB21" s="30" t="str">
        <f t="shared" ref="NCB21:NEM21" si="149">IF( (COLUMN()-COLUMN($G$21)) &lt;= $C$29, (COLUMN()-COLUMN($G$21)), "" )</f>
        <v/>
      </c>
      <c r="NCC21" s="30" t="str">
        <f t="shared" si="149"/>
        <v/>
      </c>
      <c r="NCD21" s="30" t="str">
        <f t="shared" si="149"/>
        <v/>
      </c>
      <c r="NCE21" s="30" t="str">
        <f t="shared" si="149"/>
        <v/>
      </c>
      <c r="NCF21" s="30" t="str">
        <f t="shared" si="149"/>
        <v/>
      </c>
      <c r="NCG21" s="30" t="str">
        <f t="shared" si="149"/>
        <v/>
      </c>
      <c r="NCH21" s="30" t="str">
        <f t="shared" si="149"/>
        <v/>
      </c>
      <c r="NCI21" s="30" t="str">
        <f t="shared" si="149"/>
        <v/>
      </c>
      <c r="NCJ21" s="30" t="str">
        <f t="shared" si="149"/>
        <v/>
      </c>
      <c r="NCK21" s="30" t="str">
        <f t="shared" si="149"/>
        <v/>
      </c>
      <c r="NCL21" s="30" t="str">
        <f t="shared" si="149"/>
        <v/>
      </c>
      <c r="NCM21" s="30" t="str">
        <f t="shared" si="149"/>
        <v/>
      </c>
      <c r="NCN21" s="30" t="str">
        <f t="shared" si="149"/>
        <v/>
      </c>
      <c r="NCO21" s="30" t="str">
        <f t="shared" si="149"/>
        <v/>
      </c>
      <c r="NCP21" s="30" t="str">
        <f t="shared" si="149"/>
        <v/>
      </c>
      <c r="NCQ21" s="30" t="str">
        <f t="shared" si="149"/>
        <v/>
      </c>
      <c r="NCR21" s="30" t="str">
        <f t="shared" si="149"/>
        <v/>
      </c>
      <c r="NCS21" s="30" t="str">
        <f t="shared" si="149"/>
        <v/>
      </c>
      <c r="NCT21" s="30" t="str">
        <f t="shared" si="149"/>
        <v/>
      </c>
      <c r="NCU21" s="30" t="str">
        <f t="shared" si="149"/>
        <v/>
      </c>
      <c r="NCV21" s="30" t="str">
        <f t="shared" si="149"/>
        <v/>
      </c>
      <c r="NCW21" s="30" t="str">
        <f t="shared" si="149"/>
        <v/>
      </c>
      <c r="NCX21" s="30" t="str">
        <f t="shared" si="149"/>
        <v/>
      </c>
      <c r="NCY21" s="30" t="str">
        <f t="shared" si="149"/>
        <v/>
      </c>
      <c r="NCZ21" s="30" t="str">
        <f t="shared" si="149"/>
        <v/>
      </c>
      <c r="NDA21" s="30" t="str">
        <f t="shared" si="149"/>
        <v/>
      </c>
      <c r="NDB21" s="30" t="str">
        <f t="shared" si="149"/>
        <v/>
      </c>
      <c r="NDC21" s="30" t="str">
        <f t="shared" si="149"/>
        <v/>
      </c>
      <c r="NDD21" s="30" t="str">
        <f t="shared" si="149"/>
        <v/>
      </c>
      <c r="NDE21" s="30" t="str">
        <f t="shared" si="149"/>
        <v/>
      </c>
      <c r="NDF21" s="30" t="str">
        <f t="shared" si="149"/>
        <v/>
      </c>
      <c r="NDG21" s="30" t="str">
        <f t="shared" si="149"/>
        <v/>
      </c>
      <c r="NDH21" s="30" t="str">
        <f t="shared" si="149"/>
        <v/>
      </c>
      <c r="NDI21" s="30" t="str">
        <f t="shared" si="149"/>
        <v/>
      </c>
      <c r="NDJ21" s="30" t="str">
        <f t="shared" si="149"/>
        <v/>
      </c>
      <c r="NDK21" s="30" t="str">
        <f t="shared" si="149"/>
        <v/>
      </c>
      <c r="NDL21" s="30" t="str">
        <f t="shared" si="149"/>
        <v/>
      </c>
      <c r="NDM21" s="30" t="str">
        <f t="shared" si="149"/>
        <v/>
      </c>
      <c r="NDN21" s="30" t="str">
        <f t="shared" si="149"/>
        <v/>
      </c>
      <c r="NDO21" s="30" t="str">
        <f t="shared" si="149"/>
        <v/>
      </c>
      <c r="NDP21" s="30" t="str">
        <f t="shared" si="149"/>
        <v/>
      </c>
      <c r="NDQ21" s="30" t="str">
        <f t="shared" si="149"/>
        <v/>
      </c>
      <c r="NDR21" s="30" t="str">
        <f t="shared" si="149"/>
        <v/>
      </c>
      <c r="NDS21" s="30" t="str">
        <f t="shared" si="149"/>
        <v/>
      </c>
      <c r="NDT21" s="30" t="str">
        <f t="shared" si="149"/>
        <v/>
      </c>
      <c r="NDU21" s="30" t="str">
        <f t="shared" si="149"/>
        <v/>
      </c>
      <c r="NDV21" s="30" t="str">
        <f t="shared" si="149"/>
        <v/>
      </c>
      <c r="NDW21" s="30" t="str">
        <f t="shared" si="149"/>
        <v/>
      </c>
      <c r="NDX21" s="30" t="str">
        <f t="shared" si="149"/>
        <v/>
      </c>
      <c r="NDY21" s="30" t="str">
        <f t="shared" si="149"/>
        <v/>
      </c>
      <c r="NDZ21" s="30" t="str">
        <f t="shared" si="149"/>
        <v/>
      </c>
      <c r="NEA21" s="30" t="str">
        <f t="shared" si="149"/>
        <v/>
      </c>
      <c r="NEB21" s="30" t="str">
        <f t="shared" si="149"/>
        <v/>
      </c>
      <c r="NEC21" s="30" t="str">
        <f t="shared" si="149"/>
        <v/>
      </c>
      <c r="NED21" s="30" t="str">
        <f t="shared" si="149"/>
        <v/>
      </c>
      <c r="NEE21" s="30" t="str">
        <f t="shared" si="149"/>
        <v/>
      </c>
      <c r="NEF21" s="30" t="str">
        <f t="shared" si="149"/>
        <v/>
      </c>
      <c r="NEG21" s="30" t="str">
        <f t="shared" si="149"/>
        <v/>
      </c>
      <c r="NEH21" s="30" t="str">
        <f t="shared" si="149"/>
        <v/>
      </c>
      <c r="NEI21" s="30" t="str">
        <f t="shared" si="149"/>
        <v/>
      </c>
      <c r="NEJ21" s="30" t="str">
        <f t="shared" si="149"/>
        <v/>
      </c>
      <c r="NEK21" s="30" t="str">
        <f t="shared" si="149"/>
        <v/>
      </c>
      <c r="NEL21" s="30" t="str">
        <f t="shared" si="149"/>
        <v/>
      </c>
      <c r="NEM21" s="30" t="str">
        <f t="shared" si="149"/>
        <v/>
      </c>
      <c r="NEN21" s="30" t="str">
        <f t="shared" ref="NEN21:NGY21" si="150">IF( (COLUMN()-COLUMN($G$21)) &lt;= $C$29, (COLUMN()-COLUMN($G$21)), "" )</f>
        <v/>
      </c>
      <c r="NEO21" s="30" t="str">
        <f t="shared" si="150"/>
        <v/>
      </c>
      <c r="NEP21" s="30" t="str">
        <f t="shared" si="150"/>
        <v/>
      </c>
      <c r="NEQ21" s="30" t="str">
        <f t="shared" si="150"/>
        <v/>
      </c>
      <c r="NER21" s="30" t="str">
        <f t="shared" si="150"/>
        <v/>
      </c>
      <c r="NES21" s="30" t="str">
        <f t="shared" si="150"/>
        <v/>
      </c>
      <c r="NET21" s="30" t="str">
        <f t="shared" si="150"/>
        <v/>
      </c>
      <c r="NEU21" s="30" t="str">
        <f t="shared" si="150"/>
        <v/>
      </c>
      <c r="NEV21" s="30" t="str">
        <f t="shared" si="150"/>
        <v/>
      </c>
      <c r="NEW21" s="30" t="str">
        <f t="shared" si="150"/>
        <v/>
      </c>
      <c r="NEX21" s="30" t="str">
        <f t="shared" si="150"/>
        <v/>
      </c>
      <c r="NEY21" s="30" t="str">
        <f t="shared" si="150"/>
        <v/>
      </c>
      <c r="NEZ21" s="30" t="str">
        <f t="shared" si="150"/>
        <v/>
      </c>
      <c r="NFA21" s="30" t="str">
        <f t="shared" si="150"/>
        <v/>
      </c>
      <c r="NFB21" s="30" t="str">
        <f t="shared" si="150"/>
        <v/>
      </c>
      <c r="NFC21" s="30" t="str">
        <f t="shared" si="150"/>
        <v/>
      </c>
      <c r="NFD21" s="30" t="str">
        <f t="shared" si="150"/>
        <v/>
      </c>
      <c r="NFE21" s="30" t="str">
        <f t="shared" si="150"/>
        <v/>
      </c>
      <c r="NFF21" s="30" t="str">
        <f t="shared" si="150"/>
        <v/>
      </c>
      <c r="NFG21" s="30" t="str">
        <f t="shared" si="150"/>
        <v/>
      </c>
      <c r="NFH21" s="30" t="str">
        <f t="shared" si="150"/>
        <v/>
      </c>
      <c r="NFI21" s="30" t="str">
        <f t="shared" si="150"/>
        <v/>
      </c>
      <c r="NFJ21" s="30" t="str">
        <f t="shared" si="150"/>
        <v/>
      </c>
      <c r="NFK21" s="30" t="str">
        <f t="shared" si="150"/>
        <v/>
      </c>
      <c r="NFL21" s="30" t="str">
        <f t="shared" si="150"/>
        <v/>
      </c>
      <c r="NFM21" s="30" t="str">
        <f t="shared" si="150"/>
        <v/>
      </c>
      <c r="NFN21" s="30" t="str">
        <f t="shared" si="150"/>
        <v/>
      </c>
      <c r="NFO21" s="30" t="str">
        <f t="shared" si="150"/>
        <v/>
      </c>
      <c r="NFP21" s="30" t="str">
        <f t="shared" si="150"/>
        <v/>
      </c>
      <c r="NFQ21" s="30" t="str">
        <f t="shared" si="150"/>
        <v/>
      </c>
      <c r="NFR21" s="30" t="str">
        <f t="shared" si="150"/>
        <v/>
      </c>
      <c r="NFS21" s="30" t="str">
        <f t="shared" si="150"/>
        <v/>
      </c>
      <c r="NFT21" s="30" t="str">
        <f t="shared" si="150"/>
        <v/>
      </c>
      <c r="NFU21" s="30" t="str">
        <f t="shared" si="150"/>
        <v/>
      </c>
      <c r="NFV21" s="30" t="str">
        <f t="shared" si="150"/>
        <v/>
      </c>
      <c r="NFW21" s="30" t="str">
        <f t="shared" si="150"/>
        <v/>
      </c>
      <c r="NFX21" s="30" t="str">
        <f t="shared" si="150"/>
        <v/>
      </c>
      <c r="NFY21" s="30" t="str">
        <f t="shared" si="150"/>
        <v/>
      </c>
      <c r="NFZ21" s="30" t="str">
        <f t="shared" si="150"/>
        <v/>
      </c>
      <c r="NGA21" s="30" t="str">
        <f t="shared" si="150"/>
        <v/>
      </c>
      <c r="NGB21" s="30" t="str">
        <f t="shared" si="150"/>
        <v/>
      </c>
      <c r="NGC21" s="30" t="str">
        <f t="shared" si="150"/>
        <v/>
      </c>
      <c r="NGD21" s="30" t="str">
        <f t="shared" si="150"/>
        <v/>
      </c>
      <c r="NGE21" s="30" t="str">
        <f t="shared" si="150"/>
        <v/>
      </c>
      <c r="NGF21" s="30" t="str">
        <f t="shared" si="150"/>
        <v/>
      </c>
      <c r="NGG21" s="30" t="str">
        <f t="shared" si="150"/>
        <v/>
      </c>
      <c r="NGH21" s="30" t="str">
        <f t="shared" si="150"/>
        <v/>
      </c>
      <c r="NGI21" s="30" t="str">
        <f t="shared" si="150"/>
        <v/>
      </c>
      <c r="NGJ21" s="30" t="str">
        <f t="shared" si="150"/>
        <v/>
      </c>
      <c r="NGK21" s="30" t="str">
        <f t="shared" si="150"/>
        <v/>
      </c>
      <c r="NGL21" s="30" t="str">
        <f t="shared" si="150"/>
        <v/>
      </c>
      <c r="NGM21" s="30" t="str">
        <f t="shared" si="150"/>
        <v/>
      </c>
      <c r="NGN21" s="30" t="str">
        <f t="shared" si="150"/>
        <v/>
      </c>
      <c r="NGO21" s="30" t="str">
        <f t="shared" si="150"/>
        <v/>
      </c>
      <c r="NGP21" s="30" t="str">
        <f t="shared" si="150"/>
        <v/>
      </c>
      <c r="NGQ21" s="30" t="str">
        <f t="shared" si="150"/>
        <v/>
      </c>
      <c r="NGR21" s="30" t="str">
        <f t="shared" si="150"/>
        <v/>
      </c>
      <c r="NGS21" s="30" t="str">
        <f t="shared" si="150"/>
        <v/>
      </c>
      <c r="NGT21" s="30" t="str">
        <f t="shared" si="150"/>
        <v/>
      </c>
      <c r="NGU21" s="30" t="str">
        <f t="shared" si="150"/>
        <v/>
      </c>
      <c r="NGV21" s="30" t="str">
        <f t="shared" si="150"/>
        <v/>
      </c>
      <c r="NGW21" s="30" t="str">
        <f t="shared" si="150"/>
        <v/>
      </c>
      <c r="NGX21" s="30" t="str">
        <f t="shared" si="150"/>
        <v/>
      </c>
      <c r="NGY21" s="30" t="str">
        <f t="shared" si="150"/>
        <v/>
      </c>
      <c r="NGZ21" s="30" t="str">
        <f t="shared" ref="NGZ21:NJK21" si="151">IF( (COLUMN()-COLUMN($G$21)) &lt;= $C$29, (COLUMN()-COLUMN($G$21)), "" )</f>
        <v/>
      </c>
      <c r="NHA21" s="30" t="str">
        <f t="shared" si="151"/>
        <v/>
      </c>
      <c r="NHB21" s="30" t="str">
        <f t="shared" si="151"/>
        <v/>
      </c>
      <c r="NHC21" s="30" t="str">
        <f t="shared" si="151"/>
        <v/>
      </c>
      <c r="NHD21" s="30" t="str">
        <f t="shared" si="151"/>
        <v/>
      </c>
      <c r="NHE21" s="30" t="str">
        <f t="shared" si="151"/>
        <v/>
      </c>
      <c r="NHF21" s="30" t="str">
        <f t="shared" si="151"/>
        <v/>
      </c>
      <c r="NHG21" s="30" t="str">
        <f t="shared" si="151"/>
        <v/>
      </c>
      <c r="NHH21" s="30" t="str">
        <f t="shared" si="151"/>
        <v/>
      </c>
      <c r="NHI21" s="30" t="str">
        <f t="shared" si="151"/>
        <v/>
      </c>
      <c r="NHJ21" s="30" t="str">
        <f t="shared" si="151"/>
        <v/>
      </c>
      <c r="NHK21" s="30" t="str">
        <f t="shared" si="151"/>
        <v/>
      </c>
      <c r="NHL21" s="30" t="str">
        <f t="shared" si="151"/>
        <v/>
      </c>
      <c r="NHM21" s="30" t="str">
        <f t="shared" si="151"/>
        <v/>
      </c>
      <c r="NHN21" s="30" t="str">
        <f t="shared" si="151"/>
        <v/>
      </c>
      <c r="NHO21" s="30" t="str">
        <f t="shared" si="151"/>
        <v/>
      </c>
      <c r="NHP21" s="30" t="str">
        <f t="shared" si="151"/>
        <v/>
      </c>
      <c r="NHQ21" s="30" t="str">
        <f t="shared" si="151"/>
        <v/>
      </c>
      <c r="NHR21" s="30" t="str">
        <f t="shared" si="151"/>
        <v/>
      </c>
      <c r="NHS21" s="30" t="str">
        <f t="shared" si="151"/>
        <v/>
      </c>
      <c r="NHT21" s="30" t="str">
        <f t="shared" si="151"/>
        <v/>
      </c>
      <c r="NHU21" s="30" t="str">
        <f t="shared" si="151"/>
        <v/>
      </c>
      <c r="NHV21" s="30" t="str">
        <f t="shared" si="151"/>
        <v/>
      </c>
      <c r="NHW21" s="30" t="str">
        <f t="shared" si="151"/>
        <v/>
      </c>
      <c r="NHX21" s="30" t="str">
        <f t="shared" si="151"/>
        <v/>
      </c>
      <c r="NHY21" s="30" t="str">
        <f t="shared" si="151"/>
        <v/>
      </c>
      <c r="NHZ21" s="30" t="str">
        <f t="shared" si="151"/>
        <v/>
      </c>
      <c r="NIA21" s="30" t="str">
        <f t="shared" si="151"/>
        <v/>
      </c>
      <c r="NIB21" s="30" t="str">
        <f t="shared" si="151"/>
        <v/>
      </c>
      <c r="NIC21" s="30" t="str">
        <f t="shared" si="151"/>
        <v/>
      </c>
      <c r="NID21" s="30" t="str">
        <f t="shared" si="151"/>
        <v/>
      </c>
      <c r="NIE21" s="30" t="str">
        <f t="shared" si="151"/>
        <v/>
      </c>
      <c r="NIF21" s="30" t="str">
        <f t="shared" si="151"/>
        <v/>
      </c>
      <c r="NIG21" s="30" t="str">
        <f t="shared" si="151"/>
        <v/>
      </c>
      <c r="NIH21" s="30" t="str">
        <f t="shared" si="151"/>
        <v/>
      </c>
      <c r="NII21" s="30" t="str">
        <f t="shared" si="151"/>
        <v/>
      </c>
      <c r="NIJ21" s="30" t="str">
        <f t="shared" si="151"/>
        <v/>
      </c>
      <c r="NIK21" s="30" t="str">
        <f t="shared" si="151"/>
        <v/>
      </c>
      <c r="NIL21" s="30" t="str">
        <f t="shared" si="151"/>
        <v/>
      </c>
      <c r="NIM21" s="30" t="str">
        <f t="shared" si="151"/>
        <v/>
      </c>
      <c r="NIN21" s="30" t="str">
        <f t="shared" si="151"/>
        <v/>
      </c>
      <c r="NIO21" s="30" t="str">
        <f t="shared" si="151"/>
        <v/>
      </c>
      <c r="NIP21" s="30" t="str">
        <f t="shared" si="151"/>
        <v/>
      </c>
      <c r="NIQ21" s="30" t="str">
        <f t="shared" si="151"/>
        <v/>
      </c>
      <c r="NIR21" s="30" t="str">
        <f t="shared" si="151"/>
        <v/>
      </c>
      <c r="NIS21" s="30" t="str">
        <f t="shared" si="151"/>
        <v/>
      </c>
      <c r="NIT21" s="30" t="str">
        <f t="shared" si="151"/>
        <v/>
      </c>
      <c r="NIU21" s="30" t="str">
        <f t="shared" si="151"/>
        <v/>
      </c>
      <c r="NIV21" s="30" t="str">
        <f t="shared" si="151"/>
        <v/>
      </c>
      <c r="NIW21" s="30" t="str">
        <f t="shared" si="151"/>
        <v/>
      </c>
      <c r="NIX21" s="30" t="str">
        <f t="shared" si="151"/>
        <v/>
      </c>
      <c r="NIY21" s="30" t="str">
        <f t="shared" si="151"/>
        <v/>
      </c>
      <c r="NIZ21" s="30" t="str">
        <f t="shared" si="151"/>
        <v/>
      </c>
      <c r="NJA21" s="30" t="str">
        <f t="shared" si="151"/>
        <v/>
      </c>
      <c r="NJB21" s="30" t="str">
        <f t="shared" si="151"/>
        <v/>
      </c>
      <c r="NJC21" s="30" t="str">
        <f t="shared" si="151"/>
        <v/>
      </c>
      <c r="NJD21" s="30" t="str">
        <f t="shared" si="151"/>
        <v/>
      </c>
      <c r="NJE21" s="30" t="str">
        <f t="shared" si="151"/>
        <v/>
      </c>
      <c r="NJF21" s="30" t="str">
        <f t="shared" si="151"/>
        <v/>
      </c>
      <c r="NJG21" s="30" t="str">
        <f t="shared" si="151"/>
        <v/>
      </c>
      <c r="NJH21" s="30" t="str">
        <f t="shared" si="151"/>
        <v/>
      </c>
      <c r="NJI21" s="30" t="str">
        <f t="shared" si="151"/>
        <v/>
      </c>
      <c r="NJJ21" s="30" t="str">
        <f t="shared" si="151"/>
        <v/>
      </c>
      <c r="NJK21" s="30" t="str">
        <f t="shared" si="151"/>
        <v/>
      </c>
      <c r="NJL21" s="30" t="str">
        <f t="shared" ref="NJL21:NLW21" si="152">IF( (COLUMN()-COLUMN($G$21)) &lt;= $C$29, (COLUMN()-COLUMN($G$21)), "" )</f>
        <v/>
      </c>
      <c r="NJM21" s="30" t="str">
        <f t="shared" si="152"/>
        <v/>
      </c>
      <c r="NJN21" s="30" t="str">
        <f t="shared" si="152"/>
        <v/>
      </c>
      <c r="NJO21" s="30" t="str">
        <f t="shared" si="152"/>
        <v/>
      </c>
      <c r="NJP21" s="30" t="str">
        <f t="shared" si="152"/>
        <v/>
      </c>
      <c r="NJQ21" s="30" t="str">
        <f t="shared" si="152"/>
        <v/>
      </c>
      <c r="NJR21" s="30" t="str">
        <f t="shared" si="152"/>
        <v/>
      </c>
      <c r="NJS21" s="30" t="str">
        <f t="shared" si="152"/>
        <v/>
      </c>
      <c r="NJT21" s="30" t="str">
        <f t="shared" si="152"/>
        <v/>
      </c>
      <c r="NJU21" s="30" t="str">
        <f t="shared" si="152"/>
        <v/>
      </c>
      <c r="NJV21" s="30" t="str">
        <f t="shared" si="152"/>
        <v/>
      </c>
      <c r="NJW21" s="30" t="str">
        <f t="shared" si="152"/>
        <v/>
      </c>
      <c r="NJX21" s="30" t="str">
        <f t="shared" si="152"/>
        <v/>
      </c>
      <c r="NJY21" s="30" t="str">
        <f t="shared" si="152"/>
        <v/>
      </c>
      <c r="NJZ21" s="30" t="str">
        <f t="shared" si="152"/>
        <v/>
      </c>
      <c r="NKA21" s="30" t="str">
        <f t="shared" si="152"/>
        <v/>
      </c>
      <c r="NKB21" s="30" t="str">
        <f t="shared" si="152"/>
        <v/>
      </c>
      <c r="NKC21" s="30" t="str">
        <f t="shared" si="152"/>
        <v/>
      </c>
      <c r="NKD21" s="30" t="str">
        <f t="shared" si="152"/>
        <v/>
      </c>
      <c r="NKE21" s="30" t="str">
        <f t="shared" si="152"/>
        <v/>
      </c>
      <c r="NKF21" s="30" t="str">
        <f t="shared" si="152"/>
        <v/>
      </c>
      <c r="NKG21" s="30" t="str">
        <f t="shared" si="152"/>
        <v/>
      </c>
      <c r="NKH21" s="30" t="str">
        <f t="shared" si="152"/>
        <v/>
      </c>
      <c r="NKI21" s="30" t="str">
        <f t="shared" si="152"/>
        <v/>
      </c>
      <c r="NKJ21" s="30" t="str">
        <f t="shared" si="152"/>
        <v/>
      </c>
      <c r="NKK21" s="30" t="str">
        <f t="shared" si="152"/>
        <v/>
      </c>
      <c r="NKL21" s="30" t="str">
        <f t="shared" si="152"/>
        <v/>
      </c>
      <c r="NKM21" s="30" t="str">
        <f t="shared" si="152"/>
        <v/>
      </c>
      <c r="NKN21" s="30" t="str">
        <f t="shared" si="152"/>
        <v/>
      </c>
      <c r="NKO21" s="30" t="str">
        <f t="shared" si="152"/>
        <v/>
      </c>
      <c r="NKP21" s="30" t="str">
        <f t="shared" si="152"/>
        <v/>
      </c>
      <c r="NKQ21" s="30" t="str">
        <f t="shared" si="152"/>
        <v/>
      </c>
      <c r="NKR21" s="30" t="str">
        <f t="shared" si="152"/>
        <v/>
      </c>
      <c r="NKS21" s="30" t="str">
        <f t="shared" si="152"/>
        <v/>
      </c>
      <c r="NKT21" s="30" t="str">
        <f t="shared" si="152"/>
        <v/>
      </c>
      <c r="NKU21" s="30" t="str">
        <f t="shared" si="152"/>
        <v/>
      </c>
      <c r="NKV21" s="30" t="str">
        <f t="shared" si="152"/>
        <v/>
      </c>
      <c r="NKW21" s="30" t="str">
        <f t="shared" si="152"/>
        <v/>
      </c>
      <c r="NKX21" s="30" t="str">
        <f t="shared" si="152"/>
        <v/>
      </c>
      <c r="NKY21" s="30" t="str">
        <f t="shared" si="152"/>
        <v/>
      </c>
      <c r="NKZ21" s="30" t="str">
        <f t="shared" si="152"/>
        <v/>
      </c>
      <c r="NLA21" s="30" t="str">
        <f t="shared" si="152"/>
        <v/>
      </c>
      <c r="NLB21" s="30" t="str">
        <f t="shared" si="152"/>
        <v/>
      </c>
      <c r="NLC21" s="30" t="str">
        <f t="shared" si="152"/>
        <v/>
      </c>
      <c r="NLD21" s="30" t="str">
        <f t="shared" si="152"/>
        <v/>
      </c>
      <c r="NLE21" s="30" t="str">
        <f t="shared" si="152"/>
        <v/>
      </c>
      <c r="NLF21" s="30" t="str">
        <f t="shared" si="152"/>
        <v/>
      </c>
      <c r="NLG21" s="30" t="str">
        <f t="shared" si="152"/>
        <v/>
      </c>
      <c r="NLH21" s="30" t="str">
        <f t="shared" si="152"/>
        <v/>
      </c>
      <c r="NLI21" s="30" t="str">
        <f t="shared" si="152"/>
        <v/>
      </c>
      <c r="NLJ21" s="30" t="str">
        <f t="shared" si="152"/>
        <v/>
      </c>
      <c r="NLK21" s="30" t="str">
        <f t="shared" si="152"/>
        <v/>
      </c>
      <c r="NLL21" s="30" t="str">
        <f t="shared" si="152"/>
        <v/>
      </c>
      <c r="NLM21" s="30" t="str">
        <f t="shared" si="152"/>
        <v/>
      </c>
      <c r="NLN21" s="30" t="str">
        <f t="shared" si="152"/>
        <v/>
      </c>
      <c r="NLO21" s="30" t="str">
        <f t="shared" si="152"/>
        <v/>
      </c>
      <c r="NLP21" s="30" t="str">
        <f t="shared" si="152"/>
        <v/>
      </c>
      <c r="NLQ21" s="30" t="str">
        <f t="shared" si="152"/>
        <v/>
      </c>
      <c r="NLR21" s="30" t="str">
        <f t="shared" si="152"/>
        <v/>
      </c>
      <c r="NLS21" s="30" t="str">
        <f t="shared" si="152"/>
        <v/>
      </c>
      <c r="NLT21" s="30" t="str">
        <f t="shared" si="152"/>
        <v/>
      </c>
      <c r="NLU21" s="30" t="str">
        <f t="shared" si="152"/>
        <v/>
      </c>
      <c r="NLV21" s="30" t="str">
        <f t="shared" si="152"/>
        <v/>
      </c>
      <c r="NLW21" s="30" t="str">
        <f t="shared" si="152"/>
        <v/>
      </c>
      <c r="NLX21" s="30" t="str">
        <f t="shared" ref="NLX21:NOI21" si="153">IF( (COLUMN()-COLUMN($G$21)) &lt;= $C$29, (COLUMN()-COLUMN($G$21)), "" )</f>
        <v/>
      </c>
      <c r="NLY21" s="30" t="str">
        <f t="shared" si="153"/>
        <v/>
      </c>
      <c r="NLZ21" s="30" t="str">
        <f t="shared" si="153"/>
        <v/>
      </c>
      <c r="NMA21" s="30" t="str">
        <f t="shared" si="153"/>
        <v/>
      </c>
      <c r="NMB21" s="30" t="str">
        <f t="shared" si="153"/>
        <v/>
      </c>
      <c r="NMC21" s="30" t="str">
        <f t="shared" si="153"/>
        <v/>
      </c>
      <c r="NMD21" s="30" t="str">
        <f t="shared" si="153"/>
        <v/>
      </c>
      <c r="NME21" s="30" t="str">
        <f t="shared" si="153"/>
        <v/>
      </c>
      <c r="NMF21" s="30" t="str">
        <f t="shared" si="153"/>
        <v/>
      </c>
      <c r="NMG21" s="30" t="str">
        <f t="shared" si="153"/>
        <v/>
      </c>
      <c r="NMH21" s="30" t="str">
        <f t="shared" si="153"/>
        <v/>
      </c>
      <c r="NMI21" s="30" t="str">
        <f t="shared" si="153"/>
        <v/>
      </c>
      <c r="NMJ21" s="30" t="str">
        <f t="shared" si="153"/>
        <v/>
      </c>
      <c r="NMK21" s="30" t="str">
        <f t="shared" si="153"/>
        <v/>
      </c>
      <c r="NML21" s="30" t="str">
        <f t="shared" si="153"/>
        <v/>
      </c>
      <c r="NMM21" s="30" t="str">
        <f t="shared" si="153"/>
        <v/>
      </c>
      <c r="NMN21" s="30" t="str">
        <f t="shared" si="153"/>
        <v/>
      </c>
      <c r="NMO21" s="30" t="str">
        <f t="shared" si="153"/>
        <v/>
      </c>
      <c r="NMP21" s="30" t="str">
        <f t="shared" si="153"/>
        <v/>
      </c>
      <c r="NMQ21" s="30" t="str">
        <f t="shared" si="153"/>
        <v/>
      </c>
      <c r="NMR21" s="30" t="str">
        <f t="shared" si="153"/>
        <v/>
      </c>
      <c r="NMS21" s="30" t="str">
        <f t="shared" si="153"/>
        <v/>
      </c>
      <c r="NMT21" s="30" t="str">
        <f t="shared" si="153"/>
        <v/>
      </c>
      <c r="NMU21" s="30" t="str">
        <f t="shared" si="153"/>
        <v/>
      </c>
      <c r="NMV21" s="30" t="str">
        <f t="shared" si="153"/>
        <v/>
      </c>
      <c r="NMW21" s="30" t="str">
        <f t="shared" si="153"/>
        <v/>
      </c>
      <c r="NMX21" s="30" t="str">
        <f t="shared" si="153"/>
        <v/>
      </c>
      <c r="NMY21" s="30" t="str">
        <f t="shared" si="153"/>
        <v/>
      </c>
      <c r="NMZ21" s="30" t="str">
        <f t="shared" si="153"/>
        <v/>
      </c>
      <c r="NNA21" s="30" t="str">
        <f t="shared" si="153"/>
        <v/>
      </c>
      <c r="NNB21" s="30" t="str">
        <f t="shared" si="153"/>
        <v/>
      </c>
      <c r="NNC21" s="30" t="str">
        <f t="shared" si="153"/>
        <v/>
      </c>
      <c r="NND21" s="30" t="str">
        <f t="shared" si="153"/>
        <v/>
      </c>
      <c r="NNE21" s="30" t="str">
        <f t="shared" si="153"/>
        <v/>
      </c>
      <c r="NNF21" s="30" t="str">
        <f t="shared" si="153"/>
        <v/>
      </c>
      <c r="NNG21" s="30" t="str">
        <f t="shared" si="153"/>
        <v/>
      </c>
      <c r="NNH21" s="30" t="str">
        <f t="shared" si="153"/>
        <v/>
      </c>
      <c r="NNI21" s="30" t="str">
        <f t="shared" si="153"/>
        <v/>
      </c>
      <c r="NNJ21" s="30" t="str">
        <f t="shared" si="153"/>
        <v/>
      </c>
      <c r="NNK21" s="30" t="str">
        <f t="shared" si="153"/>
        <v/>
      </c>
      <c r="NNL21" s="30" t="str">
        <f t="shared" si="153"/>
        <v/>
      </c>
      <c r="NNM21" s="30" t="str">
        <f t="shared" si="153"/>
        <v/>
      </c>
      <c r="NNN21" s="30" t="str">
        <f t="shared" si="153"/>
        <v/>
      </c>
      <c r="NNO21" s="30" t="str">
        <f t="shared" si="153"/>
        <v/>
      </c>
      <c r="NNP21" s="30" t="str">
        <f t="shared" si="153"/>
        <v/>
      </c>
      <c r="NNQ21" s="30" t="str">
        <f t="shared" si="153"/>
        <v/>
      </c>
      <c r="NNR21" s="30" t="str">
        <f t="shared" si="153"/>
        <v/>
      </c>
      <c r="NNS21" s="30" t="str">
        <f t="shared" si="153"/>
        <v/>
      </c>
      <c r="NNT21" s="30" t="str">
        <f t="shared" si="153"/>
        <v/>
      </c>
      <c r="NNU21" s="30" t="str">
        <f t="shared" si="153"/>
        <v/>
      </c>
      <c r="NNV21" s="30" t="str">
        <f t="shared" si="153"/>
        <v/>
      </c>
      <c r="NNW21" s="30" t="str">
        <f t="shared" si="153"/>
        <v/>
      </c>
      <c r="NNX21" s="30" t="str">
        <f t="shared" si="153"/>
        <v/>
      </c>
      <c r="NNY21" s="30" t="str">
        <f t="shared" si="153"/>
        <v/>
      </c>
      <c r="NNZ21" s="30" t="str">
        <f t="shared" si="153"/>
        <v/>
      </c>
      <c r="NOA21" s="30" t="str">
        <f t="shared" si="153"/>
        <v/>
      </c>
      <c r="NOB21" s="30" t="str">
        <f t="shared" si="153"/>
        <v/>
      </c>
      <c r="NOC21" s="30" t="str">
        <f t="shared" si="153"/>
        <v/>
      </c>
      <c r="NOD21" s="30" t="str">
        <f t="shared" si="153"/>
        <v/>
      </c>
      <c r="NOE21" s="30" t="str">
        <f t="shared" si="153"/>
        <v/>
      </c>
      <c r="NOF21" s="30" t="str">
        <f t="shared" si="153"/>
        <v/>
      </c>
      <c r="NOG21" s="30" t="str">
        <f t="shared" si="153"/>
        <v/>
      </c>
      <c r="NOH21" s="30" t="str">
        <f t="shared" si="153"/>
        <v/>
      </c>
      <c r="NOI21" s="30" t="str">
        <f t="shared" si="153"/>
        <v/>
      </c>
      <c r="NOJ21" s="30" t="str">
        <f t="shared" ref="NOJ21:NQU21" si="154">IF( (COLUMN()-COLUMN($G$21)) &lt;= $C$29, (COLUMN()-COLUMN($G$21)), "" )</f>
        <v/>
      </c>
      <c r="NOK21" s="30" t="str">
        <f t="shared" si="154"/>
        <v/>
      </c>
      <c r="NOL21" s="30" t="str">
        <f t="shared" si="154"/>
        <v/>
      </c>
      <c r="NOM21" s="30" t="str">
        <f t="shared" si="154"/>
        <v/>
      </c>
      <c r="NON21" s="30" t="str">
        <f t="shared" si="154"/>
        <v/>
      </c>
      <c r="NOO21" s="30" t="str">
        <f t="shared" si="154"/>
        <v/>
      </c>
      <c r="NOP21" s="30" t="str">
        <f t="shared" si="154"/>
        <v/>
      </c>
      <c r="NOQ21" s="30" t="str">
        <f t="shared" si="154"/>
        <v/>
      </c>
      <c r="NOR21" s="30" t="str">
        <f t="shared" si="154"/>
        <v/>
      </c>
      <c r="NOS21" s="30" t="str">
        <f t="shared" si="154"/>
        <v/>
      </c>
      <c r="NOT21" s="30" t="str">
        <f t="shared" si="154"/>
        <v/>
      </c>
      <c r="NOU21" s="30" t="str">
        <f t="shared" si="154"/>
        <v/>
      </c>
      <c r="NOV21" s="30" t="str">
        <f t="shared" si="154"/>
        <v/>
      </c>
      <c r="NOW21" s="30" t="str">
        <f t="shared" si="154"/>
        <v/>
      </c>
      <c r="NOX21" s="30" t="str">
        <f t="shared" si="154"/>
        <v/>
      </c>
      <c r="NOY21" s="30" t="str">
        <f t="shared" si="154"/>
        <v/>
      </c>
      <c r="NOZ21" s="30" t="str">
        <f t="shared" si="154"/>
        <v/>
      </c>
      <c r="NPA21" s="30" t="str">
        <f t="shared" si="154"/>
        <v/>
      </c>
      <c r="NPB21" s="30" t="str">
        <f t="shared" si="154"/>
        <v/>
      </c>
      <c r="NPC21" s="30" t="str">
        <f t="shared" si="154"/>
        <v/>
      </c>
      <c r="NPD21" s="30" t="str">
        <f t="shared" si="154"/>
        <v/>
      </c>
      <c r="NPE21" s="30" t="str">
        <f t="shared" si="154"/>
        <v/>
      </c>
      <c r="NPF21" s="30" t="str">
        <f t="shared" si="154"/>
        <v/>
      </c>
      <c r="NPG21" s="30" t="str">
        <f t="shared" si="154"/>
        <v/>
      </c>
      <c r="NPH21" s="30" t="str">
        <f t="shared" si="154"/>
        <v/>
      </c>
      <c r="NPI21" s="30" t="str">
        <f t="shared" si="154"/>
        <v/>
      </c>
      <c r="NPJ21" s="30" t="str">
        <f t="shared" si="154"/>
        <v/>
      </c>
      <c r="NPK21" s="30" t="str">
        <f t="shared" si="154"/>
        <v/>
      </c>
      <c r="NPL21" s="30" t="str">
        <f t="shared" si="154"/>
        <v/>
      </c>
      <c r="NPM21" s="30" t="str">
        <f t="shared" si="154"/>
        <v/>
      </c>
      <c r="NPN21" s="30" t="str">
        <f t="shared" si="154"/>
        <v/>
      </c>
      <c r="NPO21" s="30" t="str">
        <f t="shared" si="154"/>
        <v/>
      </c>
      <c r="NPP21" s="30" t="str">
        <f t="shared" si="154"/>
        <v/>
      </c>
      <c r="NPQ21" s="30" t="str">
        <f t="shared" si="154"/>
        <v/>
      </c>
      <c r="NPR21" s="30" t="str">
        <f t="shared" si="154"/>
        <v/>
      </c>
      <c r="NPS21" s="30" t="str">
        <f t="shared" si="154"/>
        <v/>
      </c>
      <c r="NPT21" s="30" t="str">
        <f t="shared" si="154"/>
        <v/>
      </c>
      <c r="NPU21" s="30" t="str">
        <f t="shared" si="154"/>
        <v/>
      </c>
      <c r="NPV21" s="30" t="str">
        <f t="shared" si="154"/>
        <v/>
      </c>
      <c r="NPW21" s="30" t="str">
        <f t="shared" si="154"/>
        <v/>
      </c>
      <c r="NPX21" s="30" t="str">
        <f t="shared" si="154"/>
        <v/>
      </c>
      <c r="NPY21" s="30" t="str">
        <f t="shared" si="154"/>
        <v/>
      </c>
      <c r="NPZ21" s="30" t="str">
        <f t="shared" si="154"/>
        <v/>
      </c>
      <c r="NQA21" s="30" t="str">
        <f t="shared" si="154"/>
        <v/>
      </c>
      <c r="NQB21" s="30" t="str">
        <f t="shared" si="154"/>
        <v/>
      </c>
      <c r="NQC21" s="30" t="str">
        <f t="shared" si="154"/>
        <v/>
      </c>
      <c r="NQD21" s="30" t="str">
        <f t="shared" si="154"/>
        <v/>
      </c>
      <c r="NQE21" s="30" t="str">
        <f t="shared" si="154"/>
        <v/>
      </c>
      <c r="NQF21" s="30" t="str">
        <f t="shared" si="154"/>
        <v/>
      </c>
      <c r="NQG21" s="30" t="str">
        <f t="shared" si="154"/>
        <v/>
      </c>
      <c r="NQH21" s="30" t="str">
        <f t="shared" si="154"/>
        <v/>
      </c>
      <c r="NQI21" s="30" t="str">
        <f t="shared" si="154"/>
        <v/>
      </c>
      <c r="NQJ21" s="30" t="str">
        <f t="shared" si="154"/>
        <v/>
      </c>
      <c r="NQK21" s="30" t="str">
        <f t="shared" si="154"/>
        <v/>
      </c>
      <c r="NQL21" s="30" t="str">
        <f t="shared" si="154"/>
        <v/>
      </c>
      <c r="NQM21" s="30" t="str">
        <f t="shared" si="154"/>
        <v/>
      </c>
      <c r="NQN21" s="30" t="str">
        <f t="shared" si="154"/>
        <v/>
      </c>
      <c r="NQO21" s="30" t="str">
        <f t="shared" si="154"/>
        <v/>
      </c>
      <c r="NQP21" s="30" t="str">
        <f t="shared" si="154"/>
        <v/>
      </c>
      <c r="NQQ21" s="30" t="str">
        <f t="shared" si="154"/>
        <v/>
      </c>
      <c r="NQR21" s="30" t="str">
        <f t="shared" si="154"/>
        <v/>
      </c>
      <c r="NQS21" s="30" t="str">
        <f t="shared" si="154"/>
        <v/>
      </c>
      <c r="NQT21" s="30" t="str">
        <f t="shared" si="154"/>
        <v/>
      </c>
      <c r="NQU21" s="30" t="str">
        <f t="shared" si="154"/>
        <v/>
      </c>
      <c r="NQV21" s="30" t="str">
        <f t="shared" ref="NQV21:NTG21" si="155">IF( (COLUMN()-COLUMN($G$21)) &lt;= $C$29, (COLUMN()-COLUMN($G$21)), "" )</f>
        <v/>
      </c>
      <c r="NQW21" s="30" t="str">
        <f t="shared" si="155"/>
        <v/>
      </c>
      <c r="NQX21" s="30" t="str">
        <f t="shared" si="155"/>
        <v/>
      </c>
      <c r="NQY21" s="30" t="str">
        <f t="shared" si="155"/>
        <v/>
      </c>
      <c r="NQZ21" s="30" t="str">
        <f t="shared" si="155"/>
        <v/>
      </c>
      <c r="NRA21" s="30" t="str">
        <f t="shared" si="155"/>
        <v/>
      </c>
      <c r="NRB21" s="30" t="str">
        <f t="shared" si="155"/>
        <v/>
      </c>
      <c r="NRC21" s="30" t="str">
        <f t="shared" si="155"/>
        <v/>
      </c>
      <c r="NRD21" s="30" t="str">
        <f t="shared" si="155"/>
        <v/>
      </c>
      <c r="NRE21" s="30" t="str">
        <f t="shared" si="155"/>
        <v/>
      </c>
      <c r="NRF21" s="30" t="str">
        <f t="shared" si="155"/>
        <v/>
      </c>
      <c r="NRG21" s="30" t="str">
        <f t="shared" si="155"/>
        <v/>
      </c>
      <c r="NRH21" s="30" t="str">
        <f t="shared" si="155"/>
        <v/>
      </c>
      <c r="NRI21" s="30" t="str">
        <f t="shared" si="155"/>
        <v/>
      </c>
      <c r="NRJ21" s="30" t="str">
        <f t="shared" si="155"/>
        <v/>
      </c>
      <c r="NRK21" s="30" t="str">
        <f t="shared" si="155"/>
        <v/>
      </c>
      <c r="NRL21" s="30" t="str">
        <f t="shared" si="155"/>
        <v/>
      </c>
      <c r="NRM21" s="30" t="str">
        <f t="shared" si="155"/>
        <v/>
      </c>
      <c r="NRN21" s="30" t="str">
        <f t="shared" si="155"/>
        <v/>
      </c>
      <c r="NRO21" s="30" t="str">
        <f t="shared" si="155"/>
        <v/>
      </c>
      <c r="NRP21" s="30" t="str">
        <f t="shared" si="155"/>
        <v/>
      </c>
      <c r="NRQ21" s="30" t="str">
        <f t="shared" si="155"/>
        <v/>
      </c>
      <c r="NRR21" s="30" t="str">
        <f t="shared" si="155"/>
        <v/>
      </c>
      <c r="NRS21" s="30" t="str">
        <f t="shared" si="155"/>
        <v/>
      </c>
      <c r="NRT21" s="30" t="str">
        <f t="shared" si="155"/>
        <v/>
      </c>
      <c r="NRU21" s="30" t="str">
        <f t="shared" si="155"/>
        <v/>
      </c>
      <c r="NRV21" s="30" t="str">
        <f t="shared" si="155"/>
        <v/>
      </c>
      <c r="NRW21" s="30" t="str">
        <f t="shared" si="155"/>
        <v/>
      </c>
      <c r="NRX21" s="30" t="str">
        <f t="shared" si="155"/>
        <v/>
      </c>
      <c r="NRY21" s="30" t="str">
        <f t="shared" si="155"/>
        <v/>
      </c>
      <c r="NRZ21" s="30" t="str">
        <f t="shared" si="155"/>
        <v/>
      </c>
      <c r="NSA21" s="30" t="str">
        <f t="shared" si="155"/>
        <v/>
      </c>
      <c r="NSB21" s="30" t="str">
        <f t="shared" si="155"/>
        <v/>
      </c>
      <c r="NSC21" s="30" t="str">
        <f t="shared" si="155"/>
        <v/>
      </c>
      <c r="NSD21" s="30" t="str">
        <f t="shared" si="155"/>
        <v/>
      </c>
      <c r="NSE21" s="30" t="str">
        <f t="shared" si="155"/>
        <v/>
      </c>
      <c r="NSF21" s="30" t="str">
        <f t="shared" si="155"/>
        <v/>
      </c>
      <c r="NSG21" s="30" t="str">
        <f t="shared" si="155"/>
        <v/>
      </c>
      <c r="NSH21" s="30" t="str">
        <f t="shared" si="155"/>
        <v/>
      </c>
      <c r="NSI21" s="30" t="str">
        <f t="shared" si="155"/>
        <v/>
      </c>
      <c r="NSJ21" s="30" t="str">
        <f t="shared" si="155"/>
        <v/>
      </c>
      <c r="NSK21" s="30" t="str">
        <f t="shared" si="155"/>
        <v/>
      </c>
      <c r="NSL21" s="30" t="str">
        <f t="shared" si="155"/>
        <v/>
      </c>
      <c r="NSM21" s="30" t="str">
        <f t="shared" si="155"/>
        <v/>
      </c>
      <c r="NSN21" s="30" t="str">
        <f t="shared" si="155"/>
        <v/>
      </c>
      <c r="NSO21" s="30" t="str">
        <f t="shared" si="155"/>
        <v/>
      </c>
      <c r="NSP21" s="30" t="str">
        <f t="shared" si="155"/>
        <v/>
      </c>
      <c r="NSQ21" s="30" t="str">
        <f t="shared" si="155"/>
        <v/>
      </c>
      <c r="NSR21" s="30" t="str">
        <f t="shared" si="155"/>
        <v/>
      </c>
      <c r="NSS21" s="30" t="str">
        <f t="shared" si="155"/>
        <v/>
      </c>
      <c r="NST21" s="30" t="str">
        <f t="shared" si="155"/>
        <v/>
      </c>
      <c r="NSU21" s="30" t="str">
        <f t="shared" si="155"/>
        <v/>
      </c>
      <c r="NSV21" s="30" t="str">
        <f t="shared" si="155"/>
        <v/>
      </c>
      <c r="NSW21" s="30" t="str">
        <f t="shared" si="155"/>
        <v/>
      </c>
      <c r="NSX21" s="30" t="str">
        <f t="shared" si="155"/>
        <v/>
      </c>
      <c r="NSY21" s="30" t="str">
        <f t="shared" si="155"/>
        <v/>
      </c>
      <c r="NSZ21" s="30" t="str">
        <f t="shared" si="155"/>
        <v/>
      </c>
      <c r="NTA21" s="30" t="str">
        <f t="shared" si="155"/>
        <v/>
      </c>
      <c r="NTB21" s="30" t="str">
        <f t="shared" si="155"/>
        <v/>
      </c>
      <c r="NTC21" s="30" t="str">
        <f t="shared" si="155"/>
        <v/>
      </c>
      <c r="NTD21" s="30" t="str">
        <f t="shared" si="155"/>
        <v/>
      </c>
      <c r="NTE21" s="30" t="str">
        <f t="shared" si="155"/>
        <v/>
      </c>
      <c r="NTF21" s="30" t="str">
        <f t="shared" si="155"/>
        <v/>
      </c>
      <c r="NTG21" s="30" t="str">
        <f t="shared" si="155"/>
        <v/>
      </c>
      <c r="NTH21" s="30" t="str">
        <f t="shared" ref="NTH21:NVS21" si="156">IF( (COLUMN()-COLUMN($G$21)) &lt;= $C$29, (COLUMN()-COLUMN($G$21)), "" )</f>
        <v/>
      </c>
      <c r="NTI21" s="30" t="str">
        <f t="shared" si="156"/>
        <v/>
      </c>
      <c r="NTJ21" s="30" t="str">
        <f t="shared" si="156"/>
        <v/>
      </c>
      <c r="NTK21" s="30" t="str">
        <f t="shared" si="156"/>
        <v/>
      </c>
      <c r="NTL21" s="30" t="str">
        <f t="shared" si="156"/>
        <v/>
      </c>
      <c r="NTM21" s="30" t="str">
        <f t="shared" si="156"/>
        <v/>
      </c>
      <c r="NTN21" s="30" t="str">
        <f t="shared" si="156"/>
        <v/>
      </c>
      <c r="NTO21" s="30" t="str">
        <f t="shared" si="156"/>
        <v/>
      </c>
      <c r="NTP21" s="30" t="str">
        <f t="shared" si="156"/>
        <v/>
      </c>
      <c r="NTQ21" s="30" t="str">
        <f t="shared" si="156"/>
        <v/>
      </c>
      <c r="NTR21" s="30" t="str">
        <f t="shared" si="156"/>
        <v/>
      </c>
      <c r="NTS21" s="30" t="str">
        <f t="shared" si="156"/>
        <v/>
      </c>
      <c r="NTT21" s="30" t="str">
        <f t="shared" si="156"/>
        <v/>
      </c>
      <c r="NTU21" s="30" t="str">
        <f t="shared" si="156"/>
        <v/>
      </c>
      <c r="NTV21" s="30" t="str">
        <f t="shared" si="156"/>
        <v/>
      </c>
      <c r="NTW21" s="30" t="str">
        <f t="shared" si="156"/>
        <v/>
      </c>
      <c r="NTX21" s="30" t="str">
        <f t="shared" si="156"/>
        <v/>
      </c>
      <c r="NTY21" s="30" t="str">
        <f t="shared" si="156"/>
        <v/>
      </c>
      <c r="NTZ21" s="30" t="str">
        <f t="shared" si="156"/>
        <v/>
      </c>
      <c r="NUA21" s="30" t="str">
        <f t="shared" si="156"/>
        <v/>
      </c>
      <c r="NUB21" s="30" t="str">
        <f t="shared" si="156"/>
        <v/>
      </c>
      <c r="NUC21" s="30" t="str">
        <f t="shared" si="156"/>
        <v/>
      </c>
      <c r="NUD21" s="30" t="str">
        <f t="shared" si="156"/>
        <v/>
      </c>
      <c r="NUE21" s="30" t="str">
        <f t="shared" si="156"/>
        <v/>
      </c>
      <c r="NUF21" s="30" t="str">
        <f t="shared" si="156"/>
        <v/>
      </c>
      <c r="NUG21" s="30" t="str">
        <f t="shared" si="156"/>
        <v/>
      </c>
      <c r="NUH21" s="30" t="str">
        <f t="shared" si="156"/>
        <v/>
      </c>
      <c r="NUI21" s="30" t="str">
        <f t="shared" si="156"/>
        <v/>
      </c>
      <c r="NUJ21" s="30" t="str">
        <f t="shared" si="156"/>
        <v/>
      </c>
      <c r="NUK21" s="30" t="str">
        <f t="shared" si="156"/>
        <v/>
      </c>
      <c r="NUL21" s="30" t="str">
        <f t="shared" si="156"/>
        <v/>
      </c>
      <c r="NUM21" s="30" t="str">
        <f t="shared" si="156"/>
        <v/>
      </c>
      <c r="NUN21" s="30" t="str">
        <f t="shared" si="156"/>
        <v/>
      </c>
      <c r="NUO21" s="30" t="str">
        <f t="shared" si="156"/>
        <v/>
      </c>
      <c r="NUP21" s="30" t="str">
        <f t="shared" si="156"/>
        <v/>
      </c>
      <c r="NUQ21" s="30" t="str">
        <f t="shared" si="156"/>
        <v/>
      </c>
      <c r="NUR21" s="30" t="str">
        <f t="shared" si="156"/>
        <v/>
      </c>
      <c r="NUS21" s="30" t="str">
        <f t="shared" si="156"/>
        <v/>
      </c>
      <c r="NUT21" s="30" t="str">
        <f t="shared" si="156"/>
        <v/>
      </c>
      <c r="NUU21" s="30" t="str">
        <f t="shared" si="156"/>
        <v/>
      </c>
      <c r="NUV21" s="30" t="str">
        <f t="shared" si="156"/>
        <v/>
      </c>
      <c r="NUW21" s="30" t="str">
        <f t="shared" si="156"/>
        <v/>
      </c>
      <c r="NUX21" s="30" t="str">
        <f t="shared" si="156"/>
        <v/>
      </c>
      <c r="NUY21" s="30" t="str">
        <f t="shared" si="156"/>
        <v/>
      </c>
      <c r="NUZ21" s="30" t="str">
        <f t="shared" si="156"/>
        <v/>
      </c>
      <c r="NVA21" s="30" t="str">
        <f t="shared" si="156"/>
        <v/>
      </c>
      <c r="NVB21" s="30" t="str">
        <f t="shared" si="156"/>
        <v/>
      </c>
      <c r="NVC21" s="30" t="str">
        <f t="shared" si="156"/>
        <v/>
      </c>
      <c r="NVD21" s="30" t="str">
        <f t="shared" si="156"/>
        <v/>
      </c>
      <c r="NVE21" s="30" t="str">
        <f t="shared" si="156"/>
        <v/>
      </c>
      <c r="NVF21" s="30" t="str">
        <f t="shared" si="156"/>
        <v/>
      </c>
      <c r="NVG21" s="30" t="str">
        <f t="shared" si="156"/>
        <v/>
      </c>
      <c r="NVH21" s="30" t="str">
        <f t="shared" si="156"/>
        <v/>
      </c>
      <c r="NVI21" s="30" t="str">
        <f t="shared" si="156"/>
        <v/>
      </c>
      <c r="NVJ21" s="30" t="str">
        <f t="shared" si="156"/>
        <v/>
      </c>
      <c r="NVK21" s="30" t="str">
        <f t="shared" si="156"/>
        <v/>
      </c>
      <c r="NVL21" s="30" t="str">
        <f t="shared" si="156"/>
        <v/>
      </c>
      <c r="NVM21" s="30" t="str">
        <f t="shared" si="156"/>
        <v/>
      </c>
      <c r="NVN21" s="30" t="str">
        <f t="shared" si="156"/>
        <v/>
      </c>
      <c r="NVO21" s="30" t="str">
        <f t="shared" si="156"/>
        <v/>
      </c>
      <c r="NVP21" s="30" t="str">
        <f t="shared" si="156"/>
        <v/>
      </c>
      <c r="NVQ21" s="30" t="str">
        <f t="shared" si="156"/>
        <v/>
      </c>
      <c r="NVR21" s="30" t="str">
        <f t="shared" si="156"/>
        <v/>
      </c>
      <c r="NVS21" s="30" t="str">
        <f t="shared" si="156"/>
        <v/>
      </c>
      <c r="NVT21" s="30" t="str">
        <f t="shared" ref="NVT21:NYE21" si="157">IF( (COLUMN()-COLUMN($G$21)) &lt;= $C$29, (COLUMN()-COLUMN($G$21)), "" )</f>
        <v/>
      </c>
      <c r="NVU21" s="30" t="str">
        <f t="shared" si="157"/>
        <v/>
      </c>
      <c r="NVV21" s="30" t="str">
        <f t="shared" si="157"/>
        <v/>
      </c>
      <c r="NVW21" s="30" t="str">
        <f t="shared" si="157"/>
        <v/>
      </c>
      <c r="NVX21" s="30" t="str">
        <f t="shared" si="157"/>
        <v/>
      </c>
      <c r="NVY21" s="30" t="str">
        <f t="shared" si="157"/>
        <v/>
      </c>
      <c r="NVZ21" s="30" t="str">
        <f t="shared" si="157"/>
        <v/>
      </c>
      <c r="NWA21" s="30" t="str">
        <f t="shared" si="157"/>
        <v/>
      </c>
      <c r="NWB21" s="30" t="str">
        <f t="shared" si="157"/>
        <v/>
      </c>
      <c r="NWC21" s="30" t="str">
        <f t="shared" si="157"/>
        <v/>
      </c>
      <c r="NWD21" s="30" t="str">
        <f t="shared" si="157"/>
        <v/>
      </c>
      <c r="NWE21" s="30" t="str">
        <f t="shared" si="157"/>
        <v/>
      </c>
      <c r="NWF21" s="30" t="str">
        <f t="shared" si="157"/>
        <v/>
      </c>
      <c r="NWG21" s="30" t="str">
        <f t="shared" si="157"/>
        <v/>
      </c>
      <c r="NWH21" s="30" t="str">
        <f t="shared" si="157"/>
        <v/>
      </c>
      <c r="NWI21" s="30" t="str">
        <f t="shared" si="157"/>
        <v/>
      </c>
      <c r="NWJ21" s="30" t="str">
        <f t="shared" si="157"/>
        <v/>
      </c>
      <c r="NWK21" s="30" t="str">
        <f t="shared" si="157"/>
        <v/>
      </c>
      <c r="NWL21" s="30" t="str">
        <f t="shared" si="157"/>
        <v/>
      </c>
      <c r="NWM21" s="30" t="str">
        <f t="shared" si="157"/>
        <v/>
      </c>
      <c r="NWN21" s="30" t="str">
        <f t="shared" si="157"/>
        <v/>
      </c>
      <c r="NWO21" s="30" t="str">
        <f t="shared" si="157"/>
        <v/>
      </c>
      <c r="NWP21" s="30" t="str">
        <f t="shared" si="157"/>
        <v/>
      </c>
      <c r="NWQ21" s="30" t="str">
        <f t="shared" si="157"/>
        <v/>
      </c>
      <c r="NWR21" s="30" t="str">
        <f t="shared" si="157"/>
        <v/>
      </c>
      <c r="NWS21" s="30" t="str">
        <f t="shared" si="157"/>
        <v/>
      </c>
      <c r="NWT21" s="30" t="str">
        <f t="shared" si="157"/>
        <v/>
      </c>
      <c r="NWU21" s="30" t="str">
        <f t="shared" si="157"/>
        <v/>
      </c>
      <c r="NWV21" s="30" t="str">
        <f t="shared" si="157"/>
        <v/>
      </c>
      <c r="NWW21" s="30" t="str">
        <f t="shared" si="157"/>
        <v/>
      </c>
      <c r="NWX21" s="30" t="str">
        <f t="shared" si="157"/>
        <v/>
      </c>
      <c r="NWY21" s="30" t="str">
        <f t="shared" si="157"/>
        <v/>
      </c>
      <c r="NWZ21" s="30" t="str">
        <f t="shared" si="157"/>
        <v/>
      </c>
      <c r="NXA21" s="30" t="str">
        <f t="shared" si="157"/>
        <v/>
      </c>
      <c r="NXB21" s="30" t="str">
        <f t="shared" si="157"/>
        <v/>
      </c>
      <c r="NXC21" s="30" t="str">
        <f t="shared" si="157"/>
        <v/>
      </c>
      <c r="NXD21" s="30" t="str">
        <f t="shared" si="157"/>
        <v/>
      </c>
      <c r="NXE21" s="30" t="str">
        <f t="shared" si="157"/>
        <v/>
      </c>
      <c r="NXF21" s="30" t="str">
        <f t="shared" si="157"/>
        <v/>
      </c>
      <c r="NXG21" s="30" t="str">
        <f t="shared" si="157"/>
        <v/>
      </c>
      <c r="NXH21" s="30" t="str">
        <f t="shared" si="157"/>
        <v/>
      </c>
      <c r="NXI21" s="30" t="str">
        <f t="shared" si="157"/>
        <v/>
      </c>
      <c r="NXJ21" s="30" t="str">
        <f t="shared" si="157"/>
        <v/>
      </c>
      <c r="NXK21" s="30" t="str">
        <f t="shared" si="157"/>
        <v/>
      </c>
      <c r="NXL21" s="30" t="str">
        <f t="shared" si="157"/>
        <v/>
      </c>
      <c r="NXM21" s="30" t="str">
        <f t="shared" si="157"/>
        <v/>
      </c>
      <c r="NXN21" s="30" t="str">
        <f t="shared" si="157"/>
        <v/>
      </c>
      <c r="NXO21" s="30" t="str">
        <f t="shared" si="157"/>
        <v/>
      </c>
      <c r="NXP21" s="30" t="str">
        <f t="shared" si="157"/>
        <v/>
      </c>
      <c r="NXQ21" s="30" t="str">
        <f t="shared" si="157"/>
        <v/>
      </c>
      <c r="NXR21" s="30" t="str">
        <f t="shared" si="157"/>
        <v/>
      </c>
      <c r="NXS21" s="30" t="str">
        <f t="shared" si="157"/>
        <v/>
      </c>
      <c r="NXT21" s="30" t="str">
        <f t="shared" si="157"/>
        <v/>
      </c>
      <c r="NXU21" s="30" t="str">
        <f t="shared" si="157"/>
        <v/>
      </c>
      <c r="NXV21" s="30" t="str">
        <f t="shared" si="157"/>
        <v/>
      </c>
      <c r="NXW21" s="30" t="str">
        <f t="shared" si="157"/>
        <v/>
      </c>
      <c r="NXX21" s="30" t="str">
        <f t="shared" si="157"/>
        <v/>
      </c>
      <c r="NXY21" s="30" t="str">
        <f t="shared" si="157"/>
        <v/>
      </c>
      <c r="NXZ21" s="30" t="str">
        <f t="shared" si="157"/>
        <v/>
      </c>
      <c r="NYA21" s="30" t="str">
        <f t="shared" si="157"/>
        <v/>
      </c>
      <c r="NYB21" s="30" t="str">
        <f t="shared" si="157"/>
        <v/>
      </c>
      <c r="NYC21" s="30" t="str">
        <f t="shared" si="157"/>
        <v/>
      </c>
      <c r="NYD21" s="30" t="str">
        <f t="shared" si="157"/>
        <v/>
      </c>
      <c r="NYE21" s="30" t="str">
        <f t="shared" si="157"/>
        <v/>
      </c>
      <c r="NYF21" s="30" t="str">
        <f t="shared" ref="NYF21:OAQ21" si="158">IF( (COLUMN()-COLUMN($G$21)) &lt;= $C$29, (COLUMN()-COLUMN($G$21)), "" )</f>
        <v/>
      </c>
      <c r="NYG21" s="30" t="str">
        <f t="shared" si="158"/>
        <v/>
      </c>
      <c r="NYH21" s="30" t="str">
        <f t="shared" si="158"/>
        <v/>
      </c>
      <c r="NYI21" s="30" t="str">
        <f t="shared" si="158"/>
        <v/>
      </c>
      <c r="NYJ21" s="30" t="str">
        <f t="shared" si="158"/>
        <v/>
      </c>
      <c r="NYK21" s="30" t="str">
        <f t="shared" si="158"/>
        <v/>
      </c>
      <c r="NYL21" s="30" t="str">
        <f t="shared" si="158"/>
        <v/>
      </c>
      <c r="NYM21" s="30" t="str">
        <f t="shared" si="158"/>
        <v/>
      </c>
      <c r="NYN21" s="30" t="str">
        <f t="shared" si="158"/>
        <v/>
      </c>
      <c r="NYO21" s="30" t="str">
        <f t="shared" si="158"/>
        <v/>
      </c>
      <c r="NYP21" s="30" t="str">
        <f t="shared" si="158"/>
        <v/>
      </c>
      <c r="NYQ21" s="30" t="str">
        <f t="shared" si="158"/>
        <v/>
      </c>
      <c r="NYR21" s="30" t="str">
        <f t="shared" si="158"/>
        <v/>
      </c>
      <c r="NYS21" s="30" t="str">
        <f t="shared" si="158"/>
        <v/>
      </c>
      <c r="NYT21" s="30" t="str">
        <f t="shared" si="158"/>
        <v/>
      </c>
      <c r="NYU21" s="30" t="str">
        <f t="shared" si="158"/>
        <v/>
      </c>
      <c r="NYV21" s="30" t="str">
        <f t="shared" si="158"/>
        <v/>
      </c>
      <c r="NYW21" s="30" t="str">
        <f t="shared" si="158"/>
        <v/>
      </c>
      <c r="NYX21" s="30" t="str">
        <f t="shared" si="158"/>
        <v/>
      </c>
      <c r="NYY21" s="30" t="str">
        <f t="shared" si="158"/>
        <v/>
      </c>
      <c r="NYZ21" s="30" t="str">
        <f t="shared" si="158"/>
        <v/>
      </c>
      <c r="NZA21" s="30" t="str">
        <f t="shared" si="158"/>
        <v/>
      </c>
      <c r="NZB21" s="30" t="str">
        <f t="shared" si="158"/>
        <v/>
      </c>
      <c r="NZC21" s="30" t="str">
        <f t="shared" si="158"/>
        <v/>
      </c>
      <c r="NZD21" s="30" t="str">
        <f t="shared" si="158"/>
        <v/>
      </c>
      <c r="NZE21" s="30" t="str">
        <f t="shared" si="158"/>
        <v/>
      </c>
      <c r="NZF21" s="30" t="str">
        <f t="shared" si="158"/>
        <v/>
      </c>
      <c r="NZG21" s="30" t="str">
        <f t="shared" si="158"/>
        <v/>
      </c>
      <c r="NZH21" s="30" t="str">
        <f t="shared" si="158"/>
        <v/>
      </c>
      <c r="NZI21" s="30" t="str">
        <f t="shared" si="158"/>
        <v/>
      </c>
      <c r="NZJ21" s="30" t="str">
        <f t="shared" si="158"/>
        <v/>
      </c>
      <c r="NZK21" s="30" t="str">
        <f t="shared" si="158"/>
        <v/>
      </c>
      <c r="NZL21" s="30" t="str">
        <f t="shared" si="158"/>
        <v/>
      </c>
      <c r="NZM21" s="30" t="str">
        <f t="shared" si="158"/>
        <v/>
      </c>
      <c r="NZN21" s="30" t="str">
        <f t="shared" si="158"/>
        <v/>
      </c>
      <c r="NZO21" s="30" t="str">
        <f t="shared" si="158"/>
        <v/>
      </c>
      <c r="NZP21" s="30" t="str">
        <f t="shared" si="158"/>
        <v/>
      </c>
      <c r="NZQ21" s="30" t="str">
        <f t="shared" si="158"/>
        <v/>
      </c>
      <c r="NZR21" s="30" t="str">
        <f t="shared" si="158"/>
        <v/>
      </c>
      <c r="NZS21" s="30" t="str">
        <f t="shared" si="158"/>
        <v/>
      </c>
      <c r="NZT21" s="30" t="str">
        <f t="shared" si="158"/>
        <v/>
      </c>
      <c r="NZU21" s="30" t="str">
        <f t="shared" si="158"/>
        <v/>
      </c>
      <c r="NZV21" s="30" t="str">
        <f t="shared" si="158"/>
        <v/>
      </c>
      <c r="NZW21" s="30" t="str">
        <f t="shared" si="158"/>
        <v/>
      </c>
      <c r="NZX21" s="30" t="str">
        <f t="shared" si="158"/>
        <v/>
      </c>
      <c r="NZY21" s="30" t="str">
        <f t="shared" si="158"/>
        <v/>
      </c>
      <c r="NZZ21" s="30" t="str">
        <f t="shared" si="158"/>
        <v/>
      </c>
      <c r="OAA21" s="30" t="str">
        <f t="shared" si="158"/>
        <v/>
      </c>
      <c r="OAB21" s="30" t="str">
        <f t="shared" si="158"/>
        <v/>
      </c>
      <c r="OAC21" s="30" t="str">
        <f t="shared" si="158"/>
        <v/>
      </c>
      <c r="OAD21" s="30" t="str">
        <f t="shared" si="158"/>
        <v/>
      </c>
      <c r="OAE21" s="30" t="str">
        <f t="shared" si="158"/>
        <v/>
      </c>
      <c r="OAF21" s="30" t="str">
        <f t="shared" si="158"/>
        <v/>
      </c>
      <c r="OAG21" s="30" t="str">
        <f t="shared" si="158"/>
        <v/>
      </c>
      <c r="OAH21" s="30" t="str">
        <f t="shared" si="158"/>
        <v/>
      </c>
      <c r="OAI21" s="30" t="str">
        <f t="shared" si="158"/>
        <v/>
      </c>
      <c r="OAJ21" s="30" t="str">
        <f t="shared" si="158"/>
        <v/>
      </c>
      <c r="OAK21" s="30" t="str">
        <f t="shared" si="158"/>
        <v/>
      </c>
      <c r="OAL21" s="30" t="str">
        <f t="shared" si="158"/>
        <v/>
      </c>
      <c r="OAM21" s="30" t="str">
        <f t="shared" si="158"/>
        <v/>
      </c>
      <c r="OAN21" s="30" t="str">
        <f t="shared" si="158"/>
        <v/>
      </c>
      <c r="OAO21" s="30" t="str">
        <f t="shared" si="158"/>
        <v/>
      </c>
      <c r="OAP21" s="30" t="str">
        <f t="shared" si="158"/>
        <v/>
      </c>
      <c r="OAQ21" s="30" t="str">
        <f t="shared" si="158"/>
        <v/>
      </c>
      <c r="OAR21" s="30" t="str">
        <f t="shared" ref="OAR21:ODC21" si="159">IF( (COLUMN()-COLUMN($G$21)) &lt;= $C$29, (COLUMN()-COLUMN($G$21)), "" )</f>
        <v/>
      </c>
      <c r="OAS21" s="30" t="str">
        <f t="shared" si="159"/>
        <v/>
      </c>
      <c r="OAT21" s="30" t="str">
        <f t="shared" si="159"/>
        <v/>
      </c>
      <c r="OAU21" s="30" t="str">
        <f t="shared" si="159"/>
        <v/>
      </c>
      <c r="OAV21" s="30" t="str">
        <f t="shared" si="159"/>
        <v/>
      </c>
      <c r="OAW21" s="30" t="str">
        <f t="shared" si="159"/>
        <v/>
      </c>
      <c r="OAX21" s="30" t="str">
        <f t="shared" si="159"/>
        <v/>
      </c>
      <c r="OAY21" s="30" t="str">
        <f t="shared" si="159"/>
        <v/>
      </c>
      <c r="OAZ21" s="30" t="str">
        <f t="shared" si="159"/>
        <v/>
      </c>
      <c r="OBA21" s="30" t="str">
        <f t="shared" si="159"/>
        <v/>
      </c>
      <c r="OBB21" s="30" t="str">
        <f t="shared" si="159"/>
        <v/>
      </c>
      <c r="OBC21" s="30" t="str">
        <f t="shared" si="159"/>
        <v/>
      </c>
      <c r="OBD21" s="30" t="str">
        <f t="shared" si="159"/>
        <v/>
      </c>
      <c r="OBE21" s="30" t="str">
        <f t="shared" si="159"/>
        <v/>
      </c>
      <c r="OBF21" s="30" t="str">
        <f t="shared" si="159"/>
        <v/>
      </c>
      <c r="OBG21" s="30" t="str">
        <f t="shared" si="159"/>
        <v/>
      </c>
      <c r="OBH21" s="30" t="str">
        <f t="shared" si="159"/>
        <v/>
      </c>
      <c r="OBI21" s="30" t="str">
        <f t="shared" si="159"/>
        <v/>
      </c>
      <c r="OBJ21" s="30" t="str">
        <f t="shared" si="159"/>
        <v/>
      </c>
      <c r="OBK21" s="30" t="str">
        <f t="shared" si="159"/>
        <v/>
      </c>
      <c r="OBL21" s="30" t="str">
        <f t="shared" si="159"/>
        <v/>
      </c>
      <c r="OBM21" s="30" t="str">
        <f t="shared" si="159"/>
        <v/>
      </c>
      <c r="OBN21" s="30" t="str">
        <f t="shared" si="159"/>
        <v/>
      </c>
      <c r="OBO21" s="30" t="str">
        <f t="shared" si="159"/>
        <v/>
      </c>
      <c r="OBP21" s="30" t="str">
        <f t="shared" si="159"/>
        <v/>
      </c>
      <c r="OBQ21" s="30" t="str">
        <f t="shared" si="159"/>
        <v/>
      </c>
      <c r="OBR21" s="30" t="str">
        <f t="shared" si="159"/>
        <v/>
      </c>
      <c r="OBS21" s="30" t="str">
        <f t="shared" si="159"/>
        <v/>
      </c>
      <c r="OBT21" s="30" t="str">
        <f t="shared" si="159"/>
        <v/>
      </c>
      <c r="OBU21" s="30" t="str">
        <f t="shared" si="159"/>
        <v/>
      </c>
      <c r="OBV21" s="30" t="str">
        <f t="shared" si="159"/>
        <v/>
      </c>
      <c r="OBW21" s="30" t="str">
        <f t="shared" si="159"/>
        <v/>
      </c>
      <c r="OBX21" s="30" t="str">
        <f t="shared" si="159"/>
        <v/>
      </c>
      <c r="OBY21" s="30" t="str">
        <f t="shared" si="159"/>
        <v/>
      </c>
      <c r="OBZ21" s="30" t="str">
        <f t="shared" si="159"/>
        <v/>
      </c>
      <c r="OCA21" s="30" t="str">
        <f t="shared" si="159"/>
        <v/>
      </c>
      <c r="OCB21" s="30" t="str">
        <f t="shared" si="159"/>
        <v/>
      </c>
      <c r="OCC21" s="30" t="str">
        <f t="shared" si="159"/>
        <v/>
      </c>
      <c r="OCD21" s="30" t="str">
        <f t="shared" si="159"/>
        <v/>
      </c>
      <c r="OCE21" s="30" t="str">
        <f t="shared" si="159"/>
        <v/>
      </c>
      <c r="OCF21" s="30" t="str">
        <f t="shared" si="159"/>
        <v/>
      </c>
      <c r="OCG21" s="30" t="str">
        <f t="shared" si="159"/>
        <v/>
      </c>
      <c r="OCH21" s="30" t="str">
        <f t="shared" si="159"/>
        <v/>
      </c>
      <c r="OCI21" s="30" t="str">
        <f t="shared" si="159"/>
        <v/>
      </c>
      <c r="OCJ21" s="30" t="str">
        <f t="shared" si="159"/>
        <v/>
      </c>
      <c r="OCK21" s="30" t="str">
        <f t="shared" si="159"/>
        <v/>
      </c>
      <c r="OCL21" s="30" t="str">
        <f t="shared" si="159"/>
        <v/>
      </c>
      <c r="OCM21" s="30" t="str">
        <f t="shared" si="159"/>
        <v/>
      </c>
      <c r="OCN21" s="30" t="str">
        <f t="shared" si="159"/>
        <v/>
      </c>
      <c r="OCO21" s="30" t="str">
        <f t="shared" si="159"/>
        <v/>
      </c>
      <c r="OCP21" s="30" t="str">
        <f t="shared" si="159"/>
        <v/>
      </c>
      <c r="OCQ21" s="30" t="str">
        <f t="shared" si="159"/>
        <v/>
      </c>
      <c r="OCR21" s="30" t="str">
        <f t="shared" si="159"/>
        <v/>
      </c>
      <c r="OCS21" s="30" t="str">
        <f t="shared" si="159"/>
        <v/>
      </c>
      <c r="OCT21" s="30" t="str">
        <f t="shared" si="159"/>
        <v/>
      </c>
      <c r="OCU21" s="30" t="str">
        <f t="shared" si="159"/>
        <v/>
      </c>
      <c r="OCV21" s="30" t="str">
        <f t="shared" si="159"/>
        <v/>
      </c>
      <c r="OCW21" s="30" t="str">
        <f t="shared" si="159"/>
        <v/>
      </c>
      <c r="OCX21" s="30" t="str">
        <f t="shared" si="159"/>
        <v/>
      </c>
      <c r="OCY21" s="30" t="str">
        <f t="shared" si="159"/>
        <v/>
      </c>
      <c r="OCZ21" s="30" t="str">
        <f t="shared" si="159"/>
        <v/>
      </c>
      <c r="ODA21" s="30" t="str">
        <f t="shared" si="159"/>
        <v/>
      </c>
      <c r="ODB21" s="30" t="str">
        <f t="shared" si="159"/>
        <v/>
      </c>
      <c r="ODC21" s="30" t="str">
        <f t="shared" si="159"/>
        <v/>
      </c>
      <c r="ODD21" s="30" t="str">
        <f t="shared" ref="ODD21:OFO21" si="160">IF( (COLUMN()-COLUMN($G$21)) &lt;= $C$29, (COLUMN()-COLUMN($G$21)), "" )</f>
        <v/>
      </c>
      <c r="ODE21" s="30" t="str">
        <f t="shared" si="160"/>
        <v/>
      </c>
      <c r="ODF21" s="30" t="str">
        <f t="shared" si="160"/>
        <v/>
      </c>
      <c r="ODG21" s="30" t="str">
        <f t="shared" si="160"/>
        <v/>
      </c>
      <c r="ODH21" s="30" t="str">
        <f t="shared" si="160"/>
        <v/>
      </c>
      <c r="ODI21" s="30" t="str">
        <f t="shared" si="160"/>
        <v/>
      </c>
      <c r="ODJ21" s="30" t="str">
        <f t="shared" si="160"/>
        <v/>
      </c>
      <c r="ODK21" s="30" t="str">
        <f t="shared" si="160"/>
        <v/>
      </c>
      <c r="ODL21" s="30" t="str">
        <f t="shared" si="160"/>
        <v/>
      </c>
      <c r="ODM21" s="30" t="str">
        <f t="shared" si="160"/>
        <v/>
      </c>
      <c r="ODN21" s="30" t="str">
        <f t="shared" si="160"/>
        <v/>
      </c>
      <c r="ODO21" s="30" t="str">
        <f t="shared" si="160"/>
        <v/>
      </c>
      <c r="ODP21" s="30" t="str">
        <f t="shared" si="160"/>
        <v/>
      </c>
      <c r="ODQ21" s="30" t="str">
        <f t="shared" si="160"/>
        <v/>
      </c>
      <c r="ODR21" s="30" t="str">
        <f t="shared" si="160"/>
        <v/>
      </c>
      <c r="ODS21" s="30" t="str">
        <f t="shared" si="160"/>
        <v/>
      </c>
      <c r="ODT21" s="30" t="str">
        <f t="shared" si="160"/>
        <v/>
      </c>
      <c r="ODU21" s="30" t="str">
        <f t="shared" si="160"/>
        <v/>
      </c>
      <c r="ODV21" s="30" t="str">
        <f t="shared" si="160"/>
        <v/>
      </c>
      <c r="ODW21" s="30" t="str">
        <f t="shared" si="160"/>
        <v/>
      </c>
      <c r="ODX21" s="30" t="str">
        <f t="shared" si="160"/>
        <v/>
      </c>
      <c r="ODY21" s="30" t="str">
        <f t="shared" si="160"/>
        <v/>
      </c>
      <c r="ODZ21" s="30" t="str">
        <f t="shared" si="160"/>
        <v/>
      </c>
      <c r="OEA21" s="30" t="str">
        <f t="shared" si="160"/>
        <v/>
      </c>
      <c r="OEB21" s="30" t="str">
        <f t="shared" si="160"/>
        <v/>
      </c>
      <c r="OEC21" s="30" t="str">
        <f t="shared" si="160"/>
        <v/>
      </c>
      <c r="OED21" s="30" t="str">
        <f t="shared" si="160"/>
        <v/>
      </c>
      <c r="OEE21" s="30" t="str">
        <f t="shared" si="160"/>
        <v/>
      </c>
      <c r="OEF21" s="30" t="str">
        <f t="shared" si="160"/>
        <v/>
      </c>
      <c r="OEG21" s="30" t="str">
        <f t="shared" si="160"/>
        <v/>
      </c>
      <c r="OEH21" s="30" t="str">
        <f t="shared" si="160"/>
        <v/>
      </c>
      <c r="OEI21" s="30" t="str">
        <f t="shared" si="160"/>
        <v/>
      </c>
      <c r="OEJ21" s="30" t="str">
        <f t="shared" si="160"/>
        <v/>
      </c>
      <c r="OEK21" s="30" t="str">
        <f t="shared" si="160"/>
        <v/>
      </c>
      <c r="OEL21" s="30" t="str">
        <f t="shared" si="160"/>
        <v/>
      </c>
      <c r="OEM21" s="30" t="str">
        <f t="shared" si="160"/>
        <v/>
      </c>
      <c r="OEN21" s="30" t="str">
        <f t="shared" si="160"/>
        <v/>
      </c>
      <c r="OEO21" s="30" t="str">
        <f t="shared" si="160"/>
        <v/>
      </c>
      <c r="OEP21" s="30" t="str">
        <f t="shared" si="160"/>
        <v/>
      </c>
      <c r="OEQ21" s="30" t="str">
        <f t="shared" si="160"/>
        <v/>
      </c>
      <c r="OER21" s="30" t="str">
        <f t="shared" si="160"/>
        <v/>
      </c>
      <c r="OES21" s="30" t="str">
        <f t="shared" si="160"/>
        <v/>
      </c>
      <c r="OET21" s="30" t="str">
        <f t="shared" si="160"/>
        <v/>
      </c>
      <c r="OEU21" s="30" t="str">
        <f t="shared" si="160"/>
        <v/>
      </c>
      <c r="OEV21" s="30" t="str">
        <f t="shared" si="160"/>
        <v/>
      </c>
      <c r="OEW21" s="30" t="str">
        <f t="shared" si="160"/>
        <v/>
      </c>
      <c r="OEX21" s="30" t="str">
        <f t="shared" si="160"/>
        <v/>
      </c>
      <c r="OEY21" s="30" t="str">
        <f t="shared" si="160"/>
        <v/>
      </c>
      <c r="OEZ21" s="30" t="str">
        <f t="shared" si="160"/>
        <v/>
      </c>
      <c r="OFA21" s="30" t="str">
        <f t="shared" si="160"/>
        <v/>
      </c>
      <c r="OFB21" s="30" t="str">
        <f t="shared" si="160"/>
        <v/>
      </c>
      <c r="OFC21" s="30" t="str">
        <f t="shared" si="160"/>
        <v/>
      </c>
      <c r="OFD21" s="30" t="str">
        <f t="shared" si="160"/>
        <v/>
      </c>
      <c r="OFE21" s="30" t="str">
        <f t="shared" si="160"/>
        <v/>
      </c>
      <c r="OFF21" s="30" t="str">
        <f t="shared" si="160"/>
        <v/>
      </c>
      <c r="OFG21" s="30" t="str">
        <f t="shared" si="160"/>
        <v/>
      </c>
      <c r="OFH21" s="30" t="str">
        <f t="shared" si="160"/>
        <v/>
      </c>
      <c r="OFI21" s="30" t="str">
        <f t="shared" si="160"/>
        <v/>
      </c>
      <c r="OFJ21" s="30" t="str">
        <f t="shared" si="160"/>
        <v/>
      </c>
      <c r="OFK21" s="30" t="str">
        <f t="shared" si="160"/>
        <v/>
      </c>
      <c r="OFL21" s="30" t="str">
        <f t="shared" si="160"/>
        <v/>
      </c>
      <c r="OFM21" s="30" t="str">
        <f t="shared" si="160"/>
        <v/>
      </c>
      <c r="OFN21" s="30" t="str">
        <f t="shared" si="160"/>
        <v/>
      </c>
      <c r="OFO21" s="30" t="str">
        <f t="shared" si="160"/>
        <v/>
      </c>
      <c r="OFP21" s="30" t="str">
        <f t="shared" ref="OFP21:OIA21" si="161">IF( (COLUMN()-COLUMN($G$21)) &lt;= $C$29, (COLUMN()-COLUMN($G$21)), "" )</f>
        <v/>
      </c>
      <c r="OFQ21" s="30" t="str">
        <f t="shared" si="161"/>
        <v/>
      </c>
      <c r="OFR21" s="30" t="str">
        <f t="shared" si="161"/>
        <v/>
      </c>
      <c r="OFS21" s="30" t="str">
        <f t="shared" si="161"/>
        <v/>
      </c>
      <c r="OFT21" s="30" t="str">
        <f t="shared" si="161"/>
        <v/>
      </c>
      <c r="OFU21" s="30" t="str">
        <f t="shared" si="161"/>
        <v/>
      </c>
      <c r="OFV21" s="30" t="str">
        <f t="shared" si="161"/>
        <v/>
      </c>
      <c r="OFW21" s="30" t="str">
        <f t="shared" si="161"/>
        <v/>
      </c>
      <c r="OFX21" s="30" t="str">
        <f t="shared" si="161"/>
        <v/>
      </c>
      <c r="OFY21" s="30" t="str">
        <f t="shared" si="161"/>
        <v/>
      </c>
      <c r="OFZ21" s="30" t="str">
        <f t="shared" si="161"/>
        <v/>
      </c>
      <c r="OGA21" s="30" t="str">
        <f t="shared" si="161"/>
        <v/>
      </c>
      <c r="OGB21" s="30" t="str">
        <f t="shared" si="161"/>
        <v/>
      </c>
      <c r="OGC21" s="30" t="str">
        <f t="shared" si="161"/>
        <v/>
      </c>
      <c r="OGD21" s="30" t="str">
        <f t="shared" si="161"/>
        <v/>
      </c>
      <c r="OGE21" s="30" t="str">
        <f t="shared" si="161"/>
        <v/>
      </c>
      <c r="OGF21" s="30" t="str">
        <f t="shared" si="161"/>
        <v/>
      </c>
      <c r="OGG21" s="30" t="str">
        <f t="shared" si="161"/>
        <v/>
      </c>
      <c r="OGH21" s="30" t="str">
        <f t="shared" si="161"/>
        <v/>
      </c>
      <c r="OGI21" s="30" t="str">
        <f t="shared" si="161"/>
        <v/>
      </c>
      <c r="OGJ21" s="30" t="str">
        <f t="shared" si="161"/>
        <v/>
      </c>
      <c r="OGK21" s="30" t="str">
        <f t="shared" si="161"/>
        <v/>
      </c>
      <c r="OGL21" s="30" t="str">
        <f t="shared" si="161"/>
        <v/>
      </c>
      <c r="OGM21" s="30" t="str">
        <f t="shared" si="161"/>
        <v/>
      </c>
      <c r="OGN21" s="30" t="str">
        <f t="shared" si="161"/>
        <v/>
      </c>
      <c r="OGO21" s="30" t="str">
        <f t="shared" si="161"/>
        <v/>
      </c>
      <c r="OGP21" s="30" t="str">
        <f t="shared" si="161"/>
        <v/>
      </c>
      <c r="OGQ21" s="30" t="str">
        <f t="shared" si="161"/>
        <v/>
      </c>
      <c r="OGR21" s="30" t="str">
        <f t="shared" si="161"/>
        <v/>
      </c>
      <c r="OGS21" s="30" t="str">
        <f t="shared" si="161"/>
        <v/>
      </c>
      <c r="OGT21" s="30" t="str">
        <f t="shared" si="161"/>
        <v/>
      </c>
      <c r="OGU21" s="30" t="str">
        <f t="shared" si="161"/>
        <v/>
      </c>
      <c r="OGV21" s="30" t="str">
        <f t="shared" si="161"/>
        <v/>
      </c>
      <c r="OGW21" s="30" t="str">
        <f t="shared" si="161"/>
        <v/>
      </c>
      <c r="OGX21" s="30" t="str">
        <f t="shared" si="161"/>
        <v/>
      </c>
      <c r="OGY21" s="30" t="str">
        <f t="shared" si="161"/>
        <v/>
      </c>
      <c r="OGZ21" s="30" t="str">
        <f t="shared" si="161"/>
        <v/>
      </c>
      <c r="OHA21" s="30" t="str">
        <f t="shared" si="161"/>
        <v/>
      </c>
      <c r="OHB21" s="30" t="str">
        <f t="shared" si="161"/>
        <v/>
      </c>
      <c r="OHC21" s="30" t="str">
        <f t="shared" si="161"/>
        <v/>
      </c>
      <c r="OHD21" s="30" t="str">
        <f t="shared" si="161"/>
        <v/>
      </c>
      <c r="OHE21" s="30" t="str">
        <f t="shared" si="161"/>
        <v/>
      </c>
      <c r="OHF21" s="30" t="str">
        <f t="shared" si="161"/>
        <v/>
      </c>
      <c r="OHG21" s="30" t="str">
        <f t="shared" si="161"/>
        <v/>
      </c>
      <c r="OHH21" s="30" t="str">
        <f t="shared" si="161"/>
        <v/>
      </c>
      <c r="OHI21" s="30" t="str">
        <f t="shared" si="161"/>
        <v/>
      </c>
      <c r="OHJ21" s="30" t="str">
        <f t="shared" si="161"/>
        <v/>
      </c>
      <c r="OHK21" s="30" t="str">
        <f t="shared" si="161"/>
        <v/>
      </c>
      <c r="OHL21" s="30" t="str">
        <f t="shared" si="161"/>
        <v/>
      </c>
      <c r="OHM21" s="30" t="str">
        <f t="shared" si="161"/>
        <v/>
      </c>
      <c r="OHN21" s="30" t="str">
        <f t="shared" si="161"/>
        <v/>
      </c>
      <c r="OHO21" s="30" t="str">
        <f t="shared" si="161"/>
        <v/>
      </c>
      <c r="OHP21" s="30" t="str">
        <f t="shared" si="161"/>
        <v/>
      </c>
      <c r="OHQ21" s="30" t="str">
        <f t="shared" si="161"/>
        <v/>
      </c>
      <c r="OHR21" s="30" t="str">
        <f t="shared" si="161"/>
        <v/>
      </c>
      <c r="OHS21" s="30" t="str">
        <f t="shared" si="161"/>
        <v/>
      </c>
      <c r="OHT21" s="30" t="str">
        <f t="shared" si="161"/>
        <v/>
      </c>
      <c r="OHU21" s="30" t="str">
        <f t="shared" si="161"/>
        <v/>
      </c>
      <c r="OHV21" s="30" t="str">
        <f t="shared" si="161"/>
        <v/>
      </c>
      <c r="OHW21" s="30" t="str">
        <f t="shared" si="161"/>
        <v/>
      </c>
      <c r="OHX21" s="30" t="str">
        <f t="shared" si="161"/>
        <v/>
      </c>
      <c r="OHY21" s="30" t="str">
        <f t="shared" si="161"/>
        <v/>
      </c>
      <c r="OHZ21" s="30" t="str">
        <f t="shared" si="161"/>
        <v/>
      </c>
      <c r="OIA21" s="30" t="str">
        <f t="shared" si="161"/>
        <v/>
      </c>
      <c r="OIB21" s="30" t="str">
        <f t="shared" ref="OIB21:OKM21" si="162">IF( (COLUMN()-COLUMN($G$21)) &lt;= $C$29, (COLUMN()-COLUMN($G$21)), "" )</f>
        <v/>
      </c>
      <c r="OIC21" s="30" t="str">
        <f t="shared" si="162"/>
        <v/>
      </c>
      <c r="OID21" s="30" t="str">
        <f t="shared" si="162"/>
        <v/>
      </c>
      <c r="OIE21" s="30" t="str">
        <f t="shared" si="162"/>
        <v/>
      </c>
      <c r="OIF21" s="30" t="str">
        <f t="shared" si="162"/>
        <v/>
      </c>
      <c r="OIG21" s="30" t="str">
        <f t="shared" si="162"/>
        <v/>
      </c>
      <c r="OIH21" s="30" t="str">
        <f t="shared" si="162"/>
        <v/>
      </c>
      <c r="OII21" s="30" t="str">
        <f t="shared" si="162"/>
        <v/>
      </c>
      <c r="OIJ21" s="30" t="str">
        <f t="shared" si="162"/>
        <v/>
      </c>
      <c r="OIK21" s="30" t="str">
        <f t="shared" si="162"/>
        <v/>
      </c>
      <c r="OIL21" s="30" t="str">
        <f t="shared" si="162"/>
        <v/>
      </c>
      <c r="OIM21" s="30" t="str">
        <f t="shared" si="162"/>
        <v/>
      </c>
      <c r="OIN21" s="30" t="str">
        <f t="shared" si="162"/>
        <v/>
      </c>
      <c r="OIO21" s="30" t="str">
        <f t="shared" si="162"/>
        <v/>
      </c>
      <c r="OIP21" s="30" t="str">
        <f t="shared" si="162"/>
        <v/>
      </c>
      <c r="OIQ21" s="30" t="str">
        <f t="shared" si="162"/>
        <v/>
      </c>
      <c r="OIR21" s="30" t="str">
        <f t="shared" si="162"/>
        <v/>
      </c>
      <c r="OIS21" s="30" t="str">
        <f t="shared" si="162"/>
        <v/>
      </c>
      <c r="OIT21" s="30" t="str">
        <f t="shared" si="162"/>
        <v/>
      </c>
      <c r="OIU21" s="30" t="str">
        <f t="shared" si="162"/>
        <v/>
      </c>
      <c r="OIV21" s="30" t="str">
        <f t="shared" si="162"/>
        <v/>
      </c>
      <c r="OIW21" s="30" t="str">
        <f t="shared" si="162"/>
        <v/>
      </c>
      <c r="OIX21" s="30" t="str">
        <f t="shared" si="162"/>
        <v/>
      </c>
      <c r="OIY21" s="30" t="str">
        <f t="shared" si="162"/>
        <v/>
      </c>
      <c r="OIZ21" s="30" t="str">
        <f t="shared" si="162"/>
        <v/>
      </c>
      <c r="OJA21" s="30" t="str">
        <f t="shared" si="162"/>
        <v/>
      </c>
      <c r="OJB21" s="30" t="str">
        <f t="shared" si="162"/>
        <v/>
      </c>
      <c r="OJC21" s="30" t="str">
        <f t="shared" si="162"/>
        <v/>
      </c>
      <c r="OJD21" s="30" t="str">
        <f t="shared" si="162"/>
        <v/>
      </c>
      <c r="OJE21" s="30" t="str">
        <f t="shared" si="162"/>
        <v/>
      </c>
      <c r="OJF21" s="30" t="str">
        <f t="shared" si="162"/>
        <v/>
      </c>
      <c r="OJG21" s="30" t="str">
        <f t="shared" si="162"/>
        <v/>
      </c>
      <c r="OJH21" s="30" t="str">
        <f t="shared" si="162"/>
        <v/>
      </c>
      <c r="OJI21" s="30" t="str">
        <f t="shared" si="162"/>
        <v/>
      </c>
      <c r="OJJ21" s="30" t="str">
        <f t="shared" si="162"/>
        <v/>
      </c>
      <c r="OJK21" s="30" t="str">
        <f t="shared" si="162"/>
        <v/>
      </c>
      <c r="OJL21" s="30" t="str">
        <f t="shared" si="162"/>
        <v/>
      </c>
      <c r="OJM21" s="30" t="str">
        <f t="shared" si="162"/>
        <v/>
      </c>
      <c r="OJN21" s="30" t="str">
        <f t="shared" si="162"/>
        <v/>
      </c>
      <c r="OJO21" s="30" t="str">
        <f t="shared" si="162"/>
        <v/>
      </c>
      <c r="OJP21" s="30" t="str">
        <f t="shared" si="162"/>
        <v/>
      </c>
      <c r="OJQ21" s="30" t="str">
        <f t="shared" si="162"/>
        <v/>
      </c>
      <c r="OJR21" s="30" t="str">
        <f t="shared" si="162"/>
        <v/>
      </c>
      <c r="OJS21" s="30" t="str">
        <f t="shared" si="162"/>
        <v/>
      </c>
      <c r="OJT21" s="30" t="str">
        <f t="shared" si="162"/>
        <v/>
      </c>
      <c r="OJU21" s="30" t="str">
        <f t="shared" si="162"/>
        <v/>
      </c>
      <c r="OJV21" s="30" t="str">
        <f t="shared" si="162"/>
        <v/>
      </c>
      <c r="OJW21" s="30" t="str">
        <f t="shared" si="162"/>
        <v/>
      </c>
      <c r="OJX21" s="30" t="str">
        <f t="shared" si="162"/>
        <v/>
      </c>
      <c r="OJY21" s="30" t="str">
        <f t="shared" si="162"/>
        <v/>
      </c>
      <c r="OJZ21" s="30" t="str">
        <f t="shared" si="162"/>
        <v/>
      </c>
      <c r="OKA21" s="30" t="str">
        <f t="shared" si="162"/>
        <v/>
      </c>
      <c r="OKB21" s="30" t="str">
        <f t="shared" si="162"/>
        <v/>
      </c>
      <c r="OKC21" s="30" t="str">
        <f t="shared" si="162"/>
        <v/>
      </c>
      <c r="OKD21" s="30" t="str">
        <f t="shared" si="162"/>
        <v/>
      </c>
      <c r="OKE21" s="30" t="str">
        <f t="shared" si="162"/>
        <v/>
      </c>
      <c r="OKF21" s="30" t="str">
        <f t="shared" si="162"/>
        <v/>
      </c>
      <c r="OKG21" s="30" t="str">
        <f t="shared" si="162"/>
        <v/>
      </c>
      <c r="OKH21" s="30" t="str">
        <f t="shared" si="162"/>
        <v/>
      </c>
      <c r="OKI21" s="30" t="str">
        <f t="shared" si="162"/>
        <v/>
      </c>
      <c r="OKJ21" s="30" t="str">
        <f t="shared" si="162"/>
        <v/>
      </c>
      <c r="OKK21" s="30" t="str">
        <f t="shared" si="162"/>
        <v/>
      </c>
      <c r="OKL21" s="30" t="str">
        <f t="shared" si="162"/>
        <v/>
      </c>
      <c r="OKM21" s="30" t="str">
        <f t="shared" si="162"/>
        <v/>
      </c>
      <c r="OKN21" s="30" t="str">
        <f t="shared" ref="OKN21:OMY21" si="163">IF( (COLUMN()-COLUMN($G$21)) &lt;= $C$29, (COLUMN()-COLUMN($G$21)), "" )</f>
        <v/>
      </c>
      <c r="OKO21" s="30" t="str">
        <f t="shared" si="163"/>
        <v/>
      </c>
      <c r="OKP21" s="30" t="str">
        <f t="shared" si="163"/>
        <v/>
      </c>
      <c r="OKQ21" s="30" t="str">
        <f t="shared" si="163"/>
        <v/>
      </c>
      <c r="OKR21" s="30" t="str">
        <f t="shared" si="163"/>
        <v/>
      </c>
      <c r="OKS21" s="30" t="str">
        <f t="shared" si="163"/>
        <v/>
      </c>
      <c r="OKT21" s="30" t="str">
        <f t="shared" si="163"/>
        <v/>
      </c>
      <c r="OKU21" s="30" t="str">
        <f t="shared" si="163"/>
        <v/>
      </c>
      <c r="OKV21" s="30" t="str">
        <f t="shared" si="163"/>
        <v/>
      </c>
      <c r="OKW21" s="30" t="str">
        <f t="shared" si="163"/>
        <v/>
      </c>
      <c r="OKX21" s="30" t="str">
        <f t="shared" si="163"/>
        <v/>
      </c>
      <c r="OKY21" s="30" t="str">
        <f t="shared" si="163"/>
        <v/>
      </c>
      <c r="OKZ21" s="30" t="str">
        <f t="shared" si="163"/>
        <v/>
      </c>
      <c r="OLA21" s="30" t="str">
        <f t="shared" si="163"/>
        <v/>
      </c>
      <c r="OLB21" s="30" t="str">
        <f t="shared" si="163"/>
        <v/>
      </c>
      <c r="OLC21" s="30" t="str">
        <f t="shared" si="163"/>
        <v/>
      </c>
      <c r="OLD21" s="30" t="str">
        <f t="shared" si="163"/>
        <v/>
      </c>
      <c r="OLE21" s="30" t="str">
        <f t="shared" si="163"/>
        <v/>
      </c>
      <c r="OLF21" s="30" t="str">
        <f t="shared" si="163"/>
        <v/>
      </c>
      <c r="OLG21" s="30" t="str">
        <f t="shared" si="163"/>
        <v/>
      </c>
      <c r="OLH21" s="30" t="str">
        <f t="shared" si="163"/>
        <v/>
      </c>
      <c r="OLI21" s="30" t="str">
        <f t="shared" si="163"/>
        <v/>
      </c>
      <c r="OLJ21" s="30" t="str">
        <f t="shared" si="163"/>
        <v/>
      </c>
      <c r="OLK21" s="30" t="str">
        <f t="shared" si="163"/>
        <v/>
      </c>
      <c r="OLL21" s="30" t="str">
        <f t="shared" si="163"/>
        <v/>
      </c>
      <c r="OLM21" s="30" t="str">
        <f t="shared" si="163"/>
        <v/>
      </c>
      <c r="OLN21" s="30" t="str">
        <f t="shared" si="163"/>
        <v/>
      </c>
      <c r="OLO21" s="30" t="str">
        <f t="shared" si="163"/>
        <v/>
      </c>
      <c r="OLP21" s="30" t="str">
        <f t="shared" si="163"/>
        <v/>
      </c>
      <c r="OLQ21" s="30" t="str">
        <f t="shared" si="163"/>
        <v/>
      </c>
      <c r="OLR21" s="30" t="str">
        <f t="shared" si="163"/>
        <v/>
      </c>
      <c r="OLS21" s="30" t="str">
        <f t="shared" si="163"/>
        <v/>
      </c>
      <c r="OLT21" s="30" t="str">
        <f t="shared" si="163"/>
        <v/>
      </c>
      <c r="OLU21" s="30" t="str">
        <f t="shared" si="163"/>
        <v/>
      </c>
      <c r="OLV21" s="30" t="str">
        <f t="shared" si="163"/>
        <v/>
      </c>
      <c r="OLW21" s="30" t="str">
        <f t="shared" si="163"/>
        <v/>
      </c>
      <c r="OLX21" s="30" t="str">
        <f t="shared" si="163"/>
        <v/>
      </c>
      <c r="OLY21" s="30" t="str">
        <f t="shared" si="163"/>
        <v/>
      </c>
      <c r="OLZ21" s="30" t="str">
        <f t="shared" si="163"/>
        <v/>
      </c>
      <c r="OMA21" s="30" t="str">
        <f t="shared" si="163"/>
        <v/>
      </c>
      <c r="OMB21" s="30" t="str">
        <f t="shared" si="163"/>
        <v/>
      </c>
      <c r="OMC21" s="30" t="str">
        <f t="shared" si="163"/>
        <v/>
      </c>
      <c r="OMD21" s="30" t="str">
        <f t="shared" si="163"/>
        <v/>
      </c>
      <c r="OME21" s="30" t="str">
        <f t="shared" si="163"/>
        <v/>
      </c>
      <c r="OMF21" s="30" t="str">
        <f t="shared" si="163"/>
        <v/>
      </c>
      <c r="OMG21" s="30" t="str">
        <f t="shared" si="163"/>
        <v/>
      </c>
      <c r="OMH21" s="30" t="str">
        <f t="shared" si="163"/>
        <v/>
      </c>
      <c r="OMI21" s="30" t="str">
        <f t="shared" si="163"/>
        <v/>
      </c>
      <c r="OMJ21" s="30" t="str">
        <f t="shared" si="163"/>
        <v/>
      </c>
      <c r="OMK21" s="30" t="str">
        <f t="shared" si="163"/>
        <v/>
      </c>
      <c r="OML21" s="30" t="str">
        <f t="shared" si="163"/>
        <v/>
      </c>
      <c r="OMM21" s="30" t="str">
        <f t="shared" si="163"/>
        <v/>
      </c>
      <c r="OMN21" s="30" t="str">
        <f t="shared" si="163"/>
        <v/>
      </c>
      <c r="OMO21" s="30" t="str">
        <f t="shared" si="163"/>
        <v/>
      </c>
      <c r="OMP21" s="30" t="str">
        <f t="shared" si="163"/>
        <v/>
      </c>
      <c r="OMQ21" s="30" t="str">
        <f t="shared" si="163"/>
        <v/>
      </c>
      <c r="OMR21" s="30" t="str">
        <f t="shared" si="163"/>
        <v/>
      </c>
      <c r="OMS21" s="30" t="str">
        <f t="shared" si="163"/>
        <v/>
      </c>
      <c r="OMT21" s="30" t="str">
        <f t="shared" si="163"/>
        <v/>
      </c>
      <c r="OMU21" s="30" t="str">
        <f t="shared" si="163"/>
        <v/>
      </c>
      <c r="OMV21" s="30" t="str">
        <f t="shared" si="163"/>
        <v/>
      </c>
      <c r="OMW21" s="30" t="str">
        <f t="shared" si="163"/>
        <v/>
      </c>
      <c r="OMX21" s="30" t="str">
        <f t="shared" si="163"/>
        <v/>
      </c>
      <c r="OMY21" s="30" t="str">
        <f t="shared" si="163"/>
        <v/>
      </c>
      <c r="OMZ21" s="30" t="str">
        <f t="shared" ref="OMZ21:OPK21" si="164">IF( (COLUMN()-COLUMN($G$21)) &lt;= $C$29, (COLUMN()-COLUMN($G$21)), "" )</f>
        <v/>
      </c>
      <c r="ONA21" s="30" t="str">
        <f t="shared" si="164"/>
        <v/>
      </c>
      <c r="ONB21" s="30" t="str">
        <f t="shared" si="164"/>
        <v/>
      </c>
      <c r="ONC21" s="30" t="str">
        <f t="shared" si="164"/>
        <v/>
      </c>
      <c r="OND21" s="30" t="str">
        <f t="shared" si="164"/>
        <v/>
      </c>
      <c r="ONE21" s="30" t="str">
        <f t="shared" si="164"/>
        <v/>
      </c>
      <c r="ONF21" s="30" t="str">
        <f t="shared" si="164"/>
        <v/>
      </c>
      <c r="ONG21" s="30" t="str">
        <f t="shared" si="164"/>
        <v/>
      </c>
      <c r="ONH21" s="30" t="str">
        <f t="shared" si="164"/>
        <v/>
      </c>
      <c r="ONI21" s="30" t="str">
        <f t="shared" si="164"/>
        <v/>
      </c>
      <c r="ONJ21" s="30" t="str">
        <f t="shared" si="164"/>
        <v/>
      </c>
      <c r="ONK21" s="30" t="str">
        <f t="shared" si="164"/>
        <v/>
      </c>
      <c r="ONL21" s="30" t="str">
        <f t="shared" si="164"/>
        <v/>
      </c>
      <c r="ONM21" s="30" t="str">
        <f t="shared" si="164"/>
        <v/>
      </c>
      <c r="ONN21" s="30" t="str">
        <f t="shared" si="164"/>
        <v/>
      </c>
      <c r="ONO21" s="30" t="str">
        <f t="shared" si="164"/>
        <v/>
      </c>
      <c r="ONP21" s="30" t="str">
        <f t="shared" si="164"/>
        <v/>
      </c>
      <c r="ONQ21" s="30" t="str">
        <f t="shared" si="164"/>
        <v/>
      </c>
      <c r="ONR21" s="30" t="str">
        <f t="shared" si="164"/>
        <v/>
      </c>
      <c r="ONS21" s="30" t="str">
        <f t="shared" si="164"/>
        <v/>
      </c>
      <c r="ONT21" s="30" t="str">
        <f t="shared" si="164"/>
        <v/>
      </c>
      <c r="ONU21" s="30" t="str">
        <f t="shared" si="164"/>
        <v/>
      </c>
      <c r="ONV21" s="30" t="str">
        <f t="shared" si="164"/>
        <v/>
      </c>
      <c r="ONW21" s="30" t="str">
        <f t="shared" si="164"/>
        <v/>
      </c>
      <c r="ONX21" s="30" t="str">
        <f t="shared" si="164"/>
        <v/>
      </c>
      <c r="ONY21" s="30" t="str">
        <f t="shared" si="164"/>
        <v/>
      </c>
      <c r="ONZ21" s="30" t="str">
        <f t="shared" si="164"/>
        <v/>
      </c>
      <c r="OOA21" s="30" t="str">
        <f t="shared" si="164"/>
        <v/>
      </c>
      <c r="OOB21" s="30" t="str">
        <f t="shared" si="164"/>
        <v/>
      </c>
      <c r="OOC21" s="30" t="str">
        <f t="shared" si="164"/>
        <v/>
      </c>
      <c r="OOD21" s="30" t="str">
        <f t="shared" si="164"/>
        <v/>
      </c>
      <c r="OOE21" s="30" t="str">
        <f t="shared" si="164"/>
        <v/>
      </c>
      <c r="OOF21" s="30" t="str">
        <f t="shared" si="164"/>
        <v/>
      </c>
      <c r="OOG21" s="30" t="str">
        <f t="shared" si="164"/>
        <v/>
      </c>
      <c r="OOH21" s="30" t="str">
        <f t="shared" si="164"/>
        <v/>
      </c>
      <c r="OOI21" s="30" t="str">
        <f t="shared" si="164"/>
        <v/>
      </c>
      <c r="OOJ21" s="30" t="str">
        <f t="shared" si="164"/>
        <v/>
      </c>
      <c r="OOK21" s="30" t="str">
        <f t="shared" si="164"/>
        <v/>
      </c>
      <c r="OOL21" s="30" t="str">
        <f t="shared" si="164"/>
        <v/>
      </c>
      <c r="OOM21" s="30" t="str">
        <f t="shared" si="164"/>
        <v/>
      </c>
      <c r="OON21" s="30" t="str">
        <f t="shared" si="164"/>
        <v/>
      </c>
      <c r="OOO21" s="30" t="str">
        <f t="shared" si="164"/>
        <v/>
      </c>
      <c r="OOP21" s="30" t="str">
        <f t="shared" si="164"/>
        <v/>
      </c>
      <c r="OOQ21" s="30" t="str">
        <f t="shared" si="164"/>
        <v/>
      </c>
      <c r="OOR21" s="30" t="str">
        <f t="shared" si="164"/>
        <v/>
      </c>
      <c r="OOS21" s="30" t="str">
        <f t="shared" si="164"/>
        <v/>
      </c>
      <c r="OOT21" s="30" t="str">
        <f t="shared" si="164"/>
        <v/>
      </c>
      <c r="OOU21" s="30" t="str">
        <f t="shared" si="164"/>
        <v/>
      </c>
      <c r="OOV21" s="30" t="str">
        <f t="shared" si="164"/>
        <v/>
      </c>
      <c r="OOW21" s="30" t="str">
        <f t="shared" si="164"/>
        <v/>
      </c>
      <c r="OOX21" s="30" t="str">
        <f t="shared" si="164"/>
        <v/>
      </c>
      <c r="OOY21" s="30" t="str">
        <f t="shared" si="164"/>
        <v/>
      </c>
      <c r="OOZ21" s="30" t="str">
        <f t="shared" si="164"/>
        <v/>
      </c>
      <c r="OPA21" s="30" t="str">
        <f t="shared" si="164"/>
        <v/>
      </c>
      <c r="OPB21" s="30" t="str">
        <f t="shared" si="164"/>
        <v/>
      </c>
      <c r="OPC21" s="30" t="str">
        <f t="shared" si="164"/>
        <v/>
      </c>
      <c r="OPD21" s="30" t="str">
        <f t="shared" si="164"/>
        <v/>
      </c>
      <c r="OPE21" s="30" t="str">
        <f t="shared" si="164"/>
        <v/>
      </c>
      <c r="OPF21" s="30" t="str">
        <f t="shared" si="164"/>
        <v/>
      </c>
      <c r="OPG21" s="30" t="str">
        <f t="shared" si="164"/>
        <v/>
      </c>
      <c r="OPH21" s="30" t="str">
        <f t="shared" si="164"/>
        <v/>
      </c>
      <c r="OPI21" s="30" t="str">
        <f t="shared" si="164"/>
        <v/>
      </c>
      <c r="OPJ21" s="30" t="str">
        <f t="shared" si="164"/>
        <v/>
      </c>
      <c r="OPK21" s="30" t="str">
        <f t="shared" si="164"/>
        <v/>
      </c>
      <c r="OPL21" s="30" t="str">
        <f t="shared" ref="OPL21:ORW21" si="165">IF( (COLUMN()-COLUMN($G$21)) &lt;= $C$29, (COLUMN()-COLUMN($G$21)), "" )</f>
        <v/>
      </c>
      <c r="OPM21" s="30" t="str">
        <f t="shared" si="165"/>
        <v/>
      </c>
      <c r="OPN21" s="30" t="str">
        <f t="shared" si="165"/>
        <v/>
      </c>
      <c r="OPO21" s="30" t="str">
        <f t="shared" si="165"/>
        <v/>
      </c>
      <c r="OPP21" s="30" t="str">
        <f t="shared" si="165"/>
        <v/>
      </c>
      <c r="OPQ21" s="30" t="str">
        <f t="shared" si="165"/>
        <v/>
      </c>
      <c r="OPR21" s="30" t="str">
        <f t="shared" si="165"/>
        <v/>
      </c>
      <c r="OPS21" s="30" t="str">
        <f t="shared" si="165"/>
        <v/>
      </c>
      <c r="OPT21" s="30" t="str">
        <f t="shared" si="165"/>
        <v/>
      </c>
      <c r="OPU21" s="30" t="str">
        <f t="shared" si="165"/>
        <v/>
      </c>
      <c r="OPV21" s="30" t="str">
        <f t="shared" si="165"/>
        <v/>
      </c>
      <c r="OPW21" s="30" t="str">
        <f t="shared" si="165"/>
        <v/>
      </c>
      <c r="OPX21" s="30" t="str">
        <f t="shared" si="165"/>
        <v/>
      </c>
      <c r="OPY21" s="30" t="str">
        <f t="shared" si="165"/>
        <v/>
      </c>
      <c r="OPZ21" s="30" t="str">
        <f t="shared" si="165"/>
        <v/>
      </c>
      <c r="OQA21" s="30" t="str">
        <f t="shared" si="165"/>
        <v/>
      </c>
      <c r="OQB21" s="30" t="str">
        <f t="shared" si="165"/>
        <v/>
      </c>
      <c r="OQC21" s="30" t="str">
        <f t="shared" si="165"/>
        <v/>
      </c>
      <c r="OQD21" s="30" t="str">
        <f t="shared" si="165"/>
        <v/>
      </c>
      <c r="OQE21" s="30" t="str">
        <f t="shared" si="165"/>
        <v/>
      </c>
      <c r="OQF21" s="30" t="str">
        <f t="shared" si="165"/>
        <v/>
      </c>
      <c r="OQG21" s="30" t="str">
        <f t="shared" si="165"/>
        <v/>
      </c>
      <c r="OQH21" s="30" t="str">
        <f t="shared" si="165"/>
        <v/>
      </c>
      <c r="OQI21" s="30" t="str">
        <f t="shared" si="165"/>
        <v/>
      </c>
      <c r="OQJ21" s="30" t="str">
        <f t="shared" si="165"/>
        <v/>
      </c>
      <c r="OQK21" s="30" t="str">
        <f t="shared" si="165"/>
        <v/>
      </c>
      <c r="OQL21" s="30" t="str">
        <f t="shared" si="165"/>
        <v/>
      </c>
      <c r="OQM21" s="30" t="str">
        <f t="shared" si="165"/>
        <v/>
      </c>
      <c r="OQN21" s="30" t="str">
        <f t="shared" si="165"/>
        <v/>
      </c>
      <c r="OQO21" s="30" t="str">
        <f t="shared" si="165"/>
        <v/>
      </c>
      <c r="OQP21" s="30" t="str">
        <f t="shared" si="165"/>
        <v/>
      </c>
      <c r="OQQ21" s="30" t="str">
        <f t="shared" si="165"/>
        <v/>
      </c>
      <c r="OQR21" s="30" t="str">
        <f t="shared" si="165"/>
        <v/>
      </c>
      <c r="OQS21" s="30" t="str">
        <f t="shared" si="165"/>
        <v/>
      </c>
      <c r="OQT21" s="30" t="str">
        <f t="shared" si="165"/>
        <v/>
      </c>
      <c r="OQU21" s="30" t="str">
        <f t="shared" si="165"/>
        <v/>
      </c>
      <c r="OQV21" s="30" t="str">
        <f t="shared" si="165"/>
        <v/>
      </c>
      <c r="OQW21" s="30" t="str">
        <f t="shared" si="165"/>
        <v/>
      </c>
      <c r="OQX21" s="30" t="str">
        <f t="shared" si="165"/>
        <v/>
      </c>
      <c r="OQY21" s="30" t="str">
        <f t="shared" si="165"/>
        <v/>
      </c>
      <c r="OQZ21" s="30" t="str">
        <f t="shared" si="165"/>
        <v/>
      </c>
      <c r="ORA21" s="30" t="str">
        <f t="shared" si="165"/>
        <v/>
      </c>
      <c r="ORB21" s="30" t="str">
        <f t="shared" si="165"/>
        <v/>
      </c>
      <c r="ORC21" s="30" t="str">
        <f t="shared" si="165"/>
        <v/>
      </c>
      <c r="ORD21" s="30" t="str">
        <f t="shared" si="165"/>
        <v/>
      </c>
      <c r="ORE21" s="30" t="str">
        <f t="shared" si="165"/>
        <v/>
      </c>
      <c r="ORF21" s="30" t="str">
        <f t="shared" si="165"/>
        <v/>
      </c>
      <c r="ORG21" s="30" t="str">
        <f t="shared" si="165"/>
        <v/>
      </c>
      <c r="ORH21" s="30" t="str">
        <f t="shared" si="165"/>
        <v/>
      </c>
      <c r="ORI21" s="30" t="str">
        <f t="shared" si="165"/>
        <v/>
      </c>
      <c r="ORJ21" s="30" t="str">
        <f t="shared" si="165"/>
        <v/>
      </c>
      <c r="ORK21" s="30" t="str">
        <f t="shared" si="165"/>
        <v/>
      </c>
      <c r="ORL21" s="30" t="str">
        <f t="shared" si="165"/>
        <v/>
      </c>
      <c r="ORM21" s="30" t="str">
        <f t="shared" si="165"/>
        <v/>
      </c>
      <c r="ORN21" s="30" t="str">
        <f t="shared" si="165"/>
        <v/>
      </c>
      <c r="ORO21" s="30" t="str">
        <f t="shared" si="165"/>
        <v/>
      </c>
      <c r="ORP21" s="30" t="str">
        <f t="shared" si="165"/>
        <v/>
      </c>
      <c r="ORQ21" s="30" t="str">
        <f t="shared" si="165"/>
        <v/>
      </c>
      <c r="ORR21" s="30" t="str">
        <f t="shared" si="165"/>
        <v/>
      </c>
      <c r="ORS21" s="30" t="str">
        <f t="shared" si="165"/>
        <v/>
      </c>
      <c r="ORT21" s="30" t="str">
        <f t="shared" si="165"/>
        <v/>
      </c>
      <c r="ORU21" s="30" t="str">
        <f t="shared" si="165"/>
        <v/>
      </c>
      <c r="ORV21" s="30" t="str">
        <f t="shared" si="165"/>
        <v/>
      </c>
      <c r="ORW21" s="30" t="str">
        <f t="shared" si="165"/>
        <v/>
      </c>
      <c r="ORX21" s="30" t="str">
        <f t="shared" ref="ORX21:OUI21" si="166">IF( (COLUMN()-COLUMN($G$21)) &lt;= $C$29, (COLUMN()-COLUMN($G$21)), "" )</f>
        <v/>
      </c>
      <c r="ORY21" s="30" t="str">
        <f t="shared" si="166"/>
        <v/>
      </c>
      <c r="ORZ21" s="30" t="str">
        <f t="shared" si="166"/>
        <v/>
      </c>
      <c r="OSA21" s="30" t="str">
        <f t="shared" si="166"/>
        <v/>
      </c>
      <c r="OSB21" s="30" t="str">
        <f t="shared" si="166"/>
        <v/>
      </c>
      <c r="OSC21" s="30" t="str">
        <f t="shared" si="166"/>
        <v/>
      </c>
      <c r="OSD21" s="30" t="str">
        <f t="shared" si="166"/>
        <v/>
      </c>
      <c r="OSE21" s="30" t="str">
        <f t="shared" si="166"/>
        <v/>
      </c>
      <c r="OSF21" s="30" t="str">
        <f t="shared" si="166"/>
        <v/>
      </c>
      <c r="OSG21" s="30" t="str">
        <f t="shared" si="166"/>
        <v/>
      </c>
      <c r="OSH21" s="30" t="str">
        <f t="shared" si="166"/>
        <v/>
      </c>
      <c r="OSI21" s="30" t="str">
        <f t="shared" si="166"/>
        <v/>
      </c>
      <c r="OSJ21" s="30" t="str">
        <f t="shared" si="166"/>
        <v/>
      </c>
      <c r="OSK21" s="30" t="str">
        <f t="shared" si="166"/>
        <v/>
      </c>
      <c r="OSL21" s="30" t="str">
        <f t="shared" si="166"/>
        <v/>
      </c>
      <c r="OSM21" s="30" t="str">
        <f t="shared" si="166"/>
        <v/>
      </c>
      <c r="OSN21" s="30" t="str">
        <f t="shared" si="166"/>
        <v/>
      </c>
      <c r="OSO21" s="30" t="str">
        <f t="shared" si="166"/>
        <v/>
      </c>
      <c r="OSP21" s="30" t="str">
        <f t="shared" si="166"/>
        <v/>
      </c>
      <c r="OSQ21" s="30" t="str">
        <f t="shared" si="166"/>
        <v/>
      </c>
      <c r="OSR21" s="30" t="str">
        <f t="shared" si="166"/>
        <v/>
      </c>
      <c r="OSS21" s="30" t="str">
        <f t="shared" si="166"/>
        <v/>
      </c>
      <c r="OST21" s="30" t="str">
        <f t="shared" si="166"/>
        <v/>
      </c>
      <c r="OSU21" s="30" t="str">
        <f t="shared" si="166"/>
        <v/>
      </c>
      <c r="OSV21" s="30" t="str">
        <f t="shared" si="166"/>
        <v/>
      </c>
      <c r="OSW21" s="30" t="str">
        <f t="shared" si="166"/>
        <v/>
      </c>
      <c r="OSX21" s="30" t="str">
        <f t="shared" si="166"/>
        <v/>
      </c>
      <c r="OSY21" s="30" t="str">
        <f t="shared" si="166"/>
        <v/>
      </c>
      <c r="OSZ21" s="30" t="str">
        <f t="shared" si="166"/>
        <v/>
      </c>
      <c r="OTA21" s="30" t="str">
        <f t="shared" si="166"/>
        <v/>
      </c>
      <c r="OTB21" s="30" t="str">
        <f t="shared" si="166"/>
        <v/>
      </c>
      <c r="OTC21" s="30" t="str">
        <f t="shared" si="166"/>
        <v/>
      </c>
      <c r="OTD21" s="30" t="str">
        <f t="shared" si="166"/>
        <v/>
      </c>
      <c r="OTE21" s="30" t="str">
        <f t="shared" si="166"/>
        <v/>
      </c>
      <c r="OTF21" s="30" t="str">
        <f t="shared" si="166"/>
        <v/>
      </c>
      <c r="OTG21" s="30" t="str">
        <f t="shared" si="166"/>
        <v/>
      </c>
      <c r="OTH21" s="30" t="str">
        <f t="shared" si="166"/>
        <v/>
      </c>
      <c r="OTI21" s="30" t="str">
        <f t="shared" si="166"/>
        <v/>
      </c>
      <c r="OTJ21" s="30" t="str">
        <f t="shared" si="166"/>
        <v/>
      </c>
      <c r="OTK21" s="30" t="str">
        <f t="shared" si="166"/>
        <v/>
      </c>
      <c r="OTL21" s="30" t="str">
        <f t="shared" si="166"/>
        <v/>
      </c>
      <c r="OTM21" s="30" t="str">
        <f t="shared" si="166"/>
        <v/>
      </c>
      <c r="OTN21" s="30" t="str">
        <f t="shared" si="166"/>
        <v/>
      </c>
      <c r="OTO21" s="30" t="str">
        <f t="shared" si="166"/>
        <v/>
      </c>
      <c r="OTP21" s="30" t="str">
        <f t="shared" si="166"/>
        <v/>
      </c>
      <c r="OTQ21" s="30" t="str">
        <f t="shared" si="166"/>
        <v/>
      </c>
      <c r="OTR21" s="30" t="str">
        <f t="shared" si="166"/>
        <v/>
      </c>
      <c r="OTS21" s="30" t="str">
        <f t="shared" si="166"/>
        <v/>
      </c>
      <c r="OTT21" s="30" t="str">
        <f t="shared" si="166"/>
        <v/>
      </c>
      <c r="OTU21" s="30" t="str">
        <f t="shared" si="166"/>
        <v/>
      </c>
      <c r="OTV21" s="30" t="str">
        <f t="shared" si="166"/>
        <v/>
      </c>
      <c r="OTW21" s="30" t="str">
        <f t="shared" si="166"/>
        <v/>
      </c>
      <c r="OTX21" s="30" t="str">
        <f t="shared" si="166"/>
        <v/>
      </c>
      <c r="OTY21" s="30" t="str">
        <f t="shared" si="166"/>
        <v/>
      </c>
      <c r="OTZ21" s="30" t="str">
        <f t="shared" si="166"/>
        <v/>
      </c>
      <c r="OUA21" s="30" t="str">
        <f t="shared" si="166"/>
        <v/>
      </c>
      <c r="OUB21" s="30" t="str">
        <f t="shared" si="166"/>
        <v/>
      </c>
      <c r="OUC21" s="30" t="str">
        <f t="shared" si="166"/>
        <v/>
      </c>
      <c r="OUD21" s="30" t="str">
        <f t="shared" si="166"/>
        <v/>
      </c>
      <c r="OUE21" s="30" t="str">
        <f t="shared" si="166"/>
        <v/>
      </c>
      <c r="OUF21" s="30" t="str">
        <f t="shared" si="166"/>
        <v/>
      </c>
      <c r="OUG21" s="30" t="str">
        <f t="shared" si="166"/>
        <v/>
      </c>
      <c r="OUH21" s="30" t="str">
        <f t="shared" si="166"/>
        <v/>
      </c>
      <c r="OUI21" s="30" t="str">
        <f t="shared" si="166"/>
        <v/>
      </c>
      <c r="OUJ21" s="30" t="str">
        <f t="shared" ref="OUJ21:OWU21" si="167">IF( (COLUMN()-COLUMN($G$21)) &lt;= $C$29, (COLUMN()-COLUMN($G$21)), "" )</f>
        <v/>
      </c>
      <c r="OUK21" s="30" t="str">
        <f t="shared" si="167"/>
        <v/>
      </c>
      <c r="OUL21" s="30" t="str">
        <f t="shared" si="167"/>
        <v/>
      </c>
      <c r="OUM21" s="30" t="str">
        <f t="shared" si="167"/>
        <v/>
      </c>
      <c r="OUN21" s="30" t="str">
        <f t="shared" si="167"/>
        <v/>
      </c>
      <c r="OUO21" s="30" t="str">
        <f t="shared" si="167"/>
        <v/>
      </c>
      <c r="OUP21" s="30" t="str">
        <f t="shared" si="167"/>
        <v/>
      </c>
      <c r="OUQ21" s="30" t="str">
        <f t="shared" si="167"/>
        <v/>
      </c>
      <c r="OUR21" s="30" t="str">
        <f t="shared" si="167"/>
        <v/>
      </c>
      <c r="OUS21" s="30" t="str">
        <f t="shared" si="167"/>
        <v/>
      </c>
      <c r="OUT21" s="30" t="str">
        <f t="shared" si="167"/>
        <v/>
      </c>
      <c r="OUU21" s="30" t="str">
        <f t="shared" si="167"/>
        <v/>
      </c>
      <c r="OUV21" s="30" t="str">
        <f t="shared" si="167"/>
        <v/>
      </c>
      <c r="OUW21" s="30" t="str">
        <f t="shared" si="167"/>
        <v/>
      </c>
      <c r="OUX21" s="30" t="str">
        <f t="shared" si="167"/>
        <v/>
      </c>
      <c r="OUY21" s="30" t="str">
        <f t="shared" si="167"/>
        <v/>
      </c>
      <c r="OUZ21" s="30" t="str">
        <f t="shared" si="167"/>
        <v/>
      </c>
      <c r="OVA21" s="30" t="str">
        <f t="shared" si="167"/>
        <v/>
      </c>
      <c r="OVB21" s="30" t="str">
        <f t="shared" si="167"/>
        <v/>
      </c>
      <c r="OVC21" s="30" t="str">
        <f t="shared" si="167"/>
        <v/>
      </c>
      <c r="OVD21" s="30" t="str">
        <f t="shared" si="167"/>
        <v/>
      </c>
      <c r="OVE21" s="30" t="str">
        <f t="shared" si="167"/>
        <v/>
      </c>
      <c r="OVF21" s="30" t="str">
        <f t="shared" si="167"/>
        <v/>
      </c>
      <c r="OVG21" s="30" t="str">
        <f t="shared" si="167"/>
        <v/>
      </c>
      <c r="OVH21" s="30" t="str">
        <f t="shared" si="167"/>
        <v/>
      </c>
      <c r="OVI21" s="30" t="str">
        <f t="shared" si="167"/>
        <v/>
      </c>
      <c r="OVJ21" s="30" t="str">
        <f t="shared" si="167"/>
        <v/>
      </c>
      <c r="OVK21" s="30" t="str">
        <f t="shared" si="167"/>
        <v/>
      </c>
      <c r="OVL21" s="30" t="str">
        <f t="shared" si="167"/>
        <v/>
      </c>
      <c r="OVM21" s="30" t="str">
        <f t="shared" si="167"/>
        <v/>
      </c>
      <c r="OVN21" s="30" t="str">
        <f t="shared" si="167"/>
        <v/>
      </c>
      <c r="OVO21" s="30" t="str">
        <f t="shared" si="167"/>
        <v/>
      </c>
      <c r="OVP21" s="30" t="str">
        <f t="shared" si="167"/>
        <v/>
      </c>
      <c r="OVQ21" s="30" t="str">
        <f t="shared" si="167"/>
        <v/>
      </c>
      <c r="OVR21" s="30" t="str">
        <f t="shared" si="167"/>
        <v/>
      </c>
      <c r="OVS21" s="30" t="str">
        <f t="shared" si="167"/>
        <v/>
      </c>
      <c r="OVT21" s="30" t="str">
        <f t="shared" si="167"/>
        <v/>
      </c>
      <c r="OVU21" s="30" t="str">
        <f t="shared" si="167"/>
        <v/>
      </c>
      <c r="OVV21" s="30" t="str">
        <f t="shared" si="167"/>
        <v/>
      </c>
      <c r="OVW21" s="30" t="str">
        <f t="shared" si="167"/>
        <v/>
      </c>
      <c r="OVX21" s="30" t="str">
        <f t="shared" si="167"/>
        <v/>
      </c>
      <c r="OVY21" s="30" t="str">
        <f t="shared" si="167"/>
        <v/>
      </c>
      <c r="OVZ21" s="30" t="str">
        <f t="shared" si="167"/>
        <v/>
      </c>
      <c r="OWA21" s="30" t="str">
        <f t="shared" si="167"/>
        <v/>
      </c>
      <c r="OWB21" s="30" t="str">
        <f t="shared" si="167"/>
        <v/>
      </c>
      <c r="OWC21" s="30" t="str">
        <f t="shared" si="167"/>
        <v/>
      </c>
      <c r="OWD21" s="30" t="str">
        <f t="shared" si="167"/>
        <v/>
      </c>
      <c r="OWE21" s="30" t="str">
        <f t="shared" si="167"/>
        <v/>
      </c>
      <c r="OWF21" s="30" t="str">
        <f t="shared" si="167"/>
        <v/>
      </c>
      <c r="OWG21" s="30" t="str">
        <f t="shared" si="167"/>
        <v/>
      </c>
      <c r="OWH21" s="30" t="str">
        <f t="shared" si="167"/>
        <v/>
      </c>
      <c r="OWI21" s="30" t="str">
        <f t="shared" si="167"/>
        <v/>
      </c>
      <c r="OWJ21" s="30" t="str">
        <f t="shared" si="167"/>
        <v/>
      </c>
      <c r="OWK21" s="30" t="str">
        <f t="shared" si="167"/>
        <v/>
      </c>
      <c r="OWL21" s="30" t="str">
        <f t="shared" si="167"/>
        <v/>
      </c>
      <c r="OWM21" s="30" t="str">
        <f t="shared" si="167"/>
        <v/>
      </c>
      <c r="OWN21" s="30" t="str">
        <f t="shared" si="167"/>
        <v/>
      </c>
      <c r="OWO21" s="30" t="str">
        <f t="shared" si="167"/>
        <v/>
      </c>
      <c r="OWP21" s="30" t="str">
        <f t="shared" si="167"/>
        <v/>
      </c>
      <c r="OWQ21" s="30" t="str">
        <f t="shared" si="167"/>
        <v/>
      </c>
      <c r="OWR21" s="30" t="str">
        <f t="shared" si="167"/>
        <v/>
      </c>
      <c r="OWS21" s="30" t="str">
        <f t="shared" si="167"/>
        <v/>
      </c>
      <c r="OWT21" s="30" t="str">
        <f t="shared" si="167"/>
        <v/>
      </c>
      <c r="OWU21" s="30" t="str">
        <f t="shared" si="167"/>
        <v/>
      </c>
      <c r="OWV21" s="30" t="str">
        <f t="shared" ref="OWV21:OZG21" si="168">IF( (COLUMN()-COLUMN($G$21)) &lt;= $C$29, (COLUMN()-COLUMN($G$21)), "" )</f>
        <v/>
      </c>
      <c r="OWW21" s="30" t="str">
        <f t="shared" si="168"/>
        <v/>
      </c>
      <c r="OWX21" s="30" t="str">
        <f t="shared" si="168"/>
        <v/>
      </c>
      <c r="OWY21" s="30" t="str">
        <f t="shared" si="168"/>
        <v/>
      </c>
      <c r="OWZ21" s="30" t="str">
        <f t="shared" si="168"/>
        <v/>
      </c>
      <c r="OXA21" s="30" t="str">
        <f t="shared" si="168"/>
        <v/>
      </c>
      <c r="OXB21" s="30" t="str">
        <f t="shared" si="168"/>
        <v/>
      </c>
      <c r="OXC21" s="30" t="str">
        <f t="shared" si="168"/>
        <v/>
      </c>
      <c r="OXD21" s="30" t="str">
        <f t="shared" si="168"/>
        <v/>
      </c>
      <c r="OXE21" s="30" t="str">
        <f t="shared" si="168"/>
        <v/>
      </c>
      <c r="OXF21" s="30" t="str">
        <f t="shared" si="168"/>
        <v/>
      </c>
      <c r="OXG21" s="30" t="str">
        <f t="shared" si="168"/>
        <v/>
      </c>
      <c r="OXH21" s="30" t="str">
        <f t="shared" si="168"/>
        <v/>
      </c>
      <c r="OXI21" s="30" t="str">
        <f t="shared" si="168"/>
        <v/>
      </c>
      <c r="OXJ21" s="30" t="str">
        <f t="shared" si="168"/>
        <v/>
      </c>
      <c r="OXK21" s="30" t="str">
        <f t="shared" si="168"/>
        <v/>
      </c>
      <c r="OXL21" s="30" t="str">
        <f t="shared" si="168"/>
        <v/>
      </c>
      <c r="OXM21" s="30" t="str">
        <f t="shared" si="168"/>
        <v/>
      </c>
      <c r="OXN21" s="30" t="str">
        <f t="shared" si="168"/>
        <v/>
      </c>
      <c r="OXO21" s="30" t="str">
        <f t="shared" si="168"/>
        <v/>
      </c>
      <c r="OXP21" s="30" t="str">
        <f t="shared" si="168"/>
        <v/>
      </c>
      <c r="OXQ21" s="30" t="str">
        <f t="shared" si="168"/>
        <v/>
      </c>
      <c r="OXR21" s="30" t="str">
        <f t="shared" si="168"/>
        <v/>
      </c>
      <c r="OXS21" s="30" t="str">
        <f t="shared" si="168"/>
        <v/>
      </c>
      <c r="OXT21" s="30" t="str">
        <f t="shared" si="168"/>
        <v/>
      </c>
      <c r="OXU21" s="30" t="str">
        <f t="shared" si="168"/>
        <v/>
      </c>
      <c r="OXV21" s="30" t="str">
        <f t="shared" si="168"/>
        <v/>
      </c>
      <c r="OXW21" s="30" t="str">
        <f t="shared" si="168"/>
        <v/>
      </c>
      <c r="OXX21" s="30" t="str">
        <f t="shared" si="168"/>
        <v/>
      </c>
      <c r="OXY21" s="30" t="str">
        <f t="shared" si="168"/>
        <v/>
      </c>
      <c r="OXZ21" s="30" t="str">
        <f t="shared" si="168"/>
        <v/>
      </c>
      <c r="OYA21" s="30" t="str">
        <f t="shared" si="168"/>
        <v/>
      </c>
      <c r="OYB21" s="30" t="str">
        <f t="shared" si="168"/>
        <v/>
      </c>
      <c r="OYC21" s="30" t="str">
        <f t="shared" si="168"/>
        <v/>
      </c>
      <c r="OYD21" s="30" t="str">
        <f t="shared" si="168"/>
        <v/>
      </c>
      <c r="OYE21" s="30" t="str">
        <f t="shared" si="168"/>
        <v/>
      </c>
      <c r="OYF21" s="30" t="str">
        <f t="shared" si="168"/>
        <v/>
      </c>
      <c r="OYG21" s="30" t="str">
        <f t="shared" si="168"/>
        <v/>
      </c>
      <c r="OYH21" s="30" t="str">
        <f t="shared" si="168"/>
        <v/>
      </c>
      <c r="OYI21" s="30" t="str">
        <f t="shared" si="168"/>
        <v/>
      </c>
      <c r="OYJ21" s="30" t="str">
        <f t="shared" si="168"/>
        <v/>
      </c>
      <c r="OYK21" s="30" t="str">
        <f t="shared" si="168"/>
        <v/>
      </c>
      <c r="OYL21" s="30" t="str">
        <f t="shared" si="168"/>
        <v/>
      </c>
      <c r="OYM21" s="30" t="str">
        <f t="shared" si="168"/>
        <v/>
      </c>
      <c r="OYN21" s="30" t="str">
        <f t="shared" si="168"/>
        <v/>
      </c>
      <c r="OYO21" s="30" t="str">
        <f t="shared" si="168"/>
        <v/>
      </c>
      <c r="OYP21" s="30" t="str">
        <f t="shared" si="168"/>
        <v/>
      </c>
      <c r="OYQ21" s="30" t="str">
        <f t="shared" si="168"/>
        <v/>
      </c>
      <c r="OYR21" s="30" t="str">
        <f t="shared" si="168"/>
        <v/>
      </c>
      <c r="OYS21" s="30" t="str">
        <f t="shared" si="168"/>
        <v/>
      </c>
      <c r="OYT21" s="30" t="str">
        <f t="shared" si="168"/>
        <v/>
      </c>
      <c r="OYU21" s="30" t="str">
        <f t="shared" si="168"/>
        <v/>
      </c>
      <c r="OYV21" s="30" t="str">
        <f t="shared" si="168"/>
        <v/>
      </c>
      <c r="OYW21" s="30" t="str">
        <f t="shared" si="168"/>
        <v/>
      </c>
      <c r="OYX21" s="30" t="str">
        <f t="shared" si="168"/>
        <v/>
      </c>
      <c r="OYY21" s="30" t="str">
        <f t="shared" si="168"/>
        <v/>
      </c>
      <c r="OYZ21" s="30" t="str">
        <f t="shared" si="168"/>
        <v/>
      </c>
      <c r="OZA21" s="30" t="str">
        <f t="shared" si="168"/>
        <v/>
      </c>
      <c r="OZB21" s="30" t="str">
        <f t="shared" si="168"/>
        <v/>
      </c>
      <c r="OZC21" s="30" t="str">
        <f t="shared" si="168"/>
        <v/>
      </c>
      <c r="OZD21" s="30" t="str">
        <f t="shared" si="168"/>
        <v/>
      </c>
      <c r="OZE21" s="30" t="str">
        <f t="shared" si="168"/>
        <v/>
      </c>
      <c r="OZF21" s="30" t="str">
        <f t="shared" si="168"/>
        <v/>
      </c>
      <c r="OZG21" s="30" t="str">
        <f t="shared" si="168"/>
        <v/>
      </c>
      <c r="OZH21" s="30" t="str">
        <f t="shared" ref="OZH21:PBS21" si="169">IF( (COLUMN()-COLUMN($G$21)) &lt;= $C$29, (COLUMN()-COLUMN($G$21)), "" )</f>
        <v/>
      </c>
      <c r="OZI21" s="30" t="str">
        <f t="shared" si="169"/>
        <v/>
      </c>
      <c r="OZJ21" s="30" t="str">
        <f t="shared" si="169"/>
        <v/>
      </c>
      <c r="OZK21" s="30" t="str">
        <f t="shared" si="169"/>
        <v/>
      </c>
      <c r="OZL21" s="30" t="str">
        <f t="shared" si="169"/>
        <v/>
      </c>
      <c r="OZM21" s="30" t="str">
        <f t="shared" si="169"/>
        <v/>
      </c>
      <c r="OZN21" s="30" t="str">
        <f t="shared" si="169"/>
        <v/>
      </c>
      <c r="OZO21" s="30" t="str">
        <f t="shared" si="169"/>
        <v/>
      </c>
      <c r="OZP21" s="30" t="str">
        <f t="shared" si="169"/>
        <v/>
      </c>
      <c r="OZQ21" s="30" t="str">
        <f t="shared" si="169"/>
        <v/>
      </c>
      <c r="OZR21" s="30" t="str">
        <f t="shared" si="169"/>
        <v/>
      </c>
      <c r="OZS21" s="30" t="str">
        <f t="shared" si="169"/>
        <v/>
      </c>
      <c r="OZT21" s="30" t="str">
        <f t="shared" si="169"/>
        <v/>
      </c>
      <c r="OZU21" s="30" t="str">
        <f t="shared" si="169"/>
        <v/>
      </c>
      <c r="OZV21" s="30" t="str">
        <f t="shared" si="169"/>
        <v/>
      </c>
      <c r="OZW21" s="30" t="str">
        <f t="shared" si="169"/>
        <v/>
      </c>
      <c r="OZX21" s="30" t="str">
        <f t="shared" si="169"/>
        <v/>
      </c>
      <c r="OZY21" s="30" t="str">
        <f t="shared" si="169"/>
        <v/>
      </c>
      <c r="OZZ21" s="30" t="str">
        <f t="shared" si="169"/>
        <v/>
      </c>
      <c r="PAA21" s="30" t="str">
        <f t="shared" si="169"/>
        <v/>
      </c>
      <c r="PAB21" s="30" t="str">
        <f t="shared" si="169"/>
        <v/>
      </c>
      <c r="PAC21" s="30" t="str">
        <f t="shared" si="169"/>
        <v/>
      </c>
      <c r="PAD21" s="30" t="str">
        <f t="shared" si="169"/>
        <v/>
      </c>
      <c r="PAE21" s="30" t="str">
        <f t="shared" si="169"/>
        <v/>
      </c>
      <c r="PAF21" s="30" t="str">
        <f t="shared" si="169"/>
        <v/>
      </c>
      <c r="PAG21" s="30" t="str">
        <f t="shared" si="169"/>
        <v/>
      </c>
      <c r="PAH21" s="30" t="str">
        <f t="shared" si="169"/>
        <v/>
      </c>
      <c r="PAI21" s="30" t="str">
        <f t="shared" si="169"/>
        <v/>
      </c>
      <c r="PAJ21" s="30" t="str">
        <f t="shared" si="169"/>
        <v/>
      </c>
      <c r="PAK21" s="30" t="str">
        <f t="shared" si="169"/>
        <v/>
      </c>
      <c r="PAL21" s="30" t="str">
        <f t="shared" si="169"/>
        <v/>
      </c>
      <c r="PAM21" s="30" t="str">
        <f t="shared" si="169"/>
        <v/>
      </c>
      <c r="PAN21" s="30" t="str">
        <f t="shared" si="169"/>
        <v/>
      </c>
      <c r="PAO21" s="30" t="str">
        <f t="shared" si="169"/>
        <v/>
      </c>
      <c r="PAP21" s="30" t="str">
        <f t="shared" si="169"/>
        <v/>
      </c>
      <c r="PAQ21" s="30" t="str">
        <f t="shared" si="169"/>
        <v/>
      </c>
      <c r="PAR21" s="30" t="str">
        <f t="shared" si="169"/>
        <v/>
      </c>
      <c r="PAS21" s="30" t="str">
        <f t="shared" si="169"/>
        <v/>
      </c>
      <c r="PAT21" s="30" t="str">
        <f t="shared" si="169"/>
        <v/>
      </c>
      <c r="PAU21" s="30" t="str">
        <f t="shared" si="169"/>
        <v/>
      </c>
      <c r="PAV21" s="30" t="str">
        <f t="shared" si="169"/>
        <v/>
      </c>
      <c r="PAW21" s="30" t="str">
        <f t="shared" si="169"/>
        <v/>
      </c>
      <c r="PAX21" s="30" t="str">
        <f t="shared" si="169"/>
        <v/>
      </c>
      <c r="PAY21" s="30" t="str">
        <f t="shared" si="169"/>
        <v/>
      </c>
      <c r="PAZ21" s="30" t="str">
        <f t="shared" si="169"/>
        <v/>
      </c>
      <c r="PBA21" s="30" t="str">
        <f t="shared" si="169"/>
        <v/>
      </c>
      <c r="PBB21" s="30" t="str">
        <f t="shared" si="169"/>
        <v/>
      </c>
      <c r="PBC21" s="30" t="str">
        <f t="shared" si="169"/>
        <v/>
      </c>
      <c r="PBD21" s="30" t="str">
        <f t="shared" si="169"/>
        <v/>
      </c>
      <c r="PBE21" s="30" t="str">
        <f t="shared" si="169"/>
        <v/>
      </c>
      <c r="PBF21" s="30" t="str">
        <f t="shared" si="169"/>
        <v/>
      </c>
      <c r="PBG21" s="30" t="str">
        <f t="shared" si="169"/>
        <v/>
      </c>
      <c r="PBH21" s="30" t="str">
        <f t="shared" si="169"/>
        <v/>
      </c>
      <c r="PBI21" s="30" t="str">
        <f t="shared" si="169"/>
        <v/>
      </c>
      <c r="PBJ21" s="30" t="str">
        <f t="shared" si="169"/>
        <v/>
      </c>
      <c r="PBK21" s="30" t="str">
        <f t="shared" si="169"/>
        <v/>
      </c>
      <c r="PBL21" s="30" t="str">
        <f t="shared" si="169"/>
        <v/>
      </c>
      <c r="PBM21" s="30" t="str">
        <f t="shared" si="169"/>
        <v/>
      </c>
      <c r="PBN21" s="30" t="str">
        <f t="shared" si="169"/>
        <v/>
      </c>
      <c r="PBO21" s="30" t="str">
        <f t="shared" si="169"/>
        <v/>
      </c>
      <c r="PBP21" s="30" t="str">
        <f t="shared" si="169"/>
        <v/>
      </c>
      <c r="PBQ21" s="30" t="str">
        <f t="shared" si="169"/>
        <v/>
      </c>
      <c r="PBR21" s="30" t="str">
        <f t="shared" si="169"/>
        <v/>
      </c>
      <c r="PBS21" s="30" t="str">
        <f t="shared" si="169"/>
        <v/>
      </c>
      <c r="PBT21" s="30" t="str">
        <f t="shared" ref="PBT21:PEE21" si="170">IF( (COLUMN()-COLUMN($G$21)) &lt;= $C$29, (COLUMN()-COLUMN($G$21)), "" )</f>
        <v/>
      </c>
      <c r="PBU21" s="30" t="str">
        <f t="shared" si="170"/>
        <v/>
      </c>
      <c r="PBV21" s="30" t="str">
        <f t="shared" si="170"/>
        <v/>
      </c>
      <c r="PBW21" s="30" t="str">
        <f t="shared" si="170"/>
        <v/>
      </c>
      <c r="PBX21" s="30" t="str">
        <f t="shared" si="170"/>
        <v/>
      </c>
      <c r="PBY21" s="30" t="str">
        <f t="shared" si="170"/>
        <v/>
      </c>
      <c r="PBZ21" s="30" t="str">
        <f t="shared" si="170"/>
        <v/>
      </c>
      <c r="PCA21" s="30" t="str">
        <f t="shared" si="170"/>
        <v/>
      </c>
      <c r="PCB21" s="30" t="str">
        <f t="shared" si="170"/>
        <v/>
      </c>
      <c r="PCC21" s="30" t="str">
        <f t="shared" si="170"/>
        <v/>
      </c>
      <c r="PCD21" s="30" t="str">
        <f t="shared" si="170"/>
        <v/>
      </c>
      <c r="PCE21" s="30" t="str">
        <f t="shared" si="170"/>
        <v/>
      </c>
      <c r="PCF21" s="30" t="str">
        <f t="shared" si="170"/>
        <v/>
      </c>
      <c r="PCG21" s="30" t="str">
        <f t="shared" si="170"/>
        <v/>
      </c>
      <c r="PCH21" s="30" t="str">
        <f t="shared" si="170"/>
        <v/>
      </c>
      <c r="PCI21" s="30" t="str">
        <f t="shared" si="170"/>
        <v/>
      </c>
      <c r="PCJ21" s="30" t="str">
        <f t="shared" si="170"/>
        <v/>
      </c>
      <c r="PCK21" s="30" t="str">
        <f t="shared" si="170"/>
        <v/>
      </c>
      <c r="PCL21" s="30" t="str">
        <f t="shared" si="170"/>
        <v/>
      </c>
      <c r="PCM21" s="30" t="str">
        <f t="shared" si="170"/>
        <v/>
      </c>
      <c r="PCN21" s="30" t="str">
        <f t="shared" si="170"/>
        <v/>
      </c>
      <c r="PCO21" s="30" t="str">
        <f t="shared" si="170"/>
        <v/>
      </c>
      <c r="PCP21" s="30" t="str">
        <f t="shared" si="170"/>
        <v/>
      </c>
      <c r="PCQ21" s="30" t="str">
        <f t="shared" si="170"/>
        <v/>
      </c>
      <c r="PCR21" s="30" t="str">
        <f t="shared" si="170"/>
        <v/>
      </c>
      <c r="PCS21" s="30" t="str">
        <f t="shared" si="170"/>
        <v/>
      </c>
      <c r="PCT21" s="30" t="str">
        <f t="shared" si="170"/>
        <v/>
      </c>
      <c r="PCU21" s="30" t="str">
        <f t="shared" si="170"/>
        <v/>
      </c>
      <c r="PCV21" s="30" t="str">
        <f t="shared" si="170"/>
        <v/>
      </c>
      <c r="PCW21" s="30" t="str">
        <f t="shared" si="170"/>
        <v/>
      </c>
      <c r="PCX21" s="30" t="str">
        <f t="shared" si="170"/>
        <v/>
      </c>
      <c r="PCY21" s="30" t="str">
        <f t="shared" si="170"/>
        <v/>
      </c>
      <c r="PCZ21" s="30" t="str">
        <f t="shared" si="170"/>
        <v/>
      </c>
      <c r="PDA21" s="30" t="str">
        <f t="shared" si="170"/>
        <v/>
      </c>
      <c r="PDB21" s="30" t="str">
        <f t="shared" si="170"/>
        <v/>
      </c>
      <c r="PDC21" s="30" t="str">
        <f t="shared" si="170"/>
        <v/>
      </c>
      <c r="PDD21" s="30" t="str">
        <f t="shared" si="170"/>
        <v/>
      </c>
      <c r="PDE21" s="30" t="str">
        <f t="shared" si="170"/>
        <v/>
      </c>
      <c r="PDF21" s="30" t="str">
        <f t="shared" si="170"/>
        <v/>
      </c>
      <c r="PDG21" s="30" t="str">
        <f t="shared" si="170"/>
        <v/>
      </c>
      <c r="PDH21" s="30" t="str">
        <f t="shared" si="170"/>
        <v/>
      </c>
      <c r="PDI21" s="30" t="str">
        <f t="shared" si="170"/>
        <v/>
      </c>
      <c r="PDJ21" s="30" t="str">
        <f t="shared" si="170"/>
        <v/>
      </c>
      <c r="PDK21" s="30" t="str">
        <f t="shared" si="170"/>
        <v/>
      </c>
      <c r="PDL21" s="30" t="str">
        <f t="shared" si="170"/>
        <v/>
      </c>
      <c r="PDM21" s="30" t="str">
        <f t="shared" si="170"/>
        <v/>
      </c>
      <c r="PDN21" s="30" t="str">
        <f t="shared" si="170"/>
        <v/>
      </c>
      <c r="PDO21" s="30" t="str">
        <f t="shared" si="170"/>
        <v/>
      </c>
      <c r="PDP21" s="30" t="str">
        <f t="shared" si="170"/>
        <v/>
      </c>
      <c r="PDQ21" s="30" t="str">
        <f t="shared" si="170"/>
        <v/>
      </c>
      <c r="PDR21" s="30" t="str">
        <f t="shared" si="170"/>
        <v/>
      </c>
      <c r="PDS21" s="30" t="str">
        <f t="shared" si="170"/>
        <v/>
      </c>
      <c r="PDT21" s="30" t="str">
        <f t="shared" si="170"/>
        <v/>
      </c>
      <c r="PDU21" s="30" t="str">
        <f t="shared" si="170"/>
        <v/>
      </c>
      <c r="PDV21" s="30" t="str">
        <f t="shared" si="170"/>
        <v/>
      </c>
      <c r="PDW21" s="30" t="str">
        <f t="shared" si="170"/>
        <v/>
      </c>
      <c r="PDX21" s="30" t="str">
        <f t="shared" si="170"/>
        <v/>
      </c>
      <c r="PDY21" s="30" t="str">
        <f t="shared" si="170"/>
        <v/>
      </c>
      <c r="PDZ21" s="30" t="str">
        <f t="shared" si="170"/>
        <v/>
      </c>
      <c r="PEA21" s="30" t="str">
        <f t="shared" si="170"/>
        <v/>
      </c>
      <c r="PEB21" s="30" t="str">
        <f t="shared" si="170"/>
        <v/>
      </c>
      <c r="PEC21" s="30" t="str">
        <f t="shared" si="170"/>
        <v/>
      </c>
      <c r="PED21" s="30" t="str">
        <f t="shared" si="170"/>
        <v/>
      </c>
      <c r="PEE21" s="30" t="str">
        <f t="shared" si="170"/>
        <v/>
      </c>
      <c r="PEF21" s="30" t="str">
        <f t="shared" ref="PEF21:PGQ21" si="171">IF( (COLUMN()-COLUMN($G$21)) &lt;= $C$29, (COLUMN()-COLUMN($G$21)), "" )</f>
        <v/>
      </c>
      <c r="PEG21" s="30" t="str">
        <f t="shared" si="171"/>
        <v/>
      </c>
      <c r="PEH21" s="30" t="str">
        <f t="shared" si="171"/>
        <v/>
      </c>
      <c r="PEI21" s="30" t="str">
        <f t="shared" si="171"/>
        <v/>
      </c>
      <c r="PEJ21" s="30" t="str">
        <f t="shared" si="171"/>
        <v/>
      </c>
      <c r="PEK21" s="30" t="str">
        <f t="shared" si="171"/>
        <v/>
      </c>
      <c r="PEL21" s="30" t="str">
        <f t="shared" si="171"/>
        <v/>
      </c>
      <c r="PEM21" s="30" t="str">
        <f t="shared" si="171"/>
        <v/>
      </c>
      <c r="PEN21" s="30" t="str">
        <f t="shared" si="171"/>
        <v/>
      </c>
      <c r="PEO21" s="30" t="str">
        <f t="shared" si="171"/>
        <v/>
      </c>
      <c r="PEP21" s="30" t="str">
        <f t="shared" si="171"/>
        <v/>
      </c>
      <c r="PEQ21" s="30" t="str">
        <f t="shared" si="171"/>
        <v/>
      </c>
      <c r="PER21" s="30" t="str">
        <f t="shared" si="171"/>
        <v/>
      </c>
      <c r="PES21" s="30" t="str">
        <f t="shared" si="171"/>
        <v/>
      </c>
      <c r="PET21" s="30" t="str">
        <f t="shared" si="171"/>
        <v/>
      </c>
      <c r="PEU21" s="30" t="str">
        <f t="shared" si="171"/>
        <v/>
      </c>
      <c r="PEV21" s="30" t="str">
        <f t="shared" si="171"/>
        <v/>
      </c>
      <c r="PEW21" s="30" t="str">
        <f t="shared" si="171"/>
        <v/>
      </c>
      <c r="PEX21" s="30" t="str">
        <f t="shared" si="171"/>
        <v/>
      </c>
      <c r="PEY21" s="30" t="str">
        <f t="shared" si="171"/>
        <v/>
      </c>
      <c r="PEZ21" s="30" t="str">
        <f t="shared" si="171"/>
        <v/>
      </c>
      <c r="PFA21" s="30" t="str">
        <f t="shared" si="171"/>
        <v/>
      </c>
      <c r="PFB21" s="30" t="str">
        <f t="shared" si="171"/>
        <v/>
      </c>
      <c r="PFC21" s="30" t="str">
        <f t="shared" si="171"/>
        <v/>
      </c>
      <c r="PFD21" s="30" t="str">
        <f t="shared" si="171"/>
        <v/>
      </c>
      <c r="PFE21" s="30" t="str">
        <f t="shared" si="171"/>
        <v/>
      </c>
      <c r="PFF21" s="30" t="str">
        <f t="shared" si="171"/>
        <v/>
      </c>
      <c r="PFG21" s="30" t="str">
        <f t="shared" si="171"/>
        <v/>
      </c>
      <c r="PFH21" s="30" t="str">
        <f t="shared" si="171"/>
        <v/>
      </c>
      <c r="PFI21" s="30" t="str">
        <f t="shared" si="171"/>
        <v/>
      </c>
      <c r="PFJ21" s="30" t="str">
        <f t="shared" si="171"/>
        <v/>
      </c>
      <c r="PFK21" s="30" t="str">
        <f t="shared" si="171"/>
        <v/>
      </c>
      <c r="PFL21" s="30" t="str">
        <f t="shared" si="171"/>
        <v/>
      </c>
      <c r="PFM21" s="30" t="str">
        <f t="shared" si="171"/>
        <v/>
      </c>
      <c r="PFN21" s="30" t="str">
        <f t="shared" si="171"/>
        <v/>
      </c>
      <c r="PFO21" s="30" t="str">
        <f t="shared" si="171"/>
        <v/>
      </c>
      <c r="PFP21" s="30" t="str">
        <f t="shared" si="171"/>
        <v/>
      </c>
      <c r="PFQ21" s="30" t="str">
        <f t="shared" si="171"/>
        <v/>
      </c>
      <c r="PFR21" s="30" t="str">
        <f t="shared" si="171"/>
        <v/>
      </c>
      <c r="PFS21" s="30" t="str">
        <f t="shared" si="171"/>
        <v/>
      </c>
      <c r="PFT21" s="30" t="str">
        <f t="shared" si="171"/>
        <v/>
      </c>
      <c r="PFU21" s="30" t="str">
        <f t="shared" si="171"/>
        <v/>
      </c>
      <c r="PFV21" s="30" t="str">
        <f t="shared" si="171"/>
        <v/>
      </c>
      <c r="PFW21" s="30" t="str">
        <f t="shared" si="171"/>
        <v/>
      </c>
      <c r="PFX21" s="30" t="str">
        <f t="shared" si="171"/>
        <v/>
      </c>
      <c r="PFY21" s="30" t="str">
        <f t="shared" si="171"/>
        <v/>
      </c>
      <c r="PFZ21" s="30" t="str">
        <f t="shared" si="171"/>
        <v/>
      </c>
      <c r="PGA21" s="30" t="str">
        <f t="shared" si="171"/>
        <v/>
      </c>
      <c r="PGB21" s="30" t="str">
        <f t="shared" si="171"/>
        <v/>
      </c>
      <c r="PGC21" s="30" t="str">
        <f t="shared" si="171"/>
        <v/>
      </c>
      <c r="PGD21" s="30" t="str">
        <f t="shared" si="171"/>
        <v/>
      </c>
      <c r="PGE21" s="30" t="str">
        <f t="shared" si="171"/>
        <v/>
      </c>
      <c r="PGF21" s="30" t="str">
        <f t="shared" si="171"/>
        <v/>
      </c>
      <c r="PGG21" s="30" t="str">
        <f t="shared" si="171"/>
        <v/>
      </c>
      <c r="PGH21" s="30" t="str">
        <f t="shared" si="171"/>
        <v/>
      </c>
      <c r="PGI21" s="30" t="str">
        <f t="shared" si="171"/>
        <v/>
      </c>
      <c r="PGJ21" s="30" t="str">
        <f t="shared" si="171"/>
        <v/>
      </c>
      <c r="PGK21" s="30" t="str">
        <f t="shared" si="171"/>
        <v/>
      </c>
      <c r="PGL21" s="30" t="str">
        <f t="shared" si="171"/>
        <v/>
      </c>
      <c r="PGM21" s="30" t="str">
        <f t="shared" si="171"/>
        <v/>
      </c>
      <c r="PGN21" s="30" t="str">
        <f t="shared" si="171"/>
        <v/>
      </c>
      <c r="PGO21" s="30" t="str">
        <f t="shared" si="171"/>
        <v/>
      </c>
      <c r="PGP21" s="30" t="str">
        <f t="shared" si="171"/>
        <v/>
      </c>
      <c r="PGQ21" s="30" t="str">
        <f t="shared" si="171"/>
        <v/>
      </c>
      <c r="PGR21" s="30" t="str">
        <f t="shared" ref="PGR21:PJC21" si="172">IF( (COLUMN()-COLUMN($G$21)) &lt;= $C$29, (COLUMN()-COLUMN($G$21)), "" )</f>
        <v/>
      </c>
      <c r="PGS21" s="30" t="str">
        <f t="shared" si="172"/>
        <v/>
      </c>
      <c r="PGT21" s="30" t="str">
        <f t="shared" si="172"/>
        <v/>
      </c>
      <c r="PGU21" s="30" t="str">
        <f t="shared" si="172"/>
        <v/>
      </c>
      <c r="PGV21" s="30" t="str">
        <f t="shared" si="172"/>
        <v/>
      </c>
      <c r="PGW21" s="30" t="str">
        <f t="shared" si="172"/>
        <v/>
      </c>
      <c r="PGX21" s="30" t="str">
        <f t="shared" si="172"/>
        <v/>
      </c>
      <c r="PGY21" s="30" t="str">
        <f t="shared" si="172"/>
        <v/>
      </c>
      <c r="PGZ21" s="30" t="str">
        <f t="shared" si="172"/>
        <v/>
      </c>
      <c r="PHA21" s="30" t="str">
        <f t="shared" si="172"/>
        <v/>
      </c>
      <c r="PHB21" s="30" t="str">
        <f t="shared" si="172"/>
        <v/>
      </c>
      <c r="PHC21" s="30" t="str">
        <f t="shared" si="172"/>
        <v/>
      </c>
      <c r="PHD21" s="30" t="str">
        <f t="shared" si="172"/>
        <v/>
      </c>
      <c r="PHE21" s="30" t="str">
        <f t="shared" si="172"/>
        <v/>
      </c>
      <c r="PHF21" s="30" t="str">
        <f t="shared" si="172"/>
        <v/>
      </c>
      <c r="PHG21" s="30" t="str">
        <f t="shared" si="172"/>
        <v/>
      </c>
      <c r="PHH21" s="30" t="str">
        <f t="shared" si="172"/>
        <v/>
      </c>
      <c r="PHI21" s="30" t="str">
        <f t="shared" si="172"/>
        <v/>
      </c>
      <c r="PHJ21" s="30" t="str">
        <f t="shared" si="172"/>
        <v/>
      </c>
      <c r="PHK21" s="30" t="str">
        <f t="shared" si="172"/>
        <v/>
      </c>
      <c r="PHL21" s="30" t="str">
        <f t="shared" si="172"/>
        <v/>
      </c>
      <c r="PHM21" s="30" t="str">
        <f t="shared" si="172"/>
        <v/>
      </c>
      <c r="PHN21" s="30" t="str">
        <f t="shared" si="172"/>
        <v/>
      </c>
      <c r="PHO21" s="30" t="str">
        <f t="shared" si="172"/>
        <v/>
      </c>
      <c r="PHP21" s="30" t="str">
        <f t="shared" si="172"/>
        <v/>
      </c>
      <c r="PHQ21" s="30" t="str">
        <f t="shared" si="172"/>
        <v/>
      </c>
      <c r="PHR21" s="30" t="str">
        <f t="shared" si="172"/>
        <v/>
      </c>
      <c r="PHS21" s="30" t="str">
        <f t="shared" si="172"/>
        <v/>
      </c>
      <c r="PHT21" s="30" t="str">
        <f t="shared" si="172"/>
        <v/>
      </c>
      <c r="PHU21" s="30" t="str">
        <f t="shared" si="172"/>
        <v/>
      </c>
      <c r="PHV21" s="30" t="str">
        <f t="shared" si="172"/>
        <v/>
      </c>
      <c r="PHW21" s="30" t="str">
        <f t="shared" si="172"/>
        <v/>
      </c>
      <c r="PHX21" s="30" t="str">
        <f t="shared" si="172"/>
        <v/>
      </c>
      <c r="PHY21" s="30" t="str">
        <f t="shared" si="172"/>
        <v/>
      </c>
      <c r="PHZ21" s="30" t="str">
        <f t="shared" si="172"/>
        <v/>
      </c>
      <c r="PIA21" s="30" t="str">
        <f t="shared" si="172"/>
        <v/>
      </c>
      <c r="PIB21" s="30" t="str">
        <f t="shared" si="172"/>
        <v/>
      </c>
      <c r="PIC21" s="30" t="str">
        <f t="shared" si="172"/>
        <v/>
      </c>
      <c r="PID21" s="30" t="str">
        <f t="shared" si="172"/>
        <v/>
      </c>
      <c r="PIE21" s="30" t="str">
        <f t="shared" si="172"/>
        <v/>
      </c>
      <c r="PIF21" s="30" t="str">
        <f t="shared" si="172"/>
        <v/>
      </c>
      <c r="PIG21" s="30" t="str">
        <f t="shared" si="172"/>
        <v/>
      </c>
      <c r="PIH21" s="30" t="str">
        <f t="shared" si="172"/>
        <v/>
      </c>
      <c r="PII21" s="30" t="str">
        <f t="shared" si="172"/>
        <v/>
      </c>
      <c r="PIJ21" s="30" t="str">
        <f t="shared" si="172"/>
        <v/>
      </c>
      <c r="PIK21" s="30" t="str">
        <f t="shared" si="172"/>
        <v/>
      </c>
      <c r="PIL21" s="30" t="str">
        <f t="shared" si="172"/>
        <v/>
      </c>
      <c r="PIM21" s="30" t="str">
        <f t="shared" si="172"/>
        <v/>
      </c>
      <c r="PIN21" s="30" t="str">
        <f t="shared" si="172"/>
        <v/>
      </c>
      <c r="PIO21" s="30" t="str">
        <f t="shared" si="172"/>
        <v/>
      </c>
      <c r="PIP21" s="30" t="str">
        <f t="shared" si="172"/>
        <v/>
      </c>
      <c r="PIQ21" s="30" t="str">
        <f t="shared" si="172"/>
        <v/>
      </c>
      <c r="PIR21" s="30" t="str">
        <f t="shared" si="172"/>
        <v/>
      </c>
      <c r="PIS21" s="30" t="str">
        <f t="shared" si="172"/>
        <v/>
      </c>
      <c r="PIT21" s="30" t="str">
        <f t="shared" si="172"/>
        <v/>
      </c>
      <c r="PIU21" s="30" t="str">
        <f t="shared" si="172"/>
        <v/>
      </c>
      <c r="PIV21" s="30" t="str">
        <f t="shared" si="172"/>
        <v/>
      </c>
      <c r="PIW21" s="30" t="str">
        <f t="shared" si="172"/>
        <v/>
      </c>
      <c r="PIX21" s="30" t="str">
        <f t="shared" si="172"/>
        <v/>
      </c>
      <c r="PIY21" s="30" t="str">
        <f t="shared" si="172"/>
        <v/>
      </c>
      <c r="PIZ21" s="30" t="str">
        <f t="shared" si="172"/>
        <v/>
      </c>
      <c r="PJA21" s="30" t="str">
        <f t="shared" si="172"/>
        <v/>
      </c>
      <c r="PJB21" s="30" t="str">
        <f t="shared" si="172"/>
        <v/>
      </c>
      <c r="PJC21" s="30" t="str">
        <f t="shared" si="172"/>
        <v/>
      </c>
      <c r="PJD21" s="30" t="str">
        <f t="shared" ref="PJD21:PLO21" si="173">IF( (COLUMN()-COLUMN($G$21)) &lt;= $C$29, (COLUMN()-COLUMN($G$21)), "" )</f>
        <v/>
      </c>
      <c r="PJE21" s="30" t="str">
        <f t="shared" si="173"/>
        <v/>
      </c>
      <c r="PJF21" s="30" t="str">
        <f t="shared" si="173"/>
        <v/>
      </c>
      <c r="PJG21" s="30" t="str">
        <f t="shared" si="173"/>
        <v/>
      </c>
      <c r="PJH21" s="30" t="str">
        <f t="shared" si="173"/>
        <v/>
      </c>
      <c r="PJI21" s="30" t="str">
        <f t="shared" si="173"/>
        <v/>
      </c>
      <c r="PJJ21" s="30" t="str">
        <f t="shared" si="173"/>
        <v/>
      </c>
      <c r="PJK21" s="30" t="str">
        <f t="shared" si="173"/>
        <v/>
      </c>
      <c r="PJL21" s="30" t="str">
        <f t="shared" si="173"/>
        <v/>
      </c>
      <c r="PJM21" s="30" t="str">
        <f t="shared" si="173"/>
        <v/>
      </c>
      <c r="PJN21" s="30" t="str">
        <f t="shared" si="173"/>
        <v/>
      </c>
      <c r="PJO21" s="30" t="str">
        <f t="shared" si="173"/>
        <v/>
      </c>
      <c r="PJP21" s="30" t="str">
        <f t="shared" si="173"/>
        <v/>
      </c>
      <c r="PJQ21" s="30" t="str">
        <f t="shared" si="173"/>
        <v/>
      </c>
      <c r="PJR21" s="30" t="str">
        <f t="shared" si="173"/>
        <v/>
      </c>
      <c r="PJS21" s="30" t="str">
        <f t="shared" si="173"/>
        <v/>
      </c>
      <c r="PJT21" s="30" t="str">
        <f t="shared" si="173"/>
        <v/>
      </c>
      <c r="PJU21" s="30" t="str">
        <f t="shared" si="173"/>
        <v/>
      </c>
      <c r="PJV21" s="30" t="str">
        <f t="shared" si="173"/>
        <v/>
      </c>
      <c r="PJW21" s="30" t="str">
        <f t="shared" si="173"/>
        <v/>
      </c>
      <c r="PJX21" s="30" t="str">
        <f t="shared" si="173"/>
        <v/>
      </c>
      <c r="PJY21" s="30" t="str">
        <f t="shared" si="173"/>
        <v/>
      </c>
      <c r="PJZ21" s="30" t="str">
        <f t="shared" si="173"/>
        <v/>
      </c>
      <c r="PKA21" s="30" t="str">
        <f t="shared" si="173"/>
        <v/>
      </c>
      <c r="PKB21" s="30" t="str">
        <f t="shared" si="173"/>
        <v/>
      </c>
      <c r="PKC21" s="30" t="str">
        <f t="shared" si="173"/>
        <v/>
      </c>
      <c r="PKD21" s="30" t="str">
        <f t="shared" si="173"/>
        <v/>
      </c>
      <c r="PKE21" s="30" t="str">
        <f t="shared" si="173"/>
        <v/>
      </c>
      <c r="PKF21" s="30" t="str">
        <f t="shared" si="173"/>
        <v/>
      </c>
      <c r="PKG21" s="30" t="str">
        <f t="shared" si="173"/>
        <v/>
      </c>
      <c r="PKH21" s="30" t="str">
        <f t="shared" si="173"/>
        <v/>
      </c>
      <c r="PKI21" s="30" t="str">
        <f t="shared" si="173"/>
        <v/>
      </c>
      <c r="PKJ21" s="30" t="str">
        <f t="shared" si="173"/>
        <v/>
      </c>
      <c r="PKK21" s="30" t="str">
        <f t="shared" si="173"/>
        <v/>
      </c>
      <c r="PKL21" s="30" t="str">
        <f t="shared" si="173"/>
        <v/>
      </c>
      <c r="PKM21" s="30" t="str">
        <f t="shared" si="173"/>
        <v/>
      </c>
      <c r="PKN21" s="30" t="str">
        <f t="shared" si="173"/>
        <v/>
      </c>
      <c r="PKO21" s="30" t="str">
        <f t="shared" si="173"/>
        <v/>
      </c>
      <c r="PKP21" s="30" t="str">
        <f t="shared" si="173"/>
        <v/>
      </c>
      <c r="PKQ21" s="30" t="str">
        <f t="shared" si="173"/>
        <v/>
      </c>
      <c r="PKR21" s="30" t="str">
        <f t="shared" si="173"/>
        <v/>
      </c>
      <c r="PKS21" s="30" t="str">
        <f t="shared" si="173"/>
        <v/>
      </c>
      <c r="PKT21" s="30" t="str">
        <f t="shared" si="173"/>
        <v/>
      </c>
      <c r="PKU21" s="30" t="str">
        <f t="shared" si="173"/>
        <v/>
      </c>
      <c r="PKV21" s="30" t="str">
        <f t="shared" si="173"/>
        <v/>
      </c>
      <c r="PKW21" s="30" t="str">
        <f t="shared" si="173"/>
        <v/>
      </c>
      <c r="PKX21" s="30" t="str">
        <f t="shared" si="173"/>
        <v/>
      </c>
      <c r="PKY21" s="30" t="str">
        <f t="shared" si="173"/>
        <v/>
      </c>
      <c r="PKZ21" s="30" t="str">
        <f t="shared" si="173"/>
        <v/>
      </c>
      <c r="PLA21" s="30" t="str">
        <f t="shared" si="173"/>
        <v/>
      </c>
      <c r="PLB21" s="30" t="str">
        <f t="shared" si="173"/>
        <v/>
      </c>
      <c r="PLC21" s="30" t="str">
        <f t="shared" si="173"/>
        <v/>
      </c>
      <c r="PLD21" s="30" t="str">
        <f t="shared" si="173"/>
        <v/>
      </c>
      <c r="PLE21" s="30" t="str">
        <f t="shared" si="173"/>
        <v/>
      </c>
      <c r="PLF21" s="30" t="str">
        <f t="shared" si="173"/>
        <v/>
      </c>
      <c r="PLG21" s="30" t="str">
        <f t="shared" si="173"/>
        <v/>
      </c>
      <c r="PLH21" s="30" t="str">
        <f t="shared" si="173"/>
        <v/>
      </c>
      <c r="PLI21" s="30" t="str">
        <f t="shared" si="173"/>
        <v/>
      </c>
      <c r="PLJ21" s="30" t="str">
        <f t="shared" si="173"/>
        <v/>
      </c>
      <c r="PLK21" s="30" t="str">
        <f t="shared" si="173"/>
        <v/>
      </c>
      <c r="PLL21" s="30" t="str">
        <f t="shared" si="173"/>
        <v/>
      </c>
      <c r="PLM21" s="30" t="str">
        <f t="shared" si="173"/>
        <v/>
      </c>
      <c r="PLN21" s="30" t="str">
        <f t="shared" si="173"/>
        <v/>
      </c>
      <c r="PLO21" s="30" t="str">
        <f t="shared" si="173"/>
        <v/>
      </c>
      <c r="PLP21" s="30" t="str">
        <f t="shared" ref="PLP21:POA21" si="174">IF( (COLUMN()-COLUMN($G$21)) &lt;= $C$29, (COLUMN()-COLUMN($G$21)), "" )</f>
        <v/>
      </c>
      <c r="PLQ21" s="30" t="str">
        <f t="shared" si="174"/>
        <v/>
      </c>
      <c r="PLR21" s="30" t="str">
        <f t="shared" si="174"/>
        <v/>
      </c>
      <c r="PLS21" s="30" t="str">
        <f t="shared" si="174"/>
        <v/>
      </c>
      <c r="PLT21" s="30" t="str">
        <f t="shared" si="174"/>
        <v/>
      </c>
      <c r="PLU21" s="30" t="str">
        <f t="shared" si="174"/>
        <v/>
      </c>
      <c r="PLV21" s="30" t="str">
        <f t="shared" si="174"/>
        <v/>
      </c>
      <c r="PLW21" s="30" t="str">
        <f t="shared" si="174"/>
        <v/>
      </c>
      <c r="PLX21" s="30" t="str">
        <f t="shared" si="174"/>
        <v/>
      </c>
      <c r="PLY21" s="30" t="str">
        <f t="shared" si="174"/>
        <v/>
      </c>
      <c r="PLZ21" s="30" t="str">
        <f t="shared" si="174"/>
        <v/>
      </c>
      <c r="PMA21" s="30" t="str">
        <f t="shared" si="174"/>
        <v/>
      </c>
      <c r="PMB21" s="30" t="str">
        <f t="shared" si="174"/>
        <v/>
      </c>
      <c r="PMC21" s="30" t="str">
        <f t="shared" si="174"/>
        <v/>
      </c>
      <c r="PMD21" s="30" t="str">
        <f t="shared" si="174"/>
        <v/>
      </c>
      <c r="PME21" s="30" t="str">
        <f t="shared" si="174"/>
        <v/>
      </c>
      <c r="PMF21" s="30" t="str">
        <f t="shared" si="174"/>
        <v/>
      </c>
      <c r="PMG21" s="30" t="str">
        <f t="shared" si="174"/>
        <v/>
      </c>
      <c r="PMH21" s="30" t="str">
        <f t="shared" si="174"/>
        <v/>
      </c>
      <c r="PMI21" s="30" t="str">
        <f t="shared" si="174"/>
        <v/>
      </c>
      <c r="PMJ21" s="30" t="str">
        <f t="shared" si="174"/>
        <v/>
      </c>
      <c r="PMK21" s="30" t="str">
        <f t="shared" si="174"/>
        <v/>
      </c>
      <c r="PML21" s="30" t="str">
        <f t="shared" si="174"/>
        <v/>
      </c>
      <c r="PMM21" s="30" t="str">
        <f t="shared" si="174"/>
        <v/>
      </c>
      <c r="PMN21" s="30" t="str">
        <f t="shared" si="174"/>
        <v/>
      </c>
      <c r="PMO21" s="30" t="str">
        <f t="shared" si="174"/>
        <v/>
      </c>
      <c r="PMP21" s="30" t="str">
        <f t="shared" si="174"/>
        <v/>
      </c>
      <c r="PMQ21" s="30" t="str">
        <f t="shared" si="174"/>
        <v/>
      </c>
      <c r="PMR21" s="30" t="str">
        <f t="shared" si="174"/>
        <v/>
      </c>
      <c r="PMS21" s="30" t="str">
        <f t="shared" si="174"/>
        <v/>
      </c>
      <c r="PMT21" s="30" t="str">
        <f t="shared" si="174"/>
        <v/>
      </c>
      <c r="PMU21" s="30" t="str">
        <f t="shared" si="174"/>
        <v/>
      </c>
      <c r="PMV21" s="30" t="str">
        <f t="shared" si="174"/>
        <v/>
      </c>
      <c r="PMW21" s="30" t="str">
        <f t="shared" si="174"/>
        <v/>
      </c>
      <c r="PMX21" s="30" t="str">
        <f t="shared" si="174"/>
        <v/>
      </c>
      <c r="PMY21" s="30" t="str">
        <f t="shared" si="174"/>
        <v/>
      </c>
      <c r="PMZ21" s="30" t="str">
        <f t="shared" si="174"/>
        <v/>
      </c>
      <c r="PNA21" s="30" t="str">
        <f t="shared" si="174"/>
        <v/>
      </c>
      <c r="PNB21" s="30" t="str">
        <f t="shared" si="174"/>
        <v/>
      </c>
      <c r="PNC21" s="30" t="str">
        <f t="shared" si="174"/>
        <v/>
      </c>
      <c r="PND21" s="30" t="str">
        <f t="shared" si="174"/>
        <v/>
      </c>
      <c r="PNE21" s="30" t="str">
        <f t="shared" si="174"/>
        <v/>
      </c>
      <c r="PNF21" s="30" t="str">
        <f t="shared" si="174"/>
        <v/>
      </c>
      <c r="PNG21" s="30" t="str">
        <f t="shared" si="174"/>
        <v/>
      </c>
      <c r="PNH21" s="30" t="str">
        <f t="shared" si="174"/>
        <v/>
      </c>
      <c r="PNI21" s="30" t="str">
        <f t="shared" si="174"/>
        <v/>
      </c>
      <c r="PNJ21" s="30" t="str">
        <f t="shared" si="174"/>
        <v/>
      </c>
      <c r="PNK21" s="30" t="str">
        <f t="shared" si="174"/>
        <v/>
      </c>
      <c r="PNL21" s="30" t="str">
        <f t="shared" si="174"/>
        <v/>
      </c>
      <c r="PNM21" s="30" t="str">
        <f t="shared" si="174"/>
        <v/>
      </c>
      <c r="PNN21" s="30" t="str">
        <f t="shared" si="174"/>
        <v/>
      </c>
      <c r="PNO21" s="30" t="str">
        <f t="shared" si="174"/>
        <v/>
      </c>
      <c r="PNP21" s="30" t="str">
        <f t="shared" si="174"/>
        <v/>
      </c>
      <c r="PNQ21" s="30" t="str">
        <f t="shared" si="174"/>
        <v/>
      </c>
      <c r="PNR21" s="30" t="str">
        <f t="shared" si="174"/>
        <v/>
      </c>
      <c r="PNS21" s="30" t="str">
        <f t="shared" si="174"/>
        <v/>
      </c>
      <c r="PNT21" s="30" t="str">
        <f t="shared" si="174"/>
        <v/>
      </c>
      <c r="PNU21" s="30" t="str">
        <f t="shared" si="174"/>
        <v/>
      </c>
      <c r="PNV21" s="30" t="str">
        <f t="shared" si="174"/>
        <v/>
      </c>
      <c r="PNW21" s="30" t="str">
        <f t="shared" si="174"/>
        <v/>
      </c>
      <c r="PNX21" s="30" t="str">
        <f t="shared" si="174"/>
        <v/>
      </c>
      <c r="PNY21" s="30" t="str">
        <f t="shared" si="174"/>
        <v/>
      </c>
      <c r="PNZ21" s="30" t="str">
        <f t="shared" si="174"/>
        <v/>
      </c>
      <c r="POA21" s="30" t="str">
        <f t="shared" si="174"/>
        <v/>
      </c>
      <c r="POB21" s="30" t="str">
        <f t="shared" ref="POB21:PQM21" si="175">IF( (COLUMN()-COLUMN($G$21)) &lt;= $C$29, (COLUMN()-COLUMN($G$21)), "" )</f>
        <v/>
      </c>
      <c r="POC21" s="30" t="str">
        <f t="shared" si="175"/>
        <v/>
      </c>
      <c r="POD21" s="30" t="str">
        <f t="shared" si="175"/>
        <v/>
      </c>
      <c r="POE21" s="30" t="str">
        <f t="shared" si="175"/>
        <v/>
      </c>
      <c r="POF21" s="30" t="str">
        <f t="shared" si="175"/>
        <v/>
      </c>
      <c r="POG21" s="30" t="str">
        <f t="shared" si="175"/>
        <v/>
      </c>
      <c r="POH21" s="30" t="str">
        <f t="shared" si="175"/>
        <v/>
      </c>
      <c r="POI21" s="30" t="str">
        <f t="shared" si="175"/>
        <v/>
      </c>
      <c r="POJ21" s="30" t="str">
        <f t="shared" si="175"/>
        <v/>
      </c>
      <c r="POK21" s="30" t="str">
        <f t="shared" si="175"/>
        <v/>
      </c>
      <c r="POL21" s="30" t="str">
        <f t="shared" si="175"/>
        <v/>
      </c>
      <c r="POM21" s="30" t="str">
        <f t="shared" si="175"/>
        <v/>
      </c>
      <c r="PON21" s="30" t="str">
        <f t="shared" si="175"/>
        <v/>
      </c>
      <c r="POO21" s="30" t="str">
        <f t="shared" si="175"/>
        <v/>
      </c>
      <c r="POP21" s="30" t="str">
        <f t="shared" si="175"/>
        <v/>
      </c>
      <c r="POQ21" s="30" t="str">
        <f t="shared" si="175"/>
        <v/>
      </c>
      <c r="POR21" s="30" t="str">
        <f t="shared" si="175"/>
        <v/>
      </c>
      <c r="POS21" s="30" t="str">
        <f t="shared" si="175"/>
        <v/>
      </c>
      <c r="POT21" s="30" t="str">
        <f t="shared" si="175"/>
        <v/>
      </c>
      <c r="POU21" s="30" t="str">
        <f t="shared" si="175"/>
        <v/>
      </c>
      <c r="POV21" s="30" t="str">
        <f t="shared" si="175"/>
        <v/>
      </c>
      <c r="POW21" s="30" t="str">
        <f t="shared" si="175"/>
        <v/>
      </c>
      <c r="POX21" s="30" t="str">
        <f t="shared" si="175"/>
        <v/>
      </c>
      <c r="POY21" s="30" t="str">
        <f t="shared" si="175"/>
        <v/>
      </c>
      <c r="POZ21" s="30" t="str">
        <f t="shared" si="175"/>
        <v/>
      </c>
      <c r="PPA21" s="30" t="str">
        <f t="shared" si="175"/>
        <v/>
      </c>
      <c r="PPB21" s="30" t="str">
        <f t="shared" si="175"/>
        <v/>
      </c>
      <c r="PPC21" s="30" t="str">
        <f t="shared" si="175"/>
        <v/>
      </c>
      <c r="PPD21" s="30" t="str">
        <f t="shared" si="175"/>
        <v/>
      </c>
      <c r="PPE21" s="30" t="str">
        <f t="shared" si="175"/>
        <v/>
      </c>
      <c r="PPF21" s="30" t="str">
        <f t="shared" si="175"/>
        <v/>
      </c>
      <c r="PPG21" s="30" t="str">
        <f t="shared" si="175"/>
        <v/>
      </c>
      <c r="PPH21" s="30" t="str">
        <f t="shared" si="175"/>
        <v/>
      </c>
      <c r="PPI21" s="30" t="str">
        <f t="shared" si="175"/>
        <v/>
      </c>
      <c r="PPJ21" s="30" t="str">
        <f t="shared" si="175"/>
        <v/>
      </c>
      <c r="PPK21" s="30" t="str">
        <f t="shared" si="175"/>
        <v/>
      </c>
      <c r="PPL21" s="30" t="str">
        <f t="shared" si="175"/>
        <v/>
      </c>
      <c r="PPM21" s="30" t="str">
        <f t="shared" si="175"/>
        <v/>
      </c>
      <c r="PPN21" s="30" t="str">
        <f t="shared" si="175"/>
        <v/>
      </c>
      <c r="PPO21" s="30" t="str">
        <f t="shared" si="175"/>
        <v/>
      </c>
      <c r="PPP21" s="30" t="str">
        <f t="shared" si="175"/>
        <v/>
      </c>
      <c r="PPQ21" s="30" t="str">
        <f t="shared" si="175"/>
        <v/>
      </c>
      <c r="PPR21" s="30" t="str">
        <f t="shared" si="175"/>
        <v/>
      </c>
      <c r="PPS21" s="30" t="str">
        <f t="shared" si="175"/>
        <v/>
      </c>
      <c r="PPT21" s="30" t="str">
        <f t="shared" si="175"/>
        <v/>
      </c>
      <c r="PPU21" s="30" t="str">
        <f t="shared" si="175"/>
        <v/>
      </c>
      <c r="PPV21" s="30" t="str">
        <f t="shared" si="175"/>
        <v/>
      </c>
      <c r="PPW21" s="30" t="str">
        <f t="shared" si="175"/>
        <v/>
      </c>
      <c r="PPX21" s="30" t="str">
        <f t="shared" si="175"/>
        <v/>
      </c>
      <c r="PPY21" s="30" t="str">
        <f t="shared" si="175"/>
        <v/>
      </c>
      <c r="PPZ21" s="30" t="str">
        <f t="shared" si="175"/>
        <v/>
      </c>
      <c r="PQA21" s="30" t="str">
        <f t="shared" si="175"/>
        <v/>
      </c>
      <c r="PQB21" s="30" t="str">
        <f t="shared" si="175"/>
        <v/>
      </c>
      <c r="PQC21" s="30" t="str">
        <f t="shared" si="175"/>
        <v/>
      </c>
      <c r="PQD21" s="30" t="str">
        <f t="shared" si="175"/>
        <v/>
      </c>
      <c r="PQE21" s="30" t="str">
        <f t="shared" si="175"/>
        <v/>
      </c>
      <c r="PQF21" s="30" t="str">
        <f t="shared" si="175"/>
        <v/>
      </c>
      <c r="PQG21" s="30" t="str">
        <f t="shared" si="175"/>
        <v/>
      </c>
      <c r="PQH21" s="30" t="str">
        <f t="shared" si="175"/>
        <v/>
      </c>
      <c r="PQI21" s="30" t="str">
        <f t="shared" si="175"/>
        <v/>
      </c>
      <c r="PQJ21" s="30" t="str">
        <f t="shared" si="175"/>
        <v/>
      </c>
      <c r="PQK21" s="30" t="str">
        <f t="shared" si="175"/>
        <v/>
      </c>
      <c r="PQL21" s="30" t="str">
        <f t="shared" si="175"/>
        <v/>
      </c>
      <c r="PQM21" s="30" t="str">
        <f t="shared" si="175"/>
        <v/>
      </c>
      <c r="PQN21" s="30" t="str">
        <f t="shared" ref="PQN21:PSY21" si="176">IF( (COLUMN()-COLUMN($G$21)) &lt;= $C$29, (COLUMN()-COLUMN($G$21)), "" )</f>
        <v/>
      </c>
      <c r="PQO21" s="30" t="str">
        <f t="shared" si="176"/>
        <v/>
      </c>
      <c r="PQP21" s="30" t="str">
        <f t="shared" si="176"/>
        <v/>
      </c>
      <c r="PQQ21" s="30" t="str">
        <f t="shared" si="176"/>
        <v/>
      </c>
      <c r="PQR21" s="30" t="str">
        <f t="shared" si="176"/>
        <v/>
      </c>
      <c r="PQS21" s="30" t="str">
        <f t="shared" si="176"/>
        <v/>
      </c>
      <c r="PQT21" s="30" t="str">
        <f t="shared" si="176"/>
        <v/>
      </c>
      <c r="PQU21" s="30" t="str">
        <f t="shared" si="176"/>
        <v/>
      </c>
      <c r="PQV21" s="30" t="str">
        <f t="shared" si="176"/>
        <v/>
      </c>
      <c r="PQW21" s="30" t="str">
        <f t="shared" si="176"/>
        <v/>
      </c>
      <c r="PQX21" s="30" t="str">
        <f t="shared" si="176"/>
        <v/>
      </c>
      <c r="PQY21" s="30" t="str">
        <f t="shared" si="176"/>
        <v/>
      </c>
      <c r="PQZ21" s="30" t="str">
        <f t="shared" si="176"/>
        <v/>
      </c>
      <c r="PRA21" s="30" t="str">
        <f t="shared" si="176"/>
        <v/>
      </c>
      <c r="PRB21" s="30" t="str">
        <f t="shared" si="176"/>
        <v/>
      </c>
      <c r="PRC21" s="30" t="str">
        <f t="shared" si="176"/>
        <v/>
      </c>
      <c r="PRD21" s="30" t="str">
        <f t="shared" si="176"/>
        <v/>
      </c>
      <c r="PRE21" s="30" t="str">
        <f t="shared" si="176"/>
        <v/>
      </c>
      <c r="PRF21" s="30" t="str">
        <f t="shared" si="176"/>
        <v/>
      </c>
      <c r="PRG21" s="30" t="str">
        <f t="shared" si="176"/>
        <v/>
      </c>
      <c r="PRH21" s="30" t="str">
        <f t="shared" si="176"/>
        <v/>
      </c>
      <c r="PRI21" s="30" t="str">
        <f t="shared" si="176"/>
        <v/>
      </c>
      <c r="PRJ21" s="30" t="str">
        <f t="shared" si="176"/>
        <v/>
      </c>
      <c r="PRK21" s="30" t="str">
        <f t="shared" si="176"/>
        <v/>
      </c>
      <c r="PRL21" s="30" t="str">
        <f t="shared" si="176"/>
        <v/>
      </c>
      <c r="PRM21" s="30" t="str">
        <f t="shared" si="176"/>
        <v/>
      </c>
      <c r="PRN21" s="30" t="str">
        <f t="shared" si="176"/>
        <v/>
      </c>
      <c r="PRO21" s="30" t="str">
        <f t="shared" si="176"/>
        <v/>
      </c>
      <c r="PRP21" s="30" t="str">
        <f t="shared" si="176"/>
        <v/>
      </c>
      <c r="PRQ21" s="30" t="str">
        <f t="shared" si="176"/>
        <v/>
      </c>
      <c r="PRR21" s="30" t="str">
        <f t="shared" si="176"/>
        <v/>
      </c>
      <c r="PRS21" s="30" t="str">
        <f t="shared" si="176"/>
        <v/>
      </c>
      <c r="PRT21" s="30" t="str">
        <f t="shared" si="176"/>
        <v/>
      </c>
      <c r="PRU21" s="30" t="str">
        <f t="shared" si="176"/>
        <v/>
      </c>
      <c r="PRV21" s="30" t="str">
        <f t="shared" si="176"/>
        <v/>
      </c>
      <c r="PRW21" s="30" t="str">
        <f t="shared" si="176"/>
        <v/>
      </c>
      <c r="PRX21" s="30" t="str">
        <f t="shared" si="176"/>
        <v/>
      </c>
      <c r="PRY21" s="30" t="str">
        <f t="shared" si="176"/>
        <v/>
      </c>
      <c r="PRZ21" s="30" t="str">
        <f t="shared" si="176"/>
        <v/>
      </c>
      <c r="PSA21" s="30" t="str">
        <f t="shared" si="176"/>
        <v/>
      </c>
      <c r="PSB21" s="30" t="str">
        <f t="shared" si="176"/>
        <v/>
      </c>
      <c r="PSC21" s="30" t="str">
        <f t="shared" si="176"/>
        <v/>
      </c>
      <c r="PSD21" s="30" t="str">
        <f t="shared" si="176"/>
        <v/>
      </c>
      <c r="PSE21" s="30" t="str">
        <f t="shared" si="176"/>
        <v/>
      </c>
      <c r="PSF21" s="30" t="str">
        <f t="shared" si="176"/>
        <v/>
      </c>
      <c r="PSG21" s="30" t="str">
        <f t="shared" si="176"/>
        <v/>
      </c>
      <c r="PSH21" s="30" t="str">
        <f t="shared" si="176"/>
        <v/>
      </c>
      <c r="PSI21" s="30" t="str">
        <f t="shared" si="176"/>
        <v/>
      </c>
      <c r="PSJ21" s="30" t="str">
        <f t="shared" si="176"/>
        <v/>
      </c>
      <c r="PSK21" s="30" t="str">
        <f t="shared" si="176"/>
        <v/>
      </c>
      <c r="PSL21" s="30" t="str">
        <f t="shared" si="176"/>
        <v/>
      </c>
      <c r="PSM21" s="30" t="str">
        <f t="shared" si="176"/>
        <v/>
      </c>
      <c r="PSN21" s="30" t="str">
        <f t="shared" si="176"/>
        <v/>
      </c>
      <c r="PSO21" s="30" t="str">
        <f t="shared" si="176"/>
        <v/>
      </c>
      <c r="PSP21" s="30" t="str">
        <f t="shared" si="176"/>
        <v/>
      </c>
      <c r="PSQ21" s="30" t="str">
        <f t="shared" si="176"/>
        <v/>
      </c>
      <c r="PSR21" s="30" t="str">
        <f t="shared" si="176"/>
        <v/>
      </c>
      <c r="PSS21" s="30" t="str">
        <f t="shared" si="176"/>
        <v/>
      </c>
      <c r="PST21" s="30" t="str">
        <f t="shared" si="176"/>
        <v/>
      </c>
      <c r="PSU21" s="30" t="str">
        <f t="shared" si="176"/>
        <v/>
      </c>
      <c r="PSV21" s="30" t="str">
        <f t="shared" si="176"/>
        <v/>
      </c>
      <c r="PSW21" s="30" t="str">
        <f t="shared" si="176"/>
        <v/>
      </c>
      <c r="PSX21" s="30" t="str">
        <f t="shared" si="176"/>
        <v/>
      </c>
      <c r="PSY21" s="30" t="str">
        <f t="shared" si="176"/>
        <v/>
      </c>
      <c r="PSZ21" s="30" t="str">
        <f t="shared" ref="PSZ21:PVK21" si="177">IF( (COLUMN()-COLUMN($G$21)) &lt;= $C$29, (COLUMN()-COLUMN($G$21)), "" )</f>
        <v/>
      </c>
      <c r="PTA21" s="30" t="str">
        <f t="shared" si="177"/>
        <v/>
      </c>
      <c r="PTB21" s="30" t="str">
        <f t="shared" si="177"/>
        <v/>
      </c>
      <c r="PTC21" s="30" t="str">
        <f t="shared" si="177"/>
        <v/>
      </c>
      <c r="PTD21" s="30" t="str">
        <f t="shared" si="177"/>
        <v/>
      </c>
      <c r="PTE21" s="30" t="str">
        <f t="shared" si="177"/>
        <v/>
      </c>
      <c r="PTF21" s="30" t="str">
        <f t="shared" si="177"/>
        <v/>
      </c>
      <c r="PTG21" s="30" t="str">
        <f t="shared" si="177"/>
        <v/>
      </c>
      <c r="PTH21" s="30" t="str">
        <f t="shared" si="177"/>
        <v/>
      </c>
      <c r="PTI21" s="30" t="str">
        <f t="shared" si="177"/>
        <v/>
      </c>
      <c r="PTJ21" s="30" t="str">
        <f t="shared" si="177"/>
        <v/>
      </c>
      <c r="PTK21" s="30" t="str">
        <f t="shared" si="177"/>
        <v/>
      </c>
      <c r="PTL21" s="30" t="str">
        <f t="shared" si="177"/>
        <v/>
      </c>
      <c r="PTM21" s="30" t="str">
        <f t="shared" si="177"/>
        <v/>
      </c>
      <c r="PTN21" s="30" t="str">
        <f t="shared" si="177"/>
        <v/>
      </c>
      <c r="PTO21" s="30" t="str">
        <f t="shared" si="177"/>
        <v/>
      </c>
      <c r="PTP21" s="30" t="str">
        <f t="shared" si="177"/>
        <v/>
      </c>
      <c r="PTQ21" s="30" t="str">
        <f t="shared" si="177"/>
        <v/>
      </c>
      <c r="PTR21" s="30" t="str">
        <f t="shared" si="177"/>
        <v/>
      </c>
      <c r="PTS21" s="30" t="str">
        <f t="shared" si="177"/>
        <v/>
      </c>
      <c r="PTT21" s="30" t="str">
        <f t="shared" si="177"/>
        <v/>
      </c>
      <c r="PTU21" s="30" t="str">
        <f t="shared" si="177"/>
        <v/>
      </c>
      <c r="PTV21" s="30" t="str">
        <f t="shared" si="177"/>
        <v/>
      </c>
      <c r="PTW21" s="30" t="str">
        <f t="shared" si="177"/>
        <v/>
      </c>
      <c r="PTX21" s="30" t="str">
        <f t="shared" si="177"/>
        <v/>
      </c>
      <c r="PTY21" s="30" t="str">
        <f t="shared" si="177"/>
        <v/>
      </c>
      <c r="PTZ21" s="30" t="str">
        <f t="shared" si="177"/>
        <v/>
      </c>
      <c r="PUA21" s="30" t="str">
        <f t="shared" si="177"/>
        <v/>
      </c>
      <c r="PUB21" s="30" t="str">
        <f t="shared" si="177"/>
        <v/>
      </c>
      <c r="PUC21" s="30" t="str">
        <f t="shared" si="177"/>
        <v/>
      </c>
      <c r="PUD21" s="30" t="str">
        <f t="shared" si="177"/>
        <v/>
      </c>
      <c r="PUE21" s="30" t="str">
        <f t="shared" si="177"/>
        <v/>
      </c>
      <c r="PUF21" s="30" t="str">
        <f t="shared" si="177"/>
        <v/>
      </c>
      <c r="PUG21" s="30" t="str">
        <f t="shared" si="177"/>
        <v/>
      </c>
      <c r="PUH21" s="30" t="str">
        <f t="shared" si="177"/>
        <v/>
      </c>
      <c r="PUI21" s="30" t="str">
        <f t="shared" si="177"/>
        <v/>
      </c>
      <c r="PUJ21" s="30" t="str">
        <f t="shared" si="177"/>
        <v/>
      </c>
      <c r="PUK21" s="30" t="str">
        <f t="shared" si="177"/>
        <v/>
      </c>
      <c r="PUL21" s="30" t="str">
        <f t="shared" si="177"/>
        <v/>
      </c>
      <c r="PUM21" s="30" t="str">
        <f t="shared" si="177"/>
        <v/>
      </c>
      <c r="PUN21" s="30" t="str">
        <f t="shared" si="177"/>
        <v/>
      </c>
      <c r="PUO21" s="30" t="str">
        <f t="shared" si="177"/>
        <v/>
      </c>
      <c r="PUP21" s="30" t="str">
        <f t="shared" si="177"/>
        <v/>
      </c>
      <c r="PUQ21" s="30" t="str">
        <f t="shared" si="177"/>
        <v/>
      </c>
      <c r="PUR21" s="30" t="str">
        <f t="shared" si="177"/>
        <v/>
      </c>
      <c r="PUS21" s="30" t="str">
        <f t="shared" si="177"/>
        <v/>
      </c>
      <c r="PUT21" s="30" t="str">
        <f t="shared" si="177"/>
        <v/>
      </c>
      <c r="PUU21" s="30" t="str">
        <f t="shared" si="177"/>
        <v/>
      </c>
      <c r="PUV21" s="30" t="str">
        <f t="shared" si="177"/>
        <v/>
      </c>
      <c r="PUW21" s="30" t="str">
        <f t="shared" si="177"/>
        <v/>
      </c>
      <c r="PUX21" s="30" t="str">
        <f t="shared" si="177"/>
        <v/>
      </c>
      <c r="PUY21" s="30" t="str">
        <f t="shared" si="177"/>
        <v/>
      </c>
      <c r="PUZ21" s="30" t="str">
        <f t="shared" si="177"/>
        <v/>
      </c>
      <c r="PVA21" s="30" t="str">
        <f t="shared" si="177"/>
        <v/>
      </c>
      <c r="PVB21" s="30" t="str">
        <f t="shared" si="177"/>
        <v/>
      </c>
      <c r="PVC21" s="30" t="str">
        <f t="shared" si="177"/>
        <v/>
      </c>
      <c r="PVD21" s="30" t="str">
        <f t="shared" si="177"/>
        <v/>
      </c>
      <c r="PVE21" s="30" t="str">
        <f t="shared" si="177"/>
        <v/>
      </c>
      <c r="PVF21" s="30" t="str">
        <f t="shared" si="177"/>
        <v/>
      </c>
      <c r="PVG21" s="30" t="str">
        <f t="shared" si="177"/>
        <v/>
      </c>
      <c r="PVH21" s="30" t="str">
        <f t="shared" si="177"/>
        <v/>
      </c>
      <c r="PVI21" s="30" t="str">
        <f t="shared" si="177"/>
        <v/>
      </c>
      <c r="PVJ21" s="30" t="str">
        <f t="shared" si="177"/>
        <v/>
      </c>
      <c r="PVK21" s="30" t="str">
        <f t="shared" si="177"/>
        <v/>
      </c>
      <c r="PVL21" s="30" t="str">
        <f t="shared" ref="PVL21:PXW21" si="178">IF( (COLUMN()-COLUMN($G$21)) &lt;= $C$29, (COLUMN()-COLUMN($G$21)), "" )</f>
        <v/>
      </c>
      <c r="PVM21" s="30" t="str">
        <f t="shared" si="178"/>
        <v/>
      </c>
      <c r="PVN21" s="30" t="str">
        <f t="shared" si="178"/>
        <v/>
      </c>
      <c r="PVO21" s="30" t="str">
        <f t="shared" si="178"/>
        <v/>
      </c>
      <c r="PVP21" s="30" t="str">
        <f t="shared" si="178"/>
        <v/>
      </c>
      <c r="PVQ21" s="30" t="str">
        <f t="shared" si="178"/>
        <v/>
      </c>
      <c r="PVR21" s="30" t="str">
        <f t="shared" si="178"/>
        <v/>
      </c>
      <c r="PVS21" s="30" t="str">
        <f t="shared" si="178"/>
        <v/>
      </c>
      <c r="PVT21" s="30" t="str">
        <f t="shared" si="178"/>
        <v/>
      </c>
      <c r="PVU21" s="30" t="str">
        <f t="shared" si="178"/>
        <v/>
      </c>
      <c r="PVV21" s="30" t="str">
        <f t="shared" si="178"/>
        <v/>
      </c>
      <c r="PVW21" s="30" t="str">
        <f t="shared" si="178"/>
        <v/>
      </c>
      <c r="PVX21" s="30" t="str">
        <f t="shared" si="178"/>
        <v/>
      </c>
      <c r="PVY21" s="30" t="str">
        <f t="shared" si="178"/>
        <v/>
      </c>
      <c r="PVZ21" s="30" t="str">
        <f t="shared" si="178"/>
        <v/>
      </c>
      <c r="PWA21" s="30" t="str">
        <f t="shared" si="178"/>
        <v/>
      </c>
      <c r="PWB21" s="30" t="str">
        <f t="shared" si="178"/>
        <v/>
      </c>
      <c r="PWC21" s="30" t="str">
        <f t="shared" si="178"/>
        <v/>
      </c>
      <c r="PWD21" s="30" t="str">
        <f t="shared" si="178"/>
        <v/>
      </c>
      <c r="PWE21" s="30" t="str">
        <f t="shared" si="178"/>
        <v/>
      </c>
      <c r="PWF21" s="30" t="str">
        <f t="shared" si="178"/>
        <v/>
      </c>
      <c r="PWG21" s="30" t="str">
        <f t="shared" si="178"/>
        <v/>
      </c>
      <c r="PWH21" s="30" t="str">
        <f t="shared" si="178"/>
        <v/>
      </c>
      <c r="PWI21" s="30" t="str">
        <f t="shared" si="178"/>
        <v/>
      </c>
      <c r="PWJ21" s="30" t="str">
        <f t="shared" si="178"/>
        <v/>
      </c>
      <c r="PWK21" s="30" t="str">
        <f t="shared" si="178"/>
        <v/>
      </c>
      <c r="PWL21" s="30" t="str">
        <f t="shared" si="178"/>
        <v/>
      </c>
      <c r="PWM21" s="30" t="str">
        <f t="shared" si="178"/>
        <v/>
      </c>
      <c r="PWN21" s="30" t="str">
        <f t="shared" si="178"/>
        <v/>
      </c>
      <c r="PWO21" s="30" t="str">
        <f t="shared" si="178"/>
        <v/>
      </c>
      <c r="PWP21" s="30" t="str">
        <f t="shared" si="178"/>
        <v/>
      </c>
      <c r="PWQ21" s="30" t="str">
        <f t="shared" si="178"/>
        <v/>
      </c>
      <c r="PWR21" s="30" t="str">
        <f t="shared" si="178"/>
        <v/>
      </c>
      <c r="PWS21" s="30" t="str">
        <f t="shared" si="178"/>
        <v/>
      </c>
      <c r="PWT21" s="30" t="str">
        <f t="shared" si="178"/>
        <v/>
      </c>
      <c r="PWU21" s="30" t="str">
        <f t="shared" si="178"/>
        <v/>
      </c>
      <c r="PWV21" s="30" t="str">
        <f t="shared" si="178"/>
        <v/>
      </c>
      <c r="PWW21" s="30" t="str">
        <f t="shared" si="178"/>
        <v/>
      </c>
      <c r="PWX21" s="30" t="str">
        <f t="shared" si="178"/>
        <v/>
      </c>
      <c r="PWY21" s="30" t="str">
        <f t="shared" si="178"/>
        <v/>
      </c>
      <c r="PWZ21" s="30" t="str">
        <f t="shared" si="178"/>
        <v/>
      </c>
      <c r="PXA21" s="30" t="str">
        <f t="shared" si="178"/>
        <v/>
      </c>
      <c r="PXB21" s="30" t="str">
        <f t="shared" si="178"/>
        <v/>
      </c>
      <c r="PXC21" s="30" t="str">
        <f t="shared" si="178"/>
        <v/>
      </c>
      <c r="PXD21" s="30" t="str">
        <f t="shared" si="178"/>
        <v/>
      </c>
      <c r="PXE21" s="30" t="str">
        <f t="shared" si="178"/>
        <v/>
      </c>
      <c r="PXF21" s="30" t="str">
        <f t="shared" si="178"/>
        <v/>
      </c>
      <c r="PXG21" s="30" t="str">
        <f t="shared" si="178"/>
        <v/>
      </c>
      <c r="PXH21" s="30" t="str">
        <f t="shared" si="178"/>
        <v/>
      </c>
      <c r="PXI21" s="30" t="str">
        <f t="shared" si="178"/>
        <v/>
      </c>
      <c r="PXJ21" s="30" t="str">
        <f t="shared" si="178"/>
        <v/>
      </c>
      <c r="PXK21" s="30" t="str">
        <f t="shared" si="178"/>
        <v/>
      </c>
      <c r="PXL21" s="30" t="str">
        <f t="shared" si="178"/>
        <v/>
      </c>
      <c r="PXM21" s="30" t="str">
        <f t="shared" si="178"/>
        <v/>
      </c>
      <c r="PXN21" s="30" t="str">
        <f t="shared" si="178"/>
        <v/>
      </c>
      <c r="PXO21" s="30" t="str">
        <f t="shared" si="178"/>
        <v/>
      </c>
      <c r="PXP21" s="30" t="str">
        <f t="shared" si="178"/>
        <v/>
      </c>
      <c r="PXQ21" s="30" t="str">
        <f t="shared" si="178"/>
        <v/>
      </c>
      <c r="PXR21" s="30" t="str">
        <f t="shared" si="178"/>
        <v/>
      </c>
      <c r="PXS21" s="30" t="str">
        <f t="shared" si="178"/>
        <v/>
      </c>
      <c r="PXT21" s="30" t="str">
        <f t="shared" si="178"/>
        <v/>
      </c>
      <c r="PXU21" s="30" t="str">
        <f t="shared" si="178"/>
        <v/>
      </c>
      <c r="PXV21" s="30" t="str">
        <f t="shared" si="178"/>
        <v/>
      </c>
      <c r="PXW21" s="30" t="str">
        <f t="shared" si="178"/>
        <v/>
      </c>
      <c r="PXX21" s="30" t="str">
        <f t="shared" ref="PXX21:QAI21" si="179">IF( (COLUMN()-COLUMN($G$21)) &lt;= $C$29, (COLUMN()-COLUMN($G$21)), "" )</f>
        <v/>
      </c>
      <c r="PXY21" s="30" t="str">
        <f t="shared" si="179"/>
        <v/>
      </c>
      <c r="PXZ21" s="30" t="str">
        <f t="shared" si="179"/>
        <v/>
      </c>
      <c r="PYA21" s="30" t="str">
        <f t="shared" si="179"/>
        <v/>
      </c>
      <c r="PYB21" s="30" t="str">
        <f t="shared" si="179"/>
        <v/>
      </c>
      <c r="PYC21" s="30" t="str">
        <f t="shared" si="179"/>
        <v/>
      </c>
      <c r="PYD21" s="30" t="str">
        <f t="shared" si="179"/>
        <v/>
      </c>
      <c r="PYE21" s="30" t="str">
        <f t="shared" si="179"/>
        <v/>
      </c>
      <c r="PYF21" s="30" t="str">
        <f t="shared" si="179"/>
        <v/>
      </c>
      <c r="PYG21" s="30" t="str">
        <f t="shared" si="179"/>
        <v/>
      </c>
      <c r="PYH21" s="30" t="str">
        <f t="shared" si="179"/>
        <v/>
      </c>
      <c r="PYI21" s="30" t="str">
        <f t="shared" si="179"/>
        <v/>
      </c>
      <c r="PYJ21" s="30" t="str">
        <f t="shared" si="179"/>
        <v/>
      </c>
      <c r="PYK21" s="30" t="str">
        <f t="shared" si="179"/>
        <v/>
      </c>
      <c r="PYL21" s="30" t="str">
        <f t="shared" si="179"/>
        <v/>
      </c>
      <c r="PYM21" s="30" t="str">
        <f t="shared" si="179"/>
        <v/>
      </c>
      <c r="PYN21" s="30" t="str">
        <f t="shared" si="179"/>
        <v/>
      </c>
      <c r="PYO21" s="30" t="str">
        <f t="shared" si="179"/>
        <v/>
      </c>
      <c r="PYP21" s="30" t="str">
        <f t="shared" si="179"/>
        <v/>
      </c>
      <c r="PYQ21" s="30" t="str">
        <f t="shared" si="179"/>
        <v/>
      </c>
      <c r="PYR21" s="30" t="str">
        <f t="shared" si="179"/>
        <v/>
      </c>
      <c r="PYS21" s="30" t="str">
        <f t="shared" si="179"/>
        <v/>
      </c>
      <c r="PYT21" s="30" t="str">
        <f t="shared" si="179"/>
        <v/>
      </c>
      <c r="PYU21" s="30" t="str">
        <f t="shared" si="179"/>
        <v/>
      </c>
      <c r="PYV21" s="30" t="str">
        <f t="shared" si="179"/>
        <v/>
      </c>
      <c r="PYW21" s="30" t="str">
        <f t="shared" si="179"/>
        <v/>
      </c>
      <c r="PYX21" s="30" t="str">
        <f t="shared" si="179"/>
        <v/>
      </c>
      <c r="PYY21" s="30" t="str">
        <f t="shared" si="179"/>
        <v/>
      </c>
      <c r="PYZ21" s="30" t="str">
        <f t="shared" si="179"/>
        <v/>
      </c>
      <c r="PZA21" s="30" t="str">
        <f t="shared" si="179"/>
        <v/>
      </c>
      <c r="PZB21" s="30" t="str">
        <f t="shared" si="179"/>
        <v/>
      </c>
      <c r="PZC21" s="30" t="str">
        <f t="shared" si="179"/>
        <v/>
      </c>
      <c r="PZD21" s="30" t="str">
        <f t="shared" si="179"/>
        <v/>
      </c>
      <c r="PZE21" s="30" t="str">
        <f t="shared" si="179"/>
        <v/>
      </c>
      <c r="PZF21" s="30" t="str">
        <f t="shared" si="179"/>
        <v/>
      </c>
      <c r="PZG21" s="30" t="str">
        <f t="shared" si="179"/>
        <v/>
      </c>
      <c r="PZH21" s="30" t="str">
        <f t="shared" si="179"/>
        <v/>
      </c>
      <c r="PZI21" s="30" t="str">
        <f t="shared" si="179"/>
        <v/>
      </c>
      <c r="PZJ21" s="30" t="str">
        <f t="shared" si="179"/>
        <v/>
      </c>
      <c r="PZK21" s="30" t="str">
        <f t="shared" si="179"/>
        <v/>
      </c>
      <c r="PZL21" s="30" t="str">
        <f t="shared" si="179"/>
        <v/>
      </c>
      <c r="PZM21" s="30" t="str">
        <f t="shared" si="179"/>
        <v/>
      </c>
      <c r="PZN21" s="30" t="str">
        <f t="shared" si="179"/>
        <v/>
      </c>
      <c r="PZO21" s="30" t="str">
        <f t="shared" si="179"/>
        <v/>
      </c>
      <c r="PZP21" s="30" t="str">
        <f t="shared" si="179"/>
        <v/>
      </c>
      <c r="PZQ21" s="30" t="str">
        <f t="shared" si="179"/>
        <v/>
      </c>
      <c r="PZR21" s="30" t="str">
        <f t="shared" si="179"/>
        <v/>
      </c>
      <c r="PZS21" s="30" t="str">
        <f t="shared" si="179"/>
        <v/>
      </c>
      <c r="PZT21" s="30" t="str">
        <f t="shared" si="179"/>
        <v/>
      </c>
      <c r="PZU21" s="30" t="str">
        <f t="shared" si="179"/>
        <v/>
      </c>
      <c r="PZV21" s="30" t="str">
        <f t="shared" si="179"/>
        <v/>
      </c>
      <c r="PZW21" s="30" t="str">
        <f t="shared" si="179"/>
        <v/>
      </c>
      <c r="PZX21" s="30" t="str">
        <f t="shared" si="179"/>
        <v/>
      </c>
      <c r="PZY21" s="30" t="str">
        <f t="shared" si="179"/>
        <v/>
      </c>
      <c r="PZZ21" s="30" t="str">
        <f t="shared" si="179"/>
        <v/>
      </c>
      <c r="QAA21" s="30" t="str">
        <f t="shared" si="179"/>
        <v/>
      </c>
      <c r="QAB21" s="30" t="str">
        <f t="shared" si="179"/>
        <v/>
      </c>
      <c r="QAC21" s="30" t="str">
        <f t="shared" si="179"/>
        <v/>
      </c>
      <c r="QAD21" s="30" t="str">
        <f t="shared" si="179"/>
        <v/>
      </c>
      <c r="QAE21" s="30" t="str">
        <f t="shared" si="179"/>
        <v/>
      </c>
      <c r="QAF21" s="30" t="str">
        <f t="shared" si="179"/>
        <v/>
      </c>
      <c r="QAG21" s="30" t="str">
        <f t="shared" si="179"/>
        <v/>
      </c>
      <c r="QAH21" s="30" t="str">
        <f t="shared" si="179"/>
        <v/>
      </c>
      <c r="QAI21" s="30" t="str">
        <f t="shared" si="179"/>
        <v/>
      </c>
      <c r="QAJ21" s="30" t="str">
        <f t="shared" ref="QAJ21:QCU21" si="180">IF( (COLUMN()-COLUMN($G$21)) &lt;= $C$29, (COLUMN()-COLUMN($G$21)), "" )</f>
        <v/>
      </c>
      <c r="QAK21" s="30" t="str">
        <f t="shared" si="180"/>
        <v/>
      </c>
      <c r="QAL21" s="30" t="str">
        <f t="shared" si="180"/>
        <v/>
      </c>
      <c r="QAM21" s="30" t="str">
        <f t="shared" si="180"/>
        <v/>
      </c>
      <c r="QAN21" s="30" t="str">
        <f t="shared" si="180"/>
        <v/>
      </c>
      <c r="QAO21" s="30" t="str">
        <f t="shared" si="180"/>
        <v/>
      </c>
      <c r="QAP21" s="30" t="str">
        <f t="shared" si="180"/>
        <v/>
      </c>
      <c r="QAQ21" s="30" t="str">
        <f t="shared" si="180"/>
        <v/>
      </c>
      <c r="QAR21" s="30" t="str">
        <f t="shared" si="180"/>
        <v/>
      </c>
      <c r="QAS21" s="30" t="str">
        <f t="shared" si="180"/>
        <v/>
      </c>
      <c r="QAT21" s="30" t="str">
        <f t="shared" si="180"/>
        <v/>
      </c>
      <c r="QAU21" s="30" t="str">
        <f t="shared" si="180"/>
        <v/>
      </c>
      <c r="QAV21" s="30" t="str">
        <f t="shared" si="180"/>
        <v/>
      </c>
      <c r="QAW21" s="30" t="str">
        <f t="shared" si="180"/>
        <v/>
      </c>
      <c r="QAX21" s="30" t="str">
        <f t="shared" si="180"/>
        <v/>
      </c>
      <c r="QAY21" s="30" t="str">
        <f t="shared" si="180"/>
        <v/>
      </c>
      <c r="QAZ21" s="30" t="str">
        <f t="shared" si="180"/>
        <v/>
      </c>
      <c r="QBA21" s="30" t="str">
        <f t="shared" si="180"/>
        <v/>
      </c>
      <c r="QBB21" s="30" t="str">
        <f t="shared" si="180"/>
        <v/>
      </c>
      <c r="QBC21" s="30" t="str">
        <f t="shared" si="180"/>
        <v/>
      </c>
      <c r="QBD21" s="30" t="str">
        <f t="shared" si="180"/>
        <v/>
      </c>
      <c r="QBE21" s="30" t="str">
        <f t="shared" si="180"/>
        <v/>
      </c>
      <c r="QBF21" s="30" t="str">
        <f t="shared" si="180"/>
        <v/>
      </c>
      <c r="QBG21" s="30" t="str">
        <f t="shared" si="180"/>
        <v/>
      </c>
      <c r="QBH21" s="30" t="str">
        <f t="shared" si="180"/>
        <v/>
      </c>
      <c r="QBI21" s="30" t="str">
        <f t="shared" si="180"/>
        <v/>
      </c>
      <c r="QBJ21" s="30" t="str">
        <f t="shared" si="180"/>
        <v/>
      </c>
      <c r="QBK21" s="30" t="str">
        <f t="shared" si="180"/>
        <v/>
      </c>
      <c r="QBL21" s="30" t="str">
        <f t="shared" si="180"/>
        <v/>
      </c>
      <c r="QBM21" s="30" t="str">
        <f t="shared" si="180"/>
        <v/>
      </c>
      <c r="QBN21" s="30" t="str">
        <f t="shared" si="180"/>
        <v/>
      </c>
      <c r="QBO21" s="30" t="str">
        <f t="shared" si="180"/>
        <v/>
      </c>
      <c r="QBP21" s="30" t="str">
        <f t="shared" si="180"/>
        <v/>
      </c>
      <c r="QBQ21" s="30" t="str">
        <f t="shared" si="180"/>
        <v/>
      </c>
      <c r="QBR21" s="30" t="str">
        <f t="shared" si="180"/>
        <v/>
      </c>
      <c r="QBS21" s="30" t="str">
        <f t="shared" si="180"/>
        <v/>
      </c>
      <c r="QBT21" s="30" t="str">
        <f t="shared" si="180"/>
        <v/>
      </c>
      <c r="QBU21" s="30" t="str">
        <f t="shared" si="180"/>
        <v/>
      </c>
      <c r="QBV21" s="30" t="str">
        <f t="shared" si="180"/>
        <v/>
      </c>
      <c r="QBW21" s="30" t="str">
        <f t="shared" si="180"/>
        <v/>
      </c>
      <c r="QBX21" s="30" t="str">
        <f t="shared" si="180"/>
        <v/>
      </c>
      <c r="QBY21" s="30" t="str">
        <f t="shared" si="180"/>
        <v/>
      </c>
      <c r="QBZ21" s="30" t="str">
        <f t="shared" si="180"/>
        <v/>
      </c>
      <c r="QCA21" s="30" t="str">
        <f t="shared" si="180"/>
        <v/>
      </c>
      <c r="QCB21" s="30" t="str">
        <f t="shared" si="180"/>
        <v/>
      </c>
      <c r="QCC21" s="30" t="str">
        <f t="shared" si="180"/>
        <v/>
      </c>
      <c r="QCD21" s="30" t="str">
        <f t="shared" si="180"/>
        <v/>
      </c>
      <c r="QCE21" s="30" t="str">
        <f t="shared" si="180"/>
        <v/>
      </c>
      <c r="QCF21" s="30" t="str">
        <f t="shared" si="180"/>
        <v/>
      </c>
      <c r="QCG21" s="30" t="str">
        <f t="shared" si="180"/>
        <v/>
      </c>
      <c r="QCH21" s="30" t="str">
        <f t="shared" si="180"/>
        <v/>
      </c>
      <c r="QCI21" s="30" t="str">
        <f t="shared" si="180"/>
        <v/>
      </c>
      <c r="QCJ21" s="30" t="str">
        <f t="shared" si="180"/>
        <v/>
      </c>
      <c r="QCK21" s="30" t="str">
        <f t="shared" si="180"/>
        <v/>
      </c>
      <c r="QCL21" s="30" t="str">
        <f t="shared" si="180"/>
        <v/>
      </c>
      <c r="QCM21" s="30" t="str">
        <f t="shared" si="180"/>
        <v/>
      </c>
      <c r="QCN21" s="30" t="str">
        <f t="shared" si="180"/>
        <v/>
      </c>
      <c r="QCO21" s="30" t="str">
        <f t="shared" si="180"/>
        <v/>
      </c>
      <c r="QCP21" s="30" t="str">
        <f t="shared" si="180"/>
        <v/>
      </c>
      <c r="QCQ21" s="30" t="str">
        <f t="shared" si="180"/>
        <v/>
      </c>
      <c r="QCR21" s="30" t="str">
        <f t="shared" si="180"/>
        <v/>
      </c>
      <c r="QCS21" s="30" t="str">
        <f t="shared" si="180"/>
        <v/>
      </c>
      <c r="QCT21" s="30" t="str">
        <f t="shared" si="180"/>
        <v/>
      </c>
      <c r="QCU21" s="30" t="str">
        <f t="shared" si="180"/>
        <v/>
      </c>
      <c r="QCV21" s="30" t="str">
        <f t="shared" ref="QCV21:QFG21" si="181">IF( (COLUMN()-COLUMN($G$21)) &lt;= $C$29, (COLUMN()-COLUMN($G$21)), "" )</f>
        <v/>
      </c>
      <c r="QCW21" s="30" t="str">
        <f t="shared" si="181"/>
        <v/>
      </c>
      <c r="QCX21" s="30" t="str">
        <f t="shared" si="181"/>
        <v/>
      </c>
      <c r="QCY21" s="30" t="str">
        <f t="shared" si="181"/>
        <v/>
      </c>
      <c r="QCZ21" s="30" t="str">
        <f t="shared" si="181"/>
        <v/>
      </c>
      <c r="QDA21" s="30" t="str">
        <f t="shared" si="181"/>
        <v/>
      </c>
      <c r="QDB21" s="30" t="str">
        <f t="shared" si="181"/>
        <v/>
      </c>
      <c r="QDC21" s="30" t="str">
        <f t="shared" si="181"/>
        <v/>
      </c>
      <c r="QDD21" s="30" t="str">
        <f t="shared" si="181"/>
        <v/>
      </c>
      <c r="QDE21" s="30" t="str">
        <f t="shared" si="181"/>
        <v/>
      </c>
      <c r="QDF21" s="30" t="str">
        <f t="shared" si="181"/>
        <v/>
      </c>
      <c r="QDG21" s="30" t="str">
        <f t="shared" si="181"/>
        <v/>
      </c>
      <c r="QDH21" s="30" t="str">
        <f t="shared" si="181"/>
        <v/>
      </c>
      <c r="QDI21" s="30" t="str">
        <f t="shared" si="181"/>
        <v/>
      </c>
      <c r="QDJ21" s="30" t="str">
        <f t="shared" si="181"/>
        <v/>
      </c>
      <c r="QDK21" s="30" t="str">
        <f t="shared" si="181"/>
        <v/>
      </c>
      <c r="QDL21" s="30" t="str">
        <f t="shared" si="181"/>
        <v/>
      </c>
      <c r="QDM21" s="30" t="str">
        <f t="shared" si="181"/>
        <v/>
      </c>
      <c r="QDN21" s="30" t="str">
        <f t="shared" si="181"/>
        <v/>
      </c>
      <c r="QDO21" s="30" t="str">
        <f t="shared" si="181"/>
        <v/>
      </c>
      <c r="QDP21" s="30" t="str">
        <f t="shared" si="181"/>
        <v/>
      </c>
      <c r="QDQ21" s="30" t="str">
        <f t="shared" si="181"/>
        <v/>
      </c>
      <c r="QDR21" s="30" t="str">
        <f t="shared" si="181"/>
        <v/>
      </c>
      <c r="QDS21" s="30" t="str">
        <f t="shared" si="181"/>
        <v/>
      </c>
      <c r="QDT21" s="30" t="str">
        <f t="shared" si="181"/>
        <v/>
      </c>
      <c r="QDU21" s="30" t="str">
        <f t="shared" si="181"/>
        <v/>
      </c>
      <c r="QDV21" s="30" t="str">
        <f t="shared" si="181"/>
        <v/>
      </c>
      <c r="QDW21" s="30" t="str">
        <f t="shared" si="181"/>
        <v/>
      </c>
      <c r="QDX21" s="30" t="str">
        <f t="shared" si="181"/>
        <v/>
      </c>
      <c r="QDY21" s="30" t="str">
        <f t="shared" si="181"/>
        <v/>
      </c>
      <c r="QDZ21" s="30" t="str">
        <f t="shared" si="181"/>
        <v/>
      </c>
      <c r="QEA21" s="30" t="str">
        <f t="shared" si="181"/>
        <v/>
      </c>
      <c r="QEB21" s="30" t="str">
        <f t="shared" si="181"/>
        <v/>
      </c>
      <c r="QEC21" s="30" t="str">
        <f t="shared" si="181"/>
        <v/>
      </c>
      <c r="QED21" s="30" t="str">
        <f t="shared" si="181"/>
        <v/>
      </c>
      <c r="QEE21" s="30" t="str">
        <f t="shared" si="181"/>
        <v/>
      </c>
      <c r="QEF21" s="30" t="str">
        <f t="shared" si="181"/>
        <v/>
      </c>
      <c r="QEG21" s="30" t="str">
        <f t="shared" si="181"/>
        <v/>
      </c>
      <c r="QEH21" s="30" t="str">
        <f t="shared" si="181"/>
        <v/>
      </c>
      <c r="QEI21" s="30" t="str">
        <f t="shared" si="181"/>
        <v/>
      </c>
      <c r="QEJ21" s="30" t="str">
        <f t="shared" si="181"/>
        <v/>
      </c>
      <c r="QEK21" s="30" t="str">
        <f t="shared" si="181"/>
        <v/>
      </c>
      <c r="QEL21" s="30" t="str">
        <f t="shared" si="181"/>
        <v/>
      </c>
      <c r="QEM21" s="30" t="str">
        <f t="shared" si="181"/>
        <v/>
      </c>
      <c r="QEN21" s="30" t="str">
        <f t="shared" si="181"/>
        <v/>
      </c>
      <c r="QEO21" s="30" t="str">
        <f t="shared" si="181"/>
        <v/>
      </c>
      <c r="QEP21" s="30" t="str">
        <f t="shared" si="181"/>
        <v/>
      </c>
      <c r="QEQ21" s="30" t="str">
        <f t="shared" si="181"/>
        <v/>
      </c>
      <c r="QER21" s="30" t="str">
        <f t="shared" si="181"/>
        <v/>
      </c>
      <c r="QES21" s="30" t="str">
        <f t="shared" si="181"/>
        <v/>
      </c>
      <c r="QET21" s="30" t="str">
        <f t="shared" si="181"/>
        <v/>
      </c>
      <c r="QEU21" s="30" t="str">
        <f t="shared" si="181"/>
        <v/>
      </c>
      <c r="QEV21" s="30" t="str">
        <f t="shared" si="181"/>
        <v/>
      </c>
      <c r="QEW21" s="30" t="str">
        <f t="shared" si="181"/>
        <v/>
      </c>
      <c r="QEX21" s="30" t="str">
        <f t="shared" si="181"/>
        <v/>
      </c>
      <c r="QEY21" s="30" t="str">
        <f t="shared" si="181"/>
        <v/>
      </c>
      <c r="QEZ21" s="30" t="str">
        <f t="shared" si="181"/>
        <v/>
      </c>
      <c r="QFA21" s="30" t="str">
        <f t="shared" si="181"/>
        <v/>
      </c>
      <c r="QFB21" s="30" t="str">
        <f t="shared" si="181"/>
        <v/>
      </c>
      <c r="QFC21" s="30" t="str">
        <f t="shared" si="181"/>
        <v/>
      </c>
      <c r="QFD21" s="30" t="str">
        <f t="shared" si="181"/>
        <v/>
      </c>
      <c r="QFE21" s="30" t="str">
        <f t="shared" si="181"/>
        <v/>
      </c>
      <c r="QFF21" s="30" t="str">
        <f t="shared" si="181"/>
        <v/>
      </c>
      <c r="QFG21" s="30" t="str">
        <f t="shared" si="181"/>
        <v/>
      </c>
      <c r="QFH21" s="30" t="str">
        <f t="shared" ref="QFH21:QHS21" si="182">IF( (COLUMN()-COLUMN($G$21)) &lt;= $C$29, (COLUMN()-COLUMN($G$21)), "" )</f>
        <v/>
      </c>
      <c r="QFI21" s="30" t="str">
        <f t="shared" si="182"/>
        <v/>
      </c>
      <c r="QFJ21" s="30" t="str">
        <f t="shared" si="182"/>
        <v/>
      </c>
      <c r="QFK21" s="30" t="str">
        <f t="shared" si="182"/>
        <v/>
      </c>
      <c r="QFL21" s="30" t="str">
        <f t="shared" si="182"/>
        <v/>
      </c>
      <c r="QFM21" s="30" t="str">
        <f t="shared" si="182"/>
        <v/>
      </c>
      <c r="QFN21" s="30" t="str">
        <f t="shared" si="182"/>
        <v/>
      </c>
      <c r="QFO21" s="30" t="str">
        <f t="shared" si="182"/>
        <v/>
      </c>
      <c r="QFP21" s="30" t="str">
        <f t="shared" si="182"/>
        <v/>
      </c>
      <c r="QFQ21" s="30" t="str">
        <f t="shared" si="182"/>
        <v/>
      </c>
      <c r="QFR21" s="30" t="str">
        <f t="shared" si="182"/>
        <v/>
      </c>
      <c r="QFS21" s="30" t="str">
        <f t="shared" si="182"/>
        <v/>
      </c>
      <c r="QFT21" s="30" t="str">
        <f t="shared" si="182"/>
        <v/>
      </c>
      <c r="QFU21" s="30" t="str">
        <f t="shared" si="182"/>
        <v/>
      </c>
      <c r="QFV21" s="30" t="str">
        <f t="shared" si="182"/>
        <v/>
      </c>
      <c r="QFW21" s="30" t="str">
        <f t="shared" si="182"/>
        <v/>
      </c>
      <c r="QFX21" s="30" t="str">
        <f t="shared" si="182"/>
        <v/>
      </c>
      <c r="QFY21" s="30" t="str">
        <f t="shared" si="182"/>
        <v/>
      </c>
      <c r="QFZ21" s="30" t="str">
        <f t="shared" si="182"/>
        <v/>
      </c>
      <c r="QGA21" s="30" t="str">
        <f t="shared" si="182"/>
        <v/>
      </c>
      <c r="QGB21" s="30" t="str">
        <f t="shared" si="182"/>
        <v/>
      </c>
      <c r="QGC21" s="30" t="str">
        <f t="shared" si="182"/>
        <v/>
      </c>
      <c r="QGD21" s="30" t="str">
        <f t="shared" si="182"/>
        <v/>
      </c>
      <c r="QGE21" s="30" t="str">
        <f t="shared" si="182"/>
        <v/>
      </c>
      <c r="QGF21" s="30" t="str">
        <f t="shared" si="182"/>
        <v/>
      </c>
      <c r="QGG21" s="30" t="str">
        <f t="shared" si="182"/>
        <v/>
      </c>
      <c r="QGH21" s="30" t="str">
        <f t="shared" si="182"/>
        <v/>
      </c>
      <c r="QGI21" s="30" t="str">
        <f t="shared" si="182"/>
        <v/>
      </c>
      <c r="QGJ21" s="30" t="str">
        <f t="shared" si="182"/>
        <v/>
      </c>
      <c r="QGK21" s="30" t="str">
        <f t="shared" si="182"/>
        <v/>
      </c>
      <c r="QGL21" s="30" t="str">
        <f t="shared" si="182"/>
        <v/>
      </c>
      <c r="QGM21" s="30" t="str">
        <f t="shared" si="182"/>
        <v/>
      </c>
      <c r="QGN21" s="30" t="str">
        <f t="shared" si="182"/>
        <v/>
      </c>
      <c r="QGO21" s="30" t="str">
        <f t="shared" si="182"/>
        <v/>
      </c>
      <c r="QGP21" s="30" t="str">
        <f t="shared" si="182"/>
        <v/>
      </c>
      <c r="QGQ21" s="30" t="str">
        <f t="shared" si="182"/>
        <v/>
      </c>
      <c r="QGR21" s="30" t="str">
        <f t="shared" si="182"/>
        <v/>
      </c>
      <c r="QGS21" s="30" t="str">
        <f t="shared" si="182"/>
        <v/>
      </c>
      <c r="QGT21" s="30" t="str">
        <f t="shared" si="182"/>
        <v/>
      </c>
      <c r="QGU21" s="30" t="str">
        <f t="shared" si="182"/>
        <v/>
      </c>
      <c r="QGV21" s="30" t="str">
        <f t="shared" si="182"/>
        <v/>
      </c>
      <c r="QGW21" s="30" t="str">
        <f t="shared" si="182"/>
        <v/>
      </c>
      <c r="QGX21" s="30" t="str">
        <f t="shared" si="182"/>
        <v/>
      </c>
      <c r="QGY21" s="30" t="str">
        <f t="shared" si="182"/>
        <v/>
      </c>
      <c r="QGZ21" s="30" t="str">
        <f t="shared" si="182"/>
        <v/>
      </c>
      <c r="QHA21" s="30" t="str">
        <f t="shared" si="182"/>
        <v/>
      </c>
      <c r="QHB21" s="30" t="str">
        <f t="shared" si="182"/>
        <v/>
      </c>
      <c r="QHC21" s="30" t="str">
        <f t="shared" si="182"/>
        <v/>
      </c>
      <c r="QHD21" s="30" t="str">
        <f t="shared" si="182"/>
        <v/>
      </c>
      <c r="QHE21" s="30" t="str">
        <f t="shared" si="182"/>
        <v/>
      </c>
      <c r="QHF21" s="30" t="str">
        <f t="shared" si="182"/>
        <v/>
      </c>
      <c r="QHG21" s="30" t="str">
        <f t="shared" si="182"/>
        <v/>
      </c>
      <c r="QHH21" s="30" t="str">
        <f t="shared" si="182"/>
        <v/>
      </c>
      <c r="QHI21" s="30" t="str">
        <f t="shared" si="182"/>
        <v/>
      </c>
      <c r="QHJ21" s="30" t="str">
        <f t="shared" si="182"/>
        <v/>
      </c>
      <c r="QHK21" s="30" t="str">
        <f t="shared" si="182"/>
        <v/>
      </c>
      <c r="QHL21" s="30" t="str">
        <f t="shared" si="182"/>
        <v/>
      </c>
      <c r="QHM21" s="30" t="str">
        <f t="shared" si="182"/>
        <v/>
      </c>
      <c r="QHN21" s="30" t="str">
        <f t="shared" si="182"/>
        <v/>
      </c>
      <c r="QHO21" s="30" t="str">
        <f t="shared" si="182"/>
        <v/>
      </c>
      <c r="QHP21" s="30" t="str">
        <f t="shared" si="182"/>
        <v/>
      </c>
      <c r="QHQ21" s="30" t="str">
        <f t="shared" si="182"/>
        <v/>
      </c>
      <c r="QHR21" s="30" t="str">
        <f t="shared" si="182"/>
        <v/>
      </c>
      <c r="QHS21" s="30" t="str">
        <f t="shared" si="182"/>
        <v/>
      </c>
      <c r="QHT21" s="30" t="str">
        <f t="shared" ref="QHT21:QKE21" si="183">IF( (COLUMN()-COLUMN($G$21)) &lt;= $C$29, (COLUMN()-COLUMN($G$21)), "" )</f>
        <v/>
      </c>
      <c r="QHU21" s="30" t="str">
        <f t="shared" si="183"/>
        <v/>
      </c>
      <c r="QHV21" s="30" t="str">
        <f t="shared" si="183"/>
        <v/>
      </c>
      <c r="QHW21" s="30" t="str">
        <f t="shared" si="183"/>
        <v/>
      </c>
      <c r="QHX21" s="30" t="str">
        <f t="shared" si="183"/>
        <v/>
      </c>
      <c r="QHY21" s="30" t="str">
        <f t="shared" si="183"/>
        <v/>
      </c>
      <c r="QHZ21" s="30" t="str">
        <f t="shared" si="183"/>
        <v/>
      </c>
      <c r="QIA21" s="30" t="str">
        <f t="shared" si="183"/>
        <v/>
      </c>
      <c r="QIB21" s="30" t="str">
        <f t="shared" si="183"/>
        <v/>
      </c>
      <c r="QIC21" s="30" t="str">
        <f t="shared" si="183"/>
        <v/>
      </c>
      <c r="QID21" s="30" t="str">
        <f t="shared" si="183"/>
        <v/>
      </c>
      <c r="QIE21" s="30" t="str">
        <f t="shared" si="183"/>
        <v/>
      </c>
      <c r="QIF21" s="30" t="str">
        <f t="shared" si="183"/>
        <v/>
      </c>
      <c r="QIG21" s="30" t="str">
        <f t="shared" si="183"/>
        <v/>
      </c>
      <c r="QIH21" s="30" t="str">
        <f t="shared" si="183"/>
        <v/>
      </c>
      <c r="QII21" s="30" t="str">
        <f t="shared" si="183"/>
        <v/>
      </c>
      <c r="QIJ21" s="30" t="str">
        <f t="shared" si="183"/>
        <v/>
      </c>
      <c r="QIK21" s="30" t="str">
        <f t="shared" si="183"/>
        <v/>
      </c>
      <c r="QIL21" s="30" t="str">
        <f t="shared" si="183"/>
        <v/>
      </c>
      <c r="QIM21" s="30" t="str">
        <f t="shared" si="183"/>
        <v/>
      </c>
      <c r="QIN21" s="30" t="str">
        <f t="shared" si="183"/>
        <v/>
      </c>
      <c r="QIO21" s="30" t="str">
        <f t="shared" si="183"/>
        <v/>
      </c>
      <c r="QIP21" s="30" t="str">
        <f t="shared" si="183"/>
        <v/>
      </c>
      <c r="QIQ21" s="30" t="str">
        <f t="shared" si="183"/>
        <v/>
      </c>
      <c r="QIR21" s="30" t="str">
        <f t="shared" si="183"/>
        <v/>
      </c>
      <c r="QIS21" s="30" t="str">
        <f t="shared" si="183"/>
        <v/>
      </c>
      <c r="QIT21" s="30" t="str">
        <f t="shared" si="183"/>
        <v/>
      </c>
      <c r="QIU21" s="30" t="str">
        <f t="shared" si="183"/>
        <v/>
      </c>
      <c r="QIV21" s="30" t="str">
        <f t="shared" si="183"/>
        <v/>
      </c>
      <c r="QIW21" s="30" t="str">
        <f t="shared" si="183"/>
        <v/>
      </c>
      <c r="QIX21" s="30" t="str">
        <f t="shared" si="183"/>
        <v/>
      </c>
      <c r="QIY21" s="30" t="str">
        <f t="shared" si="183"/>
        <v/>
      </c>
      <c r="QIZ21" s="30" t="str">
        <f t="shared" si="183"/>
        <v/>
      </c>
      <c r="QJA21" s="30" t="str">
        <f t="shared" si="183"/>
        <v/>
      </c>
      <c r="QJB21" s="30" t="str">
        <f t="shared" si="183"/>
        <v/>
      </c>
      <c r="QJC21" s="30" t="str">
        <f t="shared" si="183"/>
        <v/>
      </c>
      <c r="QJD21" s="30" t="str">
        <f t="shared" si="183"/>
        <v/>
      </c>
      <c r="QJE21" s="30" t="str">
        <f t="shared" si="183"/>
        <v/>
      </c>
      <c r="QJF21" s="30" t="str">
        <f t="shared" si="183"/>
        <v/>
      </c>
      <c r="QJG21" s="30" t="str">
        <f t="shared" si="183"/>
        <v/>
      </c>
      <c r="QJH21" s="30" t="str">
        <f t="shared" si="183"/>
        <v/>
      </c>
      <c r="QJI21" s="30" t="str">
        <f t="shared" si="183"/>
        <v/>
      </c>
      <c r="QJJ21" s="30" t="str">
        <f t="shared" si="183"/>
        <v/>
      </c>
      <c r="QJK21" s="30" t="str">
        <f t="shared" si="183"/>
        <v/>
      </c>
      <c r="QJL21" s="30" t="str">
        <f t="shared" si="183"/>
        <v/>
      </c>
      <c r="QJM21" s="30" t="str">
        <f t="shared" si="183"/>
        <v/>
      </c>
      <c r="QJN21" s="30" t="str">
        <f t="shared" si="183"/>
        <v/>
      </c>
      <c r="QJO21" s="30" t="str">
        <f t="shared" si="183"/>
        <v/>
      </c>
      <c r="QJP21" s="30" t="str">
        <f t="shared" si="183"/>
        <v/>
      </c>
      <c r="QJQ21" s="30" t="str">
        <f t="shared" si="183"/>
        <v/>
      </c>
      <c r="QJR21" s="30" t="str">
        <f t="shared" si="183"/>
        <v/>
      </c>
      <c r="QJS21" s="30" t="str">
        <f t="shared" si="183"/>
        <v/>
      </c>
      <c r="QJT21" s="30" t="str">
        <f t="shared" si="183"/>
        <v/>
      </c>
      <c r="QJU21" s="30" t="str">
        <f t="shared" si="183"/>
        <v/>
      </c>
      <c r="QJV21" s="30" t="str">
        <f t="shared" si="183"/>
        <v/>
      </c>
      <c r="QJW21" s="30" t="str">
        <f t="shared" si="183"/>
        <v/>
      </c>
      <c r="QJX21" s="30" t="str">
        <f t="shared" si="183"/>
        <v/>
      </c>
      <c r="QJY21" s="30" t="str">
        <f t="shared" si="183"/>
        <v/>
      </c>
      <c r="QJZ21" s="30" t="str">
        <f t="shared" si="183"/>
        <v/>
      </c>
      <c r="QKA21" s="30" t="str">
        <f t="shared" si="183"/>
        <v/>
      </c>
      <c r="QKB21" s="30" t="str">
        <f t="shared" si="183"/>
        <v/>
      </c>
      <c r="QKC21" s="30" t="str">
        <f t="shared" si="183"/>
        <v/>
      </c>
      <c r="QKD21" s="30" t="str">
        <f t="shared" si="183"/>
        <v/>
      </c>
      <c r="QKE21" s="30" t="str">
        <f t="shared" si="183"/>
        <v/>
      </c>
      <c r="QKF21" s="30" t="str">
        <f t="shared" ref="QKF21:QMQ21" si="184">IF( (COLUMN()-COLUMN($G$21)) &lt;= $C$29, (COLUMN()-COLUMN($G$21)), "" )</f>
        <v/>
      </c>
      <c r="QKG21" s="30" t="str">
        <f t="shared" si="184"/>
        <v/>
      </c>
      <c r="QKH21" s="30" t="str">
        <f t="shared" si="184"/>
        <v/>
      </c>
      <c r="QKI21" s="30" t="str">
        <f t="shared" si="184"/>
        <v/>
      </c>
      <c r="QKJ21" s="30" t="str">
        <f t="shared" si="184"/>
        <v/>
      </c>
      <c r="QKK21" s="30" t="str">
        <f t="shared" si="184"/>
        <v/>
      </c>
      <c r="QKL21" s="30" t="str">
        <f t="shared" si="184"/>
        <v/>
      </c>
      <c r="QKM21" s="30" t="str">
        <f t="shared" si="184"/>
        <v/>
      </c>
      <c r="QKN21" s="30" t="str">
        <f t="shared" si="184"/>
        <v/>
      </c>
      <c r="QKO21" s="30" t="str">
        <f t="shared" si="184"/>
        <v/>
      </c>
      <c r="QKP21" s="30" t="str">
        <f t="shared" si="184"/>
        <v/>
      </c>
      <c r="QKQ21" s="30" t="str">
        <f t="shared" si="184"/>
        <v/>
      </c>
      <c r="QKR21" s="30" t="str">
        <f t="shared" si="184"/>
        <v/>
      </c>
      <c r="QKS21" s="30" t="str">
        <f t="shared" si="184"/>
        <v/>
      </c>
      <c r="QKT21" s="30" t="str">
        <f t="shared" si="184"/>
        <v/>
      </c>
      <c r="QKU21" s="30" t="str">
        <f t="shared" si="184"/>
        <v/>
      </c>
      <c r="QKV21" s="30" t="str">
        <f t="shared" si="184"/>
        <v/>
      </c>
      <c r="QKW21" s="30" t="str">
        <f t="shared" si="184"/>
        <v/>
      </c>
      <c r="QKX21" s="30" t="str">
        <f t="shared" si="184"/>
        <v/>
      </c>
      <c r="QKY21" s="30" t="str">
        <f t="shared" si="184"/>
        <v/>
      </c>
      <c r="QKZ21" s="30" t="str">
        <f t="shared" si="184"/>
        <v/>
      </c>
      <c r="QLA21" s="30" t="str">
        <f t="shared" si="184"/>
        <v/>
      </c>
      <c r="QLB21" s="30" t="str">
        <f t="shared" si="184"/>
        <v/>
      </c>
      <c r="QLC21" s="30" t="str">
        <f t="shared" si="184"/>
        <v/>
      </c>
      <c r="QLD21" s="30" t="str">
        <f t="shared" si="184"/>
        <v/>
      </c>
      <c r="QLE21" s="30" t="str">
        <f t="shared" si="184"/>
        <v/>
      </c>
      <c r="QLF21" s="30" t="str">
        <f t="shared" si="184"/>
        <v/>
      </c>
      <c r="QLG21" s="30" t="str">
        <f t="shared" si="184"/>
        <v/>
      </c>
      <c r="QLH21" s="30" t="str">
        <f t="shared" si="184"/>
        <v/>
      </c>
      <c r="QLI21" s="30" t="str">
        <f t="shared" si="184"/>
        <v/>
      </c>
      <c r="QLJ21" s="30" t="str">
        <f t="shared" si="184"/>
        <v/>
      </c>
      <c r="QLK21" s="30" t="str">
        <f t="shared" si="184"/>
        <v/>
      </c>
      <c r="QLL21" s="30" t="str">
        <f t="shared" si="184"/>
        <v/>
      </c>
      <c r="QLM21" s="30" t="str">
        <f t="shared" si="184"/>
        <v/>
      </c>
      <c r="QLN21" s="30" t="str">
        <f t="shared" si="184"/>
        <v/>
      </c>
      <c r="QLO21" s="30" t="str">
        <f t="shared" si="184"/>
        <v/>
      </c>
      <c r="QLP21" s="30" t="str">
        <f t="shared" si="184"/>
        <v/>
      </c>
      <c r="QLQ21" s="30" t="str">
        <f t="shared" si="184"/>
        <v/>
      </c>
      <c r="QLR21" s="30" t="str">
        <f t="shared" si="184"/>
        <v/>
      </c>
      <c r="QLS21" s="30" t="str">
        <f t="shared" si="184"/>
        <v/>
      </c>
      <c r="QLT21" s="30" t="str">
        <f t="shared" si="184"/>
        <v/>
      </c>
      <c r="QLU21" s="30" t="str">
        <f t="shared" si="184"/>
        <v/>
      </c>
      <c r="QLV21" s="30" t="str">
        <f t="shared" si="184"/>
        <v/>
      </c>
      <c r="QLW21" s="30" t="str">
        <f t="shared" si="184"/>
        <v/>
      </c>
      <c r="QLX21" s="30" t="str">
        <f t="shared" si="184"/>
        <v/>
      </c>
      <c r="QLY21" s="30" t="str">
        <f t="shared" si="184"/>
        <v/>
      </c>
      <c r="QLZ21" s="30" t="str">
        <f t="shared" si="184"/>
        <v/>
      </c>
      <c r="QMA21" s="30" t="str">
        <f t="shared" si="184"/>
        <v/>
      </c>
      <c r="QMB21" s="30" t="str">
        <f t="shared" si="184"/>
        <v/>
      </c>
      <c r="QMC21" s="30" t="str">
        <f t="shared" si="184"/>
        <v/>
      </c>
      <c r="QMD21" s="30" t="str">
        <f t="shared" si="184"/>
        <v/>
      </c>
      <c r="QME21" s="30" t="str">
        <f t="shared" si="184"/>
        <v/>
      </c>
      <c r="QMF21" s="30" t="str">
        <f t="shared" si="184"/>
        <v/>
      </c>
      <c r="QMG21" s="30" t="str">
        <f t="shared" si="184"/>
        <v/>
      </c>
      <c r="QMH21" s="30" t="str">
        <f t="shared" si="184"/>
        <v/>
      </c>
      <c r="QMI21" s="30" t="str">
        <f t="shared" si="184"/>
        <v/>
      </c>
      <c r="QMJ21" s="30" t="str">
        <f t="shared" si="184"/>
        <v/>
      </c>
      <c r="QMK21" s="30" t="str">
        <f t="shared" si="184"/>
        <v/>
      </c>
      <c r="QML21" s="30" t="str">
        <f t="shared" si="184"/>
        <v/>
      </c>
      <c r="QMM21" s="30" t="str">
        <f t="shared" si="184"/>
        <v/>
      </c>
      <c r="QMN21" s="30" t="str">
        <f t="shared" si="184"/>
        <v/>
      </c>
      <c r="QMO21" s="30" t="str">
        <f t="shared" si="184"/>
        <v/>
      </c>
      <c r="QMP21" s="30" t="str">
        <f t="shared" si="184"/>
        <v/>
      </c>
      <c r="QMQ21" s="30" t="str">
        <f t="shared" si="184"/>
        <v/>
      </c>
      <c r="QMR21" s="30" t="str">
        <f t="shared" ref="QMR21:QPC21" si="185">IF( (COLUMN()-COLUMN($G$21)) &lt;= $C$29, (COLUMN()-COLUMN($G$21)), "" )</f>
        <v/>
      </c>
      <c r="QMS21" s="30" t="str">
        <f t="shared" si="185"/>
        <v/>
      </c>
      <c r="QMT21" s="30" t="str">
        <f t="shared" si="185"/>
        <v/>
      </c>
      <c r="QMU21" s="30" t="str">
        <f t="shared" si="185"/>
        <v/>
      </c>
      <c r="QMV21" s="30" t="str">
        <f t="shared" si="185"/>
        <v/>
      </c>
      <c r="QMW21" s="30" t="str">
        <f t="shared" si="185"/>
        <v/>
      </c>
      <c r="QMX21" s="30" t="str">
        <f t="shared" si="185"/>
        <v/>
      </c>
      <c r="QMY21" s="30" t="str">
        <f t="shared" si="185"/>
        <v/>
      </c>
      <c r="QMZ21" s="30" t="str">
        <f t="shared" si="185"/>
        <v/>
      </c>
      <c r="QNA21" s="30" t="str">
        <f t="shared" si="185"/>
        <v/>
      </c>
      <c r="QNB21" s="30" t="str">
        <f t="shared" si="185"/>
        <v/>
      </c>
      <c r="QNC21" s="30" t="str">
        <f t="shared" si="185"/>
        <v/>
      </c>
      <c r="QND21" s="30" t="str">
        <f t="shared" si="185"/>
        <v/>
      </c>
      <c r="QNE21" s="30" t="str">
        <f t="shared" si="185"/>
        <v/>
      </c>
      <c r="QNF21" s="30" t="str">
        <f t="shared" si="185"/>
        <v/>
      </c>
      <c r="QNG21" s="30" t="str">
        <f t="shared" si="185"/>
        <v/>
      </c>
      <c r="QNH21" s="30" t="str">
        <f t="shared" si="185"/>
        <v/>
      </c>
      <c r="QNI21" s="30" t="str">
        <f t="shared" si="185"/>
        <v/>
      </c>
      <c r="QNJ21" s="30" t="str">
        <f t="shared" si="185"/>
        <v/>
      </c>
      <c r="QNK21" s="30" t="str">
        <f t="shared" si="185"/>
        <v/>
      </c>
      <c r="QNL21" s="30" t="str">
        <f t="shared" si="185"/>
        <v/>
      </c>
      <c r="QNM21" s="30" t="str">
        <f t="shared" si="185"/>
        <v/>
      </c>
      <c r="QNN21" s="30" t="str">
        <f t="shared" si="185"/>
        <v/>
      </c>
      <c r="QNO21" s="30" t="str">
        <f t="shared" si="185"/>
        <v/>
      </c>
      <c r="QNP21" s="30" t="str">
        <f t="shared" si="185"/>
        <v/>
      </c>
      <c r="QNQ21" s="30" t="str">
        <f t="shared" si="185"/>
        <v/>
      </c>
      <c r="QNR21" s="30" t="str">
        <f t="shared" si="185"/>
        <v/>
      </c>
      <c r="QNS21" s="30" t="str">
        <f t="shared" si="185"/>
        <v/>
      </c>
      <c r="QNT21" s="30" t="str">
        <f t="shared" si="185"/>
        <v/>
      </c>
      <c r="QNU21" s="30" t="str">
        <f t="shared" si="185"/>
        <v/>
      </c>
      <c r="QNV21" s="30" t="str">
        <f t="shared" si="185"/>
        <v/>
      </c>
      <c r="QNW21" s="30" t="str">
        <f t="shared" si="185"/>
        <v/>
      </c>
      <c r="QNX21" s="30" t="str">
        <f t="shared" si="185"/>
        <v/>
      </c>
      <c r="QNY21" s="30" t="str">
        <f t="shared" si="185"/>
        <v/>
      </c>
      <c r="QNZ21" s="30" t="str">
        <f t="shared" si="185"/>
        <v/>
      </c>
      <c r="QOA21" s="30" t="str">
        <f t="shared" si="185"/>
        <v/>
      </c>
      <c r="QOB21" s="30" t="str">
        <f t="shared" si="185"/>
        <v/>
      </c>
      <c r="QOC21" s="30" t="str">
        <f t="shared" si="185"/>
        <v/>
      </c>
      <c r="QOD21" s="30" t="str">
        <f t="shared" si="185"/>
        <v/>
      </c>
      <c r="QOE21" s="30" t="str">
        <f t="shared" si="185"/>
        <v/>
      </c>
      <c r="QOF21" s="30" t="str">
        <f t="shared" si="185"/>
        <v/>
      </c>
      <c r="QOG21" s="30" t="str">
        <f t="shared" si="185"/>
        <v/>
      </c>
      <c r="QOH21" s="30" t="str">
        <f t="shared" si="185"/>
        <v/>
      </c>
      <c r="QOI21" s="30" t="str">
        <f t="shared" si="185"/>
        <v/>
      </c>
      <c r="QOJ21" s="30" t="str">
        <f t="shared" si="185"/>
        <v/>
      </c>
      <c r="QOK21" s="30" t="str">
        <f t="shared" si="185"/>
        <v/>
      </c>
      <c r="QOL21" s="30" t="str">
        <f t="shared" si="185"/>
        <v/>
      </c>
      <c r="QOM21" s="30" t="str">
        <f t="shared" si="185"/>
        <v/>
      </c>
      <c r="QON21" s="30" t="str">
        <f t="shared" si="185"/>
        <v/>
      </c>
      <c r="QOO21" s="30" t="str">
        <f t="shared" si="185"/>
        <v/>
      </c>
      <c r="QOP21" s="30" t="str">
        <f t="shared" si="185"/>
        <v/>
      </c>
      <c r="QOQ21" s="30" t="str">
        <f t="shared" si="185"/>
        <v/>
      </c>
      <c r="QOR21" s="30" t="str">
        <f t="shared" si="185"/>
        <v/>
      </c>
      <c r="QOS21" s="30" t="str">
        <f t="shared" si="185"/>
        <v/>
      </c>
      <c r="QOT21" s="30" t="str">
        <f t="shared" si="185"/>
        <v/>
      </c>
      <c r="QOU21" s="30" t="str">
        <f t="shared" si="185"/>
        <v/>
      </c>
      <c r="QOV21" s="30" t="str">
        <f t="shared" si="185"/>
        <v/>
      </c>
      <c r="QOW21" s="30" t="str">
        <f t="shared" si="185"/>
        <v/>
      </c>
      <c r="QOX21" s="30" t="str">
        <f t="shared" si="185"/>
        <v/>
      </c>
      <c r="QOY21" s="30" t="str">
        <f t="shared" si="185"/>
        <v/>
      </c>
      <c r="QOZ21" s="30" t="str">
        <f t="shared" si="185"/>
        <v/>
      </c>
      <c r="QPA21" s="30" t="str">
        <f t="shared" si="185"/>
        <v/>
      </c>
      <c r="QPB21" s="30" t="str">
        <f t="shared" si="185"/>
        <v/>
      </c>
      <c r="QPC21" s="30" t="str">
        <f t="shared" si="185"/>
        <v/>
      </c>
      <c r="QPD21" s="30" t="str">
        <f t="shared" ref="QPD21:QRO21" si="186">IF( (COLUMN()-COLUMN($G$21)) &lt;= $C$29, (COLUMN()-COLUMN($G$21)), "" )</f>
        <v/>
      </c>
      <c r="QPE21" s="30" t="str">
        <f t="shared" si="186"/>
        <v/>
      </c>
      <c r="QPF21" s="30" t="str">
        <f t="shared" si="186"/>
        <v/>
      </c>
      <c r="QPG21" s="30" t="str">
        <f t="shared" si="186"/>
        <v/>
      </c>
      <c r="QPH21" s="30" t="str">
        <f t="shared" si="186"/>
        <v/>
      </c>
      <c r="QPI21" s="30" t="str">
        <f t="shared" si="186"/>
        <v/>
      </c>
      <c r="QPJ21" s="30" t="str">
        <f t="shared" si="186"/>
        <v/>
      </c>
      <c r="QPK21" s="30" t="str">
        <f t="shared" si="186"/>
        <v/>
      </c>
      <c r="QPL21" s="30" t="str">
        <f t="shared" si="186"/>
        <v/>
      </c>
      <c r="QPM21" s="30" t="str">
        <f t="shared" si="186"/>
        <v/>
      </c>
      <c r="QPN21" s="30" t="str">
        <f t="shared" si="186"/>
        <v/>
      </c>
      <c r="QPO21" s="30" t="str">
        <f t="shared" si="186"/>
        <v/>
      </c>
      <c r="QPP21" s="30" t="str">
        <f t="shared" si="186"/>
        <v/>
      </c>
      <c r="QPQ21" s="30" t="str">
        <f t="shared" si="186"/>
        <v/>
      </c>
      <c r="QPR21" s="30" t="str">
        <f t="shared" si="186"/>
        <v/>
      </c>
      <c r="QPS21" s="30" t="str">
        <f t="shared" si="186"/>
        <v/>
      </c>
      <c r="QPT21" s="30" t="str">
        <f t="shared" si="186"/>
        <v/>
      </c>
      <c r="QPU21" s="30" t="str">
        <f t="shared" si="186"/>
        <v/>
      </c>
      <c r="QPV21" s="30" t="str">
        <f t="shared" si="186"/>
        <v/>
      </c>
      <c r="QPW21" s="30" t="str">
        <f t="shared" si="186"/>
        <v/>
      </c>
      <c r="QPX21" s="30" t="str">
        <f t="shared" si="186"/>
        <v/>
      </c>
      <c r="QPY21" s="30" t="str">
        <f t="shared" si="186"/>
        <v/>
      </c>
      <c r="QPZ21" s="30" t="str">
        <f t="shared" si="186"/>
        <v/>
      </c>
      <c r="QQA21" s="30" t="str">
        <f t="shared" si="186"/>
        <v/>
      </c>
      <c r="QQB21" s="30" t="str">
        <f t="shared" si="186"/>
        <v/>
      </c>
      <c r="QQC21" s="30" t="str">
        <f t="shared" si="186"/>
        <v/>
      </c>
      <c r="QQD21" s="30" t="str">
        <f t="shared" si="186"/>
        <v/>
      </c>
      <c r="QQE21" s="30" t="str">
        <f t="shared" si="186"/>
        <v/>
      </c>
      <c r="QQF21" s="30" t="str">
        <f t="shared" si="186"/>
        <v/>
      </c>
      <c r="QQG21" s="30" t="str">
        <f t="shared" si="186"/>
        <v/>
      </c>
      <c r="QQH21" s="30" t="str">
        <f t="shared" si="186"/>
        <v/>
      </c>
      <c r="QQI21" s="30" t="str">
        <f t="shared" si="186"/>
        <v/>
      </c>
      <c r="QQJ21" s="30" t="str">
        <f t="shared" si="186"/>
        <v/>
      </c>
      <c r="QQK21" s="30" t="str">
        <f t="shared" si="186"/>
        <v/>
      </c>
      <c r="QQL21" s="30" t="str">
        <f t="shared" si="186"/>
        <v/>
      </c>
      <c r="QQM21" s="30" t="str">
        <f t="shared" si="186"/>
        <v/>
      </c>
      <c r="QQN21" s="30" t="str">
        <f t="shared" si="186"/>
        <v/>
      </c>
      <c r="QQO21" s="30" t="str">
        <f t="shared" si="186"/>
        <v/>
      </c>
      <c r="QQP21" s="30" t="str">
        <f t="shared" si="186"/>
        <v/>
      </c>
      <c r="QQQ21" s="30" t="str">
        <f t="shared" si="186"/>
        <v/>
      </c>
      <c r="QQR21" s="30" t="str">
        <f t="shared" si="186"/>
        <v/>
      </c>
      <c r="QQS21" s="30" t="str">
        <f t="shared" si="186"/>
        <v/>
      </c>
      <c r="QQT21" s="30" t="str">
        <f t="shared" si="186"/>
        <v/>
      </c>
      <c r="QQU21" s="30" t="str">
        <f t="shared" si="186"/>
        <v/>
      </c>
      <c r="QQV21" s="30" t="str">
        <f t="shared" si="186"/>
        <v/>
      </c>
      <c r="QQW21" s="30" t="str">
        <f t="shared" si="186"/>
        <v/>
      </c>
      <c r="QQX21" s="30" t="str">
        <f t="shared" si="186"/>
        <v/>
      </c>
      <c r="QQY21" s="30" t="str">
        <f t="shared" si="186"/>
        <v/>
      </c>
      <c r="QQZ21" s="30" t="str">
        <f t="shared" si="186"/>
        <v/>
      </c>
      <c r="QRA21" s="30" t="str">
        <f t="shared" si="186"/>
        <v/>
      </c>
      <c r="QRB21" s="30" t="str">
        <f t="shared" si="186"/>
        <v/>
      </c>
      <c r="QRC21" s="30" t="str">
        <f t="shared" si="186"/>
        <v/>
      </c>
      <c r="QRD21" s="30" t="str">
        <f t="shared" si="186"/>
        <v/>
      </c>
      <c r="QRE21" s="30" t="str">
        <f t="shared" si="186"/>
        <v/>
      </c>
      <c r="QRF21" s="30" t="str">
        <f t="shared" si="186"/>
        <v/>
      </c>
      <c r="QRG21" s="30" t="str">
        <f t="shared" si="186"/>
        <v/>
      </c>
      <c r="QRH21" s="30" t="str">
        <f t="shared" si="186"/>
        <v/>
      </c>
      <c r="QRI21" s="30" t="str">
        <f t="shared" si="186"/>
        <v/>
      </c>
      <c r="QRJ21" s="30" t="str">
        <f t="shared" si="186"/>
        <v/>
      </c>
      <c r="QRK21" s="30" t="str">
        <f t="shared" si="186"/>
        <v/>
      </c>
      <c r="QRL21" s="30" t="str">
        <f t="shared" si="186"/>
        <v/>
      </c>
      <c r="QRM21" s="30" t="str">
        <f t="shared" si="186"/>
        <v/>
      </c>
      <c r="QRN21" s="30" t="str">
        <f t="shared" si="186"/>
        <v/>
      </c>
      <c r="QRO21" s="30" t="str">
        <f t="shared" si="186"/>
        <v/>
      </c>
      <c r="QRP21" s="30" t="str">
        <f t="shared" ref="QRP21:QUA21" si="187">IF( (COLUMN()-COLUMN($G$21)) &lt;= $C$29, (COLUMN()-COLUMN($G$21)), "" )</f>
        <v/>
      </c>
      <c r="QRQ21" s="30" t="str">
        <f t="shared" si="187"/>
        <v/>
      </c>
      <c r="QRR21" s="30" t="str">
        <f t="shared" si="187"/>
        <v/>
      </c>
      <c r="QRS21" s="30" t="str">
        <f t="shared" si="187"/>
        <v/>
      </c>
      <c r="QRT21" s="30" t="str">
        <f t="shared" si="187"/>
        <v/>
      </c>
      <c r="QRU21" s="30" t="str">
        <f t="shared" si="187"/>
        <v/>
      </c>
      <c r="QRV21" s="30" t="str">
        <f t="shared" si="187"/>
        <v/>
      </c>
      <c r="QRW21" s="30" t="str">
        <f t="shared" si="187"/>
        <v/>
      </c>
      <c r="QRX21" s="30" t="str">
        <f t="shared" si="187"/>
        <v/>
      </c>
      <c r="QRY21" s="30" t="str">
        <f t="shared" si="187"/>
        <v/>
      </c>
      <c r="QRZ21" s="30" t="str">
        <f t="shared" si="187"/>
        <v/>
      </c>
      <c r="QSA21" s="30" t="str">
        <f t="shared" si="187"/>
        <v/>
      </c>
      <c r="QSB21" s="30" t="str">
        <f t="shared" si="187"/>
        <v/>
      </c>
      <c r="QSC21" s="30" t="str">
        <f t="shared" si="187"/>
        <v/>
      </c>
      <c r="QSD21" s="30" t="str">
        <f t="shared" si="187"/>
        <v/>
      </c>
      <c r="QSE21" s="30" t="str">
        <f t="shared" si="187"/>
        <v/>
      </c>
      <c r="QSF21" s="30" t="str">
        <f t="shared" si="187"/>
        <v/>
      </c>
      <c r="QSG21" s="30" t="str">
        <f t="shared" si="187"/>
        <v/>
      </c>
      <c r="QSH21" s="30" t="str">
        <f t="shared" si="187"/>
        <v/>
      </c>
      <c r="QSI21" s="30" t="str">
        <f t="shared" si="187"/>
        <v/>
      </c>
      <c r="QSJ21" s="30" t="str">
        <f t="shared" si="187"/>
        <v/>
      </c>
      <c r="QSK21" s="30" t="str">
        <f t="shared" si="187"/>
        <v/>
      </c>
      <c r="QSL21" s="30" t="str">
        <f t="shared" si="187"/>
        <v/>
      </c>
      <c r="QSM21" s="30" t="str">
        <f t="shared" si="187"/>
        <v/>
      </c>
      <c r="QSN21" s="30" t="str">
        <f t="shared" si="187"/>
        <v/>
      </c>
      <c r="QSO21" s="30" t="str">
        <f t="shared" si="187"/>
        <v/>
      </c>
      <c r="QSP21" s="30" t="str">
        <f t="shared" si="187"/>
        <v/>
      </c>
      <c r="QSQ21" s="30" t="str">
        <f t="shared" si="187"/>
        <v/>
      </c>
      <c r="QSR21" s="30" t="str">
        <f t="shared" si="187"/>
        <v/>
      </c>
      <c r="QSS21" s="30" t="str">
        <f t="shared" si="187"/>
        <v/>
      </c>
      <c r="QST21" s="30" t="str">
        <f t="shared" si="187"/>
        <v/>
      </c>
      <c r="QSU21" s="30" t="str">
        <f t="shared" si="187"/>
        <v/>
      </c>
      <c r="QSV21" s="30" t="str">
        <f t="shared" si="187"/>
        <v/>
      </c>
      <c r="QSW21" s="30" t="str">
        <f t="shared" si="187"/>
        <v/>
      </c>
      <c r="QSX21" s="30" t="str">
        <f t="shared" si="187"/>
        <v/>
      </c>
      <c r="QSY21" s="30" t="str">
        <f t="shared" si="187"/>
        <v/>
      </c>
      <c r="QSZ21" s="30" t="str">
        <f t="shared" si="187"/>
        <v/>
      </c>
      <c r="QTA21" s="30" t="str">
        <f t="shared" si="187"/>
        <v/>
      </c>
      <c r="QTB21" s="30" t="str">
        <f t="shared" si="187"/>
        <v/>
      </c>
      <c r="QTC21" s="30" t="str">
        <f t="shared" si="187"/>
        <v/>
      </c>
      <c r="QTD21" s="30" t="str">
        <f t="shared" si="187"/>
        <v/>
      </c>
      <c r="QTE21" s="30" t="str">
        <f t="shared" si="187"/>
        <v/>
      </c>
      <c r="QTF21" s="30" t="str">
        <f t="shared" si="187"/>
        <v/>
      </c>
      <c r="QTG21" s="30" t="str">
        <f t="shared" si="187"/>
        <v/>
      </c>
      <c r="QTH21" s="30" t="str">
        <f t="shared" si="187"/>
        <v/>
      </c>
      <c r="QTI21" s="30" t="str">
        <f t="shared" si="187"/>
        <v/>
      </c>
      <c r="QTJ21" s="30" t="str">
        <f t="shared" si="187"/>
        <v/>
      </c>
      <c r="QTK21" s="30" t="str">
        <f t="shared" si="187"/>
        <v/>
      </c>
      <c r="QTL21" s="30" t="str">
        <f t="shared" si="187"/>
        <v/>
      </c>
      <c r="QTM21" s="30" t="str">
        <f t="shared" si="187"/>
        <v/>
      </c>
      <c r="QTN21" s="30" t="str">
        <f t="shared" si="187"/>
        <v/>
      </c>
      <c r="QTO21" s="30" t="str">
        <f t="shared" si="187"/>
        <v/>
      </c>
      <c r="QTP21" s="30" t="str">
        <f t="shared" si="187"/>
        <v/>
      </c>
      <c r="QTQ21" s="30" t="str">
        <f t="shared" si="187"/>
        <v/>
      </c>
      <c r="QTR21" s="30" t="str">
        <f t="shared" si="187"/>
        <v/>
      </c>
      <c r="QTS21" s="30" t="str">
        <f t="shared" si="187"/>
        <v/>
      </c>
      <c r="QTT21" s="30" t="str">
        <f t="shared" si="187"/>
        <v/>
      </c>
      <c r="QTU21" s="30" t="str">
        <f t="shared" si="187"/>
        <v/>
      </c>
      <c r="QTV21" s="30" t="str">
        <f t="shared" si="187"/>
        <v/>
      </c>
      <c r="QTW21" s="30" t="str">
        <f t="shared" si="187"/>
        <v/>
      </c>
      <c r="QTX21" s="30" t="str">
        <f t="shared" si="187"/>
        <v/>
      </c>
      <c r="QTY21" s="30" t="str">
        <f t="shared" si="187"/>
        <v/>
      </c>
      <c r="QTZ21" s="30" t="str">
        <f t="shared" si="187"/>
        <v/>
      </c>
      <c r="QUA21" s="30" t="str">
        <f t="shared" si="187"/>
        <v/>
      </c>
      <c r="QUB21" s="30" t="str">
        <f t="shared" ref="QUB21:QWM21" si="188">IF( (COLUMN()-COLUMN($G$21)) &lt;= $C$29, (COLUMN()-COLUMN($G$21)), "" )</f>
        <v/>
      </c>
      <c r="QUC21" s="30" t="str">
        <f t="shared" si="188"/>
        <v/>
      </c>
      <c r="QUD21" s="30" t="str">
        <f t="shared" si="188"/>
        <v/>
      </c>
      <c r="QUE21" s="30" t="str">
        <f t="shared" si="188"/>
        <v/>
      </c>
      <c r="QUF21" s="30" t="str">
        <f t="shared" si="188"/>
        <v/>
      </c>
      <c r="QUG21" s="30" t="str">
        <f t="shared" si="188"/>
        <v/>
      </c>
      <c r="QUH21" s="30" t="str">
        <f t="shared" si="188"/>
        <v/>
      </c>
      <c r="QUI21" s="30" t="str">
        <f t="shared" si="188"/>
        <v/>
      </c>
      <c r="QUJ21" s="30" t="str">
        <f t="shared" si="188"/>
        <v/>
      </c>
      <c r="QUK21" s="30" t="str">
        <f t="shared" si="188"/>
        <v/>
      </c>
      <c r="QUL21" s="30" t="str">
        <f t="shared" si="188"/>
        <v/>
      </c>
      <c r="QUM21" s="30" t="str">
        <f t="shared" si="188"/>
        <v/>
      </c>
      <c r="QUN21" s="30" t="str">
        <f t="shared" si="188"/>
        <v/>
      </c>
      <c r="QUO21" s="30" t="str">
        <f t="shared" si="188"/>
        <v/>
      </c>
      <c r="QUP21" s="30" t="str">
        <f t="shared" si="188"/>
        <v/>
      </c>
      <c r="QUQ21" s="30" t="str">
        <f t="shared" si="188"/>
        <v/>
      </c>
      <c r="QUR21" s="30" t="str">
        <f t="shared" si="188"/>
        <v/>
      </c>
      <c r="QUS21" s="30" t="str">
        <f t="shared" si="188"/>
        <v/>
      </c>
      <c r="QUT21" s="30" t="str">
        <f t="shared" si="188"/>
        <v/>
      </c>
      <c r="QUU21" s="30" t="str">
        <f t="shared" si="188"/>
        <v/>
      </c>
      <c r="QUV21" s="30" t="str">
        <f t="shared" si="188"/>
        <v/>
      </c>
      <c r="QUW21" s="30" t="str">
        <f t="shared" si="188"/>
        <v/>
      </c>
      <c r="QUX21" s="30" t="str">
        <f t="shared" si="188"/>
        <v/>
      </c>
      <c r="QUY21" s="30" t="str">
        <f t="shared" si="188"/>
        <v/>
      </c>
      <c r="QUZ21" s="30" t="str">
        <f t="shared" si="188"/>
        <v/>
      </c>
      <c r="QVA21" s="30" t="str">
        <f t="shared" si="188"/>
        <v/>
      </c>
      <c r="QVB21" s="30" t="str">
        <f t="shared" si="188"/>
        <v/>
      </c>
      <c r="QVC21" s="30" t="str">
        <f t="shared" si="188"/>
        <v/>
      </c>
      <c r="QVD21" s="30" t="str">
        <f t="shared" si="188"/>
        <v/>
      </c>
      <c r="QVE21" s="30" t="str">
        <f t="shared" si="188"/>
        <v/>
      </c>
      <c r="QVF21" s="30" t="str">
        <f t="shared" si="188"/>
        <v/>
      </c>
      <c r="QVG21" s="30" t="str">
        <f t="shared" si="188"/>
        <v/>
      </c>
      <c r="QVH21" s="30" t="str">
        <f t="shared" si="188"/>
        <v/>
      </c>
      <c r="QVI21" s="30" t="str">
        <f t="shared" si="188"/>
        <v/>
      </c>
      <c r="QVJ21" s="30" t="str">
        <f t="shared" si="188"/>
        <v/>
      </c>
      <c r="QVK21" s="30" t="str">
        <f t="shared" si="188"/>
        <v/>
      </c>
      <c r="QVL21" s="30" t="str">
        <f t="shared" si="188"/>
        <v/>
      </c>
      <c r="QVM21" s="30" t="str">
        <f t="shared" si="188"/>
        <v/>
      </c>
      <c r="QVN21" s="30" t="str">
        <f t="shared" si="188"/>
        <v/>
      </c>
      <c r="QVO21" s="30" t="str">
        <f t="shared" si="188"/>
        <v/>
      </c>
      <c r="QVP21" s="30" t="str">
        <f t="shared" si="188"/>
        <v/>
      </c>
      <c r="QVQ21" s="30" t="str">
        <f t="shared" si="188"/>
        <v/>
      </c>
      <c r="QVR21" s="30" t="str">
        <f t="shared" si="188"/>
        <v/>
      </c>
      <c r="QVS21" s="30" t="str">
        <f t="shared" si="188"/>
        <v/>
      </c>
      <c r="QVT21" s="30" t="str">
        <f t="shared" si="188"/>
        <v/>
      </c>
      <c r="QVU21" s="30" t="str">
        <f t="shared" si="188"/>
        <v/>
      </c>
      <c r="QVV21" s="30" t="str">
        <f t="shared" si="188"/>
        <v/>
      </c>
      <c r="QVW21" s="30" t="str">
        <f t="shared" si="188"/>
        <v/>
      </c>
      <c r="QVX21" s="30" t="str">
        <f t="shared" si="188"/>
        <v/>
      </c>
      <c r="QVY21" s="30" t="str">
        <f t="shared" si="188"/>
        <v/>
      </c>
      <c r="QVZ21" s="30" t="str">
        <f t="shared" si="188"/>
        <v/>
      </c>
      <c r="QWA21" s="30" t="str">
        <f t="shared" si="188"/>
        <v/>
      </c>
      <c r="QWB21" s="30" t="str">
        <f t="shared" si="188"/>
        <v/>
      </c>
      <c r="QWC21" s="30" t="str">
        <f t="shared" si="188"/>
        <v/>
      </c>
      <c r="QWD21" s="30" t="str">
        <f t="shared" si="188"/>
        <v/>
      </c>
      <c r="QWE21" s="30" t="str">
        <f t="shared" si="188"/>
        <v/>
      </c>
      <c r="QWF21" s="30" t="str">
        <f t="shared" si="188"/>
        <v/>
      </c>
      <c r="QWG21" s="30" t="str">
        <f t="shared" si="188"/>
        <v/>
      </c>
      <c r="QWH21" s="30" t="str">
        <f t="shared" si="188"/>
        <v/>
      </c>
      <c r="QWI21" s="30" t="str">
        <f t="shared" si="188"/>
        <v/>
      </c>
      <c r="QWJ21" s="30" t="str">
        <f t="shared" si="188"/>
        <v/>
      </c>
      <c r="QWK21" s="30" t="str">
        <f t="shared" si="188"/>
        <v/>
      </c>
      <c r="QWL21" s="30" t="str">
        <f t="shared" si="188"/>
        <v/>
      </c>
      <c r="QWM21" s="30" t="str">
        <f t="shared" si="188"/>
        <v/>
      </c>
      <c r="QWN21" s="30" t="str">
        <f t="shared" ref="QWN21:QYY21" si="189">IF( (COLUMN()-COLUMN($G$21)) &lt;= $C$29, (COLUMN()-COLUMN($G$21)), "" )</f>
        <v/>
      </c>
      <c r="QWO21" s="30" t="str">
        <f t="shared" si="189"/>
        <v/>
      </c>
      <c r="QWP21" s="30" t="str">
        <f t="shared" si="189"/>
        <v/>
      </c>
      <c r="QWQ21" s="30" t="str">
        <f t="shared" si="189"/>
        <v/>
      </c>
      <c r="QWR21" s="30" t="str">
        <f t="shared" si="189"/>
        <v/>
      </c>
      <c r="QWS21" s="30" t="str">
        <f t="shared" si="189"/>
        <v/>
      </c>
      <c r="QWT21" s="30" t="str">
        <f t="shared" si="189"/>
        <v/>
      </c>
      <c r="QWU21" s="30" t="str">
        <f t="shared" si="189"/>
        <v/>
      </c>
      <c r="QWV21" s="30" t="str">
        <f t="shared" si="189"/>
        <v/>
      </c>
      <c r="QWW21" s="30" t="str">
        <f t="shared" si="189"/>
        <v/>
      </c>
      <c r="QWX21" s="30" t="str">
        <f t="shared" si="189"/>
        <v/>
      </c>
      <c r="QWY21" s="30" t="str">
        <f t="shared" si="189"/>
        <v/>
      </c>
      <c r="QWZ21" s="30" t="str">
        <f t="shared" si="189"/>
        <v/>
      </c>
      <c r="QXA21" s="30" t="str">
        <f t="shared" si="189"/>
        <v/>
      </c>
      <c r="QXB21" s="30" t="str">
        <f t="shared" si="189"/>
        <v/>
      </c>
      <c r="QXC21" s="30" t="str">
        <f t="shared" si="189"/>
        <v/>
      </c>
      <c r="QXD21" s="30" t="str">
        <f t="shared" si="189"/>
        <v/>
      </c>
      <c r="QXE21" s="30" t="str">
        <f t="shared" si="189"/>
        <v/>
      </c>
      <c r="QXF21" s="30" t="str">
        <f t="shared" si="189"/>
        <v/>
      </c>
      <c r="QXG21" s="30" t="str">
        <f t="shared" si="189"/>
        <v/>
      </c>
      <c r="QXH21" s="30" t="str">
        <f t="shared" si="189"/>
        <v/>
      </c>
      <c r="QXI21" s="30" t="str">
        <f t="shared" si="189"/>
        <v/>
      </c>
      <c r="QXJ21" s="30" t="str">
        <f t="shared" si="189"/>
        <v/>
      </c>
      <c r="QXK21" s="30" t="str">
        <f t="shared" si="189"/>
        <v/>
      </c>
      <c r="QXL21" s="30" t="str">
        <f t="shared" si="189"/>
        <v/>
      </c>
      <c r="QXM21" s="30" t="str">
        <f t="shared" si="189"/>
        <v/>
      </c>
      <c r="QXN21" s="30" t="str">
        <f t="shared" si="189"/>
        <v/>
      </c>
      <c r="QXO21" s="30" t="str">
        <f t="shared" si="189"/>
        <v/>
      </c>
      <c r="QXP21" s="30" t="str">
        <f t="shared" si="189"/>
        <v/>
      </c>
      <c r="QXQ21" s="30" t="str">
        <f t="shared" si="189"/>
        <v/>
      </c>
      <c r="QXR21" s="30" t="str">
        <f t="shared" si="189"/>
        <v/>
      </c>
      <c r="QXS21" s="30" t="str">
        <f t="shared" si="189"/>
        <v/>
      </c>
      <c r="QXT21" s="30" t="str">
        <f t="shared" si="189"/>
        <v/>
      </c>
      <c r="QXU21" s="30" t="str">
        <f t="shared" si="189"/>
        <v/>
      </c>
      <c r="QXV21" s="30" t="str">
        <f t="shared" si="189"/>
        <v/>
      </c>
      <c r="QXW21" s="30" t="str">
        <f t="shared" si="189"/>
        <v/>
      </c>
      <c r="QXX21" s="30" t="str">
        <f t="shared" si="189"/>
        <v/>
      </c>
      <c r="QXY21" s="30" t="str">
        <f t="shared" si="189"/>
        <v/>
      </c>
      <c r="QXZ21" s="30" t="str">
        <f t="shared" si="189"/>
        <v/>
      </c>
      <c r="QYA21" s="30" t="str">
        <f t="shared" si="189"/>
        <v/>
      </c>
      <c r="QYB21" s="30" t="str">
        <f t="shared" si="189"/>
        <v/>
      </c>
      <c r="QYC21" s="30" t="str">
        <f t="shared" si="189"/>
        <v/>
      </c>
      <c r="QYD21" s="30" t="str">
        <f t="shared" si="189"/>
        <v/>
      </c>
      <c r="QYE21" s="30" t="str">
        <f t="shared" si="189"/>
        <v/>
      </c>
      <c r="QYF21" s="30" t="str">
        <f t="shared" si="189"/>
        <v/>
      </c>
      <c r="QYG21" s="30" t="str">
        <f t="shared" si="189"/>
        <v/>
      </c>
      <c r="QYH21" s="30" t="str">
        <f t="shared" si="189"/>
        <v/>
      </c>
      <c r="QYI21" s="30" t="str">
        <f t="shared" si="189"/>
        <v/>
      </c>
      <c r="QYJ21" s="30" t="str">
        <f t="shared" si="189"/>
        <v/>
      </c>
      <c r="QYK21" s="30" t="str">
        <f t="shared" si="189"/>
        <v/>
      </c>
      <c r="QYL21" s="30" t="str">
        <f t="shared" si="189"/>
        <v/>
      </c>
      <c r="QYM21" s="30" t="str">
        <f t="shared" si="189"/>
        <v/>
      </c>
      <c r="QYN21" s="30" t="str">
        <f t="shared" si="189"/>
        <v/>
      </c>
      <c r="QYO21" s="30" t="str">
        <f t="shared" si="189"/>
        <v/>
      </c>
      <c r="QYP21" s="30" t="str">
        <f t="shared" si="189"/>
        <v/>
      </c>
      <c r="QYQ21" s="30" t="str">
        <f t="shared" si="189"/>
        <v/>
      </c>
      <c r="QYR21" s="30" t="str">
        <f t="shared" si="189"/>
        <v/>
      </c>
      <c r="QYS21" s="30" t="str">
        <f t="shared" si="189"/>
        <v/>
      </c>
      <c r="QYT21" s="30" t="str">
        <f t="shared" si="189"/>
        <v/>
      </c>
      <c r="QYU21" s="30" t="str">
        <f t="shared" si="189"/>
        <v/>
      </c>
      <c r="QYV21" s="30" t="str">
        <f t="shared" si="189"/>
        <v/>
      </c>
      <c r="QYW21" s="30" t="str">
        <f t="shared" si="189"/>
        <v/>
      </c>
      <c r="QYX21" s="30" t="str">
        <f t="shared" si="189"/>
        <v/>
      </c>
      <c r="QYY21" s="30" t="str">
        <f t="shared" si="189"/>
        <v/>
      </c>
      <c r="QYZ21" s="30" t="str">
        <f t="shared" ref="QYZ21:RBK21" si="190">IF( (COLUMN()-COLUMN($G$21)) &lt;= $C$29, (COLUMN()-COLUMN($G$21)), "" )</f>
        <v/>
      </c>
      <c r="QZA21" s="30" t="str">
        <f t="shared" si="190"/>
        <v/>
      </c>
      <c r="QZB21" s="30" t="str">
        <f t="shared" si="190"/>
        <v/>
      </c>
      <c r="QZC21" s="30" t="str">
        <f t="shared" si="190"/>
        <v/>
      </c>
      <c r="QZD21" s="30" t="str">
        <f t="shared" si="190"/>
        <v/>
      </c>
      <c r="QZE21" s="30" t="str">
        <f t="shared" si="190"/>
        <v/>
      </c>
      <c r="QZF21" s="30" t="str">
        <f t="shared" si="190"/>
        <v/>
      </c>
      <c r="QZG21" s="30" t="str">
        <f t="shared" si="190"/>
        <v/>
      </c>
      <c r="QZH21" s="30" t="str">
        <f t="shared" si="190"/>
        <v/>
      </c>
      <c r="QZI21" s="30" t="str">
        <f t="shared" si="190"/>
        <v/>
      </c>
      <c r="QZJ21" s="30" t="str">
        <f t="shared" si="190"/>
        <v/>
      </c>
      <c r="QZK21" s="30" t="str">
        <f t="shared" si="190"/>
        <v/>
      </c>
      <c r="QZL21" s="30" t="str">
        <f t="shared" si="190"/>
        <v/>
      </c>
      <c r="QZM21" s="30" t="str">
        <f t="shared" si="190"/>
        <v/>
      </c>
      <c r="QZN21" s="30" t="str">
        <f t="shared" si="190"/>
        <v/>
      </c>
      <c r="QZO21" s="30" t="str">
        <f t="shared" si="190"/>
        <v/>
      </c>
      <c r="QZP21" s="30" t="str">
        <f t="shared" si="190"/>
        <v/>
      </c>
      <c r="QZQ21" s="30" t="str">
        <f t="shared" si="190"/>
        <v/>
      </c>
      <c r="QZR21" s="30" t="str">
        <f t="shared" si="190"/>
        <v/>
      </c>
      <c r="QZS21" s="30" t="str">
        <f t="shared" si="190"/>
        <v/>
      </c>
      <c r="QZT21" s="30" t="str">
        <f t="shared" si="190"/>
        <v/>
      </c>
      <c r="QZU21" s="30" t="str">
        <f t="shared" si="190"/>
        <v/>
      </c>
      <c r="QZV21" s="30" t="str">
        <f t="shared" si="190"/>
        <v/>
      </c>
      <c r="QZW21" s="30" t="str">
        <f t="shared" si="190"/>
        <v/>
      </c>
      <c r="QZX21" s="30" t="str">
        <f t="shared" si="190"/>
        <v/>
      </c>
      <c r="QZY21" s="30" t="str">
        <f t="shared" si="190"/>
        <v/>
      </c>
      <c r="QZZ21" s="30" t="str">
        <f t="shared" si="190"/>
        <v/>
      </c>
      <c r="RAA21" s="30" t="str">
        <f t="shared" si="190"/>
        <v/>
      </c>
      <c r="RAB21" s="30" t="str">
        <f t="shared" si="190"/>
        <v/>
      </c>
      <c r="RAC21" s="30" t="str">
        <f t="shared" si="190"/>
        <v/>
      </c>
      <c r="RAD21" s="30" t="str">
        <f t="shared" si="190"/>
        <v/>
      </c>
      <c r="RAE21" s="30" t="str">
        <f t="shared" si="190"/>
        <v/>
      </c>
      <c r="RAF21" s="30" t="str">
        <f t="shared" si="190"/>
        <v/>
      </c>
      <c r="RAG21" s="30" t="str">
        <f t="shared" si="190"/>
        <v/>
      </c>
      <c r="RAH21" s="30" t="str">
        <f t="shared" si="190"/>
        <v/>
      </c>
      <c r="RAI21" s="30" t="str">
        <f t="shared" si="190"/>
        <v/>
      </c>
      <c r="RAJ21" s="30" t="str">
        <f t="shared" si="190"/>
        <v/>
      </c>
      <c r="RAK21" s="30" t="str">
        <f t="shared" si="190"/>
        <v/>
      </c>
      <c r="RAL21" s="30" t="str">
        <f t="shared" si="190"/>
        <v/>
      </c>
      <c r="RAM21" s="30" t="str">
        <f t="shared" si="190"/>
        <v/>
      </c>
      <c r="RAN21" s="30" t="str">
        <f t="shared" si="190"/>
        <v/>
      </c>
      <c r="RAO21" s="30" t="str">
        <f t="shared" si="190"/>
        <v/>
      </c>
      <c r="RAP21" s="30" t="str">
        <f t="shared" si="190"/>
        <v/>
      </c>
      <c r="RAQ21" s="30" t="str">
        <f t="shared" si="190"/>
        <v/>
      </c>
      <c r="RAR21" s="30" t="str">
        <f t="shared" si="190"/>
        <v/>
      </c>
      <c r="RAS21" s="30" t="str">
        <f t="shared" si="190"/>
        <v/>
      </c>
      <c r="RAT21" s="30" t="str">
        <f t="shared" si="190"/>
        <v/>
      </c>
      <c r="RAU21" s="30" t="str">
        <f t="shared" si="190"/>
        <v/>
      </c>
      <c r="RAV21" s="30" t="str">
        <f t="shared" si="190"/>
        <v/>
      </c>
      <c r="RAW21" s="30" t="str">
        <f t="shared" si="190"/>
        <v/>
      </c>
      <c r="RAX21" s="30" t="str">
        <f t="shared" si="190"/>
        <v/>
      </c>
      <c r="RAY21" s="30" t="str">
        <f t="shared" si="190"/>
        <v/>
      </c>
      <c r="RAZ21" s="30" t="str">
        <f t="shared" si="190"/>
        <v/>
      </c>
      <c r="RBA21" s="30" t="str">
        <f t="shared" si="190"/>
        <v/>
      </c>
      <c r="RBB21" s="30" t="str">
        <f t="shared" si="190"/>
        <v/>
      </c>
      <c r="RBC21" s="30" t="str">
        <f t="shared" si="190"/>
        <v/>
      </c>
      <c r="RBD21" s="30" t="str">
        <f t="shared" si="190"/>
        <v/>
      </c>
      <c r="RBE21" s="30" t="str">
        <f t="shared" si="190"/>
        <v/>
      </c>
      <c r="RBF21" s="30" t="str">
        <f t="shared" si="190"/>
        <v/>
      </c>
      <c r="RBG21" s="30" t="str">
        <f t="shared" si="190"/>
        <v/>
      </c>
      <c r="RBH21" s="30" t="str">
        <f t="shared" si="190"/>
        <v/>
      </c>
      <c r="RBI21" s="30" t="str">
        <f t="shared" si="190"/>
        <v/>
      </c>
      <c r="RBJ21" s="30" t="str">
        <f t="shared" si="190"/>
        <v/>
      </c>
      <c r="RBK21" s="30" t="str">
        <f t="shared" si="190"/>
        <v/>
      </c>
      <c r="RBL21" s="30" t="str">
        <f t="shared" ref="RBL21:RDW21" si="191">IF( (COLUMN()-COLUMN($G$21)) &lt;= $C$29, (COLUMN()-COLUMN($G$21)), "" )</f>
        <v/>
      </c>
      <c r="RBM21" s="30" t="str">
        <f t="shared" si="191"/>
        <v/>
      </c>
      <c r="RBN21" s="30" t="str">
        <f t="shared" si="191"/>
        <v/>
      </c>
      <c r="RBO21" s="30" t="str">
        <f t="shared" si="191"/>
        <v/>
      </c>
      <c r="RBP21" s="30" t="str">
        <f t="shared" si="191"/>
        <v/>
      </c>
      <c r="RBQ21" s="30" t="str">
        <f t="shared" si="191"/>
        <v/>
      </c>
      <c r="RBR21" s="30" t="str">
        <f t="shared" si="191"/>
        <v/>
      </c>
      <c r="RBS21" s="30" t="str">
        <f t="shared" si="191"/>
        <v/>
      </c>
      <c r="RBT21" s="30" t="str">
        <f t="shared" si="191"/>
        <v/>
      </c>
      <c r="RBU21" s="30" t="str">
        <f t="shared" si="191"/>
        <v/>
      </c>
      <c r="RBV21" s="30" t="str">
        <f t="shared" si="191"/>
        <v/>
      </c>
      <c r="RBW21" s="30" t="str">
        <f t="shared" si="191"/>
        <v/>
      </c>
      <c r="RBX21" s="30" t="str">
        <f t="shared" si="191"/>
        <v/>
      </c>
      <c r="RBY21" s="30" t="str">
        <f t="shared" si="191"/>
        <v/>
      </c>
      <c r="RBZ21" s="30" t="str">
        <f t="shared" si="191"/>
        <v/>
      </c>
      <c r="RCA21" s="30" t="str">
        <f t="shared" si="191"/>
        <v/>
      </c>
      <c r="RCB21" s="30" t="str">
        <f t="shared" si="191"/>
        <v/>
      </c>
      <c r="RCC21" s="30" t="str">
        <f t="shared" si="191"/>
        <v/>
      </c>
      <c r="RCD21" s="30" t="str">
        <f t="shared" si="191"/>
        <v/>
      </c>
      <c r="RCE21" s="30" t="str">
        <f t="shared" si="191"/>
        <v/>
      </c>
      <c r="RCF21" s="30" t="str">
        <f t="shared" si="191"/>
        <v/>
      </c>
      <c r="RCG21" s="30" t="str">
        <f t="shared" si="191"/>
        <v/>
      </c>
      <c r="RCH21" s="30" t="str">
        <f t="shared" si="191"/>
        <v/>
      </c>
      <c r="RCI21" s="30" t="str">
        <f t="shared" si="191"/>
        <v/>
      </c>
      <c r="RCJ21" s="30" t="str">
        <f t="shared" si="191"/>
        <v/>
      </c>
      <c r="RCK21" s="30" t="str">
        <f t="shared" si="191"/>
        <v/>
      </c>
      <c r="RCL21" s="30" t="str">
        <f t="shared" si="191"/>
        <v/>
      </c>
      <c r="RCM21" s="30" t="str">
        <f t="shared" si="191"/>
        <v/>
      </c>
      <c r="RCN21" s="30" t="str">
        <f t="shared" si="191"/>
        <v/>
      </c>
      <c r="RCO21" s="30" t="str">
        <f t="shared" si="191"/>
        <v/>
      </c>
      <c r="RCP21" s="30" t="str">
        <f t="shared" si="191"/>
        <v/>
      </c>
      <c r="RCQ21" s="30" t="str">
        <f t="shared" si="191"/>
        <v/>
      </c>
      <c r="RCR21" s="30" t="str">
        <f t="shared" si="191"/>
        <v/>
      </c>
      <c r="RCS21" s="30" t="str">
        <f t="shared" si="191"/>
        <v/>
      </c>
      <c r="RCT21" s="30" t="str">
        <f t="shared" si="191"/>
        <v/>
      </c>
      <c r="RCU21" s="30" t="str">
        <f t="shared" si="191"/>
        <v/>
      </c>
      <c r="RCV21" s="30" t="str">
        <f t="shared" si="191"/>
        <v/>
      </c>
      <c r="RCW21" s="30" t="str">
        <f t="shared" si="191"/>
        <v/>
      </c>
      <c r="RCX21" s="30" t="str">
        <f t="shared" si="191"/>
        <v/>
      </c>
      <c r="RCY21" s="30" t="str">
        <f t="shared" si="191"/>
        <v/>
      </c>
      <c r="RCZ21" s="30" t="str">
        <f t="shared" si="191"/>
        <v/>
      </c>
      <c r="RDA21" s="30" t="str">
        <f t="shared" si="191"/>
        <v/>
      </c>
      <c r="RDB21" s="30" t="str">
        <f t="shared" si="191"/>
        <v/>
      </c>
      <c r="RDC21" s="30" t="str">
        <f t="shared" si="191"/>
        <v/>
      </c>
      <c r="RDD21" s="30" t="str">
        <f t="shared" si="191"/>
        <v/>
      </c>
      <c r="RDE21" s="30" t="str">
        <f t="shared" si="191"/>
        <v/>
      </c>
      <c r="RDF21" s="30" t="str">
        <f t="shared" si="191"/>
        <v/>
      </c>
      <c r="RDG21" s="30" t="str">
        <f t="shared" si="191"/>
        <v/>
      </c>
      <c r="RDH21" s="30" t="str">
        <f t="shared" si="191"/>
        <v/>
      </c>
      <c r="RDI21" s="30" t="str">
        <f t="shared" si="191"/>
        <v/>
      </c>
      <c r="RDJ21" s="30" t="str">
        <f t="shared" si="191"/>
        <v/>
      </c>
      <c r="RDK21" s="30" t="str">
        <f t="shared" si="191"/>
        <v/>
      </c>
      <c r="RDL21" s="30" t="str">
        <f t="shared" si="191"/>
        <v/>
      </c>
      <c r="RDM21" s="30" t="str">
        <f t="shared" si="191"/>
        <v/>
      </c>
      <c r="RDN21" s="30" t="str">
        <f t="shared" si="191"/>
        <v/>
      </c>
      <c r="RDO21" s="30" t="str">
        <f t="shared" si="191"/>
        <v/>
      </c>
      <c r="RDP21" s="30" t="str">
        <f t="shared" si="191"/>
        <v/>
      </c>
      <c r="RDQ21" s="30" t="str">
        <f t="shared" si="191"/>
        <v/>
      </c>
      <c r="RDR21" s="30" t="str">
        <f t="shared" si="191"/>
        <v/>
      </c>
      <c r="RDS21" s="30" t="str">
        <f t="shared" si="191"/>
        <v/>
      </c>
      <c r="RDT21" s="30" t="str">
        <f t="shared" si="191"/>
        <v/>
      </c>
      <c r="RDU21" s="30" t="str">
        <f t="shared" si="191"/>
        <v/>
      </c>
      <c r="RDV21" s="30" t="str">
        <f t="shared" si="191"/>
        <v/>
      </c>
      <c r="RDW21" s="30" t="str">
        <f t="shared" si="191"/>
        <v/>
      </c>
      <c r="RDX21" s="30" t="str">
        <f t="shared" ref="RDX21:RGI21" si="192">IF( (COLUMN()-COLUMN($G$21)) &lt;= $C$29, (COLUMN()-COLUMN($G$21)), "" )</f>
        <v/>
      </c>
      <c r="RDY21" s="30" t="str">
        <f t="shared" si="192"/>
        <v/>
      </c>
      <c r="RDZ21" s="30" t="str">
        <f t="shared" si="192"/>
        <v/>
      </c>
      <c r="REA21" s="30" t="str">
        <f t="shared" si="192"/>
        <v/>
      </c>
      <c r="REB21" s="30" t="str">
        <f t="shared" si="192"/>
        <v/>
      </c>
      <c r="REC21" s="30" t="str">
        <f t="shared" si="192"/>
        <v/>
      </c>
      <c r="RED21" s="30" t="str">
        <f t="shared" si="192"/>
        <v/>
      </c>
      <c r="REE21" s="30" t="str">
        <f t="shared" si="192"/>
        <v/>
      </c>
      <c r="REF21" s="30" t="str">
        <f t="shared" si="192"/>
        <v/>
      </c>
      <c r="REG21" s="30" t="str">
        <f t="shared" si="192"/>
        <v/>
      </c>
      <c r="REH21" s="30" t="str">
        <f t="shared" si="192"/>
        <v/>
      </c>
      <c r="REI21" s="30" t="str">
        <f t="shared" si="192"/>
        <v/>
      </c>
      <c r="REJ21" s="30" t="str">
        <f t="shared" si="192"/>
        <v/>
      </c>
      <c r="REK21" s="30" t="str">
        <f t="shared" si="192"/>
        <v/>
      </c>
      <c r="REL21" s="30" t="str">
        <f t="shared" si="192"/>
        <v/>
      </c>
      <c r="REM21" s="30" t="str">
        <f t="shared" si="192"/>
        <v/>
      </c>
      <c r="REN21" s="30" t="str">
        <f t="shared" si="192"/>
        <v/>
      </c>
      <c r="REO21" s="30" t="str">
        <f t="shared" si="192"/>
        <v/>
      </c>
      <c r="REP21" s="30" t="str">
        <f t="shared" si="192"/>
        <v/>
      </c>
      <c r="REQ21" s="30" t="str">
        <f t="shared" si="192"/>
        <v/>
      </c>
      <c r="RER21" s="30" t="str">
        <f t="shared" si="192"/>
        <v/>
      </c>
      <c r="RES21" s="30" t="str">
        <f t="shared" si="192"/>
        <v/>
      </c>
      <c r="RET21" s="30" t="str">
        <f t="shared" si="192"/>
        <v/>
      </c>
      <c r="REU21" s="30" t="str">
        <f t="shared" si="192"/>
        <v/>
      </c>
      <c r="REV21" s="30" t="str">
        <f t="shared" si="192"/>
        <v/>
      </c>
      <c r="REW21" s="30" t="str">
        <f t="shared" si="192"/>
        <v/>
      </c>
      <c r="REX21" s="30" t="str">
        <f t="shared" si="192"/>
        <v/>
      </c>
      <c r="REY21" s="30" t="str">
        <f t="shared" si="192"/>
        <v/>
      </c>
      <c r="REZ21" s="30" t="str">
        <f t="shared" si="192"/>
        <v/>
      </c>
      <c r="RFA21" s="30" t="str">
        <f t="shared" si="192"/>
        <v/>
      </c>
      <c r="RFB21" s="30" t="str">
        <f t="shared" si="192"/>
        <v/>
      </c>
      <c r="RFC21" s="30" t="str">
        <f t="shared" si="192"/>
        <v/>
      </c>
      <c r="RFD21" s="30" t="str">
        <f t="shared" si="192"/>
        <v/>
      </c>
      <c r="RFE21" s="30" t="str">
        <f t="shared" si="192"/>
        <v/>
      </c>
      <c r="RFF21" s="30" t="str">
        <f t="shared" si="192"/>
        <v/>
      </c>
      <c r="RFG21" s="30" t="str">
        <f t="shared" si="192"/>
        <v/>
      </c>
      <c r="RFH21" s="30" t="str">
        <f t="shared" si="192"/>
        <v/>
      </c>
      <c r="RFI21" s="30" t="str">
        <f t="shared" si="192"/>
        <v/>
      </c>
      <c r="RFJ21" s="30" t="str">
        <f t="shared" si="192"/>
        <v/>
      </c>
      <c r="RFK21" s="30" t="str">
        <f t="shared" si="192"/>
        <v/>
      </c>
      <c r="RFL21" s="30" t="str">
        <f t="shared" si="192"/>
        <v/>
      </c>
      <c r="RFM21" s="30" t="str">
        <f t="shared" si="192"/>
        <v/>
      </c>
      <c r="RFN21" s="30" t="str">
        <f t="shared" si="192"/>
        <v/>
      </c>
      <c r="RFO21" s="30" t="str">
        <f t="shared" si="192"/>
        <v/>
      </c>
      <c r="RFP21" s="30" t="str">
        <f t="shared" si="192"/>
        <v/>
      </c>
      <c r="RFQ21" s="30" t="str">
        <f t="shared" si="192"/>
        <v/>
      </c>
      <c r="RFR21" s="30" t="str">
        <f t="shared" si="192"/>
        <v/>
      </c>
      <c r="RFS21" s="30" t="str">
        <f t="shared" si="192"/>
        <v/>
      </c>
      <c r="RFT21" s="30" t="str">
        <f t="shared" si="192"/>
        <v/>
      </c>
      <c r="RFU21" s="30" t="str">
        <f t="shared" si="192"/>
        <v/>
      </c>
      <c r="RFV21" s="30" t="str">
        <f t="shared" si="192"/>
        <v/>
      </c>
      <c r="RFW21" s="30" t="str">
        <f t="shared" si="192"/>
        <v/>
      </c>
      <c r="RFX21" s="30" t="str">
        <f t="shared" si="192"/>
        <v/>
      </c>
      <c r="RFY21" s="30" t="str">
        <f t="shared" si="192"/>
        <v/>
      </c>
      <c r="RFZ21" s="30" t="str">
        <f t="shared" si="192"/>
        <v/>
      </c>
      <c r="RGA21" s="30" t="str">
        <f t="shared" si="192"/>
        <v/>
      </c>
      <c r="RGB21" s="30" t="str">
        <f t="shared" si="192"/>
        <v/>
      </c>
      <c r="RGC21" s="30" t="str">
        <f t="shared" si="192"/>
        <v/>
      </c>
      <c r="RGD21" s="30" t="str">
        <f t="shared" si="192"/>
        <v/>
      </c>
      <c r="RGE21" s="30" t="str">
        <f t="shared" si="192"/>
        <v/>
      </c>
      <c r="RGF21" s="30" t="str">
        <f t="shared" si="192"/>
        <v/>
      </c>
      <c r="RGG21" s="30" t="str">
        <f t="shared" si="192"/>
        <v/>
      </c>
      <c r="RGH21" s="30" t="str">
        <f t="shared" si="192"/>
        <v/>
      </c>
      <c r="RGI21" s="30" t="str">
        <f t="shared" si="192"/>
        <v/>
      </c>
      <c r="RGJ21" s="30" t="str">
        <f t="shared" ref="RGJ21:RIU21" si="193">IF( (COLUMN()-COLUMN($G$21)) &lt;= $C$29, (COLUMN()-COLUMN($G$21)), "" )</f>
        <v/>
      </c>
      <c r="RGK21" s="30" t="str">
        <f t="shared" si="193"/>
        <v/>
      </c>
      <c r="RGL21" s="30" t="str">
        <f t="shared" si="193"/>
        <v/>
      </c>
      <c r="RGM21" s="30" t="str">
        <f t="shared" si="193"/>
        <v/>
      </c>
      <c r="RGN21" s="30" t="str">
        <f t="shared" si="193"/>
        <v/>
      </c>
      <c r="RGO21" s="30" t="str">
        <f t="shared" si="193"/>
        <v/>
      </c>
      <c r="RGP21" s="30" t="str">
        <f t="shared" si="193"/>
        <v/>
      </c>
      <c r="RGQ21" s="30" t="str">
        <f t="shared" si="193"/>
        <v/>
      </c>
      <c r="RGR21" s="30" t="str">
        <f t="shared" si="193"/>
        <v/>
      </c>
      <c r="RGS21" s="30" t="str">
        <f t="shared" si="193"/>
        <v/>
      </c>
      <c r="RGT21" s="30" t="str">
        <f t="shared" si="193"/>
        <v/>
      </c>
      <c r="RGU21" s="30" t="str">
        <f t="shared" si="193"/>
        <v/>
      </c>
      <c r="RGV21" s="30" t="str">
        <f t="shared" si="193"/>
        <v/>
      </c>
      <c r="RGW21" s="30" t="str">
        <f t="shared" si="193"/>
        <v/>
      </c>
      <c r="RGX21" s="30" t="str">
        <f t="shared" si="193"/>
        <v/>
      </c>
      <c r="RGY21" s="30" t="str">
        <f t="shared" si="193"/>
        <v/>
      </c>
      <c r="RGZ21" s="30" t="str">
        <f t="shared" si="193"/>
        <v/>
      </c>
      <c r="RHA21" s="30" t="str">
        <f t="shared" si="193"/>
        <v/>
      </c>
      <c r="RHB21" s="30" t="str">
        <f t="shared" si="193"/>
        <v/>
      </c>
      <c r="RHC21" s="30" t="str">
        <f t="shared" si="193"/>
        <v/>
      </c>
      <c r="RHD21" s="30" t="str">
        <f t="shared" si="193"/>
        <v/>
      </c>
      <c r="RHE21" s="30" t="str">
        <f t="shared" si="193"/>
        <v/>
      </c>
      <c r="RHF21" s="30" t="str">
        <f t="shared" si="193"/>
        <v/>
      </c>
      <c r="RHG21" s="30" t="str">
        <f t="shared" si="193"/>
        <v/>
      </c>
      <c r="RHH21" s="30" t="str">
        <f t="shared" si="193"/>
        <v/>
      </c>
      <c r="RHI21" s="30" t="str">
        <f t="shared" si="193"/>
        <v/>
      </c>
      <c r="RHJ21" s="30" t="str">
        <f t="shared" si="193"/>
        <v/>
      </c>
      <c r="RHK21" s="30" t="str">
        <f t="shared" si="193"/>
        <v/>
      </c>
      <c r="RHL21" s="30" t="str">
        <f t="shared" si="193"/>
        <v/>
      </c>
      <c r="RHM21" s="30" t="str">
        <f t="shared" si="193"/>
        <v/>
      </c>
      <c r="RHN21" s="30" t="str">
        <f t="shared" si="193"/>
        <v/>
      </c>
      <c r="RHO21" s="30" t="str">
        <f t="shared" si="193"/>
        <v/>
      </c>
      <c r="RHP21" s="30" t="str">
        <f t="shared" si="193"/>
        <v/>
      </c>
      <c r="RHQ21" s="30" t="str">
        <f t="shared" si="193"/>
        <v/>
      </c>
      <c r="RHR21" s="30" t="str">
        <f t="shared" si="193"/>
        <v/>
      </c>
      <c r="RHS21" s="30" t="str">
        <f t="shared" si="193"/>
        <v/>
      </c>
      <c r="RHT21" s="30" t="str">
        <f t="shared" si="193"/>
        <v/>
      </c>
      <c r="RHU21" s="30" t="str">
        <f t="shared" si="193"/>
        <v/>
      </c>
      <c r="RHV21" s="30" t="str">
        <f t="shared" si="193"/>
        <v/>
      </c>
      <c r="RHW21" s="30" t="str">
        <f t="shared" si="193"/>
        <v/>
      </c>
      <c r="RHX21" s="30" t="str">
        <f t="shared" si="193"/>
        <v/>
      </c>
      <c r="RHY21" s="30" t="str">
        <f t="shared" si="193"/>
        <v/>
      </c>
      <c r="RHZ21" s="30" t="str">
        <f t="shared" si="193"/>
        <v/>
      </c>
      <c r="RIA21" s="30" t="str">
        <f t="shared" si="193"/>
        <v/>
      </c>
      <c r="RIB21" s="30" t="str">
        <f t="shared" si="193"/>
        <v/>
      </c>
      <c r="RIC21" s="30" t="str">
        <f t="shared" si="193"/>
        <v/>
      </c>
      <c r="RID21" s="30" t="str">
        <f t="shared" si="193"/>
        <v/>
      </c>
      <c r="RIE21" s="30" t="str">
        <f t="shared" si="193"/>
        <v/>
      </c>
      <c r="RIF21" s="30" t="str">
        <f t="shared" si="193"/>
        <v/>
      </c>
      <c r="RIG21" s="30" t="str">
        <f t="shared" si="193"/>
        <v/>
      </c>
      <c r="RIH21" s="30" t="str">
        <f t="shared" si="193"/>
        <v/>
      </c>
      <c r="RII21" s="30" t="str">
        <f t="shared" si="193"/>
        <v/>
      </c>
      <c r="RIJ21" s="30" t="str">
        <f t="shared" si="193"/>
        <v/>
      </c>
      <c r="RIK21" s="30" t="str">
        <f t="shared" si="193"/>
        <v/>
      </c>
      <c r="RIL21" s="30" t="str">
        <f t="shared" si="193"/>
        <v/>
      </c>
      <c r="RIM21" s="30" t="str">
        <f t="shared" si="193"/>
        <v/>
      </c>
      <c r="RIN21" s="30" t="str">
        <f t="shared" si="193"/>
        <v/>
      </c>
      <c r="RIO21" s="30" t="str">
        <f t="shared" si="193"/>
        <v/>
      </c>
      <c r="RIP21" s="30" t="str">
        <f t="shared" si="193"/>
        <v/>
      </c>
      <c r="RIQ21" s="30" t="str">
        <f t="shared" si="193"/>
        <v/>
      </c>
      <c r="RIR21" s="30" t="str">
        <f t="shared" si="193"/>
        <v/>
      </c>
      <c r="RIS21" s="30" t="str">
        <f t="shared" si="193"/>
        <v/>
      </c>
      <c r="RIT21" s="30" t="str">
        <f t="shared" si="193"/>
        <v/>
      </c>
      <c r="RIU21" s="30" t="str">
        <f t="shared" si="193"/>
        <v/>
      </c>
      <c r="RIV21" s="30" t="str">
        <f t="shared" ref="RIV21:RLG21" si="194">IF( (COLUMN()-COLUMN($G$21)) &lt;= $C$29, (COLUMN()-COLUMN($G$21)), "" )</f>
        <v/>
      </c>
      <c r="RIW21" s="30" t="str">
        <f t="shared" si="194"/>
        <v/>
      </c>
      <c r="RIX21" s="30" t="str">
        <f t="shared" si="194"/>
        <v/>
      </c>
      <c r="RIY21" s="30" t="str">
        <f t="shared" si="194"/>
        <v/>
      </c>
      <c r="RIZ21" s="30" t="str">
        <f t="shared" si="194"/>
        <v/>
      </c>
      <c r="RJA21" s="30" t="str">
        <f t="shared" si="194"/>
        <v/>
      </c>
      <c r="RJB21" s="30" t="str">
        <f t="shared" si="194"/>
        <v/>
      </c>
      <c r="RJC21" s="30" t="str">
        <f t="shared" si="194"/>
        <v/>
      </c>
      <c r="RJD21" s="30" t="str">
        <f t="shared" si="194"/>
        <v/>
      </c>
      <c r="RJE21" s="30" t="str">
        <f t="shared" si="194"/>
        <v/>
      </c>
      <c r="RJF21" s="30" t="str">
        <f t="shared" si="194"/>
        <v/>
      </c>
      <c r="RJG21" s="30" t="str">
        <f t="shared" si="194"/>
        <v/>
      </c>
      <c r="RJH21" s="30" t="str">
        <f t="shared" si="194"/>
        <v/>
      </c>
      <c r="RJI21" s="30" t="str">
        <f t="shared" si="194"/>
        <v/>
      </c>
      <c r="RJJ21" s="30" t="str">
        <f t="shared" si="194"/>
        <v/>
      </c>
      <c r="RJK21" s="30" t="str">
        <f t="shared" si="194"/>
        <v/>
      </c>
      <c r="RJL21" s="30" t="str">
        <f t="shared" si="194"/>
        <v/>
      </c>
      <c r="RJM21" s="30" t="str">
        <f t="shared" si="194"/>
        <v/>
      </c>
      <c r="RJN21" s="30" t="str">
        <f t="shared" si="194"/>
        <v/>
      </c>
      <c r="RJO21" s="30" t="str">
        <f t="shared" si="194"/>
        <v/>
      </c>
      <c r="RJP21" s="30" t="str">
        <f t="shared" si="194"/>
        <v/>
      </c>
      <c r="RJQ21" s="30" t="str">
        <f t="shared" si="194"/>
        <v/>
      </c>
      <c r="RJR21" s="30" t="str">
        <f t="shared" si="194"/>
        <v/>
      </c>
      <c r="RJS21" s="30" t="str">
        <f t="shared" si="194"/>
        <v/>
      </c>
      <c r="RJT21" s="30" t="str">
        <f t="shared" si="194"/>
        <v/>
      </c>
      <c r="RJU21" s="30" t="str">
        <f t="shared" si="194"/>
        <v/>
      </c>
      <c r="RJV21" s="30" t="str">
        <f t="shared" si="194"/>
        <v/>
      </c>
      <c r="RJW21" s="30" t="str">
        <f t="shared" si="194"/>
        <v/>
      </c>
      <c r="RJX21" s="30" t="str">
        <f t="shared" si="194"/>
        <v/>
      </c>
      <c r="RJY21" s="30" t="str">
        <f t="shared" si="194"/>
        <v/>
      </c>
      <c r="RJZ21" s="30" t="str">
        <f t="shared" si="194"/>
        <v/>
      </c>
      <c r="RKA21" s="30" t="str">
        <f t="shared" si="194"/>
        <v/>
      </c>
      <c r="RKB21" s="30" t="str">
        <f t="shared" si="194"/>
        <v/>
      </c>
      <c r="RKC21" s="30" t="str">
        <f t="shared" si="194"/>
        <v/>
      </c>
      <c r="RKD21" s="30" t="str">
        <f t="shared" si="194"/>
        <v/>
      </c>
      <c r="RKE21" s="30" t="str">
        <f t="shared" si="194"/>
        <v/>
      </c>
      <c r="RKF21" s="30" t="str">
        <f t="shared" si="194"/>
        <v/>
      </c>
      <c r="RKG21" s="30" t="str">
        <f t="shared" si="194"/>
        <v/>
      </c>
      <c r="RKH21" s="30" t="str">
        <f t="shared" si="194"/>
        <v/>
      </c>
      <c r="RKI21" s="30" t="str">
        <f t="shared" si="194"/>
        <v/>
      </c>
      <c r="RKJ21" s="30" t="str">
        <f t="shared" si="194"/>
        <v/>
      </c>
      <c r="RKK21" s="30" t="str">
        <f t="shared" si="194"/>
        <v/>
      </c>
      <c r="RKL21" s="30" t="str">
        <f t="shared" si="194"/>
        <v/>
      </c>
      <c r="RKM21" s="30" t="str">
        <f t="shared" si="194"/>
        <v/>
      </c>
      <c r="RKN21" s="30" t="str">
        <f t="shared" si="194"/>
        <v/>
      </c>
      <c r="RKO21" s="30" t="str">
        <f t="shared" si="194"/>
        <v/>
      </c>
      <c r="RKP21" s="30" t="str">
        <f t="shared" si="194"/>
        <v/>
      </c>
      <c r="RKQ21" s="30" t="str">
        <f t="shared" si="194"/>
        <v/>
      </c>
      <c r="RKR21" s="30" t="str">
        <f t="shared" si="194"/>
        <v/>
      </c>
      <c r="RKS21" s="30" t="str">
        <f t="shared" si="194"/>
        <v/>
      </c>
      <c r="RKT21" s="30" t="str">
        <f t="shared" si="194"/>
        <v/>
      </c>
      <c r="RKU21" s="30" t="str">
        <f t="shared" si="194"/>
        <v/>
      </c>
      <c r="RKV21" s="30" t="str">
        <f t="shared" si="194"/>
        <v/>
      </c>
      <c r="RKW21" s="30" t="str">
        <f t="shared" si="194"/>
        <v/>
      </c>
      <c r="RKX21" s="30" t="str">
        <f t="shared" si="194"/>
        <v/>
      </c>
      <c r="RKY21" s="30" t="str">
        <f t="shared" si="194"/>
        <v/>
      </c>
      <c r="RKZ21" s="30" t="str">
        <f t="shared" si="194"/>
        <v/>
      </c>
      <c r="RLA21" s="30" t="str">
        <f t="shared" si="194"/>
        <v/>
      </c>
      <c r="RLB21" s="30" t="str">
        <f t="shared" si="194"/>
        <v/>
      </c>
      <c r="RLC21" s="30" t="str">
        <f t="shared" si="194"/>
        <v/>
      </c>
      <c r="RLD21" s="30" t="str">
        <f t="shared" si="194"/>
        <v/>
      </c>
      <c r="RLE21" s="30" t="str">
        <f t="shared" si="194"/>
        <v/>
      </c>
      <c r="RLF21" s="30" t="str">
        <f t="shared" si="194"/>
        <v/>
      </c>
      <c r="RLG21" s="30" t="str">
        <f t="shared" si="194"/>
        <v/>
      </c>
      <c r="RLH21" s="30" t="str">
        <f t="shared" ref="RLH21:RNS21" si="195">IF( (COLUMN()-COLUMN($G$21)) &lt;= $C$29, (COLUMN()-COLUMN($G$21)), "" )</f>
        <v/>
      </c>
      <c r="RLI21" s="30" t="str">
        <f t="shared" si="195"/>
        <v/>
      </c>
      <c r="RLJ21" s="30" t="str">
        <f t="shared" si="195"/>
        <v/>
      </c>
      <c r="RLK21" s="30" t="str">
        <f t="shared" si="195"/>
        <v/>
      </c>
      <c r="RLL21" s="30" t="str">
        <f t="shared" si="195"/>
        <v/>
      </c>
      <c r="RLM21" s="30" t="str">
        <f t="shared" si="195"/>
        <v/>
      </c>
      <c r="RLN21" s="30" t="str">
        <f t="shared" si="195"/>
        <v/>
      </c>
      <c r="RLO21" s="30" t="str">
        <f t="shared" si="195"/>
        <v/>
      </c>
      <c r="RLP21" s="30" t="str">
        <f t="shared" si="195"/>
        <v/>
      </c>
      <c r="RLQ21" s="30" t="str">
        <f t="shared" si="195"/>
        <v/>
      </c>
      <c r="RLR21" s="30" t="str">
        <f t="shared" si="195"/>
        <v/>
      </c>
      <c r="RLS21" s="30" t="str">
        <f t="shared" si="195"/>
        <v/>
      </c>
      <c r="RLT21" s="30" t="str">
        <f t="shared" si="195"/>
        <v/>
      </c>
      <c r="RLU21" s="30" t="str">
        <f t="shared" si="195"/>
        <v/>
      </c>
      <c r="RLV21" s="30" t="str">
        <f t="shared" si="195"/>
        <v/>
      </c>
      <c r="RLW21" s="30" t="str">
        <f t="shared" si="195"/>
        <v/>
      </c>
      <c r="RLX21" s="30" t="str">
        <f t="shared" si="195"/>
        <v/>
      </c>
      <c r="RLY21" s="30" t="str">
        <f t="shared" si="195"/>
        <v/>
      </c>
      <c r="RLZ21" s="30" t="str">
        <f t="shared" si="195"/>
        <v/>
      </c>
      <c r="RMA21" s="30" t="str">
        <f t="shared" si="195"/>
        <v/>
      </c>
      <c r="RMB21" s="30" t="str">
        <f t="shared" si="195"/>
        <v/>
      </c>
      <c r="RMC21" s="30" t="str">
        <f t="shared" si="195"/>
        <v/>
      </c>
      <c r="RMD21" s="30" t="str">
        <f t="shared" si="195"/>
        <v/>
      </c>
      <c r="RME21" s="30" t="str">
        <f t="shared" si="195"/>
        <v/>
      </c>
      <c r="RMF21" s="30" t="str">
        <f t="shared" si="195"/>
        <v/>
      </c>
      <c r="RMG21" s="30" t="str">
        <f t="shared" si="195"/>
        <v/>
      </c>
      <c r="RMH21" s="30" t="str">
        <f t="shared" si="195"/>
        <v/>
      </c>
      <c r="RMI21" s="30" t="str">
        <f t="shared" si="195"/>
        <v/>
      </c>
      <c r="RMJ21" s="30" t="str">
        <f t="shared" si="195"/>
        <v/>
      </c>
      <c r="RMK21" s="30" t="str">
        <f t="shared" si="195"/>
        <v/>
      </c>
      <c r="RML21" s="30" t="str">
        <f t="shared" si="195"/>
        <v/>
      </c>
      <c r="RMM21" s="30" t="str">
        <f t="shared" si="195"/>
        <v/>
      </c>
      <c r="RMN21" s="30" t="str">
        <f t="shared" si="195"/>
        <v/>
      </c>
      <c r="RMO21" s="30" t="str">
        <f t="shared" si="195"/>
        <v/>
      </c>
      <c r="RMP21" s="30" t="str">
        <f t="shared" si="195"/>
        <v/>
      </c>
      <c r="RMQ21" s="30" t="str">
        <f t="shared" si="195"/>
        <v/>
      </c>
      <c r="RMR21" s="30" t="str">
        <f t="shared" si="195"/>
        <v/>
      </c>
      <c r="RMS21" s="30" t="str">
        <f t="shared" si="195"/>
        <v/>
      </c>
      <c r="RMT21" s="30" t="str">
        <f t="shared" si="195"/>
        <v/>
      </c>
      <c r="RMU21" s="30" t="str">
        <f t="shared" si="195"/>
        <v/>
      </c>
      <c r="RMV21" s="30" t="str">
        <f t="shared" si="195"/>
        <v/>
      </c>
      <c r="RMW21" s="30" t="str">
        <f t="shared" si="195"/>
        <v/>
      </c>
      <c r="RMX21" s="30" t="str">
        <f t="shared" si="195"/>
        <v/>
      </c>
      <c r="RMY21" s="30" t="str">
        <f t="shared" si="195"/>
        <v/>
      </c>
      <c r="RMZ21" s="30" t="str">
        <f t="shared" si="195"/>
        <v/>
      </c>
      <c r="RNA21" s="30" t="str">
        <f t="shared" si="195"/>
        <v/>
      </c>
      <c r="RNB21" s="30" t="str">
        <f t="shared" si="195"/>
        <v/>
      </c>
      <c r="RNC21" s="30" t="str">
        <f t="shared" si="195"/>
        <v/>
      </c>
      <c r="RND21" s="30" t="str">
        <f t="shared" si="195"/>
        <v/>
      </c>
      <c r="RNE21" s="30" t="str">
        <f t="shared" si="195"/>
        <v/>
      </c>
      <c r="RNF21" s="30" t="str">
        <f t="shared" si="195"/>
        <v/>
      </c>
      <c r="RNG21" s="30" t="str">
        <f t="shared" si="195"/>
        <v/>
      </c>
      <c r="RNH21" s="30" t="str">
        <f t="shared" si="195"/>
        <v/>
      </c>
      <c r="RNI21" s="30" t="str">
        <f t="shared" si="195"/>
        <v/>
      </c>
      <c r="RNJ21" s="30" t="str">
        <f t="shared" si="195"/>
        <v/>
      </c>
      <c r="RNK21" s="30" t="str">
        <f t="shared" si="195"/>
        <v/>
      </c>
      <c r="RNL21" s="30" t="str">
        <f t="shared" si="195"/>
        <v/>
      </c>
      <c r="RNM21" s="30" t="str">
        <f t="shared" si="195"/>
        <v/>
      </c>
      <c r="RNN21" s="30" t="str">
        <f t="shared" si="195"/>
        <v/>
      </c>
      <c r="RNO21" s="30" t="str">
        <f t="shared" si="195"/>
        <v/>
      </c>
      <c r="RNP21" s="30" t="str">
        <f t="shared" si="195"/>
        <v/>
      </c>
      <c r="RNQ21" s="30" t="str">
        <f t="shared" si="195"/>
        <v/>
      </c>
      <c r="RNR21" s="30" t="str">
        <f t="shared" si="195"/>
        <v/>
      </c>
      <c r="RNS21" s="30" t="str">
        <f t="shared" si="195"/>
        <v/>
      </c>
      <c r="RNT21" s="30" t="str">
        <f t="shared" ref="RNT21:RQE21" si="196">IF( (COLUMN()-COLUMN($G$21)) &lt;= $C$29, (COLUMN()-COLUMN($G$21)), "" )</f>
        <v/>
      </c>
      <c r="RNU21" s="30" t="str">
        <f t="shared" si="196"/>
        <v/>
      </c>
      <c r="RNV21" s="30" t="str">
        <f t="shared" si="196"/>
        <v/>
      </c>
      <c r="RNW21" s="30" t="str">
        <f t="shared" si="196"/>
        <v/>
      </c>
      <c r="RNX21" s="30" t="str">
        <f t="shared" si="196"/>
        <v/>
      </c>
      <c r="RNY21" s="30" t="str">
        <f t="shared" si="196"/>
        <v/>
      </c>
      <c r="RNZ21" s="30" t="str">
        <f t="shared" si="196"/>
        <v/>
      </c>
      <c r="ROA21" s="30" t="str">
        <f t="shared" si="196"/>
        <v/>
      </c>
      <c r="ROB21" s="30" t="str">
        <f t="shared" si="196"/>
        <v/>
      </c>
      <c r="ROC21" s="30" t="str">
        <f t="shared" si="196"/>
        <v/>
      </c>
      <c r="ROD21" s="30" t="str">
        <f t="shared" si="196"/>
        <v/>
      </c>
      <c r="ROE21" s="30" t="str">
        <f t="shared" si="196"/>
        <v/>
      </c>
      <c r="ROF21" s="30" t="str">
        <f t="shared" si="196"/>
        <v/>
      </c>
      <c r="ROG21" s="30" t="str">
        <f t="shared" si="196"/>
        <v/>
      </c>
      <c r="ROH21" s="30" t="str">
        <f t="shared" si="196"/>
        <v/>
      </c>
      <c r="ROI21" s="30" t="str">
        <f t="shared" si="196"/>
        <v/>
      </c>
      <c r="ROJ21" s="30" t="str">
        <f t="shared" si="196"/>
        <v/>
      </c>
      <c r="ROK21" s="30" t="str">
        <f t="shared" si="196"/>
        <v/>
      </c>
      <c r="ROL21" s="30" t="str">
        <f t="shared" si="196"/>
        <v/>
      </c>
      <c r="ROM21" s="30" t="str">
        <f t="shared" si="196"/>
        <v/>
      </c>
      <c r="RON21" s="30" t="str">
        <f t="shared" si="196"/>
        <v/>
      </c>
      <c r="ROO21" s="30" t="str">
        <f t="shared" si="196"/>
        <v/>
      </c>
      <c r="ROP21" s="30" t="str">
        <f t="shared" si="196"/>
        <v/>
      </c>
      <c r="ROQ21" s="30" t="str">
        <f t="shared" si="196"/>
        <v/>
      </c>
      <c r="ROR21" s="30" t="str">
        <f t="shared" si="196"/>
        <v/>
      </c>
      <c r="ROS21" s="30" t="str">
        <f t="shared" si="196"/>
        <v/>
      </c>
      <c r="ROT21" s="30" t="str">
        <f t="shared" si="196"/>
        <v/>
      </c>
      <c r="ROU21" s="30" t="str">
        <f t="shared" si="196"/>
        <v/>
      </c>
      <c r="ROV21" s="30" t="str">
        <f t="shared" si="196"/>
        <v/>
      </c>
      <c r="ROW21" s="30" t="str">
        <f t="shared" si="196"/>
        <v/>
      </c>
      <c r="ROX21" s="30" t="str">
        <f t="shared" si="196"/>
        <v/>
      </c>
      <c r="ROY21" s="30" t="str">
        <f t="shared" si="196"/>
        <v/>
      </c>
      <c r="ROZ21" s="30" t="str">
        <f t="shared" si="196"/>
        <v/>
      </c>
      <c r="RPA21" s="30" t="str">
        <f t="shared" si="196"/>
        <v/>
      </c>
      <c r="RPB21" s="30" t="str">
        <f t="shared" si="196"/>
        <v/>
      </c>
      <c r="RPC21" s="30" t="str">
        <f t="shared" si="196"/>
        <v/>
      </c>
      <c r="RPD21" s="30" t="str">
        <f t="shared" si="196"/>
        <v/>
      </c>
      <c r="RPE21" s="30" t="str">
        <f t="shared" si="196"/>
        <v/>
      </c>
      <c r="RPF21" s="30" t="str">
        <f t="shared" si="196"/>
        <v/>
      </c>
      <c r="RPG21" s="30" t="str">
        <f t="shared" si="196"/>
        <v/>
      </c>
      <c r="RPH21" s="30" t="str">
        <f t="shared" si="196"/>
        <v/>
      </c>
      <c r="RPI21" s="30" t="str">
        <f t="shared" si="196"/>
        <v/>
      </c>
      <c r="RPJ21" s="30" t="str">
        <f t="shared" si="196"/>
        <v/>
      </c>
      <c r="RPK21" s="30" t="str">
        <f t="shared" si="196"/>
        <v/>
      </c>
      <c r="RPL21" s="30" t="str">
        <f t="shared" si="196"/>
        <v/>
      </c>
      <c r="RPM21" s="30" t="str">
        <f t="shared" si="196"/>
        <v/>
      </c>
      <c r="RPN21" s="30" t="str">
        <f t="shared" si="196"/>
        <v/>
      </c>
      <c r="RPO21" s="30" t="str">
        <f t="shared" si="196"/>
        <v/>
      </c>
      <c r="RPP21" s="30" t="str">
        <f t="shared" si="196"/>
        <v/>
      </c>
      <c r="RPQ21" s="30" t="str">
        <f t="shared" si="196"/>
        <v/>
      </c>
      <c r="RPR21" s="30" t="str">
        <f t="shared" si="196"/>
        <v/>
      </c>
      <c r="RPS21" s="30" t="str">
        <f t="shared" si="196"/>
        <v/>
      </c>
      <c r="RPT21" s="30" t="str">
        <f t="shared" si="196"/>
        <v/>
      </c>
      <c r="RPU21" s="30" t="str">
        <f t="shared" si="196"/>
        <v/>
      </c>
      <c r="RPV21" s="30" t="str">
        <f t="shared" si="196"/>
        <v/>
      </c>
      <c r="RPW21" s="30" t="str">
        <f t="shared" si="196"/>
        <v/>
      </c>
      <c r="RPX21" s="30" t="str">
        <f t="shared" si="196"/>
        <v/>
      </c>
      <c r="RPY21" s="30" t="str">
        <f t="shared" si="196"/>
        <v/>
      </c>
      <c r="RPZ21" s="30" t="str">
        <f t="shared" si="196"/>
        <v/>
      </c>
      <c r="RQA21" s="30" t="str">
        <f t="shared" si="196"/>
        <v/>
      </c>
      <c r="RQB21" s="30" t="str">
        <f t="shared" si="196"/>
        <v/>
      </c>
      <c r="RQC21" s="30" t="str">
        <f t="shared" si="196"/>
        <v/>
      </c>
      <c r="RQD21" s="30" t="str">
        <f t="shared" si="196"/>
        <v/>
      </c>
      <c r="RQE21" s="30" t="str">
        <f t="shared" si="196"/>
        <v/>
      </c>
      <c r="RQF21" s="30" t="str">
        <f t="shared" ref="RQF21:RSQ21" si="197">IF( (COLUMN()-COLUMN($G$21)) &lt;= $C$29, (COLUMN()-COLUMN($G$21)), "" )</f>
        <v/>
      </c>
      <c r="RQG21" s="30" t="str">
        <f t="shared" si="197"/>
        <v/>
      </c>
      <c r="RQH21" s="30" t="str">
        <f t="shared" si="197"/>
        <v/>
      </c>
      <c r="RQI21" s="30" t="str">
        <f t="shared" si="197"/>
        <v/>
      </c>
      <c r="RQJ21" s="30" t="str">
        <f t="shared" si="197"/>
        <v/>
      </c>
      <c r="RQK21" s="30" t="str">
        <f t="shared" si="197"/>
        <v/>
      </c>
      <c r="RQL21" s="30" t="str">
        <f t="shared" si="197"/>
        <v/>
      </c>
      <c r="RQM21" s="30" t="str">
        <f t="shared" si="197"/>
        <v/>
      </c>
      <c r="RQN21" s="30" t="str">
        <f t="shared" si="197"/>
        <v/>
      </c>
      <c r="RQO21" s="30" t="str">
        <f t="shared" si="197"/>
        <v/>
      </c>
      <c r="RQP21" s="30" t="str">
        <f t="shared" si="197"/>
        <v/>
      </c>
      <c r="RQQ21" s="30" t="str">
        <f t="shared" si="197"/>
        <v/>
      </c>
      <c r="RQR21" s="30" t="str">
        <f t="shared" si="197"/>
        <v/>
      </c>
      <c r="RQS21" s="30" t="str">
        <f t="shared" si="197"/>
        <v/>
      </c>
      <c r="RQT21" s="30" t="str">
        <f t="shared" si="197"/>
        <v/>
      </c>
      <c r="RQU21" s="30" t="str">
        <f t="shared" si="197"/>
        <v/>
      </c>
      <c r="RQV21" s="30" t="str">
        <f t="shared" si="197"/>
        <v/>
      </c>
      <c r="RQW21" s="30" t="str">
        <f t="shared" si="197"/>
        <v/>
      </c>
      <c r="RQX21" s="30" t="str">
        <f t="shared" si="197"/>
        <v/>
      </c>
      <c r="RQY21" s="30" t="str">
        <f t="shared" si="197"/>
        <v/>
      </c>
      <c r="RQZ21" s="30" t="str">
        <f t="shared" si="197"/>
        <v/>
      </c>
      <c r="RRA21" s="30" t="str">
        <f t="shared" si="197"/>
        <v/>
      </c>
      <c r="RRB21" s="30" t="str">
        <f t="shared" si="197"/>
        <v/>
      </c>
      <c r="RRC21" s="30" t="str">
        <f t="shared" si="197"/>
        <v/>
      </c>
      <c r="RRD21" s="30" t="str">
        <f t="shared" si="197"/>
        <v/>
      </c>
      <c r="RRE21" s="30" t="str">
        <f t="shared" si="197"/>
        <v/>
      </c>
      <c r="RRF21" s="30" t="str">
        <f t="shared" si="197"/>
        <v/>
      </c>
      <c r="RRG21" s="30" t="str">
        <f t="shared" si="197"/>
        <v/>
      </c>
      <c r="RRH21" s="30" t="str">
        <f t="shared" si="197"/>
        <v/>
      </c>
      <c r="RRI21" s="30" t="str">
        <f t="shared" si="197"/>
        <v/>
      </c>
      <c r="RRJ21" s="30" t="str">
        <f t="shared" si="197"/>
        <v/>
      </c>
      <c r="RRK21" s="30" t="str">
        <f t="shared" si="197"/>
        <v/>
      </c>
      <c r="RRL21" s="30" t="str">
        <f t="shared" si="197"/>
        <v/>
      </c>
      <c r="RRM21" s="30" t="str">
        <f t="shared" si="197"/>
        <v/>
      </c>
      <c r="RRN21" s="30" t="str">
        <f t="shared" si="197"/>
        <v/>
      </c>
      <c r="RRO21" s="30" t="str">
        <f t="shared" si="197"/>
        <v/>
      </c>
      <c r="RRP21" s="30" t="str">
        <f t="shared" si="197"/>
        <v/>
      </c>
      <c r="RRQ21" s="30" t="str">
        <f t="shared" si="197"/>
        <v/>
      </c>
      <c r="RRR21" s="30" t="str">
        <f t="shared" si="197"/>
        <v/>
      </c>
      <c r="RRS21" s="30" t="str">
        <f t="shared" si="197"/>
        <v/>
      </c>
      <c r="RRT21" s="30" t="str">
        <f t="shared" si="197"/>
        <v/>
      </c>
      <c r="RRU21" s="30" t="str">
        <f t="shared" si="197"/>
        <v/>
      </c>
      <c r="RRV21" s="30" t="str">
        <f t="shared" si="197"/>
        <v/>
      </c>
      <c r="RRW21" s="30" t="str">
        <f t="shared" si="197"/>
        <v/>
      </c>
      <c r="RRX21" s="30" t="str">
        <f t="shared" si="197"/>
        <v/>
      </c>
      <c r="RRY21" s="30" t="str">
        <f t="shared" si="197"/>
        <v/>
      </c>
      <c r="RRZ21" s="30" t="str">
        <f t="shared" si="197"/>
        <v/>
      </c>
      <c r="RSA21" s="30" t="str">
        <f t="shared" si="197"/>
        <v/>
      </c>
      <c r="RSB21" s="30" t="str">
        <f t="shared" si="197"/>
        <v/>
      </c>
      <c r="RSC21" s="30" t="str">
        <f t="shared" si="197"/>
        <v/>
      </c>
      <c r="RSD21" s="30" t="str">
        <f t="shared" si="197"/>
        <v/>
      </c>
      <c r="RSE21" s="30" t="str">
        <f t="shared" si="197"/>
        <v/>
      </c>
      <c r="RSF21" s="30" t="str">
        <f t="shared" si="197"/>
        <v/>
      </c>
      <c r="RSG21" s="30" t="str">
        <f t="shared" si="197"/>
        <v/>
      </c>
      <c r="RSH21" s="30" t="str">
        <f t="shared" si="197"/>
        <v/>
      </c>
      <c r="RSI21" s="30" t="str">
        <f t="shared" si="197"/>
        <v/>
      </c>
      <c r="RSJ21" s="30" t="str">
        <f t="shared" si="197"/>
        <v/>
      </c>
      <c r="RSK21" s="30" t="str">
        <f t="shared" si="197"/>
        <v/>
      </c>
      <c r="RSL21" s="30" t="str">
        <f t="shared" si="197"/>
        <v/>
      </c>
      <c r="RSM21" s="30" t="str">
        <f t="shared" si="197"/>
        <v/>
      </c>
      <c r="RSN21" s="30" t="str">
        <f t="shared" si="197"/>
        <v/>
      </c>
      <c r="RSO21" s="30" t="str">
        <f t="shared" si="197"/>
        <v/>
      </c>
      <c r="RSP21" s="30" t="str">
        <f t="shared" si="197"/>
        <v/>
      </c>
      <c r="RSQ21" s="30" t="str">
        <f t="shared" si="197"/>
        <v/>
      </c>
      <c r="RSR21" s="30" t="str">
        <f t="shared" ref="RSR21:RVC21" si="198">IF( (COLUMN()-COLUMN($G$21)) &lt;= $C$29, (COLUMN()-COLUMN($G$21)), "" )</f>
        <v/>
      </c>
      <c r="RSS21" s="30" t="str">
        <f t="shared" si="198"/>
        <v/>
      </c>
      <c r="RST21" s="30" t="str">
        <f t="shared" si="198"/>
        <v/>
      </c>
      <c r="RSU21" s="30" t="str">
        <f t="shared" si="198"/>
        <v/>
      </c>
      <c r="RSV21" s="30" t="str">
        <f t="shared" si="198"/>
        <v/>
      </c>
      <c r="RSW21" s="30" t="str">
        <f t="shared" si="198"/>
        <v/>
      </c>
      <c r="RSX21" s="30" t="str">
        <f t="shared" si="198"/>
        <v/>
      </c>
      <c r="RSY21" s="30" t="str">
        <f t="shared" si="198"/>
        <v/>
      </c>
      <c r="RSZ21" s="30" t="str">
        <f t="shared" si="198"/>
        <v/>
      </c>
      <c r="RTA21" s="30" t="str">
        <f t="shared" si="198"/>
        <v/>
      </c>
      <c r="RTB21" s="30" t="str">
        <f t="shared" si="198"/>
        <v/>
      </c>
      <c r="RTC21" s="30" t="str">
        <f t="shared" si="198"/>
        <v/>
      </c>
      <c r="RTD21" s="30" t="str">
        <f t="shared" si="198"/>
        <v/>
      </c>
      <c r="RTE21" s="30" t="str">
        <f t="shared" si="198"/>
        <v/>
      </c>
      <c r="RTF21" s="30" t="str">
        <f t="shared" si="198"/>
        <v/>
      </c>
      <c r="RTG21" s="30" t="str">
        <f t="shared" si="198"/>
        <v/>
      </c>
      <c r="RTH21" s="30" t="str">
        <f t="shared" si="198"/>
        <v/>
      </c>
      <c r="RTI21" s="30" t="str">
        <f t="shared" si="198"/>
        <v/>
      </c>
      <c r="RTJ21" s="30" t="str">
        <f t="shared" si="198"/>
        <v/>
      </c>
      <c r="RTK21" s="30" t="str">
        <f t="shared" si="198"/>
        <v/>
      </c>
      <c r="RTL21" s="30" t="str">
        <f t="shared" si="198"/>
        <v/>
      </c>
      <c r="RTM21" s="30" t="str">
        <f t="shared" si="198"/>
        <v/>
      </c>
      <c r="RTN21" s="30" t="str">
        <f t="shared" si="198"/>
        <v/>
      </c>
      <c r="RTO21" s="30" t="str">
        <f t="shared" si="198"/>
        <v/>
      </c>
      <c r="RTP21" s="30" t="str">
        <f t="shared" si="198"/>
        <v/>
      </c>
      <c r="RTQ21" s="30" t="str">
        <f t="shared" si="198"/>
        <v/>
      </c>
      <c r="RTR21" s="30" t="str">
        <f t="shared" si="198"/>
        <v/>
      </c>
      <c r="RTS21" s="30" t="str">
        <f t="shared" si="198"/>
        <v/>
      </c>
      <c r="RTT21" s="30" t="str">
        <f t="shared" si="198"/>
        <v/>
      </c>
      <c r="RTU21" s="30" t="str">
        <f t="shared" si="198"/>
        <v/>
      </c>
      <c r="RTV21" s="30" t="str">
        <f t="shared" si="198"/>
        <v/>
      </c>
      <c r="RTW21" s="30" t="str">
        <f t="shared" si="198"/>
        <v/>
      </c>
      <c r="RTX21" s="30" t="str">
        <f t="shared" si="198"/>
        <v/>
      </c>
      <c r="RTY21" s="30" t="str">
        <f t="shared" si="198"/>
        <v/>
      </c>
      <c r="RTZ21" s="30" t="str">
        <f t="shared" si="198"/>
        <v/>
      </c>
      <c r="RUA21" s="30" t="str">
        <f t="shared" si="198"/>
        <v/>
      </c>
      <c r="RUB21" s="30" t="str">
        <f t="shared" si="198"/>
        <v/>
      </c>
      <c r="RUC21" s="30" t="str">
        <f t="shared" si="198"/>
        <v/>
      </c>
      <c r="RUD21" s="30" t="str">
        <f t="shared" si="198"/>
        <v/>
      </c>
      <c r="RUE21" s="30" t="str">
        <f t="shared" si="198"/>
        <v/>
      </c>
      <c r="RUF21" s="30" t="str">
        <f t="shared" si="198"/>
        <v/>
      </c>
      <c r="RUG21" s="30" t="str">
        <f t="shared" si="198"/>
        <v/>
      </c>
      <c r="RUH21" s="30" t="str">
        <f t="shared" si="198"/>
        <v/>
      </c>
      <c r="RUI21" s="30" t="str">
        <f t="shared" si="198"/>
        <v/>
      </c>
      <c r="RUJ21" s="30" t="str">
        <f t="shared" si="198"/>
        <v/>
      </c>
      <c r="RUK21" s="30" t="str">
        <f t="shared" si="198"/>
        <v/>
      </c>
      <c r="RUL21" s="30" t="str">
        <f t="shared" si="198"/>
        <v/>
      </c>
      <c r="RUM21" s="30" t="str">
        <f t="shared" si="198"/>
        <v/>
      </c>
      <c r="RUN21" s="30" t="str">
        <f t="shared" si="198"/>
        <v/>
      </c>
      <c r="RUO21" s="30" t="str">
        <f t="shared" si="198"/>
        <v/>
      </c>
      <c r="RUP21" s="30" t="str">
        <f t="shared" si="198"/>
        <v/>
      </c>
      <c r="RUQ21" s="30" t="str">
        <f t="shared" si="198"/>
        <v/>
      </c>
      <c r="RUR21" s="30" t="str">
        <f t="shared" si="198"/>
        <v/>
      </c>
      <c r="RUS21" s="30" t="str">
        <f t="shared" si="198"/>
        <v/>
      </c>
      <c r="RUT21" s="30" t="str">
        <f t="shared" si="198"/>
        <v/>
      </c>
      <c r="RUU21" s="30" t="str">
        <f t="shared" si="198"/>
        <v/>
      </c>
      <c r="RUV21" s="30" t="str">
        <f t="shared" si="198"/>
        <v/>
      </c>
      <c r="RUW21" s="30" t="str">
        <f t="shared" si="198"/>
        <v/>
      </c>
      <c r="RUX21" s="30" t="str">
        <f t="shared" si="198"/>
        <v/>
      </c>
      <c r="RUY21" s="30" t="str">
        <f t="shared" si="198"/>
        <v/>
      </c>
      <c r="RUZ21" s="30" t="str">
        <f t="shared" si="198"/>
        <v/>
      </c>
      <c r="RVA21" s="30" t="str">
        <f t="shared" si="198"/>
        <v/>
      </c>
      <c r="RVB21" s="30" t="str">
        <f t="shared" si="198"/>
        <v/>
      </c>
      <c r="RVC21" s="30" t="str">
        <f t="shared" si="198"/>
        <v/>
      </c>
      <c r="RVD21" s="30" t="str">
        <f t="shared" ref="RVD21:RXO21" si="199">IF( (COLUMN()-COLUMN($G$21)) &lt;= $C$29, (COLUMN()-COLUMN($G$21)), "" )</f>
        <v/>
      </c>
      <c r="RVE21" s="30" t="str">
        <f t="shared" si="199"/>
        <v/>
      </c>
      <c r="RVF21" s="30" t="str">
        <f t="shared" si="199"/>
        <v/>
      </c>
      <c r="RVG21" s="30" t="str">
        <f t="shared" si="199"/>
        <v/>
      </c>
      <c r="RVH21" s="30" t="str">
        <f t="shared" si="199"/>
        <v/>
      </c>
      <c r="RVI21" s="30" t="str">
        <f t="shared" si="199"/>
        <v/>
      </c>
      <c r="RVJ21" s="30" t="str">
        <f t="shared" si="199"/>
        <v/>
      </c>
      <c r="RVK21" s="30" t="str">
        <f t="shared" si="199"/>
        <v/>
      </c>
      <c r="RVL21" s="30" t="str">
        <f t="shared" si="199"/>
        <v/>
      </c>
      <c r="RVM21" s="30" t="str">
        <f t="shared" si="199"/>
        <v/>
      </c>
      <c r="RVN21" s="30" t="str">
        <f t="shared" si="199"/>
        <v/>
      </c>
      <c r="RVO21" s="30" t="str">
        <f t="shared" si="199"/>
        <v/>
      </c>
      <c r="RVP21" s="30" t="str">
        <f t="shared" si="199"/>
        <v/>
      </c>
      <c r="RVQ21" s="30" t="str">
        <f t="shared" si="199"/>
        <v/>
      </c>
      <c r="RVR21" s="30" t="str">
        <f t="shared" si="199"/>
        <v/>
      </c>
      <c r="RVS21" s="30" t="str">
        <f t="shared" si="199"/>
        <v/>
      </c>
      <c r="RVT21" s="30" t="str">
        <f t="shared" si="199"/>
        <v/>
      </c>
      <c r="RVU21" s="30" t="str">
        <f t="shared" si="199"/>
        <v/>
      </c>
      <c r="RVV21" s="30" t="str">
        <f t="shared" si="199"/>
        <v/>
      </c>
      <c r="RVW21" s="30" t="str">
        <f t="shared" si="199"/>
        <v/>
      </c>
      <c r="RVX21" s="30" t="str">
        <f t="shared" si="199"/>
        <v/>
      </c>
      <c r="RVY21" s="30" t="str">
        <f t="shared" si="199"/>
        <v/>
      </c>
      <c r="RVZ21" s="30" t="str">
        <f t="shared" si="199"/>
        <v/>
      </c>
      <c r="RWA21" s="30" t="str">
        <f t="shared" si="199"/>
        <v/>
      </c>
      <c r="RWB21" s="30" t="str">
        <f t="shared" si="199"/>
        <v/>
      </c>
      <c r="RWC21" s="30" t="str">
        <f t="shared" si="199"/>
        <v/>
      </c>
      <c r="RWD21" s="30" t="str">
        <f t="shared" si="199"/>
        <v/>
      </c>
      <c r="RWE21" s="30" t="str">
        <f t="shared" si="199"/>
        <v/>
      </c>
      <c r="RWF21" s="30" t="str">
        <f t="shared" si="199"/>
        <v/>
      </c>
      <c r="RWG21" s="30" t="str">
        <f t="shared" si="199"/>
        <v/>
      </c>
      <c r="RWH21" s="30" t="str">
        <f t="shared" si="199"/>
        <v/>
      </c>
      <c r="RWI21" s="30" t="str">
        <f t="shared" si="199"/>
        <v/>
      </c>
      <c r="RWJ21" s="30" t="str">
        <f t="shared" si="199"/>
        <v/>
      </c>
      <c r="RWK21" s="30" t="str">
        <f t="shared" si="199"/>
        <v/>
      </c>
      <c r="RWL21" s="30" t="str">
        <f t="shared" si="199"/>
        <v/>
      </c>
      <c r="RWM21" s="30" t="str">
        <f t="shared" si="199"/>
        <v/>
      </c>
      <c r="RWN21" s="30" t="str">
        <f t="shared" si="199"/>
        <v/>
      </c>
      <c r="RWO21" s="30" t="str">
        <f t="shared" si="199"/>
        <v/>
      </c>
      <c r="RWP21" s="30" t="str">
        <f t="shared" si="199"/>
        <v/>
      </c>
      <c r="RWQ21" s="30" t="str">
        <f t="shared" si="199"/>
        <v/>
      </c>
      <c r="RWR21" s="30" t="str">
        <f t="shared" si="199"/>
        <v/>
      </c>
      <c r="RWS21" s="30" t="str">
        <f t="shared" si="199"/>
        <v/>
      </c>
      <c r="RWT21" s="30" t="str">
        <f t="shared" si="199"/>
        <v/>
      </c>
      <c r="RWU21" s="30" t="str">
        <f t="shared" si="199"/>
        <v/>
      </c>
      <c r="RWV21" s="30" t="str">
        <f t="shared" si="199"/>
        <v/>
      </c>
      <c r="RWW21" s="30" t="str">
        <f t="shared" si="199"/>
        <v/>
      </c>
      <c r="RWX21" s="30" t="str">
        <f t="shared" si="199"/>
        <v/>
      </c>
      <c r="RWY21" s="30" t="str">
        <f t="shared" si="199"/>
        <v/>
      </c>
      <c r="RWZ21" s="30" t="str">
        <f t="shared" si="199"/>
        <v/>
      </c>
      <c r="RXA21" s="30" t="str">
        <f t="shared" si="199"/>
        <v/>
      </c>
      <c r="RXB21" s="30" t="str">
        <f t="shared" si="199"/>
        <v/>
      </c>
      <c r="RXC21" s="30" t="str">
        <f t="shared" si="199"/>
        <v/>
      </c>
      <c r="RXD21" s="30" t="str">
        <f t="shared" si="199"/>
        <v/>
      </c>
      <c r="RXE21" s="30" t="str">
        <f t="shared" si="199"/>
        <v/>
      </c>
      <c r="RXF21" s="30" t="str">
        <f t="shared" si="199"/>
        <v/>
      </c>
      <c r="RXG21" s="30" t="str">
        <f t="shared" si="199"/>
        <v/>
      </c>
      <c r="RXH21" s="30" t="str">
        <f t="shared" si="199"/>
        <v/>
      </c>
      <c r="RXI21" s="30" t="str">
        <f t="shared" si="199"/>
        <v/>
      </c>
      <c r="RXJ21" s="30" t="str">
        <f t="shared" si="199"/>
        <v/>
      </c>
      <c r="RXK21" s="30" t="str">
        <f t="shared" si="199"/>
        <v/>
      </c>
      <c r="RXL21" s="30" t="str">
        <f t="shared" si="199"/>
        <v/>
      </c>
      <c r="RXM21" s="30" t="str">
        <f t="shared" si="199"/>
        <v/>
      </c>
      <c r="RXN21" s="30" t="str">
        <f t="shared" si="199"/>
        <v/>
      </c>
      <c r="RXO21" s="30" t="str">
        <f t="shared" si="199"/>
        <v/>
      </c>
      <c r="RXP21" s="30" t="str">
        <f t="shared" ref="RXP21:SAA21" si="200">IF( (COLUMN()-COLUMN($G$21)) &lt;= $C$29, (COLUMN()-COLUMN($G$21)), "" )</f>
        <v/>
      </c>
      <c r="RXQ21" s="30" t="str">
        <f t="shared" si="200"/>
        <v/>
      </c>
      <c r="RXR21" s="30" t="str">
        <f t="shared" si="200"/>
        <v/>
      </c>
      <c r="RXS21" s="30" t="str">
        <f t="shared" si="200"/>
        <v/>
      </c>
      <c r="RXT21" s="30" t="str">
        <f t="shared" si="200"/>
        <v/>
      </c>
      <c r="RXU21" s="30" t="str">
        <f t="shared" si="200"/>
        <v/>
      </c>
      <c r="RXV21" s="30" t="str">
        <f t="shared" si="200"/>
        <v/>
      </c>
      <c r="RXW21" s="30" t="str">
        <f t="shared" si="200"/>
        <v/>
      </c>
      <c r="RXX21" s="30" t="str">
        <f t="shared" si="200"/>
        <v/>
      </c>
      <c r="RXY21" s="30" t="str">
        <f t="shared" si="200"/>
        <v/>
      </c>
      <c r="RXZ21" s="30" t="str">
        <f t="shared" si="200"/>
        <v/>
      </c>
      <c r="RYA21" s="30" t="str">
        <f t="shared" si="200"/>
        <v/>
      </c>
      <c r="RYB21" s="30" t="str">
        <f t="shared" si="200"/>
        <v/>
      </c>
      <c r="RYC21" s="30" t="str">
        <f t="shared" si="200"/>
        <v/>
      </c>
      <c r="RYD21" s="30" t="str">
        <f t="shared" si="200"/>
        <v/>
      </c>
      <c r="RYE21" s="30" t="str">
        <f t="shared" si="200"/>
        <v/>
      </c>
      <c r="RYF21" s="30" t="str">
        <f t="shared" si="200"/>
        <v/>
      </c>
      <c r="RYG21" s="30" t="str">
        <f t="shared" si="200"/>
        <v/>
      </c>
      <c r="RYH21" s="30" t="str">
        <f t="shared" si="200"/>
        <v/>
      </c>
      <c r="RYI21" s="30" t="str">
        <f t="shared" si="200"/>
        <v/>
      </c>
      <c r="RYJ21" s="30" t="str">
        <f t="shared" si="200"/>
        <v/>
      </c>
      <c r="RYK21" s="30" t="str">
        <f t="shared" si="200"/>
        <v/>
      </c>
      <c r="RYL21" s="30" t="str">
        <f t="shared" si="200"/>
        <v/>
      </c>
      <c r="RYM21" s="30" t="str">
        <f t="shared" si="200"/>
        <v/>
      </c>
      <c r="RYN21" s="30" t="str">
        <f t="shared" si="200"/>
        <v/>
      </c>
      <c r="RYO21" s="30" t="str">
        <f t="shared" si="200"/>
        <v/>
      </c>
      <c r="RYP21" s="30" t="str">
        <f t="shared" si="200"/>
        <v/>
      </c>
      <c r="RYQ21" s="30" t="str">
        <f t="shared" si="200"/>
        <v/>
      </c>
      <c r="RYR21" s="30" t="str">
        <f t="shared" si="200"/>
        <v/>
      </c>
      <c r="RYS21" s="30" t="str">
        <f t="shared" si="200"/>
        <v/>
      </c>
      <c r="RYT21" s="30" t="str">
        <f t="shared" si="200"/>
        <v/>
      </c>
      <c r="RYU21" s="30" t="str">
        <f t="shared" si="200"/>
        <v/>
      </c>
      <c r="RYV21" s="30" t="str">
        <f t="shared" si="200"/>
        <v/>
      </c>
      <c r="RYW21" s="30" t="str">
        <f t="shared" si="200"/>
        <v/>
      </c>
      <c r="RYX21" s="30" t="str">
        <f t="shared" si="200"/>
        <v/>
      </c>
      <c r="RYY21" s="30" t="str">
        <f t="shared" si="200"/>
        <v/>
      </c>
      <c r="RYZ21" s="30" t="str">
        <f t="shared" si="200"/>
        <v/>
      </c>
      <c r="RZA21" s="30" t="str">
        <f t="shared" si="200"/>
        <v/>
      </c>
      <c r="RZB21" s="30" t="str">
        <f t="shared" si="200"/>
        <v/>
      </c>
      <c r="RZC21" s="30" t="str">
        <f t="shared" si="200"/>
        <v/>
      </c>
      <c r="RZD21" s="30" t="str">
        <f t="shared" si="200"/>
        <v/>
      </c>
      <c r="RZE21" s="30" t="str">
        <f t="shared" si="200"/>
        <v/>
      </c>
      <c r="RZF21" s="30" t="str">
        <f t="shared" si="200"/>
        <v/>
      </c>
      <c r="RZG21" s="30" t="str">
        <f t="shared" si="200"/>
        <v/>
      </c>
      <c r="RZH21" s="30" t="str">
        <f t="shared" si="200"/>
        <v/>
      </c>
      <c r="RZI21" s="30" t="str">
        <f t="shared" si="200"/>
        <v/>
      </c>
      <c r="RZJ21" s="30" t="str">
        <f t="shared" si="200"/>
        <v/>
      </c>
      <c r="RZK21" s="30" t="str">
        <f t="shared" si="200"/>
        <v/>
      </c>
      <c r="RZL21" s="30" t="str">
        <f t="shared" si="200"/>
        <v/>
      </c>
      <c r="RZM21" s="30" t="str">
        <f t="shared" si="200"/>
        <v/>
      </c>
      <c r="RZN21" s="30" t="str">
        <f t="shared" si="200"/>
        <v/>
      </c>
      <c r="RZO21" s="30" t="str">
        <f t="shared" si="200"/>
        <v/>
      </c>
      <c r="RZP21" s="30" t="str">
        <f t="shared" si="200"/>
        <v/>
      </c>
      <c r="RZQ21" s="30" t="str">
        <f t="shared" si="200"/>
        <v/>
      </c>
      <c r="RZR21" s="30" t="str">
        <f t="shared" si="200"/>
        <v/>
      </c>
      <c r="RZS21" s="30" t="str">
        <f t="shared" si="200"/>
        <v/>
      </c>
      <c r="RZT21" s="30" t="str">
        <f t="shared" si="200"/>
        <v/>
      </c>
      <c r="RZU21" s="30" t="str">
        <f t="shared" si="200"/>
        <v/>
      </c>
      <c r="RZV21" s="30" t="str">
        <f t="shared" si="200"/>
        <v/>
      </c>
      <c r="RZW21" s="30" t="str">
        <f t="shared" si="200"/>
        <v/>
      </c>
      <c r="RZX21" s="30" t="str">
        <f t="shared" si="200"/>
        <v/>
      </c>
      <c r="RZY21" s="30" t="str">
        <f t="shared" si="200"/>
        <v/>
      </c>
      <c r="RZZ21" s="30" t="str">
        <f t="shared" si="200"/>
        <v/>
      </c>
      <c r="SAA21" s="30" t="str">
        <f t="shared" si="200"/>
        <v/>
      </c>
      <c r="SAB21" s="30" t="str">
        <f t="shared" ref="SAB21:SCM21" si="201">IF( (COLUMN()-COLUMN($G$21)) &lt;= $C$29, (COLUMN()-COLUMN($G$21)), "" )</f>
        <v/>
      </c>
      <c r="SAC21" s="30" t="str">
        <f t="shared" si="201"/>
        <v/>
      </c>
      <c r="SAD21" s="30" t="str">
        <f t="shared" si="201"/>
        <v/>
      </c>
      <c r="SAE21" s="30" t="str">
        <f t="shared" si="201"/>
        <v/>
      </c>
      <c r="SAF21" s="30" t="str">
        <f t="shared" si="201"/>
        <v/>
      </c>
      <c r="SAG21" s="30" t="str">
        <f t="shared" si="201"/>
        <v/>
      </c>
      <c r="SAH21" s="30" t="str">
        <f t="shared" si="201"/>
        <v/>
      </c>
      <c r="SAI21" s="30" t="str">
        <f t="shared" si="201"/>
        <v/>
      </c>
      <c r="SAJ21" s="30" t="str">
        <f t="shared" si="201"/>
        <v/>
      </c>
      <c r="SAK21" s="30" t="str">
        <f t="shared" si="201"/>
        <v/>
      </c>
      <c r="SAL21" s="30" t="str">
        <f t="shared" si="201"/>
        <v/>
      </c>
      <c r="SAM21" s="30" t="str">
        <f t="shared" si="201"/>
        <v/>
      </c>
      <c r="SAN21" s="30" t="str">
        <f t="shared" si="201"/>
        <v/>
      </c>
      <c r="SAO21" s="30" t="str">
        <f t="shared" si="201"/>
        <v/>
      </c>
      <c r="SAP21" s="30" t="str">
        <f t="shared" si="201"/>
        <v/>
      </c>
      <c r="SAQ21" s="30" t="str">
        <f t="shared" si="201"/>
        <v/>
      </c>
      <c r="SAR21" s="30" t="str">
        <f t="shared" si="201"/>
        <v/>
      </c>
      <c r="SAS21" s="30" t="str">
        <f t="shared" si="201"/>
        <v/>
      </c>
      <c r="SAT21" s="30" t="str">
        <f t="shared" si="201"/>
        <v/>
      </c>
      <c r="SAU21" s="30" t="str">
        <f t="shared" si="201"/>
        <v/>
      </c>
      <c r="SAV21" s="30" t="str">
        <f t="shared" si="201"/>
        <v/>
      </c>
      <c r="SAW21" s="30" t="str">
        <f t="shared" si="201"/>
        <v/>
      </c>
      <c r="SAX21" s="30" t="str">
        <f t="shared" si="201"/>
        <v/>
      </c>
      <c r="SAY21" s="30" t="str">
        <f t="shared" si="201"/>
        <v/>
      </c>
      <c r="SAZ21" s="30" t="str">
        <f t="shared" si="201"/>
        <v/>
      </c>
      <c r="SBA21" s="30" t="str">
        <f t="shared" si="201"/>
        <v/>
      </c>
      <c r="SBB21" s="30" t="str">
        <f t="shared" si="201"/>
        <v/>
      </c>
      <c r="SBC21" s="30" t="str">
        <f t="shared" si="201"/>
        <v/>
      </c>
      <c r="SBD21" s="30" t="str">
        <f t="shared" si="201"/>
        <v/>
      </c>
      <c r="SBE21" s="30" t="str">
        <f t="shared" si="201"/>
        <v/>
      </c>
      <c r="SBF21" s="30" t="str">
        <f t="shared" si="201"/>
        <v/>
      </c>
      <c r="SBG21" s="30" t="str">
        <f t="shared" si="201"/>
        <v/>
      </c>
      <c r="SBH21" s="30" t="str">
        <f t="shared" si="201"/>
        <v/>
      </c>
      <c r="SBI21" s="30" t="str">
        <f t="shared" si="201"/>
        <v/>
      </c>
      <c r="SBJ21" s="30" t="str">
        <f t="shared" si="201"/>
        <v/>
      </c>
      <c r="SBK21" s="30" t="str">
        <f t="shared" si="201"/>
        <v/>
      </c>
      <c r="SBL21" s="30" t="str">
        <f t="shared" si="201"/>
        <v/>
      </c>
      <c r="SBM21" s="30" t="str">
        <f t="shared" si="201"/>
        <v/>
      </c>
      <c r="SBN21" s="30" t="str">
        <f t="shared" si="201"/>
        <v/>
      </c>
      <c r="SBO21" s="30" t="str">
        <f t="shared" si="201"/>
        <v/>
      </c>
      <c r="SBP21" s="30" t="str">
        <f t="shared" si="201"/>
        <v/>
      </c>
      <c r="SBQ21" s="30" t="str">
        <f t="shared" si="201"/>
        <v/>
      </c>
      <c r="SBR21" s="30" t="str">
        <f t="shared" si="201"/>
        <v/>
      </c>
      <c r="SBS21" s="30" t="str">
        <f t="shared" si="201"/>
        <v/>
      </c>
      <c r="SBT21" s="30" t="str">
        <f t="shared" si="201"/>
        <v/>
      </c>
      <c r="SBU21" s="30" t="str">
        <f t="shared" si="201"/>
        <v/>
      </c>
      <c r="SBV21" s="30" t="str">
        <f t="shared" si="201"/>
        <v/>
      </c>
      <c r="SBW21" s="30" t="str">
        <f t="shared" si="201"/>
        <v/>
      </c>
      <c r="SBX21" s="30" t="str">
        <f t="shared" si="201"/>
        <v/>
      </c>
      <c r="SBY21" s="30" t="str">
        <f t="shared" si="201"/>
        <v/>
      </c>
      <c r="SBZ21" s="30" t="str">
        <f t="shared" si="201"/>
        <v/>
      </c>
      <c r="SCA21" s="30" t="str">
        <f t="shared" si="201"/>
        <v/>
      </c>
      <c r="SCB21" s="30" t="str">
        <f t="shared" si="201"/>
        <v/>
      </c>
      <c r="SCC21" s="30" t="str">
        <f t="shared" si="201"/>
        <v/>
      </c>
      <c r="SCD21" s="30" t="str">
        <f t="shared" si="201"/>
        <v/>
      </c>
      <c r="SCE21" s="30" t="str">
        <f t="shared" si="201"/>
        <v/>
      </c>
      <c r="SCF21" s="30" t="str">
        <f t="shared" si="201"/>
        <v/>
      </c>
      <c r="SCG21" s="30" t="str">
        <f t="shared" si="201"/>
        <v/>
      </c>
      <c r="SCH21" s="30" t="str">
        <f t="shared" si="201"/>
        <v/>
      </c>
      <c r="SCI21" s="30" t="str">
        <f t="shared" si="201"/>
        <v/>
      </c>
      <c r="SCJ21" s="30" t="str">
        <f t="shared" si="201"/>
        <v/>
      </c>
      <c r="SCK21" s="30" t="str">
        <f t="shared" si="201"/>
        <v/>
      </c>
      <c r="SCL21" s="30" t="str">
        <f t="shared" si="201"/>
        <v/>
      </c>
      <c r="SCM21" s="30" t="str">
        <f t="shared" si="201"/>
        <v/>
      </c>
      <c r="SCN21" s="30" t="str">
        <f t="shared" ref="SCN21:SEY21" si="202">IF( (COLUMN()-COLUMN($G$21)) &lt;= $C$29, (COLUMN()-COLUMN($G$21)), "" )</f>
        <v/>
      </c>
      <c r="SCO21" s="30" t="str">
        <f t="shared" si="202"/>
        <v/>
      </c>
      <c r="SCP21" s="30" t="str">
        <f t="shared" si="202"/>
        <v/>
      </c>
      <c r="SCQ21" s="30" t="str">
        <f t="shared" si="202"/>
        <v/>
      </c>
      <c r="SCR21" s="30" t="str">
        <f t="shared" si="202"/>
        <v/>
      </c>
      <c r="SCS21" s="30" t="str">
        <f t="shared" si="202"/>
        <v/>
      </c>
      <c r="SCT21" s="30" t="str">
        <f t="shared" si="202"/>
        <v/>
      </c>
      <c r="SCU21" s="30" t="str">
        <f t="shared" si="202"/>
        <v/>
      </c>
      <c r="SCV21" s="30" t="str">
        <f t="shared" si="202"/>
        <v/>
      </c>
      <c r="SCW21" s="30" t="str">
        <f t="shared" si="202"/>
        <v/>
      </c>
      <c r="SCX21" s="30" t="str">
        <f t="shared" si="202"/>
        <v/>
      </c>
      <c r="SCY21" s="30" t="str">
        <f t="shared" si="202"/>
        <v/>
      </c>
      <c r="SCZ21" s="30" t="str">
        <f t="shared" si="202"/>
        <v/>
      </c>
      <c r="SDA21" s="30" t="str">
        <f t="shared" si="202"/>
        <v/>
      </c>
      <c r="SDB21" s="30" t="str">
        <f t="shared" si="202"/>
        <v/>
      </c>
      <c r="SDC21" s="30" t="str">
        <f t="shared" si="202"/>
        <v/>
      </c>
      <c r="SDD21" s="30" t="str">
        <f t="shared" si="202"/>
        <v/>
      </c>
      <c r="SDE21" s="30" t="str">
        <f t="shared" si="202"/>
        <v/>
      </c>
      <c r="SDF21" s="30" t="str">
        <f t="shared" si="202"/>
        <v/>
      </c>
      <c r="SDG21" s="30" t="str">
        <f t="shared" si="202"/>
        <v/>
      </c>
      <c r="SDH21" s="30" t="str">
        <f t="shared" si="202"/>
        <v/>
      </c>
      <c r="SDI21" s="30" t="str">
        <f t="shared" si="202"/>
        <v/>
      </c>
      <c r="SDJ21" s="30" t="str">
        <f t="shared" si="202"/>
        <v/>
      </c>
      <c r="SDK21" s="30" t="str">
        <f t="shared" si="202"/>
        <v/>
      </c>
      <c r="SDL21" s="30" t="str">
        <f t="shared" si="202"/>
        <v/>
      </c>
      <c r="SDM21" s="30" t="str">
        <f t="shared" si="202"/>
        <v/>
      </c>
      <c r="SDN21" s="30" t="str">
        <f t="shared" si="202"/>
        <v/>
      </c>
      <c r="SDO21" s="30" t="str">
        <f t="shared" si="202"/>
        <v/>
      </c>
      <c r="SDP21" s="30" t="str">
        <f t="shared" si="202"/>
        <v/>
      </c>
      <c r="SDQ21" s="30" t="str">
        <f t="shared" si="202"/>
        <v/>
      </c>
      <c r="SDR21" s="30" t="str">
        <f t="shared" si="202"/>
        <v/>
      </c>
      <c r="SDS21" s="30" t="str">
        <f t="shared" si="202"/>
        <v/>
      </c>
      <c r="SDT21" s="30" t="str">
        <f t="shared" si="202"/>
        <v/>
      </c>
      <c r="SDU21" s="30" t="str">
        <f t="shared" si="202"/>
        <v/>
      </c>
      <c r="SDV21" s="30" t="str">
        <f t="shared" si="202"/>
        <v/>
      </c>
      <c r="SDW21" s="30" t="str">
        <f t="shared" si="202"/>
        <v/>
      </c>
      <c r="SDX21" s="30" t="str">
        <f t="shared" si="202"/>
        <v/>
      </c>
      <c r="SDY21" s="30" t="str">
        <f t="shared" si="202"/>
        <v/>
      </c>
      <c r="SDZ21" s="30" t="str">
        <f t="shared" si="202"/>
        <v/>
      </c>
      <c r="SEA21" s="30" t="str">
        <f t="shared" si="202"/>
        <v/>
      </c>
      <c r="SEB21" s="30" t="str">
        <f t="shared" si="202"/>
        <v/>
      </c>
      <c r="SEC21" s="30" t="str">
        <f t="shared" si="202"/>
        <v/>
      </c>
      <c r="SED21" s="30" t="str">
        <f t="shared" si="202"/>
        <v/>
      </c>
      <c r="SEE21" s="30" t="str">
        <f t="shared" si="202"/>
        <v/>
      </c>
      <c r="SEF21" s="30" t="str">
        <f t="shared" si="202"/>
        <v/>
      </c>
      <c r="SEG21" s="30" t="str">
        <f t="shared" si="202"/>
        <v/>
      </c>
      <c r="SEH21" s="30" t="str">
        <f t="shared" si="202"/>
        <v/>
      </c>
      <c r="SEI21" s="30" t="str">
        <f t="shared" si="202"/>
        <v/>
      </c>
      <c r="SEJ21" s="30" t="str">
        <f t="shared" si="202"/>
        <v/>
      </c>
      <c r="SEK21" s="30" t="str">
        <f t="shared" si="202"/>
        <v/>
      </c>
      <c r="SEL21" s="30" t="str">
        <f t="shared" si="202"/>
        <v/>
      </c>
      <c r="SEM21" s="30" t="str">
        <f t="shared" si="202"/>
        <v/>
      </c>
      <c r="SEN21" s="30" t="str">
        <f t="shared" si="202"/>
        <v/>
      </c>
      <c r="SEO21" s="30" t="str">
        <f t="shared" si="202"/>
        <v/>
      </c>
      <c r="SEP21" s="30" t="str">
        <f t="shared" si="202"/>
        <v/>
      </c>
      <c r="SEQ21" s="30" t="str">
        <f t="shared" si="202"/>
        <v/>
      </c>
      <c r="SER21" s="30" t="str">
        <f t="shared" si="202"/>
        <v/>
      </c>
      <c r="SES21" s="30" t="str">
        <f t="shared" si="202"/>
        <v/>
      </c>
      <c r="SET21" s="30" t="str">
        <f t="shared" si="202"/>
        <v/>
      </c>
      <c r="SEU21" s="30" t="str">
        <f t="shared" si="202"/>
        <v/>
      </c>
      <c r="SEV21" s="30" t="str">
        <f t="shared" si="202"/>
        <v/>
      </c>
      <c r="SEW21" s="30" t="str">
        <f t="shared" si="202"/>
        <v/>
      </c>
      <c r="SEX21" s="30" t="str">
        <f t="shared" si="202"/>
        <v/>
      </c>
      <c r="SEY21" s="30" t="str">
        <f t="shared" si="202"/>
        <v/>
      </c>
      <c r="SEZ21" s="30" t="str">
        <f t="shared" ref="SEZ21:SHK21" si="203">IF( (COLUMN()-COLUMN($G$21)) &lt;= $C$29, (COLUMN()-COLUMN($G$21)), "" )</f>
        <v/>
      </c>
      <c r="SFA21" s="30" t="str">
        <f t="shared" si="203"/>
        <v/>
      </c>
      <c r="SFB21" s="30" t="str">
        <f t="shared" si="203"/>
        <v/>
      </c>
      <c r="SFC21" s="30" t="str">
        <f t="shared" si="203"/>
        <v/>
      </c>
      <c r="SFD21" s="30" t="str">
        <f t="shared" si="203"/>
        <v/>
      </c>
      <c r="SFE21" s="30" t="str">
        <f t="shared" si="203"/>
        <v/>
      </c>
      <c r="SFF21" s="30" t="str">
        <f t="shared" si="203"/>
        <v/>
      </c>
      <c r="SFG21" s="30" t="str">
        <f t="shared" si="203"/>
        <v/>
      </c>
      <c r="SFH21" s="30" t="str">
        <f t="shared" si="203"/>
        <v/>
      </c>
      <c r="SFI21" s="30" t="str">
        <f t="shared" si="203"/>
        <v/>
      </c>
      <c r="SFJ21" s="30" t="str">
        <f t="shared" si="203"/>
        <v/>
      </c>
      <c r="SFK21" s="30" t="str">
        <f t="shared" si="203"/>
        <v/>
      </c>
      <c r="SFL21" s="30" t="str">
        <f t="shared" si="203"/>
        <v/>
      </c>
      <c r="SFM21" s="30" t="str">
        <f t="shared" si="203"/>
        <v/>
      </c>
      <c r="SFN21" s="30" t="str">
        <f t="shared" si="203"/>
        <v/>
      </c>
      <c r="SFO21" s="30" t="str">
        <f t="shared" si="203"/>
        <v/>
      </c>
      <c r="SFP21" s="30" t="str">
        <f t="shared" si="203"/>
        <v/>
      </c>
      <c r="SFQ21" s="30" t="str">
        <f t="shared" si="203"/>
        <v/>
      </c>
      <c r="SFR21" s="30" t="str">
        <f t="shared" si="203"/>
        <v/>
      </c>
      <c r="SFS21" s="30" t="str">
        <f t="shared" si="203"/>
        <v/>
      </c>
      <c r="SFT21" s="30" t="str">
        <f t="shared" si="203"/>
        <v/>
      </c>
      <c r="SFU21" s="30" t="str">
        <f t="shared" si="203"/>
        <v/>
      </c>
      <c r="SFV21" s="30" t="str">
        <f t="shared" si="203"/>
        <v/>
      </c>
      <c r="SFW21" s="30" t="str">
        <f t="shared" si="203"/>
        <v/>
      </c>
      <c r="SFX21" s="30" t="str">
        <f t="shared" si="203"/>
        <v/>
      </c>
      <c r="SFY21" s="30" t="str">
        <f t="shared" si="203"/>
        <v/>
      </c>
      <c r="SFZ21" s="30" t="str">
        <f t="shared" si="203"/>
        <v/>
      </c>
      <c r="SGA21" s="30" t="str">
        <f t="shared" si="203"/>
        <v/>
      </c>
      <c r="SGB21" s="30" t="str">
        <f t="shared" si="203"/>
        <v/>
      </c>
      <c r="SGC21" s="30" t="str">
        <f t="shared" si="203"/>
        <v/>
      </c>
      <c r="SGD21" s="30" t="str">
        <f t="shared" si="203"/>
        <v/>
      </c>
      <c r="SGE21" s="30" t="str">
        <f t="shared" si="203"/>
        <v/>
      </c>
      <c r="SGF21" s="30" t="str">
        <f t="shared" si="203"/>
        <v/>
      </c>
      <c r="SGG21" s="30" t="str">
        <f t="shared" si="203"/>
        <v/>
      </c>
      <c r="SGH21" s="30" t="str">
        <f t="shared" si="203"/>
        <v/>
      </c>
      <c r="SGI21" s="30" t="str">
        <f t="shared" si="203"/>
        <v/>
      </c>
      <c r="SGJ21" s="30" t="str">
        <f t="shared" si="203"/>
        <v/>
      </c>
      <c r="SGK21" s="30" t="str">
        <f t="shared" si="203"/>
        <v/>
      </c>
      <c r="SGL21" s="30" t="str">
        <f t="shared" si="203"/>
        <v/>
      </c>
      <c r="SGM21" s="30" t="str">
        <f t="shared" si="203"/>
        <v/>
      </c>
      <c r="SGN21" s="30" t="str">
        <f t="shared" si="203"/>
        <v/>
      </c>
      <c r="SGO21" s="30" t="str">
        <f t="shared" si="203"/>
        <v/>
      </c>
      <c r="SGP21" s="30" t="str">
        <f t="shared" si="203"/>
        <v/>
      </c>
      <c r="SGQ21" s="30" t="str">
        <f t="shared" si="203"/>
        <v/>
      </c>
      <c r="SGR21" s="30" t="str">
        <f t="shared" si="203"/>
        <v/>
      </c>
      <c r="SGS21" s="30" t="str">
        <f t="shared" si="203"/>
        <v/>
      </c>
      <c r="SGT21" s="30" t="str">
        <f t="shared" si="203"/>
        <v/>
      </c>
      <c r="SGU21" s="30" t="str">
        <f t="shared" si="203"/>
        <v/>
      </c>
      <c r="SGV21" s="30" t="str">
        <f t="shared" si="203"/>
        <v/>
      </c>
      <c r="SGW21" s="30" t="str">
        <f t="shared" si="203"/>
        <v/>
      </c>
      <c r="SGX21" s="30" t="str">
        <f t="shared" si="203"/>
        <v/>
      </c>
      <c r="SGY21" s="30" t="str">
        <f t="shared" si="203"/>
        <v/>
      </c>
      <c r="SGZ21" s="30" t="str">
        <f t="shared" si="203"/>
        <v/>
      </c>
      <c r="SHA21" s="30" t="str">
        <f t="shared" si="203"/>
        <v/>
      </c>
      <c r="SHB21" s="30" t="str">
        <f t="shared" si="203"/>
        <v/>
      </c>
      <c r="SHC21" s="30" t="str">
        <f t="shared" si="203"/>
        <v/>
      </c>
      <c r="SHD21" s="30" t="str">
        <f t="shared" si="203"/>
        <v/>
      </c>
      <c r="SHE21" s="30" t="str">
        <f t="shared" si="203"/>
        <v/>
      </c>
      <c r="SHF21" s="30" t="str">
        <f t="shared" si="203"/>
        <v/>
      </c>
      <c r="SHG21" s="30" t="str">
        <f t="shared" si="203"/>
        <v/>
      </c>
      <c r="SHH21" s="30" t="str">
        <f t="shared" si="203"/>
        <v/>
      </c>
      <c r="SHI21" s="30" t="str">
        <f t="shared" si="203"/>
        <v/>
      </c>
      <c r="SHJ21" s="30" t="str">
        <f t="shared" si="203"/>
        <v/>
      </c>
      <c r="SHK21" s="30" t="str">
        <f t="shared" si="203"/>
        <v/>
      </c>
      <c r="SHL21" s="30" t="str">
        <f t="shared" ref="SHL21:SJW21" si="204">IF( (COLUMN()-COLUMN($G$21)) &lt;= $C$29, (COLUMN()-COLUMN($G$21)), "" )</f>
        <v/>
      </c>
      <c r="SHM21" s="30" t="str">
        <f t="shared" si="204"/>
        <v/>
      </c>
      <c r="SHN21" s="30" t="str">
        <f t="shared" si="204"/>
        <v/>
      </c>
      <c r="SHO21" s="30" t="str">
        <f t="shared" si="204"/>
        <v/>
      </c>
      <c r="SHP21" s="30" t="str">
        <f t="shared" si="204"/>
        <v/>
      </c>
      <c r="SHQ21" s="30" t="str">
        <f t="shared" si="204"/>
        <v/>
      </c>
      <c r="SHR21" s="30" t="str">
        <f t="shared" si="204"/>
        <v/>
      </c>
      <c r="SHS21" s="30" t="str">
        <f t="shared" si="204"/>
        <v/>
      </c>
      <c r="SHT21" s="30" t="str">
        <f t="shared" si="204"/>
        <v/>
      </c>
      <c r="SHU21" s="30" t="str">
        <f t="shared" si="204"/>
        <v/>
      </c>
      <c r="SHV21" s="30" t="str">
        <f t="shared" si="204"/>
        <v/>
      </c>
      <c r="SHW21" s="30" t="str">
        <f t="shared" si="204"/>
        <v/>
      </c>
      <c r="SHX21" s="30" t="str">
        <f t="shared" si="204"/>
        <v/>
      </c>
      <c r="SHY21" s="30" t="str">
        <f t="shared" si="204"/>
        <v/>
      </c>
      <c r="SHZ21" s="30" t="str">
        <f t="shared" si="204"/>
        <v/>
      </c>
      <c r="SIA21" s="30" t="str">
        <f t="shared" si="204"/>
        <v/>
      </c>
      <c r="SIB21" s="30" t="str">
        <f t="shared" si="204"/>
        <v/>
      </c>
      <c r="SIC21" s="30" t="str">
        <f t="shared" si="204"/>
        <v/>
      </c>
      <c r="SID21" s="30" t="str">
        <f t="shared" si="204"/>
        <v/>
      </c>
      <c r="SIE21" s="30" t="str">
        <f t="shared" si="204"/>
        <v/>
      </c>
      <c r="SIF21" s="30" t="str">
        <f t="shared" si="204"/>
        <v/>
      </c>
      <c r="SIG21" s="30" t="str">
        <f t="shared" si="204"/>
        <v/>
      </c>
      <c r="SIH21" s="30" t="str">
        <f t="shared" si="204"/>
        <v/>
      </c>
      <c r="SII21" s="30" t="str">
        <f t="shared" si="204"/>
        <v/>
      </c>
      <c r="SIJ21" s="30" t="str">
        <f t="shared" si="204"/>
        <v/>
      </c>
      <c r="SIK21" s="30" t="str">
        <f t="shared" si="204"/>
        <v/>
      </c>
      <c r="SIL21" s="30" t="str">
        <f t="shared" si="204"/>
        <v/>
      </c>
      <c r="SIM21" s="30" t="str">
        <f t="shared" si="204"/>
        <v/>
      </c>
      <c r="SIN21" s="30" t="str">
        <f t="shared" si="204"/>
        <v/>
      </c>
      <c r="SIO21" s="30" t="str">
        <f t="shared" si="204"/>
        <v/>
      </c>
      <c r="SIP21" s="30" t="str">
        <f t="shared" si="204"/>
        <v/>
      </c>
      <c r="SIQ21" s="30" t="str">
        <f t="shared" si="204"/>
        <v/>
      </c>
      <c r="SIR21" s="30" t="str">
        <f t="shared" si="204"/>
        <v/>
      </c>
      <c r="SIS21" s="30" t="str">
        <f t="shared" si="204"/>
        <v/>
      </c>
      <c r="SIT21" s="30" t="str">
        <f t="shared" si="204"/>
        <v/>
      </c>
      <c r="SIU21" s="30" t="str">
        <f t="shared" si="204"/>
        <v/>
      </c>
      <c r="SIV21" s="30" t="str">
        <f t="shared" si="204"/>
        <v/>
      </c>
      <c r="SIW21" s="30" t="str">
        <f t="shared" si="204"/>
        <v/>
      </c>
      <c r="SIX21" s="30" t="str">
        <f t="shared" si="204"/>
        <v/>
      </c>
      <c r="SIY21" s="30" t="str">
        <f t="shared" si="204"/>
        <v/>
      </c>
      <c r="SIZ21" s="30" t="str">
        <f t="shared" si="204"/>
        <v/>
      </c>
      <c r="SJA21" s="30" t="str">
        <f t="shared" si="204"/>
        <v/>
      </c>
      <c r="SJB21" s="30" t="str">
        <f t="shared" si="204"/>
        <v/>
      </c>
      <c r="SJC21" s="30" t="str">
        <f t="shared" si="204"/>
        <v/>
      </c>
      <c r="SJD21" s="30" t="str">
        <f t="shared" si="204"/>
        <v/>
      </c>
      <c r="SJE21" s="30" t="str">
        <f t="shared" si="204"/>
        <v/>
      </c>
      <c r="SJF21" s="30" t="str">
        <f t="shared" si="204"/>
        <v/>
      </c>
      <c r="SJG21" s="30" t="str">
        <f t="shared" si="204"/>
        <v/>
      </c>
      <c r="SJH21" s="30" t="str">
        <f t="shared" si="204"/>
        <v/>
      </c>
      <c r="SJI21" s="30" t="str">
        <f t="shared" si="204"/>
        <v/>
      </c>
      <c r="SJJ21" s="30" t="str">
        <f t="shared" si="204"/>
        <v/>
      </c>
      <c r="SJK21" s="30" t="str">
        <f t="shared" si="204"/>
        <v/>
      </c>
      <c r="SJL21" s="30" t="str">
        <f t="shared" si="204"/>
        <v/>
      </c>
      <c r="SJM21" s="30" t="str">
        <f t="shared" si="204"/>
        <v/>
      </c>
      <c r="SJN21" s="30" t="str">
        <f t="shared" si="204"/>
        <v/>
      </c>
      <c r="SJO21" s="30" t="str">
        <f t="shared" si="204"/>
        <v/>
      </c>
      <c r="SJP21" s="30" t="str">
        <f t="shared" si="204"/>
        <v/>
      </c>
      <c r="SJQ21" s="30" t="str">
        <f t="shared" si="204"/>
        <v/>
      </c>
      <c r="SJR21" s="30" t="str">
        <f t="shared" si="204"/>
        <v/>
      </c>
      <c r="SJS21" s="30" t="str">
        <f t="shared" si="204"/>
        <v/>
      </c>
      <c r="SJT21" s="30" t="str">
        <f t="shared" si="204"/>
        <v/>
      </c>
      <c r="SJU21" s="30" t="str">
        <f t="shared" si="204"/>
        <v/>
      </c>
      <c r="SJV21" s="30" t="str">
        <f t="shared" si="204"/>
        <v/>
      </c>
      <c r="SJW21" s="30" t="str">
        <f t="shared" si="204"/>
        <v/>
      </c>
      <c r="SJX21" s="30" t="str">
        <f t="shared" ref="SJX21:SMI21" si="205">IF( (COLUMN()-COLUMN($G$21)) &lt;= $C$29, (COLUMN()-COLUMN($G$21)), "" )</f>
        <v/>
      </c>
      <c r="SJY21" s="30" t="str">
        <f t="shared" si="205"/>
        <v/>
      </c>
      <c r="SJZ21" s="30" t="str">
        <f t="shared" si="205"/>
        <v/>
      </c>
      <c r="SKA21" s="30" t="str">
        <f t="shared" si="205"/>
        <v/>
      </c>
      <c r="SKB21" s="30" t="str">
        <f t="shared" si="205"/>
        <v/>
      </c>
      <c r="SKC21" s="30" t="str">
        <f t="shared" si="205"/>
        <v/>
      </c>
      <c r="SKD21" s="30" t="str">
        <f t="shared" si="205"/>
        <v/>
      </c>
      <c r="SKE21" s="30" t="str">
        <f t="shared" si="205"/>
        <v/>
      </c>
      <c r="SKF21" s="30" t="str">
        <f t="shared" si="205"/>
        <v/>
      </c>
      <c r="SKG21" s="30" t="str">
        <f t="shared" si="205"/>
        <v/>
      </c>
      <c r="SKH21" s="30" t="str">
        <f t="shared" si="205"/>
        <v/>
      </c>
      <c r="SKI21" s="30" t="str">
        <f t="shared" si="205"/>
        <v/>
      </c>
      <c r="SKJ21" s="30" t="str">
        <f t="shared" si="205"/>
        <v/>
      </c>
      <c r="SKK21" s="30" t="str">
        <f t="shared" si="205"/>
        <v/>
      </c>
      <c r="SKL21" s="30" t="str">
        <f t="shared" si="205"/>
        <v/>
      </c>
      <c r="SKM21" s="30" t="str">
        <f t="shared" si="205"/>
        <v/>
      </c>
      <c r="SKN21" s="30" t="str">
        <f t="shared" si="205"/>
        <v/>
      </c>
      <c r="SKO21" s="30" t="str">
        <f t="shared" si="205"/>
        <v/>
      </c>
      <c r="SKP21" s="30" t="str">
        <f t="shared" si="205"/>
        <v/>
      </c>
      <c r="SKQ21" s="30" t="str">
        <f t="shared" si="205"/>
        <v/>
      </c>
      <c r="SKR21" s="30" t="str">
        <f t="shared" si="205"/>
        <v/>
      </c>
      <c r="SKS21" s="30" t="str">
        <f t="shared" si="205"/>
        <v/>
      </c>
      <c r="SKT21" s="30" t="str">
        <f t="shared" si="205"/>
        <v/>
      </c>
      <c r="SKU21" s="30" t="str">
        <f t="shared" si="205"/>
        <v/>
      </c>
      <c r="SKV21" s="30" t="str">
        <f t="shared" si="205"/>
        <v/>
      </c>
      <c r="SKW21" s="30" t="str">
        <f t="shared" si="205"/>
        <v/>
      </c>
      <c r="SKX21" s="30" t="str">
        <f t="shared" si="205"/>
        <v/>
      </c>
      <c r="SKY21" s="30" t="str">
        <f t="shared" si="205"/>
        <v/>
      </c>
      <c r="SKZ21" s="30" t="str">
        <f t="shared" si="205"/>
        <v/>
      </c>
      <c r="SLA21" s="30" t="str">
        <f t="shared" si="205"/>
        <v/>
      </c>
      <c r="SLB21" s="30" t="str">
        <f t="shared" si="205"/>
        <v/>
      </c>
      <c r="SLC21" s="30" t="str">
        <f t="shared" si="205"/>
        <v/>
      </c>
      <c r="SLD21" s="30" t="str">
        <f t="shared" si="205"/>
        <v/>
      </c>
      <c r="SLE21" s="30" t="str">
        <f t="shared" si="205"/>
        <v/>
      </c>
      <c r="SLF21" s="30" t="str">
        <f t="shared" si="205"/>
        <v/>
      </c>
      <c r="SLG21" s="30" t="str">
        <f t="shared" si="205"/>
        <v/>
      </c>
      <c r="SLH21" s="30" t="str">
        <f t="shared" si="205"/>
        <v/>
      </c>
      <c r="SLI21" s="30" t="str">
        <f t="shared" si="205"/>
        <v/>
      </c>
      <c r="SLJ21" s="30" t="str">
        <f t="shared" si="205"/>
        <v/>
      </c>
      <c r="SLK21" s="30" t="str">
        <f t="shared" si="205"/>
        <v/>
      </c>
      <c r="SLL21" s="30" t="str">
        <f t="shared" si="205"/>
        <v/>
      </c>
      <c r="SLM21" s="30" t="str">
        <f t="shared" si="205"/>
        <v/>
      </c>
      <c r="SLN21" s="30" t="str">
        <f t="shared" si="205"/>
        <v/>
      </c>
      <c r="SLO21" s="30" t="str">
        <f t="shared" si="205"/>
        <v/>
      </c>
      <c r="SLP21" s="30" t="str">
        <f t="shared" si="205"/>
        <v/>
      </c>
      <c r="SLQ21" s="30" t="str">
        <f t="shared" si="205"/>
        <v/>
      </c>
      <c r="SLR21" s="30" t="str">
        <f t="shared" si="205"/>
        <v/>
      </c>
      <c r="SLS21" s="30" t="str">
        <f t="shared" si="205"/>
        <v/>
      </c>
      <c r="SLT21" s="30" t="str">
        <f t="shared" si="205"/>
        <v/>
      </c>
      <c r="SLU21" s="30" t="str">
        <f t="shared" si="205"/>
        <v/>
      </c>
      <c r="SLV21" s="30" t="str">
        <f t="shared" si="205"/>
        <v/>
      </c>
      <c r="SLW21" s="30" t="str">
        <f t="shared" si="205"/>
        <v/>
      </c>
      <c r="SLX21" s="30" t="str">
        <f t="shared" si="205"/>
        <v/>
      </c>
      <c r="SLY21" s="30" t="str">
        <f t="shared" si="205"/>
        <v/>
      </c>
      <c r="SLZ21" s="30" t="str">
        <f t="shared" si="205"/>
        <v/>
      </c>
      <c r="SMA21" s="30" t="str">
        <f t="shared" si="205"/>
        <v/>
      </c>
      <c r="SMB21" s="30" t="str">
        <f t="shared" si="205"/>
        <v/>
      </c>
      <c r="SMC21" s="30" t="str">
        <f t="shared" si="205"/>
        <v/>
      </c>
      <c r="SMD21" s="30" t="str">
        <f t="shared" si="205"/>
        <v/>
      </c>
      <c r="SME21" s="30" t="str">
        <f t="shared" si="205"/>
        <v/>
      </c>
      <c r="SMF21" s="30" t="str">
        <f t="shared" si="205"/>
        <v/>
      </c>
      <c r="SMG21" s="30" t="str">
        <f t="shared" si="205"/>
        <v/>
      </c>
      <c r="SMH21" s="30" t="str">
        <f t="shared" si="205"/>
        <v/>
      </c>
      <c r="SMI21" s="30" t="str">
        <f t="shared" si="205"/>
        <v/>
      </c>
      <c r="SMJ21" s="30" t="str">
        <f t="shared" ref="SMJ21:SOU21" si="206">IF( (COLUMN()-COLUMN($G$21)) &lt;= $C$29, (COLUMN()-COLUMN($G$21)), "" )</f>
        <v/>
      </c>
      <c r="SMK21" s="30" t="str">
        <f t="shared" si="206"/>
        <v/>
      </c>
      <c r="SML21" s="30" t="str">
        <f t="shared" si="206"/>
        <v/>
      </c>
      <c r="SMM21" s="30" t="str">
        <f t="shared" si="206"/>
        <v/>
      </c>
      <c r="SMN21" s="30" t="str">
        <f t="shared" si="206"/>
        <v/>
      </c>
      <c r="SMO21" s="30" t="str">
        <f t="shared" si="206"/>
        <v/>
      </c>
      <c r="SMP21" s="30" t="str">
        <f t="shared" si="206"/>
        <v/>
      </c>
      <c r="SMQ21" s="30" t="str">
        <f t="shared" si="206"/>
        <v/>
      </c>
      <c r="SMR21" s="30" t="str">
        <f t="shared" si="206"/>
        <v/>
      </c>
      <c r="SMS21" s="30" t="str">
        <f t="shared" si="206"/>
        <v/>
      </c>
      <c r="SMT21" s="30" t="str">
        <f t="shared" si="206"/>
        <v/>
      </c>
      <c r="SMU21" s="30" t="str">
        <f t="shared" si="206"/>
        <v/>
      </c>
      <c r="SMV21" s="30" t="str">
        <f t="shared" si="206"/>
        <v/>
      </c>
      <c r="SMW21" s="30" t="str">
        <f t="shared" si="206"/>
        <v/>
      </c>
      <c r="SMX21" s="30" t="str">
        <f t="shared" si="206"/>
        <v/>
      </c>
      <c r="SMY21" s="30" t="str">
        <f t="shared" si="206"/>
        <v/>
      </c>
      <c r="SMZ21" s="30" t="str">
        <f t="shared" si="206"/>
        <v/>
      </c>
      <c r="SNA21" s="30" t="str">
        <f t="shared" si="206"/>
        <v/>
      </c>
      <c r="SNB21" s="30" t="str">
        <f t="shared" si="206"/>
        <v/>
      </c>
      <c r="SNC21" s="30" t="str">
        <f t="shared" si="206"/>
        <v/>
      </c>
      <c r="SND21" s="30" t="str">
        <f t="shared" si="206"/>
        <v/>
      </c>
      <c r="SNE21" s="30" t="str">
        <f t="shared" si="206"/>
        <v/>
      </c>
      <c r="SNF21" s="30" t="str">
        <f t="shared" si="206"/>
        <v/>
      </c>
      <c r="SNG21" s="30" t="str">
        <f t="shared" si="206"/>
        <v/>
      </c>
      <c r="SNH21" s="30" t="str">
        <f t="shared" si="206"/>
        <v/>
      </c>
      <c r="SNI21" s="30" t="str">
        <f t="shared" si="206"/>
        <v/>
      </c>
      <c r="SNJ21" s="30" t="str">
        <f t="shared" si="206"/>
        <v/>
      </c>
      <c r="SNK21" s="30" t="str">
        <f t="shared" si="206"/>
        <v/>
      </c>
      <c r="SNL21" s="30" t="str">
        <f t="shared" si="206"/>
        <v/>
      </c>
      <c r="SNM21" s="30" t="str">
        <f t="shared" si="206"/>
        <v/>
      </c>
      <c r="SNN21" s="30" t="str">
        <f t="shared" si="206"/>
        <v/>
      </c>
      <c r="SNO21" s="30" t="str">
        <f t="shared" si="206"/>
        <v/>
      </c>
      <c r="SNP21" s="30" t="str">
        <f t="shared" si="206"/>
        <v/>
      </c>
      <c r="SNQ21" s="30" t="str">
        <f t="shared" si="206"/>
        <v/>
      </c>
      <c r="SNR21" s="30" t="str">
        <f t="shared" si="206"/>
        <v/>
      </c>
      <c r="SNS21" s="30" t="str">
        <f t="shared" si="206"/>
        <v/>
      </c>
      <c r="SNT21" s="30" t="str">
        <f t="shared" si="206"/>
        <v/>
      </c>
      <c r="SNU21" s="30" t="str">
        <f t="shared" si="206"/>
        <v/>
      </c>
      <c r="SNV21" s="30" t="str">
        <f t="shared" si="206"/>
        <v/>
      </c>
      <c r="SNW21" s="30" t="str">
        <f t="shared" si="206"/>
        <v/>
      </c>
      <c r="SNX21" s="30" t="str">
        <f t="shared" si="206"/>
        <v/>
      </c>
      <c r="SNY21" s="30" t="str">
        <f t="shared" si="206"/>
        <v/>
      </c>
      <c r="SNZ21" s="30" t="str">
        <f t="shared" si="206"/>
        <v/>
      </c>
      <c r="SOA21" s="30" t="str">
        <f t="shared" si="206"/>
        <v/>
      </c>
      <c r="SOB21" s="30" t="str">
        <f t="shared" si="206"/>
        <v/>
      </c>
      <c r="SOC21" s="30" t="str">
        <f t="shared" si="206"/>
        <v/>
      </c>
      <c r="SOD21" s="30" t="str">
        <f t="shared" si="206"/>
        <v/>
      </c>
      <c r="SOE21" s="30" t="str">
        <f t="shared" si="206"/>
        <v/>
      </c>
      <c r="SOF21" s="30" t="str">
        <f t="shared" si="206"/>
        <v/>
      </c>
      <c r="SOG21" s="30" t="str">
        <f t="shared" si="206"/>
        <v/>
      </c>
      <c r="SOH21" s="30" t="str">
        <f t="shared" si="206"/>
        <v/>
      </c>
      <c r="SOI21" s="30" t="str">
        <f t="shared" si="206"/>
        <v/>
      </c>
      <c r="SOJ21" s="30" t="str">
        <f t="shared" si="206"/>
        <v/>
      </c>
      <c r="SOK21" s="30" t="str">
        <f t="shared" si="206"/>
        <v/>
      </c>
      <c r="SOL21" s="30" t="str">
        <f t="shared" si="206"/>
        <v/>
      </c>
      <c r="SOM21" s="30" t="str">
        <f t="shared" si="206"/>
        <v/>
      </c>
      <c r="SON21" s="30" t="str">
        <f t="shared" si="206"/>
        <v/>
      </c>
      <c r="SOO21" s="30" t="str">
        <f t="shared" si="206"/>
        <v/>
      </c>
      <c r="SOP21" s="30" t="str">
        <f t="shared" si="206"/>
        <v/>
      </c>
      <c r="SOQ21" s="30" t="str">
        <f t="shared" si="206"/>
        <v/>
      </c>
      <c r="SOR21" s="30" t="str">
        <f t="shared" si="206"/>
        <v/>
      </c>
      <c r="SOS21" s="30" t="str">
        <f t="shared" si="206"/>
        <v/>
      </c>
      <c r="SOT21" s="30" t="str">
        <f t="shared" si="206"/>
        <v/>
      </c>
      <c r="SOU21" s="30" t="str">
        <f t="shared" si="206"/>
        <v/>
      </c>
      <c r="SOV21" s="30" t="str">
        <f t="shared" ref="SOV21:SRG21" si="207">IF( (COLUMN()-COLUMN($G$21)) &lt;= $C$29, (COLUMN()-COLUMN($G$21)), "" )</f>
        <v/>
      </c>
      <c r="SOW21" s="30" t="str">
        <f t="shared" si="207"/>
        <v/>
      </c>
      <c r="SOX21" s="30" t="str">
        <f t="shared" si="207"/>
        <v/>
      </c>
      <c r="SOY21" s="30" t="str">
        <f t="shared" si="207"/>
        <v/>
      </c>
      <c r="SOZ21" s="30" t="str">
        <f t="shared" si="207"/>
        <v/>
      </c>
      <c r="SPA21" s="30" t="str">
        <f t="shared" si="207"/>
        <v/>
      </c>
      <c r="SPB21" s="30" t="str">
        <f t="shared" si="207"/>
        <v/>
      </c>
      <c r="SPC21" s="30" t="str">
        <f t="shared" si="207"/>
        <v/>
      </c>
      <c r="SPD21" s="30" t="str">
        <f t="shared" si="207"/>
        <v/>
      </c>
      <c r="SPE21" s="30" t="str">
        <f t="shared" si="207"/>
        <v/>
      </c>
      <c r="SPF21" s="30" t="str">
        <f t="shared" si="207"/>
        <v/>
      </c>
      <c r="SPG21" s="30" t="str">
        <f t="shared" si="207"/>
        <v/>
      </c>
      <c r="SPH21" s="30" t="str">
        <f t="shared" si="207"/>
        <v/>
      </c>
      <c r="SPI21" s="30" t="str">
        <f t="shared" si="207"/>
        <v/>
      </c>
      <c r="SPJ21" s="30" t="str">
        <f t="shared" si="207"/>
        <v/>
      </c>
      <c r="SPK21" s="30" t="str">
        <f t="shared" si="207"/>
        <v/>
      </c>
      <c r="SPL21" s="30" t="str">
        <f t="shared" si="207"/>
        <v/>
      </c>
      <c r="SPM21" s="30" t="str">
        <f t="shared" si="207"/>
        <v/>
      </c>
      <c r="SPN21" s="30" t="str">
        <f t="shared" si="207"/>
        <v/>
      </c>
      <c r="SPO21" s="30" t="str">
        <f t="shared" si="207"/>
        <v/>
      </c>
      <c r="SPP21" s="30" t="str">
        <f t="shared" si="207"/>
        <v/>
      </c>
      <c r="SPQ21" s="30" t="str">
        <f t="shared" si="207"/>
        <v/>
      </c>
      <c r="SPR21" s="30" t="str">
        <f t="shared" si="207"/>
        <v/>
      </c>
      <c r="SPS21" s="30" t="str">
        <f t="shared" si="207"/>
        <v/>
      </c>
      <c r="SPT21" s="30" t="str">
        <f t="shared" si="207"/>
        <v/>
      </c>
      <c r="SPU21" s="30" t="str">
        <f t="shared" si="207"/>
        <v/>
      </c>
      <c r="SPV21" s="30" t="str">
        <f t="shared" si="207"/>
        <v/>
      </c>
      <c r="SPW21" s="30" t="str">
        <f t="shared" si="207"/>
        <v/>
      </c>
      <c r="SPX21" s="30" t="str">
        <f t="shared" si="207"/>
        <v/>
      </c>
      <c r="SPY21" s="30" t="str">
        <f t="shared" si="207"/>
        <v/>
      </c>
      <c r="SPZ21" s="30" t="str">
        <f t="shared" si="207"/>
        <v/>
      </c>
      <c r="SQA21" s="30" t="str">
        <f t="shared" si="207"/>
        <v/>
      </c>
      <c r="SQB21" s="30" t="str">
        <f t="shared" si="207"/>
        <v/>
      </c>
      <c r="SQC21" s="30" t="str">
        <f t="shared" si="207"/>
        <v/>
      </c>
      <c r="SQD21" s="30" t="str">
        <f t="shared" si="207"/>
        <v/>
      </c>
      <c r="SQE21" s="30" t="str">
        <f t="shared" si="207"/>
        <v/>
      </c>
      <c r="SQF21" s="30" t="str">
        <f t="shared" si="207"/>
        <v/>
      </c>
      <c r="SQG21" s="30" t="str">
        <f t="shared" si="207"/>
        <v/>
      </c>
      <c r="SQH21" s="30" t="str">
        <f t="shared" si="207"/>
        <v/>
      </c>
      <c r="SQI21" s="30" t="str">
        <f t="shared" si="207"/>
        <v/>
      </c>
      <c r="SQJ21" s="30" t="str">
        <f t="shared" si="207"/>
        <v/>
      </c>
      <c r="SQK21" s="30" t="str">
        <f t="shared" si="207"/>
        <v/>
      </c>
      <c r="SQL21" s="30" t="str">
        <f t="shared" si="207"/>
        <v/>
      </c>
      <c r="SQM21" s="30" t="str">
        <f t="shared" si="207"/>
        <v/>
      </c>
      <c r="SQN21" s="30" t="str">
        <f t="shared" si="207"/>
        <v/>
      </c>
      <c r="SQO21" s="30" t="str">
        <f t="shared" si="207"/>
        <v/>
      </c>
      <c r="SQP21" s="30" t="str">
        <f t="shared" si="207"/>
        <v/>
      </c>
      <c r="SQQ21" s="30" t="str">
        <f t="shared" si="207"/>
        <v/>
      </c>
      <c r="SQR21" s="30" t="str">
        <f t="shared" si="207"/>
        <v/>
      </c>
      <c r="SQS21" s="30" t="str">
        <f t="shared" si="207"/>
        <v/>
      </c>
      <c r="SQT21" s="30" t="str">
        <f t="shared" si="207"/>
        <v/>
      </c>
      <c r="SQU21" s="30" t="str">
        <f t="shared" si="207"/>
        <v/>
      </c>
      <c r="SQV21" s="30" t="str">
        <f t="shared" si="207"/>
        <v/>
      </c>
      <c r="SQW21" s="30" t="str">
        <f t="shared" si="207"/>
        <v/>
      </c>
      <c r="SQX21" s="30" t="str">
        <f t="shared" si="207"/>
        <v/>
      </c>
      <c r="SQY21" s="30" t="str">
        <f t="shared" si="207"/>
        <v/>
      </c>
      <c r="SQZ21" s="30" t="str">
        <f t="shared" si="207"/>
        <v/>
      </c>
      <c r="SRA21" s="30" t="str">
        <f t="shared" si="207"/>
        <v/>
      </c>
      <c r="SRB21" s="30" t="str">
        <f t="shared" si="207"/>
        <v/>
      </c>
      <c r="SRC21" s="30" t="str">
        <f t="shared" si="207"/>
        <v/>
      </c>
      <c r="SRD21" s="30" t="str">
        <f t="shared" si="207"/>
        <v/>
      </c>
      <c r="SRE21" s="30" t="str">
        <f t="shared" si="207"/>
        <v/>
      </c>
      <c r="SRF21" s="30" t="str">
        <f t="shared" si="207"/>
        <v/>
      </c>
      <c r="SRG21" s="30" t="str">
        <f t="shared" si="207"/>
        <v/>
      </c>
      <c r="SRH21" s="30" t="str">
        <f t="shared" ref="SRH21:STS21" si="208">IF( (COLUMN()-COLUMN($G$21)) &lt;= $C$29, (COLUMN()-COLUMN($G$21)), "" )</f>
        <v/>
      </c>
      <c r="SRI21" s="30" t="str">
        <f t="shared" si="208"/>
        <v/>
      </c>
      <c r="SRJ21" s="30" t="str">
        <f t="shared" si="208"/>
        <v/>
      </c>
      <c r="SRK21" s="30" t="str">
        <f t="shared" si="208"/>
        <v/>
      </c>
      <c r="SRL21" s="30" t="str">
        <f t="shared" si="208"/>
        <v/>
      </c>
      <c r="SRM21" s="30" t="str">
        <f t="shared" si="208"/>
        <v/>
      </c>
      <c r="SRN21" s="30" t="str">
        <f t="shared" si="208"/>
        <v/>
      </c>
      <c r="SRO21" s="30" t="str">
        <f t="shared" si="208"/>
        <v/>
      </c>
      <c r="SRP21" s="30" t="str">
        <f t="shared" si="208"/>
        <v/>
      </c>
      <c r="SRQ21" s="30" t="str">
        <f t="shared" si="208"/>
        <v/>
      </c>
      <c r="SRR21" s="30" t="str">
        <f t="shared" si="208"/>
        <v/>
      </c>
      <c r="SRS21" s="30" t="str">
        <f t="shared" si="208"/>
        <v/>
      </c>
      <c r="SRT21" s="30" t="str">
        <f t="shared" si="208"/>
        <v/>
      </c>
      <c r="SRU21" s="30" t="str">
        <f t="shared" si="208"/>
        <v/>
      </c>
      <c r="SRV21" s="30" t="str">
        <f t="shared" si="208"/>
        <v/>
      </c>
      <c r="SRW21" s="30" t="str">
        <f t="shared" si="208"/>
        <v/>
      </c>
      <c r="SRX21" s="30" t="str">
        <f t="shared" si="208"/>
        <v/>
      </c>
      <c r="SRY21" s="30" t="str">
        <f t="shared" si="208"/>
        <v/>
      </c>
      <c r="SRZ21" s="30" t="str">
        <f t="shared" si="208"/>
        <v/>
      </c>
      <c r="SSA21" s="30" t="str">
        <f t="shared" si="208"/>
        <v/>
      </c>
      <c r="SSB21" s="30" t="str">
        <f t="shared" si="208"/>
        <v/>
      </c>
      <c r="SSC21" s="30" t="str">
        <f t="shared" si="208"/>
        <v/>
      </c>
      <c r="SSD21" s="30" t="str">
        <f t="shared" si="208"/>
        <v/>
      </c>
      <c r="SSE21" s="30" t="str">
        <f t="shared" si="208"/>
        <v/>
      </c>
      <c r="SSF21" s="30" t="str">
        <f t="shared" si="208"/>
        <v/>
      </c>
      <c r="SSG21" s="30" t="str">
        <f t="shared" si="208"/>
        <v/>
      </c>
      <c r="SSH21" s="30" t="str">
        <f t="shared" si="208"/>
        <v/>
      </c>
      <c r="SSI21" s="30" t="str">
        <f t="shared" si="208"/>
        <v/>
      </c>
      <c r="SSJ21" s="30" t="str">
        <f t="shared" si="208"/>
        <v/>
      </c>
      <c r="SSK21" s="30" t="str">
        <f t="shared" si="208"/>
        <v/>
      </c>
      <c r="SSL21" s="30" t="str">
        <f t="shared" si="208"/>
        <v/>
      </c>
      <c r="SSM21" s="30" t="str">
        <f t="shared" si="208"/>
        <v/>
      </c>
      <c r="SSN21" s="30" t="str">
        <f t="shared" si="208"/>
        <v/>
      </c>
      <c r="SSO21" s="30" t="str">
        <f t="shared" si="208"/>
        <v/>
      </c>
      <c r="SSP21" s="30" t="str">
        <f t="shared" si="208"/>
        <v/>
      </c>
      <c r="SSQ21" s="30" t="str">
        <f t="shared" si="208"/>
        <v/>
      </c>
      <c r="SSR21" s="30" t="str">
        <f t="shared" si="208"/>
        <v/>
      </c>
      <c r="SSS21" s="30" t="str">
        <f t="shared" si="208"/>
        <v/>
      </c>
      <c r="SST21" s="30" t="str">
        <f t="shared" si="208"/>
        <v/>
      </c>
      <c r="SSU21" s="30" t="str">
        <f t="shared" si="208"/>
        <v/>
      </c>
      <c r="SSV21" s="30" t="str">
        <f t="shared" si="208"/>
        <v/>
      </c>
      <c r="SSW21" s="30" t="str">
        <f t="shared" si="208"/>
        <v/>
      </c>
      <c r="SSX21" s="30" t="str">
        <f t="shared" si="208"/>
        <v/>
      </c>
      <c r="SSY21" s="30" t="str">
        <f t="shared" si="208"/>
        <v/>
      </c>
      <c r="SSZ21" s="30" t="str">
        <f t="shared" si="208"/>
        <v/>
      </c>
      <c r="STA21" s="30" t="str">
        <f t="shared" si="208"/>
        <v/>
      </c>
      <c r="STB21" s="30" t="str">
        <f t="shared" si="208"/>
        <v/>
      </c>
      <c r="STC21" s="30" t="str">
        <f t="shared" si="208"/>
        <v/>
      </c>
      <c r="STD21" s="30" t="str">
        <f t="shared" si="208"/>
        <v/>
      </c>
      <c r="STE21" s="30" t="str">
        <f t="shared" si="208"/>
        <v/>
      </c>
      <c r="STF21" s="30" t="str">
        <f t="shared" si="208"/>
        <v/>
      </c>
      <c r="STG21" s="30" t="str">
        <f t="shared" si="208"/>
        <v/>
      </c>
      <c r="STH21" s="30" t="str">
        <f t="shared" si="208"/>
        <v/>
      </c>
      <c r="STI21" s="30" t="str">
        <f t="shared" si="208"/>
        <v/>
      </c>
      <c r="STJ21" s="30" t="str">
        <f t="shared" si="208"/>
        <v/>
      </c>
      <c r="STK21" s="30" t="str">
        <f t="shared" si="208"/>
        <v/>
      </c>
      <c r="STL21" s="30" t="str">
        <f t="shared" si="208"/>
        <v/>
      </c>
      <c r="STM21" s="30" t="str">
        <f t="shared" si="208"/>
        <v/>
      </c>
      <c r="STN21" s="30" t="str">
        <f t="shared" si="208"/>
        <v/>
      </c>
      <c r="STO21" s="30" t="str">
        <f t="shared" si="208"/>
        <v/>
      </c>
      <c r="STP21" s="30" t="str">
        <f t="shared" si="208"/>
        <v/>
      </c>
      <c r="STQ21" s="30" t="str">
        <f t="shared" si="208"/>
        <v/>
      </c>
      <c r="STR21" s="30" t="str">
        <f t="shared" si="208"/>
        <v/>
      </c>
      <c r="STS21" s="30" t="str">
        <f t="shared" si="208"/>
        <v/>
      </c>
      <c r="STT21" s="30" t="str">
        <f t="shared" ref="STT21:SWE21" si="209">IF( (COLUMN()-COLUMN($G$21)) &lt;= $C$29, (COLUMN()-COLUMN($G$21)), "" )</f>
        <v/>
      </c>
      <c r="STU21" s="30" t="str">
        <f t="shared" si="209"/>
        <v/>
      </c>
      <c r="STV21" s="30" t="str">
        <f t="shared" si="209"/>
        <v/>
      </c>
      <c r="STW21" s="30" t="str">
        <f t="shared" si="209"/>
        <v/>
      </c>
      <c r="STX21" s="30" t="str">
        <f t="shared" si="209"/>
        <v/>
      </c>
      <c r="STY21" s="30" t="str">
        <f t="shared" si="209"/>
        <v/>
      </c>
      <c r="STZ21" s="30" t="str">
        <f t="shared" si="209"/>
        <v/>
      </c>
      <c r="SUA21" s="30" t="str">
        <f t="shared" si="209"/>
        <v/>
      </c>
      <c r="SUB21" s="30" t="str">
        <f t="shared" si="209"/>
        <v/>
      </c>
      <c r="SUC21" s="30" t="str">
        <f t="shared" si="209"/>
        <v/>
      </c>
      <c r="SUD21" s="30" t="str">
        <f t="shared" si="209"/>
        <v/>
      </c>
      <c r="SUE21" s="30" t="str">
        <f t="shared" si="209"/>
        <v/>
      </c>
      <c r="SUF21" s="30" t="str">
        <f t="shared" si="209"/>
        <v/>
      </c>
      <c r="SUG21" s="30" t="str">
        <f t="shared" si="209"/>
        <v/>
      </c>
      <c r="SUH21" s="30" t="str">
        <f t="shared" si="209"/>
        <v/>
      </c>
      <c r="SUI21" s="30" t="str">
        <f t="shared" si="209"/>
        <v/>
      </c>
      <c r="SUJ21" s="30" t="str">
        <f t="shared" si="209"/>
        <v/>
      </c>
      <c r="SUK21" s="30" t="str">
        <f t="shared" si="209"/>
        <v/>
      </c>
      <c r="SUL21" s="30" t="str">
        <f t="shared" si="209"/>
        <v/>
      </c>
      <c r="SUM21" s="30" t="str">
        <f t="shared" si="209"/>
        <v/>
      </c>
      <c r="SUN21" s="30" t="str">
        <f t="shared" si="209"/>
        <v/>
      </c>
      <c r="SUO21" s="30" t="str">
        <f t="shared" si="209"/>
        <v/>
      </c>
      <c r="SUP21" s="30" t="str">
        <f t="shared" si="209"/>
        <v/>
      </c>
      <c r="SUQ21" s="30" t="str">
        <f t="shared" si="209"/>
        <v/>
      </c>
      <c r="SUR21" s="30" t="str">
        <f t="shared" si="209"/>
        <v/>
      </c>
      <c r="SUS21" s="30" t="str">
        <f t="shared" si="209"/>
        <v/>
      </c>
      <c r="SUT21" s="30" t="str">
        <f t="shared" si="209"/>
        <v/>
      </c>
      <c r="SUU21" s="30" t="str">
        <f t="shared" si="209"/>
        <v/>
      </c>
      <c r="SUV21" s="30" t="str">
        <f t="shared" si="209"/>
        <v/>
      </c>
      <c r="SUW21" s="30" t="str">
        <f t="shared" si="209"/>
        <v/>
      </c>
      <c r="SUX21" s="30" t="str">
        <f t="shared" si="209"/>
        <v/>
      </c>
      <c r="SUY21" s="30" t="str">
        <f t="shared" si="209"/>
        <v/>
      </c>
      <c r="SUZ21" s="30" t="str">
        <f t="shared" si="209"/>
        <v/>
      </c>
      <c r="SVA21" s="30" t="str">
        <f t="shared" si="209"/>
        <v/>
      </c>
      <c r="SVB21" s="30" t="str">
        <f t="shared" si="209"/>
        <v/>
      </c>
      <c r="SVC21" s="30" t="str">
        <f t="shared" si="209"/>
        <v/>
      </c>
      <c r="SVD21" s="30" t="str">
        <f t="shared" si="209"/>
        <v/>
      </c>
      <c r="SVE21" s="30" t="str">
        <f t="shared" si="209"/>
        <v/>
      </c>
      <c r="SVF21" s="30" t="str">
        <f t="shared" si="209"/>
        <v/>
      </c>
      <c r="SVG21" s="30" t="str">
        <f t="shared" si="209"/>
        <v/>
      </c>
      <c r="SVH21" s="30" t="str">
        <f t="shared" si="209"/>
        <v/>
      </c>
      <c r="SVI21" s="30" t="str">
        <f t="shared" si="209"/>
        <v/>
      </c>
      <c r="SVJ21" s="30" t="str">
        <f t="shared" si="209"/>
        <v/>
      </c>
      <c r="SVK21" s="30" t="str">
        <f t="shared" si="209"/>
        <v/>
      </c>
      <c r="SVL21" s="30" t="str">
        <f t="shared" si="209"/>
        <v/>
      </c>
      <c r="SVM21" s="30" t="str">
        <f t="shared" si="209"/>
        <v/>
      </c>
      <c r="SVN21" s="30" t="str">
        <f t="shared" si="209"/>
        <v/>
      </c>
      <c r="SVO21" s="30" t="str">
        <f t="shared" si="209"/>
        <v/>
      </c>
      <c r="SVP21" s="30" t="str">
        <f t="shared" si="209"/>
        <v/>
      </c>
      <c r="SVQ21" s="30" t="str">
        <f t="shared" si="209"/>
        <v/>
      </c>
      <c r="SVR21" s="30" t="str">
        <f t="shared" si="209"/>
        <v/>
      </c>
      <c r="SVS21" s="30" t="str">
        <f t="shared" si="209"/>
        <v/>
      </c>
      <c r="SVT21" s="30" t="str">
        <f t="shared" si="209"/>
        <v/>
      </c>
      <c r="SVU21" s="30" t="str">
        <f t="shared" si="209"/>
        <v/>
      </c>
      <c r="SVV21" s="30" t="str">
        <f t="shared" si="209"/>
        <v/>
      </c>
      <c r="SVW21" s="30" t="str">
        <f t="shared" si="209"/>
        <v/>
      </c>
      <c r="SVX21" s="30" t="str">
        <f t="shared" si="209"/>
        <v/>
      </c>
      <c r="SVY21" s="30" t="str">
        <f t="shared" si="209"/>
        <v/>
      </c>
      <c r="SVZ21" s="30" t="str">
        <f t="shared" si="209"/>
        <v/>
      </c>
      <c r="SWA21" s="30" t="str">
        <f t="shared" si="209"/>
        <v/>
      </c>
      <c r="SWB21" s="30" t="str">
        <f t="shared" si="209"/>
        <v/>
      </c>
      <c r="SWC21" s="30" t="str">
        <f t="shared" si="209"/>
        <v/>
      </c>
      <c r="SWD21" s="30" t="str">
        <f t="shared" si="209"/>
        <v/>
      </c>
      <c r="SWE21" s="30" t="str">
        <f t="shared" si="209"/>
        <v/>
      </c>
      <c r="SWF21" s="30" t="str">
        <f t="shared" ref="SWF21:SYQ21" si="210">IF( (COLUMN()-COLUMN($G$21)) &lt;= $C$29, (COLUMN()-COLUMN($G$21)), "" )</f>
        <v/>
      </c>
      <c r="SWG21" s="30" t="str">
        <f t="shared" si="210"/>
        <v/>
      </c>
      <c r="SWH21" s="30" t="str">
        <f t="shared" si="210"/>
        <v/>
      </c>
      <c r="SWI21" s="30" t="str">
        <f t="shared" si="210"/>
        <v/>
      </c>
      <c r="SWJ21" s="30" t="str">
        <f t="shared" si="210"/>
        <v/>
      </c>
      <c r="SWK21" s="30" t="str">
        <f t="shared" si="210"/>
        <v/>
      </c>
      <c r="SWL21" s="30" t="str">
        <f t="shared" si="210"/>
        <v/>
      </c>
      <c r="SWM21" s="30" t="str">
        <f t="shared" si="210"/>
        <v/>
      </c>
      <c r="SWN21" s="30" t="str">
        <f t="shared" si="210"/>
        <v/>
      </c>
      <c r="SWO21" s="30" t="str">
        <f t="shared" si="210"/>
        <v/>
      </c>
      <c r="SWP21" s="30" t="str">
        <f t="shared" si="210"/>
        <v/>
      </c>
      <c r="SWQ21" s="30" t="str">
        <f t="shared" si="210"/>
        <v/>
      </c>
      <c r="SWR21" s="30" t="str">
        <f t="shared" si="210"/>
        <v/>
      </c>
      <c r="SWS21" s="30" t="str">
        <f t="shared" si="210"/>
        <v/>
      </c>
      <c r="SWT21" s="30" t="str">
        <f t="shared" si="210"/>
        <v/>
      </c>
      <c r="SWU21" s="30" t="str">
        <f t="shared" si="210"/>
        <v/>
      </c>
      <c r="SWV21" s="30" t="str">
        <f t="shared" si="210"/>
        <v/>
      </c>
      <c r="SWW21" s="30" t="str">
        <f t="shared" si="210"/>
        <v/>
      </c>
      <c r="SWX21" s="30" t="str">
        <f t="shared" si="210"/>
        <v/>
      </c>
      <c r="SWY21" s="30" t="str">
        <f t="shared" si="210"/>
        <v/>
      </c>
      <c r="SWZ21" s="30" t="str">
        <f t="shared" si="210"/>
        <v/>
      </c>
      <c r="SXA21" s="30" t="str">
        <f t="shared" si="210"/>
        <v/>
      </c>
      <c r="SXB21" s="30" t="str">
        <f t="shared" si="210"/>
        <v/>
      </c>
      <c r="SXC21" s="30" t="str">
        <f t="shared" si="210"/>
        <v/>
      </c>
      <c r="SXD21" s="30" t="str">
        <f t="shared" si="210"/>
        <v/>
      </c>
      <c r="SXE21" s="30" t="str">
        <f t="shared" si="210"/>
        <v/>
      </c>
      <c r="SXF21" s="30" t="str">
        <f t="shared" si="210"/>
        <v/>
      </c>
      <c r="SXG21" s="30" t="str">
        <f t="shared" si="210"/>
        <v/>
      </c>
      <c r="SXH21" s="30" t="str">
        <f t="shared" si="210"/>
        <v/>
      </c>
      <c r="SXI21" s="30" t="str">
        <f t="shared" si="210"/>
        <v/>
      </c>
      <c r="SXJ21" s="30" t="str">
        <f t="shared" si="210"/>
        <v/>
      </c>
      <c r="SXK21" s="30" t="str">
        <f t="shared" si="210"/>
        <v/>
      </c>
      <c r="SXL21" s="30" t="str">
        <f t="shared" si="210"/>
        <v/>
      </c>
      <c r="SXM21" s="30" t="str">
        <f t="shared" si="210"/>
        <v/>
      </c>
      <c r="SXN21" s="30" t="str">
        <f t="shared" si="210"/>
        <v/>
      </c>
      <c r="SXO21" s="30" t="str">
        <f t="shared" si="210"/>
        <v/>
      </c>
      <c r="SXP21" s="30" t="str">
        <f t="shared" si="210"/>
        <v/>
      </c>
      <c r="SXQ21" s="30" t="str">
        <f t="shared" si="210"/>
        <v/>
      </c>
      <c r="SXR21" s="30" t="str">
        <f t="shared" si="210"/>
        <v/>
      </c>
      <c r="SXS21" s="30" t="str">
        <f t="shared" si="210"/>
        <v/>
      </c>
      <c r="SXT21" s="30" t="str">
        <f t="shared" si="210"/>
        <v/>
      </c>
      <c r="SXU21" s="30" t="str">
        <f t="shared" si="210"/>
        <v/>
      </c>
      <c r="SXV21" s="30" t="str">
        <f t="shared" si="210"/>
        <v/>
      </c>
      <c r="SXW21" s="30" t="str">
        <f t="shared" si="210"/>
        <v/>
      </c>
      <c r="SXX21" s="30" t="str">
        <f t="shared" si="210"/>
        <v/>
      </c>
      <c r="SXY21" s="30" t="str">
        <f t="shared" si="210"/>
        <v/>
      </c>
      <c r="SXZ21" s="30" t="str">
        <f t="shared" si="210"/>
        <v/>
      </c>
      <c r="SYA21" s="30" t="str">
        <f t="shared" si="210"/>
        <v/>
      </c>
      <c r="SYB21" s="30" t="str">
        <f t="shared" si="210"/>
        <v/>
      </c>
      <c r="SYC21" s="30" t="str">
        <f t="shared" si="210"/>
        <v/>
      </c>
      <c r="SYD21" s="30" t="str">
        <f t="shared" si="210"/>
        <v/>
      </c>
      <c r="SYE21" s="30" t="str">
        <f t="shared" si="210"/>
        <v/>
      </c>
      <c r="SYF21" s="30" t="str">
        <f t="shared" si="210"/>
        <v/>
      </c>
      <c r="SYG21" s="30" t="str">
        <f t="shared" si="210"/>
        <v/>
      </c>
      <c r="SYH21" s="30" t="str">
        <f t="shared" si="210"/>
        <v/>
      </c>
      <c r="SYI21" s="30" t="str">
        <f t="shared" si="210"/>
        <v/>
      </c>
      <c r="SYJ21" s="30" t="str">
        <f t="shared" si="210"/>
        <v/>
      </c>
      <c r="SYK21" s="30" t="str">
        <f t="shared" si="210"/>
        <v/>
      </c>
      <c r="SYL21" s="30" t="str">
        <f t="shared" si="210"/>
        <v/>
      </c>
      <c r="SYM21" s="30" t="str">
        <f t="shared" si="210"/>
        <v/>
      </c>
      <c r="SYN21" s="30" t="str">
        <f t="shared" si="210"/>
        <v/>
      </c>
      <c r="SYO21" s="30" t="str">
        <f t="shared" si="210"/>
        <v/>
      </c>
      <c r="SYP21" s="30" t="str">
        <f t="shared" si="210"/>
        <v/>
      </c>
      <c r="SYQ21" s="30" t="str">
        <f t="shared" si="210"/>
        <v/>
      </c>
      <c r="SYR21" s="30" t="str">
        <f t="shared" ref="SYR21:TBC21" si="211">IF( (COLUMN()-COLUMN($G$21)) &lt;= $C$29, (COLUMN()-COLUMN($G$21)), "" )</f>
        <v/>
      </c>
      <c r="SYS21" s="30" t="str">
        <f t="shared" si="211"/>
        <v/>
      </c>
      <c r="SYT21" s="30" t="str">
        <f t="shared" si="211"/>
        <v/>
      </c>
      <c r="SYU21" s="30" t="str">
        <f t="shared" si="211"/>
        <v/>
      </c>
      <c r="SYV21" s="30" t="str">
        <f t="shared" si="211"/>
        <v/>
      </c>
      <c r="SYW21" s="30" t="str">
        <f t="shared" si="211"/>
        <v/>
      </c>
      <c r="SYX21" s="30" t="str">
        <f t="shared" si="211"/>
        <v/>
      </c>
      <c r="SYY21" s="30" t="str">
        <f t="shared" si="211"/>
        <v/>
      </c>
      <c r="SYZ21" s="30" t="str">
        <f t="shared" si="211"/>
        <v/>
      </c>
      <c r="SZA21" s="30" t="str">
        <f t="shared" si="211"/>
        <v/>
      </c>
      <c r="SZB21" s="30" t="str">
        <f t="shared" si="211"/>
        <v/>
      </c>
      <c r="SZC21" s="30" t="str">
        <f t="shared" si="211"/>
        <v/>
      </c>
      <c r="SZD21" s="30" t="str">
        <f t="shared" si="211"/>
        <v/>
      </c>
      <c r="SZE21" s="30" t="str">
        <f t="shared" si="211"/>
        <v/>
      </c>
      <c r="SZF21" s="30" t="str">
        <f t="shared" si="211"/>
        <v/>
      </c>
      <c r="SZG21" s="30" t="str">
        <f t="shared" si="211"/>
        <v/>
      </c>
      <c r="SZH21" s="30" t="str">
        <f t="shared" si="211"/>
        <v/>
      </c>
      <c r="SZI21" s="30" t="str">
        <f t="shared" si="211"/>
        <v/>
      </c>
      <c r="SZJ21" s="30" t="str">
        <f t="shared" si="211"/>
        <v/>
      </c>
      <c r="SZK21" s="30" t="str">
        <f t="shared" si="211"/>
        <v/>
      </c>
      <c r="SZL21" s="30" t="str">
        <f t="shared" si="211"/>
        <v/>
      </c>
      <c r="SZM21" s="30" t="str">
        <f t="shared" si="211"/>
        <v/>
      </c>
      <c r="SZN21" s="30" t="str">
        <f t="shared" si="211"/>
        <v/>
      </c>
      <c r="SZO21" s="30" t="str">
        <f t="shared" si="211"/>
        <v/>
      </c>
      <c r="SZP21" s="30" t="str">
        <f t="shared" si="211"/>
        <v/>
      </c>
      <c r="SZQ21" s="30" t="str">
        <f t="shared" si="211"/>
        <v/>
      </c>
      <c r="SZR21" s="30" t="str">
        <f t="shared" si="211"/>
        <v/>
      </c>
      <c r="SZS21" s="30" t="str">
        <f t="shared" si="211"/>
        <v/>
      </c>
      <c r="SZT21" s="30" t="str">
        <f t="shared" si="211"/>
        <v/>
      </c>
      <c r="SZU21" s="30" t="str">
        <f t="shared" si="211"/>
        <v/>
      </c>
      <c r="SZV21" s="30" t="str">
        <f t="shared" si="211"/>
        <v/>
      </c>
      <c r="SZW21" s="30" t="str">
        <f t="shared" si="211"/>
        <v/>
      </c>
      <c r="SZX21" s="30" t="str">
        <f t="shared" si="211"/>
        <v/>
      </c>
      <c r="SZY21" s="30" t="str">
        <f t="shared" si="211"/>
        <v/>
      </c>
      <c r="SZZ21" s="30" t="str">
        <f t="shared" si="211"/>
        <v/>
      </c>
      <c r="TAA21" s="30" t="str">
        <f t="shared" si="211"/>
        <v/>
      </c>
      <c r="TAB21" s="30" t="str">
        <f t="shared" si="211"/>
        <v/>
      </c>
      <c r="TAC21" s="30" t="str">
        <f t="shared" si="211"/>
        <v/>
      </c>
      <c r="TAD21" s="30" t="str">
        <f t="shared" si="211"/>
        <v/>
      </c>
      <c r="TAE21" s="30" t="str">
        <f t="shared" si="211"/>
        <v/>
      </c>
      <c r="TAF21" s="30" t="str">
        <f t="shared" si="211"/>
        <v/>
      </c>
      <c r="TAG21" s="30" t="str">
        <f t="shared" si="211"/>
        <v/>
      </c>
      <c r="TAH21" s="30" t="str">
        <f t="shared" si="211"/>
        <v/>
      </c>
      <c r="TAI21" s="30" t="str">
        <f t="shared" si="211"/>
        <v/>
      </c>
      <c r="TAJ21" s="30" t="str">
        <f t="shared" si="211"/>
        <v/>
      </c>
      <c r="TAK21" s="30" t="str">
        <f t="shared" si="211"/>
        <v/>
      </c>
      <c r="TAL21" s="30" t="str">
        <f t="shared" si="211"/>
        <v/>
      </c>
      <c r="TAM21" s="30" t="str">
        <f t="shared" si="211"/>
        <v/>
      </c>
      <c r="TAN21" s="30" t="str">
        <f t="shared" si="211"/>
        <v/>
      </c>
      <c r="TAO21" s="30" t="str">
        <f t="shared" si="211"/>
        <v/>
      </c>
      <c r="TAP21" s="30" t="str">
        <f t="shared" si="211"/>
        <v/>
      </c>
      <c r="TAQ21" s="30" t="str">
        <f t="shared" si="211"/>
        <v/>
      </c>
      <c r="TAR21" s="30" t="str">
        <f t="shared" si="211"/>
        <v/>
      </c>
      <c r="TAS21" s="30" t="str">
        <f t="shared" si="211"/>
        <v/>
      </c>
      <c r="TAT21" s="30" t="str">
        <f t="shared" si="211"/>
        <v/>
      </c>
      <c r="TAU21" s="30" t="str">
        <f t="shared" si="211"/>
        <v/>
      </c>
      <c r="TAV21" s="30" t="str">
        <f t="shared" si="211"/>
        <v/>
      </c>
      <c r="TAW21" s="30" t="str">
        <f t="shared" si="211"/>
        <v/>
      </c>
      <c r="TAX21" s="30" t="str">
        <f t="shared" si="211"/>
        <v/>
      </c>
      <c r="TAY21" s="30" t="str">
        <f t="shared" si="211"/>
        <v/>
      </c>
      <c r="TAZ21" s="30" t="str">
        <f t="shared" si="211"/>
        <v/>
      </c>
      <c r="TBA21" s="30" t="str">
        <f t="shared" si="211"/>
        <v/>
      </c>
      <c r="TBB21" s="30" t="str">
        <f t="shared" si="211"/>
        <v/>
      </c>
      <c r="TBC21" s="30" t="str">
        <f t="shared" si="211"/>
        <v/>
      </c>
      <c r="TBD21" s="30" t="str">
        <f t="shared" ref="TBD21:TDO21" si="212">IF( (COLUMN()-COLUMN($G$21)) &lt;= $C$29, (COLUMN()-COLUMN($G$21)), "" )</f>
        <v/>
      </c>
      <c r="TBE21" s="30" t="str">
        <f t="shared" si="212"/>
        <v/>
      </c>
      <c r="TBF21" s="30" t="str">
        <f t="shared" si="212"/>
        <v/>
      </c>
      <c r="TBG21" s="30" t="str">
        <f t="shared" si="212"/>
        <v/>
      </c>
      <c r="TBH21" s="30" t="str">
        <f t="shared" si="212"/>
        <v/>
      </c>
      <c r="TBI21" s="30" t="str">
        <f t="shared" si="212"/>
        <v/>
      </c>
      <c r="TBJ21" s="30" t="str">
        <f t="shared" si="212"/>
        <v/>
      </c>
      <c r="TBK21" s="30" t="str">
        <f t="shared" si="212"/>
        <v/>
      </c>
      <c r="TBL21" s="30" t="str">
        <f t="shared" si="212"/>
        <v/>
      </c>
      <c r="TBM21" s="30" t="str">
        <f t="shared" si="212"/>
        <v/>
      </c>
      <c r="TBN21" s="30" t="str">
        <f t="shared" si="212"/>
        <v/>
      </c>
      <c r="TBO21" s="30" t="str">
        <f t="shared" si="212"/>
        <v/>
      </c>
      <c r="TBP21" s="30" t="str">
        <f t="shared" si="212"/>
        <v/>
      </c>
      <c r="TBQ21" s="30" t="str">
        <f t="shared" si="212"/>
        <v/>
      </c>
      <c r="TBR21" s="30" t="str">
        <f t="shared" si="212"/>
        <v/>
      </c>
      <c r="TBS21" s="30" t="str">
        <f t="shared" si="212"/>
        <v/>
      </c>
      <c r="TBT21" s="30" t="str">
        <f t="shared" si="212"/>
        <v/>
      </c>
      <c r="TBU21" s="30" t="str">
        <f t="shared" si="212"/>
        <v/>
      </c>
      <c r="TBV21" s="30" t="str">
        <f t="shared" si="212"/>
        <v/>
      </c>
      <c r="TBW21" s="30" t="str">
        <f t="shared" si="212"/>
        <v/>
      </c>
      <c r="TBX21" s="30" t="str">
        <f t="shared" si="212"/>
        <v/>
      </c>
      <c r="TBY21" s="30" t="str">
        <f t="shared" si="212"/>
        <v/>
      </c>
      <c r="TBZ21" s="30" t="str">
        <f t="shared" si="212"/>
        <v/>
      </c>
      <c r="TCA21" s="30" t="str">
        <f t="shared" si="212"/>
        <v/>
      </c>
      <c r="TCB21" s="30" t="str">
        <f t="shared" si="212"/>
        <v/>
      </c>
      <c r="TCC21" s="30" t="str">
        <f t="shared" si="212"/>
        <v/>
      </c>
      <c r="TCD21" s="30" t="str">
        <f t="shared" si="212"/>
        <v/>
      </c>
      <c r="TCE21" s="30" t="str">
        <f t="shared" si="212"/>
        <v/>
      </c>
      <c r="TCF21" s="30" t="str">
        <f t="shared" si="212"/>
        <v/>
      </c>
      <c r="TCG21" s="30" t="str">
        <f t="shared" si="212"/>
        <v/>
      </c>
      <c r="TCH21" s="30" t="str">
        <f t="shared" si="212"/>
        <v/>
      </c>
      <c r="TCI21" s="30" t="str">
        <f t="shared" si="212"/>
        <v/>
      </c>
      <c r="TCJ21" s="30" t="str">
        <f t="shared" si="212"/>
        <v/>
      </c>
      <c r="TCK21" s="30" t="str">
        <f t="shared" si="212"/>
        <v/>
      </c>
      <c r="TCL21" s="30" t="str">
        <f t="shared" si="212"/>
        <v/>
      </c>
      <c r="TCM21" s="30" t="str">
        <f t="shared" si="212"/>
        <v/>
      </c>
      <c r="TCN21" s="30" t="str">
        <f t="shared" si="212"/>
        <v/>
      </c>
      <c r="TCO21" s="30" t="str">
        <f t="shared" si="212"/>
        <v/>
      </c>
      <c r="TCP21" s="30" t="str">
        <f t="shared" si="212"/>
        <v/>
      </c>
      <c r="TCQ21" s="30" t="str">
        <f t="shared" si="212"/>
        <v/>
      </c>
      <c r="TCR21" s="30" t="str">
        <f t="shared" si="212"/>
        <v/>
      </c>
      <c r="TCS21" s="30" t="str">
        <f t="shared" si="212"/>
        <v/>
      </c>
      <c r="TCT21" s="30" t="str">
        <f t="shared" si="212"/>
        <v/>
      </c>
      <c r="TCU21" s="30" t="str">
        <f t="shared" si="212"/>
        <v/>
      </c>
      <c r="TCV21" s="30" t="str">
        <f t="shared" si="212"/>
        <v/>
      </c>
      <c r="TCW21" s="30" t="str">
        <f t="shared" si="212"/>
        <v/>
      </c>
      <c r="TCX21" s="30" t="str">
        <f t="shared" si="212"/>
        <v/>
      </c>
      <c r="TCY21" s="30" t="str">
        <f t="shared" si="212"/>
        <v/>
      </c>
      <c r="TCZ21" s="30" t="str">
        <f t="shared" si="212"/>
        <v/>
      </c>
      <c r="TDA21" s="30" t="str">
        <f t="shared" si="212"/>
        <v/>
      </c>
      <c r="TDB21" s="30" t="str">
        <f t="shared" si="212"/>
        <v/>
      </c>
      <c r="TDC21" s="30" t="str">
        <f t="shared" si="212"/>
        <v/>
      </c>
      <c r="TDD21" s="30" t="str">
        <f t="shared" si="212"/>
        <v/>
      </c>
      <c r="TDE21" s="30" t="str">
        <f t="shared" si="212"/>
        <v/>
      </c>
      <c r="TDF21" s="30" t="str">
        <f t="shared" si="212"/>
        <v/>
      </c>
      <c r="TDG21" s="30" t="str">
        <f t="shared" si="212"/>
        <v/>
      </c>
      <c r="TDH21" s="30" t="str">
        <f t="shared" si="212"/>
        <v/>
      </c>
      <c r="TDI21" s="30" t="str">
        <f t="shared" si="212"/>
        <v/>
      </c>
      <c r="TDJ21" s="30" t="str">
        <f t="shared" si="212"/>
        <v/>
      </c>
      <c r="TDK21" s="30" t="str">
        <f t="shared" si="212"/>
        <v/>
      </c>
      <c r="TDL21" s="30" t="str">
        <f t="shared" si="212"/>
        <v/>
      </c>
      <c r="TDM21" s="30" t="str">
        <f t="shared" si="212"/>
        <v/>
      </c>
      <c r="TDN21" s="30" t="str">
        <f t="shared" si="212"/>
        <v/>
      </c>
      <c r="TDO21" s="30" t="str">
        <f t="shared" si="212"/>
        <v/>
      </c>
      <c r="TDP21" s="30" t="str">
        <f t="shared" ref="TDP21:TGA21" si="213">IF( (COLUMN()-COLUMN($G$21)) &lt;= $C$29, (COLUMN()-COLUMN($G$21)), "" )</f>
        <v/>
      </c>
      <c r="TDQ21" s="30" t="str">
        <f t="shared" si="213"/>
        <v/>
      </c>
      <c r="TDR21" s="30" t="str">
        <f t="shared" si="213"/>
        <v/>
      </c>
      <c r="TDS21" s="30" t="str">
        <f t="shared" si="213"/>
        <v/>
      </c>
      <c r="TDT21" s="30" t="str">
        <f t="shared" si="213"/>
        <v/>
      </c>
      <c r="TDU21" s="30" t="str">
        <f t="shared" si="213"/>
        <v/>
      </c>
      <c r="TDV21" s="30" t="str">
        <f t="shared" si="213"/>
        <v/>
      </c>
      <c r="TDW21" s="30" t="str">
        <f t="shared" si="213"/>
        <v/>
      </c>
      <c r="TDX21" s="30" t="str">
        <f t="shared" si="213"/>
        <v/>
      </c>
      <c r="TDY21" s="30" t="str">
        <f t="shared" si="213"/>
        <v/>
      </c>
      <c r="TDZ21" s="30" t="str">
        <f t="shared" si="213"/>
        <v/>
      </c>
      <c r="TEA21" s="30" t="str">
        <f t="shared" si="213"/>
        <v/>
      </c>
      <c r="TEB21" s="30" t="str">
        <f t="shared" si="213"/>
        <v/>
      </c>
      <c r="TEC21" s="30" t="str">
        <f t="shared" si="213"/>
        <v/>
      </c>
      <c r="TED21" s="30" t="str">
        <f t="shared" si="213"/>
        <v/>
      </c>
      <c r="TEE21" s="30" t="str">
        <f t="shared" si="213"/>
        <v/>
      </c>
      <c r="TEF21" s="30" t="str">
        <f t="shared" si="213"/>
        <v/>
      </c>
      <c r="TEG21" s="30" t="str">
        <f t="shared" si="213"/>
        <v/>
      </c>
      <c r="TEH21" s="30" t="str">
        <f t="shared" si="213"/>
        <v/>
      </c>
      <c r="TEI21" s="30" t="str">
        <f t="shared" si="213"/>
        <v/>
      </c>
      <c r="TEJ21" s="30" t="str">
        <f t="shared" si="213"/>
        <v/>
      </c>
      <c r="TEK21" s="30" t="str">
        <f t="shared" si="213"/>
        <v/>
      </c>
      <c r="TEL21" s="30" t="str">
        <f t="shared" si="213"/>
        <v/>
      </c>
      <c r="TEM21" s="30" t="str">
        <f t="shared" si="213"/>
        <v/>
      </c>
      <c r="TEN21" s="30" t="str">
        <f t="shared" si="213"/>
        <v/>
      </c>
      <c r="TEO21" s="30" t="str">
        <f t="shared" si="213"/>
        <v/>
      </c>
      <c r="TEP21" s="30" t="str">
        <f t="shared" si="213"/>
        <v/>
      </c>
      <c r="TEQ21" s="30" t="str">
        <f t="shared" si="213"/>
        <v/>
      </c>
      <c r="TER21" s="30" t="str">
        <f t="shared" si="213"/>
        <v/>
      </c>
      <c r="TES21" s="30" t="str">
        <f t="shared" si="213"/>
        <v/>
      </c>
      <c r="TET21" s="30" t="str">
        <f t="shared" si="213"/>
        <v/>
      </c>
      <c r="TEU21" s="30" t="str">
        <f t="shared" si="213"/>
        <v/>
      </c>
      <c r="TEV21" s="30" t="str">
        <f t="shared" si="213"/>
        <v/>
      </c>
      <c r="TEW21" s="30" t="str">
        <f t="shared" si="213"/>
        <v/>
      </c>
      <c r="TEX21" s="30" t="str">
        <f t="shared" si="213"/>
        <v/>
      </c>
      <c r="TEY21" s="30" t="str">
        <f t="shared" si="213"/>
        <v/>
      </c>
      <c r="TEZ21" s="30" t="str">
        <f t="shared" si="213"/>
        <v/>
      </c>
      <c r="TFA21" s="30" t="str">
        <f t="shared" si="213"/>
        <v/>
      </c>
      <c r="TFB21" s="30" t="str">
        <f t="shared" si="213"/>
        <v/>
      </c>
      <c r="TFC21" s="30" t="str">
        <f t="shared" si="213"/>
        <v/>
      </c>
      <c r="TFD21" s="30" t="str">
        <f t="shared" si="213"/>
        <v/>
      </c>
      <c r="TFE21" s="30" t="str">
        <f t="shared" si="213"/>
        <v/>
      </c>
      <c r="TFF21" s="30" t="str">
        <f t="shared" si="213"/>
        <v/>
      </c>
      <c r="TFG21" s="30" t="str">
        <f t="shared" si="213"/>
        <v/>
      </c>
      <c r="TFH21" s="30" t="str">
        <f t="shared" si="213"/>
        <v/>
      </c>
      <c r="TFI21" s="30" t="str">
        <f t="shared" si="213"/>
        <v/>
      </c>
      <c r="TFJ21" s="30" t="str">
        <f t="shared" si="213"/>
        <v/>
      </c>
      <c r="TFK21" s="30" t="str">
        <f t="shared" si="213"/>
        <v/>
      </c>
      <c r="TFL21" s="30" t="str">
        <f t="shared" si="213"/>
        <v/>
      </c>
      <c r="TFM21" s="30" t="str">
        <f t="shared" si="213"/>
        <v/>
      </c>
      <c r="TFN21" s="30" t="str">
        <f t="shared" si="213"/>
        <v/>
      </c>
      <c r="TFO21" s="30" t="str">
        <f t="shared" si="213"/>
        <v/>
      </c>
      <c r="TFP21" s="30" t="str">
        <f t="shared" si="213"/>
        <v/>
      </c>
      <c r="TFQ21" s="30" t="str">
        <f t="shared" si="213"/>
        <v/>
      </c>
      <c r="TFR21" s="30" t="str">
        <f t="shared" si="213"/>
        <v/>
      </c>
      <c r="TFS21" s="30" t="str">
        <f t="shared" si="213"/>
        <v/>
      </c>
      <c r="TFT21" s="30" t="str">
        <f t="shared" si="213"/>
        <v/>
      </c>
      <c r="TFU21" s="30" t="str">
        <f t="shared" si="213"/>
        <v/>
      </c>
      <c r="TFV21" s="30" t="str">
        <f t="shared" si="213"/>
        <v/>
      </c>
      <c r="TFW21" s="30" t="str">
        <f t="shared" si="213"/>
        <v/>
      </c>
      <c r="TFX21" s="30" t="str">
        <f t="shared" si="213"/>
        <v/>
      </c>
      <c r="TFY21" s="30" t="str">
        <f t="shared" si="213"/>
        <v/>
      </c>
      <c r="TFZ21" s="30" t="str">
        <f t="shared" si="213"/>
        <v/>
      </c>
      <c r="TGA21" s="30" t="str">
        <f t="shared" si="213"/>
        <v/>
      </c>
      <c r="TGB21" s="30" t="str">
        <f t="shared" ref="TGB21:TIM21" si="214">IF( (COLUMN()-COLUMN($G$21)) &lt;= $C$29, (COLUMN()-COLUMN($G$21)), "" )</f>
        <v/>
      </c>
      <c r="TGC21" s="30" t="str">
        <f t="shared" si="214"/>
        <v/>
      </c>
      <c r="TGD21" s="30" t="str">
        <f t="shared" si="214"/>
        <v/>
      </c>
      <c r="TGE21" s="30" t="str">
        <f t="shared" si="214"/>
        <v/>
      </c>
      <c r="TGF21" s="30" t="str">
        <f t="shared" si="214"/>
        <v/>
      </c>
      <c r="TGG21" s="30" t="str">
        <f t="shared" si="214"/>
        <v/>
      </c>
      <c r="TGH21" s="30" t="str">
        <f t="shared" si="214"/>
        <v/>
      </c>
      <c r="TGI21" s="30" t="str">
        <f t="shared" si="214"/>
        <v/>
      </c>
      <c r="TGJ21" s="30" t="str">
        <f t="shared" si="214"/>
        <v/>
      </c>
      <c r="TGK21" s="30" t="str">
        <f t="shared" si="214"/>
        <v/>
      </c>
      <c r="TGL21" s="30" t="str">
        <f t="shared" si="214"/>
        <v/>
      </c>
      <c r="TGM21" s="30" t="str">
        <f t="shared" si="214"/>
        <v/>
      </c>
      <c r="TGN21" s="30" t="str">
        <f t="shared" si="214"/>
        <v/>
      </c>
      <c r="TGO21" s="30" t="str">
        <f t="shared" si="214"/>
        <v/>
      </c>
      <c r="TGP21" s="30" t="str">
        <f t="shared" si="214"/>
        <v/>
      </c>
      <c r="TGQ21" s="30" t="str">
        <f t="shared" si="214"/>
        <v/>
      </c>
      <c r="TGR21" s="30" t="str">
        <f t="shared" si="214"/>
        <v/>
      </c>
      <c r="TGS21" s="30" t="str">
        <f t="shared" si="214"/>
        <v/>
      </c>
      <c r="TGT21" s="30" t="str">
        <f t="shared" si="214"/>
        <v/>
      </c>
      <c r="TGU21" s="30" t="str">
        <f t="shared" si="214"/>
        <v/>
      </c>
      <c r="TGV21" s="30" t="str">
        <f t="shared" si="214"/>
        <v/>
      </c>
      <c r="TGW21" s="30" t="str">
        <f t="shared" si="214"/>
        <v/>
      </c>
      <c r="TGX21" s="30" t="str">
        <f t="shared" si="214"/>
        <v/>
      </c>
      <c r="TGY21" s="30" t="str">
        <f t="shared" si="214"/>
        <v/>
      </c>
      <c r="TGZ21" s="30" t="str">
        <f t="shared" si="214"/>
        <v/>
      </c>
      <c r="THA21" s="30" t="str">
        <f t="shared" si="214"/>
        <v/>
      </c>
      <c r="THB21" s="30" t="str">
        <f t="shared" si="214"/>
        <v/>
      </c>
      <c r="THC21" s="30" t="str">
        <f t="shared" si="214"/>
        <v/>
      </c>
      <c r="THD21" s="30" t="str">
        <f t="shared" si="214"/>
        <v/>
      </c>
      <c r="THE21" s="30" t="str">
        <f t="shared" si="214"/>
        <v/>
      </c>
      <c r="THF21" s="30" t="str">
        <f t="shared" si="214"/>
        <v/>
      </c>
      <c r="THG21" s="30" t="str">
        <f t="shared" si="214"/>
        <v/>
      </c>
      <c r="THH21" s="30" t="str">
        <f t="shared" si="214"/>
        <v/>
      </c>
      <c r="THI21" s="30" t="str">
        <f t="shared" si="214"/>
        <v/>
      </c>
      <c r="THJ21" s="30" t="str">
        <f t="shared" si="214"/>
        <v/>
      </c>
      <c r="THK21" s="30" t="str">
        <f t="shared" si="214"/>
        <v/>
      </c>
      <c r="THL21" s="30" t="str">
        <f t="shared" si="214"/>
        <v/>
      </c>
      <c r="THM21" s="30" t="str">
        <f t="shared" si="214"/>
        <v/>
      </c>
      <c r="THN21" s="30" t="str">
        <f t="shared" si="214"/>
        <v/>
      </c>
      <c r="THO21" s="30" t="str">
        <f t="shared" si="214"/>
        <v/>
      </c>
      <c r="THP21" s="30" t="str">
        <f t="shared" si="214"/>
        <v/>
      </c>
      <c r="THQ21" s="30" t="str">
        <f t="shared" si="214"/>
        <v/>
      </c>
      <c r="THR21" s="30" t="str">
        <f t="shared" si="214"/>
        <v/>
      </c>
      <c r="THS21" s="30" t="str">
        <f t="shared" si="214"/>
        <v/>
      </c>
      <c r="THT21" s="30" t="str">
        <f t="shared" si="214"/>
        <v/>
      </c>
      <c r="THU21" s="30" t="str">
        <f t="shared" si="214"/>
        <v/>
      </c>
      <c r="THV21" s="30" t="str">
        <f t="shared" si="214"/>
        <v/>
      </c>
      <c r="THW21" s="30" t="str">
        <f t="shared" si="214"/>
        <v/>
      </c>
      <c r="THX21" s="30" t="str">
        <f t="shared" si="214"/>
        <v/>
      </c>
      <c r="THY21" s="30" t="str">
        <f t="shared" si="214"/>
        <v/>
      </c>
      <c r="THZ21" s="30" t="str">
        <f t="shared" si="214"/>
        <v/>
      </c>
      <c r="TIA21" s="30" t="str">
        <f t="shared" si="214"/>
        <v/>
      </c>
      <c r="TIB21" s="30" t="str">
        <f t="shared" si="214"/>
        <v/>
      </c>
      <c r="TIC21" s="30" t="str">
        <f t="shared" si="214"/>
        <v/>
      </c>
      <c r="TID21" s="30" t="str">
        <f t="shared" si="214"/>
        <v/>
      </c>
      <c r="TIE21" s="30" t="str">
        <f t="shared" si="214"/>
        <v/>
      </c>
      <c r="TIF21" s="30" t="str">
        <f t="shared" si="214"/>
        <v/>
      </c>
      <c r="TIG21" s="30" t="str">
        <f t="shared" si="214"/>
        <v/>
      </c>
      <c r="TIH21" s="30" t="str">
        <f t="shared" si="214"/>
        <v/>
      </c>
      <c r="TII21" s="30" t="str">
        <f t="shared" si="214"/>
        <v/>
      </c>
      <c r="TIJ21" s="30" t="str">
        <f t="shared" si="214"/>
        <v/>
      </c>
      <c r="TIK21" s="30" t="str">
        <f t="shared" si="214"/>
        <v/>
      </c>
      <c r="TIL21" s="30" t="str">
        <f t="shared" si="214"/>
        <v/>
      </c>
      <c r="TIM21" s="30" t="str">
        <f t="shared" si="214"/>
        <v/>
      </c>
      <c r="TIN21" s="30" t="str">
        <f t="shared" ref="TIN21:TKY21" si="215">IF( (COLUMN()-COLUMN($G$21)) &lt;= $C$29, (COLUMN()-COLUMN($G$21)), "" )</f>
        <v/>
      </c>
      <c r="TIO21" s="30" t="str">
        <f t="shared" si="215"/>
        <v/>
      </c>
      <c r="TIP21" s="30" t="str">
        <f t="shared" si="215"/>
        <v/>
      </c>
      <c r="TIQ21" s="30" t="str">
        <f t="shared" si="215"/>
        <v/>
      </c>
      <c r="TIR21" s="30" t="str">
        <f t="shared" si="215"/>
        <v/>
      </c>
      <c r="TIS21" s="30" t="str">
        <f t="shared" si="215"/>
        <v/>
      </c>
      <c r="TIT21" s="30" t="str">
        <f t="shared" si="215"/>
        <v/>
      </c>
      <c r="TIU21" s="30" t="str">
        <f t="shared" si="215"/>
        <v/>
      </c>
      <c r="TIV21" s="30" t="str">
        <f t="shared" si="215"/>
        <v/>
      </c>
      <c r="TIW21" s="30" t="str">
        <f t="shared" si="215"/>
        <v/>
      </c>
      <c r="TIX21" s="30" t="str">
        <f t="shared" si="215"/>
        <v/>
      </c>
      <c r="TIY21" s="30" t="str">
        <f t="shared" si="215"/>
        <v/>
      </c>
      <c r="TIZ21" s="30" t="str">
        <f t="shared" si="215"/>
        <v/>
      </c>
      <c r="TJA21" s="30" t="str">
        <f t="shared" si="215"/>
        <v/>
      </c>
      <c r="TJB21" s="30" t="str">
        <f t="shared" si="215"/>
        <v/>
      </c>
      <c r="TJC21" s="30" t="str">
        <f t="shared" si="215"/>
        <v/>
      </c>
      <c r="TJD21" s="30" t="str">
        <f t="shared" si="215"/>
        <v/>
      </c>
      <c r="TJE21" s="30" t="str">
        <f t="shared" si="215"/>
        <v/>
      </c>
      <c r="TJF21" s="30" t="str">
        <f t="shared" si="215"/>
        <v/>
      </c>
      <c r="TJG21" s="30" t="str">
        <f t="shared" si="215"/>
        <v/>
      </c>
      <c r="TJH21" s="30" t="str">
        <f t="shared" si="215"/>
        <v/>
      </c>
      <c r="TJI21" s="30" t="str">
        <f t="shared" si="215"/>
        <v/>
      </c>
      <c r="TJJ21" s="30" t="str">
        <f t="shared" si="215"/>
        <v/>
      </c>
      <c r="TJK21" s="30" t="str">
        <f t="shared" si="215"/>
        <v/>
      </c>
      <c r="TJL21" s="30" t="str">
        <f t="shared" si="215"/>
        <v/>
      </c>
      <c r="TJM21" s="30" t="str">
        <f t="shared" si="215"/>
        <v/>
      </c>
      <c r="TJN21" s="30" t="str">
        <f t="shared" si="215"/>
        <v/>
      </c>
      <c r="TJO21" s="30" t="str">
        <f t="shared" si="215"/>
        <v/>
      </c>
      <c r="TJP21" s="30" t="str">
        <f t="shared" si="215"/>
        <v/>
      </c>
      <c r="TJQ21" s="30" t="str">
        <f t="shared" si="215"/>
        <v/>
      </c>
      <c r="TJR21" s="30" t="str">
        <f t="shared" si="215"/>
        <v/>
      </c>
      <c r="TJS21" s="30" t="str">
        <f t="shared" si="215"/>
        <v/>
      </c>
      <c r="TJT21" s="30" t="str">
        <f t="shared" si="215"/>
        <v/>
      </c>
      <c r="TJU21" s="30" t="str">
        <f t="shared" si="215"/>
        <v/>
      </c>
      <c r="TJV21" s="30" t="str">
        <f t="shared" si="215"/>
        <v/>
      </c>
      <c r="TJW21" s="30" t="str">
        <f t="shared" si="215"/>
        <v/>
      </c>
      <c r="TJX21" s="30" t="str">
        <f t="shared" si="215"/>
        <v/>
      </c>
      <c r="TJY21" s="30" t="str">
        <f t="shared" si="215"/>
        <v/>
      </c>
      <c r="TJZ21" s="30" t="str">
        <f t="shared" si="215"/>
        <v/>
      </c>
      <c r="TKA21" s="30" t="str">
        <f t="shared" si="215"/>
        <v/>
      </c>
      <c r="TKB21" s="30" t="str">
        <f t="shared" si="215"/>
        <v/>
      </c>
      <c r="TKC21" s="30" t="str">
        <f t="shared" si="215"/>
        <v/>
      </c>
      <c r="TKD21" s="30" t="str">
        <f t="shared" si="215"/>
        <v/>
      </c>
      <c r="TKE21" s="30" t="str">
        <f t="shared" si="215"/>
        <v/>
      </c>
      <c r="TKF21" s="30" t="str">
        <f t="shared" si="215"/>
        <v/>
      </c>
      <c r="TKG21" s="30" t="str">
        <f t="shared" si="215"/>
        <v/>
      </c>
      <c r="TKH21" s="30" t="str">
        <f t="shared" si="215"/>
        <v/>
      </c>
      <c r="TKI21" s="30" t="str">
        <f t="shared" si="215"/>
        <v/>
      </c>
      <c r="TKJ21" s="30" t="str">
        <f t="shared" si="215"/>
        <v/>
      </c>
      <c r="TKK21" s="30" t="str">
        <f t="shared" si="215"/>
        <v/>
      </c>
      <c r="TKL21" s="30" t="str">
        <f t="shared" si="215"/>
        <v/>
      </c>
      <c r="TKM21" s="30" t="str">
        <f t="shared" si="215"/>
        <v/>
      </c>
      <c r="TKN21" s="30" t="str">
        <f t="shared" si="215"/>
        <v/>
      </c>
      <c r="TKO21" s="30" t="str">
        <f t="shared" si="215"/>
        <v/>
      </c>
      <c r="TKP21" s="30" t="str">
        <f t="shared" si="215"/>
        <v/>
      </c>
      <c r="TKQ21" s="30" t="str">
        <f t="shared" si="215"/>
        <v/>
      </c>
      <c r="TKR21" s="30" t="str">
        <f t="shared" si="215"/>
        <v/>
      </c>
      <c r="TKS21" s="30" t="str">
        <f t="shared" si="215"/>
        <v/>
      </c>
      <c r="TKT21" s="30" t="str">
        <f t="shared" si="215"/>
        <v/>
      </c>
      <c r="TKU21" s="30" t="str">
        <f t="shared" si="215"/>
        <v/>
      </c>
      <c r="TKV21" s="30" t="str">
        <f t="shared" si="215"/>
        <v/>
      </c>
      <c r="TKW21" s="30" t="str">
        <f t="shared" si="215"/>
        <v/>
      </c>
      <c r="TKX21" s="30" t="str">
        <f t="shared" si="215"/>
        <v/>
      </c>
      <c r="TKY21" s="30" t="str">
        <f t="shared" si="215"/>
        <v/>
      </c>
      <c r="TKZ21" s="30" t="str">
        <f t="shared" ref="TKZ21:TNK21" si="216">IF( (COLUMN()-COLUMN($G$21)) &lt;= $C$29, (COLUMN()-COLUMN($G$21)), "" )</f>
        <v/>
      </c>
      <c r="TLA21" s="30" t="str">
        <f t="shared" si="216"/>
        <v/>
      </c>
      <c r="TLB21" s="30" t="str">
        <f t="shared" si="216"/>
        <v/>
      </c>
      <c r="TLC21" s="30" t="str">
        <f t="shared" si="216"/>
        <v/>
      </c>
      <c r="TLD21" s="30" t="str">
        <f t="shared" si="216"/>
        <v/>
      </c>
      <c r="TLE21" s="30" t="str">
        <f t="shared" si="216"/>
        <v/>
      </c>
      <c r="TLF21" s="30" t="str">
        <f t="shared" si="216"/>
        <v/>
      </c>
      <c r="TLG21" s="30" t="str">
        <f t="shared" si="216"/>
        <v/>
      </c>
      <c r="TLH21" s="30" t="str">
        <f t="shared" si="216"/>
        <v/>
      </c>
      <c r="TLI21" s="30" t="str">
        <f t="shared" si="216"/>
        <v/>
      </c>
      <c r="TLJ21" s="30" t="str">
        <f t="shared" si="216"/>
        <v/>
      </c>
      <c r="TLK21" s="30" t="str">
        <f t="shared" si="216"/>
        <v/>
      </c>
      <c r="TLL21" s="30" t="str">
        <f t="shared" si="216"/>
        <v/>
      </c>
      <c r="TLM21" s="30" t="str">
        <f t="shared" si="216"/>
        <v/>
      </c>
      <c r="TLN21" s="30" t="str">
        <f t="shared" si="216"/>
        <v/>
      </c>
      <c r="TLO21" s="30" t="str">
        <f t="shared" si="216"/>
        <v/>
      </c>
      <c r="TLP21" s="30" t="str">
        <f t="shared" si="216"/>
        <v/>
      </c>
      <c r="TLQ21" s="30" t="str">
        <f t="shared" si="216"/>
        <v/>
      </c>
      <c r="TLR21" s="30" t="str">
        <f t="shared" si="216"/>
        <v/>
      </c>
      <c r="TLS21" s="30" t="str">
        <f t="shared" si="216"/>
        <v/>
      </c>
      <c r="TLT21" s="30" t="str">
        <f t="shared" si="216"/>
        <v/>
      </c>
      <c r="TLU21" s="30" t="str">
        <f t="shared" si="216"/>
        <v/>
      </c>
      <c r="TLV21" s="30" t="str">
        <f t="shared" si="216"/>
        <v/>
      </c>
      <c r="TLW21" s="30" t="str">
        <f t="shared" si="216"/>
        <v/>
      </c>
      <c r="TLX21" s="30" t="str">
        <f t="shared" si="216"/>
        <v/>
      </c>
      <c r="TLY21" s="30" t="str">
        <f t="shared" si="216"/>
        <v/>
      </c>
      <c r="TLZ21" s="30" t="str">
        <f t="shared" si="216"/>
        <v/>
      </c>
      <c r="TMA21" s="30" t="str">
        <f t="shared" si="216"/>
        <v/>
      </c>
      <c r="TMB21" s="30" t="str">
        <f t="shared" si="216"/>
        <v/>
      </c>
      <c r="TMC21" s="30" t="str">
        <f t="shared" si="216"/>
        <v/>
      </c>
      <c r="TMD21" s="30" t="str">
        <f t="shared" si="216"/>
        <v/>
      </c>
      <c r="TME21" s="30" t="str">
        <f t="shared" si="216"/>
        <v/>
      </c>
      <c r="TMF21" s="30" t="str">
        <f t="shared" si="216"/>
        <v/>
      </c>
      <c r="TMG21" s="30" t="str">
        <f t="shared" si="216"/>
        <v/>
      </c>
      <c r="TMH21" s="30" t="str">
        <f t="shared" si="216"/>
        <v/>
      </c>
      <c r="TMI21" s="30" t="str">
        <f t="shared" si="216"/>
        <v/>
      </c>
      <c r="TMJ21" s="30" t="str">
        <f t="shared" si="216"/>
        <v/>
      </c>
      <c r="TMK21" s="30" t="str">
        <f t="shared" si="216"/>
        <v/>
      </c>
      <c r="TML21" s="30" t="str">
        <f t="shared" si="216"/>
        <v/>
      </c>
      <c r="TMM21" s="30" t="str">
        <f t="shared" si="216"/>
        <v/>
      </c>
      <c r="TMN21" s="30" t="str">
        <f t="shared" si="216"/>
        <v/>
      </c>
      <c r="TMO21" s="30" t="str">
        <f t="shared" si="216"/>
        <v/>
      </c>
      <c r="TMP21" s="30" t="str">
        <f t="shared" si="216"/>
        <v/>
      </c>
      <c r="TMQ21" s="30" t="str">
        <f t="shared" si="216"/>
        <v/>
      </c>
      <c r="TMR21" s="30" t="str">
        <f t="shared" si="216"/>
        <v/>
      </c>
      <c r="TMS21" s="30" t="str">
        <f t="shared" si="216"/>
        <v/>
      </c>
      <c r="TMT21" s="30" t="str">
        <f t="shared" si="216"/>
        <v/>
      </c>
      <c r="TMU21" s="30" t="str">
        <f t="shared" si="216"/>
        <v/>
      </c>
      <c r="TMV21" s="30" t="str">
        <f t="shared" si="216"/>
        <v/>
      </c>
      <c r="TMW21" s="30" t="str">
        <f t="shared" si="216"/>
        <v/>
      </c>
      <c r="TMX21" s="30" t="str">
        <f t="shared" si="216"/>
        <v/>
      </c>
      <c r="TMY21" s="30" t="str">
        <f t="shared" si="216"/>
        <v/>
      </c>
      <c r="TMZ21" s="30" t="str">
        <f t="shared" si="216"/>
        <v/>
      </c>
      <c r="TNA21" s="30" t="str">
        <f t="shared" si="216"/>
        <v/>
      </c>
      <c r="TNB21" s="30" t="str">
        <f t="shared" si="216"/>
        <v/>
      </c>
      <c r="TNC21" s="30" t="str">
        <f t="shared" si="216"/>
        <v/>
      </c>
      <c r="TND21" s="30" t="str">
        <f t="shared" si="216"/>
        <v/>
      </c>
      <c r="TNE21" s="30" t="str">
        <f t="shared" si="216"/>
        <v/>
      </c>
      <c r="TNF21" s="30" t="str">
        <f t="shared" si="216"/>
        <v/>
      </c>
      <c r="TNG21" s="30" t="str">
        <f t="shared" si="216"/>
        <v/>
      </c>
      <c r="TNH21" s="30" t="str">
        <f t="shared" si="216"/>
        <v/>
      </c>
      <c r="TNI21" s="30" t="str">
        <f t="shared" si="216"/>
        <v/>
      </c>
      <c r="TNJ21" s="30" t="str">
        <f t="shared" si="216"/>
        <v/>
      </c>
      <c r="TNK21" s="30" t="str">
        <f t="shared" si="216"/>
        <v/>
      </c>
      <c r="TNL21" s="30" t="str">
        <f t="shared" ref="TNL21:TPW21" si="217">IF( (COLUMN()-COLUMN($G$21)) &lt;= $C$29, (COLUMN()-COLUMN($G$21)), "" )</f>
        <v/>
      </c>
      <c r="TNM21" s="30" t="str">
        <f t="shared" si="217"/>
        <v/>
      </c>
      <c r="TNN21" s="30" t="str">
        <f t="shared" si="217"/>
        <v/>
      </c>
      <c r="TNO21" s="30" t="str">
        <f t="shared" si="217"/>
        <v/>
      </c>
      <c r="TNP21" s="30" t="str">
        <f t="shared" si="217"/>
        <v/>
      </c>
      <c r="TNQ21" s="30" t="str">
        <f t="shared" si="217"/>
        <v/>
      </c>
      <c r="TNR21" s="30" t="str">
        <f t="shared" si="217"/>
        <v/>
      </c>
      <c r="TNS21" s="30" t="str">
        <f t="shared" si="217"/>
        <v/>
      </c>
      <c r="TNT21" s="30" t="str">
        <f t="shared" si="217"/>
        <v/>
      </c>
      <c r="TNU21" s="30" t="str">
        <f t="shared" si="217"/>
        <v/>
      </c>
      <c r="TNV21" s="30" t="str">
        <f t="shared" si="217"/>
        <v/>
      </c>
      <c r="TNW21" s="30" t="str">
        <f t="shared" si="217"/>
        <v/>
      </c>
      <c r="TNX21" s="30" t="str">
        <f t="shared" si="217"/>
        <v/>
      </c>
      <c r="TNY21" s="30" t="str">
        <f t="shared" si="217"/>
        <v/>
      </c>
      <c r="TNZ21" s="30" t="str">
        <f t="shared" si="217"/>
        <v/>
      </c>
      <c r="TOA21" s="30" t="str">
        <f t="shared" si="217"/>
        <v/>
      </c>
      <c r="TOB21" s="30" t="str">
        <f t="shared" si="217"/>
        <v/>
      </c>
      <c r="TOC21" s="30" t="str">
        <f t="shared" si="217"/>
        <v/>
      </c>
      <c r="TOD21" s="30" t="str">
        <f t="shared" si="217"/>
        <v/>
      </c>
      <c r="TOE21" s="30" t="str">
        <f t="shared" si="217"/>
        <v/>
      </c>
      <c r="TOF21" s="30" t="str">
        <f t="shared" si="217"/>
        <v/>
      </c>
      <c r="TOG21" s="30" t="str">
        <f t="shared" si="217"/>
        <v/>
      </c>
      <c r="TOH21" s="30" t="str">
        <f t="shared" si="217"/>
        <v/>
      </c>
      <c r="TOI21" s="30" t="str">
        <f t="shared" si="217"/>
        <v/>
      </c>
      <c r="TOJ21" s="30" t="str">
        <f t="shared" si="217"/>
        <v/>
      </c>
      <c r="TOK21" s="30" t="str">
        <f t="shared" si="217"/>
        <v/>
      </c>
      <c r="TOL21" s="30" t="str">
        <f t="shared" si="217"/>
        <v/>
      </c>
      <c r="TOM21" s="30" t="str">
        <f t="shared" si="217"/>
        <v/>
      </c>
      <c r="TON21" s="30" t="str">
        <f t="shared" si="217"/>
        <v/>
      </c>
      <c r="TOO21" s="30" t="str">
        <f t="shared" si="217"/>
        <v/>
      </c>
      <c r="TOP21" s="30" t="str">
        <f t="shared" si="217"/>
        <v/>
      </c>
      <c r="TOQ21" s="30" t="str">
        <f t="shared" si="217"/>
        <v/>
      </c>
      <c r="TOR21" s="30" t="str">
        <f t="shared" si="217"/>
        <v/>
      </c>
      <c r="TOS21" s="30" t="str">
        <f t="shared" si="217"/>
        <v/>
      </c>
      <c r="TOT21" s="30" t="str">
        <f t="shared" si="217"/>
        <v/>
      </c>
      <c r="TOU21" s="30" t="str">
        <f t="shared" si="217"/>
        <v/>
      </c>
      <c r="TOV21" s="30" t="str">
        <f t="shared" si="217"/>
        <v/>
      </c>
      <c r="TOW21" s="30" t="str">
        <f t="shared" si="217"/>
        <v/>
      </c>
      <c r="TOX21" s="30" t="str">
        <f t="shared" si="217"/>
        <v/>
      </c>
      <c r="TOY21" s="30" t="str">
        <f t="shared" si="217"/>
        <v/>
      </c>
      <c r="TOZ21" s="30" t="str">
        <f t="shared" si="217"/>
        <v/>
      </c>
      <c r="TPA21" s="30" t="str">
        <f t="shared" si="217"/>
        <v/>
      </c>
      <c r="TPB21" s="30" t="str">
        <f t="shared" si="217"/>
        <v/>
      </c>
      <c r="TPC21" s="30" t="str">
        <f t="shared" si="217"/>
        <v/>
      </c>
      <c r="TPD21" s="30" t="str">
        <f t="shared" si="217"/>
        <v/>
      </c>
      <c r="TPE21" s="30" t="str">
        <f t="shared" si="217"/>
        <v/>
      </c>
      <c r="TPF21" s="30" t="str">
        <f t="shared" si="217"/>
        <v/>
      </c>
      <c r="TPG21" s="30" t="str">
        <f t="shared" si="217"/>
        <v/>
      </c>
      <c r="TPH21" s="30" t="str">
        <f t="shared" si="217"/>
        <v/>
      </c>
      <c r="TPI21" s="30" t="str">
        <f t="shared" si="217"/>
        <v/>
      </c>
      <c r="TPJ21" s="30" t="str">
        <f t="shared" si="217"/>
        <v/>
      </c>
      <c r="TPK21" s="30" t="str">
        <f t="shared" si="217"/>
        <v/>
      </c>
      <c r="TPL21" s="30" t="str">
        <f t="shared" si="217"/>
        <v/>
      </c>
      <c r="TPM21" s="30" t="str">
        <f t="shared" si="217"/>
        <v/>
      </c>
      <c r="TPN21" s="30" t="str">
        <f t="shared" si="217"/>
        <v/>
      </c>
      <c r="TPO21" s="30" t="str">
        <f t="shared" si="217"/>
        <v/>
      </c>
      <c r="TPP21" s="30" t="str">
        <f t="shared" si="217"/>
        <v/>
      </c>
      <c r="TPQ21" s="30" t="str">
        <f t="shared" si="217"/>
        <v/>
      </c>
      <c r="TPR21" s="30" t="str">
        <f t="shared" si="217"/>
        <v/>
      </c>
      <c r="TPS21" s="30" t="str">
        <f t="shared" si="217"/>
        <v/>
      </c>
      <c r="TPT21" s="30" t="str">
        <f t="shared" si="217"/>
        <v/>
      </c>
      <c r="TPU21" s="30" t="str">
        <f t="shared" si="217"/>
        <v/>
      </c>
      <c r="TPV21" s="30" t="str">
        <f t="shared" si="217"/>
        <v/>
      </c>
      <c r="TPW21" s="30" t="str">
        <f t="shared" si="217"/>
        <v/>
      </c>
      <c r="TPX21" s="30" t="str">
        <f t="shared" ref="TPX21:TSI21" si="218">IF( (COLUMN()-COLUMN($G$21)) &lt;= $C$29, (COLUMN()-COLUMN($G$21)), "" )</f>
        <v/>
      </c>
      <c r="TPY21" s="30" t="str">
        <f t="shared" si="218"/>
        <v/>
      </c>
      <c r="TPZ21" s="30" t="str">
        <f t="shared" si="218"/>
        <v/>
      </c>
      <c r="TQA21" s="30" t="str">
        <f t="shared" si="218"/>
        <v/>
      </c>
      <c r="TQB21" s="30" t="str">
        <f t="shared" si="218"/>
        <v/>
      </c>
      <c r="TQC21" s="30" t="str">
        <f t="shared" si="218"/>
        <v/>
      </c>
      <c r="TQD21" s="30" t="str">
        <f t="shared" si="218"/>
        <v/>
      </c>
      <c r="TQE21" s="30" t="str">
        <f t="shared" si="218"/>
        <v/>
      </c>
      <c r="TQF21" s="30" t="str">
        <f t="shared" si="218"/>
        <v/>
      </c>
      <c r="TQG21" s="30" t="str">
        <f t="shared" si="218"/>
        <v/>
      </c>
      <c r="TQH21" s="30" t="str">
        <f t="shared" si="218"/>
        <v/>
      </c>
      <c r="TQI21" s="30" t="str">
        <f t="shared" si="218"/>
        <v/>
      </c>
      <c r="TQJ21" s="30" t="str">
        <f t="shared" si="218"/>
        <v/>
      </c>
      <c r="TQK21" s="30" t="str">
        <f t="shared" si="218"/>
        <v/>
      </c>
      <c r="TQL21" s="30" t="str">
        <f t="shared" si="218"/>
        <v/>
      </c>
      <c r="TQM21" s="30" t="str">
        <f t="shared" si="218"/>
        <v/>
      </c>
      <c r="TQN21" s="30" t="str">
        <f t="shared" si="218"/>
        <v/>
      </c>
      <c r="TQO21" s="30" t="str">
        <f t="shared" si="218"/>
        <v/>
      </c>
      <c r="TQP21" s="30" t="str">
        <f t="shared" si="218"/>
        <v/>
      </c>
      <c r="TQQ21" s="30" t="str">
        <f t="shared" si="218"/>
        <v/>
      </c>
      <c r="TQR21" s="30" t="str">
        <f t="shared" si="218"/>
        <v/>
      </c>
      <c r="TQS21" s="30" t="str">
        <f t="shared" si="218"/>
        <v/>
      </c>
      <c r="TQT21" s="30" t="str">
        <f t="shared" si="218"/>
        <v/>
      </c>
      <c r="TQU21" s="30" t="str">
        <f t="shared" si="218"/>
        <v/>
      </c>
      <c r="TQV21" s="30" t="str">
        <f t="shared" si="218"/>
        <v/>
      </c>
      <c r="TQW21" s="30" t="str">
        <f t="shared" si="218"/>
        <v/>
      </c>
      <c r="TQX21" s="30" t="str">
        <f t="shared" si="218"/>
        <v/>
      </c>
      <c r="TQY21" s="30" t="str">
        <f t="shared" si="218"/>
        <v/>
      </c>
      <c r="TQZ21" s="30" t="str">
        <f t="shared" si="218"/>
        <v/>
      </c>
      <c r="TRA21" s="30" t="str">
        <f t="shared" si="218"/>
        <v/>
      </c>
      <c r="TRB21" s="30" t="str">
        <f t="shared" si="218"/>
        <v/>
      </c>
      <c r="TRC21" s="30" t="str">
        <f t="shared" si="218"/>
        <v/>
      </c>
      <c r="TRD21" s="30" t="str">
        <f t="shared" si="218"/>
        <v/>
      </c>
      <c r="TRE21" s="30" t="str">
        <f t="shared" si="218"/>
        <v/>
      </c>
      <c r="TRF21" s="30" t="str">
        <f t="shared" si="218"/>
        <v/>
      </c>
      <c r="TRG21" s="30" t="str">
        <f t="shared" si="218"/>
        <v/>
      </c>
      <c r="TRH21" s="30" t="str">
        <f t="shared" si="218"/>
        <v/>
      </c>
      <c r="TRI21" s="30" t="str">
        <f t="shared" si="218"/>
        <v/>
      </c>
      <c r="TRJ21" s="30" t="str">
        <f t="shared" si="218"/>
        <v/>
      </c>
      <c r="TRK21" s="30" t="str">
        <f t="shared" si="218"/>
        <v/>
      </c>
      <c r="TRL21" s="30" t="str">
        <f t="shared" si="218"/>
        <v/>
      </c>
      <c r="TRM21" s="30" t="str">
        <f t="shared" si="218"/>
        <v/>
      </c>
      <c r="TRN21" s="30" t="str">
        <f t="shared" si="218"/>
        <v/>
      </c>
      <c r="TRO21" s="30" t="str">
        <f t="shared" si="218"/>
        <v/>
      </c>
      <c r="TRP21" s="30" t="str">
        <f t="shared" si="218"/>
        <v/>
      </c>
      <c r="TRQ21" s="30" t="str">
        <f t="shared" si="218"/>
        <v/>
      </c>
      <c r="TRR21" s="30" t="str">
        <f t="shared" si="218"/>
        <v/>
      </c>
      <c r="TRS21" s="30" t="str">
        <f t="shared" si="218"/>
        <v/>
      </c>
      <c r="TRT21" s="30" t="str">
        <f t="shared" si="218"/>
        <v/>
      </c>
      <c r="TRU21" s="30" t="str">
        <f t="shared" si="218"/>
        <v/>
      </c>
      <c r="TRV21" s="30" t="str">
        <f t="shared" si="218"/>
        <v/>
      </c>
      <c r="TRW21" s="30" t="str">
        <f t="shared" si="218"/>
        <v/>
      </c>
      <c r="TRX21" s="30" t="str">
        <f t="shared" si="218"/>
        <v/>
      </c>
      <c r="TRY21" s="30" t="str">
        <f t="shared" si="218"/>
        <v/>
      </c>
      <c r="TRZ21" s="30" t="str">
        <f t="shared" si="218"/>
        <v/>
      </c>
      <c r="TSA21" s="30" t="str">
        <f t="shared" si="218"/>
        <v/>
      </c>
      <c r="TSB21" s="30" t="str">
        <f t="shared" si="218"/>
        <v/>
      </c>
      <c r="TSC21" s="30" t="str">
        <f t="shared" si="218"/>
        <v/>
      </c>
      <c r="TSD21" s="30" t="str">
        <f t="shared" si="218"/>
        <v/>
      </c>
      <c r="TSE21" s="30" t="str">
        <f t="shared" si="218"/>
        <v/>
      </c>
      <c r="TSF21" s="30" t="str">
        <f t="shared" si="218"/>
        <v/>
      </c>
      <c r="TSG21" s="30" t="str">
        <f t="shared" si="218"/>
        <v/>
      </c>
      <c r="TSH21" s="30" t="str">
        <f t="shared" si="218"/>
        <v/>
      </c>
      <c r="TSI21" s="30" t="str">
        <f t="shared" si="218"/>
        <v/>
      </c>
      <c r="TSJ21" s="30" t="str">
        <f t="shared" ref="TSJ21:TUU21" si="219">IF( (COLUMN()-COLUMN($G$21)) &lt;= $C$29, (COLUMN()-COLUMN($G$21)), "" )</f>
        <v/>
      </c>
      <c r="TSK21" s="30" t="str">
        <f t="shared" si="219"/>
        <v/>
      </c>
      <c r="TSL21" s="30" t="str">
        <f t="shared" si="219"/>
        <v/>
      </c>
      <c r="TSM21" s="30" t="str">
        <f t="shared" si="219"/>
        <v/>
      </c>
      <c r="TSN21" s="30" t="str">
        <f t="shared" si="219"/>
        <v/>
      </c>
      <c r="TSO21" s="30" t="str">
        <f t="shared" si="219"/>
        <v/>
      </c>
      <c r="TSP21" s="30" t="str">
        <f t="shared" si="219"/>
        <v/>
      </c>
      <c r="TSQ21" s="30" t="str">
        <f t="shared" si="219"/>
        <v/>
      </c>
      <c r="TSR21" s="30" t="str">
        <f t="shared" si="219"/>
        <v/>
      </c>
      <c r="TSS21" s="30" t="str">
        <f t="shared" si="219"/>
        <v/>
      </c>
      <c r="TST21" s="30" t="str">
        <f t="shared" si="219"/>
        <v/>
      </c>
      <c r="TSU21" s="30" t="str">
        <f t="shared" si="219"/>
        <v/>
      </c>
      <c r="TSV21" s="30" t="str">
        <f t="shared" si="219"/>
        <v/>
      </c>
      <c r="TSW21" s="30" t="str">
        <f t="shared" si="219"/>
        <v/>
      </c>
      <c r="TSX21" s="30" t="str">
        <f t="shared" si="219"/>
        <v/>
      </c>
      <c r="TSY21" s="30" t="str">
        <f t="shared" si="219"/>
        <v/>
      </c>
      <c r="TSZ21" s="30" t="str">
        <f t="shared" si="219"/>
        <v/>
      </c>
      <c r="TTA21" s="30" t="str">
        <f t="shared" si="219"/>
        <v/>
      </c>
      <c r="TTB21" s="30" t="str">
        <f t="shared" si="219"/>
        <v/>
      </c>
      <c r="TTC21" s="30" t="str">
        <f t="shared" si="219"/>
        <v/>
      </c>
      <c r="TTD21" s="30" t="str">
        <f t="shared" si="219"/>
        <v/>
      </c>
      <c r="TTE21" s="30" t="str">
        <f t="shared" si="219"/>
        <v/>
      </c>
      <c r="TTF21" s="30" t="str">
        <f t="shared" si="219"/>
        <v/>
      </c>
      <c r="TTG21" s="30" t="str">
        <f t="shared" si="219"/>
        <v/>
      </c>
      <c r="TTH21" s="30" t="str">
        <f t="shared" si="219"/>
        <v/>
      </c>
      <c r="TTI21" s="30" t="str">
        <f t="shared" si="219"/>
        <v/>
      </c>
      <c r="TTJ21" s="30" t="str">
        <f t="shared" si="219"/>
        <v/>
      </c>
      <c r="TTK21" s="30" t="str">
        <f t="shared" si="219"/>
        <v/>
      </c>
      <c r="TTL21" s="30" t="str">
        <f t="shared" si="219"/>
        <v/>
      </c>
      <c r="TTM21" s="30" t="str">
        <f t="shared" si="219"/>
        <v/>
      </c>
      <c r="TTN21" s="30" t="str">
        <f t="shared" si="219"/>
        <v/>
      </c>
      <c r="TTO21" s="30" t="str">
        <f t="shared" si="219"/>
        <v/>
      </c>
      <c r="TTP21" s="30" t="str">
        <f t="shared" si="219"/>
        <v/>
      </c>
      <c r="TTQ21" s="30" t="str">
        <f t="shared" si="219"/>
        <v/>
      </c>
      <c r="TTR21" s="30" t="str">
        <f t="shared" si="219"/>
        <v/>
      </c>
      <c r="TTS21" s="30" t="str">
        <f t="shared" si="219"/>
        <v/>
      </c>
      <c r="TTT21" s="30" t="str">
        <f t="shared" si="219"/>
        <v/>
      </c>
      <c r="TTU21" s="30" t="str">
        <f t="shared" si="219"/>
        <v/>
      </c>
      <c r="TTV21" s="30" t="str">
        <f t="shared" si="219"/>
        <v/>
      </c>
      <c r="TTW21" s="30" t="str">
        <f t="shared" si="219"/>
        <v/>
      </c>
      <c r="TTX21" s="30" t="str">
        <f t="shared" si="219"/>
        <v/>
      </c>
      <c r="TTY21" s="30" t="str">
        <f t="shared" si="219"/>
        <v/>
      </c>
      <c r="TTZ21" s="30" t="str">
        <f t="shared" si="219"/>
        <v/>
      </c>
      <c r="TUA21" s="30" t="str">
        <f t="shared" si="219"/>
        <v/>
      </c>
      <c r="TUB21" s="30" t="str">
        <f t="shared" si="219"/>
        <v/>
      </c>
      <c r="TUC21" s="30" t="str">
        <f t="shared" si="219"/>
        <v/>
      </c>
      <c r="TUD21" s="30" t="str">
        <f t="shared" si="219"/>
        <v/>
      </c>
      <c r="TUE21" s="30" t="str">
        <f t="shared" si="219"/>
        <v/>
      </c>
      <c r="TUF21" s="30" t="str">
        <f t="shared" si="219"/>
        <v/>
      </c>
      <c r="TUG21" s="30" t="str">
        <f t="shared" si="219"/>
        <v/>
      </c>
      <c r="TUH21" s="30" t="str">
        <f t="shared" si="219"/>
        <v/>
      </c>
      <c r="TUI21" s="30" t="str">
        <f t="shared" si="219"/>
        <v/>
      </c>
      <c r="TUJ21" s="30" t="str">
        <f t="shared" si="219"/>
        <v/>
      </c>
      <c r="TUK21" s="30" t="str">
        <f t="shared" si="219"/>
        <v/>
      </c>
      <c r="TUL21" s="30" t="str">
        <f t="shared" si="219"/>
        <v/>
      </c>
      <c r="TUM21" s="30" t="str">
        <f t="shared" si="219"/>
        <v/>
      </c>
      <c r="TUN21" s="30" t="str">
        <f t="shared" si="219"/>
        <v/>
      </c>
      <c r="TUO21" s="30" t="str">
        <f t="shared" si="219"/>
        <v/>
      </c>
      <c r="TUP21" s="30" t="str">
        <f t="shared" si="219"/>
        <v/>
      </c>
      <c r="TUQ21" s="30" t="str">
        <f t="shared" si="219"/>
        <v/>
      </c>
      <c r="TUR21" s="30" t="str">
        <f t="shared" si="219"/>
        <v/>
      </c>
      <c r="TUS21" s="30" t="str">
        <f t="shared" si="219"/>
        <v/>
      </c>
      <c r="TUT21" s="30" t="str">
        <f t="shared" si="219"/>
        <v/>
      </c>
      <c r="TUU21" s="30" t="str">
        <f t="shared" si="219"/>
        <v/>
      </c>
      <c r="TUV21" s="30" t="str">
        <f t="shared" ref="TUV21:TXG21" si="220">IF( (COLUMN()-COLUMN($G$21)) &lt;= $C$29, (COLUMN()-COLUMN($G$21)), "" )</f>
        <v/>
      </c>
      <c r="TUW21" s="30" t="str">
        <f t="shared" si="220"/>
        <v/>
      </c>
      <c r="TUX21" s="30" t="str">
        <f t="shared" si="220"/>
        <v/>
      </c>
      <c r="TUY21" s="30" t="str">
        <f t="shared" si="220"/>
        <v/>
      </c>
      <c r="TUZ21" s="30" t="str">
        <f t="shared" si="220"/>
        <v/>
      </c>
      <c r="TVA21" s="30" t="str">
        <f t="shared" si="220"/>
        <v/>
      </c>
      <c r="TVB21" s="30" t="str">
        <f t="shared" si="220"/>
        <v/>
      </c>
      <c r="TVC21" s="30" t="str">
        <f t="shared" si="220"/>
        <v/>
      </c>
      <c r="TVD21" s="30" t="str">
        <f t="shared" si="220"/>
        <v/>
      </c>
      <c r="TVE21" s="30" t="str">
        <f t="shared" si="220"/>
        <v/>
      </c>
      <c r="TVF21" s="30" t="str">
        <f t="shared" si="220"/>
        <v/>
      </c>
      <c r="TVG21" s="30" t="str">
        <f t="shared" si="220"/>
        <v/>
      </c>
      <c r="TVH21" s="30" t="str">
        <f t="shared" si="220"/>
        <v/>
      </c>
      <c r="TVI21" s="30" t="str">
        <f t="shared" si="220"/>
        <v/>
      </c>
      <c r="TVJ21" s="30" t="str">
        <f t="shared" si="220"/>
        <v/>
      </c>
      <c r="TVK21" s="30" t="str">
        <f t="shared" si="220"/>
        <v/>
      </c>
      <c r="TVL21" s="30" t="str">
        <f t="shared" si="220"/>
        <v/>
      </c>
      <c r="TVM21" s="30" t="str">
        <f t="shared" si="220"/>
        <v/>
      </c>
      <c r="TVN21" s="30" t="str">
        <f t="shared" si="220"/>
        <v/>
      </c>
      <c r="TVO21" s="30" t="str">
        <f t="shared" si="220"/>
        <v/>
      </c>
      <c r="TVP21" s="30" t="str">
        <f t="shared" si="220"/>
        <v/>
      </c>
      <c r="TVQ21" s="30" t="str">
        <f t="shared" si="220"/>
        <v/>
      </c>
      <c r="TVR21" s="30" t="str">
        <f t="shared" si="220"/>
        <v/>
      </c>
      <c r="TVS21" s="30" t="str">
        <f t="shared" si="220"/>
        <v/>
      </c>
      <c r="TVT21" s="30" t="str">
        <f t="shared" si="220"/>
        <v/>
      </c>
      <c r="TVU21" s="30" t="str">
        <f t="shared" si="220"/>
        <v/>
      </c>
      <c r="TVV21" s="30" t="str">
        <f t="shared" si="220"/>
        <v/>
      </c>
      <c r="TVW21" s="30" t="str">
        <f t="shared" si="220"/>
        <v/>
      </c>
      <c r="TVX21" s="30" t="str">
        <f t="shared" si="220"/>
        <v/>
      </c>
      <c r="TVY21" s="30" t="str">
        <f t="shared" si="220"/>
        <v/>
      </c>
      <c r="TVZ21" s="30" t="str">
        <f t="shared" si="220"/>
        <v/>
      </c>
      <c r="TWA21" s="30" t="str">
        <f t="shared" si="220"/>
        <v/>
      </c>
      <c r="TWB21" s="30" t="str">
        <f t="shared" si="220"/>
        <v/>
      </c>
      <c r="TWC21" s="30" t="str">
        <f t="shared" si="220"/>
        <v/>
      </c>
      <c r="TWD21" s="30" t="str">
        <f t="shared" si="220"/>
        <v/>
      </c>
      <c r="TWE21" s="30" t="str">
        <f t="shared" si="220"/>
        <v/>
      </c>
      <c r="TWF21" s="30" t="str">
        <f t="shared" si="220"/>
        <v/>
      </c>
      <c r="TWG21" s="30" t="str">
        <f t="shared" si="220"/>
        <v/>
      </c>
      <c r="TWH21" s="30" t="str">
        <f t="shared" si="220"/>
        <v/>
      </c>
      <c r="TWI21" s="30" t="str">
        <f t="shared" si="220"/>
        <v/>
      </c>
      <c r="TWJ21" s="30" t="str">
        <f t="shared" si="220"/>
        <v/>
      </c>
      <c r="TWK21" s="30" t="str">
        <f t="shared" si="220"/>
        <v/>
      </c>
      <c r="TWL21" s="30" t="str">
        <f t="shared" si="220"/>
        <v/>
      </c>
      <c r="TWM21" s="30" t="str">
        <f t="shared" si="220"/>
        <v/>
      </c>
      <c r="TWN21" s="30" t="str">
        <f t="shared" si="220"/>
        <v/>
      </c>
      <c r="TWO21" s="30" t="str">
        <f t="shared" si="220"/>
        <v/>
      </c>
      <c r="TWP21" s="30" t="str">
        <f t="shared" si="220"/>
        <v/>
      </c>
      <c r="TWQ21" s="30" t="str">
        <f t="shared" si="220"/>
        <v/>
      </c>
      <c r="TWR21" s="30" t="str">
        <f t="shared" si="220"/>
        <v/>
      </c>
      <c r="TWS21" s="30" t="str">
        <f t="shared" si="220"/>
        <v/>
      </c>
      <c r="TWT21" s="30" t="str">
        <f t="shared" si="220"/>
        <v/>
      </c>
      <c r="TWU21" s="30" t="str">
        <f t="shared" si="220"/>
        <v/>
      </c>
      <c r="TWV21" s="30" t="str">
        <f t="shared" si="220"/>
        <v/>
      </c>
      <c r="TWW21" s="30" t="str">
        <f t="shared" si="220"/>
        <v/>
      </c>
      <c r="TWX21" s="30" t="str">
        <f t="shared" si="220"/>
        <v/>
      </c>
      <c r="TWY21" s="30" t="str">
        <f t="shared" si="220"/>
        <v/>
      </c>
      <c r="TWZ21" s="30" t="str">
        <f t="shared" si="220"/>
        <v/>
      </c>
      <c r="TXA21" s="30" t="str">
        <f t="shared" si="220"/>
        <v/>
      </c>
      <c r="TXB21" s="30" t="str">
        <f t="shared" si="220"/>
        <v/>
      </c>
      <c r="TXC21" s="30" t="str">
        <f t="shared" si="220"/>
        <v/>
      </c>
      <c r="TXD21" s="30" t="str">
        <f t="shared" si="220"/>
        <v/>
      </c>
      <c r="TXE21" s="30" t="str">
        <f t="shared" si="220"/>
        <v/>
      </c>
      <c r="TXF21" s="30" t="str">
        <f t="shared" si="220"/>
        <v/>
      </c>
      <c r="TXG21" s="30" t="str">
        <f t="shared" si="220"/>
        <v/>
      </c>
      <c r="TXH21" s="30" t="str">
        <f t="shared" ref="TXH21:TZS21" si="221">IF( (COLUMN()-COLUMN($G$21)) &lt;= $C$29, (COLUMN()-COLUMN($G$21)), "" )</f>
        <v/>
      </c>
      <c r="TXI21" s="30" t="str">
        <f t="shared" si="221"/>
        <v/>
      </c>
      <c r="TXJ21" s="30" t="str">
        <f t="shared" si="221"/>
        <v/>
      </c>
      <c r="TXK21" s="30" t="str">
        <f t="shared" si="221"/>
        <v/>
      </c>
      <c r="TXL21" s="30" t="str">
        <f t="shared" si="221"/>
        <v/>
      </c>
      <c r="TXM21" s="30" t="str">
        <f t="shared" si="221"/>
        <v/>
      </c>
      <c r="TXN21" s="30" t="str">
        <f t="shared" si="221"/>
        <v/>
      </c>
      <c r="TXO21" s="30" t="str">
        <f t="shared" si="221"/>
        <v/>
      </c>
      <c r="TXP21" s="30" t="str">
        <f t="shared" si="221"/>
        <v/>
      </c>
      <c r="TXQ21" s="30" t="str">
        <f t="shared" si="221"/>
        <v/>
      </c>
      <c r="TXR21" s="30" t="str">
        <f t="shared" si="221"/>
        <v/>
      </c>
      <c r="TXS21" s="30" t="str">
        <f t="shared" si="221"/>
        <v/>
      </c>
      <c r="TXT21" s="30" t="str">
        <f t="shared" si="221"/>
        <v/>
      </c>
      <c r="TXU21" s="30" t="str">
        <f t="shared" si="221"/>
        <v/>
      </c>
      <c r="TXV21" s="30" t="str">
        <f t="shared" si="221"/>
        <v/>
      </c>
      <c r="TXW21" s="30" t="str">
        <f t="shared" si="221"/>
        <v/>
      </c>
      <c r="TXX21" s="30" t="str">
        <f t="shared" si="221"/>
        <v/>
      </c>
      <c r="TXY21" s="30" t="str">
        <f t="shared" si="221"/>
        <v/>
      </c>
      <c r="TXZ21" s="30" t="str">
        <f t="shared" si="221"/>
        <v/>
      </c>
      <c r="TYA21" s="30" t="str">
        <f t="shared" si="221"/>
        <v/>
      </c>
      <c r="TYB21" s="30" t="str">
        <f t="shared" si="221"/>
        <v/>
      </c>
      <c r="TYC21" s="30" t="str">
        <f t="shared" si="221"/>
        <v/>
      </c>
      <c r="TYD21" s="30" t="str">
        <f t="shared" si="221"/>
        <v/>
      </c>
      <c r="TYE21" s="30" t="str">
        <f t="shared" si="221"/>
        <v/>
      </c>
      <c r="TYF21" s="30" t="str">
        <f t="shared" si="221"/>
        <v/>
      </c>
      <c r="TYG21" s="30" t="str">
        <f t="shared" si="221"/>
        <v/>
      </c>
      <c r="TYH21" s="30" t="str">
        <f t="shared" si="221"/>
        <v/>
      </c>
      <c r="TYI21" s="30" t="str">
        <f t="shared" si="221"/>
        <v/>
      </c>
      <c r="TYJ21" s="30" t="str">
        <f t="shared" si="221"/>
        <v/>
      </c>
      <c r="TYK21" s="30" t="str">
        <f t="shared" si="221"/>
        <v/>
      </c>
      <c r="TYL21" s="30" t="str">
        <f t="shared" si="221"/>
        <v/>
      </c>
      <c r="TYM21" s="30" t="str">
        <f t="shared" si="221"/>
        <v/>
      </c>
      <c r="TYN21" s="30" t="str">
        <f t="shared" si="221"/>
        <v/>
      </c>
      <c r="TYO21" s="30" t="str">
        <f t="shared" si="221"/>
        <v/>
      </c>
      <c r="TYP21" s="30" t="str">
        <f t="shared" si="221"/>
        <v/>
      </c>
      <c r="TYQ21" s="30" t="str">
        <f t="shared" si="221"/>
        <v/>
      </c>
      <c r="TYR21" s="30" t="str">
        <f t="shared" si="221"/>
        <v/>
      </c>
      <c r="TYS21" s="30" t="str">
        <f t="shared" si="221"/>
        <v/>
      </c>
      <c r="TYT21" s="30" t="str">
        <f t="shared" si="221"/>
        <v/>
      </c>
      <c r="TYU21" s="30" t="str">
        <f t="shared" si="221"/>
        <v/>
      </c>
      <c r="TYV21" s="30" t="str">
        <f t="shared" si="221"/>
        <v/>
      </c>
      <c r="TYW21" s="30" t="str">
        <f t="shared" si="221"/>
        <v/>
      </c>
      <c r="TYX21" s="30" t="str">
        <f t="shared" si="221"/>
        <v/>
      </c>
      <c r="TYY21" s="30" t="str">
        <f t="shared" si="221"/>
        <v/>
      </c>
      <c r="TYZ21" s="30" t="str">
        <f t="shared" si="221"/>
        <v/>
      </c>
      <c r="TZA21" s="30" t="str">
        <f t="shared" si="221"/>
        <v/>
      </c>
      <c r="TZB21" s="30" t="str">
        <f t="shared" si="221"/>
        <v/>
      </c>
      <c r="TZC21" s="30" t="str">
        <f t="shared" si="221"/>
        <v/>
      </c>
      <c r="TZD21" s="30" t="str">
        <f t="shared" si="221"/>
        <v/>
      </c>
      <c r="TZE21" s="30" t="str">
        <f t="shared" si="221"/>
        <v/>
      </c>
      <c r="TZF21" s="30" t="str">
        <f t="shared" si="221"/>
        <v/>
      </c>
      <c r="TZG21" s="30" t="str">
        <f t="shared" si="221"/>
        <v/>
      </c>
      <c r="TZH21" s="30" t="str">
        <f t="shared" si="221"/>
        <v/>
      </c>
      <c r="TZI21" s="30" t="str">
        <f t="shared" si="221"/>
        <v/>
      </c>
      <c r="TZJ21" s="30" t="str">
        <f t="shared" si="221"/>
        <v/>
      </c>
      <c r="TZK21" s="30" t="str">
        <f t="shared" si="221"/>
        <v/>
      </c>
      <c r="TZL21" s="30" t="str">
        <f t="shared" si="221"/>
        <v/>
      </c>
      <c r="TZM21" s="30" t="str">
        <f t="shared" si="221"/>
        <v/>
      </c>
      <c r="TZN21" s="30" t="str">
        <f t="shared" si="221"/>
        <v/>
      </c>
      <c r="TZO21" s="30" t="str">
        <f t="shared" si="221"/>
        <v/>
      </c>
      <c r="TZP21" s="30" t="str">
        <f t="shared" si="221"/>
        <v/>
      </c>
      <c r="TZQ21" s="30" t="str">
        <f t="shared" si="221"/>
        <v/>
      </c>
      <c r="TZR21" s="30" t="str">
        <f t="shared" si="221"/>
        <v/>
      </c>
      <c r="TZS21" s="30" t="str">
        <f t="shared" si="221"/>
        <v/>
      </c>
      <c r="TZT21" s="30" t="str">
        <f t="shared" ref="TZT21:UCE21" si="222">IF( (COLUMN()-COLUMN($G$21)) &lt;= $C$29, (COLUMN()-COLUMN($G$21)), "" )</f>
        <v/>
      </c>
      <c r="TZU21" s="30" t="str">
        <f t="shared" si="222"/>
        <v/>
      </c>
      <c r="TZV21" s="30" t="str">
        <f t="shared" si="222"/>
        <v/>
      </c>
      <c r="TZW21" s="30" t="str">
        <f t="shared" si="222"/>
        <v/>
      </c>
      <c r="TZX21" s="30" t="str">
        <f t="shared" si="222"/>
        <v/>
      </c>
      <c r="TZY21" s="30" t="str">
        <f t="shared" si="222"/>
        <v/>
      </c>
      <c r="TZZ21" s="30" t="str">
        <f t="shared" si="222"/>
        <v/>
      </c>
      <c r="UAA21" s="30" t="str">
        <f t="shared" si="222"/>
        <v/>
      </c>
      <c r="UAB21" s="30" t="str">
        <f t="shared" si="222"/>
        <v/>
      </c>
      <c r="UAC21" s="30" t="str">
        <f t="shared" si="222"/>
        <v/>
      </c>
      <c r="UAD21" s="30" t="str">
        <f t="shared" si="222"/>
        <v/>
      </c>
      <c r="UAE21" s="30" t="str">
        <f t="shared" si="222"/>
        <v/>
      </c>
      <c r="UAF21" s="30" t="str">
        <f t="shared" si="222"/>
        <v/>
      </c>
      <c r="UAG21" s="30" t="str">
        <f t="shared" si="222"/>
        <v/>
      </c>
      <c r="UAH21" s="30" t="str">
        <f t="shared" si="222"/>
        <v/>
      </c>
      <c r="UAI21" s="30" t="str">
        <f t="shared" si="222"/>
        <v/>
      </c>
      <c r="UAJ21" s="30" t="str">
        <f t="shared" si="222"/>
        <v/>
      </c>
      <c r="UAK21" s="30" t="str">
        <f t="shared" si="222"/>
        <v/>
      </c>
      <c r="UAL21" s="30" t="str">
        <f t="shared" si="222"/>
        <v/>
      </c>
      <c r="UAM21" s="30" t="str">
        <f t="shared" si="222"/>
        <v/>
      </c>
      <c r="UAN21" s="30" t="str">
        <f t="shared" si="222"/>
        <v/>
      </c>
      <c r="UAO21" s="30" t="str">
        <f t="shared" si="222"/>
        <v/>
      </c>
      <c r="UAP21" s="30" t="str">
        <f t="shared" si="222"/>
        <v/>
      </c>
      <c r="UAQ21" s="30" t="str">
        <f t="shared" si="222"/>
        <v/>
      </c>
      <c r="UAR21" s="30" t="str">
        <f t="shared" si="222"/>
        <v/>
      </c>
      <c r="UAS21" s="30" t="str">
        <f t="shared" si="222"/>
        <v/>
      </c>
      <c r="UAT21" s="30" t="str">
        <f t="shared" si="222"/>
        <v/>
      </c>
      <c r="UAU21" s="30" t="str">
        <f t="shared" si="222"/>
        <v/>
      </c>
      <c r="UAV21" s="30" t="str">
        <f t="shared" si="222"/>
        <v/>
      </c>
      <c r="UAW21" s="30" t="str">
        <f t="shared" si="222"/>
        <v/>
      </c>
      <c r="UAX21" s="30" t="str">
        <f t="shared" si="222"/>
        <v/>
      </c>
      <c r="UAY21" s="30" t="str">
        <f t="shared" si="222"/>
        <v/>
      </c>
      <c r="UAZ21" s="30" t="str">
        <f t="shared" si="222"/>
        <v/>
      </c>
      <c r="UBA21" s="30" t="str">
        <f t="shared" si="222"/>
        <v/>
      </c>
      <c r="UBB21" s="30" t="str">
        <f t="shared" si="222"/>
        <v/>
      </c>
      <c r="UBC21" s="30" t="str">
        <f t="shared" si="222"/>
        <v/>
      </c>
      <c r="UBD21" s="30" t="str">
        <f t="shared" si="222"/>
        <v/>
      </c>
      <c r="UBE21" s="30" t="str">
        <f t="shared" si="222"/>
        <v/>
      </c>
      <c r="UBF21" s="30" t="str">
        <f t="shared" si="222"/>
        <v/>
      </c>
      <c r="UBG21" s="30" t="str">
        <f t="shared" si="222"/>
        <v/>
      </c>
      <c r="UBH21" s="30" t="str">
        <f t="shared" si="222"/>
        <v/>
      </c>
      <c r="UBI21" s="30" t="str">
        <f t="shared" si="222"/>
        <v/>
      </c>
      <c r="UBJ21" s="30" t="str">
        <f t="shared" si="222"/>
        <v/>
      </c>
      <c r="UBK21" s="30" t="str">
        <f t="shared" si="222"/>
        <v/>
      </c>
      <c r="UBL21" s="30" t="str">
        <f t="shared" si="222"/>
        <v/>
      </c>
      <c r="UBM21" s="30" t="str">
        <f t="shared" si="222"/>
        <v/>
      </c>
      <c r="UBN21" s="30" t="str">
        <f t="shared" si="222"/>
        <v/>
      </c>
      <c r="UBO21" s="30" t="str">
        <f t="shared" si="222"/>
        <v/>
      </c>
      <c r="UBP21" s="30" t="str">
        <f t="shared" si="222"/>
        <v/>
      </c>
      <c r="UBQ21" s="30" t="str">
        <f t="shared" si="222"/>
        <v/>
      </c>
      <c r="UBR21" s="30" t="str">
        <f t="shared" si="222"/>
        <v/>
      </c>
      <c r="UBS21" s="30" t="str">
        <f t="shared" si="222"/>
        <v/>
      </c>
      <c r="UBT21" s="30" t="str">
        <f t="shared" si="222"/>
        <v/>
      </c>
      <c r="UBU21" s="30" t="str">
        <f t="shared" si="222"/>
        <v/>
      </c>
      <c r="UBV21" s="30" t="str">
        <f t="shared" si="222"/>
        <v/>
      </c>
      <c r="UBW21" s="30" t="str">
        <f t="shared" si="222"/>
        <v/>
      </c>
      <c r="UBX21" s="30" t="str">
        <f t="shared" si="222"/>
        <v/>
      </c>
      <c r="UBY21" s="30" t="str">
        <f t="shared" si="222"/>
        <v/>
      </c>
      <c r="UBZ21" s="30" t="str">
        <f t="shared" si="222"/>
        <v/>
      </c>
      <c r="UCA21" s="30" t="str">
        <f t="shared" si="222"/>
        <v/>
      </c>
      <c r="UCB21" s="30" t="str">
        <f t="shared" si="222"/>
        <v/>
      </c>
      <c r="UCC21" s="30" t="str">
        <f t="shared" si="222"/>
        <v/>
      </c>
      <c r="UCD21" s="30" t="str">
        <f t="shared" si="222"/>
        <v/>
      </c>
      <c r="UCE21" s="30" t="str">
        <f t="shared" si="222"/>
        <v/>
      </c>
      <c r="UCF21" s="30" t="str">
        <f t="shared" ref="UCF21:UEQ21" si="223">IF( (COLUMN()-COLUMN($G$21)) &lt;= $C$29, (COLUMN()-COLUMN($G$21)), "" )</f>
        <v/>
      </c>
      <c r="UCG21" s="30" t="str">
        <f t="shared" si="223"/>
        <v/>
      </c>
      <c r="UCH21" s="30" t="str">
        <f t="shared" si="223"/>
        <v/>
      </c>
      <c r="UCI21" s="30" t="str">
        <f t="shared" si="223"/>
        <v/>
      </c>
      <c r="UCJ21" s="30" t="str">
        <f t="shared" si="223"/>
        <v/>
      </c>
      <c r="UCK21" s="30" t="str">
        <f t="shared" si="223"/>
        <v/>
      </c>
      <c r="UCL21" s="30" t="str">
        <f t="shared" si="223"/>
        <v/>
      </c>
      <c r="UCM21" s="30" t="str">
        <f t="shared" si="223"/>
        <v/>
      </c>
      <c r="UCN21" s="30" t="str">
        <f t="shared" si="223"/>
        <v/>
      </c>
      <c r="UCO21" s="30" t="str">
        <f t="shared" si="223"/>
        <v/>
      </c>
      <c r="UCP21" s="30" t="str">
        <f t="shared" si="223"/>
        <v/>
      </c>
      <c r="UCQ21" s="30" t="str">
        <f t="shared" si="223"/>
        <v/>
      </c>
      <c r="UCR21" s="30" t="str">
        <f t="shared" si="223"/>
        <v/>
      </c>
      <c r="UCS21" s="30" t="str">
        <f t="shared" si="223"/>
        <v/>
      </c>
      <c r="UCT21" s="30" t="str">
        <f t="shared" si="223"/>
        <v/>
      </c>
      <c r="UCU21" s="30" t="str">
        <f t="shared" si="223"/>
        <v/>
      </c>
      <c r="UCV21" s="30" t="str">
        <f t="shared" si="223"/>
        <v/>
      </c>
      <c r="UCW21" s="30" t="str">
        <f t="shared" si="223"/>
        <v/>
      </c>
      <c r="UCX21" s="30" t="str">
        <f t="shared" si="223"/>
        <v/>
      </c>
      <c r="UCY21" s="30" t="str">
        <f t="shared" si="223"/>
        <v/>
      </c>
      <c r="UCZ21" s="30" t="str">
        <f t="shared" si="223"/>
        <v/>
      </c>
      <c r="UDA21" s="30" t="str">
        <f t="shared" si="223"/>
        <v/>
      </c>
      <c r="UDB21" s="30" t="str">
        <f t="shared" si="223"/>
        <v/>
      </c>
      <c r="UDC21" s="30" t="str">
        <f t="shared" si="223"/>
        <v/>
      </c>
      <c r="UDD21" s="30" t="str">
        <f t="shared" si="223"/>
        <v/>
      </c>
      <c r="UDE21" s="30" t="str">
        <f t="shared" si="223"/>
        <v/>
      </c>
      <c r="UDF21" s="30" t="str">
        <f t="shared" si="223"/>
        <v/>
      </c>
      <c r="UDG21" s="30" t="str">
        <f t="shared" si="223"/>
        <v/>
      </c>
      <c r="UDH21" s="30" t="str">
        <f t="shared" si="223"/>
        <v/>
      </c>
      <c r="UDI21" s="30" t="str">
        <f t="shared" si="223"/>
        <v/>
      </c>
      <c r="UDJ21" s="30" t="str">
        <f t="shared" si="223"/>
        <v/>
      </c>
      <c r="UDK21" s="30" t="str">
        <f t="shared" si="223"/>
        <v/>
      </c>
      <c r="UDL21" s="30" t="str">
        <f t="shared" si="223"/>
        <v/>
      </c>
      <c r="UDM21" s="30" t="str">
        <f t="shared" si="223"/>
        <v/>
      </c>
      <c r="UDN21" s="30" t="str">
        <f t="shared" si="223"/>
        <v/>
      </c>
      <c r="UDO21" s="30" t="str">
        <f t="shared" si="223"/>
        <v/>
      </c>
      <c r="UDP21" s="30" t="str">
        <f t="shared" si="223"/>
        <v/>
      </c>
      <c r="UDQ21" s="30" t="str">
        <f t="shared" si="223"/>
        <v/>
      </c>
      <c r="UDR21" s="30" t="str">
        <f t="shared" si="223"/>
        <v/>
      </c>
      <c r="UDS21" s="30" t="str">
        <f t="shared" si="223"/>
        <v/>
      </c>
      <c r="UDT21" s="30" t="str">
        <f t="shared" si="223"/>
        <v/>
      </c>
      <c r="UDU21" s="30" t="str">
        <f t="shared" si="223"/>
        <v/>
      </c>
      <c r="UDV21" s="30" t="str">
        <f t="shared" si="223"/>
        <v/>
      </c>
      <c r="UDW21" s="30" t="str">
        <f t="shared" si="223"/>
        <v/>
      </c>
      <c r="UDX21" s="30" t="str">
        <f t="shared" si="223"/>
        <v/>
      </c>
      <c r="UDY21" s="30" t="str">
        <f t="shared" si="223"/>
        <v/>
      </c>
      <c r="UDZ21" s="30" t="str">
        <f t="shared" si="223"/>
        <v/>
      </c>
      <c r="UEA21" s="30" t="str">
        <f t="shared" si="223"/>
        <v/>
      </c>
      <c r="UEB21" s="30" t="str">
        <f t="shared" si="223"/>
        <v/>
      </c>
      <c r="UEC21" s="30" t="str">
        <f t="shared" si="223"/>
        <v/>
      </c>
      <c r="UED21" s="30" t="str">
        <f t="shared" si="223"/>
        <v/>
      </c>
      <c r="UEE21" s="30" t="str">
        <f t="shared" si="223"/>
        <v/>
      </c>
      <c r="UEF21" s="30" t="str">
        <f t="shared" si="223"/>
        <v/>
      </c>
      <c r="UEG21" s="30" t="str">
        <f t="shared" si="223"/>
        <v/>
      </c>
      <c r="UEH21" s="30" t="str">
        <f t="shared" si="223"/>
        <v/>
      </c>
      <c r="UEI21" s="30" t="str">
        <f t="shared" si="223"/>
        <v/>
      </c>
      <c r="UEJ21" s="30" t="str">
        <f t="shared" si="223"/>
        <v/>
      </c>
      <c r="UEK21" s="30" t="str">
        <f t="shared" si="223"/>
        <v/>
      </c>
      <c r="UEL21" s="30" t="str">
        <f t="shared" si="223"/>
        <v/>
      </c>
      <c r="UEM21" s="30" t="str">
        <f t="shared" si="223"/>
        <v/>
      </c>
      <c r="UEN21" s="30" t="str">
        <f t="shared" si="223"/>
        <v/>
      </c>
      <c r="UEO21" s="30" t="str">
        <f t="shared" si="223"/>
        <v/>
      </c>
      <c r="UEP21" s="30" t="str">
        <f t="shared" si="223"/>
        <v/>
      </c>
      <c r="UEQ21" s="30" t="str">
        <f t="shared" si="223"/>
        <v/>
      </c>
      <c r="UER21" s="30" t="str">
        <f t="shared" ref="UER21:UHC21" si="224">IF( (COLUMN()-COLUMN($G$21)) &lt;= $C$29, (COLUMN()-COLUMN($G$21)), "" )</f>
        <v/>
      </c>
      <c r="UES21" s="30" t="str">
        <f t="shared" si="224"/>
        <v/>
      </c>
      <c r="UET21" s="30" t="str">
        <f t="shared" si="224"/>
        <v/>
      </c>
      <c r="UEU21" s="30" t="str">
        <f t="shared" si="224"/>
        <v/>
      </c>
      <c r="UEV21" s="30" t="str">
        <f t="shared" si="224"/>
        <v/>
      </c>
      <c r="UEW21" s="30" t="str">
        <f t="shared" si="224"/>
        <v/>
      </c>
      <c r="UEX21" s="30" t="str">
        <f t="shared" si="224"/>
        <v/>
      </c>
      <c r="UEY21" s="30" t="str">
        <f t="shared" si="224"/>
        <v/>
      </c>
      <c r="UEZ21" s="30" t="str">
        <f t="shared" si="224"/>
        <v/>
      </c>
      <c r="UFA21" s="30" t="str">
        <f t="shared" si="224"/>
        <v/>
      </c>
      <c r="UFB21" s="30" t="str">
        <f t="shared" si="224"/>
        <v/>
      </c>
      <c r="UFC21" s="30" t="str">
        <f t="shared" si="224"/>
        <v/>
      </c>
      <c r="UFD21" s="30" t="str">
        <f t="shared" si="224"/>
        <v/>
      </c>
      <c r="UFE21" s="30" t="str">
        <f t="shared" si="224"/>
        <v/>
      </c>
      <c r="UFF21" s="30" t="str">
        <f t="shared" si="224"/>
        <v/>
      </c>
      <c r="UFG21" s="30" t="str">
        <f t="shared" si="224"/>
        <v/>
      </c>
      <c r="UFH21" s="30" t="str">
        <f t="shared" si="224"/>
        <v/>
      </c>
      <c r="UFI21" s="30" t="str">
        <f t="shared" si="224"/>
        <v/>
      </c>
      <c r="UFJ21" s="30" t="str">
        <f t="shared" si="224"/>
        <v/>
      </c>
      <c r="UFK21" s="30" t="str">
        <f t="shared" si="224"/>
        <v/>
      </c>
      <c r="UFL21" s="30" t="str">
        <f t="shared" si="224"/>
        <v/>
      </c>
      <c r="UFM21" s="30" t="str">
        <f t="shared" si="224"/>
        <v/>
      </c>
      <c r="UFN21" s="30" t="str">
        <f t="shared" si="224"/>
        <v/>
      </c>
      <c r="UFO21" s="30" t="str">
        <f t="shared" si="224"/>
        <v/>
      </c>
      <c r="UFP21" s="30" t="str">
        <f t="shared" si="224"/>
        <v/>
      </c>
      <c r="UFQ21" s="30" t="str">
        <f t="shared" si="224"/>
        <v/>
      </c>
      <c r="UFR21" s="30" t="str">
        <f t="shared" si="224"/>
        <v/>
      </c>
      <c r="UFS21" s="30" t="str">
        <f t="shared" si="224"/>
        <v/>
      </c>
      <c r="UFT21" s="30" t="str">
        <f t="shared" si="224"/>
        <v/>
      </c>
      <c r="UFU21" s="30" t="str">
        <f t="shared" si="224"/>
        <v/>
      </c>
      <c r="UFV21" s="30" t="str">
        <f t="shared" si="224"/>
        <v/>
      </c>
      <c r="UFW21" s="30" t="str">
        <f t="shared" si="224"/>
        <v/>
      </c>
      <c r="UFX21" s="30" t="str">
        <f t="shared" si="224"/>
        <v/>
      </c>
      <c r="UFY21" s="30" t="str">
        <f t="shared" si="224"/>
        <v/>
      </c>
      <c r="UFZ21" s="30" t="str">
        <f t="shared" si="224"/>
        <v/>
      </c>
      <c r="UGA21" s="30" t="str">
        <f t="shared" si="224"/>
        <v/>
      </c>
      <c r="UGB21" s="30" t="str">
        <f t="shared" si="224"/>
        <v/>
      </c>
      <c r="UGC21" s="30" t="str">
        <f t="shared" si="224"/>
        <v/>
      </c>
      <c r="UGD21" s="30" t="str">
        <f t="shared" si="224"/>
        <v/>
      </c>
      <c r="UGE21" s="30" t="str">
        <f t="shared" si="224"/>
        <v/>
      </c>
      <c r="UGF21" s="30" t="str">
        <f t="shared" si="224"/>
        <v/>
      </c>
      <c r="UGG21" s="30" t="str">
        <f t="shared" si="224"/>
        <v/>
      </c>
      <c r="UGH21" s="30" t="str">
        <f t="shared" si="224"/>
        <v/>
      </c>
      <c r="UGI21" s="30" t="str">
        <f t="shared" si="224"/>
        <v/>
      </c>
      <c r="UGJ21" s="30" t="str">
        <f t="shared" si="224"/>
        <v/>
      </c>
      <c r="UGK21" s="30" t="str">
        <f t="shared" si="224"/>
        <v/>
      </c>
      <c r="UGL21" s="30" t="str">
        <f t="shared" si="224"/>
        <v/>
      </c>
      <c r="UGM21" s="30" t="str">
        <f t="shared" si="224"/>
        <v/>
      </c>
      <c r="UGN21" s="30" t="str">
        <f t="shared" si="224"/>
        <v/>
      </c>
      <c r="UGO21" s="30" t="str">
        <f t="shared" si="224"/>
        <v/>
      </c>
      <c r="UGP21" s="30" t="str">
        <f t="shared" si="224"/>
        <v/>
      </c>
      <c r="UGQ21" s="30" t="str">
        <f t="shared" si="224"/>
        <v/>
      </c>
      <c r="UGR21" s="30" t="str">
        <f t="shared" si="224"/>
        <v/>
      </c>
      <c r="UGS21" s="30" t="str">
        <f t="shared" si="224"/>
        <v/>
      </c>
      <c r="UGT21" s="30" t="str">
        <f t="shared" si="224"/>
        <v/>
      </c>
      <c r="UGU21" s="30" t="str">
        <f t="shared" si="224"/>
        <v/>
      </c>
      <c r="UGV21" s="30" t="str">
        <f t="shared" si="224"/>
        <v/>
      </c>
      <c r="UGW21" s="30" t="str">
        <f t="shared" si="224"/>
        <v/>
      </c>
      <c r="UGX21" s="30" t="str">
        <f t="shared" si="224"/>
        <v/>
      </c>
      <c r="UGY21" s="30" t="str">
        <f t="shared" si="224"/>
        <v/>
      </c>
      <c r="UGZ21" s="30" t="str">
        <f t="shared" si="224"/>
        <v/>
      </c>
      <c r="UHA21" s="30" t="str">
        <f t="shared" si="224"/>
        <v/>
      </c>
      <c r="UHB21" s="30" t="str">
        <f t="shared" si="224"/>
        <v/>
      </c>
      <c r="UHC21" s="30" t="str">
        <f t="shared" si="224"/>
        <v/>
      </c>
      <c r="UHD21" s="30" t="str">
        <f t="shared" ref="UHD21:UJO21" si="225">IF( (COLUMN()-COLUMN($G$21)) &lt;= $C$29, (COLUMN()-COLUMN($G$21)), "" )</f>
        <v/>
      </c>
      <c r="UHE21" s="30" t="str">
        <f t="shared" si="225"/>
        <v/>
      </c>
      <c r="UHF21" s="30" t="str">
        <f t="shared" si="225"/>
        <v/>
      </c>
      <c r="UHG21" s="30" t="str">
        <f t="shared" si="225"/>
        <v/>
      </c>
      <c r="UHH21" s="30" t="str">
        <f t="shared" si="225"/>
        <v/>
      </c>
      <c r="UHI21" s="30" t="str">
        <f t="shared" si="225"/>
        <v/>
      </c>
      <c r="UHJ21" s="30" t="str">
        <f t="shared" si="225"/>
        <v/>
      </c>
      <c r="UHK21" s="30" t="str">
        <f t="shared" si="225"/>
        <v/>
      </c>
      <c r="UHL21" s="30" t="str">
        <f t="shared" si="225"/>
        <v/>
      </c>
      <c r="UHM21" s="30" t="str">
        <f t="shared" si="225"/>
        <v/>
      </c>
      <c r="UHN21" s="30" t="str">
        <f t="shared" si="225"/>
        <v/>
      </c>
      <c r="UHO21" s="30" t="str">
        <f t="shared" si="225"/>
        <v/>
      </c>
      <c r="UHP21" s="30" t="str">
        <f t="shared" si="225"/>
        <v/>
      </c>
      <c r="UHQ21" s="30" t="str">
        <f t="shared" si="225"/>
        <v/>
      </c>
      <c r="UHR21" s="30" t="str">
        <f t="shared" si="225"/>
        <v/>
      </c>
      <c r="UHS21" s="30" t="str">
        <f t="shared" si="225"/>
        <v/>
      </c>
      <c r="UHT21" s="30" t="str">
        <f t="shared" si="225"/>
        <v/>
      </c>
      <c r="UHU21" s="30" t="str">
        <f t="shared" si="225"/>
        <v/>
      </c>
      <c r="UHV21" s="30" t="str">
        <f t="shared" si="225"/>
        <v/>
      </c>
      <c r="UHW21" s="30" t="str">
        <f t="shared" si="225"/>
        <v/>
      </c>
      <c r="UHX21" s="30" t="str">
        <f t="shared" si="225"/>
        <v/>
      </c>
      <c r="UHY21" s="30" t="str">
        <f t="shared" si="225"/>
        <v/>
      </c>
      <c r="UHZ21" s="30" t="str">
        <f t="shared" si="225"/>
        <v/>
      </c>
      <c r="UIA21" s="30" t="str">
        <f t="shared" si="225"/>
        <v/>
      </c>
      <c r="UIB21" s="30" t="str">
        <f t="shared" si="225"/>
        <v/>
      </c>
      <c r="UIC21" s="30" t="str">
        <f t="shared" si="225"/>
        <v/>
      </c>
      <c r="UID21" s="30" t="str">
        <f t="shared" si="225"/>
        <v/>
      </c>
      <c r="UIE21" s="30" t="str">
        <f t="shared" si="225"/>
        <v/>
      </c>
      <c r="UIF21" s="30" t="str">
        <f t="shared" si="225"/>
        <v/>
      </c>
      <c r="UIG21" s="30" t="str">
        <f t="shared" si="225"/>
        <v/>
      </c>
      <c r="UIH21" s="30" t="str">
        <f t="shared" si="225"/>
        <v/>
      </c>
      <c r="UII21" s="30" t="str">
        <f t="shared" si="225"/>
        <v/>
      </c>
      <c r="UIJ21" s="30" t="str">
        <f t="shared" si="225"/>
        <v/>
      </c>
      <c r="UIK21" s="30" t="str">
        <f t="shared" si="225"/>
        <v/>
      </c>
      <c r="UIL21" s="30" t="str">
        <f t="shared" si="225"/>
        <v/>
      </c>
      <c r="UIM21" s="30" t="str">
        <f t="shared" si="225"/>
        <v/>
      </c>
      <c r="UIN21" s="30" t="str">
        <f t="shared" si="225"/>
        <v/>
      </c>
      <c r="UIO21" s="30" t="str">
        <f t="shared" si="225"/>
        <v/>
      </c>
      <c r="UIP21" s="30" t="str">
        <f t="shared" si="225"/>
        <v/>
      </c>
      <c r="UIQ21" s="30" t="str">
        <f t="shared" si="225"/>
        <v/>
      </c>
      <c r="UIR21" s="30" t="str">
        <f t="shared" si="225"/>
        <v/>
      </c>
      <c r="UIS21" s="30" t="str">
        <f t="shared" si="225"/>
        <v/>
      </c>
      <c r="UIT21" s="30" t="str">
        <f t="shared" si="225"/>
        <v/>
      </c>
      <c r="UIU21" s="30" t="str">
        <f t="shared" si="225"/>
        <v/>
      </c>
      <c r="UIV21" s="30" t="str">
        <f t="shared" si="225"/>
        <v/>
      </c>
      <c r="UIW21" s="30" t="str">
        <f t="shared" si="225"/>
        <v/>
      </c>
      <c r="UIX21" s="30" t="str">
        <f t="shared" si="225"/>
        <v/>
      </c>
      <c r="UIY21" s="30" t="str">
        <f t="shared" si="225"/>
        <v/>
      </c>
      <c r="UIZ21" s="30" t="str">
        <f t="shared" si="225"/>
        <v/>
      </c>
      <c r="UJA21" s="30" t="str">
        <f t="shared" si="225"/>
        <v/>
      </c>
      <c r="UJB21" s="30" t="str">
        <f t="shared" si="225"/>
        <v/>
      </c>
      <c r="UJC21" s="30" t="str">
        <f t="shared" si="225"/>
        <v/>
      </c>
      <c r="UJD21" s="30" t="str">
        <f t="shared" si="225"/>
        <v/>
      </c>
      <c r="UJE21" s="30" t="str">
        <f t="shared" si="225"/>
        <v/>
      </c>
      <c r="UJF21" s="30" t="str">
        <f t="shared" si="225"/>
        <v/>
      </c>
      <c r="UJG21" s="30" t="str">
        <f t="shared" si="225"/>
        <v/>
      </c>
      <c r="UJH21" s="30" t="str">
        <f t="shared" si="225"/>
        <v/>
      </c>
      <c r="UJI21" s="30" t="str">
        <f t="shared" si="225"/>
        <v/>
      </c>
      <c r="UJJ21" s="30" t="str">
        <f t="shared" si="225"/>
        <v/>
      </c>
      <c r="UJK21" s="30" t="str">
        <f t="shared" si="225"/>
        <v/>
      </c>
      <c r="UJL21" s="30" t="str">
        <f t="shared" si="225"/>
        <v/>
      </c>
      <c r="UJM21" s="30" t="str">
        <f t="shared" si="225"/>
        <v/>
      </c>
      <c r="UJN21" s="30" t="str">
        <f t="shared" si="225"/>
        <v/>
      </c>
      <c r="UJO21" s="30" t="str">
        <f t="shared" si="225"/>
        <v/>
      </c>
      <c r="UJP21" s="30" t="str">
        <f t="shared" ref="UJP21:UMA21" si="226">IF( (COLUMN()-COLUMN($G$21)) &lt;= $C$29, (COLUMN()-COLUMN($G$21)), "" )</f>
        <v/>
      </c>
      <c r="UJQ21" s="30" t="str">
        <f t="shared" si="226"/>
        <v/>
      </c>
      <c r="UJR21" s="30" t="str">
        <f t="shared" si="226"/>
        <v/>
      </c>
      <c r="UJS21" s="30" t="str">
        <f t="shared" si="226"/>
        <v/>
      </c>
      <c r="UJT21" s="30" t="str">
        <f t="shared" si="226"/>
        <v/>
      </c>
      <c r="UJU21" s="30" t="str">
        <f t="shared" si="226"/>
        <v/>
      </c>
      <c r="UJV21" s="30" t="str">
        <f t="shared" si="226"/>
        <v/>
      </c>
      <c r="UJW21" s="30" t="str">
        <f t="shared" si="226"/>
        <v/>
      </c>
      <c r="UJX21" s="30" t="str">
        <f t="shared" si="226"/>
        <v/>
      </c>
      <c r="UJY21" s="30" t="str">
        <f t="shared" si="226"/>
        <v/>
      </c>
      <c r="UJZ21" s="30" t="str">
        <f t="shared" si="226"/>
        <v/>
      </c>
      <c r="UKA21" s="30" t="str">
        <f t="shared" si="226"/>
        <v/>
      </c>
      <c r="UKB21" s="30" t="str">
        <f t="shared" si="226"/>
        <v/>
      </c>
      <c r="UKC21" s="30" t="str">
        <f t="shared" si="226"/>
        <v/>
      </c>
      <c r="UKD21" s="30" t="str">
        <f t="shared" si="226"/>
        <v/>
      </c>
      <c r="UKE21" s="30" t="str">
        <f t="shared" si="226"/>
        <v/>
      </c>
      <c r="UKF21" s="30" t="str">
        <f t="shared" si="226"/>
        <v/>
      </c>
      <c r="UKG21" s="30" t="str">
        <f t="shared" si="226"/>
        <v/>
      </c>
      <c r="UKH21" s="30" t="str">
        <f t="shared" si="226"/>
        <v/>
      </c>
      <c r="UKI21" s="30" t="str">
        <f t="shared" si="226"/>
        <v/>
      </c>
      <c r="UKJ21" s="30" t="str">
        <f t="shared" si="226"/>
        <v/>
      </c>
      <c r="UKK21" s="30" t="str">
        <f t="shared" si="226"/>
        <v/>
      </c>
      <c r="UKL21" s="30" t="str">
        <f t="shared" si="226"/>
        <v/>
      </c>
      <c r="UKM21" s="30" t="str">
        <f t="shared" si="226"/>
        <v/>
      </c>
      <c r="UKN21" s="30" t="str">
        <f t="shared" si="226"/>
        <v/>
      </c>
      <c r="UKO21" s="30" t="str">
        <f t="shared" si="226"/>
        <v/>
      </c>
      <c r="UKP21" s="30" t="str">
        <f t="shared" si="226"/>
        <v/>
      </c>
      <c r="UKQ21" s="30" t="str">
        <f t="shared" si="226"/>
        <v/>
      </c>
      <c r="UKR21" s="30" t="str">
        <f t="shared" si="226"/>
        <v/>
      </c>
      <c r="UKS21" s="30" t="str">
        <f t="shared" si="226"/>
        <v/>
      </c>
      <c r="UKT21" s="30" t="str">
        <f t="shared" si="226"/>
        <v/>
      </c>
      <c r="UKU21" s="30" t="str">
        <f t="shared" si="226"/>
        <v/>
      </c>
      <c r="UKV21" s="30" t="str">
        <f t="shared" si="226"/>
        <v/>
      </c>
      <c r="UKW21" s="30" t="str">
        <f t="shared" si="226"/>
        <v/>
      </c>
      <c r="UKX21" s="30" t="str">
        <f t="shared" si="226"/>
        <v/>
      </c>
      <c r="UKY21" s="30" t="str">
        <f t="shared" si="226"/>
        <v/>
      </c>
      <c r="UKZ21" s="30" t="str">
        <f t="shared" si="226"/>
        <v/>
      </c>
      <c r="ULA21" s="30" t="str">
        <f t="shared" si="226"/>
        <v/>
      </c>
      <c r="ULB21" s="30" t="str">
        <f t="shared" si="226"/>
        <v/>
      </c>
      <c r="ULC21" s="30" t="str">
        <f t="shared" si="226"/>
        <v/>
      </c>
      <c r="ULD21" s="30" t="str">
        <f t="shared" si="226"/>
        <v/>
      </c>
      <c r="ULE21" s="30" t="str">
        <f t="shared" si="226"/>
        <v/>
      </c>
      <c r="ULF21" s="30" t="str">
        <f t="shared" si="226"/>
        <v/>
      </c>
      <c r="ULG21" s="30" t="str">
        <f t="shared" si="226"/>
        <v/>
      </c>
      <c r="ULH21" s="30" t="str">
        <f t="shared" si="226"/>
        <v/>
      </c>
      <c r="ULI21" s="30" t="str">
        <f t="shared" si="226"/>
        <v/>
      </c>
      <c r="ULJ21" s="30" t="str">
        <f t="shared" si="226"/>
        <v/>
      </c>
      <c r="ULK21" s="30" t="str">
        <f t="shared" si="226"/>
        <v/>
      </c>
      <c r="ULL21" s="30" t="str">
        <f t="shared" si="226"/>
        <v/>
      </c>
      <c r="ULM21" s="30" t="str">
        <f t="shared" si="226"/>
        <v/>
      </c>
      <c r="ULN21" s="30" t="str">
        <f t="shared" si="226"/>
        <v/>
      </c>
      <c r="ULO21" s="30" t="str">
        <f t="shared" si="226"/>
        <v/>
      </c>
      <c r="ULP21" s="30" t="str">
        <f t="shared" si="226"/>
        <v/>
      </c>
      <c r="ULQ21" s="30" t="str">
        <f t="shared" si="226"/>
        <v/>
      </c>
      <c r="ULR21" s="30" t="str">
        <f t="shared" si="226"/>
        <v/>
      </c>
      <c r="ULS21" s="30" t="str">
        <f t="shared" si="226"/>
        <v/>
      </c>
      <c r="ULT21" s="30" t="str">
        <f t="shared" si="226"/>
        <v/>
      </c>
      <c r="ULU21" s="30" t="str">
        <f t="shared" si="226"/>
        <v/>
      </c>
      <c r="ULV21" s="30" t="str">
        <f t="shared" si="226"/>
        <v/>
      </c>
      <c r="ULW21" s="30" t="str">
        <f t="shared" si="226"/>
        <v/>
      </c>
      <c r="ULX21" s="30" t="str">
        <f t="shared" si="226"/>
        <v/>
      </c>
      <c r="ULY21" s="30" t="str">
        <f t="shared" si="226"/>
        <v/>
      </c>
      <c r="ULZ21" s="30" t="str">
        <f t="shared" si="226"/>
        <v/>
      </c>
      <c r="UMA21" s="30" t="str">
        <f t="shared" si="226"/>
        <v/>
      </c>
      <c r="UMB21" s="30" t="str">
        <f t="shared" ref="UMB21:UOM21" si="227">IF( (COLUMN()-COLUMN($G$21)) &lt;= $C$29, (COLUMN()-COLUMN($G$21)), "" )</f>
        <v/>
      </c>
      <c r="UMC21" s="30" t="str">
        <f t="shared" si="227"/>
        <v/>
      </c>
      <c r="UMD21" s="30" t="str">
        <f t="shared" si="227"/>
        <v/>
      </c>
      <c r="UME21" s="30" t="str">
        <f t="shared" si="227"/>
        <v/>
      </c>
      <c r="UMF21" s="30" t="str">
        <f t="shared" si="227"/>
        <v/>
      </c>
      <c r="UMG21" s="30" t="str">
        <f t="shared" si="227"/>
        <v/>
      </c>
      <c r="UMH21" s="30" t="str">
        <f t="shared" si="227"/>
        <v/>
      </c>
      <c r="UMI21" s="30" t="str">
        <f t="shared" si="227"/>
        <v/>
      </c>
      <c r="UMJ21" s="30" t="str">
        <f t="shared" si="227"/>
        <v/>
      </c>
      <c r="UMK21" s="30" t="str">
        <f t="shared" si="227"/>
        <v/>
      </c>
      <c r="UML21" s="30" t="str">
        <f t="shared" si="227"/>
        <v/>
      </c>
      <c r="UMM21" s="30" t="str">
        <f t="shared" si="227"/>
        <v/>
      </c>
      <c r="UMN21" s="30" t="str">
        <f t="shared" si="227"/>
        <v/>
      </c>
      <c r="UMO21" s="30" t="str">
        <f t="shared" si="227"/>
        <v/>
      </c>
      <c r="UMP21" s="30" t="str">
        <f t="shared" si="227"/>
        <v/>
      </c>
      <c r="UMQ21" s="30" t="str">
        <f t="shared" si="227"/>
        <v/>
      </c>
      <c r="UMR21" s="30" t="str">
        <f t="shared" si="227"/>
        <v/>
      </c>
      <c r="UMS21" s="30" t="str">
        <f t="shared" si="227"/>
        <v/>
      </c>
      <c r="UMT21" s="30" t="str">
        <f t="shared" si="227"/>
        <v/>
      </c>
      <c r="UMU21" s="30" t="str">
        <f t="shared" si="227"/>
        <v/>
      </c>
      <c r="UMV21" s="30" t="str">
        <f t="shared" si="227"/>
        <v/>
      </c>
      <c r="UMW21" s="30" t="str">
        <f t="shared" si="227"/>
        <v/>
      </c>
      <c r="UMX21" s="30" t="str">
        <f t="shared" si="227"/>
        <v/>
      </c>
      <c r="UMY21" s="30" t="str">
        <f t="shared" si="227"/>
        <v/>
      </c>
      <c r="UMZ21" s="30" t="str">
        <f t="shared" si="227"/>
        <v/>
      </c>
      <c r="UNA21" s="30" t="str">
        <f t="shared" si="227"/>
        <v/>
      </c>
      <c r="UNB21" s="30" t="str">
        <f t="shared" si="227"/>
        <v/>
      </c>
      <c r="UNC21" s="30" t="str">
        <f t="shared" si="227"/>
        <v/>
      </c>
      <c r="UND21" s="30" t="str">
        <f t="shared" si="227"/>
        <v/>
      </c>
      <c r="UNE21" s="30" t="str">
        <f t="shared" si="227"/>
        <v/>
      </c>
      <c r="UNF21" s="30" t="str">
        <f t="shared" si="227"/>
        <v/>
      </c>
      <c r="UNG21" s="30" t="str">
        <f t="shared" si="227"/>
        <v/>
      </c>
      <c r="UNH21" s="30" t="str">
        <f t="shared" si="227"/>
        <v/>
      </c>
      <c r="UNI21" s="30" t="str">
        <f t="shared" si="227"/>
        <v/>
      </c>
      <c r="UNJ21" s="30" t="str">
        <f t="shared" si="227"/>
        <v/>
      </c>
      <c r="UNK21" s="30" t="str">
        <f t="shared" si="227"/>
        <v/>
      </c>
      <c r="UNL21" s="30" t="str">
        <f t="shared" si="227"/>
        <v/>
      </c>
      <c r="UNM21" s="30" t="str">
        <f t="shared" si="227"/>
        <v/>
      </c>
      <c r="UNN21" s="30" t="str">
        <f t="shared" si="227"/>
        <v/>
      </c>
      <c r="UNO21" s="30" t="str">
        <f t="shared" si="227"/>
        <v/>
      </c>
      <c r="UNP21" s="30" t="str">
        <f t="shared" si="227"/>
        <v/>
      </c>
      <c r="UNQ21" s="30" t="str">
        <f t="shared" si="227"/>
        <v/>
      </c>
      <c r="UNR21" s="30" t="str">
        <f t="shared" si="227"/>
        <v/>
      </c>
      <c r="UNS21" s="30" t="str">
        <f t="shared" si="227"/>
        <v/>
      </c>
      <c r="UNT21" s="30" t="str">
        <f t="shared" si="227"/>
        <v/>
      </c>
      <c r="UNU21" s="30" t="str">
        <f t="shared" si="227"/>
        <v/>
      </c>
      <c r="UNV21" s="30" t="str">
        <f t="shared" si="227"/>
        <v/>
      </c>
      <c r="UNW21" s="30" t="str">
        <f t="shared" si="227"/>
        <v/>
      </c>
      <c r="UNX21" s="30" t="str">
        <f t="shared" si="227"/>
        <v/>
      </c>
      <c r="UNY21" s="30" t="str">
        <f t="shared" si="227"/>
        <v/>
      </c>
      <c r="UNZ21" s="30" t="str">
        <f t="shared" si="227"/>
        <v/>
      </c>
      <c r="UOA21" s="30" t="str">
        <f t="shared" si="227"/>
        <v/>
      </c>
      <c r="UOB21" s="30" t="str">
        <f t="shared" si="227"/>
        <v/>
      </c>
      <c r="UOC21" s="30" t="str">
        <f t="shared" si="227"/>
        <v/>
      </c>
      <c r="UOD21" s="30" t="str">
        <f t="shared" si="227"/>
        <v/>
      </c>
      <c r="UOE21" s="30" t="str">
        <f t="shared" si="227"/>
        <v/>
      </c>
      <c r="UOF21" s="30" t="str">
        <f t="shared" si="227"/>
        <v/>
      </c>
      <c r="UOG21" s="30" t="str">
        <f t="shared" si="227"/>
        <v/>
      </c>
      <c r="UOH21" s="30" t="str">
        <f t="shared" si="227"/>
        <v/>
      </c>
      <c r="UOI21" s="30" t="str">
        <f t="shared" si="227"/>
        <v/>
      </c>
      <c r="UOJ21" s="30" t="str">
        <f t="shared" si="227"/>
        <v/>
      </c>
      <c r="UOK21" s="30" t="str">
        <f t="shared" si="227"/>
        <v/>
      </c>
      <c r="UOL21" s="30" t="str">
        <f t="shared" si="227"/>
        <v/>
      </c>
      <c r="UOM21" s="30" t="str">
        <f t="shared" si="227"/>
        <v/>
      </c>
      <c r="UON21" s="30" t="str">
        <f t="shared" ref="UON21:UQY21" si="228">IF( (COLUMN()-COLUMN($G$21)) &lt;= $C$29, (COLUMN()-COLUMN($G$21)), "" )</f>
        <v/>
      </c>
      <c r="UOO21" s="30" t="str">
        <f t="shared" si="228"/>
        <v/>
      </c>
      <c r="UOP21" s="30" t="str">
        <f t="shared" si="228"/>
        <v/>
      </c>
      <c r="UOQ21" s="30" t="str">
        <f t="shared" si="228"/>
        <v/>
      </c>
      <c r="UOR21" s="30" t="str">
        <f t="shared" si="228"/>
        <v/>
      </c>
      <c r="UOS21" s="30" t="str">
        <f t="shared" si="228"/>
        <v/>
      </c>
      <c r="UOT21" s="30" t="str">
        <f t="shared" si="228"/>
        <v/>
      </c>
      <c r="UOU21" s="30" t="str">
        <f t="shared" si="228"/>
        <v/>
      </c>
      <c r="UOV21" s="30" t="str">
        <f t="shared" si="228"/>
        <v/>
      </c>
      <c r="UOW21" s="30" t="str">
        <f t="shared" si="228"/>
        <v/>
      </c>
      <c r="UOX21" s="30" t="str">
        <f t="shared" si="228"/>
        <v/>
      </c>
      <c r="UOY21" s="30" t="str">
        <f t="shared" si="228"/>
        <v/>
      </c>
      <c r="UOZ21" s="30" t="str">
        <f t="shared" si="228"/>
        <v/>
      </c>
      <c r="UPA21" s="30" t="str">
        <f t="shared" si="228"/>
        <v/>
      </c>
      <c r="UPB21" s="30" t="str">
        <f t="shared" si="228"/>
        <v/>
      </c>
      <c r="UPC21" s="30" t="str">
        <f t="shared" si="228"/>
        <v/>
      </c>
      <c r="UPD21" s="30" t="str">
        <f t="shared" si="228"/>
        <v/>
      </c>
      <c r="UPE21" s="30" t="str">
        <f t="shared" si="228"/>
        <v/>
      </c>
      <c r="UPF21" s="30" t="str">
        <f t="shared" si="228"/>
        <v/>
      </c>
      <c r="UPG21" s="30" t="str">
        <f t="shared" si="228"/>
        <v/>
      </c>
      <c r="UPH21" s="30" t="str">
        <f t="shared" si="228"/>
        <v/>
      </c>
      <c r="UPI21" s="30" t="str">
        <f t="shared" si="228"/>
        <v/>
      </c>
      <c r="UPJ21" s="30" t="str">
        <f t="shared" si="228"/>
        <v/>
      </c>
      <c r="UPK21" s="30" t="str">
        <f t="shared" si="228"/>
        <v/>
      </c>
      <c r="UPL21" s="30" t="str">
        <f t="shared" si="228"/>
        <v/>
      </c>
      <c r="UPM21" s="30" t="str">
        <f t="shared" si="228"/>
        <v/>
      </c>
      <c r="UPN21" s="30" t="str">
        <f t="shared" si="228"/>
        <v/>
      </c>
      <c r="UPO21" s="30" t="str">
        <f t="shared" si="228"/>
        <v/>
      </c>
      <c r="UPP21" s="30" t="str">
        <f t="shared" si="228"/>
        <v/>
      </c>
      <c r="UPQ21" s="30" t="str">
        <f t="shared" si="228"/>
        <v/>
      </c>
      <c r="UPR21" s="30" t="str">
        <f t="shared" si="228"/>
        <v/>
      </c>
      <c r="UPS21" s="30" t="str">
        <f t="shared" si="228"/>
        <v/>
      </c>
      <c r="UPT21" s="30" t="str">
        <f t="shared" si="228"/>
        <v/>
      </c>
      <c r="UPU21" s="30" t="str">
        <f t="shared" si="228"/>
        <v/>
      </c>
      <c r="UPV21" s="30" t="str">
        <f t="shared" si="228"/>
        <v/>
      </c>
      <c r="UPW21" s="30" t="str">
        <f t="shared" si="228"/>
        <v/>
      </c>
      <c r="UPX21" s="30" t="str">
        <f t="shared" si="228"/>
        <v/>
      </c>
      <c r="UPY21" s="30" t="str">
        <f t="shared" si="228"/>
        <v/>
      </c>
      <c r="UPZ21" s="30" t="str">
        <f t="shared" si="228"/>
        <v/>
      </c>
      <c r="UQA21" s="30" t="str">
        <f t="shared" si="228"/>
        <v/>
      </c>
      <c r="UQB21" s="30" t="str">
        <f t="shared" si="228"/>
        <v/>
      </c>
      <c r="UQC21" s="30" t="str">
        <f t="shared" si="228"/>
        <v/>
      </c>
      <c r="UQD21" s="30" t="str">
        <f t="shared" si="228"/>
        <v/>
      </c>
      <c r="UQE21" s="30" t="str">
        <f t="shared" si="228"/>
        <v/>
      </c>
      <c r="UQF21" s="30" t="str">
        <f t="shared" si="228"/>
        <v/>
      </c>
      <c r="UQG21" s="30" t="str">
        <f t="shared" si="228"/>
        <v/>
      </c>
      <c r="UQH21" s="30" t="str">
        <f t="shared" si="228"/>
        <v/>
      </c>
      <c r="UQI21" s="30" t="str">
        <f t="shared" si="228"/>
        <v/>
      </c>
      <c r="UQJ21" s="30" t="str">
        <f t="shared" si="228"/>
        <v/>
      </c>
      <c r="UQK21" s="30" t="str">
        <f t="shared" si="228"/>
        <v/>
      </c>
      <c r="UQL21" s="30" t="str">
        <f t="shared" si="228"/>
        <v/>
      </c>
      <c r="UQM21" s="30" t="str">
        <f t="shared" si="228"/>
        <v/>
      </c>
      <c r="UQN21" s="30" t="str">
        <f t="shared" si="228"/>
        <v/>
      </c>
      <c r="UQO21" s="30" t="str">
        <f t="shared" si="228"/>
        <v/>
      </c>
      <c r="UQP21" s="30" t="str">
        <f t="shared" si="228"/>
        <v/>
      </c>
      <c r="UQQ21" s="30" t="str">
        <f t="shared" si="228"/>
        <v/>
      </c>
      <c r="UQR21" s="30" t="str">
        <f t="shared" si="228"/>
        <v/>
      </c>
      <c r="UQS21" s="30" t="str">
        <f t="shared" si="228"/>
        <v/>
      </c>
      <c r="UQT21" s="30" t="str">
        <f t="shared" si="228"/>
        <v/>
      </c>
      <c r="UQU21" s="30" t="str">
        <f t="shared" si="228"/>
        <v/>
      </c>
      <c r="UQV21" s="30" t="str">
        <f t="shared" si="228"/>
        <v/>
      </c>
      <c r="UQW21" s="30" t="str">
        <f t="shared" si="228"/>
        <v/>
      </c>
      <c r="UQX21" s="30" t="str">
        <f t="shared" si="228"/>
        <v/>
      </c>
      <c r="UQY21" s="30" t="str">
        <f t="shared" si="228"/>
        <v/>
      </c>
      <c r="UQZ21" s="30" t="str">
        <f t="shared" ref="UQZ21:UTK21" si="229">IF( (COLUMN()-COLUMN($G$21)) &lt;= $C$29, (COLUMN()-COLUMN($G$21)), "" )</f>
        <v/>
      </c>
      <c r="URA21" s="30" t="str">
        <f t="shared" si="229"/>
        <v/>
      </c>
      <c r="URB21" s="30" t="str">
        <f t="shared" si="229"/>
        <v/>
      </c>
      <c r="URC21" s="30" t="str">
        <f t="shared" si="229"/>
        <v/>
      </c>
      <c r="URD21" s="30" t="str">
        <f t="shared" si="229"/>
        <v/>
      </c>
      <c r="URE21" s="30" t="str">
        <f t="shared" si="229"/>
        <v/>
      </c>
      <c r="URF21" s="30" t="str">
        <f t="shared" si="229"/>
        <v/>
      </c>
      <c r="URG21" s="30" t="str">
        <f t="shared" si="229"/>
        <v/>
      </c>
      <c r="URH21" s="30" t="str">
        <f t="shared" si="229"/>
        <v/>
      </c>
      <c r="URI21" s="30" t="str">
        <f t="shared" si="229"/>
        <v/>
      </c>
      <c r="URJ21" s="30" t="str">
        <f t="shared" si="229"/>
        <v/>
      </c>
      <c r="URK21" s="30" t="str">
        <f t="shared" si="229"/>
        <v/>
      </c>
      <c r="URL21" s="30" t="str">
        <f t="shared" si="229"/>
        <v/>
      </c>
      <c r="URM21" s="30" t="str">
        <f t="shared" si="229"/>
        <v/>
      </c>
      <c r="URN21" s="30" t="str">
        <f t="shared" si="229"/>
        <v/>
      </c>
      <c r="URO21" s="30" t="str">
        <f t="shared" si="229"/>
        <v/>
      </c>
      <c r="URP21" s="30" t="str">
        <f t="shared" si="229"/>
        <v/>
      </c>
      <c r="URQ21" s="30" t="str">
        <f t="shared" si="229"/>
        <v/>
      </c>
      <c r="URR21" s="30" t="str">
        <f t="shared" si="229"/>
        <v/>
      </c>
      <c r="URS21" s="30" t="str">
        <f t="shared" si="229"/>
        <v/>
      </c>
      <c r="URT21" s="30" t="str">
        <f t="shared" si="229"/>
        <v/>
      </c>
      <c r="URU21" s="30" t="str">
        <f t="shared" si="229"/>
        <v/>
      </c>
      <c r="URV21" s="30" t="str">
        <f t="shared" si="229"/>
        <v/>
      </c>
      <c r="URW21" s="30" t="str">
        <f t="shared" si="229"/>
        <v/>
      </c>
      <c r="URX21" s="30" t="str">
        <f t="shared" si="229"/>
        <v/>
      </c>
      <c r="URY21" s="30" t="str">
        <f t="shared" si="229"/>
        <v/>
      </c>
      <c r="URZ21" s="30" t="str">
        <f t="shared" si="229"/>
        <v/>
      </c>
      <c r="USA21" s="30" t="str">
        <f t="shared" si="229"/>
        <v/>
      </c>
      <c r="USB21" s="30" t="str">
        <f t="shared" si="229"/>
        <v/>
      </c>
      <c r="USC21" s="30" t="str">
        <f t="shared" si="229"/>
        <v/>
      </c>
      <c r="USD21" s="30" t="str">
        <f t="shared" si="229"/>
        <v/>
      </c>
      <c r="USE21" s="30" t="str">
        <f t="shared" si="229"/>
        <v/>
      </c>
      <c r="USF21" s="30" t="str">
        <f t="shared" si="229"/>
        <v/>
      </c>
      <c r="USG21" s="30" t="str">
        <f t="shared" si="229"/>
        <v/>
      </c>
      <c r="USH21" s="30" t="str">
        <f t="shared" si="229"/>
        <v/>
      </c>
      <c r="USI21" s="30" t="str">
        <f t="shared" si="229"/>
        <v/>
      </c>
      <c r="USJ21" s="30" t="str">
        <f t="shared" si="229"/>
        <v/>
      </c>
      <c r="USK21" s="30" t="str">
        <f t="shared" si="229"/>
        <v/>
      </c>
      <c r="USL21" s="30" t="str">
        <f t="shared" si="229"/>
        <v/>
      </c>
      <c r="USM21" s="30" t="str">
        <f t="shared" si="229"/>
        <v/>
      </c>
      <c r="USN21" s="30" t="str">
        <f t="shared" si="229"/>
        <v/>
      </c>
      <c r="USO21" s="30" t="str">
        <f t="shared" si="229"/>
        <v/>
      </c>
      <c r="USP21" s="30" t="str">
        <f t="shared" si="229"/>
        <v/>
      </c>
      <c r="USQ21" s="30" t="str">
        <f t="shared" si="229"/>
        <v/>
      </c>
      <c r="USR21" s="30" t="str">
        <f t="shared" si="229"/>
        <v/>
      </c>
      <c r="USS21" s="30" t="str">
        <f t="shared" si="229"/>
        <v/>
      </c>
      <c r="UST21" s="30" t="str">
        <f t="shared" si="229"/>
        <v/>
      </c>
      <c r="USU21" s="30" t="str">
        <f t="shared" si="229"/>
        <v/>
      </c>
      <c r="USV21" s="30" t="str">
        <f t="shared" si="229"/>
        <v/>
      </c>
      <c r="USW21" s="30" t="str">
        <f t="shared" si="229"/>
        <v/>
      </c>
      <c r="USX21" s="30" t="str">
        <f t="shared" si="229"/>
        <v/>
      </c>
      <c r="USY21" s="30" t="str">
        <f t="shared" si="229"/>
        <v/>
      </c>
      <c r="USZ21" s="30" t="str">
        <f t="shared" si="229"/>
        <v/>
      </c>
      <c r="UTA21" s="30" t="str">
        <f t="shared" si="229"/>
        <v/>
      </c>
      <c r="UTB21" s="30" t="str">
        <f t="shared" si="229"/>
        <v/>
      </c>
      <c r="UTC21" s="30" t="str">
        <f t="shared" si="229"/>
        <v/>
      </c>
      <c r="UTD21" s="30" t="str">
        <f t="shared" si="229"/>
        <v/>
      </c>
      <c r="UTE21" s="30" t="str">
        <f t="shared" si="229"/>
        <v/>
      </c>
      <c r="UTF21" s="30" t="str">
        <f t="shared" si="229"/>
        <v/>
      </c>
      <c r="UTG21" s="30" t="str">
        <f t="shared" si="229"/>
        <v/>
      </c>
      <c r="UTH21" s="30" t="str">
        <f t="shared" si="229"/>
        <v/>
      </c>
      <c r="UTI21" s="30" t="str">
        <f t="shared" si="229"/>
        <v/>
      </c>
      <c r="UTJ21" s="30" t="str">
        <f t="shared" si="229"/>
        <v/>
      </c>
      <c r="UTK21" s="30" t="str">
        <f t="shared" si="229"/>
        <v/>
      </c>
      <c r="UTL21" s="30" t="str">
        <f t="shared" ref="UTL21:UVW21" si="230">IF( (COLUMN()-COLUMN($G$21)) &lt;= $C$29, (COLUMN()-COLUMN($G$21)), "" )</f>
        <v/>
      </c>
      <c r="UTM21" s="30" t="str">
        <f t="shared" si="230"/>
        <v/>
      </c>
      <c r="UTN21" s="30" t="str">
        <f t="shared" si="230"/>
        <v/>
      </c>
      <c r="UTO21" s="30" t="str">
        <f t="shared" si="230"/>
        <v/>
      </c>
      <c r="UTP21" s="30" t="str">
        <f t="shared" si="230"/>
        <v/>
      </c>
      <c r="UTQ21" s="30" t="str">
        <f t="shared" si="230"/>
        <v/>
      </c>
      <c r="UTR21" s="30" t="str">
        <f t="shared" si="230"/>
        <v/>
      </c>
      <c r="UTS21" s="30" t="str">
        <f t="shared" si="230"/>
        <v/>
      </c>
      <c r="UTT21" s="30" t="str">
        <f t="shared" si="230"/>
        <v/>
      </c>
      <c r="UTU21" s="30" t="str">
        <f t="shared" si="230"/>
        <v/>
      </c>
      <c r="UTV21" s="30" t="str">
        <f t="shared" si="230"/>
        <v/>
      </c>
      <c r="UTW21" s="30" t="str">
        <f t="shared" si="230"/>
        <v/>
      </c>
      <c r="UTX21" s="30" t="str">
        <f t="shared" si="230"/>
        <v/>
      </c>
      <c r="UTY21" s="30" t="str">
        <f t="shared" si="230"/>
        <v/>
      </c>
      <c r="UTZ21" s="30" t="str">
        <f t="shared" si="230"/>
        <v/>
      </c>
      <c r="UUA21" s="30" t="str">
        <f t="shared" si="230"/>
        <v/>
      </c>
      <c r="UUB21" s="30" t="str">
        <f t="shared" si="230"/>
        <v/>
      </c>
      <c r="UUC21" s="30" t="str">
        <f t="shared" si="230"/>
        <v/>
      </c>
      <c r="UUD21" s="30" t="str">
        <f t="shared" si="230"/>
        <v/>
      </c>
      <c r="UUE21" s="30" t="str">
        <f t="shared" si="230"/>
        <v/>
      </c>
      <c r="UUF21" s="30" t="str">
        <f t="shared" si="230"/>
        <v/>
      </c>
      <c r="UUG21" s="30" t="str">
        <f t="shared" si="230"/>
        <v/>
      </c>
      <c r="UUH21" s="30" t="str">
        <f t="shared" si="230"/>
        <v/>
      </c>
      <c r="UUI21" s="30" t="str">
        <f t="shared" si="230"/>
        <v/>
      </c>
      <c r="UUJ21" s="30" t="str">
        <f t="shared" si="230"/>
        <v/>
      </c>
      <c r="UUK21" s="30" t="str">
        <f t="shared" si="230"/>
        <v/>
      </c>
      <c r="UUL21" s="30" t="str">
        <f t="shared" si="230"/>
        <v/>
      </c>
      <c r="UUM21" s="30" t="str">
        <f t="shared" si="230"/>
        <v/>
      </c>
      <c r="UUN21" s="30" t="str">
        <f t="shared" si="230"/>
        <v/>
      </c>
      <c r="UUO21" s="30" t="str">
        <f t="shared" si="230"/>
        <v/>
      </c>
      <c r="UUP21" s="30" t="str">
        <f t="shared" si="230"/>
        <v/>
      </c>
      <c r="UUQ21" s="30" t="str">
        <f t="shared" si="230"/>
        <v/>
      </c>
      <c r="UUR21" s="30" t="str">
        <f t="shared" si="230"/>
        <v/>
      </c>
      <c r="UUS21" s="30" t="str">
        <f t="shared" si="230"/>
        <v/>
      </c>
      <c r="UUT21" s="30" t="str">
        <f t="shared" si="230"/>
        <v/>
      </c>
      <c r="UUU21" s="30" t="str">
        <f t="shared" si="230"/>
        <v/>
      </c>
      <c r="UUV21" s="30" t="str">
        <f t="shared" si="230"/>
        <v/>
      </c>
      <c r="UUW21" s="30" t="str">
        <f t="shared" si="230"/>
        <v/>
      </c>
      <c r="UUX21" s="30" t="str">
        <f t="shared" si="230"/>
        <v/>
      </c>
      <c r="UUY21" s="30" t="str">
        <f t="shared" si="230"/>
        <v/>
      </c>
      <c r="UUZ21" s="30" t="str">
        <f t="shared" si="230"/>
        <v/>
      </c>
      <c r="UVA21" s="30" t="str">
        <f t="shared" si="230"/>
        <v/>
      </c>
      <c r="UVB21" s="30" t="str">
        <f t="shared" si="230"/>
        <v/>
      </c>
      <c r="UVC21" s="30" t="str">
        <f t="shared" si="230"/>
        <v/>
      </c>
      <c r="UVD21" s="30" t="str">
        <f t="shared" si="230"/>
        <v/>
      </c>
      <c r="UVE21" s="30" t="str">
        <f t="shared" si="230"/>
        <v/>
      </c>
      <c r="UVF21" s="30" t="str">
        <f t="shared" si="230"/>
        <v/>
      </c>
      <c r="UVG21" s="30" t="str">
        <f t="shared" si="230"/>
        <v/>
      </c>
      <c r="UVH21" s="30" t="str">
        <f t="shared" si="230"/>
        <v/>
      </c>
      <c r="UVI21" s="30" t="str">
        <f t="shared" si="230"/>
        <v/>
      </c>
      <c r="UVJ21" s="30" t="str">
        <f t="shared" si="230"/>
        <v/>
      </c>
      <c r="UVK21" s="30" t="str">
        <f t="shared" si="230"/>
        <v/>
      </c>
      <c r="UVL21" s="30" t="str">
        <f t="shared" si="230"/>
        <v/>
      </c>
      <c r="UVM21" s="30" t="str">
        <f t="shared" si="230"/>
        <v/>
      </c>
      <c r="UVN21" s="30" t="str">
        <f t="shared" si="230"/>
        <v/>
      </c>
      <c r="UVO21" s="30" t="str">
        <f t="shared" si="230"/>
        <v/>
      </c>
      <c r="UVP21" s="30" t="str">
        <f t="shared" si="230"/>
        <v/>
      </c>
      <c r="UVQ21" s="30" t="str">
        <f t="shared" si="230"/>
        <v/>
      </c>
      <c r="UVR21" s="30" t="str">
        <f t="shared" si="230"/>
        <v/>
      </c>
      <c r="UVS21" s="30" t="str">
        <f t="shared" si="230"/>
        <v/>
      </c>
      <c r="UVT21" s="30" t="str">
        <f t="shared" si="230"/>
        <v/>
      </c>
      <c r="UVU21" s="30" t="str">
        <f t="shared" si="230"/>
        <v/>
      </c>
      <c r="UVV21" s="30" t="str">
        <f t="shared" si="230"/>
        <v/>
      </c>
      <c r="UVW21" s="30" t="str">
        <f t="shared" si="230"/>
        <v/>
      </c>
      <c r="UVX21" s="30" t="str">
        <f t="shared" ref="UVX21:UYI21" si="231">IF( (COLUMN()-COLUMN($G$21)) &lt;= $C$29, (COLUMN()-COLUMN($G$21)), "" )</f>
        <v/>
      </c>
      <c r="UVY21" s="30" t="str">
        <f t="shared" si="231"/>
        <v/>
      </c>
      <c r="UVZ21" s="30" t="str">
        <f t="shared" si="231"/>
        <v/>
      </c>
      <c r="UWA21" s="30" t="str">
        <f t="shared" si="231"/>
        <v/>
      </c>
      <c r="UWB21" s="30" t="str">
        <f t="shared" si="231"/>
        <v/>
      </c>
      <c r="UWC21" s="30" t="str">
        <f t="shared" si="231"/>
        <v/>
      </c>
      <c r="UWD21" s="30" t="str">
        <f t="shared" si="231"/>
        <v/>
      </c>
      <c r="UWE21" s="30" t="str">
        <f t="shared" si="231"/>
        <v/>
      </c>
      <c r="UWF21" s="30" t="str">
        <f t="shared" si="231"/>
        <v/>
      </c>
      <c r="UWG21" s="30" t="str">
        <f t="shared" si="231"/>
        <v/>
      </c>
      <c r="UWH21" s="30" t="str">
        <f t="shared" si="231"/>
        <v/>
      </c>
      <c r="UWI21" s="30" t="str">
        <f t="shared" si="231"/>
        <v/>
      </c>
      <c r="UWJ21" s="30" t="str">
        <f t="shared" si="231"/>
        <v/>
      </c>
      <c r="UWK21" s="30" t="str">
        <f t="shared" si="231"/>
        <v/>
      </c>
      <c r="UWL21" s="30" t="str">
        <f t="shared" si="231"/>
        <v/>
      </c>
      <c r="UWM21" s="30" t="str">
        <f t="shared" si="231"/>
        <v/>
      </c>
      <c r="UWN21" s="30" t="str">
        <f t="shared" si="231"/>
        <v/>
      </c>
      <c r="UWO21" s="30" t="str">
        <f t="shared" si="231"/>
        <v/>
      </c>
      <c r="UWP21" s="30" t="str">
        <f t="shared" si="231"/>
        <v/>
      </c>
      <c r="UWQ21" s="30" t="str">
        <f t="shared" si="231"/>
        <v/>
      </c>
      <c r="UWR21" s="30" t="str">
        <f t="shared" si="231"/>
        <v/>
      </c>
      <c r="UWS21" s="30" t="str">
        <f t="shared" si="231"/>
        <v/>
      </c>
      <c r="UWT21" s="30" t="str">
        <f t="shared" si="231"/>
        <v/>
      </c>
      <c r="UWU21" s="30" t="str">
        <f t="shared" si="231"/>
        <v/>
      </c>
      <c r="UWV21" s="30" t="str">
        <f t="shared" si="231"/>
        <v/>
      </c>
      <c r="UWW21" s="30" t="str">
        <f t="shared" si="231"/>
        <v/>
      </c>
      <c r="UWX21" s="30" t="str">
        <f t="shared" si="231"/>
        <v/>
      </c>
      <c r="UWY21" s="30" t="str">
        <f t="shared" si="231"/>
        <v/>
      </c>
      <c r="UWZ21" s="30" t="str">
        <f t="shared" si="231"/>
        <v/>
      </c>
      <c r="UXA21" s="30" t="str">
        <f t="shared" si="231"/>
        <v/>
      </c>
      <c r="UXB21" s="30" t="str">
        <f t="shared" si="231"/>
        <v/>
      </c>
      <c r="UXC21" s="30" t="str">
        <f t="shared" si="231"/>
        <v/>
      </c>
      <c r="UXD21" s="30" t="str">
        <f t="shared" si="231"/>
        <v/>
      </c>
      <c r="UXE21" s="30" t="str">
        <f t="shared" si="231"/>
        <v/>
      </c>
      <c r="UXF21" s="30" t="str">
        <f t="shared" si="231"/>
        <v/>
      </c>
      <c r="UXG21" s="30" t="str">
        <f t="shared" si="231"/>
        <v/>
      </c>
      <c r="UXH21" s="30" t="str">
        <f t="shared" si="231"/>
        <v/>
      </c>
      <c r="UXI21" s="30" t="str">
        <f t="shared" si="231"/>
        <v/>
      </c>
      <c r="UXJ21" s="30" t="str">
        <f t="shared" si="231"/>
        <v/>
      </c>
      <c r="UXK21" s="30" t="str">
        <f t="shared" si="231"/>
        <v/>
      </c>
      <c r="UXL21" s="30" t="str">
        <f t="shared" si="231"/>
        <v/>
      </c>
      <c r="UXM21" s="30" t="str">
        <f t="shared" si="231"/>
        <v/>
      </c>
      <c r="UXN21" s="30" t="str">
        <f t="shared" si="231"/>
        <v/>
      </c>
      <c r="UXO21" s="30" t="str">
        <f t="shared" si="231"/>
        <v/>
      </c>
      <c r="UXP21" s="30" t="str">
        <f t="shared" si="231"/>
        <v/>
      </c>
      <c r="UXQ21" s="30" t="str">
        <f t="shared" si="231"/>
        <v/>
      </c>
      <c r="UXR21" s="30" t="str">
        <f t="shared" si="231"/>
        <v/>
      </c>
      <c r="UXS21" s="30" t="str">
        <f t="shared" si="231"/>
        <v/>
      </c>
      <c r="UXT21" s="30" t="str">
        <f t="shared" si="231"/>
        <v/>
      </c>
      <c r="UXU21" s="30" t="str">
        <f t="shared" si="231"/>
        <v/>
      </c>
      <c r="UXV21" s="30" t="str">
        <f t="shared" si="231"/>
        <v/>
      </c>
      <c r="UXW21" s="30" t="str">
        <f t="shared" si="231"/>
        <v/>
      </c>
      <c r="UXX21" s="30" t="str">
        <f t="shared" si="231"/>
        <v/>
      </c>
      <c r="UXY21" s="30" t="str">
        <f t="shared" si="231"/>
        <v/>
      </c>
      <c r="UXZ21" s="30" t="str">
        <f t="shared" si="231"/>
        <v/>
      </c>
      <c r="UYA21" s="30" t="str">
        <f t="shared" si="231"/>
        <v/>
      </c>
      <c r="UYB21" s="30" t="str">
        <f t="shared" si="231"/>
        <v/>
      </c>
      <c r="UYC21" s="30" t="str">
        <f t="shared" si="231"/>
        <v/>
      </c>
      <c r="UYD21" s="30" t="str">
        <f t="shared" si="231"/>
        <v/>
      </c>
      <c r="UYE21" s="30" t="str">
        <f t="shared" si="231"/>
        <v/>
      </c>
      <c r="UYF21" s="30" t="str">
        <f t="shared" si="231"/>
        <v/>
      </c>
      <c r="UYG21" s="30" t="str">
        <f t="shared" si="231"/>
        <v/>
      </c>
      <c r="UYH21" s="30" t="str">
        <f t="shared" si="231"/>
        <v/>
      </c>
      <c r="UYI21" s="30" t="str">
        <f t="shared" si="231"/>
        <v/>
      </c>
      <c r="UYJ21" s="30" t="str">
        <f t="shared" ref="UYJ21:VAU21" si="232">IF( (COLUMN()-COLUMN($G$21)) &lt;= $C$29, (COLUMN()-COLUMN($G$21)), "" )</f>
        <v/>
      </c>
      <c r="UYK21" s="30" t="str">
        <f t="shared" si="232"/>
        <v/>
      </c>
      <c r="UYL21" s="30" t="str">
        <f t="shared" si="232"/>
        <v/>
      </c>
      <c r="UYM21" s="30" t="str">
        <f t="shared" si="232"/>
        <v/>
      </c>
      <c r="UYN21" s="30" t="str">
        <f t="shared" si="232"/>
        <v/>
      </c>
      <c r="UYO21" s="30" t="str">
        <f t="shared" si="232"/>
        <v/>
      </c>
      <c r="UYP21" s="30" t="str">
        <f t="shared" si="232"/>
        <v/>
      </c>
      <c r="UYQ21" s="30" t="str">
        <f t="shared" si="232"/>
        <v/>
      </c>
      <c r="UYR21" s="30" t="str">
        <f t="shared" si="232"/>
        <v/>
      </c>
      <c r="UYS21" s="30" t="str">
        <f t="shared" si="232"/>
        <v/>
      </c>
      <c r="UYT21" s="30" t="str">
        <f t="shared" si="232"/>
        <v/>
      </c>
      <c r="UYU21" s="30" t="str">
        <f t="shared" si="232"/>
        <v/>
      </c>
      <c r="UYV21" s="30" t="str">
        <f t="shared" si="232"/>
        <v/>
      </c>
      <c r="UYW21" s="30" t="str">
        <f t="shared" si="232"/>
        <v/>
      </c>
      <c r="UYX21" s="30" t="str">
        <f t="shared" si="232"/>
        <v/>
      </c>
      <c r="UYY21" s="30" t="str">
        <f t="shared" si="232"/>
        <v/>
      </c>
      <c r="UYZ21" s="30" t="str">
        <f t="shared" si="232"/>
        <v/>
      </c>
      <c r="UZA21" s="30" t="str">
        <f t="shared" si="232"/>
        <v/>
      </c>
      <c r="UZB21" s="30" t="str">
        <f t="shared" si="232"/>
        <v/>
      </c>
      <c r="UZC21" s="30" t="str">
        <f t="shared" si="232"/>
        <v/>
      </c>
      <c r="UZD21" s="30" t="str">
        <f t="shared" si="232"/>
        <v/>
      </c>
      <c r="UZE21" s="30" t="str">
        <f t="shared" si="232"/>
        <v/>
      </c>
      <c r="UZF21" s="30" t="str">
        <f t="shared" si="232"/>
        <v/>
      </c>
      <c r="UZG21" s="30" t="str">
        <f t="shared" si="232"/>
        <v/>
      </c>
      <c r="UZH21" s="30" t="str">
        <f t="shared" si="232"/>
        <v/>
      </c>
      <c r="UZI21" s="30" t="str">
        <f t="shared" si="232"/>
        <v/>
      </c>
      <c r="UZJ21" s="30" t="str">
        <f t="shared" si="232"/>
        <v/>
      </c>
      <c r="UZK21" s="30" t="str">
        <f t="shared" si="232"/>
        <v/>
      </c>
      <c r="UZL21" s="30" t="str">
        <f t="shared" si="232"/>
        <v/>
      </c>
      <c r="UZM21" s="30" t="str">
        <f t="shared" si="232"/>
        <v/>
      </c>
      <c r="UZN21" s="30" t="str">
        <f t="shared" si="232"/>
        <v/>
      </c>
      <c r="UZO21" s="30" t="str">
        <f t="shared" si="232"/>
        <v/>
      </c>
      <c r="UZP21" s="30" t="str">
        <f t="shared" si="232"/>
        <v/>
      </c>
      <c r="UZQ21" s="30" t="str">
        <f t="shared" si="232"/>
        <v/>
      </c>
      <c r="UZR21" s="30" t="str">
        <f t="shared" si="232"/>
        <v/>
      </c>
      <c r="UZS21" s="30" t="str">
        <f t="shared" si="232"/>
        <v/>
      </c>
      <c r="UZT21" s="30" t="str">
        <f t="shared" si="232"/>
        <v/>
      </c>
      <c r="UZU21" s="30" t="str">
        <f t="shared" si="232"/>
        <v/>
      </c>
      <c r="UZV21" s="30" t="str">
        <f t="shared" si="232"/>
        <v/>
      </c>
      <c r="UZW21" s="30" t="str">
        <f t="shared" si="232"/>
        <v/>
      </c>
      <c r="UZX21" s="30" t="str">
        <f t="shared" si="232"/>
        <v/>
      </c>
      <c r="UZY21" s="30" t="str">
        <f t="shared" si="232"/>
        <v/>
      </c>
      <c r="UZZ21" s="30" t="str">
        <f t="shared" si="232"/>
        <v/>
      </c>
      <c r="VAA21" s="30" t="str">
        <f t="shared" si="232"/>
        <v/>
      </c>
      <c r="VAB21" s="30" t="str">
        <f t="shared" si="232"/>
        <v/>
      </c>
      <c r="VAC21" s="30" t="str">
        <f t="shared" si="232"/>
        <v/>
      </c>
      <c r="VAD21" s="30" t="str">
        <f t="shared" si="232"/>
        <v/>
      </c>
      <c r="VAE21" s="30" t="str">
        <f t="shared" si="232"/>
        <v/>
      </c>
      <c r="VAF21" s="30" t="str">
        <f t="shared" si="232"/>
        <v/>
      </c>
      <c r="VAG21" s="30" t="str">
        <f t="shared" si="232"/>
        <v/>
      </c>
      <c r="VAH21" s="30" t="str">
        <f t="shared" si="232"/>
        <v/>
      </c>
      <c r="VAI21" s="30" t="str">
        <f t="shared" si="232"/>
        <v/>
      </c>
      <c r="VAJ21" s="30" t="str">
        <f t="shared" si="232"/>
        <v/>
      </c>
      <c r="VAK21" s="30" t="str">
        <f t="shared" si="232"/>
        <v/>
      </c>
      <c r="VAL21" s="30" t="str">
        <f t="shared" si="232"/>
        <v/>
      </c>
      <c r="VAM21" s="30" t="str">
        <f t="shared" si="232"/>
        <v/>
      </c>
      <c r="VAN21" s="30" t="str">
        <f t="shared" si="232"/>
        <v/>
      </c>
      <c r="VAO21" s="30" t="str">
        <f t="shared" si="232"/>
        <v/>
      </c>
      <c r="VAP21" s="30" t="str">
        <f t="shared" si="232"/>
        <v/>
      </c>
      <c r="VAQ21" s="30" t="str">
        <f t="shared" si="232"/>
        <v/>
      </c>
      <c r="VAR21" s="30" t="str">
        <f t="shared" si="232"/>
        <v/>
      </c>
      <c r="VAS21" s="30" t="str">
        <f t="shared" si="232"/>
        <v/>
      </c>
      <c r="VAT21" s="30" t="str">
        <f t="shared" si="232"/>
        <v/>
      </c>
      <c r="VAU21" s="30" t="str">
        <f t="shared" si="232"/>
        <v/>
      </c>
      <c r="VAV21" s="30" t="str">
        <f t="shared" ref="VAV21:VDG21" si="233">IF( (COLUMN()-COLUMN($G$21)) &lt;= $C$29, (COLUMN()-COLUMN($G$21)), "" )</f>
        <v/>
      </c>
      <c r="VAW21" s="30" t="str">
        <f t="shared" si="233"/>
        <v/>
      </c>
      <c r="VAX21" s="30" t="str">
        <f t="shared" si="233"/>
        <v/>
      </c>
      <c r="VAY21" s="30" t="str">
        <f t="shared" si="233"/>
        <v/>
      </c>
      <c r="VAZ21" s="30" t="str">
        <f t="shared" si="233"/>
        <v/>
      </c>
      <c r="VBA21" s="30" t="str">
        <f t="shared" si="233"/>
        <v/>
      </c>
      <c r="VBB21" s="30" t="str">
        <f t="shared" si="233"/>
        <v/>
      </c>
      <c r="VBC21" s="30" t="str">
        <f t="shared" si="233"/>
        <v/>
      </c>
      <c r="VBD21" s="30" t="str">
        <f t="shared" si="233"/>
        <v/>
      </c>
      <c r="VBE21" s="30" t="str">
        <f t="shared" si="233"/>
        <v/>
      </c>
      <c r="VBF21" s="30" t="str">
        <f t="shared" si="233"/>
        <v/>
      </c>
      <c r="VBG21" s="30" t="str">
        <f t="shared" si="233"/>
        <v/>
      </c>
      <c r="VBH21" s="30" t="str">
        <f t="shared" si="233"/>
        <v/>
      </c>
      <c r="VBI21" s="30" t="str">
        <f t="shared" si="233"/>
        <v/>
      </c>
      <c r="VBJ21" s="30" t="str">
        <f t="shared" si="233"/>
        <v/>
      </c>
      <c r="VBK21" s="30" t="str">
        <f t="shared" si="233"/>
        <v/>
      </c>
      <c r="VBL21" s="30" t="str">
        <f t="shared" si="233"/>
        <v/>
      </c>
      <c r="VBM21" s="30" t="str">
        <f t="shared" si="233"/>
        <v/>
      </c>
      <c r="VBN21" s="30" t="str">
        <f t="shared" si="233"/>
        <v/>
      </c>
      <c r="VBO21" s="30" t="str">
        <f t="shared" si="233"/>
        <v/>
      </c>
      <c r="VBP21" s="30" t="str">
        <f t="shared" si="233"/>
        <v/>
      </c>
      <c r="VBQ21" s="30" t="str">
        <f t="shared" si="233"/>
        <v/>
      </c>
      <c r="VBR21" s="30" t="str">
        <f t="shared" si="233"/>
        <v/>
      </c>
      <c r="VBS21" s="30" t="str">
        <f t="shared" si="233"/>
        <v/>
      </c>
      <c r="VBT21" s="30" t="str">
        <f t="shared" si="233"/>
        <v/>
      </c>
      <c r="VBU21" s="30" t="str">
        <f t="shared" si="233"/>
        <v/>
      </c>
      <c r="VBV21" s="30" t="str">
        <f t="shared" si="233"/>
        <v/>
      </c>
      <c r="VBW21" s="30" t="str">
        <f t="shared" si="233"/>
        <v/>
      </c>
      <c r="VBX21" s="30" t="str">
        <f t="shared" si="233"/>
        <v/>
      </c>
      <c r="VBY21" s="30" t="str">
        <f t="shared" si="233"/>
        <v/>
      </c>
      <c r="VBZ21" s="30" t="str">
        <f t="shared" si="233"/>
        <v/>
      </c>
      <c r="VCA21" s="30" t="str">
        <f t="shared" si="233"/>
        <v/>
      </c>
      <c r="VCB21" s="30" t="str">
        <f t="shared" si="233"/>
        <v/>
      </c>
      <c r="VCC21" s="30" t="str">
        <f t="shared" si="233"/>
        <v/>
      </c>
      <c r="VCD21" s="30" t="str">
        <f t="shared" si="233"/>
        <v/>
      </c>
      <c r="VCE21" s="30" t="str">
        <f t="shared" si="233"/>
        <v/>
      </c>
      <c r="VCF21" s="30" t="str">
        <f t="shared" si="233"/>
        <v/>
      </c>
      <c r="VCG21" s="30" t="str">
        <f t="shared" si="233"/>
        <v/>
      </c>
      <c r="VCH21" s="30" t="str">
        <f t="shared" si="233"/>
        <v/>
      </c>
      <c r="VCI21" s="30" t="str">
        <f t="shared" si="233"/>
        <v/>
      </c>
      <c r="VCJ21" s="30" t="str">
        <f t="shared" si="233"/>
        <v/>
      </c>
      <c r="VCK21" s="30" t="str">
        <f t="shared" si="233"/>
        <v/>
      </c>
      <c r="VCL21" s="30" t="str">
        <f t="shared" si="233"/>
        <v/>
      </c>
      <c r="VCM21" s="30" t="str">
        <f t="shared" si="233"/>
        <v/>
      </c>
      <c r="VCN21" s="30" t="str">
        <f t="shared" si="233"/>
        <v/>
      </c>
      <c r="VCO21" s="30" t="str">
        <f t="shared" si="233"/>
        <v/>
      </c>
      <c r="VCP21" s="30" t="str">
        <f t="shared" si="233"/>
        <v/>
      </c>
      <c r="VCQ21" s="30" t="str">
        <f t="shared" si="233"/>
        <v/>
      </c>
      <c r="VCR21" s="30" t="str">
        <f t="shared" si="233"/>
        <v/>
      </c>
      <c r="VCS21" s="30" t="str">
        <f t="shared" si="233"/>
        <v/>
      </c>
      <c r="VCT21" s="30" t="str">
        <f t="shared" si="233"/>
        <v/>
      </c>
      <c r="VCU21" s="30" t="str">
        <f t="shared" si="233"/>
        <v/>
      </c>
      <c r="VCV21" s="30" t="str">
        <f t="shared" si="233"/>
        <v/>
      </c>
      <c r="VCW21" s="30" t="str">
        <f t="shared" si="233"/>
        <v/>
      </c>
      <c r="VCX21" s="30" t="str">
        <f t="shared" si="233"/>
        <v/>
      </c>
      <c r="VCY21" s="30" t="str">
        <f t="shared" si="233"/>
        <v/>
      </c>
      <c r="VCZ21" s="30" t="str">
        <f t="shared" si="233"/>
        <v/>
      </c>
      <c r="VDA21" s="30" t="str">
        <f t="shared" si="233"/>
        <v/>
      </c>
      <c r="VDB21" s="30" t="str">
        <f t="shared" si="233"/>
        <v/>
      </c>
      <c r="VDC21" s="30" t="str">
        <f t="shared" si="233"/>
        <v/>
      </c>
      <c r="VDD21" s="30" t="str">
        <f t="shared" si="233"/>
        <v/>
      </c>
      <c r="VDE21" s="30" t="str">
        <f t="shared" si="233"/>
        <v/>
      </c>
      <c r="VDF21" s="30" t="str">
        <f t="shared" si="233"/>
        <v/>
      </c>
      <c r="VDG21" s="30" t="str">
        <f t="shared" si="233"/>
        <v/>
      </c>
      <c r="VDH21" s="30" t="str">
        <f t="shared" ref="VDH21:VFS21" si="234">IF( (COLUMN()-COLUMN($G$21)) &lt;= $C$29, (COLUMN()-COLUMN($G$21)), "" )</f>
        <v/>
      </c>
      <c r="VDI21" s="30" t="str">
        <f t="shared" si="234"/>
        <v/>
      </c>
      <c r="VDJ21" s="30" t="str">
        <f t="shared" si="234"/>
        <v/>
      </c>
      <c r="VDK21" s="30" t="str">
        <f t="shared" si="234"/>
        <v/>
      </c>
      <c r="VDL21" s="30" t="str">
        <f t="shared" si="234"/>
        <v/>
      </c>
      <c r="VDM21" s="30" t="str">
        <f t="shared" si="234"/>
        <v/>
      </c>
      <c r="VDN21" s="30" t="str">
        <f t="shared" si="234"/>
        <v/>
      </c>
      <c r="VDO21" s="30" t="str">
        <f t="shared" si="234"/>
        <v/>
      </c>
      <c r="VDP21" s="30" t="str">
        <f t="shared" si="234"/>
        <v/>
      </c>
      <c r="VDQ21" s="30" t="str">
        <f t="shared" si="234"/>
        <v/>
      </c>
      <c r="VDR21" s="30" t="str">
        <f t="shared" si="234"/>
        <v/>
      </c>
      <c r="VDS21" s="30" t="str">
        <f t="shared" si="234"/>
        <v/>
      </c>
      <c r="VDT21" s="30" t="str">
        <f t="shared" si="234"/>
        <v/>
      </c>
      <c r="VDU21" s="30" t="str">
        <f t="shared" si="234"/>
        <v/>
      </c>
      <c r="VDV21" s="30" t="str">
        <f t="shared" si="234"/>
        <v/>
      </c>
      <c r="VDW21" s="30" t="str">
        <f t="shared" si="234"/>
        <v/>
      </c>
      <c r="VDX21" s="30" t="str">
        <f t="shared" si="234"/>
        <v/>
      </c>
      <c r="VDY21" s="30" t="str">
        <f t="shared" si="234"/>
        <v/>
      </c>
      <c r="VDZ21" s="30" t="str">
        <f t="shared" si="234"/>
        <v/>
      </c>
      <c r="VEA21" s="30" t="str">
        <f t="shared" si="234"/>
        <v/>
      </c>
      <c r="VEB21" s="30" t="str">
        <f t="shared" si="234"/>
        <v/>
      </c>
      <c r="VEC21" s="30" t="str">
        <f t="shared" si="234"/>
        <v/>
      </c>
      <c r="VED21" s="30" t="str">
        <f t="shared" si="234"/>
        <v/>
      </c>
      <c r="VEE21" s="30" t="str">
        <f t="shared" si="234"/>
        <v/>
      </c>
      <c r="VEF21" s="30" t="str">
        <f t="shared" si="234"/>
        <v/>
      </c>
      <c r="VEG21" s="30" t="str">
        <f t="shared" si="234"/>
        <v/>
      </c>
      <c r="VEH21" s="30" t="str">
        <f t="shared" si="234"/>
        <v/>
      </c>
      <c r="VEI21" s="30" t="str">
        <f t="shared" si="234"/>
        <v/>
      </c>
      <c r="VEJ21" s="30" t="str">
        <f t="shared" si="234"/>
        <v/>
      </c>
      <c r="VEK21" s="30" t="str">
        <f t="shared" si="234"/>
        <v/>
      </c>
      <c r="VEL21" s="30" t="str">
        <f t="shared" si="234"/>
        <v/>
      </c>
      <c r="VEM21" s="30" t="str">
        <f t="shared" si="234"/>
        <v/>
      </c>
      <c r="VEN21" s="30" t="str">
        <f t="shared" si="234"/>
        <v/>
      </c>
      <c r="VEO21" s="30" t="str">
        <f t="shared" si="234"/>
        <v/>
      </c>
      <c r="VEP21" s="30" t="str">
        <f t="shared" si="234"/>
        <v/>
      </c>
      <c r="VEQ21" s="30" t="str">
        <f t="shared" si="234"/>
        <v/>
      </c>
      <c r="VER21" s="30" t="str">
        <f t="shared" si="234"/>
        <v/>
      </c>
      <c r="VES21" s="30" t="str">
        <f t="shared" si="234"/>
        <v/>
      </c>
      <c r="VET21" s="30" t="str">
        <f t="shared" si="234"/>
        <v/>
      </c>
      <c r="VEU21" s="30" t="str">
        <f t="shared" si="234"/>
        <v/>
      </c>
      <c r="VEV21" s="30" t="str">
        <f t="shared" si="234"/>
        <v/>
      </c>
      <c r="VEW21" s="30" t="str">
        <f t="shared" si="234"/>
        <v/>
      </c>
      <c r="VEX21" s="30" t="str">
        <f t="shared" si="234"/>
        <v/>
      </c>
      <c r="VEY21" s="30" t="str">
        <f t="shared" si="234"/>
        <v/>
      </c>
      <c r="VEZ21" s="30" t="str">
        <f t="shared" si="234"/>
        <v/>
      </c>
      <c r="VFA21" s="30" t="str">
        <f t="shared" si="234"/>
        <v/>
      </c>
      <c r="VFB21" s="30" t="str">
        <f t="shared" si="234"/>
        <v/>
      </c>
      <c r="VFC21" s="30" t="str">
        <f t="shared" si="234"/>
        <v/>
      </c>
      <c r="VFD21" s="30" t="str">
        <f t="shared" si="234"/>
        <v/>
      </c>
      <c r="VFE21" s="30" t="str">
        <f t="shared" si="234"/>
        <v/>
      </c>
      <c r="VFF21" s="30" t="str">
        <f t="shared" si="234"/>
        <v/>
      </c>
      <c r="VFG21" s="30" t="str">
        <f t="shared" si="234"/>
        <v/>
      </c>
      <c r="VFH21" s="30" t="str">
        <f t="shared" si="234"/>
        <v/>
      </c>
      <c r="VFI21" s="30" t="str">
        <f t="shared" si="234"/>
        <v/>
      </c>
      <c r="VFJ21" s="30" t="str">
        <f t="shared" si="234"/>
        <v/>
      </c>
      <c r="VFK21" s="30" t="str">
        <f t="shared" si="234"/>
        <v/>
      </c>
      <c r="VFL21" s="30" t="str">
        <f t="shared" si="234"/>
        <v/>
      </c>
      <c r="VFM21" s="30" t="str">
        <f t="shared" si="234"/>
        <v/>
      </c>
      <c r="VFN21" s="30" t="str">
        <f t="shared" si="234"/>
        <v/>
      </c>
      <c r="VFO21" s="30" t="str">
        <f t="shared" si="234"/>
        <v/>
      </c>
      <c r="VFP21" s="30" t="str">
        <f t="shared" si="234"/>
        <v/>
      </c>
      <c r="VFQ21" s="30" t="str">
        <f t="shared" si="234"/>
        <v/>
      </c>
      <c r="VFR21" s="30" t="str">
        <f t="shared" si="234"/>
        <v/>
      </c>
      <c r="VFS21" s="30" t="str">
        <f t="shared" si="234"/>
        <v/>
      </c>
      <c r="VFT21" s="30" t="str">
        <f t="shared" ref="VFT21:VIE21" si="235">IF( (COLUMN()-COLUMN($G$21)) &lt;= $C$29, (COLUMN()-COLUMN($G$21)), "" )</f>
        <v/>
      </c>
      <c r="VFU21" s="30" t="str">
        <f t="shared" si="235"/>
        <v/>
      </c>
      <c r="VFV21" s="30" t="str">
        <f t="shared" si="235"/>
        <v/>
      </c>
      <c r="VFW21" s="30" t="str">
        <f t="shared" si="235"/>
        <v/>
      </c>
      <c r="VFX21" s="30" t="str">
        <f t="shared" si="235"/>
        <v/>
      </c>
      <c r="VFY21" s="30" t="str">
        <f t="shared" si="235"/>
        <v/>
      </c>
      <c r="VFZ21" s="30" t="str">
        <f t="shared" si="235"/>
        <v/>
      </c>
      <c r="VGA21" s="30" t="str">
        <f t="shared" si="235"/>
        <v/>
      </c>
      <c r="VGB21" s="30" t="str">
        <f t="shared" si="235"/>
        <v/>
      </c>
      <c r="VGC21" s="30" t="str">
        <f t="shared" si="235"/>
        <v/>
      </c>
      <c r="VGD21" s="30" t="str">
        <f t="shared" si="235"/>
        <v/>
      </c>
      <c r="VGE21" s="30" t="str">
        <f t="shared" si="235"/>
        <v/>
      </c>
      <c r="VGF21" s="30" t="str">
        <f t="shared" si="235"/>
        <v/>
      </c>
      <c r="VGG21" s="30" t="str">
        <f t="shared" si="235"/>
        <v/>
      </c>
      <c r="VGH21" s="30" t="str">
        <f t="shared" si="235"/>
        <v/>
      </c>
      <c r="VGI21" s="30" t="str">
        <f t="shared" si="235"/>
        <v/>
      </c>
      <c r="VGJ21" s="30" t="str">
        <f t="shared" si="235"/>
        <v/>
      </c>
      <c r="VGK21" s="30" t="str">
        <f t="shared" si="235"/>
        <v/>
      </c>
      <c r="VGL21" s="30" t="str">
        <f t="shared" si="235"/>
        <v/>
      </c>
      <c r="VGM21" s="30" t="str">
        <f t="shared" si="235"/>
        <v/>
      </c>
      <c r="VGN21" s="30" t="str">
        <f t="shared" si="235"/>
        <v/>
      </c>
      <c r="VGO21" s="30" t="str">
        <f t="shared" si="235"/>
        <v/>
      </c>
      <c r="VGP21" s="30" t="str">
        <f t="shared" si="235"/>
        <v/>
      </c>
      <c r="VGQ21" s="30" t="str">
        <f t="shared" si="235"/>
        <v/>
      </c>
      <c r="VGR21" s="30" t="str">
        <f t="shared" si="235"/>
        <v/>
      </c>
      <c r="VGS21" s="30" t="str">
        <f t="shared" si="235"/>
        <v/>
      </c>
      <c r="VGT21" s="30" t="str">
        <f t="shared" si="235"/>
        <v/>
      </c>
      <c r="VGU21" s="30" t="str">
        <f t="shared" si="235"/>
        <v/>
      </c>
      <c r="VGV21" s="30" t="str">
        <f t="shared" si="235"/>
        <v/>
      </c>
      <c r="VGW21" s="30" t="str">
        <f t="shared" si="235"/>
        <v/>
      </c>
      <c r="VGX21" s="30" t="str">
        <f t="shared" si="235"/>
        <v/>
      </c>
      <c r="VGY21" s="30" t="str">
        <f t="shared" si="235"/>
        <v/>
      </c>
      <c r="VGZ21" s="30" t="str">
        <f t="shared" si="235"/>
        <v/>
      </c>
      <c r="VHA21" s="30" t="str">
        <f t="shared" si="235"/>
        <v/>
      </c>
      <c r="VHB21" s="30" t="str">
        <f t="shared" si="235"/>
        <v/>
      </c>
      <c r="VHC21" s="30" t="str">
        <f t="shared" si="235"/>
        <v/>
      </c>
      <c r="VHD21" s="30" t="str">
        <f t="shared" si="235"/>
        <v/>
      </c>
      <c r="VHE21" s="30" t="str">
        <f t="shared" si="235"/>
        <v/>
      </c>
      <c r="VHF21" s="30" t="str">
        <f t="shared" si="235"/>
        <v/>
      </c>
      <c r="VHG21" s="30" t="str">
        <f t="shared" si="235"/>
        <v/>
      </c>
      <c r="VHH21" s="30" t="str">
        <f t="shared" si="235"/>
        <v/>
      </c>
      <c r="VHI21" s="30" t="str">
        <f t="shared" si="235"/>
        <v/>
      </c>
      <c r="VHJ21" s="30" t="str">
        <f t="shared" si="235"/>
        <v/>
      </c>
      <c r="VHK21" s="30" t="str">
        <f t="shared" si="235"/>
        <v/>
      </c>
      <c r="VHL21" s="30" t="str">
        <f t="shared" si="235"/>
        <v/>
      </c>
      <c r="VHM21" s="30" t="str">
        <f t="shared" si="235"/>
        <v/>
      </c>
      <c r="VHN21" s="30" t="str">
        <f t="shared" si="235"/>
        <v/>
      </c>
      <c r="VHO21" s="30" t="str">
        <f t="shared" si="235"/>
        <v/>
      </c>
      <c r="VHP21" s="30" t="str">
        <f t="shared" si="235"/>
        <v/>
      </c>
      <c r="VHQ21" s="30" t="str">
        <f t="shared" si="235"/>
        <v/>
      </c>
      <c r="VHR21" s="30" t="str">
        <f t="shared" si="235"/>
        <v/>
      </c>
      <c r="VHS21" s="30" t="str">
        <f t="shared" si="235"/>
        <v/>
      </c>
      <c r="VHT21" s="30" t="str">
        <f t="shared" si="235"/>
        <v/>
      </c>
      <c r="VHU21" s="30" t="str">
        <f t="shared" si="235"/>
        <v/>
      </c>
      <c r="VHV21" s="30" t="str">
        <f t="shared" si="235"/>
        <v/>
      </c>
      <c r="VHW21" s="30" t="str">
        <f t="shared" si="235"/>
        <v/>
      </c>
      <c r="VHX21" s="30" t="str">
        <f t="shared" si="235"/>
        <v/>
      </c>
      <c r="VHY21" s="30" t="str">
        <f t="shared" si="235"/>
        <v/>
      </c>
      <c r="VHZ21" s="30" t="str">
        <f t="shared" si="235"/>
        <v/>
      </c>
      <c r="VIA21" s="30" t="str">
        <f t="shared" si="235"/>
        <v/>
      </c>
      <c r="VIB21" s="30" t="str">
        <f t="shared" si="235"/>
        <v/>
      </c>
      <c r="VIC21" s="30" t="str">
        <f t="shared" si="235"/>
        <v/>
      </c>
      <c r="VID21" s="30" t="str">
        <f t="shared" si="235"/>
        <v/>
      </c>
      <c r="VIE21" s="30" t="str">
        <f t="shared" si="235"/>
        <v/>
      </c>
      <c r="VIF21" s="30" t="str">
        <f t="shared" ref="VIF21:VKQ21" si="236">IF( (COLUMN()-COLUMN($G$21)) &lt;= $C$29, (COLUMN()-COLUMN($G$21)), "" )</f>
        <v/>
      </c>
      <c r="VIG21" s="30" t="str">
        <f t="shared" si="236"/>
        <v/>
      </c>
      <c r="VIH21" s="30" t="str">
        <f t="shared" si="236"/>
        <v/>
      </c>
      <c r="VII21" s="30" t="str">
        <f t="shared" si="236"/>
        <v/>
      </c>
      <c r="VIJ21" s="30" t="str">
        <f t="shared" si="236"/>
        <v/>
      </c>
      <c r="VIK21" s="30" t="str">
        <f t="shared" si="236"/>
        <v/>
      </c>
      <c r="VIL21" s="30" t="str">
        <f t="shared" si="236"/>
        <v/>
      </c>
      <c r="VIM21" s="30" t="str">
        <f t="shared" si="236"/>
        <v/>
      </c>
      <c r="VIN21" s="30" t="str">
        <f t="shared" si="236"/>
        <v/>
      </c>
      <c r="VIO21" s="30" t="str">
        <f t="shared" si="236"/>
        <v/>
      </c>
      <c r="VIP21" s="30" t="str">
        <f t="shared" si="236"/>
        <v/>
      </c>
      <c r="VIQ21" s="30" t="str">
        <f t="shared" si="236"/>
        <v/>
      </c>
      <c r="VIR21" s="30" t="str">
        <f t="shared" si="236"/>
        <v/>
      </c>
      <c r="VIS21" s="30" t="str">
        <f t="shared" si="236"/>
        <v/>
      </c>
      <c r="VIT21" s="30" t="str">
        <f t="shared" si="236"/>
        <v/>
      </c>
      <c r="VIU21" s="30" t="str">
        <f t="shared" si="236"/>
        <v/>
      </c>
      <c r="VIV21" s="30" t="str">
        <f t="shared" si="236"/>
        <v/>
      </c>
      <c r="VIW21" s="30" t="str">
        <f t="shared" si="236"/>
        <v/>
      </c>
      <c r="VIX21" s="30" t="str">
        <f t="shared" si="236"/>
        <v/>
      </c>
      <c r="VIY21" s="30" t="str">
        <f t="shared" si="236"/>
        <v/>
      </c>
      <c r="VIZ21" s="30" t="str">
        <f t="shared" si="236"/>
        <v/>
      </c>
      <c r="VJA21" s="30" t="str">
        <f t="shared" si="236"/>
        <v/>
      </c>
      <c r="VJB21" s="30" t="str">
        <f t="shared" si="236"/>
        <v/>
      </c>
      <c r="VJC21" s="30" t="str">
        <f t="shared" si="236"/>
        <v/>
      </c>
      <c r="VJD21" s="30" t="str">
        <f t="shared" si="236"/>
        <v/>
      </c>
      <c r="VJE21" s="30" t="str">
        <f t="shared" si="236"/>
        <v/>
      </c>
      <c r="VJF21" s="30" t="str">
        <f t="shared" si="236"/>
        <v/>
      </c>
      <c r="VJG21" s="30" t="str">
        <f t="shared" si="236"/>
        <v/>
      </c>
      <c r="VJH21" s="30" t="str">
        <f t="shared" si="236"/>
        <v/>
      </c>
      <c r="VJI21" s="30" t="str">
        <f t="shared" si="236"/>
        <v/>
      </c>
      <c r="VJJ21" s="30" t="str">
        <f t="shared" si="236"/>
        <v/>
      </c>
      <c r="VJK21" s="30" t="str">
        <f t="shared" si="236"/>
        <v/>
      </c>
      <c r="VJL21" s="30" t="str">
        <f t="shared" si="236"/>
        <v/>
      </c>
      <c r="VJM21" s="30" t="str">
        <f t="shared" si="236"/>
        <v/>
      </c>
      <c r="VJN21" s="30" t="str">
        <f t="shared" si="236"/>
        <v/>
      </c>
      <c r="VJO21" s="30" t="str">
        <f t="shared" si="236"/>
        <v/>
      </c>
      <c r="VJP21" s="30" t="str">
        <f t="shared" si="236"/>
        <v/>
      </c>
      <c r="VJQ21" s="30" t="str">
        <f t="shared" si="236"/>
        <v/>
      </c>
      <c r="VJR21" s="30" t="str">
        <f t="shared" si="236"/>
        <v/>
      </c>
      <c r="VJS21" s="30" t="str">
        <f t="shared" si="236"/>
        <v/>
      </c>
      <c r="VJT21" s="30" t="str">
        <f t="shared" si="236"/>
        <v/>
      </c>
      <c r="VJU21" s="30" t="str">
        <f t="shared" si="236"/>
        <v/>
      </c>
      <c r="VJV21" s="30" t="str">
        <f t="shared" si="236"/>
        <v/>
      </c>
      <c r="VJW21" s="30" t="str">
        <f t="shared" si="236"/>
        <v/>
      </c>
      <c r="VJX21" s="30" t="str">
        <f t="shared" si="236"/>
        <v/>
      </c>
      <c r="VJY21" s="30" t="str">
        <f t="shared" si="236"/>
        <v/>
      </c>
      <c r="VJZ21" s="30" t="str">
        <f t="shared" si="236"/>
        <v/>
      </c>
      <c r="VKA21" s="30" t="str">
        <f t="shared" si="236"/>
        <v/>
      </c>
      <c r="VKB21" s="30" t="str">
        <f t="shared" si="236"/>
        <v/>
      </c>
      <c r="VKC21" s="30" t="str">
        <f t="shared" si="236"/>
        <v/>
      </c>
      <c r="VKD21" s="30" t="str">
        <f t="shared" si="236"/>
        <v/>
      </c>
      <c r="VKE21" s="30" t="str">
        <f t="shared" si="236"/>
        <v/>
      </c>
      <c r="VKF21" s="30" t="str">
        <f t="shared" si="236"/>
        <v/>
      </c>
      <c r="VKG21" s="30" t="str">
        <f t="shared" si="236"/>
        <v/>
      </c>
      <c r="VKH21" s="30" t="str">
        <f t="shared" si="236"/>
        <v/>
      </c>
      <c r="VKI21" s="30" t="str">
        <f t="shared" si="236"/>
        <v/>
      </c>
      <c r="VKJ21" s="30" t="str">
        <f t="shared" si="236"/>
        <v/>
      </c>
      <c r="VKK21" s="30" t="str">
        <f t="shared" si="236"/>
        <v/>
      </c>
      <c r="VKL21" s="30" t="str">
        <f t="shared" si="236"/>
        <v/>
      </c>
      <c r="VKM21" s="30" t="str">
        <f t="shared" si="236"/>
        <v/>
      </c>
      <c r="VKN21" s="30" t="str">
        <f t="shared" si="236"/>
        <v/>
      </c>
      <c r="VKO21" s="30" t="str">
        <f t="shared" si="236"/>
        <v/>
      </c>
      <c r="VKP21" s="30" t="str">
        <f t="shared" si="236"/>
        <v/>
      </c>
      <c r="VKQ21" s="30" t="str">
        <f t="shared" si="236"/>
        <v/>
      </c>
      <c r="VKR21" s="30" t="str">
        <f t="shared" ref="VKR21:VNC21" si="237">IF( (COLUMN()-COLUMN($G$21)) &lt;= $C$29, (COLUMN()-COLUMN($G$21)), "" )</f>
        <v/>
      </c>
      <c r="VKS21" s="30" t="str">
        <f t="shared" si="237"/>
        <v/>
      </c>
      <c r="VKT21" s="30" t="str">
        <f t="shared" si="237"/>
        <v/>
      </c>
      <c r="VKU21" s="30" t="str">
        <f t="shared" si="237"/>
        <v/>
      </c>
      <c r="VKV21" s="30" t="str">
        <f t="shared" si="237"/>
        <v/>
      </c>
      <c r="VKW21" s="30" t="str">
        <f t="shared" si="237"/>
        <v/>
      </c>
      <c r="VKX21" s="30" t="str">
        <f t="shared" si="237"/>
        <v/>
      </c>
      <c r="VKY21" s="30" t="str">
        <f t="shared" si="237"/>
        <v/>
      </c>
      <c r="VKZ21" s="30" t="str">
        <f t="shared" si="237"/>
        <v/>
      </c>
      <c r="VLA21" s="30" t="str">
        <f t="shared" si="237"/>
        <v/>
      </c>
      <c r="VLB21" s="30" t="str">
        <f t="shared" si="237"/>
        <v/>
      </c>
      <c r="VLC21" s="30" t="str">
        <f t="shared" si="237"/>
        <v/>
      </c>
      <c r="VLD21" s="30" t="str">
        <f t="shared" si="237"/>
        <v/>
      </c>
      <c r="VLE21" s="30" t="str">
        <f t="shared" si="237"/>
        <v/>
      </c>
      <c r="VLF21" s="30" t="str">
        <f t="shared" si="237"/>
        <v/>
      </c>
      <c r="VLG21" s="30" t="str">
        <f t="shared" si="237"/>
        <v/>
      </c>
      <c r="VLH21" s="30" t="str">
        <f t="shared" si="237"/>
        <v/>
      </c>
      <c r="VLI21" s="30" t="str">
        <f t="shared" si="237"/>
        <v/>
      </c>
      <c r="VLJ21" s="30" t="str">
        <f t="shared" si="237"/>
        <v/>
      </c>
      <c r="VLK21" s="30" t="str">
        <f t="shared" si="237"/>
        <v/>
      </c>
      <c r="VLL21" s="30" t="str">
        <f t="shared" si="237"/>
        <v/>
      </c>
      <c r="VLM21" s="30" t="str">
        <f t="shared" si="237"/>
        <v/>
      </c>
      <c r="VLN21" s="30" t="str">
        <f t="shared" si="237"/>
        <v/>
      </c>
      <c r="VLO21" s="30" t="str">
        <f t="shared" si="237"/>
        <v/>
      </c>
      <c r="VLP21" s="30" t="str">
        <f t="shared" si="237"/>
        <v/>
      </c>
      <c r="VLQ21" s="30" t="str">
        <f t="shared" si="237"/>
        <v/>
      </c>
      <c r="VLR21" s="30" t="str">
        <f t="shared" si="237"/>
        <v/>
      </c>
      <c r="VLS21" s="30" t="str">
        <f t="shared" si="237"/>
        <v/>
      </c>
      <c r="VLT21" s="30" t="str">
        <f t="shared" si="237"/>
        <v/>
      </c>
      <c r="VLU21" s="30" t="str">
        <f t="shared" si="237"/>
        <v/>
      </c>
      <c r="VLV21" s="30" t="str">
        <f t="shared" si="237"/>
        <v/>
      </c>
      <c r="VLW21" s="30" t="str">
        <f t="shared" si="237"/>
        <v/>
      </c>
      <c r="VLX21" s="30" t="str">
        <f t="shared" si="237"/>
        <v/>
      </c>
      <c r="VLY21" s="30" t="str">
        <f t="shared" si="237"/>
        <v/>
      </c>
      <c r="VLZ21" s="30" t="str">
        <f t="shared" si="237"/>
        <v/>
      </c>
      <c r="VMA21" s="30" t="str">
        <f t="shared" si="237"/>
        <v/>
      </c>
      <c r="VMB21" s="30" t="str">
        <f t="shared" si="237"/>
        <v/>
      </c>
      <c r="VMC21" s="30" t="str">
        <f t="shared" si="237"/>
        <v/>
      </c>
      <c r="VMD21" s="30" t="str">
        <f t="shared" si="237"/>
        <v/>
      </c>
      <c r="VME21" s="30" t="str">
        <f t="shared" si="237"/>
        <v/>
      </c>
      <c r="VMF21" s="30" t="str">
        <f t="shared" si="237"/>
        <v/>
      </c>
      <c r="VMG21" s="30" t="str">
        <f t="shared" si="237"/>
        <v/>
      </c>
      <c r="VMH21" s="30" t="str">
        <f t="shared" si="237"/>
        <v/>
      </c>
      <c r="VMI21" s="30" t="str">
        <f t="shared" si="237"/>
        <v/>
      </c>
      <c r="VMJ21" s="30" t="str">
        <f t="shared" si="237"/>
        <v/>
      </c>
      <c r="VMK21" s="30" t="str">
        <f t="shared" si="237"/>
        <v/>
      </c>
      <c r="VML21" s="30" t="str">
        <f t="shared" si="237"/>
        <v/>
      </c>
      <c r="VMM21" s="30" t="str">
        <f t="shared" si="237"/>
        <v/>
      </c>
      <c r="VMN21" s="30" t="str">
        <f t="shared" si="237"/>
        <v/>
      </c>
      <c r="VMO21" s="30" t="str">
        <f t="shared" si="237"/>
        <v/>
      </c>
      <c r="VMP21" s="30" t="str">
        <f t="shared" si="237"/>
        <v/>
      </c>
      <c r="VMQ21" s="30" t="str">
        <f t="shared" si="237"/>
        <v/>
      </c>
      <c r="VMR21" s="30" t="str">
        <f t="shared" si="237"/>
        <v/>
      </c>
      <c r="VMS21" s="30" t="str">
        <f t="shared" si="237"/>
        <v/>
      </c>
      <c r="VMT21" s="30" t="str">
        <f t="shared" si="237"/>
        <v/>
      </c>
      <c r="VMU21" s="30" t="str">
        <f t="shared" si="237"/>
        <v/>
      </c>
      <c r="VMV21" s="30" t="str">
        <f t="shared" si="237"/>
        <v/>
      </c>
      <c r="VMW21" s="30" t="str">
        <f t="shared" si="237"/>
        <v/>
      </c>
      <c r="VMX21" s="30" t="str">
        <f t="shared" si="237"/>
        <v/>
      </c>
      <c r="VMY21" s="30" t="str">
        <f t="shared" si="237"/>
        <v/>
      </c>
      <c r="VMZ21" s="30" t="str">
        <f t="shared" si="237"/>
        <v/>
      </c>
      <c r="VNA21" s="30" t="str">
        <f t="shared" si="237"/>
        <v/>
      </c>
      <c r="VNB21" s="30" t="str">
        <f t="shared" si="237"/>
        <v/>
      </c>
      <c r="VNC21" s="30" t="str">
        <f t="shared" si="237"/>
        <v/>
      </c>
      <c r="VND21" s="30" t="str">
        <f t="shared" ref="VND21:VPO21" si="238">IF( (COLUMN()-COLUMN($G$21)) &lt;= $C$29, (COLUMN()-COLUMN($G$21)), "" )</f>
        <v/>
      </c>
      <c r="VNE21" s="30" t="str">
        <f t="shared" si="238"/>
        <v/>
      </c>
      <c r="VNF21" s="30" t="str">
        <f t="shared" si="238"/>
        <v/>
      </c>
      <c r="VNG21" s="30" t="str">
        <f t="shared" si="238"/>
        <v/>
      </c>
      <c r="VNH21" s="30" t="str">
        <f t="shared" si="238"/>
        <v/>
      </c>
      <c r="VNI21" s="30" t="str">
        <f t="shared" si="238"/>
        <v/>
      </c>
      <c r="VNJ21" s="30" t="str">
        <f t="shared" si="238"/>
        <v/>
      </c>
      <c r="VNK21" s="30" t="str">
        <f t="shared" si="238"/>
        <v/>
      </c>
      <c r="VNL21" s="30" t="str">
        <f t="shared" si="238"/>
        <v/>
      </c>
      <c r="VNM21" s="30" t="str">
        <f t="shared" si="238"/>
        <v/>
      </c>
      <c r="VNN21" s="30" t="str">
        <f t="shared" si="238"/>
        <v/>
      </c>
      <c r="VNO21" s="30" t="str">
        <f t="shared" si="238"/>
        <v/>
      </c>
      <c r="VNP21" s="30" t="str">
        <f t="shared" si="238"/>
        <v/>
      </c>
      <c r="VNQ21" s="30" t="str">
        <f t="shared" si="238"/>
        <v/>
      </c>
      <c r="VNR21" s="30" t="str">
        <f t="shared" si="238"/>
        <v/>
      </c>
      <c r="VNS21" s="30" t="str">
        <f t="shared" si="238"/>
        <v/>
      </c>
      <c r="VNT21" s="30" t="str">
        <f t="shared" si="238"/>
        <v/>
      </c>
      <c r="VNU21" s="30" t="str">
        <f t="shared" si="238"/>
        <v/>
      </c>
      <c r="VNV21" s="30" t="str">
        <f t="shared" si="238"/>
        <v/>
      </c>
      <c r="VNW21" s="30" t="str">
        <f t="shared" si="238"/>
        <v/>
      </c>
      <c r="VNX21" s="30" t="str">
        <f t="shared" si="238"/>
        <v/>
      </c>
      <c r="VNY21" s="30" t="str">
        <f t="shared" si="238"/>
        <v/>
      </c>
      <c r="VNZ21" s="30" t="str">
        <f t="shared" si="238"/>
        <v/>
      </c>
      <c r="VOA21" s="30" t="str">
        <f t="shared" si="238"/>
        <v/>
      </c>
      <c r="VOB21" s="30" t="str">
        <f t="shared" si="238"/>
        <v/>
      </c>
      <c r="VOC21" s="30" t="str">
        <f t="shared" si="238"/>
        <v/>
      </c>
      <c r="VOD21" s="30" t="str">
        <f t="shared" si="238"/>
        <v/>
      </c>
      <c r="VOE21" s="30" t="str">
        <f t="shared" si="238"/>
        <v/>
      </c>
      <c r="VOF21" s="30" t="str">
        <f t="shared" si="238"/>
        <v/>
      </c>
      <c r="VOG21" s="30" t="str">
        <f t="shared" si="238"/>
        <v/>
      </c>
      <c r="VOH21" s="30" t="str">
        <f t="shared" si="238"/>
        <v/>
      </c>
      <c r="VOI21" s="30" t="str">
        <f t="shared" si="238"/>
        <v/>
      </c>
      <c r="VOJ21" s="30" t="str">
        <f t="shared" si="238"/>
        <v/>
      </c>
      <c r="VOK21" s="30" t="str">
        <f t="shared" si="238"/>
        <v/>
      </c>
      <c r="VOL21" s="30" t="str">
        <f t="shared" si="238"/>
        <v/>
      </c>
      <c r="VOM21" s="30" t="str">
        <f t="shared" si="238"/>
        <v/>
      </c>
      <c r="VON21" s="30" t="str">
        <f t="shared" si="238"/>
        <v/>
      </c>
      <c r="VOO21" s="30" t="str">
        <f t="shared" si="238"/>
        <v/>
      </c>
      <c r="VOP21" s="30" t="str">
        <f t="shared" si="238"/>
        <v/>
      </c>
      <c r="VOQ21" s="30" t="str">
        <f t="shared" si="238"/>
        <v/>
      </c>
      <c r="VOR21" s="30" t="str">
        <f t="shared" si="238"/>
        <v/>
      </c>
      <c r="VOS21" s="30" t="str">
        <f t="shared" si="238"/>
        <v/>
      </c>
      <c r="VOT21" s="30" t="str">
        <f t="shared" si="238"/>
        <v/>
      </c>
      <c r="VOU21" s="30" t="str">
        <f t="shared" si="238"/>
        <v/>
      </c>
      <c r="VOV21" s="30" t="str">
        <f t="shared" si="238"/>
        <v/>
      </c>
      <c r="VOW21" s="30" t="str">
        <f t="shared" si="238"/>
        <v/>
      </c>
      <c r="VOX21" s="30" t="str">
        <f t="shared" si="238"/>
        <v/>
      </c>
      <c r="VOY21" s="30" t="str">
        <f t="shared" si="238"/>
        <v/>
      </c>
      <c r="VOZ21" s="30" t="str">
        <f t="shared" si="238"/>
        <v/>
      </c>
      <c r="VPA21" s="30" t="str">
        <f t="shared" si="238"/>
        <v/>
      </c>
      <c r="VPB21" s="30" t="str">
        <f t="shared" si="238"/>
        <v/>
      </c>
      <c r="VPC21" s="30" t="str">
        <f t="shared" si="238"/>
        <v/>
      </c>
      <c r="VPD21" s="30" t="str">
        <f t="shared" si="238"/>
        <v/>
      </c>
      <c r="VPE21" s="30" t="str">
        <f t="shared" si="238"/>
        <v/>
      </c>
      <c r="VPF21" s="30" t="str">
        <f t="shared" si="238"/>
        <v/>
      </c>
      <c r="VPG21" s="30" t="str">
        <f t="shared" si="238"/>
        <v/>
      </c>
      <c r="VPH21" s="30" t="str">
        <f t="shared" si="238"/>
        <v/>
      </c>
      <c r="VPI21" s="30" t="str">
        <f t="shared" si="238"/>
        <v/>
      </c>
      <c r="VPJ21" s="30" t="str">
        <f t="shared" si="238"/>
        <v/>
      </c>
      <c r="VPK21" s="30" t="str">
        <f t="shared" si="238"/>
        <v/>
      </c>
      <c r="VPL21" s="30" t="str">
        <f t="shared" si="238"/>
        <v/>
      </c>
      <c r="VPM21" s="30" t="str">
        <f t="shared" si="238"/>
        <v/>
      </c>
      <c r="VPN21" s="30" t="str">
        <f t="shared" si="238"/>
        <v/>
      </c>
      <c r="VPO21" s="30" t="str">
        <f t="shared" si="238"/>
        <v/>
      </c>
      <c r="VPP21" s="30" t="str">
        <f t="shared" ref="VPP21:VSA21" si="239">IF( (COLUMN()-COLUMN($G$21)) &lt;= $C$29, (COLUMN()-COLUMN($G$21)), "" )</f>
        <v/>
      </c>
      <c r="VPQ21" s="30" t="str">
        <f t="shared" si="239"/>
        <v/>
      </c>
      <c r="VPR21" s="30" t="str">
        <f t="shared" si="239"/>
        <v/>
      </c>
      <c r="VPS21" s="30" t="str">
        <f t="shared" si="239"/>
        <v/>
      </c>
      <c r="VPT21" s="30" t="str">
        <f t="shared" si="239"/>
        <v/>
      </c>
      <c r="VPU21" s="30" t="str">
        <f t="shared" si="239"/>
        <v/>
      </c>
      <c r="VPV21" s="30" t="str">
        <f t="shared" si="239"/>
        <v/>
      </c>
      <c r="VPW21" s="30" t="str">
        <f t="shared" si="239"/>
        <v/>
      </c>
      <c r="VPX21" s="30" t="str">
        <f t="shared" si="239"/>
        <v/>
      </c>
      <c r="VPY21" s="30" t="str">
        <f t="shared" si="239"/>
        <v/>
      </c>
      <c r="VPZ21" s="30" t="str">
        <f t="shared" si="239"/>
        <v/>
      </c>
      <c r="VQA21" s="30" t="str">
        <f t="shared" si="239"/>
        <v/>
      </c>
      <c r="VQB21" s="30" t="str">
        <f t="shared" si="239"/>
        <v/>
      </c>
      <c r="VQC21" s="30" t="str">
        <f t="shared" si="239"/>
        <v/>
      </c>
      <c r="VQD21" s="30" t="str">
        <f t="shared" si="239"/>
        <v/>
      </c>
      <c r="VQE21" s="30" t="str">
        <f t="shared" si="239"/>
        <v/>
      </c>
      <c r="VQF21" s="30" t="str">
        <f t="shared" si="239"/>
        <v/>
      </c>
      <c r="VQG21" s="30" t="str">
        <f t="shared" si="239"/>
        <v/>
      </c>
      <c r="VQH21" s="30" t="str">
        <f t="shared" si="239"/>
        <v/>
      </c>
      <c r="VQI21" s="30" t="str">
        <f t="shared" si="239"/>
        <v/>
      </c>
      <c r="VQJ21" s="30" t="str">
        <f t="shared" si="239"/>
        <v/>
      </c>
      <c r="VQK21" s="30" t="str">
        <f t="shared" si="239"/>
        <v/>
      </c>
      <c r="VQL21" s="30" t="str">
        <f t="shared" si="239"/>
        <v/>
      </c>
      <c r="VQM21" s="30" t="str">
        <f t="shared" si="239"/>
        <v/>
      </c>
      <c r="VQN21" s="30" t="str">
        <f t="shared" si="239"/>
        <v/>
      </c>
      <c r="VQO21" s="30" t="str">
        <f t="shared" si="239"/>
        <v/>
      </c>
      <c r="VQP21" s="30" t="str">
        <f t="shared" si="239"/>
        <v/>
      </c>
      <c r="VQQ21" s="30" t="str">
        <f t="shared" si="239"/>
        <v/>
      </c>
      <c r="VQR21" s="30" t="str">
        <f t="shared" si="239"/>
        <v/>
      </c>
      <c r="VQS21" s="30" t="str">
        <f t="shared" si="239"/>
        <v/>
      </c>
      <c r="VQT21" s="30" t="str">
        <f t="shared" si="239"/>
        <v/>
      </c>
      <c r="VQU21" s="30" t="str">
        <f t="shared" si="239"/>
        <v/>
      </c>
      <c r="VQV21" s="30" t="str">
        <f t="shared" si="239"/>
        <v/>
      </c>
      <c r="VQW21" s="30" t="str">
        <f t="shared" si="239"/>
        <v/>
      </c>
      <c r="VQX21" s="30" t="str">
        <f t="shared" si="239"/>
        <v/>
      </c>
      <c r="VQY21" s="30" t="str">
        <f t="shared" si="239"/>
        <v/>
      </c>
      <c r="VQZ21" s="30" t="str">
        <f t="shared" si="239"/>
        <v/>
      </c>
      <c r="VRA21" s="30" t="str">
        <f t="shared" si="239"/>
        <v/>
      </c>
      <c r="VRB21" s="30" t="str">
        <f t="shared" si="239"/>
        <v/>
      </c>
      <c r="VRC21" s="30" t="str">
        <f t="shared" si="239"/>
        <v/>
      </c>
      <c r="VRD21" s="30" t="str">
        <f t="shared" si="239"/>
        <v/>
      </c>
      <c r="VRE21" s="30" t="str">
        <f t="shared" si="239"/>
        <v/>
      </c>
      <c r="VRF21" s="30" t="str">
        <f t="shared" si="239"/>
        <v/>
      </c>
      <c r="VRG21" s="30" t="str">
        <f t="shared" si="239"/>
        <v/>
      </c>
      <c r="VRH21" s="30" t="str">
        <f t="shared" si="239"/>
        <v/>
      </c>
      <c r="VRI21" s="30" t="str">
        <f t="shared" si="239"/>
        <v/>
      </c>
      <c r="VRJ21" s="30" t="str">
        <f t="shared" si="239"/>
        <v/>
      </c>
      <c r="VRK21" s="30" t="str">
        <f t="shared" si="239"/>
        <v/>
      </c>
      <c r="VRL21" s="30" t="str">
        <f t="shared" si="239"/>
        <v/>
      </c>
      <c r="VRM21" s="30" t="str">
        <f t="shared" si="239"/>
        <v/>
      </c>
      <c r="VRN21" s="30" t="str">
        <f t="shared" si="239"/>
        <v/>
      </c>
      <c r="VRO21" s="30" t="str">
        <f t="shared" si="239"/>
        <v/>
      </c>
      <c r="VRP21" s="30" t="str">
        <f t="shared" si="239"/>
        <v/>
      </c>
      <c r="VRQ21" s="30" t="str">
        <f t="shared" si="239"/>
        <v/>
      </c>
      <c r="VRR21" s="30" t="str">
        <f t="shared" si="239"/>
        <v/>
      </c>
      <c r="VRS21" s="30" t="str">
        <f t="shared" si="239"/>
        <v/>
      </c>
      <c r="VRT21" s="30" t="str">
        <f t="shared" si="239"/>
        <v/>
      </c>
      <c r="VRU21" s="30" t="str">
        <f t="shared" si="239"/>
        <v/>
      </c>
      <c r="VRV21" s="30" t="str">
        <f t="shared" si="239"/>
        <v/>
      </c>
      <c r="VRW21" s="30" t="str">
        <f t="shared" si="239"/>
        <v/>
      </c>
      <c r="VRX21" s="30" t="str">
        <f t="shared" si="239"/>
        <v/>
      </c>
      <c r="VRY21" s="30" t="str">
        <f t="shared" si="239"/>
        <v/>
      </c>
      <c r="VRZ21" s="30" t="str">
        <f t="shared" si="239"/>
        <v/>
      </c>
      <c r="VSA21" s="30" t="str">
        <f t="shared" si="239"/>
        <v/>
      </c>
      <c r="VSB21" s="30" t="str">
        <f t="shared" ref="VSB21:VUM21" si="240">IF( (COLUMN()-COLUMN($G$21)) &lt;= $C$29, (COLUMN()-COLUMN($G$21)), "" )</f>
        <v/>
      </c>
      <c r="VSC21" s="30" t="str">
        <f t="shared" si="240"/>
        <v/>
      </c>
      <c r="VSD21" s="30" t="str">
        <f t="shared" si="240"/>
        <v/>
      </c>
      <c r="VSE21" s="30" t="str">
        <f t="shared" si="240"/>
        <v/>
      </c>
      <c r="VSF21" s="30" t="str">
        <f t="shared" si="240"/>
        <v/>
      </c>
      <c r="VSG21" s="30" t="str">
        <f t="shared" si="240"/>
        <v/>
      </c>
      <c r="VSH21" s="30" t="str">
        <f t="shared" si="240"/>
        <v/>
      </c>
      <c r="VSI21" s="30" t="str">
        <f t="shared" si="240"/>
        <v/>
      </c>
      <c r="VSJ21" s="30" t="str">
        <f t="shared" si="240"/>
        <v/>
      </c>
      <c r="VSK21" s="30" t="str">
        <f t="shared" si="240"/>
        <v/>
      </c>
      <c r="VSL21" s="30" t="str">
        <f t="shared" si="240"/>
        <v/>
      </c>
      <c r="VSM21" s="30" t="str">
        <f t="shared" si="240"/>
        <v/>
      </c>
      <c r="VSN21" s="30" t="str">
        <f t="shared" si="240"/>
        <v/>
      </c>
      <c r="VSO21" s="30" t="str">
        <f t="shared" si="240"/>
        <v/>
      </c>
      <c r="VSP21" s="30" t="str">
        <f t="shared" si="240"/>
        <v/>
      </c>
      <c r="VSQ21" s="30" t="str">
        <f t="shared" si="240"/>
        <v/>
      </c>
      <c r="VSR21" s="30" t="str">
        <f t="shared" si="240"/>
        <v/>
      </c>
      <c r="VSS21" s="30" t="str">
        <f t="shared" si="240"/>
        <v/>
      </c>
      <c r="VST21" s="30" t="str">
        <f t="shared" si="240"/>
        <v/>
      </c>
      <c r="VSU21" s="30" t="str">
        <f t="shared" si="240"/>
        <v/>
      </c>
      <c r="VSV21" s="30" t="str">
        <f t="shared" si="240"/>
        <v/>
      </c>
      <c r="VSW21" s="30" t="str">
        <f t="shared" si="240"/>
        <v/>
      </c>
      <c r="VSX21" s="30" t="str">
        <f t="shared" si="240"/>
        <v/>
      </c>
      <c r="VSY21" s="30" t="str">
        <f t="shared" si="240"/>
        <v/>
      </c>
      <c r="VSZ21" s="30" t="str">
        <f t="shared" si="240"/>
        <v/>
      </c>
      <c r="VTA21" s="30" t="str">
        <f t="shared" si="240"/>
        <v/>
      </c>
      <c r="VTB21" s="30" t="str">
        <f t="shared" si="240"/>
        <v/>
      </c>
      <c r="VTC21" s="30" t="str">
        <f t="shared" si="240"/>
        <v/>
      </c>
      <c r="VTD21" s="30" t="str">
        <f t="shared" si="240"/>
        <v/>
      </c>
      <c r="VTE21" s="30" t="str">
        <f t="shared" si="240"/>
        <v/>
      </c>
      <c r="VTF21" s="30" t="str">
        <f t="shared" si="240"/>
        <v/>
      </c>
      <c r="VTG21" s="30" t="str">
        <f t="shared" si="240"/>
        <v/>
      </c>
      <c r="VTH21" s="30" t="str">
        <f t="shared" si="240"/>
        <v/>
      </c>
      <c r="VTI21" s="30" t="str">
        <f t="shared" si="240"/>
        <v/>
      </c>
      <c r="VTJ21" s="30" t="str">
        <f t="shared" si="240"/>
        <v/>
      </c>
      <c r="VTK21" s="30" t="str">
        <f t="shared" si="240"/>
        <v/>
      </c>
      <c r="VTL21" s="30" t="str">
        <f t="shared" si="240"/>
        <v/>
      </c>
      <c r="VTM21" s="30" t="str">
        <f t="shared" si="240"/>
        <v/>
      </c>
      <c r="VTN21" s="30" t="str">
        <f t="shared" si="240"/>
        <v/>
      </c>
      <c r="VTO21" s="30" t="str">
        <f t="shared" si="240"/>
        <v/>
      </c>
      <c r="VTP21" s="30" t="str">
        <f t="shared" si="240"/>
        <v/>
      </c>
      <c r="VTQ21" s="30" t="str">
        <f t="shared" si="240"/>
        <v/>
      </c>
      <c r="VTR21" s="30" t="str">
        <f t="shared" si="240"/>
        <v/>
      </c>
      <c r="VTS21" s="30" t="str">
        <f t="shared" si="240"/>
        <v/>
      </c>
      <c r="VTT21" s="30" t="str">
        <f t="shared" si="240"/>
        <v/>
      </c>
      <c r="VTU21" s="30" t="str">
        <f t="shared" si="240"/>
        <v/>
      </c>
      <c r="VTV21" s="30" t="str">
        <f t="shared" si="240"/>
        <v/>
      </c>
      <c r="VTW21" s="30" t="str">
        <f t="shared" si="240"/>
        <v/>
      </c>
      <c r="VTX21" s="30" t="str">
        <f t="shared" si="240"/>
        <v/>
      </c>
      <c r="VTY21" s="30" t="str">
        <f t="shared" si="240"/>
        <v/>
      </c>
      <c r="VTZ21" s="30" t="str">
        <f t="shared" si="240"/>
        <v/>
      </c>
      <c r="VUA21" s="30" t="str">
        <f t="shared" si="240"/>
        <v/>
      </c>
      <c r="VUB21" s="30" t="str">
        <f t="shared" si="240"/>
        <v/>
      </c>
      <c r="VUC21" s="30" t="str">
        <f t="shared" si="240"/>
        <v/>
      </c>
      <c r="VUD21" s="30" t="str">
        <f t="shared" si="240"/>
        <v/>
      </c>
      <c r="VUE21" s="30" t="str">
        <f t="shared" si="240"/>
        <v/>
      </c>
      <c r="VUF21" s="30" t="str">
        <f t="shared" si="240"/>
        <v/>
      </c>
      <c r="VUG21" s="30" t="str">
        <f t="shared" si="240"/>
        <v/>
      </c>
      <c r="VUH21" s="30" t="str">
        <f t="shared" si="240"/>
        <v/>
      </c>
      <c r="VUI21" s="30" t="str">
        <f t="shared" si="240"/>
        <v/>
      </c>
      <c r="VUJ21" s="30" t="str">
        <f t="shared" si="240"/>
        <v/>
      </c>
      <c r="VUK21" s="30" t="str">
        <f t="shared" si="240"/>
        <v/>
      </c>
      <c r="VUL21" s="30" t="str">
        <f t="shared" si="240"/>
        <v/>
      </c>
      <c r="VUM21" s="30" t="str">
        <f t="shared" si="240"/>
        <v/>
      </c>
      <c r="VUN21" s="30" t="str">
        <f t="shared" ref="VUN21:VWY21" si="241">IF( (COLUMN()-COLUMN($G$21)) &lt;= $C$29, (COLUMN()-COLUMN($G$21)), "" )</f>
        <v/>
      </c>
      <c r="VUO21" s="30" t="str">
        <f t="shared" si="241"/>
        <v/>
      </c>
      <c r="VUP21" s="30" t="str">
        <f t="shared" si="241"/>
        <v/>
      </c>
      <c r="VUQ21" s="30" t="str">
        <f t="shared" si="241"/>
        <v/>
      </c>
      <c r="VUR21" s="30" t="str">
        <f t="shared" si="241"/>
        <v/>
      </c>
      <c r="VUS21" s="30" t="str">
        <f t="shared" si="241"/>
        <v/>
      </c>
      <c r="VUT21" s="30" t="str">
        <f t="shared" si="241"/>
        <v/>
      </c>
      <c r="VUU21" s="30" t="str">
        <f t="shared" si="241"/>
        <v/>
      </c>
      <c r="VUV21" s="30" t="str">
        <f t="shared" si="241"/>
        <v/>
      </c>
      <c r="VUW21" s="30" t="str">
        <f t="shared" si="241"/>
        <v/>
      </c>
      <c r="VUX21" s="30" t="str">
        <f t="shared" si="241"/>
        <v/>
      </c>
      <c r="VUY21" s="30" t="str">
        <f t="shared" si="241"/>
        <v/>
      </c>
      <c r="VUZ21" s="30" t="str">
        <f t="shared" si="241"/>
        <v/>
      </c>
      <c r="VVA21" s="30" t="str">
        <f t="shared" si="241"/>
        <v/>
      </c>
      <c r="VVB21" s="30" t="str">
        <f t="shared" si="241"/>
        <v/>
      </c>
      <c r="VVC21" s="30" t="str">
        <f t="shared" si="241"/>
        <v/>
      </c>
      <c r="VVD21" s="30" t="str">
        <f t="shared" si="241"/>
        <v/>
      </c>
      <c r="VVE21" s="30" t="str">
        <f t="shared" si="241"/>
        <v/>
      </c>
      <c r="VVF21" s="30" t="str">
        <f t="shared" si="241"/>
        <v/>
      </c>
      <c r="VVG21" s="30" t="str">
        <f t="shared" si="241"/>
        <v/>
      </c>
      <c r="VVH21" s="30" t="str">
        <f t="shared" si="241"/>
        <v/>
      </c>
      <c r="VVI21" s="30" t="str">
        <f t="shared" si="241"/>
        <v/>
      </c>
      <c r="VVJ21" s="30" t="str">
        <f t="shared" si="241"/>
        <v/>
      </c>
      <c r="VVK21" s="30" t="str">
        <f t="shared" si="241"/>
        <v/>
      </c>
      <c r="VVL21" s="30" t="str">
        <f t="shared" si="241"/>
        <v/>
      </c>
      <c r="VVM21" s="30" t="str">
        <f t="shared" si="241"/>
        <v/>
      </c>
      <c r="VVN21" s="30" t="str">
        <f t="shared" si="241"/>
        <v/>
      </c>
      <c r="VVO21" s="30" t="str">
        <f t="shared" si="241"/>
        <v/>
      </c>
      <c r="VVP21" s="30" t="str">
        <f t="shared" si="241"/>
        <v/>
      </c>
      <c r="VVQ21" s="30" t="str">
        <f t="shared" si="241"/>
        <v/>
      </c>
      <c r="VVR21" s="30" t="str">
        <f t="shared" si="241"/>
        <v/>
      </c>
      <c r="VVS21" s="30" t="str">
        <f t="shared" si="241"/>
        <v/>
      </c>
      <c r="VVT21" s="30" t="str">
        <f t="shared" si="241"/>
        <v/>
      </c>
      <c r="VVU21" s="30" t="str">
        <f t="shared" si="241"/>
        <v/>
      </c>
      <c r="VVV21" s="30" t="str">
        <f t="shared" si="241"/>
        <v/>
      </c>
      <c r="VVW21" s="30" t="str">
        <f t="shared" si="241"/>
        <v/>
      </c>
      <c r="VVX21" s="30" t="str">
        <f t="shared" si="241"/>
        <v/>
      </c>
      <c r="VVY21" s="30" t="str">
        <f t="shared" si="241"/>
        <v/>
      </c>
      <c r="VVZ21" s="30" t="str">
        <f t="shared" si="241"/>
        <v/>
      </c>
      <c r="VWA21" s="30" t="str">
        <f t="shared" si="241"/>
        <v/>
      </c>
      <c r="VWB21" s="30" t="str">
        <f t="shared" si="241"/>
        <v/>
      </c>
      <c r="VWC21" s="30" t="str">
        <f t="shared" si="241"/>
        <v/>
      </c>
      <c r="VWD21" s="30" t="str">
        <f t="shared" si="241"/>
        <v/>
      </c>
      <c r="VWE21" s="30" t="str">
        <f t="shared" si="241"/>
        <v/>
      </c>
      <c r="VWF21" s="30" t="str">
        <f t="shared" si="241"/>
        <v/>
      </c>
      <c r="VWG21" s="30" t="str">
        <f t="shared" si="241"/>
        <v/>
      </c>
      <c r="VWH21" s="30" t="str">
        <f t="shared" si="241"/>
        <v/>
      </c>
      <c r="VWI21" s="30" t="str">
        <f t="shared" si="241"/>
        <v/>
      </c>
      <c r="VWJ21" s="30" t="str">
        <f t="shared" si="241"/>
        <v/>
      </c>
      <c r="VWK21" s="30" t="str">
        <f t="shared" si="241"/>
        <v/>
      </c>
      <c r="VWL21" s="30" t="str">
        <f t="shared" si="241"/>
        <v/>
      </c>
      <c r="VWM21" s="30" t="str">
        <f t="shared" si="241"/>
        <v/>
      </c>
      <c r="VWN21" s="30" t="str">
        <f t="shared" si="241"/>
        <v/>
      </c>
      <c r="VWO21" s="30" t="str">
        <f t="shared" si="241"/>
        <v/>
      </c>
      <c r="VWP21" s="30" t="str">
        <f t="shared" si="241"/>
        <v/>
      </c>
      <c r="VWQ21" s="30" t="str">
        <f t="shared" si="241"/>
        <v/>
      </c>
      <c r="VWR21" s="30" t="str">
        <f t="shared" si="241"/>
        <v/>
      </c>
      <c r="VWS21" s="30" t="str">
        <f t="shared" si="241"/>
        <v/>
      </c>
      <c r="VWT21" s="30" t="str">
        <f t="shared" si="241"/>
        <v/>
      </c>
      <c r="VWU21" s="30" t="str">
        <f t="shared" si="241"/>
        <v/>
      </c>
      <c r="VWV21" s="30" t="str">
        <f t="shared" si="241"/>
        <v/>
      </c>
      <c r="VWW21" s="30" t="str">
        <f t="shared" si="241"/>
        <v/>
      </c>
      <c r="VWX21" s="30" t="str">
        <f t="shared" si="241"/>
        <v/>
      </c>
      <c r="VWY21" s="30" t="str">
        <f t="shared" si="241"/>
        <v/>
      </c>
      <c r="VWZ21" s="30" t="str">
        <f t="shared" ref="VWZ21:VZK21" si="242">IF( (COLUMN()-COLUMN($G$21)) &lt;= $C$29, (COLUMN()-COLUMN($G$21)), "" )</f>
        <v/>
      </c>
      <c r="VXA21" s="30" t="str">
        <f t="shared" si="242"/>
        <v/>
      </c>
      <c r="VXB21" s="30" t="str">
        <f t="shared" si="242"/>
        <v/>
      </c>
      <c r="VXC21" s="30" t="str">
        <f t="shared" si="242"/>
        <v/>
      </c>
      <c r="VXD21" s="30" t="str">
        <f t="shared" si="242"/>
        <v/>
      </c>
      <c r="VXE21" s="30" t="str">
        <f t="shared" si="242"/>
        <v/>
      </c>
      <c r="VXF21" s="30" t="str">
        <f t="shared" si="242"/>
        <v/>
      </c>
      <c r="VXG21" s="30" t="str">
        <f t="shared" si="242"/>
        <v/>
      </c>
      <c r="VXH21" s="30" t="str">
        <f t="shared" si="242"/>
        <v/>
      </c>
      <c r="VXI21" s="30" t="str">
        <f t="shared" si="242"/>
        <v/>
      </c>
      <c r="VXJ21" s="30" t="str">
        <f t="shared" si="242"/>
        <v/>
      </c>
      <c r="VXK21" s="30" t="str">
        <f t="shared" si="242"/>
        <v/>
      </c>
      <c r="VXL21" s="30" t="str">
        <f t="shared" si="242"/>
        <v/>
      </c>
      <c r="VXM21" s="30" t="str">
        <f t="shared" si="242"/>
        <v/>
      </c>
      <c r="VXN21" s="30" t="str">
        <f t="shared" si="242"/>
        <v/>
      </c>
      <c r="VXO21" s="30" t="str">
        <f t="shared" si="242"/>
        <v/>
      </c>
      <c r="VXP21" s="30" t="str">
        <f t="shared" si="242"/>
        <v/>
      </c>
      <c r="VXQ21" s="30" t="str">
        <f t="shared" si="242"/>
        <v/>
      </c>
      <c r="VXR21" s="30" t="str">
        <f t="shared" si="242"/>
        <v/>
      </c>
      <c r="VXS21" s="30" t="str">
        <f t="shared" si="242"/>
        <v/>
      </c>
      <c r="VXT21" s="30" t="str">
        <f t="shared" si="242"/>
        <v/>
      </c>
      <c r="VXU21" s="30" t="str">
        <f t="shared" si="242"/>
        <v/>
      </c>
      <c r="VXV21" s="30" t="str">
        <f t="shared" si="242"/>
        <v/>
      </c>
      <c r="VXW21" s="30" t="str">
        <f t="shared" si="242"/>
        <v/>
      </c>
      <c r="VXX21" s="30" t="str">
        <f t="shared" si="242"/>
        <v/>
      </c>
      <c r="VXY21" s="30" t="str">
        <f t="shared" si="242"/>
        <v/>
      </c>
      <c r="VXZ21" s="30" t="str">
        <f t="shared" si="242"/>
        <v/>
      </c>
      <c r="VYA21" s="30" t="str">
        <f t="shared" si="242"/>
        <v/>
      </c>
      <c r="VYB21" s="30" t="str">
        <f t="shared" si="242"/>
        <v/>
      </c>
      <c r="VYC21" s="30" t="str">
        <f t="shared" si="242"/>
        <v/>
      </c>
      <c r="VYD21" s="30" t="str">
        <f t="shared" si="242"/>
        <v/>
      </c>
      <c r="VYE21" s="30" t="str">
        <f t="shared" si="242"/>
        <v/>
      </c>
      <c r="VYF21" s="30" t="str">
        <f t="shared" si="242"/>
        <v/>
      </c>
      <c r="VYG21" s="30" t="str">
        <f t="shared" si="242"/>
        <v/>
      </c>
      <c r="VYH21" s="30" t="str">
        <f t="shared" si="242"/>
        <v/>
      </c>
      <c r="VYI21" s="30" t="str">
        <f t="shared" si="242"/>
        <v/>
      </c>
      <c r="VYJ21" s="30" t="str">
        <f t="shared" si="242"/>
        <v/>
      </c>
      <c r="VYK21" s="30" t="str">
        <f t="shared" si="242"/>
        <v/>
      </c>
      <c r="VYL21" s="30" t="str">
        <f t="shared" si="242"/>
        <v/>
      </c>
      <c r="VYM21" s="30" t="str">
        <f t="shared" si="242"/>
        <v/>
      </c>
      <c r="VYN21" s="30" t="str">
        <f t="shared" si="242"/>
        <v/>
      </c>
      <c r="VYO21" s="30" t="str">
        <f t="shared" si="242"/>
        <v/>
      </c>
      <c r="VYP21" s="30" t="str">
        <f t="shared" si="242"/>
        <v/>
      </c>
      <c r="VYQ21" s="30" t="str">
        <f t="shared" si="242"/>
        <v/>
      </c>
      <c r="VYR21" s="30" t="str">
        <f t="shared" si="242"/>
        <v/>
      </c>
      <c r="VYS21" s="30" t="str">
        <f t="shared" si="242"/>
        <v/>
      </c>
      <c r="VYT21" s="30" t="str">
        <f t="shared" si="242"/>
        <v/>
      </c>
      <c r="VYU21" s="30" t="str">
        <f t="shared" si="242"/>
        <v/>
      </c>
      <c r="VYV21" s="30" t="str">
        <f t="shared" si="242"/>
        <v/>
      </c>
      <c r="VYW21" s="30" t="str">
        <f t="shared" si="242"/>
        <v/>
      </c>
      <c r="VYX21" s="30" t="str">
        <f t="shared" si="242"/>
        <v/>
      </c>
      <c r="VYY21" s="30" t="str">
        <f t="shared" si="242"/>
        <v/>
      </c>
      <c r="VYZ21" s="30" t="str">
        <f t="shared" si="242"/>
        <v/>
      </c>
      <c r="VZA21" s="30" t="str">
        <f t="shared" si="242"/>
        <v/>
      </c>
      <c r="VZB21" s="30" t="str">
        <f t="shared" si="242"/>
        <v/>
      </c>
      <c r="VZC21" s="30" t="str">
        <f t="shared" si="242"/>
        <v/>
      </c>
      <c r="VZD21" s="30" t="str">
        <f t="shared" si="242"/>
        <v/>
      </c>
      <c r="VZE21" s="30" t="str">
        <f t="shared" si="242"/>
        <v/>
      </c>
      <c r="VZF21" s="30" t="str">
        <f t="shared" si="242"/>
        <v/>
      </c>
      <c r="VZG21" s="30" t="str">
        <f t="shared" si="242"/>
        <v/>
      </c>
      <c r="VZH21" s="30" t="str">
        <f t="shared" si="242"/>
        <v/>
      </c>
      <c r="VZI21" s="30" t="str">
        <f t="shared" si="242"/>
        <v/>
      </c>
      <c r="VZJ21" s="30" t="str">
        <f t="shared" si="242"/>
        <v/>
      </c>
      <c r="VZK21" s="30" t="str">
        <f t="shared" si="242"/>
        <v/>
      </c>
      <c r="VZL21" s="30" t="str">
        <f t="shared" ref="VZL21:WBW21" si="243">IF( (COLUMN()-COLUMN($G$21)) &lt;= $C$29, (COLUMN()-COLUMN($G$21)), "" )</f>
        <v/>
      </c>
      <c r="VZM21" s="30" t="str">
        <f t="shared" si="243"/>
        <v/>
      </c>
      <c r="VZN21" s="30" t="str">
        <f t="shared" si="243"/>
        <v/>
      </c>
      <c r="VZO21" s="30" t="str">
        <f t="shared" si="243"/>
        <v/>
      </c>
      <c r="VZP21" s="30" t="str">
        <f t="shared" si="243"/>
        <v/>
      </c>
      <c r="VZQ21" s="30" t="str">
        <f t="shared" si="243"/>
        <v/>
      </c>
      <c r="VZR21" s="30" t="str">
        <f t="shared" si="243"/>
        <v/>
      </c>
      <c r="VZS21" s="30" t="str">
        <f t="shared" si="243"/>
        <v/>
      </c>
      <c r="VZT21" s="30" t="str">
        <f t="shared" si="243"/>
        <v/>
      </c>
      <c r="VZU21" s="30" t="str">
        <f t="shared" si="243"/>
        <v/>
      </c>
      <c r="VZV21" s="30" t="str">
        <f t="shared" si="243"/>
        <v/>
      </c>
      <c r="VZW21" s="30" t="str">
        <f t="shared" si="243"/>
        <v/>
      </c>
      <c r="VZX21" s="30" t="str">
        <f t="shared" si="243"/>
        <v/>
      </c>
      <c r="VZY21" s="30" t="str">
        <f t="shared" si="243"/>
        <v/>
      </c>
      <c r="VZZ21" s="30" t="str">
        <f t="shared" si="243"/>
        <v/>
      </c>
      <c r="WAA21" s="30" t="str">
        <f t="shared" si="243"/>
        <v/>
      </c>
      <c r="WAB21" s="30" t="str">
        <f t="shared" si="243"/>
        <v/>
      </c>
      <c r="WAC21" s="30" t="str">
        <f t="shared" si="243"/>
        <v/>
      </c>
      <c r="WAD21" s="30" t="str">
        <f t="shared" si="243"/>
        <v/>
      </c>
      <c r="WAE21" s="30" t="str">
        <f t="shared" si="243"/>
        <v/>
      </c>
      <c r="WAF21" s="30" t="str">
        <f t="shared" si="243"/>
        <v/>
      </c>
      <c r="WAG21" s="30" t="str">
        <f t="shared" si="243"/>
        <v/>
      </c>
      <c r="WAH21" s="30" t="str">
        <f t="shared" si="243"/>
        <v/>
      </c>
      <c r="WAI21" s="30" t="str">
        <f t="shared" si="243"/>
        <v/>
      </c>
      <c r="WAJ21" s="30" t="str">
        <f t="shared" si="243"/>
        <v/>
      </c>
      <c r="WAK21" s="30" t="str">
        <f t="shared" si="243"/>
        <v/>
      </c>
      <c r="WAL21" s="30" t="str">
        <f t="shared" si="243"/>
        <v/>
      </c>
      <c r="WAM21" s="30" t="str">
        <f t="shared" si="243"/>
        <v/>
      </c>
      <c r="WAN21" s="30" t="str">
        <f t="shared" si="243"/>
        <v/>
      </c>
      <c r="WAO21" s="30" t="str">
        <f t="shared" si="243"/>
        <v/>
      </c>
      <c r="WAP21" s="30" t="str">
        <f t="shared" si="243"/>
        <v/>
      </c>
      <c r="WAQ21" s="30" t="str">
        <f t="shared" si="243"/>
        <v/>
      </c>
      <c r="WAR21" s="30" t="str">
        <f t="shared" si="243"/>
        <v/>
      </c>
      <c r="WAS21" s="30" t="str">
        <f t="shared" si="243"/>
        <v/>
      </c>
      <c r="WAT21" s="30" t="str">
        <f t="shared" si="243"/>
        <v/>
      </c>
      <c r="WAU21" s="30" t="str">
        <f t="shared" si="243"/>
        <v/>
      </c>
      <c r="WAV21" s="30" t="str">
        <f t="shared" si="243"/>
        <v/>
      </c>
      <c r="WAW21" s="30" t="str">
        <f t="shared" si="243"/>
        <v/>
      </c>
      <c r="WAX21" s="30" t="str">
        <f t="shared" si="243"/>
        <v/>
      </c>
      <c r="WAY21" s="30" t="str">
        <f t="shared" si="243"/>
        <v/>
      </c>
      <c r="WAZ21" s="30" t="str">
        <f t="shared" si="243"/>
        <v/>
      </c>
      <c r="WBA21" s="30" t="str">
        <f t="shared" si="243"/>
        <v/>
      </c>
      <c r="WBB21" s="30" t="str">
        <f t="shared" si="243"/>
        <v/>
      </c>
      <c r="WBC21" s="30" t="str">
        <f t="shared" si="243"/>
        <v/>
      </c>
      <c r="WBD21" s="30" t="str">
        <f t="shared" si="243"/>
        <v/>
      </c>
      <c r="WBE21" s="30" t="str">
        <f t="shared" si="243"/>
        <v/>
      </c>
      <c r="WBF21" s="30" t="str">
        <f t="shared" si="243"/>
        <v/>
      </c>
      <c r="WBG21" s="30" t="str">
        <f t="shared" si="243"/>
        <v/>
      </c>
      <c r="WBH21" s="30" t="str">
        <f t="shared" si="243"/>
        <v/>
      </c>
      <c r="WBI21" s="30" t="str">
        <f t="shared" si="243"/>
        <v/>
      </c>
      <c r="WBJ21" s="30" t="str">
        <f t="shared" si="243"/>
        <v/>
      </c>
      <c r="WBK21" s="30" t="str">
        <f t="shared" si="243"/>
        <v/>
      </c>
      <c r="WBL21" s="30" t="str">
        <f t="shared" si="243"/>
        <v/>
      </c>
      <c r="WBM21" s="30" t="str">
        <f t="shared" si="243"/>
        <v/>
      </c>
      <c r="WBN21" s="30" t="str">
        <f t="shared" si="243"/>
        <v/>
      </c>
      <c r="WBO21" s="30" t="str">
        <f t="shared" si="243"/>
        <v/>
      </c>
      <c r="WBP21" s="30" t="str">
        <f t="shared" si="243"/>
        <v/>
      </c>
      <c r="WBQ21" s="30" t="str">
        <f t="shared" si="243"/>
        <v/>
      </c>
      <c r="WBR21" s="30" t="str">
        <f t="shared" si="243"/>
        <v/>
      </c>
      <c r="WBS21" s="30" t="str">
        <f t="shared" si="243"/>
        <v/>
      </c>
      <c r="WBT21" s="30" t="str">
        <f t="shared" si="243"/>
        <v/>
      </c>
      <c r="WBU21" s="30" t="str">
        <f t="shared" si="243"/>
        <v/>
      </c>
      <c r="WBV21" s="30" t="str">
        <f t="shared" si="243"/>
        <v/>
      </c>
      <c r="WBW21" s="30" t="str">
        <f t="shared" si="243"/>
        <v/>
      </c>
      <c r="WBX21" s="30" t="str">
        <f t="shared" ref="WBX21:WEI21" si="244">IF( (COLUMN()-COLUMN($G$21)) &lt;= $C$29, (COLUMN()-COLUMN($G$21)), "" )</f>
        <v/>
      </c>
      <c r="WBY21" s="30" t="str">
        <f t="shared" si="244"/>
        <v/>
      </c>
      <c r="WBZ21" s="30" t="str">
        <f t="shared" si="244"/>
        <v/>
      </c>
      <c r="WCA21" s="30" t="str">
        <f t="shared" si="244"/>
        <v/>
      </c>
      <c r="WCB21" s="30" t="str">
        <f t="shared" si="244"/>
        <v/>
      </c>
      <c r="WCC21" s="30" t="str">
        <f t="shared" si="244"/>
        <v/>
      </c>
      <c r="WCD21" s="30" t="str">
        <f t="shared" si="244"/>
        <v/>
      </c>
      <c r="WCE21" s="30" t="str">
        <f t="shared" si="244"/>
        <v/>
      </c>
      <c r="WCF21" s="30" t="str">
        <f t="shared" si="244"/>
        <v/>
      </c>
      <c r="WCG21" s="30" t="str">
        <f t="shared" si="244"/>
        <v/>
      </c>
      <c r="WCH21" s="30" t="str">
        <f t="shared" si="244"/>
        <v/>
      </c>
      <c r="WCI21" s="30" t="str">
        <f t="shared" si="244"/>
        <v/>
      </c>
      <c r="WCJ21" s="30" t="str">
        <f t="shared" si="244"/>
        <v/>
      </c>
      <c r="WCK21" s="30" t="str">
        <f t="shared" si="244"/>
        <v/>
      </c>
      <c r="WCL21" s="30" t="str">
        <f t="shared" si="244"/>
        <v/>
      </c>
      <c r="WCM21" s="30" t="str">
        <f t="shared" si="244"/>
        <v/>
      </c>
      <c r="WCN21" s="30" t="str">
        <f t="shared" si="244"/>
        <v/>
      </c>
      <c r="WCO21" s="30" t="str">
        <f t="shared" si="244"/>
        <v/>
      </c>
      <c r="WCP21" s="30" t="str">
        <f t="shared" si="244"/>
        <v/>
      </c>
      <c r="WCQ21" s="30" t="str">
        <f t="shared" si="244"/>
        <v/>
      </c>
      <c r="WCR21" s="30" t="str">
        <f t="shared" si="244"/>
        <v/>
      </c>
      <c r="WCS21" s="30" t="str">
        <f t="shared" si="244"/>
        <v/>
      </c>
      <c r="WCT21" s="30" t="str">
        <f t="shared" si="244"/>
        <v/>
      </c>
      <c r="WCU21" s="30" t="str">
        <f t="shared" si="244"/>
        <v/>
      </c>
      <c r="WCV21" s="30" t="str">
        <f t="shared" si="244"/>
        <v/>
      </c>
      <c r="WCW21" s="30" t="str">
        <f t="shared" si="244"/>
        <v/>
      </c>
      <c r="WCX21" s="30" t="str">
        <f t="shared" si="244"/>
        <v/>
      </c>
      <c r="WCY21" s="30" t="str">
        <f t="shared" si="244"/>
        <v/>
      </c>
      <c r="WCZ21" s="30" t="str">
        <f t="shared" si="244"/>
        <v/>
      </c>
      <c r="WDA21" s="30" t="str">
        <f t="shared" si="244"/>
        <v/>
      </c>
      <c r="WDB21" s="30" t="str">
        <f t="shared" si="244"/>
        <v/>
      </c>
      <c r="WDC21" s="30" t="str">
        <f t="shared" si="244"/>
        <v/>
      </c>
      <c r="WDD21" s="30" t="str">
        <f t="shared" si="244"/>
        <v/>
      </c>
      <c r="WDE21" s="30" t="str">
        <f t="shared" si="244"/>
        <v/>
      </c>
      <c r="WDF21" s="30" t="str">
        <f t="shared" si="244"/>
        <v/>
      </c>
      <c r="WDG21" s="30" t="str">
        <f t="shared" si="244"/>
        <v/>
      </c>
      <c r="WDH21" s="30" t="str">
        <f t="shared" si="244"/>
        <v/>
      </c>
      <c r="WDI21" s="30" t="str">
        <f t="shared" si="244"/>
        <v/>
      </c>
      <c r="WDJ21" s="30" t="str">
        <f t="shared" si="244"/>
        <v/>
      </c>
      <c r="WDK21" s="30" t="str">
        <f t="shared" si="244"/>
        <v/>
      </c>
      <c r="WDL21" s="30" t="str">
        <f t="shared" si="244"/>
        <v/>
      </c>
      <c r="WDM21" s="30" t="str">
        <f t="shared" si="244"/>
        <v/>
      </c>
      <c r="WDN21" s="30" t="str">
        <f t="shared" si="244"/>
        <v/>
      </c>
      <c r="WDO21" s="30" t="str">
        <f t="shared" si="244"/>
        <v/>
      </c>
      <c r="WDP21" s="30" t="str">
        <f t="shared" si="244"/>
        <v/>
      </c>
      <c r="WDQ21" s="30" t="str">
        <f t="shared" si="244"/>
        <v/>
      </c>
      <c r="WDR21" s="30" t="str">
        <f t="shared" si="244"/>
        <v/>
      </c>
      <c r="WDS21" s="30" t="str">
        <f t="shared" si="244"/>
        <v/>
      </c>
      <c r="WDT21" s="30" t="str">
        <f t="shared" si="244"/>
        <v/>
      </c>
      <c r="WDU21" s="30" t="str">
        <f t="shared" si="244"/>
        <v/>
      </c>
      <c r="WDV21" s="30" t="str">
        <f t="shared" si="244"/>
        <v/>
      </c>
      <c r="WDW21" s="30" t="str">
        <f t="shared" si="244"/>
        <v/>
      </c>
      <c r="WDX21" s="30" t="str">
        <f t="shared" si="244"/>
        <v/>
      </c>
      <c r="WDY21" s="30" t="str">
        <f t="shared" si="244"/>
        <v/>
      </c>
      <c r="WDZ21" s="30" t="str">
        <f t="shared" si="244"/>
        <v/>
      </c>
      <c r="WEA21" s="30" t="str">
        <f t="shared" si="244"/>
        <v/>
      </c>
      <c r="WEB21" s="30" t="str">
        <f t="shared" si="244"/>
        <v/>
      </c>
      <c r="WEC21" s="30" t="str">
        <f t="shared" si="244"/>
        <v/>
      </c>
      <c r="WED21" s="30" t="str">
        <f t="shared" si="244"/>
        <v/>
      </c>
      <c r="WEE21" s="30" t="str">
        <f t="shared" si="244"/>
        <v/>
      </c>
      <c r="WEF21" s="30" t="str">
        <f t="shared" si="244"/>
        <v/>
      </c>
      <c r="WEG21" s="30" t="str">
        <f t="shared" si="244"/>
        <v/>
      </c>
      <c r="WEH21" s="30" t="str">
        <f t="shared" si="244"/>
        <v/>
      </c>
      <c r="WEI21" s="30" t="str">
        <f t="shared" si="244"/>
        <v/>
      </c>
      <c r="WEJ21" s="30" t="str">
        <f t="shared" ref="WEJ21:WGU21" si="245">IF( (COLUMN()-COLUMN($G$21)) &lt;= $C$29, (COLUMN()-COLUMN($G$21)), "" )</f>
        <v/>
      </c>
      <c r="WEK21" s="30" t="str">
        <f t="shared" si="245"/>
        <v/>
      </c>
      <c r="WEL21" s="30" t="str">
        <f t="shared" si="245"/>
        <v/>
      </c>
      <c r="WEM21" s="30" t="str">
        <f t="shared" si="245"/>
        <v/>
      </c>
      <c r="WEN21" s="30" t="str">
        <f t="shared" si="245"/>
        <v/>
      </c>
      <c r="WEO21" s="30" t="str">
        <f t="shared" si="245"/>
        <v/>
      </c>
      <c r="WEP21" s="30" t="str">
        <f t="shared" si="245"/>
        <v/>
      </c>
      <c r="WEQ21" s="30" t="str">
        <f t="shared" si="245"/>
        <v/>
      </c>
      <c r="WER21" s="30" t="str">
        <f t="shared" si="245"/>
        <v/>
      </c>
      <c r="WES21" s="30" t="str">
        <f t="shared" si="245"/>
        <v/>
      </c>
      <c r="WET21" s="30" t="str">
        <f t="shared" si="245"/>
        <v/>
      </c>
      <c r="WEU21" s="30" t="str">
        <f t="shared" si="245"/>
        <v/>
      </c>
      <c r="WEV21" s="30" t="str">
        <f t="shared" si="245"/>
        <v/>
      </c>
      <c r="WEW21" s="30" t="str">
        <f t="shared" si="245"/>
        <v/>
      </c>
      <c r="WEX21" s="30" t="str">
        <f t="shared" si="245"/>
        <v/>
      </c>
      <c r="WEY21" s="30" t="str">
        <f t="shared" si="245"/>
        <v/>
      </c>
      <c r="WEZ21" s="30" t="str">
        <f t="shared" si="245"/>
        <v/>
      </c>
      <c r="WFA21" s="30" t="str">
        <f t="shared" si="245"/>
        <v/>
      </c>
      <c r="WFB21" s="30" t="str">
        <f t="shared" si="245"/>
        <v/>
      </c>
      <c r="WFC21" s="30" t="str">
        <f t="shared" si="245"/>
        <v/>
      </c>
      <c r="WFD21" s="30" t="str">
        <f t="shared" si="245"/>
        <v/>
      </c>
      <c r="WFE21" s="30" t="str">
        <f t="shared" si="245"/>
        <v/>
      </c>
      <c r="WFF21" s="30" t="str">
        <f t="shared" si="245"/>
        <v/>
      </c>
      <c r="WFG21" s="30" t="str">
        <f t="shared" si="245"/>
        <v/>
      </c>
      <c r="WFH21" s="30" t="str">
        <f t="shared" si="245"/>
        <v/>
      </c>
      <c r="WFI21" s="30" t="str">
        <f t="shared" si="245"/>
        <v/>
      </c>
      <c r="WFJ21" s="30" t="str">
        <f t="shared" si="245"/>
        <v/>
      </c>
      <c r="WFK21" s="30" t="str">
        <f t="shared" si="245"/>
        <v/>
      </c>
      <c r="WFL21" s="30" t="str">
        <f t="shared" si="245"/>
        <v/>
      </c>
      <c r="WFM21" s="30" t="str">
        <f t="shared" si="245"/>
        <v/>
      </c>
      <c r="WFN21" s="30" t="str">
        <f t="shared" si="245"/>
        <v/>
      </c>
      <c r="WFO21" s="30" t="str">
        <f t="shared" si="245"/>
        <v/>
      </c>
      <c r="WFP21" s="30" t="str">
        <f t="shared" si="245"/>
        <v/>
      </c>
      <c r="WFQ21" s="30" t="str">
        <f t="shared" si="245"/>
        <v/>
      </c>
      <c r="WFR21" s="30" t="str">
        <f t="shared" si="245"/>
        <v/>
      </c>
      <c r="WFS21" s="30" t="str">
        <f t="shared" si="245"/>
        <v/>
      </c>
      <c r="WFT21" s="30" t="str">
        <f t="shared" si="245"/>
        <v/>
      </c>
      <c r="WFU21" s="30" t="str">
        <f t="shared" si="245"/>
        <v/>
      </c>
      <c r="WFV21" s="30" t="str">
        <f t="shared" si="245"/>
        <v/>
      </c>
      <c r="WFW21" s="30" t="str">
        <f t="shared" si="245"/>
        <v/>
      </c>
      <c r="WFX21" s="30" t="str">
        <f t="shared" si="245"/>
        <v/>
      </c>
      <c r="WFY21" s="30" t="str">
        <f t="shared" si="245"/>
        <v/>
      </c>
      <c r="WFZ21" s="30" t="str">
        <f t="shared" si="245"/>
        <v/>
      </c>
      <c r="WGA21" s="30" t="str">
        <f t="shared" si="245"/>
        <v/>
      </c>
      <c r="WGB21" s="30" t="str">
        <f t="shared" si="245"/>
        <v/>
      </c>
      <c r="WGC21" s="30" t="str">
        <f t="shared" si="245"/>
        <v/>
      </c>
      <c r="WGD21" s="30" t="str">
        <f t="shared" si="245"/>
        <v/>
      </c>
      <c r="WGE21" s="30" t="str">
        <f t="shared" si="245"/>
        <v/>
      </c>
      <c r="WGF21" s="30" t="str">
        <f t="shared" si="245"/>
        <v/>
      </c>
      <c r="WGG21" s="30" t="str">
        <f t="shared" si="245"/>
        <v/>
      </c>
      <c r="WGH21" s="30" t="str">
        <f t="shared" si="245"/>
        <v/>
      </c>
      <c r="WGI21" s="30" t="str">
        <f t="shared" si="245"/>
        <v/>
      </c>
      <c r="WGJ21" s="30" t="str">
        <f t="shared" si="245"/>
        <v/>
      </c>
      <c r="WGK21" s="30" t="str">
        <f t="shared" si="245"/>
        <v/>
      </c>
      <c r="WGL21" s="30" t="str">
        <f t="shared" si="245"/>
        <v/>
      </c>
      <c r="WGM21" s="30" t="str">
        <f t="shared" si="245"/>
        <v/>
      </c>
      <c r="WGN21" s="30" t="str">
        <f t="shared" si="245"/>
        <v/>
      </c>
      <c r="WGO21" s="30" t="str">
        <f t="shared" si="245"/>
        <v/>
      </c>
      <c r="WGP21" s="30" t="str">
        <f t="shared" si="245"/>
        <v/>
      </c>
      <c r="WGQ21" s="30" t="str">
        <f t="shared" si="245"/>
        <v/>
      </c>
      <c r="WGR21" s="30" t="str">
        <f t="shared" si="245"/>
        <v/>
      </c>
      <c r="WGS21" s="30" t="str">
        <f t="shared" si="245"/>
        <v/>
      </c>
      <c r="WGT21" s="30" t="str">
        <f t="shared" si="245"/>
        <v/>
      </c>
      <c r="WGU21" s="30" t="str">
        <f t="shared" si="245"/>
        <v/>
      </c>
      <c r="WGV21" s="30" t="str">
        <f t="shared" ref="WGV21:WJG21" si="246">IF( (COLUMN()-COLUMN($G$21)) &lt;= $C$29, (COLUMN()-COLUMN($G$21)), "" )</f>
        <v/>
      </c>
      <c r="WGW21" s="30" t="str">
        <f t="shared" si="246"/>
        <v/>
      </c>
      <c r="WGX21" s="30" t="str">
        <f t="shared" si="246"/>
        <v/>
      </c>
      <c r="WGY21" s="30" t="str">
        <f t="shared" si="246"/>
        <v/>
      </c>
      <c r="WGZ21" s="30" t="str">
        <f t="shared" si="246"/>
        <v/>
      </c>
      <c r="WHA21" s="30" t="str">
        <f t="shared" si="246"/>
        <v/>
      </c>
      <c r="WHB21" s="30" t="str">
        <f t="shared" si="246"/>
        <v/>
      </c>
      <c r="WHC21" s="30" t="str">
        <f t="shared" si="246"/>
        <v/>
      </c>
      <c r="WHD21" s="30" t="str">
        <f t="shared" si="246"/>
        <v/>
      </c>
      <c r="WHE21" s="30" t="str">
        <f t="shared" si="246"/>
        <v/>
      </c>
      <c r="WHF21" s="30" t="str">
        <f t="shared" si="246"/>
        <v/>
      </c>
      <c r="WHG21" s="30" t="str">
        <f t="shared" si="246"/>
        <v/>
      </c>
      <c r="WHH21" s="30" t="str">
        <f t="shared" si="246"/>
        <v/>
      </c>
      <c r="WHI21" s="30" t="str">
        <f t="shared" si="246"/>
        <v/>
      </c>
      <c r="WHJ21" s="30" t="str">
        <f t="shared" si="246"/>
        <v/>
      </c>
      <c r="WHK21" s="30" t="str">
        <f t="shared" si="246"/>
        <v/>
      </c>
      <c r="WHL21" s="30" t="str">
        <f t="shared" si="246"/>
        <v/>
      </c>
      <c r="WHM21" s="30" t="str">
        <f t="shared" si="246"/>
        <v/>
      </c>
      <c r="WHN21" s="30" t="str">
        <f t="shared" si="246"/>
        <v/>
      </c>
      <c r="WHO21" s="30" t="str">
        <f t="shared" si="246"/>
        <v/>
      </c>
      <c r="WHP21" s="30" t="str">
        <f t="shared" si="246"/>
        <v/>
      </c>
      <c r="WHQ21" s="30" t="str">
        <f t="shared" si="246"/>
        <v/>
      </c>
      <c r="WHR21" s="30" t="str">
        <f t="shared" si="246"/>
        <v/>
      </c>
      <c r="WHS21" s="30" t="str">
        <f t="shared" si="246"/>
        <v/>
      </c>
      <c r="WHT21" s="30" t="str">
        <f t="shared" si="246"/>
        <v/>
      </c>
      <c r="WHU21" s="30" t="str">
        <f t="shared" si="246"/>
        <v/>
      </c>
      <c r="WHV21" s="30" t="str">
        <f t="shared" si="246"/>
        <v/>
      </c>
      <c r="WHW21" s="30" t="str">
        <f t="shared" si="246"/>
        <v/>
      </c>
      <c r="WHX21" s="30" t="str">
        <f t="shared" si="246"/>
        <v/>
      </c>
      <c r="WHY21" s="30" t="str">
        <f t="shared" si="246"/>
        <v/>
      </c>
      <c r="WHZ21" s="30" t="str">
        <f t="shared" si="246"/>
        <v/>
      </c>
      <c r="WIA21" s="30" t="str">
        <f t="shared" si="246"/>
        <v/>
      </c>
      <c r="WIB21" s="30" t="str">
        <f t="shared" si="246"/>
        <v/>
      </c>
      <c r="WIC21" s="30" t="str">
        <f t="shared" si="246"/>
        <v/>
      </c>
      <c r="WID21" s="30" t="str">
        <f t="shared" si="246"/>
        <v/>
      </c>
      <c r="WIE21" s="30" t="str">
        <f t="shared" si="246"/>
        <v/>
      </c>
      <c r="WIF21" s="30" t="str">
        <f t="shared" si="246"/>
        <v/>
      </c>
      <c r="WIG21" s="30" t="str">
        <f t="shared" si="246"/>
        <v/>
      </c>
      <c r="WIH21" s="30" t="str">
        <f t="shared" si="246"/>
        <v/>
      </c>
      <c r="WII21" s="30" t="str">
        <f t="shared" si="246"/>
        <v/>
      </c>
      <c r="WIJ21" s="30" t="str">
        <f t="shared" si="246"/>
        <v/>
      </c>
      <c r="WIK21" s="30" t="str">
        <f t="shared" si="246"/>
        <v/>
      </c>
      <c r="WIL21" s="30" t="str">
        <f t="shared" si="246"/>
        <v/>
      </c>
      <c r="WIM21" s="30" t="str">
        <f t="shared" si="246"/>
        <v/>
      </c>
      <c r="WIN21" s="30" t="str">
        <f t="shared" si="246"/>
        <v/>
      </c>
      <c r="WIO21" s="30" t="str">
        <f t="shared" si="246"/>
        <v/>
      </c>
      <c r="WIP21" s="30" t="str">
        <f t="shared" si="246"/>
        <v/>
      </c>
      <c r="WIQ21" s="30" t="str">
        <f t="shared" si="246"/>
        <v/>
      </c>
      <c r="WIR21" s="30" t="str">
        <f t="shared" si="246"/>
        <v/>
      </c>
      <c r="WIS21" s="30" t="str">
        <f t="shared" si="246"/>
        <v/>
      </c>
      <c r="WIT21" s="30" t="str">
        <f t="shared" si="246"/>
        <v/>
      </c>
      <c r="WIU21" s="30" t="str">
        <f t="shared" si="246"/>
        <v/>
      </c>
      <c r="WIV21" s="30" t="str">
        <f t="shared" si="246"/>
        <v/>
      </c>
      <c r="WIW21" s="30" t="str">
        <f t="shared" si="246"/>
        <v/>
      </c>
      <c r="WIX21" s="30" t="str">
        <f t="shared" si="246"/>
        <v/>
      </c>
      <c r="WIY21" s="30" t="str">
        <f t="shared" si="246"/>
        <v/>
      </c>
      <c r="WIZ21" s="30" t="str">
        <f t="shared" si="246"/>
        <v/>
      </c>
      <c r="WJA21" s="30" t="str">
        <f t="shared" si="246"/>
        <v/>
      </c>
      <c r="WJB21" s="30" t="str">
        <f t="shared" si="246"/>
        <v/>
      </c>
      <c r="WJC21" s="30" t="str">
        <f t="shared" si="246"/>
        <v/>
      </c>
      <c r="WJD21" s="30" t="str">
        <f t="shared" si="246"/>
        <v/>
      </c>
      <c r="WJE21" s="30" t="str">
        <f t="shared" si="246"/>
        <v/>
      </c>
      <c r="WJF21" s="30" t="str">
        <f t="shared" si="246"/>
        <v/>
      </c>
      <c r="WJG21" s="30" t="str">
        <f t="shared" si="246"/>
        <v/>
      </c>
      <c r="WJH21" s="30" t="str">
        <f t="shared" ref="WJH21:WLS21" si="247">IF( (COLUMN()-COLUMN($G$21)) &lt;= $C$29, (COLUMN()-COLUMN($G$21)), "" )</f>
        <v/>
      </c>
      <c r="WJI21" s="30" t="str">
        <f t="shared" si="247"/>
        <v/>
      </c>
      <c r="WJJ21" s="30" t="str">
        <f t="shared" si="247"/>
        <v/>
      </c>
      <c r="WJK21" s="30" t="str">
        <f t="shared" si="247"/>
        <v/>
      </c>
      <c r="WJL21" s="30" t="str">
        <f t="shared" si="247"/>
        <v/>
      </c>
      <c r="WJM21" s="30" t="str">
        <f t="shared" si="247"/>
        <v/>
      </c>
      <c r="WJN21" s="30" t="str">
        <f t="shared" si="247"/>
        <v/>
      </c>
      <c r="WJO21" s="30" t="str">
        <f t="shared" si="247"/>
        <v/>
      </c>
      <c r="WJP21" s="30" t="str">
        <f t="shared" si="247"/>
        <v/>
      </c>
      <c r="WJQ21" s="30" t="str">
        <f t="shared" si="247"/>
        <v/>
      </c>
      <c r="WJR21" s="30" t="str">
        <f t="shared" si="247"/>
        <v/>
      </c>
      <c r="WJS21" s="30" t="str">
        <f t="shared" si="247"/>
        <v/>
      </c>
      <c r="WJT21" s="30" t="str">
        <f t="shared" si="247"/>
        <v/>
      </c>
      <c r="WJU21" s="30" t="str">
        <f t="shared" si="247"/>
        <v/>
      </c>
      <c r="WJV21" s="30" t="str">
        <f t="shared" si="247"/>
        <v/>
      </c>
      <c r="WJW21" s="30" t="str">
        <f t="shared" si="247"/>
        <v/>
      </c>
      <c r="WJX21" s="30" t="str">
        <f t="shared" si="247"/>
        <v/>
      </c>
      <c r="WJY21" s="30" t="str">
        <f t="shared" si="247"/>
        <v/>
      </c>
      <c r="WJZ21" s="30" t="str">
        <f t="shared" si="247"/>
        <v/>
      </c>
      <c r="WKA21" s="30" t="str">
        <f t="shared" si="247"/>
        <v/>
      </c>
      <c r="WKB21" s="30" t="str">
        <f t="shared" si="247"/>
        <v/>
      </c>
      <c r="WKC21" s="30" t="str">
        <f t="shared" si="247"/>
        <v/>
      </c>
      <c r="WKD21" s="30" t="str">
        <f t="shared" si="247"/>
        <v/>
      </c>
      <c r="WKE21" s="30" t="str">
        <f t="shared" si="247"/>
        <v/>
      </c>
      <c r="WKF21" s="30" t="str">
        <f t="shared" si="247"/>
        <v/>
      </c>
      <c r="WKG21" s="30" t="str">
        <f t="shared" si="247"/>
        <v/>
      </c>
      <c r="WKH21" s="30" t="str">
        <f t="shared" si="247"/>
        <v/>
      </c>
      <c r="WKI21" s="30" t="str">
        <f t="shared" si="247"/>
        <v/>
      </c>
      <c r="WKJ21" s="30" t="str">
        <f t="shared" si="247"/>
        <v/>
      </c>
      <c r="WKK21" s="30" t="str">
        <f t="shared" si="247"/>
        <v/>
      </c>
      <c r="WKL21" s="30" t="str">
        <f t="shared" si="247"/>
        <v/>
      </c>
      <c r="WKM21" s="30" t="str">
        <f t="shared" si="247"/>
        <v/>
      </c>
      <c r="WKN21" s="30" t="str">
        <f t="shared" si="247"/>
        <v/>
      </c>
      <c r="WKO21" s="30" t="str">
        <f t="shared" si="247"/>
        <v/>
      </c>
      <c r="WKP21" s="30" t="str">
        <f t="shared" si="247"/>
        <v/>
      </c>
      <c r="WKQ21" s="30" t="str">
        <f t="shared" si="247"/>
        <v/>
      </c>
      <c r="WKR21" s="30" t="str">
        <f t="shared" si="247"/>
        <v/>
      </c>
      <c r="WKS21" s="30" t="str">
        <f t="shared" si="247"/>
        <v/>
      </c>
      <c r="WKT21" s="30" t="str">
        <f t="shared" si="247"/>
        <v/>
      </c>
      <c r="WKU21" s="30" t="str">
        <f t="shared" si="247"/>
        <v/>
      </c>
      <c r="WKV21" s="30" t="str">
        <f t="shared" si="247"/>
        <v/>
      </c>
      <c r="WKW21" s="30" t="str">
        <f t="shared" si="247"/>
        <v/>
      </c>
      <c r="WKX21" s="30" t="str">
        <f t="shared" si="247"/>
        <v/>
      </c>
      <c r="WKY21" s="30" t="str">
        <f t="shared" si="247"/>
        <v/>
      </c>
      <c r="WKZ21" s="30" t="str">
        <f t="shared" si="247"/>
        <v/>
      </c>
      <c r="WLA21" s="30" t="str">
        <f t="shared" si="247"/>
        <v/>
      </c>
      <c r="WLB21" s="30" t="str">
        <f t="shared" si="247"/>
        <v/>
      </c>
      <c r="WLC21" s="30" t="str">
        <f t="shared" si="247"/>
        <v/>
      </c>
      <c r="WLD21" s="30" t="str">
        <f t="shared" si="247"/>
        <v/>
      </c>
      <c r="WLE21" s="30" t="str">
        <f t="shared" si="247"/>
        <v/>
      </c>
      <c r="WLF21" s="30" t="str">
        <f t="shared" si="247"/>
        <v/>
      </c>
      <c r="WLG21" s="30" t="str">
        <f t="shared" si="247"/>
        <v/>
      </c>
      <c r="WLH21" s="30" t="str">
        <f t="shared" si="247"/>
        <v/>
      </c>
      <c r="WLI21" s="30" t="str">
        <f t="shared" si="247"/>
        <v/>
      </c>
      <c r="WLJ21" s="30" t="str">
        <f t="shared" si="247"/>
        <v/>
      </c>
      <c r="WLK21" s="30" t="str">
        <f t="shared" si="247"/>
        <v/>
      </c>
      <c r="WLL21" s="30" t="str">
        <f t="shared" si="247"/>
        <v/>
      </c>
      <c r="WLM21" s="30" t="str">
        <f t="shared" si="247"/>
        <v/>
      </c>
      <c r="WLN21" s="30" t="str">
        <f t="shared" si="247"/>
        <v/>
      </c>
      <c r="WLO21" s="30" t="str">
        <f t="shared" si="247"/>
        <v/>
      </c>
      <c r="WLP21" s="30" t="str">
        <f t="shared" si="247"/>
        <v/>
      </c>
      <c r="WLQ21" s="30" t="str">
        <f t="shared" si="247"/>
        <v/>
      </c>
      <c r="WLR21" s="30" t="str">
        <f t="shared" si="247"/>
        <v/>
      </c>
      <c r="WLS21" s="30" t="str">
        <f t="shared" si="247"/>
        <v/>
      </c>
      <c r="WLT21" s="30" t="str">
        <f t="shared" ref="WLT21:WOE21" si="248">IF( (COLUMN()-COLUMN($G$21)) &lt;= $C$29, (COLUMN()-COLUMN($G$21)), "" )</f>
        <v/>
      </c>
      <c r="WLU21" s="30" t="str">
        <f t="shared" si="248"/>
        <v/>
      </c>
      <c r="WLV21" s="30" t="str">
        <f t="shared" si="248"/>
        <v/>
      </c>
      <c r="WLW21" s="30" t="str">
        <f t="shared" si="248"/>
        <v/>
      </c>
      <c r="WLX21" s="30" t="str">
        <f t="shared" si="248"/>
        <v/>
      </c>
      <c r="WLY21" s="30" t="str">
        <f t="shared" si="248"/>
        <v/>
      </c>
      <c r="WLZ21" s="30" t="str">
        <f t="shared" si="248"/>
        <v/>
      </c>
      <c r="WMA21" s="30" t="str">
        <f t="shared" si="248"/>
        <v/>
      </c>
      <c r="WMB21" s="30" t="str">
        <f t="shared" si="248"/>
        <v/>
      </c>
      <c r="WMC21" s="30" t="str">
        <f t="shared" si="248"/>
        <v/>
      </c>
      <c r="WMD21" s="30" t="str">
        <f t="shared" si="248"/>
        <v/>
      </c>
      <c r="WME21" s="30" t="str">
        <f t="shared" si="248"/>
        <v/>
      </c>
      <c r="WMF21" s="30" t="str">
        <f t="shared" si="248"/>
        <v/>
      </c>
      <c r="WMG21" s="30" t="str">
        <f t="shared" si="248"/>
        <v/>
      </c>
      <c r="WMH21" s="30" t="str">
        <f t="shared" si="248"/>
        <v/>
      </c>
      <c r="WMI21" s="30" t="str">
        <f t="shared" si="248"/>
        <v/>
      </c>
      <c r="WMJ21" s="30" t="str">
        <f t="shared" si="248"/>
        <v/>
      </c>
      <c r="WMK21" s="30" t="str">
        <f t="shared" si="248"/>
        <v/>
      </c>
      <c r="WML21" s="30" t="str">
        <f t="shared" si="248"/>
        <v/>
      </c>
      <c r="WMM21" s="30" t="str">
        <f t="shared" si="248"/>
        <v/>
      </c>
      <c r="WMN21" s="30" t="str">
        <f t="shared" si="248"/>
        <v/>
      </c>
      <c r="WMO21" s="30" t="str">
        <f t="shared" si="248"/>
        <v/>
      </c>
      <c r="WMP21" s="30" t="str">
        <f t="shared" si="248"/>
        <v/>
      </c>
      <c r="WMQ21" s="30" t="str">
        <f t="shared" si="248"/>
        <v/>
      </c>
      <c r="WMR21" s="30" t="str">
        <f t="shared" si="248"/>
        <v/>
      </c>
      <c r="WMS21" s="30" t="str">
        <f t="shared" si="248"/>
        <v/>
      </c>
      <c r="WMT21" s="30" t="str">
        <f t="shared" si="248"/>
        <v/>
      </c>
      <c r="WMU21" s="30" t="str">
        <f t="shared" si="248"/>
        <v/>
      </c>
      <c r="WMV21" s="30" t="str">
        <f t="shared" si="248"/>
        <v/>
      </c>
      <c r="WMW21" s="30" t="str">
        <f t="shared" si="248"/>
        <v/>
      </c>
      <c r="WMX21" s="30" t="str">
        <f t="shared" si="248"/>
        <v/>
      </c>
      <c r="WMY21" s="30" t="str">
        <f t="shared" si="248"/>
        <v/>
      </c>
      <c r="WMZ21" s="30" t="str">
        <f t="shared" si="248"/>
        <v/>
      </c>
      <c r="WNA21" s="30" t="str">
        <f t="shared" si="248"/>
        <v/>
      </c>
      <c r="WNB21" s="30" t="str">
        <f t="shared" si="248"/>
        <v/>
      </c>
      <c r="WNC21" s="30" t="str">
        <f t="shared" si="248"/>
        <v/>
      </c>
      <c r="WND21" s="30" t="str">
        <f t="shared" si="248"/>
        <v/>
      </c>
      <c r="WNE21" s="30" t="str">
        <f t="shared" si="248"/>
        <v/>
      </c>
      <c r="WNF21" s="30" t="str">
        <f t="shared" si="248"/>
        <v/>
      </c>
      <c r="WNG21" s="30" t="str">
        <f t="shared" si="248"/>
        <v/>
      </c>
      <c r="WNH21" s="30" t="str">
        <f t="shared" si="248"/>
        <v/>
      </c>
      <c r="WNI21" s="30" t="str">
        <f t="shared" si="248"/>
        <v/>
      </c>
      <c r="WNJ21" s="30" t="str">
        <f t="shared" si="248"/>
        <v/>
      </c>
      <c r="WNK21" s="30" t="str">
        <f t="shared" si="248"/>
        <v/>
      </c>
      <c r="WNL21" s="30" t="str">
        <f t="shared" si="248"/>
        <v/>
      </c>
      <c r="WNM21" s="30" t="str">
        <f t="shared" si="248"/>
        <v/>
      </c>
      <c r="WNN21" s="30" t="str">
        <f t="shared" si="248"/>
        <v/>
      </c>
      <c r="WNO21" s="30" t="str">
        <f t="shared" si="248"/>
        <v/>
      </c>
      <c r="WNP21" s="30" t="str">
        <f t="shared" si="248"/>
        <v/>
      </c>
      <c r="WNQ21" s="30" t="str">
        <f t="shared" si="248"/>
        <v/>
      </c>
      <c r="WNR21" s="30" t="str">
        <f t="shared" si="248"/>
        <v/>
      </c>
      <c r="WNS21" s="30" t="str">
        <f t="shared" si="248"/>
        <v/>
      </c>
      <c r="WNT21" s="30" t="str">
        <f t="shared" si="248"/>
        <v/>
      </c>
      <c r="WNU21" s="30" t="str">
        <f t="shared" si="248"/>
        <v/>
      </c>
      <c r="WNV21" s="30" t="str">
        <f t="shared" si="248"/>
        <v/>
      </c>
      <c r="WNW21" s="30" t="str">
        <f t="shared" si="248"/>
        <v/>
      </c>
      <c r="WNX21" s="30" t="str">
        <f t="shared" si="248"/>
        <v/>
      </c>
      <c r="WNY21" s="30" t="str">
        <f t="shared" si="248"/>
        <v/>
      </c>
      <c r="WNZ21" s="30" t="str">
        <f t="shared" si="248"/>
        <v/>
      </c>
      <c r="WOA21" s="30" t="str">
        <f t="shared" si="248"/>
        <v/>
      </c>
      <c r="WOB21" s="30" t="str">
        <f t="shared" si="248"/>
        <v/>
      </c>
      <c r="WOC21" s="30" t="str">
        <f t="shared" si="248"/>
        <v/>
      </c>
      <c r="WOD21" s="30" t="str">
        <f t="shared" si="248"/>
        <v/>
      </c>
      <c r="WOE21" s="30" t="str">
        <f t="shared" si="248"/>
        <v/>
      </c>
      <c r="WOF21" s="30" t="str">
        <f t="shared" ref="WOF21:WQQ21" si="249">IF( (COLUMN()-COLUMN($G$21)) &lt;= $C$29, (COLUMN()-COLUMN($G$21)), "" )</f>
        <v/>
      </c>
      <c r="WOG21" s="30" t="str">
        <f t="shared" si="249"/>
        <v/>
      </c>
      <c r="WOH21" s="30" t="str">
        <f t="shared" si="249"/>
        <v/>
      </c>
      <c r="WOI21" s="30" t="str">
        <f t="shared" si="249"/>
        <v/>
      </c>
      <c r="WOJ21" s="30" t="str">
        <f t="shared" si="249"/>
        <v/>
      </c>
      <c r="WOK21" s="30" t="str">
        <f t="shared" si="249"/>
        <v/>
      </c>
      <c r="WOL21" s="30" t="str">
        <f t="shared" si="249"/>
        <v/>
      </c>
      <c r="WOM21" s="30" t="str">
        <f t="shared" si="249"/>
        <v/>
      </c>
      <c r="WON21" s="30" t="str">
        <f t="shared" si="249"/>
        <v/>
      </c>
      <c r="WOO21" s="30" t="str">
        <f t="shared" si="249"/>
        <v/>
      </c>
      <c r="WOP21" s="30" t="str">
        <f t="shared" si="249"/>
        <v/>
      </c>
      <c r="WOQ21" s="30" t="str">
        <f t="shared" si="249"/>
        <v/>
      </c>
      <c r="WOR21" s="30" t="str">
        <f t="shared" si="249"/>
        <v/>
      </c>
      <c r="WOS21" s="30" t="str">
        <f t="shared" si="249"/>
        <v/>
      </c>
      <c r="WOT21" s="30" t="str">
        <f t="shared" si="249"/>
        <v/>
      </c>
      <c r="WOU21" s="30" t="str">
        <f t="shared" si="249"/>
        <v/>
      </c>
      <c r="WOV21" s="30" t="str">
        <f t="shared" si="249"/>
        <v/>
      </c>
      <c r="WOW21" s="30" t="str">
        <f t="shared" si="249"/>
        <v/>
      </c>
      <c r="WOX21" s="30" t="str">
        <f t="shared" si="249"/>
        <v/>
      </c>
      <c r="WOY21" s="30" t="str">
        <f t="shared" si="249"/>
        <v/>
      </c>
      <c r="WOZ21" s="30" t="str">
        <f t="shared" si="249"/>
        <v/>
      </c>
      <c r="WPA21" s="30" t="str">
        <f t="shared" si="249"/>
        <v/>
      </c>
      <c r="WPB21" s="30" t="str">
        <f t="shared" si="249"/>
        <v/>
      </c>
      <c r="WPC21" s="30" t="str">
        <f t="shared" si="249"/>
        <v/>
      </c>
      <c r="WPD21" s="30" t="str">
        <f t="shared" si="249"/>
        <v/>
      </c>
      <c r="WPE21" s="30" t="str">
        <f t="shared" si="249"/>
        <v/>
      </c>
      <c r="WPF21" s="30" t="str">
        <f t="shared" si="249"/>
        <v/>
      </c>
      <c r="WPG21" s="30" t="str">
        <f t="shared" si="249"/>
        <v/>
      </c>
      <c r="WPH21" s="30" t="str">
        <f t="shared" si="249"/>
        <v/>
      </c>
      <c r="WPI21" s="30" t="str">
        <f t="shared" si="249"/>
        <v/>
      </c>
      <c r="WPJ21" s="30" t="str">
        <f t="shared" si="249"/>
        <v/>
      </c>
      <c r="WPK21" s="30" t="str">
        <f t="shared" si="249"/>
        <v/>
      </c>
      <c r="WPL21" s="30" t="str">
        <f t="shared" si="249"/>
        <v/>
      </c>
      <c r="WPM21" s="30" t="str">
        <f t="shared" si="249"/>
        <v/>
      </c>
      <c r="WPN21" s="30" t="str">
        <f t="shared" si="249"/>
        <v/>
      </c>
      <c r="WPO21" s="30" t="str">
        <f t="shared" si="249"/>
        <v/>
      </c>
      <c r="WPP21" s="30" t="str">
        <f t="shared" si="249"/>
        <v/>
      </c>
      <c r="WPQ21" s="30" t="str">
        <f t="shared" si="249"/>
        <v/>
      </c>
      <c r="WPR21" s="30" t="str">
        <f t="shared" si="249"/>
        <v/>
      </c>
      <c r="WPS21" s="30" t="str">
        <f t="shared" si="249"/>
        <v/>
      </c>
      <c r="WPT21" s="30" t="str">
        <f t="shared" si="249"/>
        <v/>
      </c>
      <c r="WPU21" s="30" t="str">
        <f t="shared" si="249"/>
        <v/>
      </c>
      <c r="WPV21" s="30" t="str">
        <f t="shared" si="249"/>
        <v/>
      </c>
      <c r="WPW21" s="30" t="str">
        <f t="shared" si="249"/>
        <v/>
      </c>
      <c r="WPX21" s="30" t="str">
        <f t="shared" si="249"/>
        <v/>
      </c>
      <c r="WPY21" s="30" t="str">
        <f t="shared" si="249"/>
        <v/>
      </c>
      <c r="WPZ21" s="30" t="str">
        <f t="shared" si="249"/>
        <v/>
      </c>
      <c r="WQA21" s="30" t="str">
        <f t="shared" si="249"/>
        <v/>
      </c>
      <c r="WQB21" s="30" t="str">
        <f t="shared" si="249"/>
        <v/>
      </c>
      <c r="WQC21" s="30" t="str">
        <f t="shared" si="249"/>
        <v/>
      </c>
      <c r="WQD21" s="30" t="str">
        <f t="shared" si="249"/>
        <v/>
      </c>
      <c r="WQE21" s="30" t="str">
        <f t="shared" si="249"/>
        <v/>
      </c>
      <c r="WQF21" s="30" t="str">
        <f t="shared" si="249"/>
        <v/>
      </c>
      <c r="WQG21" s="30" t="str">
        <f t="shared" si="249"/>
        <v/>
      </c>
      <c r="WQH21" s="30" t="str">
        <f t="shared" si="249"/>
        <v/>
      </c>
      <c r="WQI21" s="30" t="str">
        <f t="shared" si="249"/>
        <v/>
      </c>
      <c r="WQJ21" s="30" t="str">
        <f t="shared" si="249"/>
        <v/>
      </c>
      <c r="WQK21" s="30" t="str">
        <f t="shared" si="249"/>
        <v/>
      </c>
      <c r="WQL21" s="30" t="str">
        <f t="shared" si="249"/>
        <v/>
      </c>
      <c r="WQM21" s="30" t="str">
        <f t="shared" si="249"/>
        <v/>
      </c>
      <c r="WQN21" s="30" t="str">
        <f t="shared" si="249"/>
        <v/>
      </c>
      <c r="WQO21" s="30" t="str">
        <f t="shared" si="249"/>
        <v/>
      </c>
      <c r="WQP21" s="30" t="str">
        <f t="shared" si="249"/>
        <v/>
      </c>
      <c r="WQQ21" s="30" t="str">
        <f t="shared" si="249"/>
        <v/>
      </c>
      <c r="WQR21" s="30" t="str">
        <f t="shared" ref="WQR21:WTC21" si="250">IF( (COLUMN()-COLUMN($G$21)) &lt;= $C$29, (COLUMN()-COLUMN($G$21)), "" )</f>
        <v/>
      </c>
      <c r="WQS21" s="30" t="str">
        <f t="shared" si="250"/>
        <v/>
      </c>
      <c r="WQT21" s="30" t="str">
        <f t="shared" si="250"/>
        <v/>
      </c>
      <c r="WQU21" s="30" t="str">
        <f t="shared" si="250"/>
        <v/>
      </c>
      <c r="WQV21" s="30" t="str">
        <f t="shared" si="250"/>
        <v/>
      </c>
      <c r="WQW21" s="30" t="str">
        <f t="shared" si="250"/>
        <v/>
      </c>
      <c r="WQX21" s="30" t="str">
        <f t="shared" si="250"/>
        <v/>
      </c>
      <c r="WQY21" s="30" t="str">
        <f t="shared" si="250"/>
        <v/>
      </c>
      <c r="WQZ21" s="30" t="str">
        <f t="shared" si="250"/>
        <v/>
      </c>
      <c r="WRA21" s="30" t="str">
        <f t="shared" si="250"/>
        <v/>
      </c>
      <c r="WRB21" s="30" t="str">
        <f t="shared" si="250"/>
        <v/>
      </c>
      <c r="WRC21" s="30" t="str">
        <f t="shared" si="250"/>
        <v/>
      </c>
      <c r="WRD21" s="30" t="str">
        <f t="shared" si="250"/>
        <v/>
      </c>
      <c r="WRE21" s="30" t="str">
        <f t="shared" si="250"/>
        <v/>
      </c>
      <c r="WRF21" s="30" t="str">
        <f t="shared" si="250"/>
        <v/>
      </c>
      <c r="WRG21" s="30" t="str">
        <f t="shared" si="250"/>
        <v/>
      </c>
      <c r="WRH21" s="30" t="str">
        <f t="shared" si="250"/>
        <v/>
      </c>
      <c r="WRI21" s="30" t="str">
        <f t="shared" si="250"/>
        <v/>
      </c>
      <c r="WRJ21" s="30" t="str">
        <f t="shared" si="250"/>
        <v/>
      </c>
      <c r="WRK21" s="30" t="str">
        <f t="shared" si="250"/>
        <v/>
      </c>
      <c r="WRL21" s="30" t="str">
        <f t="shared" si="250"/>
        <v/>
      </c>
      <c r="WRM21" s="30" t="str">
        <f t="shared" si="250"/>
        <v/>
      </c>
      <c r="WRN21" s="30" t="str">
        <f t="shared" si="250"/>
        <v/>
      </c>
      <c r="WRO21" s="30" t="str">
        <f t="shared" si="250"/>
        <v/>
      </c>
      <c r="WRP21" s="30" t="str">
        <f t="shared" si="250"/>
        <v/>
      </c>
      <c r="WRQ21" s="30" t="str">
        <f t="shared" si="250"/>
        <v/>
      </c>
      <c r="WRR21" s="30" t="str">
        <f t="shared" si="250"/>
        <v/>
      </c>
      <c r="WRS21" s="30" t="str">
        <f t="shared" si="250"/>
        <v/>
      </c>
      <c r="WRT21" s="30" t="str">
        <f t="shared" si="250"/>
        <v/>
      </c>
      <c r="WRU21" s="30" t="str">
        <f t="shared" si="250"/>
        <v/>
      </c>
      <c r="WRV21" s="30" t="str">
        <f t="shared" si="250"/>
        <v/>
      </c>
      <c r="WRW21" s="30" t="str">
        <f t="shared" si="250"/>
        <v/>
      </c>
      <c r="WRX21" s="30" t="str">
        <f t="shared" si="250"/>
        <v/>
      </c>
      <c r="WRY21" s="30" t="str">
        <f t="shared" si="250"/>
        <v/>
      </c>
      <c r="WRZ21" s="30" t="str">
        <f t="shared" si="250"/>
        <v/>
      </c>
      <c r="WSA21" s="30" t="str">
        <f t="shared" si="250"/>
        <v/>
      </c>
      <c r="WSB21" s="30" t="str">
        <f t="shared" si="250"/>
        <v/>
      </c>
      <c r="WSC21" s="30" t="str">
        <f t="shared" si="250"/>
        <v/>
      </c>
      <c r="WSD21" s="30" t="str">
        <f t="shared" si="250"/>
        <v/>
      </c>
      <c r="WSE21" s="30" t="str">
        <f t="shared" si="250"/>
        <v/>
      </c>
      <c r="WSF21" s="30" t="str">
        <f t="shared" si="250"/>
        <v/>
      </c>
      <c r="WSG21" s="30" t="str">
        <f t="shared" si="250"/>
        <v/>
      </c>
      <c r="WSH21" s="30" t="str">
        <f t="shared" si="250"/>
        <v/>
      </c>
      <c r="WSI21" s="30" t="str">
        <f t="shared" si="250"/>
        <v/>
      </c>
      <c r="WSJ21" s="30" t="str">
        <f t="shared" si="250"/>
        <v/>
      </c>
      <c r="WSK21" s="30" t="str">
        <f t="shared" si="250"/>
        <v/>
      </c>
      <c r="WSL21" s="30" t="str">
        <f t="shared" si="250"/>
        <v/>
      </c>
      <c r="WSM21" s="30" t="str">
        <f t="shared" si="250"/>
        <v/>
      </c>
      <c r="WSN21" s="30" t="str">
        <f t="shared" si="250"/>
        <v/>
      </c>
      <c r="WSO21" s="30" t="str">
        <f t="shared" si="250"/>
        <v/>
      </c>
      <c r="WSP21" s="30" t="str">
        <f t="shared" si="250"/>
        <v/>
      </c>
      <c r="WSQ21" s="30" t="str">
        <f t="shared" si="250"/>
        <v/>
      </c>
      <c r="WSR21" s="30" t="str">
        <f t="shared" si="250"/>
        <v/>
      </c>
      <c r="WSS21" s="30" t="str">
        <f t="shared" si="250"/>
        <v/>
      </c>
      <c r="WST21" s="30" t="str">
        <f t="shared" si="250"/>
        <v/>
      </c>
      <c r="WSU21" s="30" t="str">
        <f t="shared" si="250"/>
        <v/>
      </c>
      <c r="WSV21" s="30" t="str">
        <f t="shared" si="250"/>
        <v/>
      </c>
      <c r="WSW21" s="30" t="str">
        <f t="shared" si="250"/>
        <v/>
      </c>
      <c r="WSX21" s="30" t="str">
        <f t="shared" si="250"/>
        <v/>
      </c>
      <c r="WSY21" s="30" t="str">
        <f t="shared" si="250"/>
        <v/>
      </c>
      <c r="WSZ21" s="30" t="str">
        <f t="shared" si="250"/>
        <v/>
      </c>
      <c r="WTA21" s="30" t="str">
        <f t="shared" si="250"/>
        <v/>
      </c>
      <c r="WTB21" s="30" t="str">
        <f t="shared" si="250"/>
        <v/>
      </c>
      <c r="WTC21" s="30" t="str">
        <f t="shared" si="250"/>
        <v/>
      </c>
      <c r="WTD21" s="30" t="str">
        <f t="shared" ref="WTD21:WVO21" si="251">IF( (COLUMN()-COLUMN($G$21)) &lt;= $C$29, (COLUMN()-COLUMN($G$21)), "" )</f>
        <v/>
      </c>
      <c r="WTE21" s="30" t="str">
        <f t="shared" si="251"/>
        <v/>
      </c>
      <c r="WTF21" s="30" t="str">
        <f t="shared" si="251"/>
        <v/>
      </c>
      <c r="WTG21" s="30" t="str">
        <f t="shared" si="251"/>
        <v/>
      </c>
      <c r="WTH21" s="30" t="str">
        <f t="shared" si="251"/>
        <v/>
      </c>
      <c r="WTI21" s="30" t="str">
        <f t="shared" si="251"/>
        <v/>
      </c>
      <c r="WTJ21" s="30" t="str">
        <f t="shared" si="251"/>
        <v/>
      </c>
      <c r="WTK21" s="30" t="str">
        <f t="shared" si="251"/>
        <v/>
      </c>
      <c r="WTL21" s="30" t="str">
        <f t="shared" si="251"/>
        <v/>
      </c>
      <c r="WTM21" s="30" t="str">
        <f t="shared" si="251"/>
        <v/>
      </c>
      <c r="WTN21" s="30" t="str">
        <f t="shared" si="251"/>
        <v/>
      </c>
      <c r="WTO21" s="30" t="str">
        <f t="shared" si="251"/>
        <v/>
      </c>
      <c r="WTP21" s="30" t="str">
        <f t="shared" si="251"/>
        <v/>
      </c>
      <c r="WTQ21" s="30" t="str">
        <f t="shared" si="251"/>
        <v/>
      </c>
      <c r="WTR21" s="30" t="str">
        <f t="shared" si="251"/>
        <v/>
      </c>
      <c r="WTS21" s="30" t="str">
        <f t="shared" si="251"/>
        <v/>
      </c>
      <c r="WTT21" s="30" t="str">
        <f t="shared" si="251"/>
        <v/>
      </c>
      <c r="WTU21" s="30" t="str">
        <f t="shared" si="251"/>
        <v/>
      </c>
      <c r="WTV21" s="30" t="str">
        <f t="shared" si="251"/>
        <v/>
      </c>
      <c r="WTW21" s="30" t="str">
        <f t="shared" si="251"/>
        <v/>
      </c>
      <c r="WTX21" s="30" t="str">
        <f t="shared" si="251"/>
        <v/>
      </c>
      <c r="WTY21" s="30" t="str">
        <f t="shared" si="251"/>
        <v/>
      </c>
      <c r="WTZ21" s="30" t="str">
        <f t="shared" si="251"/>
        <v/>
      </c>
      <c r="WUA21" s="30" t="str">
        <f t="shared" si="251"/>
        <v/>
      </c>
      <c r="WUB21" s="30" t="str">
        <f t="shared" si="251"/>
        <v/>
      </c>
      <c r="WUC21" s="30" t="str">
        <f t="shared" si="251"/>
        <v/>
      </c>
      <c r="WUD21" s="30" t="str">
        <f t="shared" si="251"/>
        <v/>
      </c>
      <c r="WUE21" s="30" t="str">
        <f t="shared" si="251"/>
        <v/>
      </c>
      <c r="WUF21" s="30" t="str">
        <f t="shared" si="251"/>
        <v/>
      </c>
      <c r="WUG21" s="30" t="str">
        <f t="shared" si="251"/>
        <v/>
      </c>
      <c r="WUH21" s="30" t="str">
        <f t="shared" si="251"/>
        <v/>
      </c>
      <c r="WUI21" s="30" t="str">
        <f t="shared" si="251"/>
        <v/>
      </c>
      <c r="WUJ21" s="30" t="str">
        <f t="shared" si="251"/>
        <v/>
      </c>
      <c r="WUK21" s="30" t="str">
        <f t="shared" si="251"/>
        <v/>
      </c>
      <c r="WUL21" s="30" t="str">
        <f t="shared" si="251"/>
        <v/>
      </c>
      <c r="WUM21" s="30" t="str">
        <f t="shared" si="251"/>
        <v/>
      </c>
      <c r="WUN21" s="30" t="str">
        <f t="shared" si="251"/>
        <v/>
      </c>
      <c r="WUO21" s="30" t="str">
        <f t="shared" si="251"/>
        <v/>
      </c>
      <c r="WUP21" s="30" t="str">
        <f t="shared" si="251"/>
        <v/>
      </c>
      <c r="WUQ21" s="30" t="str">
        <f t="shared" si="251"/>
        <v/>
      </c>
      <c r="WUR21" s="30" t="str">
        <f t="shared" si="251"/>
        <v/>
      </c>
      <c r="WUS21" s="30" t="str">
        <f t="shared" si="251"/>
        <v/>
      </c>
      <c r="WUT21" s="30" t="str">
        <f t="shared" si="251"/>
        <v/>
      </c>
      <c r="WUU21" s="30" t="str">
        <f t="shared" si="251"/>
        <v/>
      </c>
      <c r="WUV21" s="30" t="str">
        <f t="shared" si="251"/>
        <v/>
      </c>
      <c r="WUW21" s="30" t="str">
        <f t="shared" si="251"/>
        <v/>
      </c>
      <c r="WUX21" s="30" t="str">
        <f t="shared" si="251"/>
        <v/>
      </c>
      <c r="WUY21" s="30" t="str">
        <f t="shared" si="251"/>
        <v/>
      </c>
      <c r="WUZ21" s="30" t="str">
        <f t="shared" si="251"/>
        <v/>
      </c>
      <c r="WVA21" s="30" t="str">
        <f t="shared" si="251"/>
        <v/>
      </c>
      <c r="WVB21" s="30" t="str">
        <f t="shared" si="251"/>
        <v/>
      </c>
      <c r="WVC21" s="30" t="str">
        <f t="shared" si="251"/>
        <v/>
      </c>
      <c r="WVD21" s="30" t="str">
        <f t="shared" si="251"/>
        <v/>
      </c>
      <c r="WVE21" s="30" t="str">
        <f t="shared" si="251"/>
        <v/>
      </c>
      <c r="WVF21" s="30" t="str">
        <f t="shared" si="251"/>
        <v/>
      </c>
      <c r="WVG21" s="30" t="str">
        <f t="shared" si="251"/>
        <v/>
      </c>
      <c r="WVH21" s="30" t="str">
        <f t="shared" si="251"/>
        <v/>
      </c>
      <c r="WVI21" s="30" t="str">
        <f t="shared" si="251"/>
        <v/>
      </c>
      <c r="WVJ21" s="30" t="str">
        <f t="shared" si="251"/>
        <v/>
      </c>
      <c r="WVK21" s="30" t="str">
        <f t="shared" si="251"/>
        <v/>
      </c>
      <c r="WVL21" s="30" t="str">
        <f t="shared" si="251"/>
        <v/>
      </c>
      <c r="WVM21" s="30" t="str">
        <f t="shared" si="251"/>
        <v/>
      </c>
      <c r="WVN21" s="30" t="str">
        <f t="shared" si="251"/>
        <v/>
      </c>
      <c r="WVO21" s="30" t="str">
        <f t="shared" si="251"/>
        <v/>
      </c>
      <c r="WVP21" s="30" t="str">
        <f t="shared" ref="WVP21:WYA21" si="252">IF( (COLUMN()-COLUMN($G$21)) &lt;= $C$29, (COLUMN()-COLUMN($G$21)), "" )</f>
        <v/>
      </c>
      <c r="WVQ21" s="30" t="str">
        <f t="shared" si="252"/>
        <v/>
      </c>
      <c r="WVR21" s="30" t="str">
        <f t="shared" si="252"/>
        <v/>
      </c>
      <c r="WVS21" s="30" t="str">
        <f t="shared" si="252"/>
        <v/>
      </c>
      <c r="WVT21" s="30" t="str">
        <f t="shared" si="252"/>
        <v/>
      </c>
      <c r="WVU21" s="30" t="str">
        <f t="shared" si="252"/>
        <v/>
      </c>
      <c r="WVV21" s="30" t="str">
        <f t="shared" si="252"/>
        <v/>
      </c>
      <c r="WVW21" s="30" t="str">
        <f t="shared" si="252"/>
        <v/>
      </c>
      <c r="WVX21" s="30" t="str">
        <f t="shared" si="252"/>
        <v/>
      </c>
      <c r="WVY21" s="30" t="str">
        <f t="shared" si="252"/>
        <v/>
      </c>
      <c r="WVZ21" s="30" t="str">
        <f t="shared" si="252"/>
        <v/>
      </c>
      <c r="WWA21" s="30" t="str">
        <f t="shared" si="252"/>
        <v/>
      </c>
      <c r="WWB21" s="30" t="str">
        <f t="shared" si="252"/>
        <v/>
      </c>
      <c r="WWC21" s="30" t="str">
        <f t="shared" si="252"/>
        <v/>
      </c>
      <c r="WWD21" s="30" t="str">
        <f t="shared" si="252"/>
        <v/>
      </c>
      <c r="WWE21" s="30" t="str">
        <f t="shared" si="252"/>
        <v/>
      </c>
      <c r="WWF21" s="30" t="str">
        <f t="shared" si="252"/>
        <v/>
      </c>
      <c r="WWG21" s="30" t="str">
        <f t="shared" si="252"/>
        <v/>
      </c>
      <c r="WWH21" s="30" t="str">
        <f t="shared" si="252"/>
        <v/>
      </c>
      <c r="WWI21" s="30" t="str">
        <f t="shared" si="252"/>
        <v/>
      </c>
      <c r="WWJ21" s="30" t="str">
        <f t="shared" si="252"/>
        <v/>
      </c>
      <c r="WWK21" s="30" t="str">
        <f t="shared" si="252"/>
        <v/>
      </c>
      <c r="WWL21" s="30" t="str">
        <f t="shared" si="252"/>
        <v/>
      </c>
      <c r="WWM21" s="30" t="str">
        <f t="shared" si="252"/>
        <v/>
      </c>
      <c r="WWN21" s="30" t="str">
        <f t="shared" si="252"/>
        <v/>
      </c>
      <c r="WWO21" s="30" t="str">
        <f t="shared" si="252"/>
        <v/>
      </c>
      <c r="WWP21" s="30" t="str">
        <f t="shared" si="252"/>
        <v/>
      </c>
      <c r="WWQ21" s="30" t="str">
        <f t="shared" si="252"/>
        <v/>
      </c>
      <c r="WWR21" s="30" t="str">
        <f t="shared" si="252"/>
        <v/>
      </c>
      <c r="WWS21" s="30" t="str">
        <f t="shared" si="252"/>
        <v/>
      </c>
      <c r="WWT21" s="30" t="str">
        <f t="shared" si="252"/>
        <v/>
      </c>
      <c r="WWU21" s="30" t="str">
        <f t="shared" si="252"/>
        <v/>
      </c>
      <c r="WWV21" s="30" t="str">
        <f t="shared" si="252"/>
        <v/>
      </c>
      <c r="WWW21" s="30" t="str">
        <f t="shared" si="252"/>
        <v/>
      </c>
      <c r="WWX21" s="30" t="str">
        <f t="shared" si="252"/>
        <v/>
      </c>
      <c r="WWY21" s="30" t="str">
        <f t="shared" si="252"/>
        <v/>
      </c>
      <c r="WWZ21" s="30" t="str">
        <f t="shared" si="252"/>
        <v/>
      </c>
      <c r="WXA21" s="30" t="str">
        <f t="shared" si="252"/>
        <v/>
      </c>
      <c r="WXB21" s="30" t="str">
        <f t="shared" si="252"/>
        <v/>
      </c>
      <c r="WXC21" s="30" t="str">
        <f t="shared" si="252"/>
        <v/>
      </c>
      <c r="WXD21" s="30" t="str">
        <f t="shared" si="252"/>
        <v/>
      </c>
      <c r="WXE21" s="30" t="str">
        <f t="shared" si="252"/>
        <v/>
      </c>
      <c r="WXF21" s="30" t="str">
        <f t="shared" si="252"/>
        <v/>
      </c>
      <c r="WXG21" s="30" t="str">
        <f t="shared" si="252"/>
        <v/>
      </c>
      <c r="WXH21" s="30" t="str">
        <f t="shared" si="252"/>
        <v/>
      </c>
      <c r="WXI21" s="30" t="str">
        <f t="shared" si="252"/>
        <v/>
      </c>
      <c r="WXJ21" s="30" t="str">
        <f t="shared" si="252"/>
        <v/>
      </c>
      <c r="WXK21" s="30" t="str">
        <f t="shared" si="252"/>
        <v/>
      </c>
      <c r="WXL21" s="30" t="str">
        <f t="shared" si="252"/>
        <v/>
      </c>
      <c r="WXM21" s="30" t="str">
        <f t="shared" si="252"/>
        <v/>
      </c>
      <c r="WXN21" s="30" t="str">
        <f t="shared" si="252"/>
        <v/>
      </c>
      <c r="WXO21" s="30" t="str">
        <f t="shared" si="252"/>
        <v/>
      </c>
      <c r="WXP21" s="30" t="str">
        <f t="shared" si="252"/>
        <v/>
      </c>
      <c r="WXQ21" s="30" t="str">
        <f t="shared" si="252"/>
        <v/>
      </c>
      <c r="WXR21" s="30" t="str">
        <f t="shared" si="252"/>
        <v/>
      </c>
      <c r="WXS21" s="30" t="str">
        <f t="shared" si="252"/>
        <v/>
      </c>
      <c r="WXT21" s="30" t="str">
        <f t="shared" si="252"/>
        <v/>
      </c>
      <c r="WXU21" s="30" t="str">
        <f t="shared" si="252"/>
        <v/>
      </c>
      <c r="WXV21" s="30" t="str">
        <f t="shared" si="252"/>
        <v/>
      </c>
      <c r="WXW21" s="30" t="str">
        <f t="shared" si="252"/>
        <v/>
      </c>
      <c r="WXX21" s="30" t="str">
        <f t="shared" si="252"/>
        <v/>
      </c>
      <c r="WXY21" s="30" t="str">
        <f t="shared" si="252"/>
        <v/>
      </c>
      <c r="WXZ21" s="30" t="str">
        <f t="shared" si="252"/>
        <v/>
      </c>
      <c r="WYA21" s="30" t="str">
        <f t="shared" si="252"/>
        <v/>
      </c>
      <c r="WYB21" s="30" t="str">
        <f t="shared" ref="WYB21:XAM21" si="253">IF( (COLUMN()-COLUMN($G$21)) &lt;= $C$29, (COLUMN()-COLUMN($G$21)), "" )</f>
        <v/>
      </c>
      <c r="WYC21" s="30" t="str">
        <f t="shared" si="253"/>
        <v/>
      </c>
      <c r="WYD21" s="30" t="str">
        <f t="shared" si="253"/>
        <v/>
      </c>
      <c r="WYE21" s="30" t="str">
        <f t="shared" si="253"/>
        <v/>
      </c>
      <c r="WYF21" s="30" t="str">
        <f t="shared" si="253"/>
        <v/>
      </c>
      <c r="WYG21" s="30" t="str">
        <f t="shared" si="253"/>
        <v/>
      </c>
      <c r="WYH21" s="30" t="str">
        <f t="shared" si="253"/>
        <v/>
      </c>
      <c r="WYI21" s="30" t="str">
        <f t="shared" si="253"/>
        <v/>
      </c>
      <c r="WYJ21" s="30" t="str">
        <f t="shared" si="253"/>
        <v/>
      </c>
      <c r="WYK21" s="30" t="str">
        <f t="shared" si="253"/>
        <v/>
      </c>
      <c r="WYL21" s="30" t="str">
        <f t="shared" si="253"/>
        <v/>
      </c>
      <c r="WYM21" s="30" t="str">
        <f t="shared" si="253"/>
        <v/>
      </c>
      <c r="WYN21" s="30" t="str">
        <f t="shared" si="253"/>
        <v/>
      </c>
      <c r="WYO21" s="30" t="str">
        <f t="shared" si="253"/>
        <v/>
      </c>
      <c r="WYP21" s="30" t="str">
        <f t="shared" si="253"/>
        <v/>
      </c>
      <c r="WYQ21" s="30" t="str">
        <f t="shared" si="253"/>
        <v/>
      </c>
      <c r="WYR21" s="30" t="str">
        <f t="shared" si="253"/>
        <v/>
      </c>
      <c r="WYS21" s="30" t="str">
        <f t="shared" si="253"/>
        <v/>
      </c>
      <c r="WYT21" s="30" t="str">
        <f t="shared" si="253"/>
        <v/>
      </c>
      <c r="WYU21" s="30" t="str">
        <f t="shared" si="253"/>
        <v/>
      </c>
      <c r="WYV21" s="30" t="str">
        <f t="shared" si="253"/>
        <v/>
      </c>
      <c r="WYW21" s="30" t="str">
        <f t="shared" si="253"/>
        <v/>
      </c>
      <c r="WYX21" s="30" t="str">
        <f t="shared" si="253"/>
        <v/>
      </c>
      <c r="WYY21" s="30" t="str">
        <f t="shared" si="253"/>
        <v/>
      </c>
      <c r="WYZ21" s="30" t="str">
        <f t="shared" si="253"/>
        <v/>
      </c>
      <c r="WZA21" s="30" t="str">
        <f t="shared" si="253"/>
        <v/>
      </c>
      <c r="WZB21" s="30" t="str">
        <f t="shared" si="253"/>
        <v/>
      </c>
      <c r="WZC21" s="30" t="str">
        <f t="shared" si="253"/>
        <v/>
      </c>
      <c r="WZD21" s="30" t="str">
        <f t="shared" si="253"/>
        <v/>
      </c>
      <c r="WZE21" s="30" t="str">
        <f t="shared" si="253"/>
        <v/>
      </c>
      <c r="WZF21" s="30" t="str">
        <f t="shared" si="253"/>
        <v/>
      </c>
      <c r="WZG21" s="30" t="str">
        <f t="shared" si="253"/>
        <v/>
      </c>
      <c r="WZH21" s="30" t="str">
        <f t="shared" si="253"/>
        <v/>
      </c>
      <c r="WZI21" s="30" t="str">
        <f t="shared" si="253"/>
        <v/>
      </c>
      <c r="WZJ21" s="30" t="str">
        <f t="shared" si="253"/>
        <v/>
      </c>
      <c r="WZK21" s="30" t="str">
        <f t="shared" si="253"/>
        <v/>
      </c>
      <c r="WZL21" s="30" t="str">
        <f t="shared" si="253"/>
        <v/>
      </c>
      <c r="WZM21" s="30" t="str">
        <f t="shared" si="253"/>
        <v/>
      </c>
      <c r="WZN21" s="30" t="str">
        <f t="shared" si="253"/>
        <v/>
      </c>
      <c r="WZO21" s="30" t="str">
        <f t="shared" si="253"/>
        <v/>
      </c>
      <c r="WZP21" s="30" t="str">
        <f t="shared" si="253"/>
        <v/>
      </c>
      <c r="WZQ21" s="30" t="str">
        <f t="shared" si="253"/>
        <v/>
      </c>
      <c r="WZR21" s="30" t="str">
        <f t="shared" si="253"/>
        <v/>
      </c>
      <c r="WZS21" s="30" t="str">
        <f t="shared" si="253"/>
        <v/>
      </c>
      <c r="WZT21" s="30" t="str">
        <f t="shared" si="253"/>
        <v/>
      </c>
      <c r="WZU21" s="30" t="str">
        <f t="shared" si="253"/>
        <v/>
      </c>
      <c r="WZV21" s="30" t="str">
        <f t="shared" si="253"/>
        <v/>
      </c>
      <c r="WZW21" s="30" t="str">
        <f t="shared" si="253"/>
        <v/>
      </c>
      <c r="WZX21" s="30" t="str">
        <f t="shared" si="253"/>
        <v/>
      </c>
      <c r="WZY21" s="30" t="str">
        <f t="shared" si="253"/>
        <v/>
      </c>
      <c r="WZZ21" s="30" t="str">
        <f t="shared" si="253"/>
        <v/>
      </c>
      <c r="XAA21" s="30" t="str">
        <f t="shared" si="253"/>
        <v/>
      </c>
      <c r="XAB21" s="30" t="str">
        <f t="shared" si="253"/>
        <v/>
      </c>
      <c r="XAC21" s="30" t="str">
        <f t="shared" si="253"/>
        <v/>
      </c>
      <c r="XAD21" s="30" t="str">
        <f t="shared" si="253"/>
        <v/>
      </c>
      <c r="XAE21" s="30" t="str">
        <f t="shared" si="253"/>
        <v/>
      </c>
      <c r="XAF21" s="30" t="str">
        <f t="shared" si="253"/>
        <v/>
      </c>
      <c r="XAG21" s="30" t="str">
        <f t="shared" si="253"/>
        <v/>
      </c>
      <c r="XAH21" s="30" t="str">
        <f t="shared" si="253"/>
        <v/>
      </c>
      <c r="XAI21" s="30" t="str">
        <f t="shared" si="253"/>
        <v/>
      </c>
      <c r="XAJ21" s="30" t="str">
        <f t="shared" si="253"/>
        <v/>
      </c>
      <c r="XAK21" s="30" t="str">
        <f t="shared" si="253"/>
        <v/>
      </c>
      <c r="XAL21" s="30" t="str">
        <f t="shared" si="253"/>
        <v/>
      </c>
      <c r="XAM21" s="30" t="str">
        <f t="shared" si="253"/>
        <v/>
      </c>
      <c r="XAN21" s="30" t="str">
        <f t="shared" ref="XAN21:XCY21" si="254">IF( (COLUMN()-COLUMN($G$21)) &lt;= $C$29, (COLUMN()-COLUMN($G$21)), "" )</f>
        <v/>
      </c>
      <c r="XAO21" s="30" t="str">
        <f t="shared" si="254"/>
        <v/>
      </c>
      <c r="XAP21" s="30" t="str">
        <f t="shared" si="254"/>
        <v/>
      </c>
      <c r="XAQ21" s="30" t="str">
        <f t="shared" si="254"/>
        <v/>
      </c>
      <c r="XAR21" s="30" t="str">
        <f t="shared" si="254"/>
        <v/>
      </c>
      <c r="XAS21" s="30" t="str">
        <f t="shared" si="254"/>
        <v/>
      </c>
      <c r="XAT21" s="30" t="str">
        <f t="shared" si="254"/>
        <v/>
      </c>
      <c r="XAU21" s="30" t="str">
        <f t="shared" si="254"/>
        <v/>
      </c>
      <c r="XAV21" s="30" t="str">
        <f t="shared" si="254"/>
        <v/>
      </c>
      <c r="XAW21" s="30" t="str">
        <f t="shared" si="254"/>
        <v/>
      </c>
      <c r="XAX21" s="30" t="str">
        <f t="shared" si="254"/>
        <v/>
      </c>
      <c r="XAY21" s="30" t="str">
        <f t="shared" si="254"/>
        <v/>
      </c>
      <c r="XAZ21" s="30" t="str">
        <f t="shared" si="254"/>
        <v/>
      </c>
      <c r="XBA21" s="30" t="str">
        <f t="shared" si="254"/>
        <v/>
      </c>
      <c r="XBB21" s="30" t="str">
        <f t="shared" si="254"/>
        <v/>
      </c>
      <c r="XBC21" s="30" t="str">
        <f t="shared" si="254"/>
        <v/>
      </c>
      <c r="XBD21" s="30" t="str">
        <f t="shared" si="254"/>
        <v/>
      </c>
      <c r="XBE21" s="30" t="str">
        <f t="shared" si="254"/>
        <v/>
      </c>
      <c r="XBF21" s="30" t="str">
        <f t="shared" si="254"/>
        <v/>
      </c>
      <c r="XBG21" s="30" t="str">
        <f t="shared" si="254"/>
        <v/>
      </c>
      <c r="XBH21" s="30" t="str">
        <f t="shared" si="254"/>
        <v/>
      </c>
      <c r="XBI21" s="30" t="str">
        <f t="shared" si="254"/>
        <v/>
      </c>
      <c r="XBJ21" s="30" t="str">
        <f t="shared" si="254"/>
        <v/>
      </c>
      <c r="XBK21" s="30" t="str">
        <f t="shared" si="254"/>
        <v/>
      </c>
      <c r="XBL21" s="30" t="str">
        <f t="shared" si="254"/>
        <v/>
      </c>
      <c r="XBM21" s="30" t="str">
        <f t="shared" si="254"/>
        <v/>
      </c>
      <c r="XBN21" s="30" t="str">
        <f t="shared" si="254"/>
        <v/>
      </c>
      <c r="XBO21" s="30" t="str">
        <f t="shared" si="254"/>
        <v/>
      </c>
      <c r="XBP21" s="30" t="str">
        <f t="shared" si="254"/>
        <v/>
      </c>
      <c r="XBQ21" s="30" t="str">
        <f t="shared" si="254"/>
        <v/>
      </c>
      <c r="XBR21" s="30" t="str">
        <f t="shared" si="254"/>
        <v/>
      </c>
      <c r="XBS21" s="30" t="str">
        <f t="shared" si="254"/>
        <v/>
      </c>
      <c r="XBT21" s="30" t="str">
        <f t="shared" si="254"/>
        <v/>
      </c>
      <c r="XBU21" s="30" t="str">
        <f t="shared" si="254"/>
        <v/>
      </c>
      <c r="XBV21" s="30" t="str">
        <f t="shared" si="254"/>
        <v/>
      </c>
      <c r="XBW21" s="30" t="str">
        <f t="shared" si="254"/>
        <v/>
      </c>
      <c r="XBX21" s="30" t="str">
        <f t="shared" si="254"/>
        <v/>
      </c>
      <c r="XBY21" s="30" t="str">
        <f t="shared" si="254"/>
        <v/>
      </c>
      <c r="XBZ21" s="30" t="str">
        <f t="shared" si="254"/>
        <v/>
      </c>
      <c r="XCA21" s="30" t="str">
        <f t="shared" si="254"/>
        <v/>
      </c>
      <c r="XCB21" s="30" t="str">
        <f t="shared" si="254"/>
        <v/>
      </c>
      <c r="XCC21" s="30" t="str">
        <f t="shared" si="254"/>
        <v/>
      </c>
      <c r="XCD21" s="30" t="str">
        <f t="shared" si="254"/>
        <v/>
      </c>
      <c r="XCE21" s="30" t="str">
        <f t="shared" si="254"/>
        <v/>
      </c>
      <c r="XCF21" s="30" t="str">
        <f t="shared" si="254"/>
        <v/>
      </c>
      <c r="XCG21" s="30" t="str">
        <f t="shared" si="254"/>
        <v/>
      </c>
      <c r="XCH21" s="30" t="str">
        <f t="shared" si="254"/>
        <v/>
      </c>
      <c r="XCI21" s="30" t="str">
        <f t="shared" si="254"/>
        <v/>
      </c>
      <c r="XCJ21" s="30" t="str">
        <f t="shared" si="254"/>
        <v/>
      </c>
      <c r="XCK21" s="30" t="str">
        <f t="shared" si="254"/>
        <v/>
      </c>
      <c r="XCL21" s="30" t="str">
        <f t="shared" si="254"/>
        <v/>
      </c>
      <c r="XCM21" s="30" t="str">
        <f t="shared" si="254"/>
        <v/>
      </c>
      <c r="XCN21" s="30" t="str">
        <f t="shared" si="254"/>
        <v/>
      </c>
      <c r="XCO21" s="30" t="str">
        <f t="shared" si="254"/>
        <v/>
      </c>
      <c r="XCP21" s="30" t="str">
        <f t="shared" si="254"/>
        <v/>
      </c>
      <c r="XCQ21" s="30" t="str">
        <f t="shared" si="254"/>
        <v/>
      </c>
      <c r="XCR21" s="30" t="str">
        <f t="shared" si="254"/>
        <v/>
      </c>
      <c r="XCS21" s="30" t="str">
        <f t="shared" si="254"/>
        <v/>
      </c>
      <c r="XCT21" s="30" t="str">
        <f t="shared" si="254"/>
        <v/>
      </c>
      <c r="XCU21" s="30" t="str">
        <f t="shared" si="254"/>
        <v/>
      </c>
      <c r="XCV21" s="30" t="str">
        <f t="shared" si="254"/>
        <v/>
      </c>
      <c r="XCW21" s="30" t="str">
        <f t="shared" si="254"/>
        <v/>
      </c>
      <c r="XCX21" s="30" t="str">
        <f t="shared" si="254"/>
        <v/>
      </c>
      <c r="XCY21" s="30" t="str">
        <f t="shared" si="254"/>
        <v/>
      </c>
      <c r="XCZ21" s="30" t="str">
        <f t="shared" ref="XCZ21:XFD21" si="255">IF( (COLUMN()-COLUMN($G$21)) &lt;= $C$29, (COLUMN()-COLUMN($G$21)), "" )</f>
        <v/>
      </c>
      <c r="XDA21" s="30" t="str">
        <f t="shared" si="255"/>
        <v/>
      </c>
      <c r="XDB21" s="30" t="str">
        <f t="shared" si="255"/>
        <v/>
      </c>
      <c r="XDC21" s="30" t="str">
        <f t="shared" si="255"/>
        <v/>
      </c>
      <c r="XDD21" s="30" t="str">
        <f t="shared" si="255"/>
        <v/>
      </c>
      <c r="XDE21" s="30" t="str">
        <f t="shared" si="255"/>
        <v/>
      </c>
      <c r="XDF21" s="30" t="str">
        <f t="shared" si="255"/>
        <v/>
      </c>
      <c r="XDG21" s="30" t="str">
        <f t="shared" si="255"/>
        <v/>
      </c>
      <c r="XDH21" s="30" t="str">
        <f t="shared" si="255"/>
        <v/>
      </c>
      <c r="XDI21" s="30" t="str">
        <f t="shared" si="255"/>
        <v/>
      </c>
      <c r="XDJ21" s="30" t="str">
        <f t="shared" si="255"/>
        <v/>
      </c>
      <c r="XDK21" s="30" t="str">
        <f t="shared" si="255"/>
        <v/>
      </c>
      <c r="XDL21" s="30" t="str">
        <f t="shared" si="255"/>
        <v/>
      </c>
      <c r="XDM21" s="30" t="str">
        <f t="shared" si="255"/>
        <v/>
      </c>
      <c r="XDN21" s="30" t="str">
        <f t="shared" si="255"/>
        <v/>
      </c>
      <c r="XDO21" s="30" t="str">
        <f t="shared" si="255"/>
        <v/>
      </c>
      <c r="XDP21" s="30" t="str">
        <f t="shared" si="255"/>
        <v/>
      </c>
      <c r="XDQ21" s="30" t="str">
        <f t="shared" si="255"/>
        <v/>
      </c>
      <c r="XDR21" s="30" t="str">
        <f t="shared" si="255"/>
        <v/>
      </c>
      <c r="XDS21" s="30" t="str">
        <f t="shared" si="255"/>
        <v/>
      </c>
      <c r="XDT21" s="30" t="str">
        <f t="shared" si="255"/>
        <v/>
      </c>
      <c r="XDU21" s="30" t="str">
        <f t="shared" si="255"/>
        <v/>
      </c>
      <c r="XDV21" s="30" t="str">
        <f t="shared" si="255"/>
        <v/>
      </c>
      <c r="XDW21" s="30" t="str">
        <f t="shared" si="255"/>
        <v/>
      </c>
      <c r="XDX21" s="30" t="str">
        <f t="shared" si="255"/>
        <v/>
      </c>
      <c r="XDY21" s="30" t="str">
        <f t="shared" si="255"/>
        <v/>
      </c>
      <c r="XDZ21" s="30" t="str">
        <f t="shared" si="255"/>
        <v/>
      </c>
      <c r="XEA21" s="30" t="str">
        <f t="shared" si="255"/>
        <v/>
      </c>
      <c r="XEB21" s="30" t="str">
        <f t="shared" si="255"/>
        <v/>
      </c>
      <c r="XEC21" s="30" t="str">
        <f t="shared" si="255"/>
        <v/>
      </c>
      <c r="XED21" s="30" t="str">
        <f t="shared" si="255"/>
        <v/>
      </c>
      <c r="XEE21" s="30" t="str">
        <f t="shared" si="255"/>
        <v/>
      </c>
      <c r="XEF21" s="30" t="str">
        <f t="shared" si="255"/>
        <v/>
      </c>
      <c r="XEG21" s="30" t="str">
        <f t="shared" si="255"/>
        <v/>
      </c>
      <c r="XEH21" s="30" t="str">
        <f t="shared" si="255"/>
        <v/>
      </c>
      <c r="XEI21" s="30" t="str">
        <f t="shared" si="255"/>
        <v/>
      </c>
      <c r="XEJ21" s="30" t="str">
        <f t="shared" si="255"/>
        <v/>
      </c>
      <c r="XEK21" s="30" t="str">
        <f t="shared" si="255"/>
        <v/>
      </c>
      <c r="XEL21" s="30" t="str">
        <f t="shared" si="255"/>
        <v/>
      </c>
      <c r="XEM21" s="30" t="str">
        <f t="shared" si="255"/>
        <v/>
      </c>
      <c r="XEN21" s="30" t="str">
        <f t="shared" si="255"/>
        <v/>
      </c>
      <c r="XEO21" s="30" t="str">
        <f t="shared" si="255"/>
        <v/>
      </c>
      <c r="XEP21" s="30" t="str">
        <f t="shared" si="255"/>
        <v/>
      </c>
      <c r="XEQ21" s="30" t="str">
        <f t="shared" si="255"/>
        <v/>
      </c>
      <c r="XER21" s="30" t="str">
        <f t="shared" si="255"/>
        <v/>
      </c>
      <c r="XES21" s="30" t="str">
        <f t="shared" si="255"/>
        <v/>
      </c>
      <c r="XET21" s="30" t="str">
        <f t="shared" si="255"/>
        <v/>
      </c>
      <c r="XEU21" s="30" t="str">
        <f t="shared" si="255"/>
        <v/>
      </c>
      <c r="XEV21" s="30" t="str">
        <f t="shared" si="255"/>
        <v/>
      </c>
      <c r="XEW21" s="30" t="str">
        <f t="shared" si="255"/>
        <v/>
      </c>
      <c r="XEX21" s="30" t="str">
        <f t="shared" si="255"/>
        <v/>
      </c>
      <c r="XEY21" s="30" t="str">
        <f t="shared" si="255"/>
        <v/>
      </c>
      <c r="XEZ21" s="30" t="str">
        <f t="shared" si="255"/>
        <v/>
      </c>
      <c r="XFA21" s="30" t="str">
        <f t="shared" si="255"/>
        <v/>
      </c>
      <c r="XFB21" s="30" t="str">
        <f t="shared" si="255"/>
        <v/>
      </c>
      <c r="XFC21" s="30" t="str">
        <f t="shared" si="255"/>
        <v/>
      </c>
      <c r="XFD21" s="30" t="str">
        <f t="shared" si="255"/>
        <v/>
      </c>
    </row>
    <row r="22" spans="2:16384" s="11" customFormat="1" ht="12" customHeight="1">
      <c r="B22" s="44" t="s">
        <v>51</v>
      </c>
      <c r="C22" s="130" t="str">
        <f>Input!C4</f>
        <v>{{Principal}}</v>
      </c>
      <c r="E22" s="31" t="s">
        <v>21</v>
      </c>
      <c r="F22" s="31"/>
      <c r="G22" s="20" t="str">
        <f>$C$3</f>
        <v>{{ValuationDate}}</v>
      </c>
      <c r="H22" s="20" t="e">
        <f>$G$22+($C$6-$C$3)/$C$29*G21</f>
        <v>#VALUE!</v>
      </c>
      <c r="I22" s="20" t="e">
        <f t="shared" ref="I22:AM22" si="256">$G$22+($C$6-$C$3)/$C$29*I21</f>
        <v>#VALUE!</v>
      </c>
      <c r="J22" s="20" t="e">
        <f t="shared" si="256"/>
        <v>#VALUE!</v>
      </c>
      <c r="K22" s="20" t="e">
        <f t="shared" si="256"/>
        <v>#VALUE!</v>
      </c>
      <c r="L22" s="20" t="e">
        <f t="shared" si="256"/>
        <v>#VALUE!</v>
      </c>
      <c r="M22" s="20" t="e">
        <f t="shared" si="256"/>
        <v>#VALUE!</v>
      </c>
      <c r="N22" s="20" t="e">
        <f t="shared" si="256"/>
        <v>#VALUE!</v>
      </c>
      <c r="O22" s="20" t="e">
        <f t="shared" si="256"/>
        <v>#VALUE!</v>
      </c>
      <c r="P22" s="20" t="e">
        <f t="shared" si="256"/>
        <v>#VALUE!</v>
      </c>
      <c r="Q22" s="20" t="e">
        <f t="shared" si="256"/>
        <v>#VALUE!</v>
      </c>
      <c r="R22" s="20" t="e">
        <f t="shared" si="256"/>
        <v>#VALUE!</v>
      </c>
      <c r="S22" s="20" t="e">
        <f t="shared" si="256"/>
        <v>#VALUE!</v>
      </c>
      <c r="T22" s="20" t="e">
        <f t="shared" si="256"/>
        <v>#VALUE!</v>
      </c>
      <c r="U22" s="20" t="e">
        <f t="shared" si="256"/>
        <v>#VALUE!</v>
      </c>
      <c r="V22" s="20" t="e">
        <f t="shared" si="256"/>
        <v>#VALUE!</v>
      </c>
      <c r="W22" s="20" t="e">
        <f t="shared" si="256"/>
        <v>#VALUE!</v>
      </c>
      <c r="X22" s="20" t="e">
        <f t="shared" si="256"/>
        <v>#VALUE!</v>
      </c>
      <c r="Y22" s="20" t="e">
        <f t="shared" si="256"/>
        <v>#VALUE!</v>
      </c>
      <c r="Z22" s="20" t="e">
        <f t="shared" si="256"/>
        <v>#VALUE!</v>
      </c>
      <c r="AA22" s="20" t="e">
        <f t="shared" si="256"/>
        <v>#VALUE!</v>
      </c>
      <c r="AB22" s="20" t="e">
        <f t="shared" si="256"/>
        <v>#VALUE!</v>
      </c>
      <c r="AC22" s="20" t="e">
        <f t="shared" si="256"/>
        <v>#VALUE!</v>
      </c>
      <c r="AD22" s="20" t="e">
        <f t="shared" si="256"/>
        <v>#VALUE!</v>
      </c>
      <c r="AE22" s="20" t="e">
        <f t="shared" si="256"/>
        <v>#VALUE!</v>
      </c>
      <c r="AF22" s="20" t="e">
        <f t="shared" si="256"/>
        <v>#VALUE!</v>
      </c>
      <c r="AG22" s="20" t="e">
        <f t="shared" si="256"/>
        <v>#VALUE!</v>
      </c>
      <c r="AH22" s="20" t="e">
        <f t="shared" si="256"/>
        <v>#VALUE!</v>
      </c>
      <c r="AI22" s="20" t="e">
        <f t="shared" si="256"/>
        <v>#VALUE!</v>
      </c>
      <c r="AJ22" s="20" t="e">
        <f t="shared" si="256"/>
        <v>#VALUE!</v>
      </c>
      <c r="AK22" s="20" t="e">
        <f t="shared" si="256"/>
        <v>#VALUE!</v>
      </c>
      <c r="AL22" s="20" t="e">
        <f t="shared" si="256"/>
        <v>#VALUE!</v>
      </c>
      <c r="AM22" s="20" t="e">
        <f t="shared" si="256"/>
        <v>#VALUE!</v>
      </c>
      <c r="AN22" s="20" t="e">
        <f t="shared" ref="AN22:BS22" si="257">$G$22+($C$6-$C$3)/$C$29*AN21</f>
        <v>#VALUE!</v>
      </c>
      <c r="AO22" s="20" t="e">
        <f t="shared" si="257"/>
        <v>#VALUE!</v>
      </c>
      <c r="AP22" s="20" t="e">
        <f t="shared" si="257"/>
        <v>#VALUE!</v>
      </c>
      <c r="AQ22" s="20" t="e">
        <f t="shared" si="257"/>
        <v>#VALUE!</v>
      </c>
      <c r="AR22" s="20" t="e">
        <f t="shared" si="257"/>
        <v>#VALUE!</v>
      </c>
      <c r="AS22" s="20" t="e">
        <f t="shared" si="257"/>
        <v>#VALUE!</v>
      </c>
      <c r="AT22" s="20" t="e">
        <f t="shared" si="257"/>
        <v>#VALUE!</v>
      </c>
      <c r="AU22" s="20" t="e">
        <f t="shared" si="257"/>
        <v>#VALUE!</v>
      </c>
      <c r="AV22" s="20" t="e">
        <f t="shared" si="257"/>
        <v>#VALUE!</v>
      </c>
      <c r="AW22" s="20" t="e">
        <f t="shared" si="257"/>
        <v>#VALUE!</v>
      </c>
      <c r="AX22" s="20" t="e">
        <f t="shared" si="257"/>
        <v>#VALUE!</v>
      </c>
      <c r="AY22" s="20" t="e">
        <f t="shared" si="257"/>
        <v>#VALUE!</v>
      </c>
      <c r="AZ22" s="20" t="e">
        <f t="shared" si="257"/>
        <v>#VALUE!</v>
      </c>
      <c r="BA22" s="20" t="e">
        <f t="shared" si="257"/>
        <v>#VALUE!</v>
      </c>
      <c r="BB22" s="20" t="e">
        <f t="shared" si="257"/>
        <v>#VALUE!</v>
      </c>
      <c r="BC22" s="20" t="e">
        <f t="shared" si="257"/>
        <v>#VALUE!</v>
      </c>
      <c r="BD22" s="20" t="e">
        <f t="shared" si="257"/>
        <v>#VALUE!</v>
      </c>
      <c r="BE22" s="20" t="e">
        <f t="shared" si="257"/>
        <v>#VALUE!</v>
      </c>
      <c r="BF22" s="20" t="e">
        <f t="shared" si="257"/>
        <v>#VALUE!</v>
      </c>
      <c r="BG22" s="20" t="e">
        <f t="shared" si="257"/>
        <v>#VALUE!</v>
      </c>
      <c r="BH22" s="20" t="e">
        <f t="shared" si="257"/>
        <v>#VALUE!</v>
      </c>
      <c r="BI22" s="20" t="e">
        <f t="shared" si="257"/>
        <v>#VALUE!</v>
      </c>
      <c r="BJ22" s="20" t="e">
        <f t="shared" si="257"/>
        <v>#VALUE!</v>
      </c>
      <c r="BK22" s="20" t="e">
        <f t="shared" si="257"/>
        <v>#VALUE!</v>
      </c>
      <c r="BL22" s="20" t="e">
        <f t="shared" si="257"/>
        <v>#VALUE!</v>
      </c>
      <c r="BM22" s="20" t="e">
        <f t="shared" si="257"/>
        <v>#VALUE!</v>
      </c>
      <c r="BN22" s="20" t="e">
        <f t="shared" si="257"/>
        <v>#VALUE!</v>
      </c>
      <c r="BO22" s="20" t="e">
        <f t="shared" si="257"/>
        <v>#VALUE!</v>
      </c>
      <c r="BP22" s="20" t="e">
        <f t="shared" si="257"/>
        <v>#VALUE!</v>
      </c>
      <c r="BQ22" s="20" t="e">
        <f t="shared" si="257"/>
        <v>#VALUE!</v>
      </c>
      <c r="BR22" s="20" t="e">
        <f t="shared" si="257"/>
        <v>#VALUE!</v>
      </c>
      <c r="BS22" s="20" t="e">
        <f t="shared" si="257"/>
        <v>#VALUE!</v>
      </c>
      <c r="BT22" s="20" t="e">
        <f t="shared" ref="BT22:CY22" si="258">$G$22+($C$6-$C$3)/$C$29*BT21</f>
        <v>#VALUE!</v>
      </c>
      <c r="BU22" s="20" t="e">
        <f t="shared" si="258"/>
        <v>#VALUE!</v>
      </c>
      <c r="BV22" s="20" t="e">
        <f t="shared" si="258"/>
        <v>#VALUE!</v>
      </c>
      <c r="BW22" s="20" t="e">
        <f t="shared" si="258"/>
        <v>#VALUE!</v>
      </c>
      <c r="BX22" s="20" t="e">
        <f t="shared" si="258"/>
        <v>#VALUE!</v>
      </c>
      <c r="BY22" s="20" t="e">
        <f t="shared" si="258"/>
        <v>#VALUE!</v>
      </c>
      <c r="BZ22" s="20" t="e">
        <f t="shared" si="258"/>
        <v>#VALUE!</v>
      </c>
      <c r="CA22" s="20" t="e">
        <f t="shared" si="258"/>
        <v>#VALUE!</v>
      </c>
      <c r="CB22" s="20" t="e">
        <f t="shared" si="258"/>
        <v>#VALUE!</v>
      </c>
      <c r="CC22" s="20" t="e">
        <f t="shared" si="258"/>
        <v>#VALUE!</v>
      </c>
      <c r="CD22" s="20" t="e">
        <f t="shared" si="258"/>
        <v>#VALUE!</v>
      </c>
      <c r="CE22" s="20" t="e">
        <f t="shared" si="258"/>
        <v>#VALUE!</v>
      </c>
      <c r="CF22" s="20" t="e">
        <f t="shared" si="258"/>
        <v>#VALUE!</v>
      </c>
      <c r="CG22" s="20" t="e">
        <f t="shared" si="258"/>
        <v>#VALUE!</v>
      </c>
      <c r="CH22" s="20" t="e">
        <f t="shared" si="258"/>
        <v>#VALUE!</v>
      </c>
      <c r="CI22" s="20" t="e">
        <f t="shared" si="258"/>
        <v>#VALUE!</v>
      </c>
      <c r="CJ22" s="20" t="e">
        <f t="shared" si="258"/>
        <v>#VALUE!</v>
      </c>
      <c r="CK22" s="20" t="e">
        <f t="shared" si="258"/>
        <v>#VALUE!</v>
      </c>
      <c r="CL22" s="20" t="e">
        <f t="shared" si="258"/>
        <v>#VALUE!</v>
      </c>
      <c r="CM22" s="20" t="e">
        <f t="shared" si="258"/>
        <v>#VALUE!</v>
      </c>
      <c r="CN22" s="20" t="e">
        <f t="shared" si="258"/>
        <v>#VALUE!</v>
      </c>
      <c r="CO22" s="20" t="e">
        <f t="shared" si="258"/>
        <v>#VALUE!</v>
      </c>
      <c r="CP22" s="20" t="e">
        <f t="shared" si="258"/>
        <v>#VALUE!</v>
      </c>
      <c r="CQ22" s="20" t="e">
        <f t="shared" si="258"/>
        <v>#VALUE!</v>
      </c>
      <c r="CR22" s="20" t="e">
        <f t="shared" si="258"/>
        <v>#VALUE!</v>
      </c>
      <c r="CS22" s="20" t="e">
        <f t="shared" si="258"/>
        <v>#VALUE!</v>
      </c>
      <c r="CT22" s="20" t="e">
        <f t="shared" si="258"/>
        <v>#VALUE!</v>
      </c>
      <c r="CU22" s="20" t="e">
        <f t="shared" si="258"/>
        <v>#VALUE!</v>
      </c>
      <c r="CV22" s="20" t="e">
        <f t="shared" si="258"/>
        <v>#VALUE!</v>
      </c>
      <c r="CW22" s="20" t="e">
        <f t="shared" si="258"/>
        <v>#VALUE!</v>
      </c>
      <c r="CX22" s="20" t="e">
        <f t="shared" si="258"/>
        <v>#VALUE!</v>
      </c>
      <c r="CY22" s="20" t="e">
        <f t="shared" si="258"/>
        <v>#VALUE!</v>
      </c>
      <c r="CZ22" s="20" t="e">
        <f t="shared" ref="CZ22:DC22" si="259">$G$22+($C$6-$C$3)/$C$29*CZ21</f>
        <v>#VALUE!</v>
      </c>
      <c r="DA22" s="20" t="e">
        <f t="shared" si="259"/>
        <v>#VALUE!</v>
      </c>
      <c r="DB22" s="20" t="e">
        <f t="shared" si="259"/>
        <v>#VALUE!</v>
      </c>
      <c r="DC22" s="20" t="e">
        <f t="shared" si="259"/>
        <v>#VALUE!</v>
      </c>
      <c r="DD22" s="32"/>
      <c r="DE22" s="32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4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</row>
    <row r="23" spans="2:16384" s="11" customFormat="1" ht="12" customHeight="1">
      <c r="B23" s="11" t="s">
        <v>28</v>
      </c>
      <c r="C23" s="131" t="e">
        <f>C22/C10</f>
        <v>#VALUE!</v>
      </c>
      <c r="D23" s="29"/>
      <c r="E23" s="31" t="s">
        <v>22</v>
      </c>
      <c r="F23" s="31"/>
      <c r="G23" s="36" t="e">
        <f>YEARFRAC($G$22,G22,0)</f>
        <v>#VALUE!</v>
      </c>
      <c r="H23" s="36" t="e">
        <f t="shared" ref="H23:BS23" si="260">YEARFRAC($G$22,H22,0)</f>
        <v>#VALUE!</v>
      </c>
      <c r="I23" s="36" t="e">
        <f t="shared" si="260"/>
        <v>#VALUE!</v>
      </c>
      <c r="J23" s="36" t="e">
        <f t="shared" si="260"/>
        <v>#VALUE!</v>
      </c>
      <c r="K23" s="36" t="e">
        <f t="shared" si="260"/>
        <v>#VALUE!</v>
      </c>
      <c r="L23" s="36" t="e">
        <f t="shared" si="260"/>
        <v>#VALUE!</v>
      </c>
      <c r="M23" s="36" t="e">
        <f t="shared" si="260"/>
        <v>#VALUE!</v>
      </c>
      <c r="N23" s="36" t="e">
        <f t="shared" si="260"/>
        <v>#VALUE!</v>
      </c>
      <c r="O23" s="36" t="e">
        <f t="shared" si="260"/>
        <v>#VALUE!</v>
      </c>
      <c r="P23" s="36" t="e">
        <f t="shared" si="260"/>
        <v>#VALUE!</v>
      </c>
      <c r="Q23" s="36" t="e">
        <f t="shared" si="260"/>
        <v>#VALUE!</v>
      </c>
      <c r="R23" s="36" t="e">
        <f t="shared" si="260"/>
        <v>#VALUE!</v>
      </c>
      <c r="S23" s="36" t="e">
        <f t="shared" si="260"/>
        <v>#VALUE!</v>
      </c>
      <c r="T23" s="36" t="e">
        <f t="shared" si="260"/>
        <v>#VALUE!</v>
      </c>
      <c r="U23" s="36" t="e">
        <f t="shared" si="260"/>
        <v>#VALUE!</v>
      </c>
      <c r="V23" s="36" t="e">
        <f t="shared" si="260"/>
        <v>#VALUE!</v>
      </c>
      <c r="W23" s="36" t="e">
        <f t="shared" si="260"/>
        <v>#VALUE!</v>
      </c>
      <c r="X23" s="36" t="e">
        <f t="shared" si="260"/>
        <v>#VALUE!</v>
      </c>
      <c r="Y23" s="36" t="e">
        <f t="shared" si="260"/>
        <v>#VALUE!</v>
      </c>
      <c r="Z23" s="36" t="e">
        <f t="shared" si="260"/>
        <v>#VALUE!</v>
      </c>
      <c r="AA23" s="36" t="e">
        <f t="shared" si="260"/>
        <v>#VALUE!</v>
      </c>
      <c r="AB23" s="36" t="e">
        <f t="shared" si="260"/>
        <v>#VALUE!</v>
      </c>
      <c r="AC23" s="36" t="e">
        <f t="shared" si="260"/>
        <v>#VALUE!</v>
      </c>
      <c r="AD23" s="36" t="e">
        <f t="shared" si="260"/>
        <v>#VALUE!</v>
      </c>
      <c r="AE23" s="36" t="e">
        <f t="shared" si="260"/>
        <v>#VALUE!</v>
      </c>
      <c r="AF23" s="36" t="e">
        <f t="shared" si="260"/>
        <v>#VALUE!</v>
      </c>
      <c r="AG23" s="36" t="e">
        <f t="shared" si="260"/>
        <v>#VALUE!</v>
      </c>
      <c r="AH23" s="36" t="e">
        <f t="shared" si="260"/>
        <v>#VALUE!</v>
      </c>
      <c r="AI23" s="36" t="e">
        <f t="shared" si="260"/>
        <v>#VALUE!</v>
      </c>
      <c r="AJ23" s="36" t="e">
        <f t="shared" si="260"/>
        <v>#VALUE!</v>
      </c>
      <c r="AK23" s="36" t="e">
        <f t="shared" si="260"/>
        <v>#VALUE!</v>
      </c>
      <c r="AL23" s="36" t="e">
        <f t="shared" si="260"/>
        <v>#VALUE!</v>
      </c>
      <c r="AM23" s="36" t="e">
        <f t="shared" si="260"/>
        <v>#VALUE!</v>
      </c>
      <c r="AN23" s="36" t="e">
        <f t="shared" si="260"/>
        <v>#VALUE!</v>
      </c>
      <c r="AO23" s="36" t="e">
        <f t="shared" si="260"/>
        <v>#VALUE!</v>
      </c>
      <c r="AP23" s="36" t="e">
        <f t="shared" si="260"/>
        <v>#VALUE!</v>
      </c>
      <c r="AQ23" s="36" t="e">
        <f t="shared" si="260"/>
        <v>#VALUE!</v>
      </c>
      <c r="AR23" s="36" t="e">
        <f t="shared" si="260"/>
        <v>#VALUE!</v>
      </c>
      <c r="AS23" s="36" t="e">
        <f t="shared" si="260"/>
        <v>#VALUE!</v>
      </c>
      <c r="AT23" s="36" t="e">
        <f t="shared" si="260"/>
        <v>#VALUE!</v>
      </c>
      <c r="AU23" s="36" t="e">
        <f t="shared" si="260"/>
        <v>#VALUE!</v>
      </c>
      <c r="AV23" s="36" t="e">
        <f t="shared" si="260"/>
        <v>#VALUE!</v>
      </c>
      <c r="AW23" s="36" t="e">
        <f t="shared" si="260"/>
        <v>#VALUE!</v>
      </c>
      <c r="AX23" s="36" t="e">
        <f t="shared" si="260"/>
        <v>#VALUE!</v>
      </c>
      <c r="AY23" s="36" t="e">
        <f t="shared" si="260"/>
        <v>#VALUE!</v>
      </c>
      <c r="AZ23" s="36" t="e">
        <f t="shared" si="260"/>
        <v>#VALUE!</v>
      </c>
      <c r="BA23" s="36" t="e">
        <f t="shared" si="260"/>
        <v>#VALUE!</v>
      </c>
      <c r="BB23" s="36" t="e">
        <f t="shared" si="260"/>
        <v>#VALUE!</v>
      </c>
      <c r="BC23" s="36" t="e">
        <f t="shared" si="260"/>
        <v>#VALUE!</v>
      </c>
      <c r="BD23" s="36" t="e">
        <f t="shared" si="260"/>
        <v>#VALUE!</v>
      </c>
      <c r="BE23" s="36" t="e">
        <f t="shared" si="260"/>
        <v>#VALUE!</v>
      </c>
      <c r="BF23" s="36" t="e">
        <f t="shared" si="260"/>
        <v>#VALUE!</v>
      </c>
      <c r="BG23" s="36" t="e">
        <f t="shared" si="260"/>
        <v>#VALUE!</v>
      </c>
      <c r="BH23" s="36" t="e">
        <f t="shared" si="260"/>
        <v>#VALUE!</v>
      </c>
      <c r="BI23" s="36" t="e">
        <f t="shared" si="260"/>
        <v>#VALUE!</v>
      </c>
      <c r="BJ23" s="36" t="e">
        <f t="shared" si="260"/>
        <v>#VALUE!</v>
      </c>
      <c r="BK23" s="36" t="e">
        <f t="shared" si="260"/>
        <v>#VALUE!</v>
      </c>
      <c r="BL23" s="36" t="e">
        <f t="shared" si="260"/>
        <v>#VALUE!</v>
      </c>
      <c r="BM23" s="36" t="e">
        <f t="shared" si="260"/>
        <v>#VALUE!</v>
      </c>
      <c r="BN23" s="36" t="e">
        <f t="shared" si="260"/>
        <v>#VALUE!</v>
      </c>
      <c r="BO23" s="36" t="e">
        <f t="shared" si="260"/>
        <v>#VALUE!</v>
      </c>
      <c r="BP23" s="36" t="e">
        <f t="shared" si="260"/>
        <v>#VALUE!</v>
      </c>
      <c r="BQ23" s="36" t="e">
        <f t="shared" si="260"/>
        <v>#VALUE!</v>
      </c>
      <c r="BR23" s="36" t="e">
        <f t="shared" si="260"/>
        <v>#VALUE!</v>
      </c>
      <c r="BS23" s="36" t="e">
        <f t="shared" si="260"/>
        <v>#VALUE!</v>
      </c>
      <c r="BT23" s="36" t="e">
        <f t="shared" ref="BT23:DC23" si="261">YEARFRAC($G$22,BT22,0)</f>
        <v>#VALUE!</v>
      </c>
      <c r="BU23" s="36" t="e">
        <f t="shared" si="261"/>
        <v>#VALUE!</v>
      </c>
      <c r="BV23" s="36" t="e">
        <f t="shared" si="261"/>
        <v>#VALUE!</v>
      </c>
      <c r="BW23" s="36" t="e">
        <f t="shared" si="261"/>
        <v>#VALUE!</v>
      </c>
      <c r="BX23" s="36" t="e">
        <f t="shared" si="261"/>
        <v>#VALUE!</v>
      </c>
      <c r="BY23" s="36" t="e">
        <f t="shared" si="261"/>
        <v>#VALUE!</v>
      </c>
      <c r="BZ23" s="36" t="e">
        <f t="shared" si="261"/>
        <v>#VALUE!</v>
      </c>
      <c r="CA23" s="36" t="e">
        <f t="shared" si="261"/>
        <v>#VALUE!</v>
      </c>
      <c r="CB23" s="36" t="e">
        <f t="shared" si="261"/>
        <v>#VALUE!</v>
      </c>
      <c r="CC23" s="36" t="e">
        <f t="shared" si="261"/>
        <v>#VALUE!</v>
      </c>
      <c r="CD23" s="36" t="e">
        <f t="shared" si="261"/>
        <v>#VALUE!</v>
      </c>
      <c r="CE23" s="36" t="e">
        <f t="shared" si="261"/>
        <v>#VALUE!</v>
      </c>
      <c r="CF23" s="36" t="e">
        <f t="shared" si="261"/>
        <v>#VALUE!</v>
      </c>
      <c r="CG23" s="36" t="e">
        <f t="shared" si="261"/>
        <v>#VALUE!</v>
      </c>
      <c r="CH23" s="36" t="e">
        <f t="shared" si="261"/>
        <v>#VALUE!</v>
      </c>
      <c r="CI23" s="36" t="e">
        <f t="shared" si="261"/>
        <v>#VALUE!</v>
      </c>
      <c r="CJ23" s="36" t="e">
        <f t="shared" si="261"/>
        <v>#VALUE!</v>
      </c>
      <c r="CK23" s="36" t="e">
        <f t="shared" si="261"/>
        <v>#VALUE!</v>
      </c>
      <c r="CL23" s="36" t="e">
        <f t="shared" si="261"/>
        <v>#VALUE!</v>
      </c>
      <c r="CM23" s="36" t="e">
        <f t="shared" si="261"/>
        <v>#VALUE!</v>
      </c>
      <c r="CN23" s="36" t="e">
        <f t="shared" si="261"/>
        <v>#VALUE!</v>
      </c>
      <c r="CO23" s="36" t="e">
        <f t="shared" si="261"/>
        <v>#VALUE!</v>
      </c>
      <c r="CP23" s="36" t="e">
        <f t="shared" si="261"/>
        <v>#VALUE!</v>
      </c>
      <c r="CQ23" s="36" t="e">
        <f t="shared" si="261"/>
        <v>#VALUE!</v>
      </c>
      <c r="CR23" s="36" t="e">
        <f t="shared" si="261"/>
        <v>#VALUE!</v>
      </c>
      <c r="CS23" s="36" t="e">
        <f t="shared" si="261"/>
        <v>#VALUE!</v>
      </c>
      <c r="CT23" s="36" t="e">
        <f t="shared" si="261"/>
        <v>#VALUE!</v>
      </c>
      <c r="CU23" s="36" t="e">
        <f t="shared" si="261"/>
        <v>#VALUE!</v>
      </c>
      <c r="CV23" s="36" t="e">
        <f t="shared" si="261"/>
        <v>#VALUE!</v>
      </c>
      <c r="CW23" s="36" t="e">
        <f t="shared" si="261"/>
        <v>#VALUE!</v>
      </c>
      <c r="CX23" s="36" t="e">
        <f t="shared" si="261"/>
        <v>#VALUE!</v>
      </c>
      <c r="CY23" s="36" t="e">
        <f t="shared" si="261"/>
        <v>#VALUE!</v>
      </c>
      <c r="CZ23" s="36" t="e">
        <f t="shared" si="261"/>
        <v>#VALUE!</v>
      </c>
      <c r="DA23" s="36" t="e">
        <f t="shared" si="261"/>
        <v>#VALUE!</v>
      </c>
      <c r="DB23" s="36" t="e">
        <f t="shared" si="261"/>
        <v>#VALUE!</v>
      </c>
      <c r="DC23" s="36" t="e">
        <f t="shared" si="261"/>
        <v>#VALUE!</v>
      </c>
      <c r="DD23" s="26"/>
      <c r="DE23" s="26"/>
    </row>
    <row r="24" spans="2:16384" s="11" customFormat="1" ht="12" customHeight="1">
      <c r="B24" s="11" t="s">
        <v>29</v>
      </c>
      <c r="C24" s="131" t="s">
        <v>92</v>
      </c>
      <c r="D24" s="29"/>
      <c r="DD24" s="26"/>
      <c r="DE24" s="26"/>
    </row>
    <row r="25" spans="2:16384" ht="12" customHeight="1">
      <c r="B25" s="47" t="s">
        <v>71</v>
      </c>
      <c r="C25" s="132" t="str">
        <f>C22</f>
        <v>{{Principal}}</v>
      </c>
      <c r="D25" s="29"/>
      <c r="E25" s="31" t="s">
        <v>24</v>
      </c>
      <c r="G25" s="37" t="str">
        <f>C9</f>
        <v>{{SportPrice}}</v>
      </c>
      <c r="H25" s="37" t="e">
        <f t="shared" ref="H25:AM25" si="262">G25*$C$32</f>
        <v>#VALUE!</v>
      </c>
      <c r="I25" s="37" t="e">
        <f t="shared" si="262"/>
        <v>#VALUE!</v>
      </c>
      <c r="J25" s="37" t="e">
        <f t="shared" si="262"/>
        <v>#VALUE!</v>
      </c>
      <c r="K25" s="37" t="e">
        <f t="shared" si="262"/>
        <v>#VALUE!</v>
      </c>
      <c r="L25" s="37" t="e">
        <f t="shared" si="262"/>
        <v>#VALUE!</v>
      </c>
      <c r="M25" s="37" t="e">
        <f t="shared" si="262"/>
        <v>#VALUE!</v>
      </c>
      <c r="N25" s="37" t="e">
        <f t="shared" si="262"/>
        <v>#VALUE!</v>
      </c>
      <c r="O25" s="37" t="e">
        <f t="shared" si="262"/>
        <v>#VALUE!</v>
      </c>
      <c r="P25" s="37" t="e">
        <f t="shared" si="262"/>
        <v>#VALUE!</v>
      </c>
      <c r="Q25" s="37" t="e">
        <f t="shared" si="262"/>
        <v>#VALUE!</v>
      </c>
      <c r="R25" s="37" t="e">
        <f t="shared" si="262"/>
        <v>#VALUE!</v>
      </c>
      <c r="S25" s="37" t="e">
        <f t="shared" si="262"/>
        <v>#VALUE!</v>
      </c>
      <c r="T25" s="37" t="e">
        <f t="shared" si="262"/>
        <v>#VALUE!</v>
      </c>
      <c r="U25" s="37" t="e">
        <f t="shared" si="262"/>
        <v>#VALUE!</v>
      </c>
      <c r="V25" s="37" t="e">
        <f t="shared" si="262"/>
        <v>#VALUE!</v>
      </c>
      <c r="W25" s="37" t="e">
        <f t="shared" si="262"/>
        <v>#VALUE!</v>
      </c>
      <c r="X25" s="37" t="e">
        <f t="shared" si="262"/>
        <v>#VALUE!</v>
      </c>
      <c r="Y25" s="37" t="e">
        <f t="shared" si="262"/>
        <v>#VALUE!</v>
      </c>
      <c r="Z25" s="37" t="e">
        <f t="shared" si="262"/>
        <v>#VALUE!</v>
      </c>
      <c r="AA25" s="37" t="e">
        <f t="shared" si="262"/>
        <v>#VALUE!</v>
      </c>
      <c r="AB25" s="37" t="e">
        <f t="shared" si="262"/>
        <v>#VALUE!</v>
      </c>
      <c r="AC25" s="37" t="e">
        <f t="shared" si="262"/>
        <v>#VALUE!</v>
      </c>
      <c r="AD25" s="37" t="e">
        <f t="shared" si="262"/>
        <v>#VALUE!</v>
      </c>
      <c r="AE25" s="37" t="e">
        <f t="shared" si="262"/>
        <v>#VALUE!</v>
      </c>
      <c r="AF25" s="37" t="e">
        <f t="shared" si="262"/>
        <v>#VALUE!</v>
      </c>
      <c r="AG25" s="37" t="e">
        <f t="shared" si="262"/>
        <v>#VALUE!</v>
      </c>
      <c r="AH25" s="37" t="e">
        <f t="shared" si="262"/>
        <v>#VALUE!</v>
      </c>
      <c r="AI25" s="37" t="e">
        <f t="shared" si="262"/>
        <v>#VALUE!</v>
      </c>
      <c r="AJ25" s="37" t="e">
        <f t="shared" si="262"/>
        <v>#VALUE!</v>
      </c>
      <c r="AK25" s="37" t="e">
        <f t="shared" si="262"/>
        <v>#VALUE!</v>
      </c>
      <c r="AL25" s="37" t="e">
        <f t="shared" si="262"/>
        <v>#VALUE!</v>
      </c>
      <c r="AM25" s="37" t="e">
        <f t="shared" si="262"/>
        <v>#VALUE!</v>
      </c>
      <c r="AN25" s="37" t="e">
        <f t="shared" ref="AN25:BS25" si="263">AM25*$C$32</f>
        <v>#VALUE!</v>
      </c>
      <c r="AO25" s="37" t="e">
        <f t="shared" si="263"/>
        <v>#VALUE!</v>
      </c>
      <c r="AP25" s="37" t="e">
        <f t="shared" si="263"/>
        <v>#VALUE!</v>
      </c>
      <c r="AQ25" s="37" t="e">
        <f t="shared" si="263"/>
        <v>#VALUE!</v>
      </c>
      <c r="AR25" s="37" t="e">
        <f t="shared" si="263"/>
        <v>#VALUE!</v>
      </c>
      <c r="AS25" s="37" t="e">
        <f t="shared" si="263"/>
        <v>#VALUE!</v>
      </c>
      <c r="AT25" s="37" t="e">
        <f t="shared" si="263"/>
        <v>#VALUE!</v>
      </c>
      <c r="AU25" s="37" t="e">
        <f t="shared" si="263"/>
        <v>#VALUE!</v>
      </c>
      <c r="AV25" s="37" t="e">
        <f t="shared" si="263"/>
        <v>#VALUE!</v>
      </c>
      <c r="AW25" s="37" t="e">
        <f t="shared" si="263"/>
        <v>#VALUE!</v>
      </c>
      <c r="AX25" s="37" t="e">
        <f t="shared" si="263"/>
        <v>#VALUE!</v>
      </c>
      <c r="AY25" s="37" t="e">
        <f t="shared" si="263"/>
        <v>#VALUE!</v>
      </c>
      <c r="AZ25" s="37" t="e">
        <f t="shared" si="263"/>
        <v>#VALUE!</v>
      </c>
      <c r="BA25" s="37" t="e">
        <f t="shared" si="263"/>
        <v>#VALUE!</v>
      </c>
      <c r="BB25" s="37" t="e">
        <f t="shared" si="263"/>
        <v>#VALUE!</v>
      </c>
      <c r="BC25" s="37" t="e">
        <f t="shared" si="263"/>
        <v>#VALUE!</v>
      </c>
      <c r="BD25" s="37" t="e">
        <f t="shared" si="263"/>
        <v>#VALUE!</v>
      </c>
      <c r="BE25" s="37" t="e">
        <f t="shared" si="263"/>
        <v>#VALUE!</v>
      </c>
      <c r="BF25" s="37" t="e">
        <f t="shared" si="263"/>
        <v>#VALUE!</v>
      </c>
      <c r="BG25" s="37" t="e">
        <f t="shared" si="263"/>
        <v>#VALUE!</v>
      </c>
      <c r="BH25" s="37" t="e">
        <f t="shared" si="263"/>
        <v>#VALUE!</v>
      </c>
      <c r="BI25" s="37" t="e">
        <f t="shared" si="263"/>
        <v>#VALUE!</v>
      </c>
      <c r="BJ25" s="37" t="e">
        <f t="shared" si="263"/>
        <v>#VALUE!</v>
      </c>
      <c r="BK25" s="37" t="e">
        <f t="shared" si="263"/>
        <v>#VALUE!</v>
      </c>
      <c r="BL25" s="37" t="e">
        <f t="shared" si="263"/>
        <v>#VALUE!</v>
      </c>
      <c r="BM25" s="37" t="e">
        <f t="shared" si="263"/>
        <v>#VALUE!</v>
      </c>
      <c r="BN25" s="37" t="e">
        <f t="shared" si="263"/>
        <v>#VALUE!</v>
      </c>
      <c r="BO25" s="37" t="e">
        <f t="shared" si="263"/>
        <v>#VALUE!</v>
      </c>
      <c r="BP25" s="37" t="e">
        <f t="shared" si="263"/>
        <v>#VALUE!</v>
      </c>
      <c r="BQ25" s="37" t="e">
        <f t="shared" si="263"/>
        <v>#VALUE!</v>
      </c>
      <c r="BR25" s="37" t="e">
        <f t="shared" si="263"/>
        <v>#VALUE!</v>
      </c>
      <c r="BS25" s="37" t="e">
        <f t="shared" si="263"/>
        <v>#VALUE!</v>
      </c>
      <c r="BT25" s="37" t="e">
        <f t="shared" ref="BT25:DC25" si="264">BS25*$C$32</f>
        <v>#VALUE!</v>
      </c>
      <c r="BU25" s="37" t="e">
        <f t="shared" si="264"/>
        <v>#VALUE!</v>
      </c>
      <c r="BV25" s="37" t="e">
        <f t="shared" si="264"/>
        <v>#VALUE!</v>
      </c>
      <c r="BW25" s="37" t="e">
        <f t="shared" si="264"/>
        <v>#VALUE!</v>
      </c>
      <c r="BX25" s="37" t="e">
        <f t="shared" si="264"/>
        <v>#VALUE!</v>
      </c>
      <c r="BY25" s="37" t="e">
        <f t="shared" si="264"/>
        <v>#VALUE!</v>
      </c>
      <c r="BZ25" s="37" t="e">
        <f t="shared" si="264"/>
        <v>#VALUE!</v>
      </c>
      <c r="CA25" s="37" t="e">
        <f t="shared" si="264"/>
        <v>#VALUE!</v>
      </c>
      <c r="CB25" s="37" t="e">
        <f t="shared" si="264"/>
        <v>#VALUE!</v>
      </c>
      <c r="CC25" s="37" t="e">
        <f t="shared" si="264"/>
        <v>#VALUE!</v>
      </c>
      <c r="CD25" s="37" t="e">
        <f t="shared" si="264"/>
        <v>#VALUE!</v>
      </c>
      <c r="CE25" s="37" t="e">
        <f t="shared" si="264"/>
        <v>#VALUE!</v>
      </c>
      <c r="CF25" s="37" t="e">
        <f t="shared" si="264"/>
        <v>#VALUE!</v>
      </c>
      <c r="CG25" s="37" t="e">
        <f t="shared" si="264"/>
        <v>#VALUE!</v>
      </c>
      <c r="CH25" s="37" t="e">
        <f t="shared" si="264"/>
        <v>#VALUE!</v>
      </c>
      <c r="CI25" s="37" t="e">
        <f t="shared" si="264"/>
        <v>#VALUE!</v>
      </c>
      <c r="CJ25" s="37" t="e">
        <f t="shared" si="264"/>
        <v>#VALUE!</v>
      </c>
      <c r="CK25" s="37" t="e">
        <f t="shared" si="264"/>
        <v>#VALUE!</v>
      </c>
      <c r="CL25" s="37" t="e">
        <f t="shared" si="264"/>
        <v>#VALUE!</v>
      </c>
      <c r="CM25" s="37" t="e">
        <f t="shared" si="264"/>
        <v>#VALUE!</v>
      </c>
      <c r="CN25" s="37" t="e">
        <f t="shared" si="264"/>
        <v>#VALUE!</v>
      </c>
      <c r="CO25" s="37" t="e">
        <f t="shared" si="264"/>
        <v>#VALUE!</v>
      </c>
      <c r="CP25" s="37" t="e">
        <f t="shared" si="264"/>
        <v>#VALUE!</v>
      </c>
      <c r="CQ25" s="37" t="e">
        <f t="shared" si="264"/>
        <v>#VALUE!</v>
      </c>
      <c r="CR25" s="37" t="e">
        <f t="shared" si="264"/>
        <v>#VALUE!</v>
      </c>
      <c r="CS25" s="37" t="e">
        <f t="shared" si="264"/>
        <v>#VALUE!</v>
      </c>
      <c r="CT25" s="37" t="e">
        <f t="shared" si="264"/>
        <v>#VALUE!</v>
      </c>
      <c r="CU25" s="37" t="e">
        <f t="shared" si="264"/>
        <v>#VALUE!</v>
      </c>
      <c r="CV25" s="37" t="e">
        <f t="shared" si="264"/>
        <v>#VALUE!</v>
      </c>
      <c r="CW25" s="37" t="e">
        <f t="shared" si="264"/>
        <v>#VALUE!</v>
      </c>
      <c r="CX25" s="37" t="e">
        <f t="shared" si="264"/>
        <v>#VALUE!</v>
      </c>
      <c r="CY25" s="37" t="e">
        <f t="shared" si="264"/>
        <v>#VALUE!</v>
      </c>
      <c r="CZ25" s="37" t="e">
        <f t="shared" si="264"/>
        <v>#VALUE!</v>
      </c>
      <c r="DA25" s="37" t="e">
        <f t="shared" si="264"/>
        <v>#VALUE!</v>
      </c>
      <c r="DB25" s="37" t="e">
        <f t="shared" si="264"/>
        <v>#VALUE!</v>
      </c>
      <c r="DC25" s="37" t="e">
        <f t="shared" si="264"/>
        <v>#VALUE!</v>
      </c>
    </row>
    <row r="26" spans="2:16384" ht="12" customHeight="1">
      <c r="B26" s="47" t="s">
        <v>30</v>
      </c>
      <c r="C26" s="133" t="e">
        <f>C25/C10</f>
        <v>#VALUE!</v>
      </c>
      <c r="D26" s="29"/>
      <c r="G26" s="37"/>
      <c r="H26" s="37" t="e">
        <f>G25*$C$33</f>
        <v>#VALUE!</v>
      </c>
      <c r="I26" s="37" t="e">
        <f t="shared" ref="I26:AN26" si="265">G25*$C$32*$C$33</f>
        <v>#VALUE!</v>
      </c>
      <c r="J26" s="37" t="e">
        <f t="shared" si="265"/>
        <v>#VALUE!</v>
      </c>
      <c r="K26" s="37" t="e">
        <f t="shared" si="265"/>
        <v>#VALUE!</v>
      </c>
      <c r="L26" s="37" t="e">
        <f t="shared" si="265"/>
        <v>#VALUE!</v>
      </c>
      <c r="M26" s="37" t="e">
        <f t="shared" si="265"/>
        <v>#VALUE!</v>
      </c>
      <c r="N26" s="37" t="e">
        <f t="shared" si="265"/>
        <v>#VALUE!</v>
      </c>
      <c r="O26" s="37" t="e">
        <f t="shared" si="265"/>
        <v>#VALUE!</v>
      </c>
      <c r="P26" s="37" t="e">
        <f t="shared" si="265"/>
        <v>#VALUE!</v>
      </c>
      <c r="Q26" s="37" t="e">
        <f t="shared" si="265"/>
        <v>#VALUE!</v>
      </c>
      <c r="R26" s="37" t="e">
        <f t="shared" si="265"/>
        <v>#VALUE!</v>
      </c>
      <c r="S26" s="37" t="e">
        <f t="shared" si="265"/>
        <v>#VALUE!</v>
      </c>
      <c r="T26" s="37" t="e">
        <f t="shared" si="265"/>
        <v>#VALUE!</v>
      </c>
      <c r="U26" s="37" t="e">
        <f t="shared" si="265"/>
        <v>#VALUE!</v>
      </c>
      <c r="V26" s="37" t="e">
        <f t="shared" si="265"/>
        <v>#VALUE!</v>
      </c>
      <c r="W26" s="37" t="e">
        <f t="shared" si="265"/>
        <v>#VALUE!</v>
      </c>
      <c r="X26" s="37" t="e">
        <f t="shared" si="265"/>
        <v>#VALUE!</v>
      </c>
      <c r="Y26" s="37" t="e">
        <f t="shared" si="265"/>
        <v>#VALUE!</v>
      </c>
      <c r="Z26" s="37" t="e">
        <f t="shared" si="265"/>
        <v>#VALUE!</v>
      </c>
      <c r="AA26" s="37" t="e">
        <f t="shared" si="265"/>
        <v>#VALUE!</v>
      </c>
      <c r="AB26" s="37" t="e">
        <f t="shared" si="265"/>
        <v>#VALUE!</v>
      </c>
      <c r="AC26" s="37" t="e">
        <f t="shared" si="265"/>
        <v>#VALUE!</v>
      </c>
      <c r="AD26" s="37" t="e">
        <f t="shared" si="265"/>
        <v>#VALUE!</v>
      </c>
      <c r="AE26" s="37" t="e">
        <f t="shared" si="265"/>
        <v>#VALUE!</v>
      </c>
      <c r="AF26" s="37" t="e">
        <f t="shared" si="265"/>
        <v>#VALUE!</v>
      </c>
      <c r="AG26" s="37" t="e">
        <f t="shared" si="265"/>
        <v>#VALUE!</v>
      </c>
      <c r="AH26" s="37" t="e">
        <f t="shared" si="265"/>
        <v>#VALUE!</v>
      </c>
      <c r="AI26" s="37" t="e">
        <f t="shared" si="265"/>
        <v>#VALUE!</v>
      </c>
      <c r="AJ26" s="37" t="e">
        <f t="shared" si="265"/>
        <v>#VALUE!</v>
      </c>
      <c r="AK26" s="37" t="e">
        <f t="shared" si="265"/>
        <v>#VALUE!</v>
      </c>
      <c r="AL26" s="37" t="e">
        <f t="shared" si="265"/>
        <v>#VALUE!</v>
      </c>
      <c r="AM26" s="37" t="e">
        <f t="shared" si="265"/>
        <v>#VALUE!</v>
      </c>
      <c r="AN26" s="37" t="e">
        <f t="shared" si="265"/>
        <v>#VALUE!</v>
      </c>
      <c r="AO26" s="37" t="e">
        <f t="shared" ref="AO26:BT26" si="266">AM25*$C$32*$C$33</f>
        <v>#VALUE!</v>
      </c>
      <c r="AP26" s="37" t="e">
        <f t="shared" si="266"/>
        <v>#VALUE!</v>
      </c>
      <c r="AQ26" s="37" t="e">
        <f t="shared" si="266"/>
        <v>#VALUE!</v>
      </c>
      <c r="AR26" s="37" t="e">
        <f t="shared" si="266"/>
        <v>#VALUE!</v>
      </c>
      <c r="AS26" s="37" t="e">
        <f t="shared" si="266"/>
        <v>#VALUE!</v>
      </c>
      <c r="AT26" s="37" t="e">
        <f t="shared" si="266"/>
        <v>#VALUE!</v>
      </c>
      <c r="AU26" s="37" t="e">
        <f t="shared" si="266"/>
        <v>#VALUE!</v>
      </c>
      <c r="AV26" s="37" t="e">
        <f t="shared" si="266"/>
        <v>#VALUE!</v>
      </c>
      <c r="AW26" s="37" t="e">
        <f t="shared" si="266"/>
        <v>#VALUE!</v>
      </c>
      <c r="AX26" s="37" t="e">
        <f t="shared" si="266"/>
        <v>#VALUE!</v>
      </c>
      <c r="AY26" s="37" t="e">
        <f t="shared" si="266"/>
        <v>#VALUE!</v>
      </c>
      <c r="AZ26" s="37" t="e">
        <f t="shared" si="266"/>
        <v>#VALUE!</v>
      </c>
      <c r="BA26" s="37" t="e">
        <f t="shared" si="266"/>
        <v>#VALUE!</v>
      </c>
      <c r="BB26" s="37" t="e">
        <f t="shared" si="266"/>
        <v>#VALUE!</v>
      </c>
      <c r="BC26" s="37" t="e">
        <f t="shared" si="266"/>
        <v>#VALUE!</v>
      </c>
      <c r="BD26" s="37" t="e">
        <f t="shared" si="266"/>
        <v>#VALUE!</v>
      </c>
      <c r="BE26" s="37" t="e">
        <f t="shared" si="266"/>
        <v>#VALUE!</v>
      </c>
      <c r="BF26" s="37" t="e">
        <f t="shared" si="266"/>
        <v>#VALUE!</v>
      </c>
      <c r="BG26" s="37" t="e">
        <f t="shared" si="266"/>
        <v>#VALUE!</v>
      </c>
      <c r="BH26" s="37" t="e">
        <f t="shared" si="266"/>
        <v>#VALUE!</v>
      </c>
      <c r="BI26" s="37" t="e">
        <f t="shared" si="266"/>
        <v>#VALUE!</v>
      </c>
      <c r="BJ26" s="37" t="e">
        <f t="shared" si="266"/>
        <v>#VALUE!</v>
      </c>
      <c r="BK26" s="37" t="e">
        <f t="shared" si="266"/>
        <v>#VALUE!</v>
      </c>
      <c r="BL26" s="37" t="e">
        <f t="shared" si="266"/>
        <v>#VALUE!</v>
      </c>
      <c r="BM26" s="37" t="e">
        <f t="shared" si="266"/>
        <v>#VALUE!</v>
      </c>
      <c r="BN26" s="37" t="e">
        <f t="shared" si="266"/>
        <v>#VALUE!</v>
      </c>
      <c r="BO26" s="37" t="e">
        <f t="shared" si="266"/>
        <v>#VALUE!</v>
      </c>
      <c r="BP26" s="37" t="e">
        <f t="shared" si="266"/>
        <v>#VALUE!</v>
      </c>
      <c r="BQ26" s="37" t="e">
        <f t="shared" si="266"/>
        <v>#VALUE!</v>
      </c>
      <c r="BR26" s="37" t="e">
        <f t="shared" si="266"/>
        <v>#VALUE!</v>
      </c>
      <c r="BS26" s="37" t="e">
        <f t="shared" si="266"/>
        <v>#VALUE!</v>
      </c>
      <c r="BT26" s="37" t="e">
        <f t="shared" si="266"/>
        <v>#VALUE!</v>
      </c>
      <c r="BU26" s="37" t="e">
        <f t="shared" ref="BU26:CZ26" si="267">BS25*$C$32*$C$33</f>
        <v>#VALUE!</v>
      </c>
      <c r="BV26" s="37" t="e">
        <f t="shared" si="267"/>
        <v>#VALUE!</v>
      </c>
      <c r="BW26" s="37" t="e">
        <f t="shared" si="267"/>
        <v>#VALUE!</v>
      </c>
      <c r="BX26" s="37" t="e">
        <f t="shared" si="267"/>
        <v>#VALUE!</v>
      </c>
      <c r="BY26" s="37" t="e">
        <f t="shared" si="267"/>
        <v>#VALUE!</v>
      </c>
      <c r="BZ26" s="37" t="e">
        <f t="shared" si="267"/>
        <v>#VALUE!</v>
      </c>
      <c r="CA26" s="37" t="e">
        <f t="shared" si="267"/>
        <v>#VALUE!</v>
      </c>
      <c r="CB26" s="37" t="e">
        <f t="shared" si="267"/>
        <v>#VALUE!</v>
      </c>
      <c r="CC26" s="37" t="e">
        <f t="shared" si="267"/>
        <v>#VALUE!</v>
      </c>
      <c r="CD26" s="37" t="e">
        <f t="shared" si="267"/>
        <v>#VALUE!</v>
      </c>
      <c r="CE26" s="37" t="e">
        <f t="shared" si="267"/>
        <v>#VALUE!</v>
      </c>
      <c r="CF26" s="37" t="e">
        <f t="shared" si="267"/>
        <v>#VALUE!</v>
      </c>
      <c r="CG26" s="37" t="e">
        <f t="shared" si="267"/>
        <v>#VALUE!</v>
      </c>
      <c r="CH26" s="37" t="e">
        <f t="shared" si="267"/>
        <v>#VALUE!</v>
      </c>
      <c r="CI26" s="37" t="e">
        <f t="shared" si="267"/>
        <v>#VALUE!</v>
      </c>
      <c r="CJ26" s="37" t="e">
        <f t="shared" si="267"/>
        <v>#VALUE!</v>
      </c>
      <c r="CK26" s="37" t="e">
        <f t="shared" si="267"/>
        <v>#VALUE!</v>
      </c>
      <c r="CL26" s="37" t="e">
        <f t="shared" si="267"/>
        <v>#VALUE!</v>
      </c>
      <c r="CM26" s="37" t="e">
        <f t="shared" si="267"/>
        <v>#VALUE!</v>
      </c>
      <c r="CN26" s="37" t="e">
        <f t="shared" si="267"/>
        <v>#VALUE!</v>
      </c>
      <c r="CO26" s="37" t="e">
        <f t="shared" si="267"/>
        <v>#VALUE!</v>
      </c>
      <c r="CP26" s="37" t="e">
        <f t="shared" si="267"/>
        <v>#VALUE!</v>
      </c>
      <c r="CQ26" s="37" t="e">
        <f t="shared" si="267"/>
        <v>#VALUE!</v>
      </c>
      <c r="CR26" s="37" t="e">
        <f t="shared" si="267"/>
        <v>#VALUE!</v>
      </c>
      <c r="CS26" s="37" t="e">
        <f t="shared" si="267"/>
        <v>#VALUE!</v>
      </c>
      <c r="CT26" s="37" t="e">
        <f t="shared" si="267"/>
        <v>#VALUE!</v>
      </c>
      <c r="CU26" s="37" t="e">
        <f t="shared" si="267"/>
        <v>#VALUE!</v>
      </c>
      <c r="CV26" s="37" t="e">
        <f t="shared" si="267"/>
        <v>#VALUE!</v>
      </c>
      <c r="CW26" s="37" t="e">
        <f t="shared" si="267"/>
        <v>#VALUE!</v>
      </c>
      <c r="CX26" s="37" t="e">
        <f t="shared" si="267"/>
        <v>#VALUE!</v>
      </c>
      <c r="CY26" s="37" t="e">
        <f t="shared" si="267"/>
        <v>#VALUE!</v>
      </c>
      <c r="CZ26" s="37" t="e">
        <f t="shared" si="267"/>
        <v>#VALUE!</v>
      </c>
      <c r="DA26" s="37" t="e">
        <f t="shared" ref="DA26:DC26" si="268">CY25*$C$32*$C$33</f>
        <v>#VALUE!</v>
      </c>
      <c r="DB26" s="37" t="e">
        <f t="shared" si="268"/>
        <v>#VALUE!</v>
      </c>
      <c r="DC26" s="37" t="e">
        <f t="shared" si="268"/>
        <v>#VALUE!</v>
      </c>
    </row>
    <row r="27" spans="2:16384" ht="12" customHeight="1">
      <c r="B27" s="47" t="s">
        <v>31</v>
      </c>
      <c r="C27" s="134" t="s">
        <v>91</v>
      </c>
      <c r="D27" s="38"/>
      <c r="G27" s="37"/>
      <c r="H27" s="37"/>
      <c r="I27" s="37" t="e">
        <f>H26*$C$33</f>
        <v>#VALUE!</v>
      </c>
      <c r="J27" s="37" t="e">
        <f t="shared" ref="J27:AO27" si="269">H26*$C$32*$C$33</f>
        <v>#VALUE!</v>
      </c>
      <c r="K27" s="37" t="e">
        <f t="shared" si="269"/>
        <v>#VALUE!</v>
      </c>
      <c r="L27" s="37" t="e">
        <f t="shared" si="269"/>
        <v>#VALUE!</v>
      </c>
      <c r="M27" s="37" t="e">
        <f t="shared" si="269"/>
        <v>#VALUE!</v>
      </c>
      <c r="N27" s="37" t="e">
        <f t="shared" si="269"/>
        <v>#VALUE!</v>
      </c>
      <c r="O27" s="37" t="e">
        <f t="shared" si="269"/>
        <v>#VALUE!</v>
      </c>
      <c r="P27" s="37" t="e">
        <f t="shared" si="269"/>
        <v>#VALUE!</v>
      </c>
      <c r="Q27" s="37" t="e">
        <f t="shared" si="269"/>
        <v>#VALUE!</v>
      </c>
      <c r="R27" s="37" t="e">
        <f t="shared" si="269"/>
        <v>#VALUE!</v>
      </c>
      <c r="S27" s="37" t="e">
        <f t="shared" si="269"/>
        <v>#VALUE!</v>
      </c>
      <c r="T27" s="37" t="e">
        <f t="shared" si="269"/>
        <v>#VALUE!</v>
      </c>
      <c r="U27" s="37" t="e">
        <f t="shared" si="269"/>
        <v>#VALUE!</v>
      </c>
      <c r="V27" s="37" t="e">
        <f t="shared" si="269"/>
        <v>#VALUE!</v>
      </c>
      <c r="W27" s="37" t="e">
        <f t="shared" si="269"/>
        <v>#VALUE!</v>
      </c>
      <c r="X27" s="37" t="e">
        <f t="shared" si="269"/>
        <v>#VALUE!</v>
      </c>
      <c r="Y27" s="37" t="e">
        <f t="shared" si="269"/>
        <v>#VALUE!</v>
      </c>
      <c r="Z27" s="37" t="e">
        <f t="shared" si="269"/>
        <v>#VALUE!</v>
      </c>
      <c r="AA27" s="37" t="e">
        <f t="shared" si="269"/>
        <v>#VALUE!</v>
      </c>
      <c r="AB27" s="37" t="e">
        <f t="shared" si="269"/>
        <v>#VALUE!</v>
      </c>
      <c r="AC27" s="37" t="e">
        <f t="shared" si="269"/>
        <v>#VALUE!</v>
      </c>
      <c r="AD27" s="37" t="e">
        <f t="shared" si="269"/>
        <v>#VALUE!</v>
      </c>
      <c r="AE27" s="37" t="e">
        <f t="shared" si="269"/>
        <v>#VALUE!</v>
      </c>
      <c r="AF27" s="37" t="e">
        <f t="shared" si="269"/>
        <v>#VALUE!</v>
      </c>
      <c r="AG27" s="37" t="e">
        <f t="shared" si="269"/>
        <v>#VALUE!</v>
      </c>
      <c r="AH27" s="37" t="e">
        <f t="shared" si="269"/>
        <v>#VALUE!</v>
      </c>
      <c r="AI27" s="37" t="e">
        <f t="shared" si="269"/>
        <v>#VALUE!</v>
      </c>
      <c r="AJ27" s="37" t="e">
        <f t="shared" si="269"/>
        <v>#VALUE!</v>
      </c>
      <c r="AK27" s="37" t="e">
        <f t="shared" si="269"/>
        <v>#VALUE!</v>
      </c>
      <c r="AL27" s="37" t="e">
        <f t="shared" si="269"/>
        <v>#VALUE!</v>
      </c>
      <c r="AM27" s="37" t="e">
        <f t="shared" si="269"/>
        <v>#VALUE!</v>
      </c>
      <c r="AN27" s="37" t="e">
        <f t="shared" si="269"/>
        <v>#VALUE!</v>
      </c>
      <c r="AO27" s="37" t="e">
        <f t="shared" si="269"/>
        <v>#VALUE!</v>
      </c>
      <c r="AP27" s="37" t="e">
        <f t="shared" ref="AP27:BU27" si="270">AN26*$C$32*$C$33</f>
        <v>#VALUE!</v>
      </c>
      <c r="AQ27" s="37" t="e">
        <f t="shared" si="270"/>
        <v>#VALUE!</v>
      </c>
      <c r="AR27" s="37" t="e">
        <f t="shared" si="270"/>
        <v>#VALUE!</v>
      </c>
      <c r="AS27" s="37" t="e">
        <f t="shared" si="270"/>
        <v>#VALUE!</v>
      </c>
      <c r="AT27" s="37" t="e">
        <f t="shared" si="270"/>
        <v>#VALUE!</v>
      </c>
      <c r="AU27" s="37" t="e">
        <f t="shared" si="270"/>
        <v>#VALUE!</v>
      </c>
      <c r="AV27" s="37" t="e">
        <f t="shared" si="270"/>
        <v>#VALUE!</v>
      </c>
      <c r="AW27" s="37" t="e">
        <f t="shared" si="270"/>
        <v>#VALUE!</v>
      </c>
      <c r="AX27" s="37" t="e">
        <f t="shared" si="270"/>
        <v>#VALUE!</v>
      </c>
      <c r="AY27" s="37" t="e">
        <f t="shared" si="270"/>
        <v>#VALUE!</v>
      </c>
      <c r="AZ27" s="37" t="e">
        <f t="shared" si="270"/>
        <v>#VALUE!</v>
      </c>
      <c r="BA27" s="37" t="e">
        <f t="shared" si="270"/>
        <v>#VALUE!</v>
      </c>
      <c r="BB27" s="37" t="e">
        <f t="shared" si="270"/>
        <v>#VALUE!</v>
      </c>
      <c r="BC27" s="37" t="e">
        <f t="shared" si="270"/>
        <v>#VALUE!</v>
      </c>
      <c r="BD27" s="37" t="e">
        <f t="shared" si="270"/>
        <v>#VALUE!</v>
      </c>
      <c r="BE27" s="37" t="e">
        <f t="shared" si="270"/>
        <v>#VALUE!</v>
      </c>
      <c r="BF27" s="37" t="e">
        <f t="shared" si="270"/>
        <v>#VALUE!</v>
      </c>
      <c r="BG27" s="37" t="e">
        <f t="shared" si="270"/>
        <v>#VALUE!</v>
      </c>
      <c r="BH27" s="37" t="e">
        <f t="shared" si="270"/>
        <v>#VALUE!</v>
      </c>
      <c r="BI27" s="37" t="e">
        <f t="shared" si="270"/>
        <v>#VALUE!</v>
      </c>
      <c r="BJ27" s="37" t="e">
        <f t="shared" si="270"/>
        <v>#VALUE!</v>
      </c>
      <c r="BK27" s="37" t="e">
        <f t="shared" si="270"/>
        <v>#VALUE!</v>
      </c>
      <c r="BL27" s="37" t="e">
        <f t="shared" si="270"/>
        <v>#VALUE!</v>
      </c>
      <c r="BM27" s="37" t="e">
        <f t="shared" si="270"/>
        <v>#VALUE!</v>
      </c>
      <c r="BN27" s="37" t="e">
        <f t="shared" si="270"/>
        <v>#VALUE!</v>
      </c>
      <c r="BO27" s="37" t="e">
        <f t="shared" si="270"/>
        <v>#VALUE!</v>
      </c>
      <c r="BP27" s="37" t="e">
        <f t="shared" si="270"/>
        <v>#VALUE!</v>
      </c>
      <c r="BQ27" s="37" t="e">
        <f t="shared" si="270"/>
        <v>#VALUE!</v>
      </c>
      <c r="BR27" s="37" t="e">
        <f t="shared" si="270"/>
        <v>#VALUE!</v>
      </c>
      <c r="BS27" s="37" t="e">
        <f t="shared" si="270"/>
        <v>#VALUE!</v>
      </c>
      <c r="BT27" s="37" t="e">
        <f t="shared" si="270"/>
        <v>#VALUE!</v>
      </c>
      <c r="BU27" s="37" t="e">
        <f t="shared" si="270"/>
        <v>#VALUE!</v>
      </c>
      <c r="BV27" s="37" t="e">
        <f t="shared" ref="BV27:DA27" si="271">BT26*$C$32*$C$33</f>
        <v>#VALUE!</v>
      </c>
      <c r="BW27" s="37" t="e">
        <f t="shared" si="271"/>
        <v>#VALUE!</v>
      </c>
      <c r="BX27" s="37" t="e">
        <f t="shared" si="271"/>
        <v>#VALUE!</v>
      </c>
      <c r="BY27" s="37" t="e">
        <f t="shared" si="271"/>
        <v>#VALUE!</v>
      </c>
      <c r="BZ27" s="37" t="e">
        <f t="shared" si="271"/>
        <v>#VALUE!</v>
      </c>
      <c r="CA27" s="37" t="e">
        <f t="shared" si="271"/>
        <v>#VALUE!</v>
      </c>
      <c r="CB27" s="37" t="e">
        <f t="shared" si="271"/>
        <v>#VALUE!</v>
      </c>
      <c r="CC27" s="37" t="e">
        <f t="shared" si="271"/>
        <v>#VALUE!</v>
      </c>
      <c r="CD27" s="37" t="e">
        <f t="shared" si="271"/>
        <v>#VALUE!</v>
      </c>
      <c r="CE27" s="37" t="e">
        <f t="shared" si="271"/>
        <v>#VALUE!</v>
      </c>
      <c r="CF27" s="37" t="e">
        <f t="shared" si="271"/>
        <v>#VALUE!</v>
      </c>
      <c r="CG27" s="37" t="e">
        <f t="shared" si="271"/>
        <v>#VALUE!</v>
      </c>
      <c r="CH27" s="37" t="e">
        <f t="shared" si="271"/>
        <v>#VALUE!</v>
      </c>
      <c r="CI27" s="37" t="e">
        <f t="shared" si="271"/>
        <v>#VALUE!</v>
      </c>
      <c r="CJ27" s="37" t="e">
        <f t="shared" si="271"/>
        <v>#VALUE!</v>
      </c>
      <c r="CK27" s="37" t="e">
        <f t="shared" si="271"/>
        <v>#VALUE!</v>
      </c>
      <c r="CL27" s="37" t="e">
        <f t="shared" si="271"/>
        <v>#VALUE!</v>
      </c>
      <c r="CM27" s="37" t="e">
        <f t="shared" si="271"/>
        <v>#VALUE!</v>
      </c>
      <c r="CN27" s="37" t="e">
        <f t="shared" si="271"/>
        <v>#VALUE!</v>
      </c>
      <c r="CO27" s="37" t="e">
        <f t="shared" si="271"/>
        <v>#VALUE!</v>
      </c>
      <c r="CP27" s="37" t="e">
        <f t="shared" si="271"/>
        <v>#VALUE!</v>
      </c>
      <c r="CQ27" s="37" t="e">
        <f t="shared" si="271"/>
        <v>#VALUE!</v>
      </c>
      <c r="CR27" s="37" t="e">
        <f t="shared" si="271"/>
        <v>#VALUE!</v>
      </c>
      <c r="CS27" s="37" t="e">
        <f t="shared" si="271"/>
        <v>#VALUE!</v>
      </c>
      <c r="CT27" s="37" t="e">
        <f t="shared" si="271"/>
        <v>#VALUE!</v>
      </c>
      <c r="CU27" s="37" t="e">
        <f t="shared" si="271"/>
        <v>#VALUE!</v>
      </c>
      <c r="CV27" s="37" t="e">
        <f t="shared" si="271"/>
        <v>#VALUE!</v>
      </c>
      <c r="CW27" s="37" t="e">
        <f t="shared" si="271"/>
        <v>#VALUE!</v>
      </c>
      <c r="CX27" s="37" t="e">
        <f t="shared" si="271"/>
        <v>#VALUE!</v>
      </c>
      <c r="CY27" s="37" t="e">
        <f t="shared" si="271"/>
        <v>#VALUE!</v>
      </c>
      <c r="CZ27" s="37" t="e">
        <f t="shared" si="271"/>
        <v>#VALUE!</v>
      </c>
      <c r="DA27" s="37" t="e">
        <f t="shared" si="271"/>
        <v>#VALUE!</v>
      </c>
      <c r="DB27" s="37" t="e">
        <f t="shared" ref="DB27:DC27" si="272">CZ26*$C$32*$C$33</f>
        <v>#VALUE!</v>
      </c>
      <c r="DC27" s="37" t="e">
        <f t="shared" si="272"/>
        <v>#VALUE!</v>
      </c>
    </row>
    <row r="28" spans="2:16384" ht="12" customHeight="1">
      <c r="C28" s="130"/>
      <c r="D28" s="38"/>
      <c r="G28" s="37"/>
      <c r="H28" s="37"/>
      <c r="I28" s="37"/>
      <c r="J28" s="37" t="e">
        <f>I27*$C$33</f>
        <v>#VALUE!</v>
      </c>
      <c r="K28" s="37" t="e">
        <f t="shared" ref="K28:AP28" si="273">I27*$C$32*$C$33</f>
        <v>#VALUE!</v>
      </c>
      <c r="L28" s="37" t="e">
        <f t="shared" si="273"/>
        <v>#VALUE!</v>
      </c>
      <c r="M28" s="37" t="e">
        <f t="shared" si="273"/>
        <v>#VALUE!</v>
      </c>
      <c r="N28" s="37" t="e">
        <f t="shared" si="273"/>
        <v>#VALUE!</v>
      </c>
      <c r="O28" s="37" t="e">
        <f t="shared" si="273"/>
        <v>#VALUE!</v>
      </c>
      <c r="P28" s="37" t="e">
        <f t="shared" si="273"/>
        <v>#VALUE!</v>
      </c>
      <c r="Q28" s="37" t="e">
        <f t="shared" si="273"/>
        <v>#VALUE!</v>
      </c>
      <c r="R28" s="37" t="e">
        <f t="shared" si="273"/>
        <v>#VALUE!</v>
      </c>
      <c r="S28" s="37" t="e">
        <f t="shared" si="273"/>
        <v>#VALUE!</v>
      </c>
      <c r="T28" s="37" t="e">
        <f t="shared" si="273"/>
        <v>#VALUE!</v>
      </c>
      <c r="U28" s="37" t="e">
        <f t="shared" si="273"/>
        <v>#VALUE!</v>
      </c>
      <c r="V28" s="37" t="e">
        <f t="shared" si="273"/>
        <v>#VALUE!</v>
      </c>
      <c r="W28" s="37" t="e">
        <f t="shared" si="273"/>
        <v>#VALUE!</v>
      </c>
      <c r="X28" s="37" t="e">
        <f t="shared" si="273"/>
        <v>#VALUE!</v>
      </c>
      <c r="Y28" s="37" t="e">
        <f t="shared" si="273"/>
        <v>#VALUE!</v>
      </c>
      <c r="Z28" s="37" t="e">
        <f t="shared" si="273"/>
        <v>#VALUE!</v>
      </c>
      <c r="AA28" s="37" t="e">
        <f t="shared" si="273"/>
        <v>#VALUE!</v>
      </c>
      <c r="AB28" s="37" t="e">
        <f t="shared" si="273"/>
        <v>#VALUE!</v>
      </c>
      <c r="AC28" s="37" t="e">
        <f t="shared" si="273"/>
        <v>#VALUE!</v>
      </c>
      <c r="AD28" s="37" t="e">
        <f t="shared" si="273"/>
        <v>#VALUE!</v>
      </c>
      <c r="AE28" s="37" t="e">
        <f t="shared" si="273"/>
        <v>#VALUE!</v>
      </c>
      <c r="AF28" s="37" t="e">
        <f t="shared" si="273"/>
        <v>#VALUE!</v>
      </c>
      <c r="AG28" s="37" t="e">
        <f t="shared" si="273"/>
        <v>#VALUE!</v>
      </c>
      <c r="AH28" s="37" t="e">
        <f t="shared" si="273"/>
        <v>#VALUE!</v>
      </c>
      <c r="AI28" s="37" t="e">
        <f t="shared" si="273"/>
        <v>#VALUE!</v>
      </c>
      <c r="AJ28" s="37" t="e">
        <f t="shared" si="273"/>
        <v>#VALUE!</v>
      </c>
      <c r="AK28" s="37" t="e">
        <f t="shared" si="273"/>
        <v>#VALUE!</v>
      </c>
      <c r="AL28" s="37" t="e">
        <f t="shared" si="273"/>
        <v>#VALUE!</v>
      </c>
      <c r="AM28" s="37" t="e">
        <f t="shared" si="273"/>
        <v>#VALUE!</v>
      </c>
      <c r="AN28" s="37" t="e">
        <f t="shared" si="273"/>
        <v>#VALUE!</v>
      </c>
      <c r="AO28" s="37" t="e">
        <f t="shared" si="273"/>
        <v>#VALUE!</v>
      </c>
      <c r="AP28" s="37" t="e">
        <f t="shared" si="273"/>
        <v>#VALUE!</v>
      </c>
      <c r="AQ28" s="37" t="e">
        <f t="shared" ref="AQ28:BV28" si="274">AO27*$C$32*$C$33</f>
        <v>#VALUE!</v>
      </c>
      <c r="AR28" s="37" t="e">
        <f t="shared" si="274"/>
        <v>#VALUE!</v>
      </c>
      <c r="AS28" s="37" t="e">
        <f t="shared" si="274"/>
        <v>#VALUE!</v>
      </c>
      <c r="AT28" s="37" t="e">
        <f t="shared" si="274"/>
        <v>#VALUE!</v>
      </c>
      <c r="AU28" s="37" t="e">
        <f t="shared" si="274"/>
        <v>#VALUE!</v>
      </c>
      <c r="AV28" s="37" t="e">
        <f t="shared" si="274"/>
        <v>#VALUE!</v>
      </c>
      <c r="AW28" s="37" t="e">
        <f t="shared" si="274"/>
        <v>#VALUE!</v>
      </c>
      <c r="AX28" s="37" t="e">
        <f t="shared" si="274"/>
        <v>#VALUE!</v>
      </c>
      <c r="AY28" s="37" t="e">
        <f t="shared" si="274"/>
        <v>#VALUE!</v>
      </c>
      <c r="AZ28" s="37" t="e">
        <f t="shared" si="274"/>
        <v>#VALUE!</v>
      </c>
      <c r="BA28" s="37" t="e">
        <f t="shared" si="274"/>
        <v>#VALUE!</v>
      </c>
      <c r="BB28" s="37" t="e">
        <f t="shared" si="274"/>
        <v>#VALUE!</v>
      </c>
      <c r="BC28" s="37" t="e">
        <f t="shared" si="274"/>
        <v>#VALUE!</v>
      </c>
      <c r="BD28" s="37" t="e">
        <f t="shared" si="274"/>
        <v>#VALUE!</v>
      </c>
      <c r="BE28" s="37" t="e">
        <f t="shared" si="274"/>
        <v>#VALUE!</v>
      </c>
      <c r="BF28" s="37" t="e">
        <f t="shared" si="274"/>
        <v>#VALUE!</v>
      </c>
      <c r="BG28" s="37" t="e">
        <f t="shared" si="274"/>
        <v>#VALUE!</v>
      </c>
      <c r="BH28" s="37" t="e">
        <f t="shared" si="274"/>
        <v>#VALUE!</v>
      </c>
      <c r="BI28" s="37" t="e">
        <f t="shared" si="274"/>
        <v>#VALUE!</v>
      </c>
      <c r="BJ28" s="37" t="e">
        <f t="shared" si="274"/>
        <v>#VALUE!</v>
      </c>
      <c r="BK28" s="37" t="e">
        <f t="shared" si="274"/>
        <v>#VALUE!</v>
      </c>
      <c r="BL28" s="37" t="e">
        <f t="shared" si="274"/>
        <v>#VALUE!</v>
      </c>
      <c r="BM28" s="37" t="e">
        <f t="shared" si="274"/>
        <v>#VALUE!</v>
      </c>
      <c r="BN28" s="37" t="e">
        <f t="shared" si="274"/>
        <v>#VALUE!</v>
      </c>
      <c r="BO28" s="37" t="e">
        <f t="shared" si="274"/>
        <v>#VALUE!</v>
      </c>
      <c r="BP28" s="37" t="e">
        <f t="shared" si="274"/>
        <v>#VALUE!</v>
      </c>
      <c r="BQ28" s="37" t="e">
        <f t="shared" si="274"/>
        <v>#VALUE!</v>
      </c>
      <c r="BR28" s="37" t="e">
        <f t="shared" si="274"/>
        <v>#VALUE!</v>
      </c>
      <c r="BS28" s="37" t="e">
        <f t="shared" si="274"/>
        <v>#VALUE!</v>
      </c>
      <c r="BT28" s="37" t="e">
        <f t="shared" si="274"/>
        <v>#VALUE!</v>
      </c>
      <c r="BU28" s="37" t="e">
        <f t="shared" si="274"/>
        <v>#VALUE!</v>
      </c>
      <c r="BV28" s="37" t="e">
        <f t="shared" si="274"/>
        <v>#VALUE!</v>
      </c>
      <c r="BW28" s="37" t="e">
        <f t="shared" ref="BW28:DB28" si="275">BU27*$C$32*$C$33</f>
        <v>#VALUE!</v>
      </c>
      <c r="BX28" s="37" t="e">
        <f t="shared" si="275"/>
        <v>#VALUE!</v>
      </c>
      <c r="BY28" s="37" t="e">
        <f t="shared" si="275"/>
        <v>#VALUE!</v>
      </c>
      <c r="BZ28" s="37" t="e">
        <f t="shared" si="275"/>
        <v>#VALUE!</v>
      </c>
      <c r="CA28" s="37" t="e">
        <f t="shared" si="275"/>
        <v>#VALUE!</v>
      </c>
      <c r="CB28" s="37" t="e">
        <f t="shared" si="275"/>
        <v>#VALUE!</v>
      </c>
      <c r="CC28" s="37" t="e">
        <f t="shared" si="275"/>
        <v>#VALUE!</v>
      </c>
      <c r="CD28" s="37" t="e">
        <f t="shared" si="275"/>
        <v>#VALUE!</v>
      </c>
      <c r="CE28" s="37" t="e">
        <f t="shared" si="275"/>
        <v>#VALUE!</v>
      </c>
      <c r="CF28" s="37" t="e">
        <f t="shared" si="275"/>
        <v>#VALUE!</v>
      </c>
      <c r="CG28" s="37" t="e">
        <f t="shared" si="275"/>
        <v>#VALUE!</v>
      </c>
      <c r="CH28" s="37" t="e">
        <f t="shared" si="275"/>
        <v>#VALUE!</v>
      </c>
      <c r="CI28" s="37" t="e">
        <f t="shared" si="275"/>
        <v>#VALUE!</v>
      </c>
      <c r="CJ28" s="37" t="e">
        <f t="shared" si="275"/>
        <v>#VALUE!</v>
      </c>
      <c r="CK28" s="37" t="e">
        <f t="shared" si="275"/>
        <v>#VALUE!</v>
      </c>
      <c r="CL28" s="37" t="e">
        <f t="shared" si="275"/>
        <v>#VALUE!</v>
      </c>
      <c r="CM28" s="37" t="e">
        <f t="shared" si="275"/>
        <v>#VALUE!</v>
      </c>
      <c r="CN28" s="37" t="e">
        <f t="shared" si="275"/>
        <v>#VALUE!</v>
      </c>
      <c r="CO28" s="37" t="e">
        <f t="shared" si="275"/>
        <v>#VALUE!</v>
      </c>
      <c r="CP28" s="37" t="e">
        <f t="shared" si="275"/>
        <v>#VALUE!</v>
      </c>
      <c r="CQ28" s="37" t="e">
        <f t="shared" si="275"/>
        <v>#VALUE!</v>
      </c>
      <c r="CR28" s="37" t="e">
        <f t="shared" si="275"/>
        <v>#VALUE!</v>
      </c>
      <c r="CS28" s="37" t="e">
        <f t="shared" si="275"/>
        <v>#VALUE!</v>
      </c>
      <c r="CT28" s="37" t="e">
        <f t="shared" si="275"/>
        <v>#VALUE!</v>
      </c>
      <c r="CU28" s="37" t="e">
        <f t="shared" si="275"/>
        <v>#VALUE!</v>
      </c>
      <c r="CV28" s="37" t="e">
        <f t="shared" si="275"/>
        <v>#VALUE!</v>
      </c>
      <c r="CW28" s="37" t="e">
        <f t="shared" si="275"/>
        <v>#VALUE!</v>
      </c>
      <c r="CX28" s="37" t="e">
        <f t="shared" si="275"/>
        <v>#VALUE!</v>
      </c>
      <c r="CY28" s="37" t="e">
        <f t="shared" si="275"/>
        <v>#VALUE!</v>
      </c>
      <c r="CZ28" s="37" t="e">
        <f t="shared" si="275"/>
        <v>#VALUE!</v>
      </c>
      <c r="DA28" s="37" t="e">
        <f t="shared" si="275"/>
        <v>#VALUE!</v>
      </c>
      <c r="DB28" s="37" t="e">
        <f t="shared" si="275"/>
        <v>#VALUE!</v>
      </c>
      <c r="DC28" s="37" t="e">
        <f t="shared" ref="DC28" si="276">DA27*$C$32*$C$33</f>
        <v>#VALUE!</v>
      </c>
    </row>
    <row r="29" spans="2:16384" ht="12" customHeight="1">
      <c r="B29" s="11" t="s">
        <v>32</v>
      </c>
      <c r="C29" s="135">
        <v>100</v>
      </c>
      <c r="D29" s="35"/>
      <c r="G29" s="37"/>
      <c r="H29" s="37"/>
      <c r="I29" s="37"/>
      <c r="J29" s="37"/>
      <c r="K29" s="37" t="e">
        <f>J28*$C$33</f>
        <v>#VALUE!</v>
      </c>
      <c r="L29" s="37" t="e">
        <f t="shared" ref="L29:AQ29" si="277">J28*$C$32*$C$33</f>
        <v>#VALUE!</v>
      </c>
      <c r="M29" s="37" t="e">
        <f t="shared" si="277"/>
        <v>#VALUE!</v>
      </c>
      <c r="N29" s="37" t="e">
        <f t="shared" si="277"/>
        <v>#VALUE!</v>
      </c>
      <c r="O29" s="37" t="e">
        <f t="shared" si="277"/>
        <v>#VALUE!</v>
      </c>
      <c r="P29" s="37" t="e">
        <f t="shared" si="277"/>
        <v>#VALUE!</v>
      </c>
      <c r="Q29" s="37" t="e">
        <f t="shared" si="277"/>
        <v>#VALUE!</v>
      </c>
      <c r="R29" s="37" t="e">
        <f t="shared" si="277"/>
        <v>#VALUE!</v>
      </c>
      <c r="S29" s="37" t="e">
        <f t="shared" si="277"/>
        <v>#VALUE!</v>
      </c>
      <c r="T29" s="37" t="e">
        <f t="shared" si="277"/>
        <v>#VALUE!</v>
      </c>
      <c r="U29" s="37" t="e">
        <f t="shared" si="277"/>
        <v>#VALUE!</v>
      </c>
      <c r="V29" s="37" t="e">
        <f t="shared" si="277"/>
        <v>#VALUE!</v>
      </c>
      <c r="W29" s="37" t="e">
        <f t="shared" si="277"/>
        <v>#VALUE!</v>
      </c>
      <c r="X29" s="37" t="e">
        <f t="shared" si="277"/>
        <v>#VALUE!</v>
      </c>
      <c r="Y29" s="37" t="e">
        <f t="shared" si="277"/>
        <v>#VALUE!</v>
      </c>
      <c r="Z29" s="37" t="e">
        <f t="shared" si="277"/>
        <v>#VALUE!</v>
      </c>
      <c r="AA29" s="37" t="e">
        <f t="shared" si="277"/>
        <v>#VALUE!</v>
      </c>
      <c r="AB29" s="37" t="e">
        <f t="shared" si="277"/>
        <v>#VALUE!</v>
      </c>
      <c r="AC29" s="37" t="e">
        <f t="shared" si="277"/>
        <v>#VALUE!</v>
      </c>
      <c r="AD29" s="37" t="e">
        <f t="shared" si="277"/>
        <v>#VALUE!</v>
      </c>
      <c r="AE29" s="37" t="e">
        <f t="shared" si="277"/>
        <v>#VALUE!</v>
      </c>
      <c r="AF29" s="37" t="e">
        <f t="shared" si="277"/>
        <v>#VALUE!</v>
      </c>
      <c r="AG29" s="37" t="e">
        <f t="shared" si="277"/>
        <v>#VALUE!</v>
      </c>
      <c r="AH29" s="37" t="e">
        <f t="shared" si="277"/>
        <v>#VALUE!</v>
      </c>
      <c r="AI29" s="37" t="e">
        <f t="shared" si="277"/>
        <v>#VALUE!</v>
      </c>
      <c r="AJ29" s="37" t="e">
        <f t="shared" si="277"/>
        <v>#VALUE!</v>
      </c>
      <c r="AK29" s="37" t="e">
        <f t="shared" si="277"/>
        <v>#VALUE!</v>
      </c>
      <c r="AL29" s="37" t="e">
        <f t="shared" si="277"/>
        <v>#VALUE!</v>
      </c>
      <c r="AM29" s="37" t="e">
        <f t="shared" si="277"/>
        <v>#VALUE!</v>
      </c>
      <c r="AN29" s="37" t="e">
        <f t="shared" si="277"/>
        <v>#VALUE!</v>
      </c>
      <c r="AO29" s="37" t="e">
        <f t="shared" si="277"/>
        <v>#VALUE!</v>
      </c>
      <c r="AP29" s="37" t="e">
        <f t="shared" si="277"/>
        <v>#VALUE!</v>
      </c>
      <c r="AQ29" s="37" t="e">
        <f t="shared" si="277"/>
        <v>#VALUE!</v>
      </c>
      <c r="AR29" s="37" t="e">
        <f t="shared" ref="AR29:BW29" si="278">AP28*$C$32*$C$33</f>
        <v>#VALUE!</v>
      </c>
      <c r="AS29" s="37" t="e">
        <f t="shared" si="278"/>
        <v>#VALUE!</v>
      </c>
      <c r="AT29" s="37" t="e">
        <f t="shared" si="278"/>
        <v>#VALUE!</v>
      </c>
      <c r="AU29" s="37" t="e">
        <f t="shared" si="278"/>
        <v>#VALUE!</v>
      </c>
      <c r="AV29" s="37" t="e">
        <f t="shared" si="278"/>
        <v>#VALUE!</v>
      </c>
      <c r="AW29" s="37" t="e">
        <f t="shared" si="278"/>
        <v>#VALUE!</v>
      </c>
      <c r="AX29" s="37" t="e">
        <f t="shared" si="278"/>
        <v>#VALUE!</v>
      </c>
      <c r="AY29" s="37" t="e">
        <f t="shared" si="278"/>
        <v>#VALUE!</v>
      </c>
      <c r="AZ29" s="37" t="e">
        <f t="shared" si="278"/>
        <v>#VALUE!</v>
      </c>
      <c r="BA29" s="37" t="e">
        <f t="shared" si="278"/>
        <v>#VALUE!</v>
      </c>
      <c r="BB29" s="37" t="e">
        <f t="shared" si="278"/>
        <v>#VALUE!</v>
      </c>
      <c r="BC29" s="37" t="e">
        <f t="shared" si="278"/>
        <v>#VALUE!</v>
      </c>
      <c r="BD29" s="37" t="e">
        <f t="shared" si="278"/>
        <v>#VALUE!</v>
      </c>
      <c r="BE29" s="37" t="e">
        <f t="shared" si="278"/>
        <v>#VALUE!</v>
      </c>
      <c r="BF29" s="37" t="e">
        <f t="shared" si="278"/>
        <v>#VALUE!</v>
      </c>
      <c r="BG29" s="37" t="e">
        <f t="shared" si="278"/>
        <v>#VALUE!</v>
      </c>
      <c r="BH29" s="37" t="e">
        <f t="shared" si="278"/>
        <v>#VALUE!</v>
      </c>
      <c r="BI29" s="37" t="e">
        <f t="shared" si="278"/>
        <v>#VALUE!</v>
      </c>
      <c r="BJ29" s="37" t="e">
        <f t="shared" si="278"/>
        <v>#VALUE!</v>
      </c>
      <c r="BK29" s="37" t="e">
        <f t="shared" si="278"/>
        <v>#VALUE!</v>
      </c>
      <c r="BL29" s="37" t="e">
        <f t="shared" si="278"/>
        <v>#VALUE!</v>
      </c>
      <c r="BM29" s="37" t="e">
        <f t="shared" si="278"/>
        <v>#VALUE!</v>
      </c>
      <c r="BN29" s="37" t="e">
        <f t="shared" si="278"/>
        <v>#VALUE!</v>
      </c>
      <c r="BO29" s="37" t="e">
        <f t="shared" si="278"/>
        <v>#VALUE!</v>
      </c>
      <c r="BP29" s="37" t="e">
        <f t="shared" si="278"/>
        <v>#VALUE!</v>
      </c>
      <c r="BQ29" s="37" t="e">
        <f t="shared" si="278"/>
        <v>#VALUE!</v>
      </c>
      <c r="BR29" s="37" t="e">
        <f t="shared" si="278"/>
        <v>#VALUE!</v>
      </c>
      <c r="BS29" s="37" t="e">
        <f t="shared" si="278"/>
        <v>#VALUE!</v>
      </c>
      <c r="BT29" s="37" t="e">
        <f t="shared" si="278"/>
        <v>#VALUE!</v>
      </c>
      <c r="BU29" s="37" t="e">
        <f t="shared" si="278"/>
        <v>#VALUE!</v>
      </c>
      <c r="BV29" s="37" t="e">
        <f t="shared" si="278"/>
        <v>#VALUE!</v>
      </c>
      <c r="BW29" s="37" t="e">
        <f t="shared" si="278"/>
        <v>#VALUE!</v>
      </c>
      <c r="BX29" s="37" t="e">
        <f t="shared" ref="BX29:DC29" si="279">BV28*$C$32*$C$33</f>
        <v>#VALUE!</v>
      </c>
      <c r="BY29" s="37" t="e">
        <f t="shared" si="279"/>
        <v>#VALUE!</v>
      </c>
      <c r="BZ29" s="37" t="e">
        <f t="shared" si="279"/>
        <v>#VALUE!</v>
      </c>
      <c r="CA29" s="37" t="e">
        <f t="shared" si="279"/>
        <v>#VALUE!</v>
      </c>
      <c r="CB29" s="37" t="e">
        <f t="shared" si="279"/>
        <v>#VALUE!</v>
      </c>
      <c r="CC29" s="37" t="e">
        <f t="shared" si="279"/>
        <v>#VALUE!</v>
      </c>
      <c r="CD29" s="37" t="e">
        <f t="shared" si="279"/>
        <v>#VALUE!</v>
      </c>
      <c r="CE29" s="37" t="e">
        <f t="shared" si="279"/>
        <v>#VALUE!</v>
      </c>
      <c r="CF29" s="37" t="e">
        <f t="shared" si="279"/>
        <v>#VALUE!</v>
      </c>
      <c r="CG29" s="37" t="e">
        <f t="shared" si="279"/>
        <v>#VALUE!</v>
      </c>
      <c r="CH29" s="37" t="e">
        <f t="shared" si="279"/>
        <v>#VALUE!</v>
      </c>
      <c r="CI29" s="37" t="e">
        <f t="shared" si="279"/>
        <v>#VALUE!</v>
      </c>
      <c r="CJ29" s="37" t="e">
        <f t="shared" si="279"/>
        <v>#VALUE!</v>
      </c>
      <c r="CK29" s="37" t="e">
        <f t="shared" si="279"/>
        <v>#VALUE!</v>
      </c>
      <c r="CL29" s="37" t="e">
        <f t="shared" si="279"/>
        <v>#VALUE!</v>
      </c>
      <c r="CM29" s="37" t="e">
        <f t="shared" si="279"/>
        <v>#VALUE!</v>
      </c>
      <c r="CN29" s="37" t="e">
        <f t="shared" si="279"/>
        <v>#VALUE!</v>
      </c>
      <c r="CO29" s="37" t="e">
        <f t="shared" si="279"/>
        <v>#VALUE!</v>
      </c>
      <c r="CP29" s="37" t="e">
        <f t="shared" si="279"/>
        <v>#VALUE!</v>
      </c>
      <c r="CQ29" s="37" t="e">
        <f t="shared" si="279"/>
        <v>#VALUE!</v>
      </c>
      <c r="CR29" s="37" t="e">
        <f t="shared" si="279"/>
        <v>#VALUE!</v>
      </c>
      <c r="CS29" s="37" t="e">
        <f t="shared" si="279"/>
        <v>#VALUE!</v>
      </c>
      <c r="CT29" s="37" t="e">
        <f t="shared" si="279"/>
        <v>#VALUE!</v>
      </c>
      <c r="CU29" s="37" t="e">
        <f t="shared" si="279"/>
        <v>#VALUE!</v>
      </c>
      <c r="CV29" s="37" t="e">
        <f t="shared" si="279"/>
        <v>#VALUE!</v>
      </c>
      <c r="CW29" s="37" t="e">
        <f t="shared" si="279"/>
        <v>#VALUE!</v>
      </c>
      <c r="CX29" s="37" t="e">
        <f t="shared" si="279"/>
        <v>#VALUE!</v>
      </c>
      <c r="CY29" s="37" t="e">
        <f t="shared" si="279"/>
        <v>#VALUE!</v>
      </c>
      <c r="CZ29" s="37" t="e">
        <f t="shared" si="279"/>
        <v>#VALUE!</v>
      </c>
      <c r="DA29" s="37" t="e">
        <f t="shared" si="279"/>
        <v>#VALUE!</v>
      </c>
      <c r="DB29" s="37" t="e">
        <f t="shared" si="279"/>
        <v>#VALUE!</v>
      </c>
      <c r="DC29" s="37" t="e">
        <f t="shared" si="279"/>
        <v>#VALUE!</v>
      </c>
    </row>
    <row r="30" spans="2:16384" ht="12" customHeight="1">
      <c r="B30" s="11" t="s">
        <v>33</v>
      </c>
      <c r="C30" s="49" t="e">
        <f>C17/C29</f>
        <v>#VALUE!</v>
      </c>
      <c r="D30" s="35"/>
      <c r="G30" s="37"/>
      <c r="H30" s="37"/>
      <c r="I30" s="37"/>
      <c r="J30" s="37"/>
      <c r="K30" s="37"/>
      <c r="L30" s="37" t="e">
        <f>K29*$C$33</f>
        <v>#VALUE!</v>
      </c>
      <c r="M30" s="37" t="e">
        <f t="shared" ref="M30:AR30" si="280">K29*$C$32*$C$33</f>
        <v>#VALUE!</v>
      </c>
      <c r="N30" s="37" t="e">
        <f t="shared" si="280"/>
        <v>#VALUE!</v>
      </c>
      <c r="O30" s="37" t="e">
        <f t="shared" si="280"/>
        <v>#VALUE!</v>
      </c>
      <c r="P30" s="37" t="e">
        <f t="shared" si="280"/>
        <v>#VALUE!</v>
      </c>
      <c r="Q30" s="37" t="e">
        <f t="shared" si="280"/>
        <v>#VALUE!</v>
      </c>
      <c r="R30" s="37" t="e">
        <f t="shared" si="280"/>
        <v>#VALUE!</v>
      </c>
      <c r="S30" s="37" t="e">
        <f t="shared" si="280"/>
        <v>#VALUE!</v>
      </c>
      <c r="T30" s="37" t="e">
        <f t="shared" si="280"/>
        <v>#VALUE!</v>
      </c>
      <c r="U30" s="37" t="e">
        <f t="shared" si="280"/>
        <v>#VALUE!</v>
      </c>
      <c r="V30" s="37" t="e">
        <f t="shared" si="280"/>
        <v>#VALUE!</v>
      </c>
      <c r="W30" s="37" t="e">
        <f t="shared" si="280"/>
        <v>#VALUE!</v>
      </c>
      <c r="X30" s="37" t="e">
        <f t="shared" si="280"/>
        <v>#VALUE!</v>
      </c>
      <c r="Y30" s="37" t="e">
        <f t="shared" si="280"/>
        <v>#VALUE!</v>
      </c>
      <c r="Z30" s="37" t="e">
        <f t="shared" si="280"/>
        <v>#VALUE!</v>
      </c>
      <c r="AA30" s="37" t="e">
        <f t="shared" si="280"/>
        <v>#VALUE!</v>
      </c>
      <c r="AB30" s="37" t="e">
        <f t="shared" si="280"/>
        <v>#VALUE!</v>
      </c>
      <c r="AC30" s="37" t="e">
        <f t="shared" si="280"/>
        <v>#VALUE!</v>
      </c>
      <c r="AD30" s="37" t="e">
        <f t="shared" si="280"/>
        <v>#VALUE!</v>
      </c>
      <c r="AE30" s="37" t="e">
        <f t="shared" si="280"/>
        <v>#VALUE!</v>
      </c>
      <c r="AF30" s="37" t="e">
        <f t="shared" si="280"/>
        <v>#VALUE!</v>
      </c>
      <c r="AG30" s="37" t="e">
        <f t="shared" si="280"/>
        <v>#VALUE!</v>
      </c>
      <c r="AH30" s="37" t="e">
        <f t="shared" si="280"/>
        <v>#VALUE!</v>
      </c>
      <c r="AI30" s="37" t="e">
        <f t="shared" si="280"/>
        <v>#VALUE!</v>
      </c>
      <c r="AJ30" s="37" t="e">
        <f t="shared" si="280"/>
        <v>#VALUE!</v>
      </c>
      <c r="AK30" s="37" t="e">
        <f t="shared" si="280"/>
        <v>#VALUE!</v>
      </c>
      <c r="AL30" s="37" t="e">
        <f t="shared" si="280"/>
        <v>#VALUE!</v>
      </c>
      <c r="AM30" s="37" t="e">
        <f t="shared" si="280"/>
        <v>#VALUE!</v>
      </c>
      <c r="AN30" s="37" t="e">
        <f t="shared" si="280"/>
        <v>#VALUE!</v>
      </c>
      <c r="AO30" s="37" t="e">
        <f t="shared" si="280"/>
        <v>#VALUE!</v>
      </c>
      <c r="AP30" s="37" t="e">
        <f t="shared" si="280"/>
        <v>#VALUE!</v>
      </c>
      <c r="AQ30" s="37" t="e">
        <f t="shared" si="280"/>
        <v>#VALUE!</v>
      </c>
      <c r="AR30" s="37" t="e">
        <f t="shared" si="280"/>
        <v>#VALUE!</v>
      </c>
      <c r="AS30" s="37" t="e">
        <f t="shared" ref="AS30:BX30" si="281">AQ29*$C$32*$C$33</f>
        <v>#VALUE!</v>
      </c>
      <c r="AT30" s="37" t="e">
        <f t="shared" si="281"/>
        <v>#VALUE!</v>
      </c>
      <c r="AU30" s="37" t="e">
        <f t="shared" si="281"/>
        <v>#VALUE!</v>
      </c>
      <c r="AV30" s="37" t="e">
        <f t="shared" si="281"/>
        <v>#VALUE!</v>
      </c>
      <c r="AW30" s="37" t="e">
        <f t="shared" si="281"/>
        <v>#VALUE!</v>
      </c>
      <c r="AX30" s="37" t="e">
        <f t="shared" si="281"/>
        <v>#VALUE!</v>
      </c>
      <c r="AY30" s="37" t="e">
        <f t="shared" si="281"/>
        <v>#VALUE!</v>
      </c>
      <c r="AZ30" s="37" t="e">
        <f t="shared" si="281"/>
        <v>#VALUE!</v>
      </c>
      <c r="BA30" s="37" t="e">
        <f t="shared" si="281"/>
        <v>#VALUE!</v>
      </c>
      <c r="BB30" s="37" t="e">
        <f t="shared" si="281"/>
        <v>#VALUE!</v>
      </c>
      <c r="BC30" s="37" t="e">
        <f t="shared" si="281"/>
        <v>#VALUE!</v>
      </c>
      <c r="BD30" s="37" t="e">
        <f t="shared" si="281"/>
        <v>#VALUE!</v>
      </c>
      <c r="BE30" s="37" t="e">
        <f t="shared" si="281"/>
        <v>#VALUE!</v>
      </c>
      <c r="BF30" s="37" t="e">
        <f t="shared" si="281"/>
        <v>#VALUE!</v>
      </c>
      <c r="BG30" s="37" t="e">
        <f t="shared" si="281"/>
        <v>#VALUE!</v>
      </c>
      <c r="BH30" s="37" t="e">
        <f t="shared" si="281"/>
        <v>#VALUE!</v>
      </c>
      <c r="BI30" s="37" t="e">
        <f t="shared" si="281"/>
        <v>#VALUE!</v>
      </c>
      <c r="BJ30" s="37" t="e">
        <f t="shared" si="281"/>
        <v>#VALUE!</v>
      </c>
      <c r="BK30" s="37" t="e">
        <f t="shared" si="281"/>
        <v>#VALUE!</v>
      </c>
      <c r="BL30" s="37" t="e">
        <f t="shared" si="281"/>
        <v>#VALUE!</v>
      </c>
      <c r="BM30" s="37" t="e">
        <f t="shared" si="281"/>
        <v>#VALUE!</v>
      </c>
      <c r="BN30" s="37" t="e">
        <f t="shared" si="281"/>
        <v>#VALUE!</v>
      </c>
      <c r="BO30" s="37" t="e">
        <f t="shared" si="281"/>
        <v>#VALUE!</v>
      </c>
      <c r="BP30" s="37" t="e">
        <f t="shared" si="281"/>
        <v>#VALUE!</v>
      </c>
      <c r="BQ30" s="37" t="e">
        <f t="shared" si="281"/>
        <v>#VALUE!</v>
      </c>
      <c r="BR30" s="37" t="e">
        <f t="shared" si="281"/>
        <v>#VALUE!</v>
      </c>
      <c r="BS30" s="37" t="e">
        <f t="shared" si="281"/>
        <v>#VALUE!</v>
      </c>
      <c r="BT30" s="37" t="e">
        <f t="shared" si="281"/>
        <v>#VALUE!</v>
      </c>
      <c r="BU30" s="37" t="e">
        <f t="shared" si="281"/>
        <v>#VALUE!</v>
      </c>
      <c r="BV30" s="37" t="e">
        <f t="shared" si="281"/>
        <v>#VALUE!</v>
      </c>
      <c r="BW30" s="37" t="e">
        <f t="shared" si="281"/>
        <v>#VALUE!</v>
      </c>
      <c r="BX30" s="37" t="e">
        <f t="shared" si="281"/>
        <v>#VALUE!</v>
      </c>
      <c r="BY30" s="37" t="e">
        <f t="shared" ref="BY30:DC30" si="282">BW29*$C$32*$C$33</f>
        <v>#VALUE!</v>
      </c>
      <c r="BZ30" s="37" t="e">
        <f t="shared" si="282"/>
        <v>#VALUE!</v>
      </c>
      <c r="CA30" s="37" t="e">
        <f t="shared" si="282"/>
        <v>#VALUE!</v>
      </c>
      <c r="CB30" s="37" t="e">
        <f t="shared" si="282"/>
        <v>#VALUE!</v>
      </c>
      <c r="CC30" s="37" t="e">
        <f t="shared" si="282"/>
        <v>#VALUE!</v>
      </c>
      <c r="CD30" s="37" t="e">
        <f t="shared" si="282"/>
        <v>#VALUE!</v>
      </c>
      <c r="CE30" s="37" t="e">
        <f t="shared" si="282"/>
        <v>#VALUE!</v>
      </c>
      <c r="CF30" s="37" t="e">
        <f t="shared" si="282"/>
        <v>#VALUE!</v>
      </c>
      <c r="CG30" s="37" t="e">
        <f t="shared" si="282"/>
        <v>#VALUE!</v>
      </c>
      <c r="CH30" s="37" t="e">
        <f t="shared" si="282"/>
        <v>#VALUE!</v>
      </c>
      <c r="CI30" s="37" t="e">
        <f t="shared" si="282"/>
        <v>#VALUE!</v>
      </c>
      <c r="CJ30" s="37" t="e">
        <f t="shared" si="282"/>
        <v>#VALUE!</v>
      </c>
      <c r="CK30" s="37" t="e">
        <f t="shared" si="282"/>
        <v>#VALUE!</v>
      </c>
      <c r="CL30" s="37" t="e">
        <f t="shared" si="282"/>
        <v>#VALUE!</v>
      </c>
      <c r="CM30" s="37" t="e">
        <f t="shared" si="282"/>
        <v>#VALUE!</v>
      </c>
      <c r="CN30" s="37" t="e">
        <f t="shared" si="282"/>
        <v>#VALUE!</v>
      </c>
      <c r="CO30" s="37" t="e">
        <f t="shared" si="282"/>
        <v>#VALUE!</v>
      </c>
      <c r="CP30" s="37" t="e">
        <f t="shared" si="282"/>
        <v>#VALUE!</v>
      </c>
      <c r="CQ30" s="37" t="e">
        <f t="shared" si="282"/>
        <v>#VALUE!</v>
      </c>
      <c r="CR30" s="37" t="e">
        <f t="shared" si="282"/>
        <v>#VALUE!</v>
      </c>
      <c r="CS30" s="37" t="e">
        <f t="shared" si="282"/>
        <v>#VALUE!</v>
      </c>
      <c r="CT30" s="37" t="e">
        <f t="shared" si="282"/>
        <v>#VALUE!</v>
      </c>
      <c r="CU30" s="37" t="e">
        <f t="shared" si="282"/>
        <v>#VALUE!</v>
      </c>
      <c r="CV30" s="37" t="e">
        <f t="shared" si="282"/>
        <v>#VALUE!</v>
      </c>
      <c r="CW30" s="37" t="e">
        <f t="shared" si="282"/>
        <v>#VALUE!</v>
      </c>
      <c r="CX30" s="37" t="e">
        <f t="shared" si="282"/>
        <v>#VALUE!</v>
      </c>
      <c r="CY30" s="37" t="e">
        <f t="shared" si="282"/>
        <v>#VALUE!</v>
      </c>
      <c r="CZ30" s="37" t="e">
        <f t="shared" si="282"/>
        <v>#VALUE!</v>
      </c>
      <c r="DA30" s="37" t="e">
        <f t="shared" si="282"/>
        <v>#VALUE!</v>
      </c>
      <c r="DB30" s="37" t="e">
        <f t="shared" si="282"/>
        <v>#VALUE!</v>
      </c>
      <c r="DC30" s="37" t="e">
        <f t="shared" si="282"/>
        <v>#VALUE!</v>
      </c>
    </row>
    <row r="31" spans="2:16384" ht="12" customHeight="1">
      <c r="D31" s="42"/>
      <c r="E31" s="29"/>
      <c r="F31" s="29"/>
      <c r="G31" s="37"/>
      <c r="H31" s="37"/>
      <c r="I31" s="37"/>
      <c r="J31" s="37"/>
      <c r="K31" s="37"/>
      <c r="L31" s="37"/>
      <c r="M31" s="37" t="e">
        <f>L30*$C$33</f>
        <v>#VALUE!</v>
      </c>
      <c r="N31" s="37" t="e">
        <f t="shared" ref="N31:AS31" si="283">L30*$C$32*$C$33</f>
        <v>#VALUE!</v>
      </c>
      <c r="O31" s="37" t="e">
        <f t="shared" si="283"/>
        <v>#VALUE!</v>
      </c>
      <c r="P31" s="37" t="e">
        <f t="shared" si="283"/>
        <v>#VALUE!</v>
      </c>
      <c r="Q31" s="37" t="e">
        <f t="shared" si="283"/>
        <v>#VALUE!</v>
      </c>
      <c r="R31" s="37" t="e">
        <f t="shared" si="283"/>
        <v>#VALUE!</v>
      </c>
      <c r="S31" s="37" t="e">
        <f t="shared" si="283"/>
        <v>#VALUE!</v>
      </c>
      <c r="T31" s="37" t="e">
        <f t="shared" si="283"/>
        <v>#VALUE!</v>
      </c>
      <c r="U31" s="37" t="e">
        <f t="shared" si="283"/>
        <v>#VALUE!</v>
      </c>
      <c r="V31" s="37" t="e">
        <f t="shared" si="283"/>
        <v>#VALUE!</v>
      </c>
      <c r="W31" s="37" t="e">
        <f t="shared" si="283"/>
        <v>#VALUE!</v>
      </c>
      <c r="X31" s="37" t="e">
        <f t="shared" si="283"/>
        <v>#VALUE!</v>
      </c>
      <c r="Y31" s="37" t="e">
        <f t="shared" si="283"/>
        <v>#VALUE!</v>
      </c>
      <c r="Z31" s="37" t="e">
        <f t="shared" si="283"/>
        <v>#VALUE!</v>
      </c>
      <c r="AA31" s="37" t="e">
        <f t="shared" si="283"/>
        <v>#VALUE!</v>
      </c>
      <c r="AB31" s="37" t="e">
        <f t="shared" si="283"/>
        <v>#VALUE!</v>
      </c>
      <c r="AC31" s="37" t="e">
        <f t="shared" si="283"/>
        <v>#VALUE!</v>
      </c>
      <c r="AD31" s="37" t="e">
        <f t="shared" si="283"/>
        <v>#VALUE!</v>
      </c>
      <c r="AE31" s="37" t="e">
        <f t="shared" si="283"/>
        <v>#VALUE!</v>
      </c>
      <c r="AF31" s="37" t="e">
        <f t="shared" si="283"/>
        <v>#VALUE!</v>
      </c>
      <c r="AG31" s="37" t="e">
        <f t="shared" si="283"/>
        <v>#VALUE!</v>
      </c>
      <c r="AH31" s="37" t="e">
        <f t="shared" si="283"/>
        <v>#VALUE!</v>
      </c>
      <c r="AI31" s="37" t="e">
        <f t="shared" si="283"/>
        <v>#VALUE!</v>
      </c>
      <c r="AJ31" s="37" t="e">
        <f t="shared" si="283"/>
        <v>#VALUE!</v>
      </c>
      <c r="AK31" s="37" t="e">
        <f t="shared" si="283"/>
        <v>#VALUE!</v>
      </c>
      <c r="AL31" s="37" t="e">
        <f t="shared" si="283"/>
        <v>#VALUE!</v>
      </c>
      <c r="AM31" s="37" t="e">
        <f t="shared" si="283"/>
        <v>#VALUE!</v>
      </c>
      <c r="AN31" s="37" t="e">
        <f t="shared" si="283"/>
        <v>#VALUE!</v>
      </c>
      <c r="AO31" s="37" t="e">
        <f t="shared" si="283"/>
        <v>#VALUE!</v>
      </c>
      <c r="AP31" s="37" t="e">
        <f t="shared" si="283"/>
        <v>#VALUE!</v>
      </c>
      <c r="AQ31" s="37" t="e">
        <f t="shared" si="283"/>
        <v>#VALUE!</v>
      </c>
      <c r="AR31" s="37" t="e">
        <f t="shared" si="283"/>
        <v>#VALUE!</v>
      </c>
      <c r="AS31" s="37" t="e">
        <f t="shared" si="283"/>
        <v>#VALUE!</v>
      </c>
      <c r="AT31" s="37" t="e">
        <f t="shared" ref="AT31:BY31" si="284">AR30*$C$32*$C$33</f>
        <v>#VALUE!</v>
      </c>
      <c r="AU31" s="37" t="e">
        <f t="shared" si="284"/>
        <v>#VALUE!</v>
      </c>
      <c r="AV31" s="37" t="e">
        <f t="shared" si="284"/>
        <v>#VALUE!</v>
      </c>
      <c r="AW31" s="37" t="e">
        <f t="shared" si="284"/>
        <v>#VALUE!</v>
      </c>
      <c r="AX31" s="37" t="e">
        <f t="shared" si="284"/>
        <v>#VALUE!</v>
      </c>
      <c r="AY31" s="37" t="e">
        <f t="shared" si="284"/>
        <v>#VALUE!</v>
      </c>
      <c r="AZ31" s="37" t="e">
        <f t="shared" si="284"/>
        <v>#VALUE!</v>
      </c>
      <c r="BA31" s="37" t="e">
        <f t="shared" si="284"/>
        <v>#VALUE!</v>
      </c>
      <c r="BB31" s="37" t="e">
        <f t="shared" si="284"/>
        <v>#VALUE!</v>
      </c>
      <c r="BC31" s="37" t="e">
        <f t="shared" si="284"/>
        <v>#VALUE!</v>
      </c>
      <c r="BD31" s="37" t="e">
        <f t="shared" si="284"/>
        <v>#VALUE!</v>
      </c>
      <c r="BE31" s="37" t="e">
        <f t="shared" si="284"/>
        <v>#VALUE!</v>
      </c>
      <c r="BF31" s="37" t="e">
        <f t="shared" si="284"/>
        <v>#VALUE!</v>
      </c>
      <c r="BG31" s="37" t="e">
        <f t="shared" si="284"/>
        <v>#VALUE!</v>
      </c>
      <c r="BH31" s="37" t="e">
        <f t="shared" si="284"/>
        <v>#VALUE!</v>
      </c>
      <c r="BI31" s="37" t="e">
        <f t="shared" si="284"/>
        <v>#VALUE!</v>
      </c>
      <c r="BJ31" s="37" t="e">
        <f t="shared" si="284"/>
        <v>#VALUE!</v>
      </c>
      <c r="BK31" s="37" t="e">
        <f t="shared" si="284"/>
        <v>#VALUE!</v>
      </c>
      <c r="BL31" s="37" t="e">
        <f t="shared" si="284"/>
        <v>#VALUE!</v>
      </c>
      <c r="BM31" s="37" t="e">
        <f t="shared" si="284"/>
        <v>#VALUE!</v>
      </c>
      <c r="BN31" s="37" t="e">
        <f t="shared" si="284"/>
        <v>#VALUE!</v>
      </c>
      <c r="BO31" s="37" t="e">
        <f t="shared" si="284"/>
        <v>#VALUE!</v>
      </c>
      <c r="BP31" s="37" t="e">
        <f t="shared" si="284"/>
        <v>#VALUE!</v>
      </c>
      <c r="BQ31" s="37" t="e">
        <f t="shared" si="284"/>
        <v>#VALUE!</v>
      </c>
      <c r="BR31" s="37" t="e">
        <f t="shared" si="284"/>
        <v>#VALUE!</v>
      </c>
      <c r="BS31" s="37" t="e">
        <f t="shared" si="284"/>
        <v>#VALUE!</v>
      </c>
      <c r="BT31" s="37" t="e">
        <f t="shared" si="284"/>
        <v>#VALUE!</v>
      </c>
      <c r="BU31" s="37" t="e">
        <f t="shared" si="284"/>
        <v>#VALUE!</v>
      </c>
      <c r="BV31" s="37" t="e">
        <f t="shared" si="284"/>
        <v>#VALUE!</v>
      </c>
      <c r="BW31" s="37" t="e">
        <f t="shared" si="284"/>
        <v>#VALUE!</v>
      </c>
      <c r="BX31" s="37" t="e">
        <f t="shared" si="284"/>
        <v>#VALUE!</v>
      </c>
      <c r="BY31" s="37" t="e">
        <f t="shared" si="284"/>
        <v>#VALUE!</v>
      </c>
      <c r="BZ31" s="37" t="e">
        <f t="shared" ref="BZ31:DC31" si="285">BX30*$C$32*$C$33</f>
        <v>#VALUE!</v>
      </c>
      <c r="CA31" s="37" t="e">
        <f t="shared" si="285"/>
        <v>#VALUE!</v>
      </c>
      <c r="CB31" s="37" t="e">
        <f t="shared" si="285"/>
        <v>#VALUE!</v>
      </c>
      <c r="CC31" s="37" t="e">
        <f t="shared" si="285"/>
        <v>#VALUE!</v>
      </c>
      <c r="CD31" s="37" t="e">
        <f t="shared" si="285"/>
        <v>#VALUE!</v>
      </c>
      <c r="CE31" s="37" t="e">
        <f t="shared" si="285"/>
        <v>#VALUE!</v>
      </c>
      <c r="CF31" s="37" t="e">
        <f t="shared" si="285"/>
        <v>#VALUE!</v>
      </c>
      <c r="CG31" s="37" t="e">
        <f t="shared" si="285"/>
        <v>#VALUE!</v>
      </c>
      <c r="CH31" s="37" t="e">
        <f t="shared" si="285"/>
        <v>#VALUE!</v>
      </c>
      <c r="CI31" s="37" t="e">
        <f t="shared" si="285"/>
        <v>#VALUE!</v>
      </c>
      <c r="CJ31" s="37" t="e">
        <f t="shared" si="285"/>
        <v>#VALUE!</v>
      </c>
      <c r="CK31" s="37" t="e">
        <f t="shared" si="285"/>
        <v>#VALUE!</v>
      </c>
      <c r="CL31" s="37" t="e">
        <f t="shared" si="285"/>
        <v>#VALUE!</v>
      </c>
      <c r="CM31" s="37" t="e">
        <f t="shared" si="285"/>
        <v>#VALUE!</v>
      </c>
      <c r="CN31" s="37" t="e">
        <f t="shared" si="285"/>
        <v>#VALUE!</v>
      </c>
      <c r="CO31" s="37" t="e">
        <f t="shared" si="285"/>
        <v>#VALUE!</v>
      </c>
      <c r="CP31" s="37" t="e">
        <f t="shared" si="285"/>
        <v>#VALUE!</v>
      </c>
      <c r="CQ31" s="37" t="e">
        <f t="shared" si="285"/>
        <v>#VALUE!</v>
      </c>
      <c r="CR31" s="37" t="e">
        <f t="shared" si="285"/>
        <v>#VALUE!</v>
      </c>
      <c r="CS31" s="37" t="e">
        <f t="shared" si="285"/>
        <v>#VALUE!</v>
      </c>
      <c r="CT31" s="37" t="e">
        <f t="shared" si="285"/>
        <v>#VALUE!</v>
      </c>
      <c r="CU31" s="37" t="e">
        <f t="shared" si="285"/>
        <v>#VALUE!</v>
      </c>
      <c r="CV31" s="37" t="e">
        <f t="shared" si="285"/>
        <v>#VALUE!</v>
      </c>
      <c r="CW31" s="37" t="e">
        <f t="shared" si="285"/>
        <v>#VALUE!</v>
      </c>
      <c r="CX31" s="37" t="e">
        <f t="shared" si="285"/>
        <v>#VALUE!</v>
      </c>
      <c r="CY31" s="37" t="e">
        <f t="shared" si="285"/>
        <v>#VALUE!</v>
      </c>
      <c r="CZ31" s="37" t="e">
        <f t="shared" si="285"/>
        <v>#VALUE!</v>
      </c>
      <c r="DA31" s="37" t="e">
        <f t="shared" si="285"/>
        <v>#VALUE!</v>
      </c>
      <c r="DB31" s="37" t="e">
        <f t="shared" si="285"/>
        <v>#VALUE!</v>
      </c>
      <c r="DC31" s="37" t="e">
        <f t="shared" si="285"/>
        <v>#VALUE!</v>
      </c>
    </row>
    <row r="32" spans="2:16384" ht="12" customHeight="1">
      <c r="B32" s="11" t="s">
        <v>34</v>
      </c>
      <c r="C32" s="49" t="e">
        <f>EXP(C15*SQRT(C30))</f>
        <v>#VALUE!</v>
      </c>
      <c r="D32" s="35"/>
      <c r="E32" s="29"/>
      <c r="F32" s="29"/>
      <c r="G32" s="37"/>
      <c r="H32" s="37"/>
      <c r="I32" s="37"/>
      <c r="J32" s="37"/>
      <c r="K32" s="37"/>
      <c r="L32" s="37"/>
      <c r="M32" s="37"/>
      <c r="N32" s="37" t="e">
        <f>M31*$C$33</f>
        <v>#VALUE!</v>
      </c>
      <c r="O32" s="37" t="e">
        <f t="shared" ref="O32:AT32" si="286">M31*$C$32*$C$33</f>
        <v>#VALUE!</v>
      </c>
      <c r="P32" s="37" t="e">
        <f t="shared" si="286"/>
        <v>#VALUE!</v>
      </c>
      <c r="Q32" s="37" t="e">
        <f t="shared" si="286"/>
        <v>#VALUE!</v>
      </c>
      <c r="R32" s="37" t="e">
        <f t="shared" si="286"/>
        <v>#VALUE!</v>
      </c>
      <c r="S32" s="37" t="e">
        <f t="shared" si="286"/>
        <v>#VALUE!</v>
      </c>
      <c r="T32" s="37" t="e">
        <f t="shared" si="286"/>
        <v>#VALUE!</v>
      </c>
      <c r="U32" s="37" t="e">
        <f t="shared" si="286"/>
        <v>#VALUE!</v>
      </c>
      <c r="V32" s="37" t="e">
        <f t="shared" si="286"/>
        <v>#VALUE!</v>
      </c>
      <c r="W32" s="37" t="e">
        <f t="shared" si="286"/>
        <v>#VALUE!</v>
      </c>
      <c r="X32" s="37" t="e">
        <f t="shared" si="286"/>
        <v>#VALUE!</v>
      </c>
      <c r="Y32" s="37" t="e">
        <f t="shared" si="286"/>
        <v>#VALUE!</v>
      </c>
      <c r="Z32" s="37" t="e">
        <f t="shared" si="286"/>
        <v>#VALUE!</v>
      </c>
      <c r="AA32" s="37" t="e">
        <f t="shared" si="286"/>
        <v>#VALUE!</v>
      </c>
      <c r="AB32" s="37" t="e">
        <f t="shared" si="286"/>
        <v>#VALUE!</v>
      </c>
      <c r="AC32" s="37" t="e">
        <f t="shared" si="286"/>
        <v>#VALUE!</v>
      </c>
      <c r="AD32" s="37" t="e">
        <f t="shared" si="286"/>
        <v>#VALUE!</v>
      </c>
      <c r="AE32" s="37" t="e">
        <f t="shared" si="286"/>
        <v>#VALUE!</v>
      </c>
      <c r="AF32" s="37" t="e">
        <f t="shared" si="286"/>
        <v>#VALUE!</v>
      </c>
      <c r="AG32" s="37" t="e">
        <f t="shared" si="286"/>
        <v>#VALUE!</v>
      </c>
      <c r="AH32" s="37" t="e">
        <f t="shared" si="286"/>
        <v>#VALUE!</v>
      </c>
      <c r="AI32" s="37" t="e">
        <f t="shared" si="286"/>
        <v>#VALUE!</v>
      </c>
      <c r="AJ32" s="37" t="e">
        <f t="shared" si="286"/>
        <v>#VALUE!</v>
      </c>
      <c r="AK32" s="37" t="e">
        <f t="shared" si="286"/>
        <v>#VALUE!</v>
      </c>
      <c r="AL32" s="37" t="e">
        <f t="shared" si="286"/>
        <v>#VALUE!</v>
      </c>
      <c r="AM32" s="37" t="e">
        <f t="shared" si="286"/>
        <v>#VALUE!</v>
      </c>
      <c r="AN32" s="37" t="e">
        <f t="shared" si="286"/>
        <v>#VALUE!</v>
      </c>
      <c r="AO32" s="37" t="e">
        <f t="shared" si="286"/>
        <v>#VALUE!</v>
      </c>
      <c r="AP32" s="37" t="e">
        <f t="shared" si="286"/>
        <v>#VALUE!</v>
      </c>
      <c r="AQ32" s="37" t="e">
        <f t="shared" si="286"/>
        <v>#VALUE!</v>
      </c>
      <c r="AR32" s="37" t="e">
        <f t="shared" si="286"/>
        <v>#VALUE!</v>
      </c>
      <c r="AS32" s="37" t="e">
        <f t="shared" si="286"/>
        <v>#VALUE!</v>
      </c>
      <c r="AT32" s="37" t="e">
        <f t="shared" si="286"/>
        <v>#VALUE!</v>
      </c>
      <c r="AU32" s="37" t="e">
        <f t="shared" ref="AU32:BZ32" si="287">AS31*$C$32*$C$33</f>
        <v>#VALUE!</v>
      </c>
      <c r="AV32" s="37" t="e">
        <f t="shared" si="287"/>
        <v>#VALUE!</v>
      </c>
      <c r="AW32" s="37" t="e">
        <f t="shared" si="287"/>
        <v>#VALUE!</v>
      </c>
      <c r="AX32" s="37" t="e">
        <f t="shared" si="287"/>
        <v>#VALUE!</v>
      </c>
      <c r="AY32" s="37" t="e">
        <f t="shared" si="287"/>
        <v>#VALUE!</v>
      </c>
      <c r="AZ32" s="37" t="e">
        <f t="shared" si="287"/>
        <v>#VALUE!</v>
      </c>
      <c r="BA32" s="37" t="e">
        <f t="shared" si="287"/>
        <v>#VALUE!</v>
      </c>
      <c r="BB32" s="37" t="e">
        <f t="shared" si="287"/>
        <v>#VALUE!</v>
      </c>
      <c r="BC32" s="37" t="e">
        <f t="shared" si="287"/>
        <v>#VALUE!</v>
      </c>
      <c r="BD32" s="37" t="e">
        <f t="shared" si="287"/>
        <v>#VALUE!</v>
      </c>
      <c r="BE32" s="37" t="e">
        <f t="shared" si="287"/>
        <v>#VALUE!</v>
      </c>
      <c r="BF32" s="37" t="e">
        <f t="shared" si="287"/>
        <v>#VALUE!</v>
      </c>
      <c r="BG32" s="37" t="e">
        <f t="shared" si="287"/>
        <v>#VALUE!</v>
      </c>
      <c r="BH32" s="37" t="e">
        <f t="shared" si="287"/>
        <v>#VALUE!</v>
      </c>
      <c r="BI32" s="37" t="e">
        <f t="shared" si="287"/>
        <v>#VALUE!</v>
      </c>
      <c r="BJ32" s="37" t="e">
        <f t="shared" si="287"/>
        <v>#VALUE!</v>
      </c>
      <c r="BK32" s="37" t="e">
        <f t="shared" si="287"/>
        <v>#VALUE!</v>
      </c>
      <c r="BL32" s="37" t="e">
        <f t="shared" si="287"/>
        <v>#VALUE!</v>
      </c>
      <c r="BM32" s="37" t="e">
        <f t="shared" si="287"/>
        <v>#VALUE!</v>
      </c>
      <c r="BN32" s="37" t="e">
        <f t="shared" si="287"/>
        <v>#VALUE!</v>
      </c>
      <c r="BO32" s="37" t="e">
        <f t="shared" si="287"/>
        <v>#VALUE!</v>
      </c>
      <c r="BP32" s="37" t="e">
        <f t="shared" si="287"/>
        <v>#VALUE!</v>
      </c>
      <c r="BQ32" s="37" t="e">
        <f t="shared" si="287"/>
        <v>#VALUE!</v>
      </c>
      <c r="BR32" s="37" t="e">
        <f t="shared" si="287"/>
        <v>#VALUE!</v>
      </c>
      <c r="BS32" s="37" t="e">
        <f t="shared" si="287"/>
        <v>#VALUE!</v>
      </c>
      <c r="BT32" s="37" t="e">
        <f t="shared" si="287"/>
        <v>#VALUE!</v>
      </c>
      <c r="BU32" s="37" t="e">
        <f t="shared" si="287"/>
        <v>#VALUE!</v>
      </c>
      <c r="BV32" s="37" t="e">
        <f t="shared" si="287"/>
        <v>#VALUE!</v>
      </c>
      <c r="BW32" s="37" t="e">
        <f t="shared" si="287"/>
        <v>#VALUE!</v>
      </c>
      <c r="BX32" s="37" t="e">
        <f t="shared" si="287"/>
        <v>#VALUE!</v>
      </c>
      <c r="BY32" s="37" t="e">
        <f t="shared" si="287"/>
        <v>#VALUE!</v>
      </c>
      <c r="BZ32" s="37" t="e">
        <f t="shared" si="287"/>
        <v>#VALUE!</v>
      </c>
      <c r="CA32" s="37" t="e">
        <f t="shared" ref="CA32:DC32" si="288">BY31*$C$32*$C$33</f>
        <v>#VALUE!</v>
      </c>
      <c r="CB32" s="37" t="e">
        <f t="shared" si="288"/>
        <v>#VALUE!</v>
      </c>
      <c r="CC32" s="37" t="e">
        <f t="shared" si="288"/>
        <v>#VALUE!</v>
      </c>
      <c r="CD32" s="37" t="e">
        <f t="shared" si="288"/>
        <v>#VALUE!</v>
      </c>
      <c r="CE32" s="37" t="e">
        <f t="shared" si="288"/>
        <v>#VALUE!</v>
      </c>
      <c r="CF32" s="37" t="e">
        <f t="shared" si="288"/>
        <v>#VALUE!</v>
      </c>
      <c r="CG32" s="37" t="e">
        <f t="shared" si="288"/>
        <v>#VALUE!</v>
      </c>
      <c r="CH32" s="37" t="e">
        <f t="shared" si="288"/>
        <v>#VALUE!</v>
      </c>
      <c r="CI32" s="37" t="e">
        <f t="shared" si="288"/>
        <v>#VALUE!</v>
      </c>
      <c r="CJ32" s="37" t="e">
        <f t="shared" si="288"/>
        <v>#VALUE!</v>
      </c>
      <c r="CK32" s="37" t="e">
        <f t="shared" si="288"/>
        <v>#VALUE!</v>
      </c>
      <c r="CL32" s="37" t="e">
        <f t="shared" si="288"/>
        <v>#VALUE!</v>
      </c>
      <c r="CM32" s="37" t="e">
        <f t="shared" si="288"/>
        <v>#VALUE!</v>
      </c>
      <c r="CN32" s="37" t="e">
        <f t="shared" si="288"/>
        <v>#VALUE!</v>
      </c>
      <c r="CO32" s="37" t="e">
        <f t="shared" si="288"/>
        <v>#VALUE!</v>
      </c>
      <c r="CP32" s="37" t="e">
        <f t="shared" si="288"/>
        <v>#VALUE!</v>
      </c>
      <c r="CQ32" s="37" t="e">
        <f t="shared" si="288"/>
        <v>#VALUE!</v>
      </c>
      <c r="CR32" s="37" t="e">
        <f t="shared" si="288"/>
        <v>#VALUE!</v>
      </c>
      <c r="CS32" s="37" t="e">
        <f t="shared" si="288"/>
        <v>#VALUE!</v>
      </c>
      <c r="CT32" s="37" t="e">
        <f t="shared" si="288"/>
        <v>#VALUE!</v>
      </c>
      <c r="CU32" s="37" t="e">
        <f t="shared" si="288"/>
        <v>#VALUE!</v>
      </c>
      <c r="CV32" s="37" t="e">
        <f t="shared" si="288"/>
        <v>#VALUE!</v>
      </c>
      <c r="CW32" s="37" t="e">
        <f t="shared" si="288"/>
        <v>#VALUE!</v>
      </c>
      <c r="CX32" s="37" t="e">
        <f t="shared" si="288"/>
        <v>#VALUE!</v>
      </c>
      <c r="CY32" s="37" t="e">
        <f t="shared" si="288"/>
        <v>#VALUE!</v>
      </c>
      <c r="CZ32" s="37" t="e">
        <f t="shared" si="288"/>
        <v>#VALUE!</v>
      </c>
      <c r="DA32" s="37" t="e">
        <f t="shared" si="288"/>
        <v>#VALUE!</v>
      </c>
      <c r="DB32" s="37" t="e">
        <f t="shared" si="288"/>
        <v>#VALUE!</v>
      </c>
      <c r="DC32" s="37" t="e">
        <f t="shared" si="288"/>
        <v>#VALUE!</v>
      </c>
    </row>
    <row r="33" spans="2:109" ht="12" customHeight="1">
      <c r="B33" s="11" t="s">
        <v>35</v>
      </c>
      <c r="C33" s="49" t="e">
        <f>1/C32</f>
        <v>#VALUE!</v>
      </c>
      <c r="D33" s="28"/>
      <c r="G33" s="37"/>
      <c r="H33" s="37"/>
      <c r="I33" s="37"/>
      <c r="J33" s="37"/>
      <c r="K33" s="37"/>
      <c r="L33" s="37"/>
      <c r="M33" s="37"/>
      <c r="N33" s="37"/>
      <c r="O33" s="37" t="e">
        <f>N32*$C$33</f>
        <v>#VALUE!</v>
      </c>
      <c r="P33" s="37" t="e">
        <f t="shared" ref="P33:AU33" si="289">N32*$C$32*$C$33</f>
        <v>#VALUE!</v>
      </c>
      <c r="Q33" s="37" t="e">
        <f t="shared" si="289"/>
        <v>#VALUE!</v>
      </c>
      <c r="R33" s="37" t="e">
        <f t="shared" si="289"/>
        <v>#VALUE!</v>
      </c>
      <c r="S33" s="37" t="e">
        <f t="shared" si="289"/>
        <v>#VALUE!</v>
      </c>
      <c r="T33" s="37" t="e">
        <f t="shared" si="289"/>
        <v>#VALUE!</v>
      </c>
      <c r="U33" s="37" t="e">
        <f t="shared" si="289"/>
        <v>#VALUE!</v>
      </c>
      <c r="V33" s="37" t="e">
        <f t="shared" si="289"/>
        <v>#VALUE!</v>
      </c>
      <c r="W33" s="37" t="e">
        <f t="shared" si="289"/>
        <v>#VALUE!</v>
      </c>
      <c r="X33" s="37" t="e">
        <f t="shared" si="289"/>
        <v>#VALUE!</v>
      </c>
      <c r="Y33" s="37" t="e">
        <f t="shared" si="289"/>
        <v>#VALUE!</v>
      </c>
      <c r="Z33" s="37" t="e">
        <f t="shared" si="289"/>
        <v>#VALUE!</v>
      </c>
      <c r="AA33" s="37" t="e">
        <f t="shared" si="289"/>
        <v>#VALUE!</v>
      </c>
      <c r="AB33" s="37" t="e">
        <f t="shared" si="289"/>
        <v>#VALUE!</v>
      </c>
      <c r="AC33" s="37" t="e">
        <f t="shared" si="289"/>
        <v>#VALUE!</v>
      </c>
      <c r="AD33" s="37" t="e">
        <f t="shared" si="289"/>
        <v>#VALUE!</v>
      </c>
      <c r="AE33" s="37" t="e">
        <f t="shared" si="289"/>
        <v>#VALUE!</v>
      </c>
      <c r="AF33" s="37" t="e">
        <f t="shared" si="289"/>
        <v>#VALUE!</v>
      </c>
      <c r="AG33" s="37" t="e">
        <f t="shared" si="289"/>
        <v>#VALUE!</v>
      </c>
      <c r="AH33" s="37" t="e">
        <f t="shared" si="289"/>
        <v>#VALUE!</v>
      </c>
      <c r="AI33" s="37" t="e">
        <f t="shared" si="289"/>
        <v>#VALUE!</v>
      </c>
      <c r="AJ33" s="37" t="e">
        <f t="shared" si="289"/>
        <v>#VALUE!</v>
      </c>
      <c r="AK33" s="37" t="e">
        <f t="shared" si="289"/>
        <v>#VALUE!</v>
      </c>
      <c r="AL33" s="37" t="e">
        <f t="shared" si="289"/>
        <v>#VALUE!</v>
      </c>
      <c r="AM33" s="37" t="e">
        <f t="shared" si="289"/>
        <v>#VALUE!</v>
      </c>
      <c r="AN33" s="37" t="e">
        <f t="shared" si="289"/>
        <v>#VALUE!</v>
      </c>
      <c r="AO33" s="37" t="e">
        <f t="shared" si="289"/>
        <v>#VALUE!</v>
      </c>
      <c r="AP33" s="37" t="e">
        <f t="shared" si="289"/>
        <v>#VALUE!</v>
      </c>
      <c r="AQ33" s="37" t="e">
        <f t="shared" si="289"/>
        <v>#VALUE!</v>
      </c>
      <c r="AR33" s="37" t="e">
        <f t="shared" si="289"/>
        <v>#VALUE!</v>
      </c>
      <c r="AS33" s="37" t="e">
        <f t="shared" si="289"/>
        <v>#VALUE!</v>
      </c>
      <c r="AT33" s="37" t="e">
        <f t="shared" si="289"/>
        <v>#VALUE!</v>
      </c>
      <c r="AU33" s="37" t="e">
        <f t="shared" si="289"/>
        <v>#VALUE!</v>
      </c>
      <c r="AV33" s="37" t="e">
        <f t="shared" ref="AV33:CA33" si="290">AT32*$C$32*$C$33</f>
        <v>#VALUE!</v>
      </c>
      <c r="AW33" s="37" t="e">
        <f t="shared" si="290"/>
        <v>#VALUE!</v>
      </c>
      <c r="AX33" s="37" t="e">
        <f t="shared" si="290"/>
        <v>#VALUE!</v>
      </c>
      <c r="AY33" s="37" t="e">
        <f t="shared" si="290"/>
        <v>#VALUE!</v>
      </c>
      <c r="AZ33" s="37" t="e">
        <f t="shared" si="290"/>
        <v>#VALUE!</v>
      </c>
      <c r="BA33" s="37" t="e">
        <f t="shared" si="290"/>
        <v>#VALUE!</v>
      </c>
      <c r="BB33" s="37" t="e">
        <f t="shared" si="290"/>
        <v>#VALUE!</v>
      </c>
      <c r="BC33" s="37" t="e">
        <f t="shared" si="290"/>
        <v>#VALUE!</v>
      </c>
      <c r="BD33" s="37" t="e">
        <f t="shared" si="290"/>
        <v>#VALUE!</v>
      </c>
      <c r="BE33" s="37" t="e">
        <f t="shared" si="290"/>
        <v>#VALUE!</v>
      </c>
      <c r="BF33" s="37" t="e">
        <f t="shared" si="290"/>
        <v>#VALUE!</v>
      </c>
      <c r="BG33" s="37" t="e">
        <f t="shared" si="290"/>
        <v>#VALUE!</v>
      </c>
      <c r="BH33" s="37" t="e">
        <f t="shared" si="290"/>
        <v>#VALUE!</v>
      </c>
      <c r="BI33" s="37" t="e">
        <f t="shared" si="290"/>
        <v>#VALUE!</v>
      </c>
      <c r="BJ33" s="37" t="e">
        <f t="shared" si="290"/>
        <v>#VALUE!</v>
      </c>
      <c r="BK33" s="37" t="e">
        <f t="shared" si="290"/>
        <v>#VALUE!</v>
      </c>
      <c r="BL33" s="37" t="e">
        <f t="shared" si="290"/>
        <v>#VALUE!</v>
      </c>
      <c r="BM33" s="37" t="e">
        <f t="shared" si="290"/>
        <v>#VALUE!</v>
      </c>
      <c r="BN33" s="37" t="e">
        <f t="shared" si="290"/>
        <v>#VALUE!</v>
      </c>
      <c r="BO33" s="37" t="e">
        <f t="shared" si="290"/>
        <v>#VALUE!</v>
      </c>
      <c r="BP33" s="37" t="e">
        <f t="shared" si="290"/>
        <v>#VALUE!</v>
      </c>
      <c r="BQ33" s="37" t="e">
        <f t="shared" si="290"/>
        <v>#VALUE!</v>
      </c>
      <c r="BR33" s="37" t="e">
        <f t="shared" si="290"/>
        <v>#VALUE!</v>
      </c>
      <c r="BS33" s="37" t="e">
        <f t="shared" si="290"/>
        <v>#VALUE!</v>
      </c>
      <c r="BT33" s="37" t="e">
        <f t="shared" si="290"/>
        <v>#VALUE!</v>
      </c>
      <c r="BU33" s="37" t="e">
        <f t="shared" si="290"/>
        <v>#VALUE!</v>
      </c>
      <c r="BV33" s="37" t="e">
        <f t="shared" si="290"/>
        <v>#VALUE!</v>
      </c>
      <c r="BW33" s="37" t="e">
        <f t="shared" si="290"/>
        <v>#VALUE!</v>
      </c>
      <c r="BX33" s="37" t="e">
        <f t="shared" si="290"/>
        <v>#VALUE!</v>
      </c>
      <c r="BY33" s="37" t="e">
        <f t="shared" si="290"/>
        <v>#VALUE!</v>
      </c>
      <c r="BZ33" s="37" t="e">
        <f t="shared" si="290"/>
        <v>#VALUE!</v>
      </c>
      <c r="CA33" s="37" t="e">
        <f t="shared" si="290"/>
        <v>#VALUE!</v>
      </c>
      <c r="CB33" s="37" t="e">
        <f t="shared" ref="CB33:DC33" si="291">BZ32*$C$32*$C$33</f>
        <v>#VALUE!</v>
      </c>
      <c r="CC33" s="37" t="e">
        <f t="shared" si="291"/>
        <v>#VALUE!</v>
      </c>
      <c r="CD33" s="37" t="e">
        <f t="shared" si="291"/>
        <v>#VALUE!</v>
      </c>
      <c r="CE33" s="37" t="e">
        <f t="shared" si="291"/>
        <v>#VALUE!</v>
      </c>
      <c r="CF33" s="37" t="e">
        <f t="shared" si="291"/>
        <v>#VALUE!</v>
      </c>
      <c r="CG33" s="37" t="e">
        <f t="shared" si="291"/>
        <v>#VALUE!</v>
      </c>
      <c r="CH33" s="37" t="e">
        <f t="shared" si="291"/>
        <v>#VALUE!</v>
      </c>
      <c r="CI33" s="37" t="e">
        <f t="shared" si="291"/>
        <v>#VALUE!</v>
      </c>
      <c r="CJ33" s="37" t="e">
        <f t="shared" si="291"/>
        <v>#VALUE!</v>
      </c>
      <c r="CK33" s="37" t="e">
        <f t="shared" si="291"/>
        <v>#VALUE!</v>
      </c>
      <c r="CL33" s="37" t="e">
        <f t="shared" si="291"/>
        <v>#VALUE!</v>
      </c>
      <c r="CM33" s="37" t="e">
        <f t="shared" si="291"/>
        <v>#VALUE!</v>
      </c>
      <c r="CN33" s="37" t="e">
        <f t="shared" si="291"/>
        <v>#VALUE!</v>
      </c>
      <c r="CO33" s="37" t="e">
        <f t="shared" si="291"/>
        <v>#VALUE!</v>
      </c>
      <c r="CP33" s="37" t="e">
        <f t="shared" si="291"/>
        <v>#VALUE!</v>
      </c>
      <c r="CQ33" s="37" t="e">
        <f t="shared" si="291"/>
        <v>#VALUE!</v>
      </c>
      <c r="CR33" s="37" t="e">
        <f t="shared" si="291"/>
        <v>#VALUE!</v>
      </c>
      <c r="CS33" s="37" t="e">
        <f t="shared" si="291"/>
        <v>#VALUE!</v>
      </c>
      <c r="CT33" s="37" t="e">
        <f t="shared" si="291"/>
        <v>#VALUE!</v>
      </c>
      <c r="CU33" s="37" t="e">
        <f t="shared" si="291"/>
        <v>#VALUE!</v>
      </c>
      <c r="CV33" s="37" t="e">
        <f t="shared" si="291"/>
        <v>#VALUE!</v>
      </c>
      <c r="CW33" s="37" t="e">
        <f t="shared" si="291"/>
        <v>#VALUE!</v>
      </c>
      <c r="CX33" s="37" t="e">
        <f t="shared" si="291"/>
        <v>#VALUE!</v>
      </c>
      <c r="CY33" s="37" t="e">
        <f t="shared" si="291"/>
        <v>#VALUE!</v>
      </c>
      <c r="CZ33" s="37" t="e">
        <f t="shared" si="291"/>
        <v>#VALUE!</v>
      </c>
      <c r="DA33" s="37" t="e">
        <f t="shared" si="291"/>
        <v>#VALUE!</v>
      </c>
      <c r="DB33" s="37" t="e">
        <f t="shared" si="291"/>
        <v>#VALUE!</v>
      </c>
      <c r="DC33" s="37" t="e">
        <f t="shared" si="291"/>
        <v>#VALUE!</v>
      </c>
    </row>
    <row r="34" spans="2:109" ht="12" customHeight="1">
      <c r="B34" s="11" t="s">
        <v>36</v>
      </c>
      <c r="C34" s="49" t="e">
        <f>(EXP((C14-C16)*C30)-C33)/(C32-C33)</f>
        <v>#VALUE!</v>
      </c>
      <c r="D34" s="28"/>
      <c r="G34" s="37"/>
      <c r="H34" s="37"/>
      <c r="I34" s="37"/>
      <c r="J34" s="37"/>
      <c r="K34" s="37"/>
      <c r="L34" s="37"/>
      <c r="M34" s="37"/>
      <c r="N34" s="37"/>
      <c r="O34" s="37"/>
      <c r="P34" s="37" t="e">
        <f>O33*$C$33</f>
        <v>#VALUE!</v>
      </c>
      <c r="Q34" s="37" t="e">
        <f t="shared" ref="Q34:AV34" si="292">O33*$C$32*$C$33</f>
        <v>#VALUE!</v>
      </c>
      <c r="R34" s="37" t="e">
        <f t="shared" si="292"/>
        <v>#VALUE!</v>
      </c>
      <c r="S34" s="37" t="e">
        <f t="shared" si="292"/>
        <v>#VALUE!</v>
      </c>
      <c r="T34" s="37" t="e">
        <f t="shared" si="292"/>
        <v>#VALUE!</v>
      </c>
      <c r="U34" s="37" t="e">
        <f t="shared" si="292"/>
        <v>#VALUE!</v>
      </c>
      <c r="V34" s="37" t="e">
        <f t="shared" si="292"/>
        <v>#VALUE!</v>
      </c>
      <c r="W34" s="37" t="e">
        <f t="shared" si="292"/>
        <v>#VALUE!</v>
      </c>
      <c r="X34" s="37" t="e">
        <f t="shared" si="292"/>
        <v>#VALUE!</v>
      </c>
      <c r="Y34" s="37" t="e">
        <f t="shared" si="292"/>
        <v>#VALUE!</v>
      </c>
      <c r="Z34" s="37" t="e">
        <f t="shared" si="292"/>
        <v>#VALUE!</v>
      </c>
      <c r="AA34" s="37" t="e">
        <f t="shared" si="292"/>
        <v>#VALUE!</v>
      </c>
      <c r="AB34" s="37" t="e">
        <f t="shared" si="292"/>
        <v>#VALUE!</v>
      </c>
      <c r="AC34" s="37" t="e">
        <f t="shared" si="292"/>
        <v>#VALUE!</v>
      </c>
      <c r="AD34" s="37" t="e">
        <f t="shared" si="292"/>
        <v>#VALUE!</v>
      </c>
      <c r="AE34" s="37" t="e">
        <f t="shared" si="292"/>
        <v>#VALUE!</v>
      </c>
      <c r="AF34" s="37" t="e">
        <f t="shared" si="292"/>
        <v>#VALUE!</v>
      </c>
      <c r="AG34" s="37" t="e">
        <f t="shared" si="292"/>
        <v>#VALUE!</v>
      </c>
      <c r="AH34" s="37" t="e">
        <f t="shared" si="292"/>
        <v>#VALUE!</v>
      </c>
      <c r="AI34" s="37" t="e">
        <f t="shared" si="292"/>
        <v>#VALUE!</v>
      </c>
      <c r="AJ34" s="37" t="e">
        <f t="shared" si="292"/>
        <v>#VALUE!</v>
      </c>
      <c r="AK34" s="37" t="e">
        <f t="shared" si="292"/>
        <v>#VALUE!</v>
      </c>
      <c r="AL34" s="37" t="e">
        <f t="shared" si="292"/>
        <v>#VALUE!</v>
      </c>
      <c r="AM34" s="37" t="e">
        <f t="shared" si="292"/>
        <v>#VALUE!</v>
      </c>
      <c r="AN34" s="37" t="e">
        <f t="shared" si="292"/>
        <v>#VALUE!</v>
      </c>
      <c r="AO34" s="37" t="e">
        <f t="shared" si="292"/>
        <v>#VALUE!</v>
      </c>
      <c r="AP34" s="37" t="e">
        <f t="shared" si="292"/>
        <v>#VALUE!</v>
      </c>
      <c r="AQ34" s="37" t="e">
        <f t="shared" si="292"/>
        <v>#VALUE!</v>
      </c>
      <c r="AR34" s="37" t="e">
        <f t="shared" si="292"/>
        <v>#VALUE!</v>
      </c>
      <c r="AS34" s="37" t="e">
        <f t="shared" si="292"/>
        <v>#VALUE!</v>
      </c>
      <c r="AT34" s="37" t="e">
        <f t="shared" si="292"/>
        <v>#VALUE!</v>
      </c>
      <c r="AU34" s="37" t="e">
        <f t="shared" si="292"/>
        <v>#VALUE!</v>
      </c>
      <c r="AV34" s="37" t="e">
        <f t="shared" si="292"/>
        <v>#VALUE!</v>
      </c>
      <c r="AW34" s="37" t="e">
        <f t="shared" ref="AW34:CB34" si="293">AU33*$C$32*$C$33</f>
        <v>#VALUE!</v>
      </c>
      <c r="AX34" s="37" t="e">
        <f t="shared" si="293"/>
        <v>#VALUE!</v>
      </c>
      <c r="AY34" s="37" t="e">
        <f t="shared" si="293"/>
        <v>#VALUE!</v>
      </c>
      <c r="AZ34" s="37" t="e">
        <f t="shared" si="293"/>
        <v>#VALUE!</v>
      </c>
      <c r="BA34" s="37" t="e">
        <f t="shared" si="293"/>
        <v>#VALUE!</v>
      </c>
      <c r="BB34" s="37" t="e">
        <f t="shared" si="293"/>
        <v>#VALUE!</v>
      </c>
      <c r="BC34" s="37" t="e">
        <f t="shared" si="293"/>
        <v>#VALUE!</v>
      </c>
      <c r="BD34" s="37" t="e">
        <f t="shared" si="293"/>
        <v>#VALUE!</v>
      </c>
      <c r="BE34" s="37" t="e">
        <f t="shared" si="293"/>
        <v>#VALUE!</v>
      </c>
      <c r="BF34" s="37" t="e">
        <f t="shared" si="293"/>
        <v>#VALUE!</v>
      </c>
      <c r="BG34" s="37" t="e">
        <f t="shared" si="293"/>
        <v>#VALUE!</v>
      </c>
      <c r="BH34" s="37" t="e">
        <f t="shared" si="293"/>
        <v>#VALUE!</v>
      </c>
      <c r="BI34" s="37" t="e">
        <f t="shared" si="293"/>
        <v>#VALUE!</v>
      </c>
      <c r="BJ34" s="37" t="e">
        <f t="shared" si="293"/>
        <v>#VALUE!</v>
      </c>
      <c r="BK34" s="37" t="e">
        <f t="shared" si="293"/>
        <v>#VALUE!</v>
      </c>
      <c r="BL34" s="37" t="e">
        <f t="shared" si="293"/>
        <v>#VALUE!</v>
      </c>
      <c r="BM34" s="37" t="e">
        <f t="shared" si="293"/>
        <v>#VALUE!</v>
      </c>
      <c r="BN34" s="37" t="e">
        <f t="shared" si="293"/>
        <v>#VALUE!</v>
      </c>
      <c r="BO34" s="37" t="e">
        <f t="shared" si="293"/>
        <v>#VALUE!</v>
      </c>
      <c r="BP34" s="37" t="e">
        <f t="shared" si="293"/>
        <v>#VALUE!</v>
      </c>
      <c r="BQ34" s="37" t="e">
        <f t="shared" si="293"/>
        <v>#VALUE!</v>
      </c>
      <c r="BR34" s="37" t="e">
        <f t="shared" si="293"/>
        <v>#VALUE!</v>
      </c>
      <c r="BS34" s="37" t="e">
        <f t="shared" si="293"/>
        <v>#VALUE!</v>
      </c>
      <c r="BT34" s="37" t="e">
        <f t="shared" si="293"/>
        <v>#VALUE!</v>
      </c>
      <c r="BU34" s="37" t="e">
        <f t="shared" si="293"/>
        <v>#VALUE!</v>
      </c>
      <c r="BV34" s="37" t="e">
        <f t="shared" si="293"/>
        <v>#VALUE!</v>
      </c>
      <c r="BW34" s="37" t="e">
        <f t="shared" si="293"/>
        <v>#VALUE!</v>
      </c>
      <c r="BX34" s="37" t="e">
        <f t="shared" si="293"/>
        <v>#VALUE!</v>
      </c>
      <c r="BY34" s="37" t="e">
        <f t="shared" si="293"/>
        <v>#VALUE!</v>
      </c>
      <c r="BZ34" s="37" t="e">
        <f t="shared" si="293"/>
        <v>#VALUE!</v>
      </c>
      <c r="CA34" s="37" t="e">
        <f t="shared" si="293"/>
        <v>#VALUE!</v>
      </c>
      <c r="CB34" s="37" t="e">
        <f t="shared" si="293"/>
        <v>#VALUE!</v>
      </c>
      <c r="CC34" s="37" t="e">
        <f t="shared" ref="CC34:DC34" si="294">CA33*$C$32*$C$33</f>
        <v>#VALUE!</v>
      </c>
      <c r="CD34" s="37" t="e">
        <f t="shared" si="294"/>
        <v>#VALUE!</v>
      </c>
      <c r="CE34" s="37" t="e">
        <f t="shared" si="294"/>
        <v>#VALUE!</v>
      </c>
      <c r="CF34" s="37" t="e">
        <f t="shared" si="294"/>
        <v>#VALUE!</v>
      </c>
      <c r="CG34" s="37" t="e">
        <f t="shared" si="294"/>
        <v>#VALUE!</v>
      </c>
      <c r="CH34" s="37" t="e">
        <f t="shared" si="294"/>
        <v>#VALUE!</v>
      </c>
      <c r="CI34" s="37" t="e">
        <f t="shared" si="294"/>
        <v>#VALUE!</v>
      </c>
      <c r="CJ34" s="37" t="e">
        <f t="shared" si="294"/>
        <v>#VALUE!</v>
      </c>
      <c r="CK34" s="37" t="e">
        <f t="shared" si="294"/>
        <v>#VALUE!</v>
      </c>
      <c r="CL34" s="37" t="e">
        <f t="shared" si="294"/>
        <v>#VALUE!</v>
      </c>
      <c r="CM34" s="37" t="e">
        <f t="shared" si="294"/>
        <v>#VALUE!</v>
      </c>
      <c r="CN34" s="37" t="e">
        <f t="shared" si="294"/>
        <v>#VALUE!</v>
      </c>
      <c r="CO34" s="37" t="e">
        <f t="shared" si="294"/>
        <v>#VALUE!</v>
      </c>
      <c r="CP34" s="37" t="e">
        <f t="shared" si="294"/>
        <v>#VALUE!</v>
      </c>
      <c r="CQ34" s="37" t="e">
        <f t="shared" si="294"/>
        <v>#VALUE!</v>
      </c>
      <c r="CR34" s="37" t="e">
        <f t="shared" si="294"/>
        <v>#VALUE!</v>
      </c>
      <c r="CS34" s="37" t="e">
        <f t="shared" si="294"/>
        <v>#VALUE!</v>
      </c>
      <c r="CT34" s="37" t="e">
        <f t="shared" si="294"/>
        <v>#VALUE!</v>
      </c>
      <c r="CU34" s="37" t="e">
        <f t="shared" si="294"/>
        <v>#VALUE!</v>
      </c>
      <c r="CV34" s="37" t="e">
        <f t="shared" si="294"/>
        <v>#VALUE!</v>
      </c>
      <c r="CW34" s="37" t="e">
        <f t="shared" si="294"/>
        <v>#VALUE!</v>
      </c>
      <c r="CX34" s="37" t="e">
        <f t="shared" si="294"/>
        <v>#VALUE!</v>
      </c>
      <c r="CY34" s="37" t="e">
        <f t="shared" si="294"/>
        <v>#VALUE!</v>
      </c>
      <c r="CZ34" s="37" t="e">
        <f t="shared" si="294"/>
        <v>#VALUE!</v>
      </c>
      <c r="DA34" s="37" t="e">
        <f t="shared" si="294"/>
        <v>#VALUE!</v>
      </c>
      <c r="DB34" s="37" t="e">
        <f t="shared" si="294"/>
        <v>#VALUE!</v>
      </c>
      <c r="DC34" s="37" t="e">
        <f t="shared" si="294"/>
        <v>#VALUE!</v>
      </c>
      <c r="DD34" s="12"/>
      <c r="DE34" s="12"/>
    </row>
    <row r="35" spans="2:109" ht="12" customHeight="1">
      <c r="B35" s="11" t="s">
        <v>37</v>
      </c>
      <c r="C35" s="49" t="e">
        <f>1-C34</f>
        <v>#VALUE!</v>
      </c>
      <c r="D35" s="40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 t="e">
        <f>P34*$C$33</f>
        <v>#VALUE!</v>
      </c>
      <c r="R35" s="37" t="e">
        <f t="shared" ref="R35:AW35" si="295">P34*$C$32*$C$33</f>
        <v>#VALUE!</v>
      </c>
      <c r="S35" s="37" t="e">
        <f t="shared" si="295"/>
        <v>#VALUE!</v>
      </c>
      <c r="T35" s="37" t="e">
        <f t="shared" si="295"/>
        <v>#VALUE!</v>
      </c>
      <c r="U35" s="37" t="e">
        <f t="shared" si="295"/>
        <v>#VALUE!</v>
      </c>
      <c r="V35" s="37" t="e">
        <f t="shared" si="295"/>
        <v>#VALUE!</v>
      </c>
      <c r="W35" s="37" t="e">
        <f t="shared" si="295"/>
        <v>#VALUE!</v>
      </c>
      <c r="X35" s="37" t="e">
        <f t="shared" si="295"/>
        <v>#VALUE!</v>
      </c>
      <c r="Y35" s="37" t="e">
        <f t="shared" si="295"/>
        <v>#VALUE!</v>
      </c>
      <c r="Z35" s="37" t="e">
        <f t="shared" si="295"/>
        <v>#VALUE!</v>
      </c>
      <c r="AA35" s="37" t="e">
        <f t="shared" si="295"/>
        <v>#VALUE!</v>
      </c>
      <c r="AB35" s="37" t="e">
        <f t="shared" si="295"/>
        <v>#VALUE!</v>
      </c>
      <c r="AC35" s="37" t="e">
        <f t="shared" si="295"/>
        <v>#VALUE!</v>
      </c>
      <c r="AD35" s="37" t="e">
        <f t="shared" si="295"/>
        <v>#VALUE!</v>
      </c>
      <c r="AE35" s="37" t="e">
        <f t="shared" si="295"/>
        <v>#VALUE!</v>
      </c>
      <c r="AF35" s="37" t="e">
        <f t="shared" si="295"/>
        <v>#VALUE!</v>
      </c>
      <c r="AG35" s="37" t="e">
        <f t="shared" si="295"/>
        <v>#VALUE!</v>
      </c>
      <c r="AH35" s="37" t="e">
        <f t="shared" si="295"/>
        <v>#VALUE!</v>
      </c>
      <c r="AI35" s="37" t="e">
        <f t="shared" si="295"/>
        <v>#VALUE!</v>
      </c>
      <c r="AJ35" s="37" t="e">
        <f t="shared" si="295"/>
        <v>#VALUE!</v>
      </c>
      <c r="AK35" s="37" t="e">
        <f t="shared" si="295"/>
        <v>#VALUE!</v>
      </c>
      <c r="AL35" s="37" t="e">
        <f t="shared" si="295"/>
        <v>#VALUE!</v>
      </c>
      <c r="AM35" s="37" t="e">
        <f t="shared" si="295"/>
        <v>#VALUE!</v>
      </c>
      <c r="AN35" s="37" t="e">
        <f t="shared" si="295"/>
        <v>#VALUE!</v>
      </c>
      <c r="AO35" s="37" t="e">
        <f t="shared" si="295"/>
        <v>#VALUE!</v>
      </c>
      <c r="AP35" s="37" t="e">
        <f t="shared" si="295"/>
        <v>#VALUE!</v>
      </c>
      <c r="AQ35" s="37" t="e">
        <f t="shared" si="295"/>
        <v>#VALUE!</v>
      </c>
      <c r="AR35" s="37" t="e">
        <f t="shared" si="295"/>
        <v>#VALUE!</v>
      </c>
      <c r="AS35" s="37" t="e">
        <f t="shared" si="295"/>
        <v>#VALUE!</v>
      </c>
      <c r="AT35" s="37" t="e">
        <f t="shared" si="295"/>
        <v>#VALUE!</v>
      </c>
      <c r="AU35" s="37" t="e">
        <f t="shared" si="295"/>
        <v>#VALUE!</v>
      </c>
      <c r="AV35" s="37" t="e">
        <f t="shared" si="295"/>
        <v>#VALUE!</v>
      </c>
      <c r="AW35" s="37" t="e">
        <f t="shared" si="295"/>
        <v>#VALUE!</v>
      </c>
      <c r="AX35" s="37" t="e">
        <f t="shared" ref="AX35:CC35" si="296">AV34*$C$32*$C$33</f>
        <v>#VALUE!</v>
      </c>
      <c r="AY35" s="37" t="e">
        <f t="shared" si="296"/>
        <v>#VALUE!</v>
      </c>
      <c r="AZ35" s="37" t="e">
        <f t="shared" si="296"/>
        <v>#VALUE!</v>
      </c>
      <c r="BA35" s="37" t="e">
        <f t="shared" si="296"/>
        <v>#VALUE!</v>
      </c>
      <c r="BB35" s="37" t="e">
        <f t="shared" si="296"/>
        <v>#VALUE!</v>
      </c>
      <c r="BC35" s="37" t="e">
        <f t="shared" si="296"/>
        <v>#VALUE!</v>
      </c>
      <c r="BD35" s="37" t="e">
        <f t="shared" si="296"/>
        <v>#VALUE!</v>
      </c>
      <c r="BE35" s="37" t="e">
        <f t="shared" si="296"/>
        <v>#VALUE!</v>
      </c>
      <c r="BF35" s="37" t="e">
        <f t="shared" si="296"/>
        <v>#VALUE!</v>
      </c>
      <c r="BG35" s="37" t="e">
        <f t="shared" si="296"/>
        <v>#VALUE!</v>
      </c>
      <c r="BH35" s="37" t="e">
        <f t="shared" si="296"/>
        <v>#VALUE!</v>
      </c>
      <c r="BI35" s="37" t="e">
        <f t="shared" si="296"/>
        <v>#VALUE!</v>
      </c>
      <c r="BJ35" s="37" t="e">
        <f t="shared" si="296"/>
        <v>#VALUE!</v>
      </c>
      <c r="BK35" s="37" t="e">
        <f t="shared" si="296"/>
        <v>#VALUE!</v>
      </c>
      <c r="BL35" s="37" t="e">
        <f t="shared" si="296"/>
        <v>#VALUE!</v>
      </c>
      <c r="BM35" s="37" t="e">
        <f t="shared" si="296"/>
        <v>#VALUE!</v>
      </c>
      <c r="BN35" s="37" t="e">
        <f t="shared" si="296"/>
        <v>#VALUE!</v>
      </c>
      <c r="BO35" s="37" t="e">
        <f t="shared" si="296"/>
        <v>#VALUE!</v>
      </c>
      <c r="BP35" s="37" t="e">
        <f t="shared" si="296"/>
        <v>#VALUE!</v>
      </c>
      <c r="BQ35" s="37" t="e">
        <f t="shared" si="296"/>
        <v>#VALUE!</v>
      </c>
      <c r="BR35" s="37" t="e">
        <f t="shared" si="296"/>
        <v>#VALUE!</v>
      </c>
      <c r="BS35" s="37" t="e">
        <f t="shared" si="296"/>
        <v>#VALUE!</v>
      </c>
      <c r="BT35" s="37" t="e">
        <f t="shared" si="296"/>
        <v>#VALUE!</v>
      </c>
      <c r="BU35" s="37" t="e">
        <f t="shared" si="296"/>
        <v>#VALUE!</v>
      </c>
      <c r="BV35" s="37" t="e">
        <f t="shared" si="296"/>
        <v>#VALUE!</v>
      </c>
      <c r="BW35" s="37" t="e">
        <f t="shared" si="296"/>
        <v>#VALUE!</v>
      </c>
      <c r="BX35" s="37" t="e">
        <f t="shared" si="296"/>
        <v>#VALUE!</v>
      </c>
      <c r="BY35" s="37" t="e">
        <f t="shared" si="296"/>
        <v>#VALUE!</v>
      </c>
      <c r="BZ35" s="37" t="e">
        <f t="shared" si="296"/>
        <v>#VALUE!</v>
      </c>
      <c r="CA35" s="37" t="e">
        <f t="shared" si="296"/>
        <v>#VALUE!</v>
      </c>
      <c r="CB35" s="37" t="e">
        <f t="shared" si="296"/>
        <v>#VALUE!</v>
      </c>
      <c r="CC35" s="37" t="e">
        <f t="shared" si="296"/>
        <v>#VALUE!</v>
      </c>
      <c r="CD35" s="37" t="e">
        <f t="shared" ref="CD35:DC35" si="297">CB34*$C$32*$C$33</f>
        <v>#VALUE!</v>
      </c>
      <c r="CE35" s="37" t="e">
        <f t="shared" si="297"/>
        <v>#VALUE!</v>
      </c>
      <c r="CF35" s="37" t="e">
        <f t="shared" si="297"/>
        <v>#VALUE!</v>
      </c>
      <c r="CG35" s="37" t="e">
        <f t="shared" si="297"/>
        <v>#VALUE!</v>
      </c>
      <c r="CH35" s="37" t="e">
        <f t="shared" si="297"/>
        <v>#VALUE!</v>
      </c>
      <c r="CI35" s="37" t="e">
        <f t="shared" si="297"/>
        <v>#VALUE!</v>
      </c>
      <c r="CJ35" s="37" t="e">
        <f t="shared" si="297"/>
        <v>#VALUE!</v>
      </c>
      <c r="CK35" s="37" t="e">
        <f t="shared" si="297"/>
        <v>#VALUE!</v>
      </c>
      <c r="CL35" s="37" t="e">
        <f t="shared" si="297"/>
        <v>#VALUE!</v>
      </c>
      <c r="CM35" s="37" t="e">
        <f t="shared" si="297"/>
        <v>#VALUE!</v>
      </c>
      <c r="CN35" s="37" t="e">
        <f t="shared" si="297"/>
        <v>#VALUE!</v>
      </c>
      <c r="CO35" s="37" t="e">
        <f t="shared" si="297"/>
        <v>#VALUE!</v>
      </c>
      <c r="CP35" s="37" t="e">
        <f t="shared" si="297"/>
        <v>#VALUE!</v>
      </c>
      <c r="CQ35" s="37" t="e">
        <f t="shared" si="297"/>
        <v>#VALUE!</v>
      </c>
      <c r="CR35" s="37" t="e">
        <f t="shared" si="297"/>
        <v>#VALUE!</v>
      </c>
      <c r="CS35" s="37" t="e">
        <f t="shared" si="297"/>
        <v>#VALUE!</v>
      </c>
      <c r="CT35" s="37" t="e">
        <f t="shared" si="297"/>
        <v>#VALUE!</v>
      </c>
      <c r="CU35" s="37" t="e">
        <f t="shared" si="297"/>
        <v>#VALUE!</v>
      </c>
      <c r="CV35" s="37" t="e">
        <f t="shared" si="297"/>
        <v>#VALUE!</v>
      </c>
      <c r="CW35" s="37" t="e">
        <f t="shared" si="297"/>
        <v>#VALUE!</v>
      </c>
      <c r="CX35" s="37" t="e">
        <f t="shared" si="297"/>
        <v>#VALUE!</v>
      </c>
      <c r="CY35" s="37" t="e">
        <f t="shared" si="297"/>
        <v>#VALUE!</v>
      </c>
      <c r="CZ35" s="37" t="e">
        <f t="shared" si="297"/>
        <v>#VALUE!</v>
      </c>
      <c r="DA35" s="37" t="e">
        <f t="shared" si="297"/>
        <v>#VALUE!</v>
      </c>
      <c r="DB35" s="37" t="e">
        <f t="shared" si="297"/>
        <v>#VALUE!</v>
      </c>
      <c r="DC35" s="37" t="e">
        <f t="shared" si="297"/>
        <v>#VALUE!</v>
      </c>
      <c r="DD35" s="12"/>
      <c r="DE35" s="12"/>
    </row>
    <row r="36" spans="2:109" ht="12" customHeight="1">
      <c r="D36" s="40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 t="e">
        <f>Q35*$C$33</f>
        <v>#VALUE!</v>
      </c>
      <c r="S36" s="37" t="e">
        <f t="shared" ref="S36:AX36" si="298">Q35*$C$32*$C$33</f>
        <v>#VALUE!</v>
      </c>
      <c r="T36" s="37" t="e">
        <f t="shared" si="298"/>
        <v>#VALUE!</v>
      </c>
      <c r="U36" s="37" t="e">
        <f t="shared" si="298"/>
        <v>#VALUE!</v>
      </c>
      <c r="V36" s="37" t="e">
        <f t="shared" si="298"/>
        <v>#VALUE!</v>
      </c>
      <c r="W36" s="37" t="e">
        <f t="shared" si="298"/>
        <v>#VALUE!</v>
      </c>
      <c r="X36" s="37" t="e">
        <f t="shared" si="298"/>
        <v>#VALUE!</v>
      </c>
      <c r="Y36" s="37" t="e">
        <f t="shared" si="298"/>
        <v>#VALUE!</v>
      </c>
      <c r="Z36" s="37" t="e">
        <f t="shared" si="298"/>
        <v>#VALUE!</v>
      </c>
      <c r="AA36" s="37" t="e">
        <f t="shared" si="298"/>
        <v>#VALUE!</v>
      </c>
      <c r="AB36" s="37" t="e">
        <f t="shared" si="298"/>
        <v>#VALUE!</v>
      </c>
      <c r="AC36" s="37" t="e">
        <f t="shared" si="298"/>
        <v>#VALUE!</v>
      </c>
      <c r="AD36" s="37" t="e">
        <f t="shared" si="298"/>
        <v>#VALUE!</v>
      </c>
      <c r="AE36" s="37" t="e">
        <f t="shared" si="298"/>
        <v>#VALUE!</v>
      </c>
      <c r="AF36" s="37" t="e">
        <f t="shared" si="298"/>
        <v>#VALUE!</v>
      </c>
      <c r="AG36" s="37" t="e">
        <f t="shared" si="298"/>
        <v>#VALUE!</v>
      </c>
      <c r="AH36" s="37" t="e">
        <f t="shared" si="298"/>
        <v>#VALUE!</v>
      </c>
      <c r="AI36" s="37" t="e">
        <f t="shared" si="298"/>
        <v>#VALUE!</v>
      </c>
      <c r="AJ36" s="37" t="e">
        <f t="shared" si="298"/>
        <v>#VALUE!</v>
      </c>
      <c r="AK36" s="37" t="e">
        <f t="shared" si="298"/>
        <v>#VALUE!</v>
      </c>
      <c r="AL36" s="37" t="e">
        <f t="shared" si="298"/>
        <v>#VALUE!</v>
      </c>
      <c r="AM36" s="37" t="e">
        <f t="shared" si="298"/>
        <v>#VALUE!</v>
      </c>
      <c r="AN36" s="37" t="e">
        <f t="shared" si="298"/>
        <v>#VALUE!</v>
      </c>
      <c r="AO36" s="37" t="e">
        <f t="shared" si="298"/>
        <v>#VALUE!</v>
      </c>
      <c r="AP36" s="37" t="e">
        <f t="shared" si="298"/>
        <v>#VALUE!</v>
      </c>
      <c r="AQ36" s="37" t="e">
        <f t="shared" si="298"/>
        <v>#VALUE!</v>
      </c>
      <c r="AR36" s="37" t="e">
        <f t="shared" si="298"/>
        <v>#VALUE!</v>
      </c>
      <c r="AS36" s="37" t="e">
        <f t="shared" si="298"/>
        <v>#VALUE!</v>
      </c>
      <c r="AT36" s="37" t="e">
        <f t="shared" si="298"/>
        <v>#VALUE!</v>
      </c>
      <c r="AU36" s="37" t="e">
        <f t="shared" si="298"/>
        <v>#VALUE!</v>
      </c>
      <c r="AV36" s="37" t="e">
        <f t="shared" si="298"/>
        <v>#VALUE!</v>
      </c>
      <c r="AW36" s="37" t="e">
        <f t="shared" si="298"/>
        <v>#VALUE!</v>
      </c>
      <c r="AX36" s="37" t="e">
        <f t="shared" si="298"/>
        <v>#VALUE!</v>
      </c>
      <c r="AY36" s="37" t="e">
        <f t="shared" ref="AY36:CD36" si="299">AW35*$C$32*$C$33</f>
        <v>#VALUE!</v>
      </c>
      <c r="AZ36" s="37" t="e">
        <f t="shared" si="299"/>
        <v>#VALUE!</v>
      </c>
      <c r="BA36" s="37" t="e">
        <f t="shared" si="299"/>
        <v>#VALUE!</v>
      </c>
      <c r="BB36" s="37" t="e">
        <f t="shared" si="299"/>
        <v>#VALUE!</v>
      </c>
      <c r="BC36" s="37" t="e">
        <f t="shared" si="299"/>
        <v>#VALUE!</v>
      </c>
      <c r="BD36" s="37" t="e">
        <f t="shared" si="299"/>
        <v>#VALUE!</v>
      </c>
      <c r="BE36" s="37" t="e">
        <f t="shared" si="299"/>
        <v>#VALUE!</v>
      </c>
      <c r="BF36" s="37" t="e">
        <f t="shared" si="299"/>
        <v>#VALUE!</v>
      </c>
      <c r="BG36" s="37" t="e">
        <f t="shared" si="299"/>
        <v>#VALUE!</v>
      </c>
      <c r="BH36" s="37" t="e">
        <f t="shared" si="299"/>
        <v>#VALUE!</v>
      </c>
      <c r="BI36" s="37" t="e">
        <f t="shared" si="299"/>
        <v>#VALUE!</v>
      </c>
      <c r="BJ36" s="37" t="e">
        <f t="shared" si="299"/>
        <v>#VALUE!</v>
      </c>
      <c r="BK36" s="37" t="e">
        <f t="shared" si="299"/>
        <v>#VALUE!</v>
      </c>
      <c r="BL36" s="37" t="e">
        <f t="shared" si="299"/>
        <v>#VALUE!</v>
      </c>
      <c r="BM36" s="37" t="e">
        <f t="shared" si="299"/>
        <v>#VALUE!</v>
      </c>
      <c r="BN36" s="37" t="e">
        <f t="shared" si="299"/>
        <v>#VALUE!</v>
      </c>
      <c r="BO36" s="37" t="e">
        <f t="shared" si="299"/>
        <v>#VALUE!</v>
      </c>
      <c r="BP36" s="37" t="e">
        <f t="shared" si="299"/>
        <v>#VALUE!</v>
      </c>
      <c r="BQ36" s="37" t="e">
        <f t="shared" si="299"/>
        <v>#VALUE!</v>
      </c>
      <c r="BR36" s="37" t="e">
        <f t="shared" si="299"/>
        <v>#VALUE!</v>
      </c>
      <c r="BS36" s="37" t="e">
        <f t="shared" si="299"/>
        <v>#VALUE!</v>
      </c>
      <c r="BT36" s="37" t="e">
        <f t="shared" si="299"/>
        <v>#VALUE!</v>
      </c>
      <c r="BU36" s="37" t="e">
        <f t="shared" si="299"/>
        <v>#VALUE!</v>
      </c>
      <c r="BV36" s="37" t="e">
        <f t="shared" si="299"/>
        <v>#VALUE!</v>
      </c>
      <c r="BW36" s="37" t="e">
        <f t="shared" si="299"/>
        <v>#VALUE!</v>
      </c>
      <c r="BX36" s="37" t="e">
        <f t="shared" si="299"/>
        <v>#VALUE!</v>
      </c>
      <c r="BY36" s="37" t="e">
        <f t="shared" si="299"/>
        <v>#VALUE!</v>
      </c>
      <c r="BZ36" s="37" t="e">
        <f t="shared" si="299"/>
        <v>#VALUE!</v>
      </c>
      <c r="CA36" s="37" t="e">
        <f t="shared" si="299"/>
        <v>#VALUE!</v>
      </c>
      <c r="CB36" s="37" t="e">
        <f t="shared" si="299"/>
        <v>#VALUE!</v>
      </c>
      <c r="CC36" s="37" t="e">
        <f t="shared" si="299"/>
        <v>#VALUE!</v>
      </c>
      <c r="CD36" s="37" t="e">
        <f t="shared" si="299"/>
        <v>#VALUE!</v>
      </c>
      <c r="CE36" s="37" t="e">
        <f t="shared" ref="CE36:DC36" si="300">CC35*$C$32*$C$33</f>
        <v>#VALUE!</v>
      </c>
      <c r="CF36" s="37" t="e">
        <f t="shared" si="300"/>
        <v>#VALUE!</v>
      </c>
      <c r="CG36" s="37" t="e">
        <f t="shared" si="300"/>
        <v>#VALUE!</v>
      </c>
      <c r="CH36" s="37" t="e">
        <f t="shared" si="300"/>
        <v>#VALUE!</v>
      </c>
      <c r="CI36" s="37" t="e">
        <f t="shared" si="300"/>
        <v>#VALUE!</v>
      </c>
      <c r="CJ36" s="37" t="e">
        <f t="shared" si="300"/>
        <v>#VALUE!</v>
      </c>
      <c r="CK36" s="37" t="e">
        <f t="shared" si="300"/>
        <v>#VALUE!</v>
      </c>
      <c r="CL36" s="37" t="e">
        <f t="shared" si="300"/>
        <v>#VALUE!</v>
      </c>
      <c r="CM36" s="37" t="e">
        <f t="shared" si="300"/>
        <v>#VALUE!</v>
      </c>
      <c r="CN36" s="37" t="e">
        <f t="shared" si="300"/>
        <v>#VALUE!</v>
      </c>
      <c r="CO36" s="37" t="e">
        <f t="shared" si="300"/>
        <v>#VALUE!</v>
      </c>
      <c r="CP36" s="37" t="e">
        <f t="shared" si="300"/>
        <v>#VALUE!</v>
      </c>
      <c r="CQ36" s="37" t="e">
        <f t="shared" si="300"/>
        <v>#VALUE!</v>
      </c>
      <c r="CR36" s="37" t="e">
        <f t="shared" si="300"/>
        <v>#VALUE!</v>
      </c>
      <c r="CS36" s="37" t="e">
        <f t="shared" si="300"/>
        <v>#VALUE!</v>
      </c>
      <c r="CT36" s="37" t="e">
        <f t="shared" si="300"/>
        <v>#VALUE!</v>
      </c>
      <c r="CU36" s="37" t="e">
        <f t="shared" si="300"/>
        <v>#VALUE!</v>
      </c>
      <c r="CV36" s="37" t="e">
        <f t="shared" si="300"/>
        <v>#VALUE!</v>
      </c>
      <c r="CW36" s="37" t="e">
        <f t="shared" si="300"/>
        <v>#VALUE!</v>
      </c>
      <c r="CX36" s="37" t="e">
        <f t="shared" si="300"/>
        <v>#VALUE!</v>
      </c>
      <c r="CY36" s="37" t="e">
        <f t="shared" si="300"/>
        <v>#VALUE!</v>
      </c>
      <c r="CZ36" s="37" t="e">
        <f t="shared" si="300"/>
        <v>#VALUE!</v>
      </c>
      <c r="DA36" s="37" t="e">
        <f t="shared" si="300"/>
        <v>#VALUE!</v>
      </c>
      <c r="DB36" s="37" t="e">
        <f t="shared" si="300"/>
        <v>#VALUE!</v>
      </c>
      <c r="DC36" s="37" t="e">
        <f t="shared" si="300"/>
        <v>#VALUE!</v>
      </c>
      <c r="DD36" s="12"/>
      <c r="DE36" s="12"/>
    </row>
    <row r="37" spans="2:109" ht="12" customHeight="1" thickBot="1">
      <c r="B37" s="31" t="s">
        <v>38</v>
      </c>
      <c r="C37" s="51" t="e">
        <f>ROUND(G238+G345,-4)</f>
        <v>#VALUE!</v>
      </c>
      <c r="D37" s="46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 t="e">
        <f>R36*$C$33</f>
        <v>#VALUE!</v>
      </c>
      <c r="T37" s="37" t="e">
        <f t="shared" ref="T37:AY37" si="301">R36*$C$32*$C$33</f>
        <v>#VALUE!</v>
      </c>
      <c r="U37" s="37" t="e">
        <f t="shared" si="301"/>
        <v>#VALUE!</v>
      </c>
      <c r="V37" s="37" t="e">
        <f t="shared" si="301"/>
        <v>#VALUE!</v>
      </c>
      <c r="W37" s="37" t="e">
        <f t="shared" si="301"/>
        <v>#VALUE!</v>
      </c>
      <c r="X37" s="37" t="e">
        <f t="shared" si="301"/>
        <v>#VALUE!</v>
      </c>
      <c r="Y37" s="37" t="e">
        <f t="shared" si="301"/>
        <v>#VALUE!</v>
      </c>
      <c r="Z37" s="37" t="e">
        <f t="shared" si="301"/>
        <v>#VALUE!</v>
      </c>
      <c r="AA37" s="37" t="e">
        <f t="shared" si="301"/>
        <v>#VALUE!</v>
      </c>
      <c r="AB37" s="37" t="e">
        <f t="shared" si="301"/>
        <v>#VALUE!</v>
      </c>
      <c r="AC37" s="37" t="e">
        <f t="shared" si="301"/>
        <v>#VALUE!</v>
      </c>
      <c r="AD37" s="37" t="e">
        <f t="shared" si="301"/>
        <v>#VALUE!</v>
      </c>
      <c r="AE37" s="37" t="e">
        <f t="shared" si="301"/>
        <v>#VALUE!</v>
      </c>
      <c r="AF37" s="37" t="e">
        <f t="shared" si="301"/>
        <v>#VALUE!</v>
      </c>
      <c r="AG37" s="37" t="e">
        <f t="shared" si="301"/>
        <v>#VALUE!</v>
      </c>
      <c r="AH37" s="37" t="e">
        <f t="shared" si="301"/>
        <v>#VALUE!</v>
      </c>
      <c r="AI37" s="37" t="e">
        <f t="shared" si="301"/>
        <v>#VALUE!</v>
      </c>
      <c r="AJ37" s="37" t="e">
        <f t="shared" si="301"/>
        <v>#VALUE!</v>
      </c>
      <c r="AK37" s="37" t="e">
        <f t="shared" si="301"/>
        <v>#VALUE!</v>
      </c>
      <c r="AL37" s="37" t="e">
        <f t="shared" si="301"/>
        <v>#VALUE!</v>
      </c>
      <c r="AM37" s="37" t="e">
        <f t="shared" si="301"/>
        <v>#VALUE!</v>
      </c>
      <c r="AN37" s="37" t="e">
        <f t="shared" si="301"/>
        <v>#VALUE!</v>
      </c>
      <c r="AO37" s="37" t="e">
        <f t="shared" si="301"/>
        <v>#VALUE!</v>
      </c>
      <c r="AP37" s="37" t="e">
        <f t="shared" si="301"/>
        <v>#VALUE!</v>
      </c>
      <c r="AQ37" s="37" t="e">
        <f t="shared" si="301"/>
        <v>#VALUE!</v>
      </c>
      <c r="AR37" s="37" t="e">
        <f t="shared" si="301"/>
        <v>#VALUE!</v>
      </c>
      <c r="AS37" s="37" t="e">
        <f t="shared" si="301"/>
        <v>#VALUE!</v>
      </c>
      <c r="AT37" s="37" t="e">
        <f t="shared" si="301"/>
        <v>#VALUE!</v>
      </c>
      <c r="AU37" s="37" t="e">
        <f t="shared" si="301"/>
        <v>#VALUE!</v>
      </c>
      <c r="AV37" s="37" t="e">
        <f t="shared" si="301"/>
        <v>#VALUE!</v>
      </c>
      <c r="AW37" s="37" t="e">
        <f t="shared" si="301"/>
        <v>#VALUE!</v>
      </c>
      <c r="AX37" s="37" t="e">
        <f t="shared" si="301"/>
        <v>#VALUE!</v>
      </c>
      <c r="AY37" s="37" t="e">
        <f t="shared" si="301"/>
        <v>#VALUE!</v>
      </c>
      <c r="AZ37" s="37" t="e">
        <f t="shared" ref="AZ37:CE37" si="302">AX36*$C$32*$C$33</f>
        <v>#VALUE!</v>
      </c>
      <c r="BA37" s="37" t="e">
        <f t="shared" si="302"/>
        <v>#VALUE!</v>
      </c>
      <c r="BB37" s="37" t="e">
        <f t="shared" si="302"/>
        <v>#VALUE!</v>
      </c>
      <c r="BC37" s="37" t="e">
        <f t="shared" si="302"/>
        <v>#VALUE!</v>
      </c>
      <c r="BD37" s="37" t="e">
        <f t="shared" si="302"/>
        <v>#VALUE!</v>
      </c>
      <c r="BE37" s="37" t="e">
        <f t="shared" si="302"/>
        <v>#VALUE!</v>
      </c>
      <c r="BF37" s="37" t="e">
        <f t="shared" si="302"/>
        <v>#VALUE!</v>
      </c>
      <c r="BG37" s="37" t="e">
        <f t="shared" si="302"/>
        <v>#VALUE!</v>
      </c>
      <c r="BH37" s="37" t="e">
        <f t="shared" si="302"/>
        <v>#VALUE!</v>
      </c>
      <c r="BI37" s="37" t="e">
        <f t="shared" si="302"/>
        <v>#VALUE!</v>
      </c>
      <c r="BJ37" s="37" t="e">
        <f t="shared" si="302"/>
        <v>#VALUE!</v>
      </c>
      <c r="BK37" s="37" t="e">
        <f t="shared" si="302"/>
        <v>#VALUE!</v>
      </c>
      <c r="BL37" s="37" t="e">
        <f t="shared" si="302"/>
        <v>#VALUE!</v>
      </c>
      <c r="BM37" s="37" t="e">
        <f t="shared" si="302"/>
        <v>#VALUE!</v>
      </c>
      <c r="BN37" s="37" t="e">
        <f t="shared" si="302"/>
        <v>#VALUE!</v>
      </c>
      <c r="BO37" s="37" t="e">
        <f t="shared" si="302"/>
        <v>#VALUE!</v>
      </c>
      <c r="BP37" s="37" t="e">
        <f t="shared" si="302"/>
        <v>#VALUE!</v>
      </c>
      <c r="BQ37" s="37" t="e">
        <f t="shared" si="302"/>
        <v>#VALUE!</v>
      </c>
      <c r="BR37" s="37" t="e">
        <f t="shared" si="302"/>
        <v>#VALUE!</v>
      </c>
      <c r="BS37" s="37" t="e">
        <f t="shared" si="302"/>
        <v>#VALUE!</v>
      </c>
      <c r="BT37" s="37" t="e">
        <f t="shared" si="302"/>
        <v>#VALUE!</v>
      </c>
      <c r="BU37" s="37" t="e">
        <f t="shared" si="302"/>
        <v>#VALUE!</v>
      </c>
      <c r="BV37" s="37" t="e">
        <f t="shared" si="302"/>
        <v>#VALUE!</v>
      </c>
      <c r="BW37" s="37" t="e">
        <f t="shared" si="302"/>
        <v>#VALUE!</v>
      </c>
      <c r="BX37" s="37" t="e">
        <f t="shared" si="302"/>
        <v>#VALUE!</v>
      </c>
      <c r="BY37" s="37" t="e">
        <f t="shared" si="302"/>
        <v>#VALUE!</v>
      </c>
      <c r="BZ37" s="37" t="e">
        <f t="shared" si="302"/>
        <v>#VALUE!</v>
      </c>
      <c r="CA37" s="37" t="e">
        <f t="shared" si="302"/>
        <v>#VALUE!</v>
      </c>
      <c r="CB37" s="37" t="e">
        <f t="shared" si="302"/>
        <v>#VALUE!</v>
      </c>
      <c r="CC37" s="37" t="e">
        <f t="shared" si="302"/>
        <v>#VALUE!</v>
      </c>
      <c r="CD37" s="37" t="e">
        <f t="shared" si="302"/>
        <v>#VALUE!</v>
      </c>
      <c r="CE37" s="37" t="e">
        <f t="shared" si="302"/>
        <v>#VALUE!</v>
      </c>
      <c r="CF37" s="37" t="e">
        <f t="shared" ref="CF37:DC37" si="303">CD36*$C$32*$C$33</f>
        <v>#VALUE!</v>
      </c>
      <c r="CG37" s="37" t="e">
        <f t="shared" si="303"/>
        <v>#VALUE!</v>
      </c>
      <c r="CH37" s="37" t="e">
        <f t="shared" si="303"/>
        <v>#VALUE!</v>
      </c>
      <c r="CI37" s="37" t="e">
        <f t="shared" si="303"/>
        <v>#VALUE!</v>
      </c>
      <c r="CJ37" s="37" t="e">
        <f t="shared" si="303"/>
        <v>#VALUE!</v>
      </c>
      <c r="CK37" s="37" t="e">
        <f t="shared" si="303"/>
        <v>#VALUE!</v>
      </c>
      <c r="CL37" s="37" t="e">
        <f t="shared" si="303"/>
        <v>#VALUE!</v>
      </c>
      <c r="CM37" s="37" t="e">
        <f t="shared" si="303"/>
        <v>#VALUE!</v>
      </c>
      <c r="CN37" s="37" t="e">
        <f t="shared" si="303"/>
        <v>#VALUE!</v>
      </c>
      <c r="CO37" s="37" t="e">
        <f t="shared" si="303"/>
        <v>#VALUE!</v>
      </c>
      <c r="CP37" s="37" t="e">
        <f t="shared" si="303"/>
        <v>#VALUE!</v>
      </c>
      <c r="CQ37" s="37" t="e">
        <f t="shared" si="303"/>
        <v>#VALUE!</v>
      </c>
      <c r="CR37" s="37" t="e">
        <f t="shared" si="303"/>
        <v>#VALUE!</v>
      </c>
      <c r="CS37" s="37" t="e">
        <f t="shared" si="303"/>
        <v>#VALUE!</v>
      </c>
      <c r="CT37" s="37" t="e">
        <f t="shared" si="303"/>
        <v>#VALUE!</v>
      </c>
      <c r="CU37" s="37" t="e">
        <f t="shared" si="303"/>
        <v>#VALUE!</v>
      </c>
      <c r="CV37" s="37" t="e">
        <f t="shared" si="303"/>
        <v>#VALUE!</v>
      </c>
      <c r="CW37" s="37" t="e">
        <f t="shared" si="303"/>
        <v>#VALUE!</v>
      </c>
      <c r="CX37" s="37" t="e">
        <f t="shared" si="303"/>
        <v>#VALUE!</v>
      </c>
      <c r="CY37" s="37" t="e">
        <f t="shared" si="303"/>
        <v>#VALUE!</v>
      </c>
      <c r="CZ37" s="37" t="e">
        <f t="shared" si="303"/>
        <v>#VALUE!</v>
      </c>
      <c r="DA37" s="37" t="e">
        <f t="shared" si="303"/>
        <v>#VALUE!</v>
      </c>
      <c r="DB37" s="37" t="e">
        <f t="shared" si="303"/>
        <v>#VALUE!</v>
      </c>
      <c r="DC37" s="37" t="e">
        <f t="shared" si="303"/>
        <v>#VALUE!</v>
      </c>
      <c r="DD37" s="12"/>
      <c r="DE37" s="12"/>
    </row>
    <row r="38" spans="2:109" ht="12" customHeight="1" thickTop="1">
      <c r="B38" s="12"/>
      <c r="C38" s="12"/>
      <c r="D38" s="43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 t="e">
        <f>S37*$C$33</f>
        <v>#VALUE!</v>
      </c>
      <c r="U38" s="37" t="e">
        <f t="shared" ref="U38:AZ38" si="304">S37*$C$32*$C$33</f>
        <v>#VALUE!</v>
      </c>
      <c r="V38" s="37" t="e">
        <f t="shared" si="304"/>
        <v>#VALUE!</v>
      </c>
      <c r="W38" s="37" t="e">
        <f t="shared" si="304"/>
        <v>#VALUE!</v>
      </c>
      <c r="X38" s="37" t="e">
        <f t="shared" si="304"/>
        <v>#VALUE!</v>
      </c>
      <c r="Y38" s="37" t="e">
        <f t="shared" si="304"/>
        <v>#VALUE!</v>
      </c>
      <c r="Z38" s="37" t="e">
        <f t="shared" si="304"/>
        <v>#VALUE!</v>
      </c>
      <c r="AA38" s="37" t="e">
        <f t="shared" si="304"/>
        <v>#VALUE!</v>
      </c>
      <c r="AB38" s="37" t="e">
        <f t="shared" si="304"/>
        <v>#VALUE!</v>
      </c>
      <c r="AC38" s="37" t="e">
        <f t="shared" si="304"/>
        <v>#VALUE!</v>
      </c>
      <c r="AD38" s="37" t="e">
        <f t="shared" si="304"/>
        <v>#VALUE!</v>
      </c>
      <c r="AE38" s="37" t="e">
        <f t="shared" si="304"/>
        <v>#VALUE!</v>
      </c>
      <c r="AF38" s="37" t="e">
        <f t="shared" si="304"/>
        <v>#VALUE!</v>
      </c>
      <c r="AG38" s="37" t="e">
        <f t="shared" si="304"/>
        <v>#VALUE!</v>
      </c>
      <c r="AH38" s="37" t="e">
        <f t="shared" si="304"/>
        <v>#VALUE!</v>
      </c>
      <c r="AI38" s="37" t="e">
        <f t="shared" si="304"/>
        <v>#VALUE!</v>
      </c>
      <c r="AJ38" s="37" t="e">
        <f t="shared" si="304"/>
        <v>#VALUE!</v>
      </c>
      <c r="AK38" s="37" t="e">
        <f t="shared" si="304"/>
        <v>#VALUE!</v>
      </c>
      <c r="AL38" s="37" t="e">
        <f t="shared" si="304"/>
        <v>#VALUE!</v>
      </c>
      <c r="AM38" s="37" t="e">
        <f t="shared" si="304"/>
        <v>#VALUE!</v>
      </c>
      <c r="AN38" s="37" t="e">
        <f t="shared" si="304"/>
        <v>#VALUE!</v>
      </c>
      <c r="AO38" s="37" t="e">
        <f t="shared" si="304"/>
        <v>#VALUE!</v>
      </c>
      <c r="AP38" s="37" t="e">
        <f t="shared" si="304"/>
        <v>#VALUE!</v>
      </c>
      <c r="AQ38" s="37" t="e">
        <f t="shared" si="304"/>
        <v>#VALUE!</v>
      </c>
      <c r="AR38" s="37" t="e">
        <f t="shared" si="304"/>
        <v>#VALUE!</v>
      </c>
      <c r="AS38" s="37" t="e">
        <f t="shared" si="304"/>
        <v>#VALUE!</v>
      </c>
      <c r="AT38" s="37" t="e">
        <f t="shared" si="304"/>
        <v>#VALUE!</v>
      </c>
      <c r="AU38" s="37" t="e">
        <f t="shared" si="304"/>
        <v>#VALUE!</v>
      </c>
      <c r="AV38" s="37" t="e">
        <f t="shared" si="304"/>
        <v>#VALUE!</v>
      </c>
      <c r="AW38" s="37" t="e">
        <f t="shared" si="304"/>
        <v>#VALUE!</v>
      </c>
      <c r="AX38" s="37" t="e">
        <f t="shared" si="304"/>
        <v>#VALUE!</v>
      </c>
      <c r="AY38" s="37" t="e">
        <f t="shared" si="304"/>
        <v>#VALUE!</v>
      </c>
      <c r="AZ38" s="37" t="e">
        <f t="shared" si="304"/>
        <v>#VALUE!</v>
      </c>
      <c r="BA38" s="37" t="e">
        <f t="shared" ref="BA38:CF38" si="305">AY37*$C$32*$C$33</f>
        <v>#VALUE!</v>
      </c>
      <c r="BB38" s="37" t="e">
        <f t="shared" si="305"/>
        <v>#VALUE!</v>
      </c>
      <c r="BC38" s="37" t="e">
        <f t="shared" si="305"/>
        <v>#VALUE!</v>
      </c>
      <c r="BD38" s="37" t="e">
        <f t="shared" si="305"/>
        <v>#VALUE!</v>
      </c>
      <c r="BE38" s="37" t="e">
        <f t="shared" si="305"/>
        <v>#VALUE!</v>
      </c>
      <c r="BF38" s="37" t="e">
        <f t="shared" si="305"/>
        <v>#VALUE!</v>
      </c>
      <c r="BG38" s="37" t="e">
        <f t="shared" si="305"/>
        <v>#VALUE!</v>
      </c>
      <c r="BH38" s="37" t="e">
        <f t="shared" si="305"/>
        <v>#VALUE!</v>
      </c>
      <c r="BI38" s="37" t="e">
        <f t="shared" si="305"/>
        <v>#VALUE!</v>
      </c>
      <c r="BJ38" s="37" t="e">
        <f t="shared" si="305"/>
        <v>#VALUE!</v>
      </c>
      <c r="BK38" s="37" t="e">
        <f t="shared" si="305"/>
        <v>#VALUE!</v>
      </c>
      <c r="BL38" s="37" t="e">
        <f t="shared" si="305"/>
        <v>#VALUE!</v>
      </c>
      <c r="BM38" s="37" t="e">
        <f t="shared" si="305"/>
        <v>#VALUE!</v>
      </c>
      <c r="BN38" s="37" t="e">
        <f t="shared" si="305"/>
        <v>#VALUE!</v>
      </c>
      <c r="BO38" s="37" t="e">
        <f t="shared" si="305"/>
        <v>#VALUE!</v>
      </c>
      <c r="BP38" s="37" t="e">
        <f t="shared" si="305"/>
        <v>#VALUE!</v>
      </c>
      <c r="BQ38" s="37" t="e">
        <f t="shared" si="305"/>
        <v>#VALUE!</v>
      </c>
      <c r="BR38" s="37" t="e">
        <f t="shared" si="305"/>
        <v>#VALUE!</v>
      </c>
      <c r="BS38" s="37" t="e">
        <f t="shared" si="305"/>
        <v>#VALUE!</v>
      </c>
      <c r="BT38" s="37" t="e">
        <f t="shared" si="305"/>
        <v>#VALUE!</v>
      </c>
      <c r="BU38" s="37" t="e">
        <f t="shared" si="305"/>
        <v>#VALUE!</v>
      </c>
      <c r="BV38" s="37" t="e">
        <f t="shared" si="305"/>
        <v>#VALUE!</v>
      </c>
      <c r="BW38" s="37" t="e">
        <f t="shared" si="305"/>
        <v>#VALUE!</v>
      </c>
      <c r="BX38" s="37" t="e">
        <f t="shared" si="305"/>
        <v>#VALUE!</v>
      </c>
      <c r="BY38" s="37" t="e">
        <f t="shared" si="305"/>
        <v>#VALUE!</v>
      </c>
      <c r="BZ38" s="37" t="e">
        <f t="shared" si="305"/>
        <v>#VALUE!</v>
      </c>
      <c r="CA38" s="37" t="e">
        <f t="shared" si="305"/>
        <v>#VALUE!</v>
      </c>
      <c r="CB38" s="37" t="e">
        <f t="shared" si="305"/>
        <v>#VALUE!</v>
      </c>
      <c r="CC38" s="37" t="e">
        <f t="shared" si="305"/>
        <v>#VALUE!</v>
      </c>
      <c r="CD38" s="37" t="e">
        <f t="shared" si="305"/>
        <v>#VALUE!</v>
      </c>
      <c r="CE38" s="37" t="e">
        <f t="shared" si="305"/>
        <v>#VALUE!</v>
      </c>
      <c r="CF38" s="37" t="e">
        <f t="shared" si="305"/>
        <v>#VALUE!</v>
      </c>
      <c r="CG38" s="37" t="e">
        <f t="shared" ref="CG38:DC38" si="306">CE37*$C$32*$C$33</f>
        <v>#VALUE!</v>
      </c>
      <c r="CH38" s="37" t="e">
        <f t="shared" si="306"/>
        <v>#VALUE!</v>
      </c>
      <c r="CI38" s="37" t="e">
        <f t="shared" si="306"/>
        <v>#VALUE!</v>
      </c>
      <c r="CJ38" s="37" t="e">
        <f t="shared" si="306"/>
        <v>#VALUE!</v>
      </c>
      <c r="CK38" s="37" t="e">
        <f t="shared" si="306"/>
        <v>#VALUE!</v>
      </c>
      <c r="CL38" s="37" t="e">
        <f t="shared" si="306"/>
        <v>#VALUE!</v>
      </c>
      <c r="CM38" s="37" t="e">
        <f t="shared" si="306"/>
        <v>#VALUE!</v>
      </c>
      <c r="CN38" s="37" t="e">
        <f t="shared" si="306"/>
        <v>#VALUE!</v>
      </c>
      <c r="CO38" s="37" t="e">
        <f t="shared" si="306"/>
        <v>#VALUE!</v>
      </c>
      <c r="CP38" s="37" t="e">
        <f t="shared" si="306"/>
        <v>#VALUE!</v>
      </c>
      <c r="CQ38" s="37" t="e">
        <f t="shared" si="306"/>
        <v>#VALUE!</v>
      </c>
      <c r="CR38" s="37" t="e">
        <f t="shared" si="306"/>
        <v>#VALUE!</v>
      </c>
      <c r="CS38" s="37" t="e">
        <f t="shared" si="306"/>
        <v>#VALUE!</v>
      </c>
      <c r="CT38" s="37" t="e">
        <f t="shared" si="306"/>
        <v>#VALUE!</v>
      </c>
      <c r="CU38" s="37" t="e">
        <f t="shared" si="306"/>
        <v>#VALUE!</v>
      </c>
      <c r="CV38" s="37" t="e">
        <f t="shared" si="306"/>
        <v>#VALUE!</v>
      </c>
      <c r="CW38" s="37" t="e">
        <f t="shared" si="306"/>
        <v>#VALUE!</v>
      </c>
      <c r="CX38" s="37" t="e">
        <f t="shared" si="306"/>
        <v>#VALUE!</v>
      </c>
      <c r="CY38" s="37" t="e">
        <f t="shared" si="306"/>
        <v>#VALUE!</v>
      </c>
      <c r="CZ38" s="37" t="e">
        <f t="shared" si="306"/>
        <v>#VALUE!</v>
      </c>
      <c r="DA38" s="37" t="e">
        <f t="shared" si="306"/>
        <v>#VALUE!</v>
      </c>
      <c r="DB38" s="37" t="e">
        <f t="shared" si="306"/>
        <v>#VALUE!</v>
      </c>
      <c r="DC38" s="37" t="e">
        <f t="shared" si="306"/>
        <v>#VALUE!</v>
      </c>
      <c r="DD38" s="12"/>
      <c r="DE38" s="12"/>
    </row>
    <row r="39" spans="2:109" ht="12" customHeight="1">
      <c r="B39" s="12"/>
      <c r="C39" s="66" t="e">
        <f>C37-C22</f>
        <v>#VALUE!</v>
      </c>
      <c r="D39" s="41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 t="e">
        <f>T38*$C$33</f>
        <v>#VALUE!</v>
      </c>
      <c r="V39" s="37" t="e">
        <f t="shared" ref="V39:BA39" si="307">T38*$C$32*$C$33</f>
        <v>#VALUE!</v>
      </c>
      <c r="W39" s="37" t="e">
        <f t="shared" si="307"/>
        <v>#VALUE!</v>
      </c>
      <c r="X39" s="37" t="e">
        <f t="shared" si="307"/>
        <v>#VALUE!</v>
      </c>
      <c r="Y39" s="37" t="e">
        <f t="shared" si="307"/>
        <v>#VALUE!</v>
      </c>
      <c r="Z39" s="37" t="e">
        <f t="shared" si="307"/>
        <v>#VALUE!</v>
      </c>
      <c r="AA39" s="37" t="e">
        <f t="shared" si="307"/>
        <v>#VALUE!</v>
      </c>
      <c r="AB39" s="37" t="e">
        <f t="shared" si="307"/>
        <v>#VALUE!</v>
      </c>
      <c r="AC39" s="37" t="e">
        <f t="shared" si="307"/>
        <v>#VALUE!</v>
      </c>
      <c r="AD39" s="37" t="e">
        <f t="shared" si="307"/>
        <v>#VALUE!</v>
      </c>
      <c r="AE39" s="37" t="e">
        <f t="shared" si="307"/>
        <v>#VALUE!</v>
      </c>
      <c r="AF39" s="37" t="e">
        <f t="shared" si="307"/>
        <v>#VALUE!</v>
      </c>
      <c r="AG39" s="37" t="e">
        <f t="shared" si="307"/>
        <v>#VALUE!</v>
      </c>
      <c r="AH39" s="37" t="e">
        <f t="shared" si="307"/>
        <v>#VALUE!</v>
      </c>
      <c r="AI39" s="37" t="e">
        <f t="shared" si="307"/>
        <v>#VALUE!</v>
      </c>
      <c r="AJ39" s="37" t="e">
        <f t="shared" si="307"/>
        <v>#VALUE!</v>
      </c>
      <c r="AK39" s="37" t="e">
        <f t="shared" si="307"/>
        <v>#VALUE!</v>
      </c>
      <c r="AL39" s="37" t="e">
        <f t="shared" si="307"/>
        <v>#VALUE!</v>
      </c>
      <c r="AM39" s="37" t="e">
        <f t="shared" si="307"/>
        <v>#VALUE!</v>
      </c>
      <c r="AN39" s="37" t="e">
        <f t="shared" si="307"/>
        <v>#VALUE!</v>
      </c>
      <c r="AO39" s="37" t="e">
        <f t="shared" si="307"/>
        <v>#VALUE!</v>
      </c>
      <c r="AP39" s="37" t="e">
        <f t="shared" si="307"/>
        <v>#VALUE!</v>
      </c>
      <c r="AQ39" s="37" t="e">
        <f t="shared" si="307"/>
        <v>#VALUE!</v>
      </c>
      <c r="AR39" s="37" t="e">
        <f t="shared" si="307"/>
        <v>#VALUE!</v>
      </c>
      <c r="AS39" s="37" t="e">
        <f t="shared" si="307"/>
        <v>#VALUE!</v>
      </c>
      <c r="AT39" s="37" t="e">
        <f t="shared" si="307"/>
        <v>#VALUE!</v>
      </c>
      <c r="AU39" s="37" t="e">
        <f t="shared" si="307"/>
        <v>#VALUE!</v>
      </c>
      <c r="AV39" s="37" t="e">
        <f t="shared" si="307"/>
        <v>#VALUE!</v>
      </c>
      <c r="AW39" s="37" t="e">
        <f t="shared" si="307"/>
        <v>#VALUE!</v>
      </c>
      <c r="AX39" s="37" t="e">
        <f t="shared" si="307"/>
        <v>#VALUE!</v>
      </c>
      <c r="AY39" s="37" t="e">
        <f t="shared" si="307"/>
        <v>#VALUE!</v>
      </c>
      <c r="AZ39" s="37" t="e">
        <f t="shared" si="307"/>
        <v>#VALUE!</v>
      </c>
      <c r="BA39" s="37" t="e">
        <f t="shared" si="307"/>
        <v>#VALUE!</v>
      </c>
      <c r="BB39" s="37" t="e">
        <f t="shared" ref="BB39:CG39" si="308">AZ38*$C$32*$C$33</f>
        <v>#VALUE!</v>
      </c>
      <c r="BC39" s="37" t="e">
        <f t="shared" si="308"/>
        <v>#VALUE!</v>
      </c>
      <c r="BD39" s="37" t="e">
        <f t="shared" si="308"/>
        <v>#VALUE!</v>
      </c>
      <c r="BE39" s="37" t="e">
        <f t="shared" si="308"/>
        <v>#VALUE!</v>
      </c>
      <c r="BF39" s="37" t="e">
        <f t="shared" si="308"/>
        <v>#VALUE!</v>
      </c>
      <c r="BG39" s="37" t="e">
        <f t="shared" si="308"/>
        <v>#VALUE!</v>
      </c>
      <c r="BH39" s="37" t="e">
        <f t="shared" si="308"/>
        <v>#VALUE!</v>
      </c>
      <c r="BI39" s="37" t="e">
        <f t="shared" si="308"/>
        <v>#VALUE!</v>
      </c>
      <c r="BJ39" s="37" t="e">
        <f t="shared" si="308"/>
        <v>#VALUE!</v>
      </c>
      <c r="BK39" s="37" t="e">
        <f t="shared" si="308"/>
        <v>#VALUE!</v>
      </c>
      <c r="BL39" s="37" t="e">
        <f t="shared" si="308"/>
        <v>#VALUE!</v>
      </c>
      <c r="BM39" s="37" t="e">
        <f t="shared" si="308"/>
        <v>#VALUE!</v>
      </c>
      <c r="BN39" s="37" t="e">
        <f t="shared" si="308"/>
        <v>#VALUE!</v>
      </c>
      <c r="BO39" s="37" t="e">
        <f t="shared" si="308"/>
        <v>#VALUE!</v>
      </c>
      <c r="BP39" s="37" t="e">
        <f t="shared" si="308"/>
        <v>#VALUE!</v>
      </c>
      <c r="BQ39" s="37" t="e">
        <f t="shared" si="308"/>
        <v>#VALUE!</v>
      </c>
      <c r="BR39" s="37" t="e">
        <f t="shared" si="308"/>
        <v>#VALUE!</v>
      </c>
      <c r="BS39" s="37" t="e">
        <f t="shared" si="308"/>
        <v>#VALUE!</v>
      </c>
      <c r="BT39" s="37" t="e">
        <f t="shared" si="308"/>
        <v>#VALUE!</v>
      </c>
      <c r="BU39" s="37" t="e">
        <f t="shared" si="308"/>
        <v>#VALUE!</v>
      </c>
      <c r="BV39" s="37" t="e">
        <f t="shared" si="308"/>
        <v>#VALUE!</v>
      </c>
      <c r="BW39" s="37" t="e">
        <f t="shared" si="308"/>
        <v>#VALUE!</v>
      </c>
      <c r="BX39" s="37" t="e">
        <f t="shared" si="308"/>
        <v>#VALUE!</v>
      </c>
      <c r="BY39" s="37" t="e">
        <f t="shared" si="308"/>
        <v>#VALUE!</v>
      </c>
      <c r="BZ39" s="37" t="e">
        <f t="shared" si="308"/>
        <v>#VALUE!</v>
      </c>
      <c r="CA39" s="37" t="e">
        <f t="shared" si="308"/>
        <v>#VALUE!</v>
      </c>
      <c r="CB39" s="37" t="e">
        <f t="shared" si="308"/>
        <v>#VALUE!</v>
      </c>
      <c r="CC39" s="37" t="e">
        <f t="shared" si="308"/>
        <v>#VALUE!</v>
      </c>
      <c r="CD39" s="37" t="e">
        <f t="shared" si="308"/>
        <v>#VALUE!</v>
      </c>
      <c r="CE39" s="37" t="e">
        <f t="shared" si="308"/>
        <v>#VALUE!</v>
      </c>
      <c r="CF39" s="37" t="e">
        <f t="shared" si="308"/>
        <v>#VALUE!</v>
      </c>
      <c r="CG39" s="37" t="e">
        <f t="shared" si="308"/>
        <v>#VALUE!</v>
      </c>
      <c r="CH39" s="37" t="e">
        <f t="shared" ref="CH39:DC39" si="309">CF38*$C$32*$C$33</f>
        <v>#VALUE!</v>
      </c>
      <c r="CI39" s="37" t="e">
        <f t="shared" si="309"/>
        <v>#VALUE!</v>
      </c>
      <c r="CJ39" s="37" t="e">
        <f t="shared" si="309"/>
        <v>#VALUE!</v>
      </c>
      <c r="CK39" s="37" t="e">
        <f t="shared" si="309"/>
        <v>#VALUE!</v>
      </c>
      <c r="CL39" s="37" t="e">
        <f t="shared" si="309"/>
        <v>#VALUE!</v>
      </c>
      <c r="CM39" s="37" t="e">
        <f t="shared" si="309"/>
        <v>#VALUE!</v>
      </c>
      <c r="CN39" s="37" t="e">
        <f t="shared" si="309"/>
        <v>#VALUE!</v>
      </c>
      <c r="CO39" s="37" t="e">
        <f t="shared" si="309"/>
        <v>#VALUE!</v>
      </c>
      <c r="CP39" s="37" t="e">
        <f t="shared" si="309"/>
        <v>#VALUE!</v>
      </c>
      <c r="CQ39" s="37" t="e">
        <f t="shared" si="309"/>
        <v>#VALUE!</v>
      </c>
      <c r="CR39" s="37" t="e">
        <f t="shared" si="309"/>
        <v>#VALUE!</v>
      </c>
      <c r="CS39" s="37" t="e">
        <f t="shared" si="309"/>
        <v>#VALUE!</v>
      </c>
      <c r="CT39" s="37" t="e">
        <f t="shared" si="309"/>
        <v>#VALUE!</v>
      </c>
      <c r="CU39" s="37" t="e">
        <f t="shared" si="309"/>
        <v>#VALUE!</v>
      </c>
      <c r="CV39" s="37" t="e">
        <f t="shared" si="309"/>
        <v>#VALUE!</v>
      </c>
      <c r="CW39" s="37" t="e">
        <f t="shared" si="309"/>
        <v>#VALUE!</v>
      </c>
      <c r="CX39" s="37" t="e">
        <f t="shared" si="309"/>
        <v>#VALUE!</v>
      </c>
      <c r="CY39" s="37" t="e">
        <f t="shared" si="309"/>
        <v>#VALUE!</v>
      </c>
      <c r="CZ39" s="37" t="e">
        <f t="shared" si="309"/>
        <v>#VALUE!</v>
      </c>
      <c r="DA39" s="37" t="e">
        <f t="shared" si="309"/>
        <v>#VALUE!</v>
      </c>
      <c r="DB39" s="37" t="e">
        <f t="shared" si="309"/>
        <v>#VALUE!</v>
      </c>
      <c r="DC39" s="37" t="e">
        <f t="shared" si="309"/>
        <v>#VALUE!</v>
      </c>
      <c r="DD39" s="12"/>
      <c r="DE39" s="12"/>
    </row>
    <row r="40" spans="2:109" ht="12" customHeight="1">
      <c r="B40" s="12"/>
      <c r="C40" s="12"/>
      <c r="D40" s="12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 t="e">
        <f>U39*$C$33</f>
        <v>#VALUE!</v>
      </c>
      <c r="W40" s="37" t="e">
        <f t="shared" ref="W40:BB40" si="310">U39*$C$32*$C$33</f>
        <v>#VALUE!</v>
      </c>
      <c r="X40" s="37" t="e">
        <f t="shared" si="310"/>
        <v>#VALUE!</v>
      </c>
      <c r="Y40" s="37" t="e">
        <f t="shared" si="310"/>
        <v>#VALUE!</v>
      </c>
      <c r="Z40" s="37" t="e">
        <f t="shared" si="310"/>
        <v>#VALUE!</v>
      </c>
      <c r="AA40" s="37" t="e">
        <f t="shared" si="310"/>
        <v>#VALUE!</v>
      </c>
      <c r="AB40" s="37" t="e">
        <f t="shared" si="310"/>
        <v>#VALUE!</v>
      </c>
      <c r="AC40" s="37" t="e">
        <f t="shared" si="310"/>
        <v>#VALUE!</v>
      </c>
      <c r="AD40" s="37" t="e">
        <f t="shared" si="310"/>
        <v>#VALUE!</v>
      </c>
      <c r="AE40" s="37" t="e">
        <f t="shared" si="310"/>
        <v>#VALUE!</v>
      </c>
      <c r="AF40" s="37" t="e">
        <f t="shared" si="310"/>
        <v>#VALUE!</v>
      </c>
      <c r="AG40" s="37" t="e">
        <f t="shared" si="310"/>
        <v>#VALUE!</v>
      </c>
      <c r="AH40" s="37" t="e">
        <f t="shared" si="310"/>
        <v>#VALUE!</v>
      </c>
      <c r="AI40" s="37" t="e">
        <f t="shared" si="310"/>
        <v>#VALUE!</v>
      </c>
      <c r="AJ40" s="37" t="e">
        <f t="shared" si="310"/>
        <v>#VALUE!</v>
      </c>
      <c r="AK40" s="37" t="e">
        <f t="shared" si="310"/>
        <v>#VALUE!</v>
      </c>
      <c r="AL40" s="37" t="e">
        <f t="shared" si="310"/>
        <v>#VALUE!</v>
      </c>
      <c r="AM40" s="37" t="e">
        <f t="shared" si="310"/>
        <v>#VALUE!</v>
      </c>
      <c r="AN40" s="37" t="e">
        <f t="shared" si="310"/>
        <v>#VALUE!</v>
      </c>
      <c r="AO40" s="37" t="e">
        <f t="shared" si="310"/>
        <v>#VALUE!</v>
      </c>
      <c r="AP40" s="37" t="e">
        <f t="shared" si="310"/>
        <v>#VALUE!</v>
      </c>
      <c r="AQ40" s="37" t="e">
        <f t="shared" si="310"/>
        <v>#VALUE!</v>
      </c>
      <c r="AR40" s="37" t="e">
        <f t="shared" si="310"/>
        <v>#VALUE!</v>
      </c>
      <c r="AS40" s="37" t="e">
        <f t="shared" si="310"/>
        <v>#VALUE!</v>
      </c>
      <c r="AT40" s="37" t="e">
        <f t="shared" si="310"/>
        <v>#VALUE!</v>
      </c>
      <c r="AU40" s="37" t="e">
        <f t="shared" si="310"/>
        <v>#VALUE!</v>
      </c>
      <c r="AV40" s="37" t="e">
        <f t="shared" si="310"/>
        <v>#VALUE!</v>
      </c>
      <c r="AW40" s="37" t="e">
        <f t="shared" si="310"/>
        <v>#VALUE!</v>
      </c>
      <c r="AX40" s="37" t="e">
        <f t="shared" si="310"/>
        <v>#VALUE!</v>
      </c>
      <c r="AY40" s="37" t="e">
        <f t="shared" si="310"/>
        <v>#VALUE!</v>
      </c>
      <c r="AZ40" s="37" t="e">
        <f t="shared" si="310"/>
        <v>#VALUE!</v>
      </c>
      <c r="BA40" s="37" t="e">
        <f t="shared" si="310"/>
        <v>#VALUE!</v>
      </c>
      <c r="BB40" s="37" t="e">
        <f t="shared" si="310"/>
        <v>#VALUE!</v>
      </c>
      <c r="BC40" s="37" t="e">
        <f t="shared" ref="BC40:CH40" si="311">BA39*$C$32*$C$33</f>
        <v>#VALUE!</v>
      </c>
      <c r="BD40" s="37" t="e">
        <f t="shared" si="311"/>
        <v>#VALUE!</v>
      </c>
      <c r="BE40" s="37" t="e">
        <f t="shared" si="311"/>
        <v>#VALUE!</v>
      </c>
      <c r="BF40" s="37" t="e">
        <f t="shared" si="311"/>
        <v>#VALUE!</v>
      </c>
      <c r="BG40" s="37" t="e">
        <f t="shared" si="311"/>
        <v>#VALUE!</v>
      </c>
      <c r="BH40" s="37" t="e">
        <f t="shared" si="311"/>
        <v>#VALUE!</v>
      </c>
      <c r="BI40" s="37" t="e">
        <f t="shared" si="311"/>
        <v>#VALUE!</v>
      </c>
      <c r="BJ40" s="37" t="e">
        <f t="shared" si="311"/>
        <v>#VALUE!</v>
      </c>
      <c r="BK40" s="37" t="e">
        <f t="shared" si="311"/>
        <v>#VALUE!</v>
      </c>
      <c r="BL40" s="37" t="e">
        <f t="shared" si="311"/>
        <v>#VALUE!</v>
      </c>
      <c r="BM40" s="37" t="e">
        <f t="shared" si="311"/>
        <v>#VALUE!</v>
      </c>
      <c r="BN40" s="37" t="e">
        <f t="shared" si="311"/>
        <v>#VALUE!</v>
      </c>
      <c r="BO40" s="37" t="e">
        <f t="shared" si="311"/>
        <v>#VALUE!</v>
      </c>
      <c r="BP40" s="37" t="e">
        <f t="shared" si="311"/>
        <v>#VALUE!</v>
      </c>
      <c r="BQ40" s="37" t="e">
        <f t="shared" si="311"/>
        <v>#VALUE!</v>
      </c>
      <c r="BR40" s="37" t="e">
        <f t="shared" si="311"/>
        <v>#VALUE!</v>
      </c>
      <c r="BS40" s="37" t="e">
        <f t="shared" si="311"/>
        <v>#VALUE!</v>
      </c>
      <c r="BT40" s="37" t="e">
        <f t="shared" si="311"/>
        <v>#VALUE!</v>
      </c>
      <c r="BU40" s="37" t="e">
        <f t="shared" si="311"/>
        <v>#VALUE!</v>
      </c>
      <c r="BV40" s="37" t="e">
        <f t="shared" si="311"/>
        <v>#VALUE!</v>
      </c>
      <c r="BW40" s="37" t="e">
        <f t="shared" si="311"/>
        <v>#VALUE!</v>
      </c>
      <c r="BX40" s="37" t="e">
        <f t="shared" si="311"/>
        <v>#VALUE!</v>
      </c>
      <c r="BY40" s="37" t="e">
        <f t="shared" si="311"/>
        <v>#VALUE!</v>
      </c>
      <c r="BZ40" s="37" t="e">
        <f t="shared" si="311"/>
        <v>#VALUE!</v>
      </c>
      <c r="CA40" s="37" t="e">
        <f t="shared" si="311"/>
        <v>#VALUE!</v>
      </c>
      <c r="CB40" s="37" t="e">
        <f t="shared" si="311"/>
        <v>#VALUE!</v>
      </c>
      <c r="CC40" s="37" t="e">
        <f t="shared" si="311"/>
        <v>#VALUE!</v>
      </c>
      <c r="CD40" s="37" t="e">
        <f t="shared" si="311"/>
        <v>#VALUE!</v>
      </c>
      <c r="CE40" s="37" t="e">
        <f t="shared" si="311"/>
        <v>#VALUE!</v>
      </c>
      <c r="CF40" s="37" t="e">
        <f t="shared" si="311"/>
        <v>#VALUE!</v>
      </c>
      <c r="CG40" s="37" t="e">
        <f t="shared" si="311"/>
        <v>#VALUE!</v>
      </c>
      <c r="CH40" s="37" t="e">
        <f t="shared" si="311"/>
        <v>#VALUE!</v>
      </c>
      <c r="CI40" s="37" t="e">
        <f t="shared" ref="CI40:DC40" si="312">CG39*$C$32*$C$33</f>
        <v>#VALUE!</v>
      </c>
      <c r="CJ40" s="37" t="e">
        <f t="shared" si="312"/>
        <v>#VALUE!</v>
      </c>
      <c r="CK40" s="37" t="e">
        <f t="shared" si="312"/>
        <v>#VALUE!</v>
      </c>
      <c r="CL40" s="37" t="e">
        <f t="shared" si="312"/>
        <v>#VALUE!</v>
      </c>
      <c r="CM40" s="37" t="e">
        <f t="shared" si="312"/>
        <v>#VALUE!</v>
      </c>
      <c r="CN40" s="37" t="e">
        <f t="shared" si="312"/>
        <v>#VALUE!</v>
      </c>
      <c r="CO40" s="37" t="e">
        <f t="shared" si="312"/>
        <v>#VALUE!</v>
      </c>
      <c r="CP40" s="37" t="e">
        <f t="shared" si="312"/>
        <v>#VALUE!</v>
      </c>
      <c r="CQ40" s="37" t="e">
        <f t="shared" si="312"/>
        <v>#VALUE!</v>
      </c>
      <c r="CR40" s="37" t="e">
        <f t="shared" si="312"/>
        <v>#VALUE!</v>
      </c>
      <c r="CS40" s="37" t="e">
        <f t="shared" si="312"/>
        <v>#VALUE!</v>
      </c>
      <c r="CT40" s="37" t="e">
        <f t="shared" si="312"/>
        <v>#VALUE!</v>
      </c>
      <c r="CU40" s="37" t="e">
        <f t="shared" si="312"/>
        <v>#VALUE!</v>
      </c>
      <c r="CV40" s="37" t="e">
        <f t="shared" si="312"/>
        <v>#VALUE!</v>
      </c>
      <c r="CW40" s="37" t="e">
        <f t="shared" si="312"/>
        <v>#VALUE!</v>
      </c>
      <c r="CX40" s="37" t="e">
        <f t="shared" si="312"/>
        <v>#VALUE!</v>
      </c>
      <c r="CY40" s="37" t="e">
        <f t="shared" si="312"/>
        <v>#VALUE!</v>
      </c>
      <c r="CZ40" s="37" t="e">
        <f t="shared" si="312"/>
        <v>#VALUE!</v>
      </c>
      <c r="DA40" s="37" t="e">
        <f t="shared" si="312"/>
        <v>#VALUE!</v>
      </c>
      <c r="DB40" s="37" t="e">
        <f t="shared" si="312"/>
        <v>#VALUE!</v>
      </c>
      <c r="DC40" s="37" t="e">
        <f t="shared" si="312"/>
        <v>#VALUE!</v>
      </c>
      <c r="DD40" s="12"/>
      <c r="DE40" s="12"/>
    </row>
    <row r="41" spans="2:109" ht="12" customHeight="1">
      <c r="B41" s="12"/>
      <c r="C41" s="12"/>
      <c r="D41" s="45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 t="e">
        <f>V40*$C$33</f>
        <v>#VALUE!</v>
      </c>
      <c r="X41" s="37" t="e">
        <f t="shared" ref="X41:BC41" si="313">V40*$C$32*$C$33</f>
        <v>#VALUE!</v>
      </c>
      <c r="Y41" s="37" t="e">
        <f t="shared" si="313"/>
        <v>#VALUE!</v>
      </c>
      <c r="Z41" s="37" t="e">
        <f t="shared" si="313"/>
        <v>#VALUE!</v>
      </c>
      <c r="AA41" s="37" t="e">
        <f t="shared" si="313"/>
        <v>#VALUE!</v>
      </c>
      <c r="AB41" s="37" t="e">
        <f t="shared" si="313"/>
        <v>#VALUE!</v>
      </c>
      <c r="AC41" s="37" t="e">
        <f t="shared" si="313"/>
        <v>#VALUE!</v>
      </c>
      <c r="AD41" s="37" t="e">
        <f t="shared" si="313"/>
        <v>#VALUE!</v>
      </c>
      <c r="AE41" s="37" t="e">
        <f t="shared" si="313"/>
        <v>#VALUE!</v>
      </c>
      <c r="AF41" s="37" t="e">
        <f t="shared" si="313"/>
        <v>#VALUE!</v>
      </c>
      <c r="AG41" s="37" t="e">
        <f t="shared" si="313"/>
        <v>#VALUE!</v>
      </c>
      <c r="AH41" s="37" t="e">
        <f t="shared" si="313"/>
        <v>#VALUE!</v>
      </c>
      <c r="AI41" s="37" t="e">
        <f t="shared" si="313"/>
        <v>#VALUE!</v>
      </c>
      <c r="AJ41" s="37" t="e">
        <f t="shared" si="313"/>
        <v>#VALUE!</v>
      </c>
      <c r="AK41" s="37" t="e">
        <f t="shared" si="313"/>
        <v>#VALUE!</v>
      </c>
      <c r="AL41" s="37" t="e">
        <f t="shared" si="313"/>
        <v>#VALUE!</v>
      </c>
      <c r="AM41" s="37" t="e">
        <f t="shared" si="313"/>
        <v>#VALUE!</v>
      </c>
      <c r="AN41" s="37" t="e">
        <f t="shared" si="313"/>
        <v>#VALUE!</v>
      </c>
      <c r="AO41" s="37" t="e">
        <f t="shared" si="313"/>
        <v>#VALUE!</v>
      </c>
      <c r="AP41" s="37" t="e">
        <f t="shared" si="313"/>
        <v>#VALUE!</v>
      </c>
      <c r="AQ41" s="37" t="e">
        <f t="shared" si="313"/>
        <v>#VALUE!</v>
      </c>
      <c r="AR41" s="37" t="e">
        <f t="shared" si="313"/>
        <v>#VALUE!</v>
      </c>
      <c r="AS41" s="37" t="e">
        <f t="shared" si="313"/>
        <v>#VALUE!</v>
      </c>
      <c r="AT41" s="37" t="e">
        <f t="shared" si="313"/>
        <v>#VALUE!</v>
      </c>
      <c r="AU41" s="37" t="e">
        <f t="shared" si="313"/>
        <v>#VALUE!</v>
      </c>
      <c r="AV41" s="37" t="e">
        <f t="shared" si="313"/>
        <v>#VALUE!</v>
      </c>
      <c r="AW41" s="37" t="e">
        <f t="shared" si="313"/>
        <v>#VALUE!</v>
      </c>
      <c r="AX41" s="37" t="e">
        <f t="shared" si="313"/>
        <v>#VALUE!</v>
      </c>
      <c r="AY41" s="37" t="e">
        <f t="shared" si="313"/>
        <v>#VALUE!</v>
      </c>
      <c r="AZ41" s="37" t="e">
        <f t="shared" si="313"/>
        <v>#VALUE!</v>
      </c>
      <c r="BA41" s="37" t="e">
        <f t="shared" si="313"/>
        <v>#VALUE!</v>
      </c>
      <c r="BB41" s="37" t="e">
        <f t="shared" si="313"/>
        <v>#VALUE!</v>
      </c>
      <c r="BC41" s="37" t="e">
        <f t="shared" si="313"/>
        <v>#VALUE!</v>
      </c>
      <c r="BD41" s="37" t="e">
        <f t="shared" ref="BD41:CI41" si="314">BB40*$C$32*$C$33</f>
        <v>#VALUE!</v>
      </c>
      <c r="BE41" s="37" t="e">
        <f t="shared" si="314"/>
        <v>#VALUE!</v>
      </c>
      <c r="BF41" s="37" t="e">
        <f t="shared" si="314"/>
        <v>#VALUE!</v>
      </c>
      <c r="BG41" s="37" t="e">
        <f t="shared" si="314"/>
        <v>#VALUE!</v>
      </c>
      <c r="BH41" s="37" t="e">
        <f t="shared" si="314"/>
        <v>#VALUE!</v>
      </c>
      <c r="BI41" s="37" t="e">
        <f t="shared" si="314"/>
        <v>#VALUE!</v>
      </c>
      <c r="BJ41" s="37" t="e">
        <f t="shared" si="314"/>
        <v>#VALUE!</v>
      </c>
      <c r="BK41" s="37" t="e">
        <f t="shared" si="314"/>
        <v>#VALUE!</v>
      </c>
      <c r="BL41" s="37" t="e">
        <f t="shared" si="314"/>
        <v>#VALUE!</v>
      </c>
      <c r="BM41" s="37" t="e">
        <f t="shared" si="314"/>
        <v>#VALUE!</v>
      </c>
      <c r="BN41" s="37" t="e">
        <f t="shared" si="314"/>
        <v>#VALUE!</v>
      </c>
      <c r="BO41" s="37" t="e">
        <f t="shared" si="314"/>
        <v>#VALUE!</v>
      </c>
      <c r="BP41" s="37" t="e">
        <f t="shared" si="314"/>
        <v>#VALUE!</v>
      </c>
      <c r="BQ41" s="37" t="e">
        <f t="shared" si="314"/>
        <v>#VALUE!</v>
      </c>
      <c r="BR41" s="37" t="e">
        <f t="shared" si="314"/>
        <v>#VALUE!</v>
      </c>
      <c r="BS41" s="37" t="e">
        <f t="shared" si="314"/>
        <v>#VALUE!</v>
      </c>
      <c r="BT41" s="37" t="e">
        <f t="shared" si="314"/>
        <v>#VALUE!</v>
      </c>
      <c r="BU41" s="37" t="e">
        <f t="shared" si="314"/>
        <v>#VALUE!</v>
      </c>
      <c r="BV41" s="37" t="e">
        <f t="shared" si="314"/>
        <v>#VALUE!</v>
      </c>
      <c r="BW41" s="37" t="e">
        <f t="shared" si="314"/>
        <v>#VALUE!</v>
      </c>
      <c r="BX41" s="37" t="e">
        <f t="shared" si="314"/>
        <v>#VALUE!</v>
      </c>
      <c r="BY41" s="37" t="e">
        <f t="shared" si="314"/>
        <v>#VALUE!</v>
      </c>
      <c r="BZ41" s="37" t="e">
        <f t="shared" si="314"/>
        <v>#VALUE!</v>
      </c>
      <c r="CA41" s="37" t="e">
        <f t="shared" si="314"/>
        <v>#VALUE!</v>
      </c>
      <c r="CB41" s="37" t="e">
        <f t="shared" si="314"/>
        <v>#VALUE!</v>
      </c>
      <c r="CC41" s="37" t="e">
        <f t="shared" si="314"/>
        <v>#VALUE!</v>
      </c>
      <c r="CD41" s="37" t="e">
        <f t="shared" si="314"/>
        <v>#VALUE!</v>
      </c>
      <c r="CE41" s="37" t="e">
        <f t="shared" si="314"/>
        <v>#VALUE!</v>
      </c>
      <c r="CF41" s="37" t="e">
        <f t="shared" si="314"/>
        <v>#VALUE!</v>
      </c>
      <c r="CG41" s="37" t="e">
        <f t="shared" si="314"/>
        <v>#VALUE!</v>
      </c>
      <c r="CH41" s="37" t="e">
        <f t="shared" si="314"/>
        <v>#VALUE!</v>
      </c>
      <c r="CI41" s="37" t="e">
        <f t="shared" si="314"/>
        <v>#VALUE!</v>
      </c>
      <c r="CJ41" s="37" t="e">
        <f t="shared" ref="CJ41:DC41" si="315">CH40*$C$32*$C$33</f>
        <v>#VALUE!</v>
      </c>
      <c r="CK41" s="37" t="e">
        <f t="shared" si="315"/>
        <v>#VALUE!</v>
      </c>
      <c r="CL41" s="37" t="e">
        <f t="shared" si="315"/>
        <v>#VALUE!</v>
      </c>
      <c r="CM41" s="37" t="e">
        <f t="shared" si="315"/>
        <v>#VALUE!</v>
      </c>
      <c r="CN41" s="37" t="e">
        <f t="shared" si="315"/>
        <v>#VALUE!</v>
      </c>
      <c r="CO41" s="37" t="e">
        <f t="shared" si="315"/>
        <v>#VALUE!</v>
      </c>
      <c r="CP41" s="37" t="e">
        <f t="shared" si="315"/>
        <v>#VALUE!</v>
      </c>
      <c r="CQ41" s="37" t="e">
        <f t="shared" si="315"/>
        <v>#VALUE!</v>
      </c>
      <c r="CR41" s="37" t="e">
        <f t="shared" si="315"/>
        <v>#VALUE!</v>
      </c>
      <c r="CS41" s="37" t="e">
        <f t="shared" si="315"/>
        <v>#VALUE!</v>
      </c>
      <c r="CT41" s="37" t="e">
        <f t="shared" si="315"/>
        <v>#VALUE!</v>
      </c>
      <c r="CU41" s="37" t="e">
        <f t="shared" si="315"/>
        <v>#VALUE!</v>
      </c>
      <c r="CV41" s="37" t="e">
        <f t="shared" si="315"/>
        <v>#VALUE!</v>
      </c>
      <c r="CW41" s="37" t="e">
        <f t="shared" si="315"/>
        <v>#VALUE!</v>
      </c>
      <c r="CX41" s="37" t="e">
        <f t="shared" si="315"/>
        <v>#VALUE!</v>
      </c>
      <c r="CY41" s="37" t="e">
        <f t="shared" si="315"/>
        <v>#VALUE!</v>
      </c>
      <c r="CZ41" s="37" t="e">
        <f t="shared" si="315"/>
        <v>#VALUE!</v>
      </c>
      <c r="DA41" s="37" t="e">
        <f t="shared" si="315"/>
        <v>#VALUE!</v>
      </c>
      <c r="DB41" s="37" t="e">
        <f t="shared" si="315"/>
        <v>#VALUE!</v>
      </c>
      <c r="DC41" s="37" t="e">
        <f t="shared" si="315"/>
        <v>#VALUE!</v>
      </c>
      <c r="DD41" s="12"/>
      <c r="DE41" s="12"/>
    </row>
    <row r="42" spans="2:109" ht="12" customHeight="1">
      <c r="B42" s="12"/>
      <c r="C42" s="12"/>
      <c r="D42" s="45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 t="e">
        <f>W41*$C$33</f>
        <v>#VALUE!</v>
      </c>
      <c r="Y42" s="37" t="e">
        <f t="shared" ref="Y42:BD42" si="316">W41*$C$32*$C$33</f>
        <v>#VALUE!</v>
      </c>
      <c r="Z42" s="37" t="e">
        <f t="shared" si="316"/>
        <v>#VALUE!</v>
      </c>
      <c r="AA42" s="37" t="e">
        <f t="shared" si="316"/>
        <v>#VALUE!</v>
      </c>
      <c r="AB42" s="37" t="e">
        <f t="shared" si="316"/>
        <v>#VALUE!</v>
      </c>
      <c r="AC42" s="37" t="e">
        <f t="shared" si="316"/>
        <v>#VALUE!</v>
      </c>
      <c r="AD42" s="37" t="e">
        <f t="shared" si="316"/>
        <v>#VALUE!</v>
      </c>
      <c r="AE42" s="37" t="e">
        <f t="shared" si="316"/>
        <v>#VALUE!</v>
      </c>
      <c r="AF42" s="37" t="e">
        <f t="shared" si="316"/>
        <v>#VALUE!</v>
      </c>
      <c r="AG42" s="37" t="e">
        <f t="shared" si="316"/>
        <v>#VALUE!</v>
      </c>
      <c r="AH42" s="37" t="e">
        <f t="shared" si="316"/>
        <v>#VALUE!</v>
      </c>
      <c r="AI42" s="37" t="e">
        <f t="shared" si="316"/>
        <v>#VALUE!</v>
      </c>
      <c r="AJ42" s="37" t="e">
        <f t="shared" si="316"/>
        <v>#VALUE!</v>
      </c>
      <c r="AK42" s="37" t="e">
        <f t="shared" si="316"/>
        <v>#VALUE!</v>
      </c>
      <c r="AL42" s="37" t="e">
        <f t="shared" si="316"/>
        <v>#VALUE!</v>
      </c>
      <c r="AM42" s="37" t="e">
        <f t="shared" si="316"/>
        <v>#VALUE!</v>
      </c>
      <c r="AN42" s="37" t="e">
        <f t="shared" si="316"/>
        <v>#VALUE!</v>
      </c>
      <c r="AO42" s="37" t="e">
        <f t="shared" si="316"/>
        <v>#VALUE!</v>
      </c>
      <c r="AP42" s="37" t="e">
        <f t="shared" si="316"/>
        <v>#VALUE!</v>
      </c>
      <c r="AQ42" s="37" t="e">
        <f t="shared" si="316"/>
        <v>#VALUE!</v>
      </c>
      <c r="AR42" s="37" t="e">
        <f t="shared" si="316"/>
        <v>#VALUE!</v>
      </c>
      <c r="AS42" s="37" t="e">
        <f t="shared" si="316"/>
        <v>#VALUE!</v>
      </c>
      <c r="AT42" s="37" t="e">
        <f t="shared" si="316"/>
        <v>#VALUE!</v>
      </c>
      <c r="AU42" s="37" t="e">
        <f t="shared" si="316"/>
        <v>#VALUE!</v>
      </c>
      <c r="AV42" s="37" t="e">
        <f t="shared" si="316"/>
        <v>#VALUE!</v>
      </c>
      <c r="AW42" s="37" t="e">
        <f t="shared" si="316"/>
        <v>#VALUE!</v>
      </c>
      <c r="AX42" s="37" t="e">
        <f t="shared" si="316"/>
        <v>#VALUE!</v>
      </c>
      <c r="AY42" s="37" t="e">
        <f t="shared" si="316"/>
        <v>#VALUE!</v>
      </c>
      <c r="AZ42" s="37" t="e">
        <f t="shared" si="316"/>
        <v>#VALUE!</v>
      </c>
      <c r="BA42" s="37" t="e">
        <f t="shared" si="316"/>
        <v>#VALUE!</v>
      </c>
      <c r="BB42" s="37" t="e">
        <f t="shared" si="316"/>
        <v>#VALUE!</v>
      </c>
      <c r="BC42" s="37" t="e">
        <f t="shared" si="316"/>
        <v>#VALUE!</v>
      </c>
      <c r="BD42" s="37" t="e">
        <f t="shared" si="316"/>
        <v>#VALUE!</v>
      </c>
      <c r="BE42" s="37" t="e">
        <f t="shared" ref="BE42:CJ42" si="317">BC41*$C$32*$C$33</f>
        <v>#VALUE!</v>
      </c>
      <c r="BF42" s="37" t="e">
        <f t="shared" si="317"/>
        <v>#VALUE!</v>
      </c>
      <c r="BG42" s="37" t="e">
        <f t="shared" si="317"/>
        <v>#VALUE!</v>
      </c>
      <c r="BH42" s="37" t="e">
        <f t="shared" si="317"/>
        <v>#VALUE!</v>
      </c>
      <c r="BI42" s="37" t="e">
        <f t="shared" si="317"/>
        <v>#VALUE!</v>
      </c>
      <c r="BJ42" s="37" t="e">
        <f t="shared" si="317"/>
        <v>#VALUE!</v>
      </c>
      <c r="BK42" s="37" t="e">
        <f t="shared" si="317"/>
        <v>#VALUE!</v>
      </c>
      <c r="BL42" s="37" t="e">
        <f t="shared" si="317"/>
        <v>#VALUE!</v>
      </c>
      <c r="BM42" s="37" t="e">
        <f t="shared" si="317"/>
        <v>#VALUE!</v>
      </c>
      <c r="BN42" s="37" t="e">
        <f t="shared" si="317"/>
        <v>#VALUE!</v>
      </c>
      <c r="BO42" s="37" t="e">
        <f t="shared" si="317"/>
        <v>#VALUE!</v>
      </c>
      <c r="BP42" s="37" t="e">
        <f t="shared" si="317"/>
        <v>#VALUE!</v>
      </c>
      <c r="BQ42" s="37" t="e">
        <f t="shared" si="317"/>
        <v>#VALUE!</v>
      </c>
      <c r="BR42" s="37" t="e">
        <f t="shared" si="317"/>
        <v>#VALUE!</v>
      </c>
      <c r="BS42" s="37" t="e">
        <f t="shared" si="317"/>
        <v>#VALUE!</v>
      </c>
      <c r="BT42" s="37" t="e">
        <f t="shared" si="317"/>
        <v>#VALUE!</v>
      </c>
      <c r="BU42" s="37" t="e">
        <f t="shared" si="317"/>
        <v>#VALUE!</v>
      </c>
      <c r="BV42" s="37" t="e">
        <f t="shared" si="317"/>
        <v>#VALUE!</v>
      </c>
      <c r="BW42" s="37" t="e">
        <f t="shared" si="317"/>
        <v>#VALUE!</v>
      </c>
      <c r="BX42" s="37" t="e">
        <f t="shared" si="317"/>
        <v>#VALUE!</v>
      </c>
      <c r="BY42" s="37" t="e">
        <f t="shared" si="317"/>
        <v>#VALUE!</v>
      </c>
      <c r="BZ42" s="37" t="e">
        <f t="shared" si="317"/>
        <v>#VALUE!</v>
      </c>
      <c r="CA42" s="37" t="e">
        <f t="shared" si="317"/>
        <v>#VALUE!</v>
      </c>
      <c r="CB42" s="37" t="e">
        <f t="shared" si="317"/>
        <v>#VALUE!</v>
      </c>
      <c r="CC42" s="37" t="e">
        <f t="shared" si="317"/>
        <v>#VALUE!</v>
      </c>
      <c r="CD42" s="37" t="e">
        <f t="shared" si="317"/>
        <v>#VALUE!</v>
      </c>
      <c r="CE42" s="37" t="e">
        <f t="shared" si="317"/>
        <v>#VALUE!</v>
      </c>
      <c r="CF42" s="37" t="e">
        <f t="shared" si="317"/>
        <v>#VALUE!</v>
      </c>
      <c r="CG42" s="37" t="e">
        <f t="shared" si="317"/>
        <v>#VALUE!</v>
      </c>
      <c r="CH42" s="37" t="e">
        <f t="shared" si="317"/>
        <v>#VALUE!</v>
      </c>
      <c r="CI42" s="37" t="e">
        <f t="shared" si="317"/>
        <v>#VALUE!</v>
      </c>
      <c r="CJ42" s="37" t="e">
        <f t="shared" si="317"/>
        <v>#VALUE!</v>
      </c>
      <c r="CK42" s="37" t="e">
        <f t="shared" ref="CK42:DC42" si="318">CI41*$C$32*$C$33</f>
        <v>#VALUE!</v>
      </c>
      <c r="CL42" s="37" t="e">
        <f t="shared" si="318"/>
        <v>#VALUE!</v>
      </c>
      <c r="CM42" s="37" t="e">
        <f t="shared" si="318"/>
        <v>#VALUE!</v>
      </c>
      <c r="CN42" s="37" t="e">
        <f t="shared" si="318"/>
        <v>#VALUE!</v>
      </c>
      <c r="CO42" s="37" t="e">
        <f t="shared" si="318"/>
        <v>#VALUE!</v>
      </c>
      <c r="CP42" s="37" t="e">
        <f t="shared" si="318"/>
        <v>#VALUE!</v>
      </c>
      <c r="CQ42" s="37" t="e">
        <f t="shared" si="318"/>
        <v>#VALUE!</v>
      </c>
      <c r="CR42" s="37" t="e">
        <f t="shared" si="318"/>
        <v>#VALUE!</v>
      </c>
      <c r="CS42" s="37" t="e">
        <f t="shared" si="318"/>
        <v>#VALUE!</v>
      </c>
      <c r="CT42" s="37" t="e">
        <f t="shared" si="318"/>
        <v>#VALUE!</v>
      </c>
      <c r="CU42" s="37" t="e">
        <f t="shared" si="318"/>
        <v>#VALUE!</v>
      </c>
      <c r="CV42" s="37" t="e">
        <f t="shared" si="318"/>
        <v>#VALUE!</v>
      </c>
      <c r="CW42" s="37" t="e">
        <f t="shared" si="318"/>
        <v>#VALUE!</v>
      </c>
      <c r="CX42" s="37" t="e">
        <f t="shared" si="318"/>
        <v>#VALUE!</v>
      </c>
      <c r="CY42" s="37" t="e">
        <f t="shared" si="318"/>
        <v>#VALUE!</v>
      </c>
      <c r="CZ42" s="37" t="e">
        <f t="shared" si="318"/>
        <v>#VALUE!</v>
      </c>
      <c r="DA42" s="37" t="e">
        <f t="shared" si="318"/>
        <v>#VALUE!</v>
      </c>
      <c r="DB42" s="37" t="e">
        <f t="shared" si="318"/>
        <v>#VALUE!</v>
      </c>
      <c r="DC42" s="37" t="e">
        <f t="shared" si="318"/>
        <v>#VALUE!</v>
      </c>
      <c r="DD42" s="12"/>
      <c r="DE42" s="12"/>
    </row>
    <row r="43" spans="2:109" ht="12" customHeight="1">
      <c r="B43" s="12"/>
      <c r="C43" s="12"/>
      <c r="D43" s="45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 t="e">
        <f>X42*$C$33</f>
        <v>#VALUE!</v>
      </c>
      <c r="Z43" s="37" t="e">
        <f t="shared" ref="Z43:BE43" si="319">X42*$C$32*$C$33</f>
        <v>#VALUE!</v>
      </c>
      <c r="AA43" s="37" t="e">
        <f t="shared" si="319"/>
        <v>#VALUE!</v>
      </c>
      <c r="AB43" s="37" t="e">
        <f t="shared" si="319"/>
        <v>#VALUE!</v>
      </c>
      <c r="AC43" s="37" t="e">
        <f t="shared" si="319"/>
        <v>#VALUE!</v>
      </c>
      <c r="AD43" s="37" t="e">
        <f t="shared" si="319"/>
        <v>#VALUE!</v>
      </c>
      <c r="AE43" s="37" t="e">
        <f t="shared" si="319"/>
        <v>#VALUE!</v>
      </c>
      <c r="AF43" s="37" t="e">
        <f t="shared" si="319"/>
        <v>#VALUE!</v>
      </c>
      <c r="AG43" s="37" t="e">
        <f t="shared" si="319"/>
        <v>#VALUE!</v>
      </c>
      <c r="AH43" s="37" t="e">
        <f t="shared" si="319"/>
        <v>#VALUE!</v>
      </c>
      <c r="AI43" s="37" t="e">
        <f t="shared" si="319"/>
        <v>#VALUE!</v>
      </c>
      <c r="AJ43" s="37" t="e">
        <f t="shared" si="319"/>
        <v>#VALUE!</v>
      </c>
      <c r="AK43" s="37" t="e">
        <f t="shared" si="319"/>
        <v>#VALUE!</v>
      </c>
      <c r="AL43" s="37" t="e">
        <f t="shared" si="319"/>
        <v>#VALUE!</v>
      </c>
      <c r="AM43" s="37" t="e">
        <f t="shared" si="319"/>
        <v>#VALUE!</v>
      </c>
      <c r="AN43" s="37" t="e">
        <f t="shared" si="319"/>
        <v>#VALUE!</v>
      </c>
      <c r="AO43" s="37" t="e">
        <f t="shared" si="319"/>
        <v>#VALUE!</v>
      </c>
      <c r="AP43" s="37" t="e">
        <f t="shared" si="319"/>
        <v>#VALUE!</v>
      </c>
      <c r="AQ43" s="37" t="e">
        <f t="shared" si="319"/>
        <v>#VALUE!</v>
      </c>
      <c r="AR43" s="37" t="e">
        <f t="shared" si="319"/>
        <v>#VALUE!</v>
      </c>
      <c r="AS43" s="37" t="e">
        <f t="shared" si="319"/>
        <v>#VALUE!</v>
      </c>
      <c r="AT43" s="37" t="e">
        <f t="shared" si="319"/>
        <v>#VALUE!</v>
      </c>
      <c r="AU43" s="37" t="e">
        <f t="shared" si="319"/>
        <v>#VALUE!</v>
      </c>
      <c r="AV43" s="37" t="e">
        <f t="shared" si="319"/>
        <v>#VALUE!</v>
      </c>
      <c r="AW43" s="37" t="e">
        <f t="shared" si="319"/>
        <v>#VALUE!</v>
      </c>
      <c r="AX43" s="37" t="e">
        <f t="shared" si="319"/>
        <v>#VALUE!</v>
      </c>
      <c r="AY43" s="37" t="e">
        <f t="shared" si="319"/>
        <v>#VALUE!</v>
      </c>
      <c r="AZ43" s="37" t="e">
        <f t="shared" si="319"/>
        <v>#VALUE!</v>
      </c>
      <c r="BA43" s="37" t="e">
        <f t="shared" si="319"/>
        <v>#VALUE!</v>
      </c>
      <c r="BB43" s="37" t="e">
        <f t="shared" si="319"/>
        <v>#VALUE!</v>
      </c>
      <c r="BC43" s="37" t="e">
        <f t="shared" si="319"/>
        <v>#VALUE!</v>
      </c>
      <c r="BD43" s="37" t="e">
        <f t="shared" si="319"/>
        <v>#VALUE!</v>
      </c>
      <c r="BE43" s="37" t="e">
        <f t="shared" si="319"/>
        <v>#VALUE!</v>
      </c>
      <c r="BF43" s="37" t="e">
        <f t="shared" ref="BF43:CK43" si="320">BD42*$C$32*$C$33</f>
        <v>#VALUE!</v>
      </c>
      <c r="BG43" s="37" t="e">
        <f t="shared" si="320"/>
        <v>#VALUE!</v>
      </c>
      <c r="BH43" s="37" t="e">
        <f t="shared" si="320"/>
        <v>#VALUE!</v>
      </c>
      <c r="BI43" s="37" t="e">
        <f t="shared" si="320"/>
        <v>#VALUE!</v>
      </c>
      <c r="BJ43" s="37" t="e">
        <f t="shared" si="320"/>
        <v>#VALUE!</v>
      </c>
      <c r="BK43" s="37" t="e">
        <f t="shared" si="320"/>
        <v>#VALUE!</v>
      </c>
      <c r="BL43" s="37" t="e">
        <f t="shared" si="320"/>
        <v>#VALUE!</v>
      </c>
      <c r="BM43" s="37" t="e">
        <f t="shared" si="320"/>
        <v>#VALUE!</v>
      </c>
      <c r="BN43" s="37" t="e">
        <f t="shared" si="320"/>
        <v>#VALUE!</v>
      </c>
      <c r="BO43" s="37" t="e">
        <f t="shared" si="320"/>
        <v>#VALUE!</v>
      </c>
      <c r="BP43" s="37" t="e">
        <f t="shared" si="320"/>
        <v>#VALUE!</v>
      </c>
      <c r="BQ43" s="37" t="e">
        <f t="shared" si="320"/>
        <v>#VALUE!</v>
      </c>
      <c r="BR43" s="37" t="e">
        <f t="shared" si="320"/>
        <v>#VALUE!</v>
      </c>
      <c r="BS43" s="37" t="e">
        <f t="shared" si="320"/>
        <v>#VALUE!</v>
      </c>
      <c r="BT43" s="37" t="e">
        <f t="shared" si="320"/>
        <v>#VALUE!</v>
      </c>
      <c r="BU43" s="37" t="e">
        <f t="shared" si="320"/>
        <v>#VALUE!</v>
      </c>
      <c r="BV43" s="37" t="e">
        <f t="shared" si="320"/>
        <v>#VALUE!</v>
      </c>
      <c r="BW43" s="37" t="e">
        <f t="shared" si="320"/>
        <v>#VALUE!</v>
      </c>
      <c r="BX43" s="37" t="e">
        <f t="shared" si="320"/>
        <v>#VALUE!</v>
      </c>
      <c r="BY43" s="37" t="e">
        <f t="shared" si="320"/>
        <v>#VALUE!</v>
      </c>
      <c r="BZ43" s="37" t="e">
        <f t="shared" si="320"/>
        <v>#VALUE!</v>
      </c>
      <c r="CA43" s="37" t="e">
        <f t="shared" si="320"/>
        <v>#VALUE!</v>
      </c>
      <c r="CB43" s="37" t="e">
        <f t="shared" si="320"/>
        <v>#VALUE!</v>
      </c>
      <c r="CC43" s="37" t="e">
        <f t="shared" si="320"/>
        <v>#VALUE!</v>
      </c>
      <c r="CD43" s="37" t="e">
        <f t="shared" si="320"/>
        <v>#VALUE!</v>
      </c>
      <c r="CE43" s="37" t="e">
        <f t="shared" si="320"/>
        <v>#VALUE!</v>
      </c>
      <c r="CF43" s="37" t="e">
        <f t="shared" si="320"/>
        <v>#VALUE!</v>
      </c>
      <c r="CG43" s="37" t="e">
        <f t="shared" si="320"/>
        <v>#VALUE!</v>
      </c>
      <c r="CH43" s="37" t="e">
        <f t="shared" si="320"/>
        <v>#VALUE!</v>
      </c>
      <c r="CI43" s="37" t="e">
        <f t="shared" si="320"/>
        <v>#VALUE!</v>
      </c>
      <c r="CJ43" s="37" t="e">
        <f t="shared" si="320"/>
        <v>#VALUE!</v>
      </c>
      <c r="CK43" s="37" t="e">
        <f t="shared" si="320"/>
        <v>#VALUE!</v>
      </c>
      <c r="CL43" s="37" t="e">
        <f t="shared" ref="CL43:DC43" si="321">CJ42*$C$32*$C$33</f>
        <v>#VALUE!</v>
      </c>
      <c r="CM43" s="37" t="e">
        <f t="shared" si="321"/>
        <v>#VALUE!</v>
      </c>
      <c r="CN43" s="37" t="e">
        <f t="shared" si="321"/>
        <v>#VALUE!</v>
      </c>
      <c r="CO43" s="37" t="e">
        <f t="shared" si="321"/>
        <v>#VALUE!</v>
      </c>
      <c r="CP43" s="37" t="e">
        <f t="shared" si="321"/>
        <v>#VALUE!</v>
      </c>
      <c r="CQ43" s="37" t="e">
        <f t="shared" si="321"/>
        <v>#VALUE!</v>
      </c>
      <c r="CR43" s="37" t="e">
        <f t="shared" si="321"/>
        <v>#VALUE!</v>
      </c>
      <c r="CS43" s="37" t="e">
        <f t="shared" si="321"/>
        <v>#VALUE!</v>
      </c>
      <c r="CT43" s="37" t="e">
        <f t="shared" si="321"/>
        <v>#VALUE!</v>
      </c>
      <c r="CU43" s="37" t="e">
        <f t="shared" si="321"/>
        <v>#VALUE!</v>
      </c>
      <c r="CV43" s="37" t="e">
        <f t="shared" si="321"/>
        <v>#VALUE!</v>
      </c>
      <c r="CW43" s="37" t="e">
        <f t="shared" si="321"/>
        <v>#VALUE!</v>
      </c>
      <c r="CX43" s="37" t="e">
        <f t="shared" si="321"/>
        <v>#VALUE!</v>
      </c>
      <c r="CY43" s="37" t="e">
        <f t="shared" si="321"/>
        <v>#VALUE!</v>
      </c>
      <c r="CZ43" s="37" t="e">
        <f t="shared" si="321"/>
        <v>#VALUE!</v>
      </c>
      <c r="DA43" s="37" t="e">
        <f t="shared" si="321"/>
        <v>#VALUE!</v>
      </c>
      <c r="DB43" s="37" t="e">
        <f t="shared" si="321"/>
        <v>#VALUE!</v>
      </c>
      <c r="DC43" s="37" t="e">
        <f t="shared" si="321"/>
        <v>#VALUE!</v>
      </c>
      <c r="DD43" s="12"/>
      <c r="DE43" s="12"/>
    </row>
    <row r="44" spans="2:109" ht="12" customHeight="1">
      <c r="B44" s="12"/>
      <c r="C44" s="12"/>
      <c r="D44" s="45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 t="e">
        <f>Y43*$C$33</f>
        <v>#VALUE!</v>
      </c>
      <c r="AA44" s="37" t="e">
        <f t="shared" ref="AA44:BF44" si="322">Y43*$C$32*$C$33</f>
        <v>#VALUE!</v>
      </c>
      <c r="AB44" s="37" t="e">
        <f t="shared" si="322"/>
        <v>#VALUE!</v>
      </c>
      <c r="AC44" s="37" t="e">
        <f t="shared" si="322"/>
        <v>#VALUE!</v>
      </c>
      <c r="AD44" s="37" t="e">
        <f t="shared" si="322"/>
        <v>#VALUE!</v>
      </c>
      <c r="AE44" s="37" t="e">
        <f t="shared" si="322"/>
        <v>#VALUE!</v>
      </c>
      <c r="AF44" s="37" t="e">
        <f t="shared" si="322"/>
        <v>#VALUE!</v>
      </c>
      <c r="AG44" s="37" t="e">
        <f t="shared" si="322"/>
        <v>#VALUE!</v>
      </c>
      <c r="AH44" s="37" t="e">
        <f t="shared" si="322"/>
        <v>#VALUE!</v>
      </c>
      <c r="AI44" s="37" t="e">
        <f t="shared" si="322"/>
        <v>#VALUE!</v>
      </c>
      <c r="AJ44" s="37" t="e">
        <f t="shared" si="322"/>
        <v>#VALUE!</v>
      </c>
      <c r="AK44" s="37" t="e">
        <f t="shared" si="322"/>
        <v>#VALUE!</v>
      </c>
      <c r="AL44" s="37" t="e">
        <f t="shared" si="322"/>
        <v>#VALUE!</v>
      </c>
      <c r="AM44" s="37" t="e">
        <f t="shared" si="322"/>
        <v>#VALUE!</v>
      </c>
      <c r="AN44" s="37" t="e">
        <f t="shared" si="322"/>
        <v>#VALUE!</v>
      </c>
      <c r="AO44" s="37" t="e">
        <f t="shared" si="322"/>
        <v>#VALUE!</v>
      </c>
      <c r="AP44" s="37" t="e">
        <f t="shared" si="322"/>
        <v>#VALUE!</v>
      </c>
      <c r="AQ44" s="37" t="e">
        <f t="shared" si="322"/>
        <v>#VALUE!</v>
      </c>
      <c r="AR44" s="37" t="e">
        <f t="shared" si="322"/>
        <v>#VALUE!</v>
      </c>
      <c r="AS44" s="37" t="e">
        <f t="shared" si="322"/>
        <v>#VALUE!</v>
      </c>
      <c r="AT44" s="37" t="e">
        <f t="shared" si="322"/>
        <v>#VALUE!</v>
      </c>
      <c r="AU44" s="37" t="e">
        <f t="shared" si="322"/>
        <v>#VALUE!</v>
      </c>
      <c r="AV44" s="37" t="e">
        <f t="shared" si="322"/>
        <v>#VALUE!</v>
      </c>
      <c r="AW44" s="37" t="e">
        <f t="shared" si="322"/>
        <v>#VALUE!</v>
      </c>
      <c r="AX44" s="37" t="e">
        <f t="shared" si="322"/>
        <v>#VALUE!</v>
      </c>
      <c r="AY44" s="37" t="e">
        <f t="shared" si="322"/>
        <v>#VALUE!</v>
      </c>
      <c r="AZ44" s="37" t="e">
        <f t="shared" si="322"/>
        <v>#VALUE!</v>
      </c>
      <c r="BA44" s="37" t="e">
        <f t="shared" si="322"/>
        <v>#VALUE!</v>
      </c>
      <c r="BB44" s="37" t="e">
        <f t="shared" si="322"/>
        <v>#VALUE!</v>
      </c>
      <c r="BC44" s="37" t="e">
        <f t="shared" si="322"/>
        <v>#VALUE!</v>
      </c>
      <c r="BD44" s="37" t="e">
        <f t="shared" si="322"/>
        <v>#VALUE!</v>
      </c>
      <c r="BE44" s="37" t="e">
        <f t="shared" si="322"/>
        <v>#VALUE!</v>
      </c>
      <c r="BF44" s="37" t="e">
        <f t="shared" si="322"/>
        <v>#VALUE!</v>
      </c>
      <c r="BG44" s="37" t="e">
        <f t="shared" ref="BG44:CL44" si="323">BE43*$C$32*$C$33</f>
        <v>#VALUE!</v>
      </c>
      <c r="BH44" s="37" t="e">
        <f t="shared" si="323"/>
        <v>#VALUE!</v>
      </c>
      <c r="BI44" s="37" t="e">
        <f t="shared" si="323"/>
        <v>#VALUE!</v>
      </c>
      <c r="BJ44" s="37" t="e">
        <f t="shared" si="323"/>
        <v>#VALUE!</v>
      </c>
      <c r="BK44" s="37" t="e">
        <f t="shared" si="323"/>
        <v>#VALUE!</v>
      </c>
      <c r="BL44" s="37" t="e">
        <f t="shared" si="323"/>
        <v>#VALUE!</v>
      </c>
      <c r="BM44" s="37" t="e">
        <f t="shared" si="323"/>
        <v>#VALUE!</v>
      </c>
      <c r="BN44" s="37" t="e">
        <f t="shared" si="323"/>
        <v>#VALUE!</v>
      </c>
      <c r="BO44" s="37" t="e">
        <f t="shared" si="323"/>
        <v>#VALUE!</v>
      </c>
      <c r="BP44" s="37" t="e">
        <f t="shared" si="323"/>
        <v>#VALUE!</v>
      </c>
      <c r="BQ44" s="37" t="e">
        <f t="shared" si="323"/>
        <v>#VALUE!</v>
      </c>
      <c r="BR44" s="37" t="e">
        <f t="shared" si="323"/>
        <v>#VALUE!</v>
      </c>
      <c r="BS44" s="37" t="e">
        <f t="shared" si="323"/>
        <v>#VALUE!</v>
      </c>
      <c r="BT44" s="37" t="e">
        <f t="shared" si="323"/>
        <v>#VALUE!</v>
      </c>
      <c r="BU44" s="37" t="e">
        <f t="shared" si="323"/>
        <v>#VALUE!</v>
      </c>
      <c r="BV44" s="37" t="e">
        <f t="shared" si="323"/>
        <v>#VALUE!</v>
      </c>
      <c r="BW44" s="37" t="e">
        <f t="shared" si="323"/>
        <v>#VALUE!</v>
      </c>
      <c r="BX44" s="37" t="e">
        <f t="shared" si="323"/>
        <v>#VALUE!</v>
      </c>
      <c r="BY44" s="37" t="e">
        <f t="shared" si="323"/>
        <v>#VALUE!</v>
      </c>
      <c r="BZ44" s="37" t="e">
        <f t="shared" si="323"/>
        <v>#VALUE!</v>
      </c>
      <c r="CA44" s="37" t="e">
        <f t="shared" si="323"/>
        <v>#VALUE!</v>
      </c>
      <c r="CB44" s="37" t="e">
        <f t="shared" si="323"/>
        <v>#VALUE!</v>
      </c>
      <c r="CC44" s="37" t="e">
        <f t="shared" si="323"/>
        <v>#VALUE!</v>
      </c>
      <c r="CD44" s="37" t="e">
        <f t="shared" si="323"/>
        <v>#VALUE!</v>
      </c>
      <c r="CE44" s="37" t="e">
        <f t="shared" si="323"/>
        <v>#VALUE!</v>
      </c>
      <c r="CF44" s="37" t="e">
        <f t="shared" si="323"/>
        <v>#VALUE!</v>
      </c>
      <c r="CG44" s="37" t="e">
        <f t="shared" si="323"/>
        <v>#VALUE!</v>
      </c>
      <c r="CH44" s="37" t="e">
        <f t="shared" si="323"/>
        <v>#VALUE!</v>
      </c>
      <c r="CI44" s="37" t="e">
        <f t="shared" si="323"/>
        <v>#VALUE!</v>
      </c>
      <c r="CJ44" s="37" t="e">
        <f t="shared" si="323"/>
        <v>#VALUE!</v>
      </c>
      <c r="CK44" s="37" t="e">
        <f t="shared" si="323"/>
        <v>#VALUE!</v>
      </c>
      <c r="CL44" s="37" t="e">
        <f t="shared" si="323"/>
        <v>#VALUE!</v>
      </c>
      <c r="CM44" s="37" t="e">
        <f t="shared" ref="CM44:DC44" si="324">CK43*$C$32*$C$33</f>
        <v>#VALUE!</v>
      </c>
      <c r="CN44" s="37" t="e">
        <f t="shared" si="324"/>
        <v>#VALUE!</v>
      </c>
      <c r="CO44" s="37" t="e">
        <f t="shared" si="324"/>
        <v>#VALUE!</v>
      </c>
      <c r="CP44" s="37" t="e">
        <f t="shared" si="324"/>
        <v>#VALUE!</v>
      </c>
      <c r="CQ44" s="37" t="e">
        <f t="shared" si="324"/>
        <v>#VALUE!</v>
      </c>
      <c r="CR44" s="37" t="e">
        <f t="shared" si="324"/>
        <v>#VALUE!</v>
      </c>
      <c r="CS44" s="37" t="e">
        <f t="shared" si="324"/>
        <v>#VALUE!</v>
      </c>
      <c r="CT44" s="37" t="e">
        <f t="shared" si="324"/>
        <v>#VALUE!</v>
      </c>
      <c r="CU44" s="37" t="e">
        <f t="shared" si="324"/>
        <v>#VALUE!</v>
      </c>
      <c r="CV44" s="37" t="e">
        <f t="shared" si="324"/>
        <v>#VALUE!</v>
      </c>
      <c r="CW44" s="37" t="e">
        <f t="shared" si="324"/>
        <v>#VALUE!</v>
      </c>
      <c r="CX44" s="37" t="e">
        <f t="shared" si="324"/>
        <v>#VALUE!</v>
      </c>
      <c r="CY44" s="37" t="e">
        <f t="shared" si="324"/>
        <v>#VALUE!</v>
      </c>
      <c r="CZ44" s="37" t="e">
        <f t="shared" si="324"/>
        <v>#VALUE!</v>
      </c>
      <c r="DA44" s="37" t="e">
        <f t="shared" si="324"/>
        <v>#VALUE!</v>
      </c>
      <c r="DB44" s="37" t="e">
        <f t="shared" si="324"/>
        <v>#VALUE!</v>
      </c>
      <c r="DC44" s="37" t="e">
        <f t="shared" si="324"/>
        <v>#VALUE!</v>
      </c>
      <c r="DD44" s="12"/>
      <c r="DE44" s="12"/>
    </row>
    <row r="45" spans="2:109" ht="12" customHeight="1">
      <c r="B45" s="12"/>
      <c r="C45" s="12"/>
      <c r="D45" s="45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 t="e">
        <f>Z44*$C$33</f>
        <v>#VALUE!</v>
      </c>
      <c r="AB45" s="37" t="e">
        <f t="shared" ref="AB45:BG45" si="325">Z44*$C$32*$C$33</f>
        <v>#VALUE!</v>
      </c>
      <c r="AC45" s="37" t="e">
        <f t="shared" si="325"/>
        <v>#VALUE!</v>
      </c>
      <c r="AD45" s="37" t="e">
        <f t="shared" si="325"/>
        <v>#VALUE!</v>
      </c>
      <c r="AE45" s="37" t="e">
        <f t="shared" si="325"/>
        <v>#VALUE!</v>
      </c>
      <c r="AF45" s="37" t="e">
        <f t="shared" si="325"/>
        <v>#VALUE!</v>
      </c>
      <c r="AG45" s="37" t="e">
        <f t="shared" si="325"/>
        <v>#VALUE!</v>
      </c>
      <c r="AH45" s="37" t="e">
        <f t="shared" si="325"/>
        <v>#VALUE!</v>
      </c>
      <c r="AI45" s="37" t="e">
        <f t="shared" si="325"/>
        <v>#VALUE!</v>
      </c>
      <c r="AJ45" s="37" t="e">
        <f t="shared" si="325"/>
        <v>#VALUE!</v>
      </c>
      <c r="AK45" s="37" t="e">
        <f t="shared" si="325"/>
        <v>#VALUE!</v>
      </c>
      <c r="AL45" s="37" t="e">
        <f t="shared" si="325"/>
        <v>#VALUE!</v>
      </c>
      <c r="AM45" s="37" t="e">
        <f t="shared" si="325"/>
        <v>#VALUE!</v>
      </c>
      <c r="AN45" s="37" t="e">
        <f t="shared" si="325"/>
        <v>#VALUE!</v>
      </c>
      <c r="AO45" s="37" t="e">
        <f t="shared" si="325"/>
        <v>#VALUE!</v>
      </c>
      <c r="AP45" s="37" t="e">
        <f t="shared" si="325"/>
        <v>#VALUE!</v>
      </c>
      <c r="AQ45" s="37" t="e">
        <f t="shared" si="325"/>
        <v>#VALUE!</v>
      </c>
      <c r="AR45" s="37" t="e">
        <f t="shared" si="325"/>
        <v>#VALUE!</v>
      </c>
      <c r="AS45" s="37" t="e">
        <f t="shared" si="325"/>
        <v>#VALUE!</v>
      </c>
      <c r="AT45" s="37" t="e">
        <f t="shared" si="325"/>
        <v>#VALUE!</v>
      </c>
      <c r="AU45" s="37" t="e">
        <f t="shared" si="325"/>
        <v>#VALUE!</v>
      </c>
      <c r="AV45" s="37" t="e">
        <f t="shared" si="325"/>
        <v>#VALUE!</v>
      </c>
      <c r="AW45" s="37" t="e">
        <f t="shared" si="325"/>
        <v>#VALUE!</v>
      </c>
      <c r="AX45" s="37" t="e">
        <f t="shared" si="325"/>
        <v>#VALUE!</v>
      </c>
      <c r="AY45" s="37" t="e">
        <f t="shared" si="325"/>
        <v>#VALUE!</v>
      </c>
      <c r="AZ45" s="37" t="e">
        <f t="shared" si="325"/>
        <v>#VALUE!</v>
      </c>
      <c r="BA45" s="37" t="e">
        <f t="shared" si="325"/>
        <v>#VALUE!</v>
      </c>
      <c r="BB45" s="37" t="e">
        <f t="shared" si="325"/>
        <v>#VALUE!</v>
      </c>
      <c r="BC45" s="37" t="e">
        <f t="shared" si="325"/>
        <v>#VALUE!</v>
      </c>
      <c r="BD45" s="37" t="e">
        <f t="shared" si="325"/>
        <v>#VALUE!</v>
      </c>
      <c r="BE45" s="37" t="e">
        <f t="shared" si="325"/>
        <v>#VALUE!</v>
      </c>
      <c r="BF45" s="37" t="e">
        <f t="shared" si="325"/>
        <v>#VALUE!</v>
      </c>
      <c r="BG45" s="37" t="e">
        <f t="shared" si="325"/>
        <v>#VALUE!</v>
      </c>
      <c r="BH45" s="37" t="e">
        <f t="shared" ref="BH45:CM45" si="326">BF44*$C$32*$C$33</f>
        <v>#VALUE!</v>
      </c>
      <c r="BI45" s="37" t="e">
        <f t="shared" si="326"/>
        <v>#VALUE!</v>
      </c>
      <c r="BJ45" s="37" t="e">
        <f t="shared" si="326"/>
        <v>#VALUE!</v>
      </c>
      <c r="BK45" s="37" t="e">
        <f t="shared" si="326"/>
        <v>#VALUE!</v>
      </c>
      <c r="BL45" s="37" t="e">
        <f t="shared" si="326"/>
        <v>#VALUE!</v>
      </c>
      <c r="BM45" s="37" t="e">
        <f t="shared" si="326"/>
        <v>#VALUE!</v>
      </c>
      <c r="BN45" s="37" t="e">
        <f t="shared" si="326"/>
        <v>#VALUE!</v>
      </c>
      <c r="BO45" s="37" t="e">
        <f t="shared" si="326"/>
        <v>#VALUE!</v>
      </c>
      <c r="BP45" s="37" t="e">
        <f t="shared" si="326"/>
        <v>#VALUE!</v>
      </c>
      <c r="BQ45" s="37" t="e">
        <f t="shared" si="326"/>
        <v>#VALUE!</v>
      </c>
      <c r="BR45" s="37" t="e">
        <f t="shared" si="326"/>
        <v>#VALUE!</v>
      </c>
      <c r="BS45" s="37" t="e">
        <f t="shared" si="326"/>
        <v>#VALUE!</v>
      </c>
      <c r="BT45" s="37" t="e">
        <f t="shared" si="326"/>
        <v>#VALUE!</v>
      </c>
      <c r="BU45" s="37" t="e">
        <f t="shared" si="326"/>
        <v>#VALUE!</v>
      </c>
      <c r="BV45" s="37" t="e">
        <f t="shared" si="326"/>
        <v>#VALUE!</v>
      </c>
      <c r="BW45" s="37" t="e">
        <f t="shared" si="326"/>
        <v>#VALUE!</v>
      </c>
      <c r="BX45" s="37" t="e">
        <f t="shared" si="326"/>
        <v>#VALUE!</v>
      </c>
      <c r="BY45" s="37" t="e">
        <f t="shared" si="326"/>
        <v>#VALUE!</v>
      </c>
      <c r="BZ45" s="37" t="e">
        <f t="shared" si="326"/>
        <v>#VALUE!</v>
      </c>
      <c r="CA45" s="37" t="e">
        <f t="shared" si="326"/>
        <v>#VALUE!</v>
      </c>
      <c r="CB45" s="37" t="e">
        <f t="shared" si="326"/>
        <v>#VALUE!</v>
      </c>
      <c r="CC45" s="37" t="e">
        <f t="shared" si="326"/>
        <v>#VALUE!</v>
      </c>
      <c r="CD45" s="37" t="e">
        <f t="shared" si="326"/>
        <v>#VALUE!</v>
      </c>
      <c r="CE45" s="37" t="e">
        <f t="shared" si="326"/>
        <v>#VALUE!</v>
      </c>
      <c r="CF45" s="37" t="e">
        <f t="shared" si="326"/>
        <v>#VALUE!</v>
      </c>
      <c r="CG45" s="37" t="e">
        <f t="shared" si="326"/>
        <v>#VALUE!</v>
      </c>
      <c r="CH45" s="37" t="e">
        <f t="shared" si="326"/>
        <v>#VALUE!</v>
      </c>
      <c r="CI45" s="37" t="e">
        <f t="shared" si="326"/>
        <v>#VALUE!</v>
      </c>
      <c r="CJ45" s="37" t="e">
        <f t="shared" si="326"/>
        <v>#VALUE!</v>
      </c>
      <c r="CK45" s="37" t="e">
        <f t="shared" si="326"/>
        <v>#VALUE!</v>
      </c>
      <c r="CL45" s="37" t="e">
        <f t="shared" si="326"/>
        <v>#VALUE!</v>
      </c>
      <c r="CM45" s="37" t="e">
        <f t="shared" si="326"/>
        <v>#VALUE!</v>
      </c>
      <c r="CN45" s="37" t="e">
        <f t="shared" ref="CN45:DC45" si="327">CL44*$C$32*$C$33</f>
        <v>#VALUE!</v>
      </c>
      <c r="CO45" s="37" t="e">
        <f t="shared" si="327"/>
        <v>#VALUE!</v>
      </c>
      <c r="CP45" s="37" t="e">
        <f t="shared" si="327"/>
        <v>#VALUE!</v>
      </c>
      <c r="CQ45" s="37" t="e">
        <f t="shared" si="327"/>
        <v>#VALUE!</v>
      </c>
      <c r="CR45" s="37" t="e">
        <f t="shared" si="327"/>
        <v>#VALUE!</v>
      </c>
      <c r="CS45" s="37" t="e">
        <f t="shared" si="327"/>
        <v>#VALUE!</v>
      </c>
      <c r="CT45" s="37" t="e">
        <f t="shared" si="327"/>
        <v>#VALUE!</v>
      </c>
      <c r="CU45" s="37" t="e">
        <f t="shared" si="327"/>
        <v>#VALUE!</v>
      </c>
      <c r="CV45" s="37" t="e">
        <f t="shared" si="327"/>
        <v>#VALUE!</v>
      </c>
      <c r="CW45" s="37" t="e">
        <f t="shared" si="327"/>
        <v>#VALUE!</v>
      </c>
      <c r="CX45" s="37" t="e">
        <f t="shared" si="327"/>
        <v>#VALUE!</v>
      </c>
      <c r="CY45" s="37" t="e">
        <f t="shared" si="327"/>
        <v>#VALUE!</v>
      </c>
      <c r="CZ45" s="37" t="e">
        <f t="shared" si="327"/>
        <v>#VALUE!</v>
      </c>
      <c r="DA45" s="37" t="e">
        <f t="shared" si="327"/>
        <v>#VALUE!</v>
      </c>
      <c r="DB45" s="37" t="e">
        <f t="shared" si="327"/>
        <v>#VALUE!</v>
      </c>
      <c r="DC45" s="37" t="e">
        <f t="shared" si="327"/>
        <v>#VALUE!</v>
      </c>
      <c r="DD45" s="12"/>
      <c r="DE45" s="12"/>
    </row>
    <row r="46" spans="2:109" ht="12" customHeight="1">
      <c r="B46" s="12"/>
      <c r="C46" s="12"/>
      <c r="D46" s="50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 t="e">
        <f>AA45*$C$33</f>
        <v>#VALUE!</v>
      </c>
      <c r="AC46" s="37" t="e">
        <f t="shared" ref="AC46:BH46" si="328">AA45*$C$32*$C$33</f>
        <v>#VALUE!</v>
      </c>
      <c r="AD46" s="37" t="e">
        <f t="shared" si="328"/>
        <v>#VALUE!</v>
      </c>
      <c r="AE46" s="37" t="e">
        <f t="shared" si="328"/>
        <v>#VALUE!</v>
      </c>
      <c r="AF46" s="37" t="e">
        <f t="shared" si="328"/>
        <v>#VALUE!</v>
      </c>
      <c r="AG46" s="37" t="e">
        <f t="shared" si="328"/>
        <v>#VALUE!</v>
      </c>
      <c r="AH46" s="37" t="e">
        <f t="shared" si="328"/>
        <v>#VALUE!</v>
      </c>
      <c r="AI46" s="37" t="e">
        <f t="shared" si="328"/>
        <v>#VALUE!</v>
      </c>
      <c r="AJ46" s="37" t="e">
        <f t="shared" si="328"/>
        <v>#VALUE!</v>
      </c>
      <c r="AK46" s="37" t="e">
        <f t="shared" si="328"/>
        <v>#VALUE!</v>
      </c>
      <c r="AL46" s="37" t="e">
        <f t="shared" si="328"/>
        <v>#VALUE!</v>
      </c>
      <c r="AM46" s="37" t="e">
        <f t="shared" si="328"/>
        <v>#VALUE!</v>
      </c>
      <c r="AN46" s="37" t="e">
        <f t="shared" si="328"/>
        <v>#VALUE!</v>
      </c>
      <c r="AO46" s="37" t="e">
        <f t="shared" si="328"/>
        <v>#VALUE!</v>
      </c>
      <c r="AP46" s="37" t="e">
        <f t="shared" si="328"/>
        <v>#VALUE!</v>
      </c>
      <c r="AQ46" s="37" t="e">
        <f t="shared" si="328"/>
        <v>#VALUE!</v>
      </c>
      <c r="AR46" s="37" t="e">
        <f t="shared" si="328"/>
        <v>#VALUE!</v>
      </c>
      <c r="AS46" s="37" t="e">
        <f t="shared" si="328"/>
        <v>#VALUE!</v>
      </c>
      <c r="AT46" s="37" t="e">
        <f t="shared" si="328"/>
        <v>#VALUE!</v>
      </c>
      <c r="AU46" s="37" t="e">
        <f t="shared" si="328"/>
        <v>#VALUE!</v>
      </c>
      <c r="AV46" s="37" t="e">
        <f t="shared" si="328"/>
        <v>#VALUE!</v>
      </c>
      <c r="AW46" s="37" t="e">
        <f t="shared" si="328"/>
        <v>#VALUE!</v>
      </c>
      <c r="AX46" s="37" t="e">
        <f t="shared" si="328"/>
        <v>#VALUE!</v>
      </c>
      <c r="AY46" s="37" t="e">
        <f t="shared" si="328"/>
        <v>#VALUE!</v>
      </c>
      <c r="AZ46" s="37" t="e">
        <f t="shared" si="328"/>
        <v>#VALUE!</v>
      </c>
      <c r="BA46" s="37" t="e">
        <f t="shared" si="328"/>
        <v>#VALUE!</v>
      </c>
      <c r="BB46" s="37" t="e">
        <f t="shared" si="328"/>
        <v>#VALUE!</v>
      </c>
      <c r="BC46" s="37" t="e">
        <f t="shared" si="328"/>
        <v>#VALUE!</v>
      </c>
      <c r="BD46" s="37" t="e">
        <f t="shared" si="328"/>
        <v>#VALUE!</v>
      </c>
      <c r="BE46" s="37" t="e">
        <f t="shared" si="328"/>
        <v>#VALUE!</v>
      </c>
      <c r="BF46" s="37" t="e">
        <f t="shared" si="328"/>
        <v>#VALUE!</v>
      </c>
      <c r="BG46" s="37" t="e">
        <f t="shared" si="328"/>
        <v>#VALUE!</v>
      </c>
      <c r="BH46" s="37" t="e">
        <f t="shared" si="328"/>
        <v>#VALUE!</v>
      </c>
      <c r="BI46" s="37" t="e">
        <f t="shared" ref="BI46:CN46" si="329">BG45*$C$32*$C$33</f>
        <v>#VALUE!</v>
      </c>
      <c r="BJ46" s="37" t="e">
        <f t="shared" si="329"/>
        <v>#VALUE!</v>
      </c>
      <c r="BK46" s="37" t="e">
        <f t="shared" si="329"/>
        <v>#VALUE!</v>
      </c>
      <c r="BL46" s="37" t="e">
        <f t="shared" si="329"/>
        <v>#VALUE!</v>
      </c>
      <c r="BM46" s="37" t="e">
        <f t="shared" si="329"/>
        <v>#VALUE!</v>
      </c>
      <c r="BN46" s="37" t="e">
        <f t="shared" si="329"/>
        <v>#VALUE!</v>
      </c>
      <c r="BO46" s="37" t="e">
        <f t="shared" si="329"/>
        <v>#VALUE!</v>
      </c>
      <c r="BP46" s="37" t="e">
        <f t="shared" si="329"/>
        <v>#VALUE!</v>
      </c>
      <c r="BQ46" s="37" t="e">
        <f t="shared" si="329"/>
        <v>#VALUE!</v>
      </c>
      <c r="BR46" s="37" t="e">
        <f t="shared" si="329"/>
        <v>#VALUE!</v>
      </c>
      <c r="BS46" s="37" t="e">
        <f t="shared" si="329"/>
        <v>#VALUE!</v>
      </c>
      <c r="BT46" s="37" t="e">
        <f t="shared" si="329"/>
        <v>#VALUE!</v>
      </c>
      <c r="BU46" s="37" t="e">
        <f t="shared" si="329"/>
        <v>#VALUE!</v>
      </c>
      <c r="BV46" s="37" t="e">
        <f t="shared" si="329"/>
        <v>#VALUE!</v>
      </c>
      <c r="BW46" s="37" t="e">
        <f t="shared" si="329"/>
        <v>#VALUE!</v>
      </c>
      <c r="BX46" s="37" t="e">
        <f t="shared" si="329"/>
        <v>#VALUE!</v>
      </c>
      <c r="BY46" s="37" t="e">
        <f t="shared" si="329"/>
        <v>#VALUE!</v>
      </c>
      <c r="BZ46" s="37" t="e">
        <f t="shared" si="329"/>
        <v>#VALUE!</v>
      </c>
      <c r="CA46" s="37" t="e">
        <f t="shared" si="329"/>
        <v>#VALUE!</v>
      </c>
      <c r="CB46" s="37" t="e">
        <f t="shared" si="329"/>
        <v>#VALUE!</v>
      </c>
      <c r="CC46" s="37" t="e">
        <f t="shared" si="329"/>
        <v>#VALUE!</v>
      </c>
      <c r="CD46" s="37" t="e">
        <f t="shared" si="329"/>
        <v>#VALUE!</v>
      </c>
      <c r="CE46" s="37" t="e">
        <f t="shared" si="329"/>
        <v>#VALUE!</v>
      </c>
      <c r="CF46" s="37" t="e">
        <f t="shared" si="329"/>
        <v>#VALUE!</v>
      </c>
      <c r="CG46" s="37" t="e">
        <f t="shared" si="329"/>
        <v>#VALUE!</v>
      </c>
      <c r="CH46" s="37" t="e">
        <f t="shared" si="329"/>
        <v>#VALUE!</v>
      </c>
      <c r="CI46" s="37" t="e">
        <f t="shared" si="329"/>
        <v>#VALUE!</v>
      </c>
      <c r="CJ46" s="37" t="e">
        <f t="shared" si="329"/>
        <v>#VALUE!</v>
      </c>
      <c r="CK46" s="37" t="e">
        <f t="shared" si="329"/>
        <v>#VALUE!</v>
      </c>
      <c r="CL46" s="37" t="e">
        <f t="shared" si="329"/>
        <v>#VALUE!</v>
      </c>
      <c r="CM46" s="37" t="e">
        <f t="shared" si="329"/>
        <v>#VALUE!</v>
      </c>
      <c r="CN46" s="37" t="e">
        <f t="shared" si="329"/>
        <v>#VALUE!</v>
      </c>
      <c r="CO46" s="37" t="e">
        <f t="shared" ref="CO46:DC46" si="330">CM45*$C$32*$C$33</f>
        <v>#VALUE!</v>
      </c>
      <c r="CP46" s="37" t="e">
        <f t="shared" si="330"/>
        <v>#VALUE!</v>
      </c>
      <c r="CQ46" s="37" t="e">
        <f t="shared" si="330"/>
        <v>#VALUE!</v>
      </c>
      <c r="CR46" s="37" t="e">
        <f t="shared" si="330"/>
        <v>#VALUE!</v>
      </c>
      <c r="CS46" s="37" t="e">
        <f t="shared" si="330"/>
        <v>#VALUE!</v>
      </c>
      <c r="CT46" s="37" t="e">
        <f t="shared" si="330"/>
        <v>#VALUE!</v>
      </c>
      <c r="CU46" s="37" t="e">
        <f t="shared" si="330"/>
        <v>#VALUE!</v>
      </c>
      <c r="CV46" s="37" t="e">
        <f t="shared" si="330"/>
        <v>#VALUE!</v>
      </c>
      <c r="CW46" s="37" t="e">
        <f t="shared" si="330"/>
        <v>#VALUE!</v>
      </c>
      <c r="CX46" s="37" t="e">
        <f t="shared" si="330"/>
        <v>#VALUE!</v>
      </c>
      <c r="CY46" s="37" t="e">
        <f t="shared" si="330"/>
        <v>#VALUE!</v>
      </c>
      <c r="CZ46" s="37" t="e">
        <f t="shared" si="330"/>
        <v>#VALUE!</v>
      </c>
      <c r="DA46" s="37" t="e">
        <f t="shared" si="330"/>
        <v>#VALUE!</v>
      </c>
      <c r="DB46" s="37" t="e">
        <f t="shared" si="330"/>
        <v>#VALUE!</v>
      </c>
      <c r="DC46" s="37" t="e">
        <f t="shared" si="330"/>
        <v>#VALUE!</v>
      </c>
      <c r="DD46" s="12"/>
      <c r="DE46" s="12"/>
    </row>
    <row r="47" spans="2:109" ht="12" customHeight="1">
      <c r="D47" s="45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 t="e">
        <f>AB46*$C$33</f>
        <v>#VALUE!</v>
      </c>
      <c r="AD47" s="37" t="e">
        <f t="shared" ref="AD47:BI47" si="331">AB46*$C$32*$C$33</f>
        <v>#VALUE!</v>
      </c>
      <c r="AE47" s="37" t="e">
        <f t="shared" si="331"/>
        <v>#VALUE!</v>
      </c>
      <c r="AF47" s="37" t="e">
        <f t="shared" si="331"/>
        <v>#VALUE!</v>
      </c>
      <c r="AG47" s="37" t="e">
        <f t="shared" si="331"/>
        <v>#VALUE!</v>
      </c>
      <c r="AH47" s="37" t="e">
        <f t="shared" si="331"/>
        <v>#VALUE!</v>
      </c>
      <c r="AI47" s="37" t="e">
        <f t="shared" si="331"/>
        <v>#VALUE!</v>
      </c>
      <c r="AJ47" s="37" t="e">
        <f t="shared" si="331"/>
        <v>#VALUE!</v>
      </c>
      <c r="AK47" s="37" t="e">
        <f t="shared" si="331"/>
        <v>#VALUE!</v>
      </c>
      <c r="AL47" s="37" t="e">
        <f t="shared" si="331"/>
        <v>#VALUE!</v>
      </c>
      <c r="AM47" s="37" t="e">
        <f t="shared" si="331"/>
        <v>#VALUE!</v>
      </c>
      <c r="AN47" s="37" t="e">
        <f t="shared" si="331"/>
        <v>#VALUE!</v>
      </c>
      <c r="AO47" s="37" t="e">
        <f t="shared" si="331"/>
        <v>#VALUE!</v>
      </c>
      <c r="AP47" s="37" t="e">
        <f t="shared" si="331"/>
        <v>#VALUE!</v>
      </c>
      <c r="AQ47" s="37" t="e">
        <f t="shared" si="331"/>
        <v>#VALUE!</v>
      </c>
      <c r="AR47" s="37" t="e">
        <f t="shared" si="331"/>
        <v>#VALUE!</v>
      </c>
      <c r="AS47" s="37" t="e">
        <f t="shared" si="331"/>
        <v>#VALUE!</v>
      </c>
      <c r="AT47" s="37" t="e">
        <f t="shared" si="331"/>
        <v>#VALUE!</v>
      </c>
      <c r="AU47" s="37" t="e">
        <f t="shared" si="331"/>
        <v>#VALUE!</v>
      </c>
      <c r="AV47" s="37" t="e">
        <f t="shared" si="331"/>
        <v>#VALUE!</v>
      </c>
      <c r="AW47" s="37" t="e">
        <f t="shared" si="331"/>
        <v>#VALUE!</v>
      </c>
      <c r="AX47" s="37" t="e">
        <f t="shared" si="331"/>
        <v>#VALUE!</v>
      </c>
      <c r="AY47" s="37" t="e">
        <f t="shared" si="331"/>
        <v>#VALUE!</v>
      </c>
      <c r="AZ47" s="37" t="e">
        <f t="shared" si="331"/>
        <v>#VALUE!</v>
      </c>
      <c r="BA47" s="37" t="e">
        <f t="shared" si="331"/>
        <v>#VALUE!</v>
      </c>
      <c r="BB47" s="37" t="e">
        <f t="shared" si="331"/>
        <v>#VALUE!</v>
      </c>
      <c r="BC47" s="37" t="e">
        <f t="shared" si="331"/>
        <v>#VALUE!</v>
      </c>
      <c r="BD47" s="37" t="e">
        <f t="shared" si="331"/>
        <v>#VALUE!</v>
      </c>
      <c r="BE47" s="37" t="e">
        <f t="shared" si="331"/>
        <v>#VALUE!</v>
      </c>
      <c r="BF47" s="37" t="e">
        <f t="shared" si="331"/>
        <v>#VALUE!</v>
      </c>
      <c r="BG47" s="37" t="e">
        <f t="shared" si="331"/>
        <v>#VALUE!</v>
      </c>
      <c r="BH47" s="37" t="e">
        <f t="shared" si="331"/>
        <v>#VALUE!</v>
      </c>
      <c r="BI47" s="37" t="e">
        <f t="shared" si="331"/>
        <v>#VALUE!</v>
      </c>
      <c r="BJ47" s="37" t="e">
        <f t="shared" ref="BJ47:CO47" si="332">BH46*$C$32*$C$33</f>
        <v>#VALUE!</v>
      </c>
      <c r="BK47" s="37" t="e">
        <f t="shared" si="332"/>
        <v>#VALUE!</v>
      </c>
      <c r="BL47" s="37" t="e">
        <f t="shared" si="332"/>
        <v>#VALUE!</v>
      </c>
      <c r="BM47" s="37" t="e">
        <f t="shared" si="332"/>
        <v>#VALUE!</v>
      </c>
      <c r="BN47" s="37" t="e">
        <f t="shared" si="332"/>
        <v>#VALUE!</v>
      </c>
      <c r="BO47" s="37" t="e">
        <f t="shared" si="332"/>
        <v>#VALUE!</v>
      </c>
      <c r="BP47" s="37" t="e">
        <f t="shared" si="332"/>
        <v>#VALUE!</v>
      </c>
      <c r="BQ47" s="37" t="e">
        <f t="shared" si="332"/>
        <v>#VALUE!</v>
      </c>
      <c r="BR47" s="37" t="e">
        <f t="shared" si="332"/>
        <v>#VALUE!</v>
      </c>
      <c r="BS47" s="37" t="e">
        <f t="shared" si="332"/>
        <v>#VALUE!</v>
      </c>
      <c r="BT47" s="37" t="e">
        <f t="shared" si="332"/>
        <v>#VALUE!</v>
      </c>
      <c r="BU47" s="37" t="e">
        <f t="shared" si="332"/>
        <v>#VALUE!</v>
      </c>
      <c r="BV47" s="37" t="e">
        <f t="shared" si="332"/>
        <v>#VALUE!</v>
      </c>
      <c r="BW47" s="37" t="e">
        <f t="shared" si="332"/>
        <v>#VALUE!</v>
      </c>
      <c r="BX47" s="37" t="e">
        <f t="shared" si="332"/>
        <v>#VALUE!</v>
      </c>
      <c r="BY47" s="37" t="e">
        <f t="shared" si="332"/>
        <v>#VALUE!</v>
      </c>
      <c r="BZ47" s="37" t="e">
        <f t="shared" si="332"/>
        <v>#VALUE!</v>
      </c>
      <c r="CA47" s="37" t="e">
        <f t="shared" si="332"/>
        <v>#VALUE!</v>
      </c>
      <c r="CB47" s="37" t="e">
        <f t="shared" si="332"/>
        <v>#VALUE!</v>
      </c>
      <c r="CC47" s="37" t="e">
        <f t="shared" si="332"/>
        <v>#VALUE!</v>
      </c>
      <c r="CD47" s="37" t="e">
        <f t="shared" si="332"/>
        <v>#VALUE!</v>
      </c>
      <c r="CE47" s="37" t="e">
        <f t="shared" si="332"/>
        <v>#VALUE!</v>
      </c>
      <c r="CF47" s="37" t="e">
        <f t="shared" si="332"/>
        <v>#VALUE!</v>
      </c>
      <c r="CG47" s="37" t="e">
        <f t="shared" si="332"/>
        <v>#VALUE!</v>
      </c>
      <c r="CH47" s="37" t="e">
        <f t="shared" si="332"/>
        <v>#VALUE!</v>
      </c>
      <c r="CI47" s="37" t="e">
        <f t="shared" si="332"/>
        <v>#VALUE!</v>
      </c>
      <c r="CJ47" s="37" t="e">
        <f t="shared" si="332"/>
        <v>#VALUE!</v>
      </c>
      <c r="CK47" s="37" t="e">
        <f t="shared" si="332"/>
        <v>#VALUE!</v>
      </c>
      <c r="CL47" s="37" t="e">
        <f t="shared" si="332"/>
        <v>#VALUE!</v>
      </c>
      <c r="CM47" s="37" t="e">
        <f t="shared" si="332"/>
        <v>#VALUE!</v>
      </c>
      <c r="CN47" s="37" t="e">
        <f t="shared" si="332"/>
        <v>#VALUE!</v>
      </c>
      <c r="CO47" s="37" t="e">
        <f t="shared" si="332"/>
        <v>#VALUE!</v>
      </c>
      <c r="CP47" s="37" t="e">
        <f t="shared" ref="CP47:DC47" si="333">CN46*$C$32*$C$33</f>
        <v>#VALUE!</v>
      </c>
      <c r="CQ47" s="37" t="e">
        <f t="shared" si="333"/>
        <v>#VALUE!</v>
      </c>
      <c r="CR47" s="37" t="e">
        <f t="shared" si="333"/>
        <v>#VALUE!</v>
      </c>
      <c r="CS47" s="37" t="e">
        <f t="shared" si="333"/>
        <v>#VALUE!</v>
      </c>
      <c r="CT47" s="37" t="e">
        <f t="shared" si="333"/>
        <v>#VALUE!</v>
      </c>
      <c r="CU47" s="37" t="e">
        <f t="shared" si="333"/>
        <v>#VALUE!</v>
      </c>
      <c r="CV47" s="37" t="e">
        <f t="shared" si="333"/>
        <v>#VALUE!</v>
      </c>
      <c r="CW47" s="37" t="e">
        <f t="shared" si="333"/>
        <v>#VALUE!</v>
      </c>
      <c r="CX47" s="37" t="e">
        <f t="shared" si="333"/>
        <v>#VALUE!</v>
      </c>
      <c r="CY47" s="37" t="e">
        <f t="shared" si="333"/>
        <v>#VALUE!</v>
      </c>
      <c r="CZ47" s="37" t="e">
        <f t="shared" si="333"/>
        <v>#VALUE!</v>
      </c>
      <c r="DA47" s="37" t="e">
        <f t="shared" si="333"/>
        <v>#VALUE!</v>
      </c>
      <c r="DB47" s="37" t="e">
        <f t="shared" si="333"/>
        <v>#VALUE!</v>
      </c>
      <c r="DC47" s="37" t="e">
        <f t="shared" si="333"/>
        <v>#VALUE!</v>
      </c>
      <c r="DD47" s="12"/>
      <c r="DE47" s="12"/>
    </row>
    <row r="48" spans="2:109" ht="12" customHeight="1">
      <c r="D48" s="48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 t="e">
        <f>AC47*$C$33</f>
        <v>#VALUE!</v>
      </c>
      <c r="AE48" s="37" t="e">
        <f t="shared" ref="AE48:BJ48" si="334">AC47*$C$32*$C$33</f>
        <v>#VALUE!</v>
      </c>
      <c r="AF48" s="37" t="e">
        <f t="shared" si="334"/>
        <v>#VALUE!</v>
      </c>
      <c r="AG48" s="37" t="e">
        <f t="shared" si="334"/>
        <v>#VALUE!</v>
      </c>
      <c r="AH48" s="37" t="e">
        <f t="shared" si="334"/>
        <v>#VALUE!</v>
      </c>
      <c r="AI48" s="37" t="e">
        <f t="shared" si="334"/>
        <v>#VALUE!</v>
      </c>
      <c r="AJ48" s="37" t="e">
        <f t="shared" si="334"/>
        <v>#VALUE!</v>
      </c>
      <c r="AK48" s="37" t="e">
        <f t="shared" si="334"/>
        <v>#VALUE!</v>
      </c>
      <c r="AL48" s="37" t="e">
        <f t="shared" si="334"/>
        <v>#VALUE!</v>
      </c>
      <c r="AM48" s="37" t="e">
        <f t="shared" si="334"/>
        <v>#VALUE!</v>
      </c>
      <c r="AN48" s="37" t="e">
        <f t="shared" si="334"/>
        <v>#VALUE!</v>
      </c>
      <c r="AO48" s="37" t="e">
        <f t="shared" si="334"/>
        <v>#VALUE!</v>
      </c>
      <c r="AP48" s="37" t="e">
        <f t="shared" si="334"/>
        <v>#VALUE!</v>
      </c>
      <c r="AQ48" s="37" t="e">
        <f t="shared" si="334"/>
        <v>#VALUE!</v>
      </c>
      <c r="AR48" s="37" t="e">
        <f t="shared" si="334"/>
        <v>#VALUE!</v>
      </c>
      <c r="AS48" s="37" t="e">
        <f t="shared" si="334"/>
        <v>#VALUE!</v>
      </c>
      <c r="AT48" s="37" t="e">
        <f t="shared" si="334"/>
        <v>#VALUE!</v>
      </c>
      <c r="AU48" s="37" t="e">
        <f t="shared" si="334"/>
        <v>#VALUE!</v>
      </c>
      <c r="AV48" s="37" t="e">
        <f t="shared" si="334"/>
        <v>#VALUE!</v>
      </c>
      <c r="AW48" s="37" t="e">
        <f t="shared" si="334"/>
        <v>#VALUE!</v>
      </c>
      <c r="AX48" s="37" t="e">
        <f t="shared" si="334"/>
        <v>#VALUE!</v>
      </c>
      <c r="AY48" s="37" t="e">
        <f t="shared" si="334"/>
        <v>#VALUE!</v>
      </c>
      <c r="AZ48" s="37" t="e">
        <f t="shared" si="334"/>
        <v>#VALUE!</v>
      </c>
      <c r="BA48" s="37" t="e">
        <f t="shared" si="334"/>
        <v>#VALUE!</v>
      </c>
      <c r="BB48" s="37" t="e">
        <f t="shared" si="334"/>
        <v>#VALUE!</v>
      </c>
      <c r="BC48" s="37" t="e">
        <f t="shared" si="334"/>
        <v>#VALUE!</v>
      </c>
      <c r="BD48" s="37" t="e">
        <f t="shared" si="334"/>
        <v>#VALUE!</v>
      </c>
      <c r="BE48" s="37" t="e">
        <f t="shared" si="334"/>
        <v>#VALUE!</v>
      </c>
      <c r="BF48" s="37" t="e">
        <f t="shared" si="334"/>
        <v>#VALUE!</v>
      </c>
      <c r="BG48" s="37" t="e">
        <f t="shared" si="334"/>
        <v>#VALUE!</v>
      </c>
      <c r="BH48" s="37" t="e">
        <f t="shared" si="334"/>
        <v>#VALUE!</v>
      </c>
      <c r="BI48" s="37" t="e">
        <f t="shared" si="334"/>
        <v>#VALUE!</v>
      </c>
      <c r="BJ48" s="37" t="e">
        <f t="shared" si="334"/>
        <v>#VALUE!</v>
      </c>
      <c r="BK48" s="37" t="e">
        <f t="shared" ref="BK48:CP48" si="335">BI47*$C$32*$C$33</f>
        <v>#VALUE!</v>
      </c>
      <c r="BL48" s="37" t="e">
        <f t="shared" si="335"/>
        <v>#VALUE!</v>
      </c>
      <c r="BM48" s="37" t="e">
        <f t="shared" si="335"/>
        <v>#VALUE!</v>
      </c>
      <c r="BN48" s="37" t="e">
        <f t="shared" si="335"/>
        <v>#VALUE!</v>
      </c>
      <c r="BO48" s="37" t="e">
        <f t="shared" si="335"/>
        <v>#VALUE!</v>
      </c>
      <c r="BP48" s="37" t="e">
        <f t="shared" si="335"/>
        <v>#VALUE!</v>
      </c>
      <c r="BQ48" s="37" t="e">
        <f t="shared" si="335"/>
        <v>#VALUE!</v>
      </c>
      <c r="BR48" s="37" t="e">
        <f t="shared" si="335"/>
        <v>#VALUE!</v>
      </c>
      <c r="BS48" s="37" t="e">
        <f t="shared" si="335"/>
        <v>#VALUE!</v>
      </c>
      <c r="BT48" s="37" t="e">
        <f t="shared" si="335"/>
        <v>#VALUE!</v>
      </c>
      <c r="BU48" s="37" t="e">
        <f t="shared" si="335"/>
        <v>#VALUE!</v>
      </c>
      <c r="BV48" s="37" t="e">
        <f t="shared" si="335"/>
        <v>#VALUE!</v>
      </c>
      <c r="BW48" s="37" t="e">
        <f t="shared" si="335"/>
        <v>#VALUE!</v>
      </c>
      <c r="BX48" s="37" t="e">
        <f t="shared" si="335"/>
        <v>#VALUE!</v>
      </c>
      <c r="BY48" s="37" t="e">
        <f t="shared" si="335"/>
        <v>#VALUE!</v>
      </c>
      <c r="BZ48" s="37" t="e">
        <f t="shared" si="335"/>
        <v>#VALUE!</v>
      </c>
      <c r="CA48" s="37" t="e">
        <f t="shared" si="335"/>
        <v>#VALUE!</v>
      </c>
      <c r="CB48" s="37" t="e">
        <f t="shared" si="335"/>
        <v>#VALUE!</v>
      </c>
      <c r="CC48" s="37" t="e">
        <f t="shared" si="335"/>
        <v>#VALUE!</v>
      </c>
      <c r="CD48" s="37" t="e">
        <f t="shared" si="335"/>
        <v>#VALUE!</v>
      </c>
      <c r="CE48" s="37" t="e">
        <f t="shared" si="335"/>
        <v>#VALUE!</v>
      </c>
      <c r="CF48" s="37" t="e">
        <f t="shared" si="335"/>
        <v>#VALUE!</v>
      </c>
      <c r="CG48" s="37" t="e">
        <f t="shared" si="335"/>
        <v>#VALUE!</v>
      </c>
      <c r="CH48" s="37" t="e">
        <f t="shared" si="335"/>
        <v>#VALUE!</v>
      </c>
      <c r="CI48" s="37" t="e">
        <f t="shared" si="335"/>
        <v>#VALUE!</v>
      </c>
      <c r="CJ48" s="37" t="e">
        <f t="shared" si="335"/>
        <v>#VALUE!</v>
      </c>
      <c r="CK48" s="37" t="e">
        <f t="shared" si="335"/>
        <v>#VALUE!</v>
      </c>
      <c r="CL48" s="37" t="e">
        <f t="shared" si="335"/>
        <v>#VALUE!</v>
      </c>
      <c r="CM48" s="37" t="e">
        <f t="shared" si="335"/>
        <v>#VALUE!</v>
      </c>
      <c r="CN48" s="37" t="e">
        <f t="shared" si="335"/>
        <v>#VALUE!</v>
      </c>
      <c r="CO48" s="37" t="e">
        <f t="shared" si="335"/>
        <v>#VALUE!</v>
      </c>
      <c r="CP48" s="37" t="e">
        <f t="shared" si="335"/>
        <v>#VALUE!</v>
      </c>
      <c r="CQ48" s="37" t="e">
        <f t="shared" ref="CQ48:DC48" si="336">CO47*$C$32*$C$33</f>
        <v>#VALUE!</v>
      </c>
      <c r="CR48" s="37" t="e">
        <f t="shared" si="336"/>
        <v>#VALUE!</v>
      </c>
      <c r="CS48" s="37" t="e">
        <f t="shared" si="336"/>
        <v>#VALUE!</v>
      </c>
      <c r="CT48" s="37" t="e">
        <f t="shared" si="336"/>
        <v>#VALUE!</v>
      </c>
      <c r="CU48" s="37" t="e">
        <f t="shared" si="336"/>
        <v>#VALUE!</v>
      </c>
      <c r="CV48" s="37" t="e">
        <f t="shared" si="336"/>
        <v>#VALUE!</v>
      </c>
      <c r="CW48" s="37" t="e">
        <f t="shared" si="336"/>
        <v>#VALUE!</v>
      </c>
      <c r="CX48" s="37" t="e">
        <f t="shared" si="336"/>
        <v>#VALUE!</v>
      </c>
      <c r="CY48" s="37" t="e">
        <f t="shared" si="336"/>
        <v>#VALUE!</v>
      </c>
      <c r="CZ48" s="37" t="e">
        <f t="shared" si="336"/>
        <v>#VALUE!</v>
      </c>
      <c r="DA48" s="37" t="e">
        <f t="shared" si="336"/>
        <v>#VALUE!</v>
      </c>
      <c r="DB48" s="37" t="e">
        <f t="shared" si="336"/>
        <v>#VALUE!</v>
      </c>
      <c r="DC48" s="37" t="e">
        <f t="shared" si="336"/>
        <v>#VALUE!</v>
      </c>
      <c r="DD48" s="12"/>
      <c r="DE48" s="12"/>
    </row>
    <row r="49" spans="2:109" ht="12" customHeight="1">
      <c r="D49" s="30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 t="e">
        <f>AD48*$C$33</f>
        <v>#VALUE!</v>
      </c>
      <c r="AF49" s="37" t="e">
        <f t="shared" ref="AF49:BK49" si="337">AD48*$C$32*$C$33</f>
        <v>#VALUE!</v>
      </c>
      <c r="AG49" s="37" t="e">
        <f t="shared" si="337"/>
        <v>#VALUE!</v>
      </c>
      <c r="AH49" s="37" t="e">
        <f t="shared" si="337"/>
        <v>#VALUE!</v>
      </c>
      <c r="AI49" s="37" t="e">
        <f t="shared" si="337"/>
        <v>#VALUE!</v>
      </c>
      <c r="AJ49" s="37" t="e">
        <f t="shared" si="337"/>
        <v>#VALUE!</v>
      </c>
      <c r="AK49" s="37" t="e">
        <f t="shared" si="337"/>
        <v>#VALUE!</v>
      </c>
      <c r="AL49" s="37" t="e">
        <f t="shared" si="337"/>
        <v>#VALUE!</v>
      </c>
      <c r="AM49" s="37" t="e">
        <f t="shared" si="337"/>
        <v>#VALUE!</v>
      </c>
      <c r="AN49" s="37" t="e">
        <f t="shared" si="337"/>
        <v>#VALUE!</v>
      </c>
      <c r="AO49" s="37" t="e">
        <f t="shared" si="337"/>
        <v>#VALUE!</v>
      </c>
      <c r="AP49" s="37" t="e">
        <f t="shared" si="337"/>
        <v>#VALUE!</v>
      </c>
      <c r="AQ49" s="37" t="e">
        <f t="shared" si="337"/>
        <v>#VALUE!</v>
      </c>
      <c r="AR49" s="37" t="e">
        <f t="shared" si="337"/>
        <v>#VALUE!</v>
      </c>
      <c r="AS49" s="37" t="e">
        <f t="shared" si="337"/>
        <v>#VALUE!</v>
      </c>
      <c r="AT49" s="37" t="e">
        <f t="shared" si="337"/>
        <v>#VALUE!</v>
      </c>
      <c r="AU49" s="37" t="e">
        <f t="shared" si="337"/>
        <v>#VALUE!</v>
      </c>
      <c r="AV49" s="37" t="e">
        <f t="shared" si="337"/>
        <v>#VALUE!</v>
      </c>
      <c r="AW49" s="37" t="e">
        <f t="shared" si="337"/>
        <v>#VALUE!</v>
      </c>
      <c r="AX49" s="37" t="e">
        <f t="shared" si="337"/>
        <v>#VALUE!</v>
      </c>
      <c r="AY49" s="37" t="e">
        <f t="shared" si="337"/>
        <v>#VALUE!</v>
      </c>
      <c r="AZ49" s="37" t="e">
        <f t="shared" si="337"/>
        <v>#VALUE!</v>
      </c>
      <c r="BA49" s="37" t="e">
        <f t="shared" si="337"/>
        <v>#VALUE!</v>
      </c>
      <c r="BB49" s="37" t="e">
        <f t="shared" si="337"/>
        <v>#VALUE!</v>
      </c>
      <c r="BC49" s="37" t="e">
        <f t="shared" si="337"/>
        <v>#VALUE!</v>
      </c>
      <c r="BD49" s="37" t="e">
        <f t="shared" si="337"/>
        <v>#VALUE!</v>
      </c>
      <c r="BE49" s="37" t="e">
        <f t="shared" si="337"/>
        <v>#VALUE!</v>
      </c>
      <c r="BF49" s="37" t="e">
        <f t="shared" si="337"/>
        <v>#VALUE!</v>
      </c>
      <c r="BG49" s="37" t="e">
        <f t="shared" si="337"/>
        <v>#VALUE!</v>
      </c>
      <c r="BH49" s="37" t="e">
        <f t="shared" si="337"/>
        <v>#VALUE!</v>
      </c>
      <c r="BI49" s="37" t="e">
        <f t="shared" si="337"/>
        <v>#VALUE!</v>
      </c>
      <c r="BJ49" s="37" t="e">
        <f t="shared" si="337"/>
        <v>#VALUE!</v>
      </c>
      <c r="BK49" s="37" t="e">
        <f t="shared" si="337"/>
        <v>#VALUE!</v>
      </c>
      <c r="BL49" s="37" t="e">
        <f t="shared" ref="BL49:CQ49" si="338">BJ48*$C$32*$C$33</f>
        <v>#VALUE!</v>
      </c>
      <c r="BM49" s="37" t="e">
        <f t="shared" si="338"/>
        <v>#VALUE!</v>
      </c>
      <c r="BN49" s="37" t="e">
        <f t="shared" si="338"/>
        <v>#VALUE!</v>
      </c>
      <c r="BO49" s="37" t="e">
        <f t="shared" si="338"/>
        <v>#VALUE!</v>
      </c>
      <c r="BP49" s="37" t="e">
        <f t="shared" si="338"/>
        <v>#VALUE!</v>
      </c>
      <c r="BQ49" s="37" t="e">
        <f t="shared" si="338"/>
        <v>#VALUE!</v>
      </c>
      <c r="BR49" s="37" t="e">
        <f t="shared" si="338"/>
        <v>#VALUE!</v>
      </c>
      <c r="BS49" s="37" t="e">
        <f t="shared" si="338"/>
        <v>#VALUE!</v>
      </c>
      <c r="BT49" s="37" t="e">
        <f t="shared" si="338"/>
        <v>#VALUE!</v>
      </c>
      <c r="BU49" s="37" t="e">
        <f t="shared" si="338"/>
        <v>#VALUE!</v>
      </c>
      <c r="BV49" s="37" t="e">
        <f t="shared" si="338"/>
        <v>#VALUE!</v>
      </c>
      <c r="BW49" s="37" t="e">
        <f t="shared" si="338"/>
        <v>#VALUE!</v>
      </c>
      <c r="BX49" s="37" t="e">
        <f t="shared" si="338"/>
        <v>#VALUE!</v>
      </c>
      <c r="BY49" s="37" t="e">
        <f t="shared" si="338"/>
        <v>#VALUE!</v>
      </c>
      <c r="BZ49" s="37" t="e">
        <f t="shared" si="338"/>
        <v>#VALUE!</v>
      </c>
      <c r="CA49" s="37" t="e">
        <f t="shared" si="338"/>
        <v>#VALUE!</v>
      </c>
      <c r="CB49" s="37" t="e">
        <f t="shared" si="338"/>
        <v>#VALUE!</v>
      </c>
      <c r="CC49" s="37" t="e">
        <f t="shared" si="338"/>
        <v>#VALUE!</v>
      </c>
      <c r="CD49" s="37" t="e">
        <f t="shared" si="338"/>
        <v>#VALUE!</v>
      </c>
      <c r="CE49" s="37" t="e">
        <f t="shared" si="338"/>
        <v>#VALUE!</v>
      </c>
      <c r="CF49" s="37" t="e">
        <f t="shared" si="338"/>
        <v>#VALUE!</v>
      </c>
      <c r="CG49" s="37" t="e">
        <f t="shared" si="338"/>
        <v>#VALUE!</v>
      </c>
      <c r="CH49" s="37" t="e">
        <f t="shared" si="338"/>
        <v>#VALUE!</v>
      </c>
      <c r="CI49" s="37" t="e">
        <f t="shared" si="338"/>
        <v>#VALUE!</v>
      </c>
      <c r="CJ49" s="37" t="e">
        <f t="shared" si="338"/>
        <v>#VALUE!</v>
      </c>
      <c r="CK49" s="37" t="e">
        <f t="shared" si="338"/>
        <v>#VALUE!</v>
      </c>
      <c r="CL49" s="37" t="e">
        <f t="shared" si="338"/>
        <v>#VALUE!</v>
      </c>
      <c r="CM49" s="37" t="e">
        <f t="shared" si="338"/>
        <v>#VALUE!</v>
      </c>
      <c r="CN49" s="37" t="e">
        <f t="shared" si="338"/>
        <v>#VALUE!</v>
      </c>
      <c r="CO49" s="37" t="e">
        <f t="shared" si="338"/>
        <v>#VALUE!</v>
      </c>
      <c r="CP49" s="37" t="e">
        <f t="shared" si="338"/>
        <v>#VALUE!</v>
      </c>
      <c r="CQ49" s="37" t="e">
        <f t="shared" si="338"/>
        <v>#VALUE!</v>
      </c>
      <c r="CR49" s="37" t="e">
        <f t="shared" ref="CR49:DC49" si="339">CP48*$C$32*$C$33</f>
        <v>#VALUE!</v>
      </c>
      <c r="CS49" s="37" t="e">
        <f t="shared" si="339"/>
        <v>#VALUE!</v>
      </c>
      <c r="CT49" s="37" t="e">
        <f t="shared" si="339"/>
        <v>#VALUE!</v>
      </c>
      <c r="CU49" s="37" t="e">
        <f t="shared" si="339"/>
        <v>#VALUE!</v>
      </c>
      <c r="CV49" s="37" t="e">
        <f t="shared" si="339"/>
        <v>#VALUE!</v>
      </c>
      <c r="CW49" s="37" t="e">
        <f t="shared" si="339"/>
        <v>#VALUE!</v>
      </c>
      <c r="CX49" s="37" t="e">
        <f t="shared" si="339"/>
        <v>#VALUE!</v>
      </c>
      <c r="CY49" s="37" t="e">
        <f t="shared" si="339"/>
        <v>#VALUE!</v>
      </c>
      <c r="CZ49" s="37" t="e">
        <f t="shared" si="339"/>
        <v>#VALUE!</v>
      </c>
      <c r="DA49" s="37" t="e">
        <f t="shared" si="339"/>
        <v>#VALUE!</v>
      </c>
      <c r="DB49" s="37" t="e">
        <f t="shared" si="339"/>
        <v>#VALUE!</v>
      </c>
      <c r="DC49" s="37" t="e">
        <f t="shared" si="339"/>
        <v>#VALUE!</v>
      </c>
      <c r="DD49" s="12"/>
      <c r="DE49" s="12"/>
    </row>
    <row r="50" spans="2:109" ht="12" customHeight="1">
      <c r="B50" s="53"/>
      <c r="C50" s="54"/>
      <c r="D50" s="49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 t="e">
        <f>AE49*$C$33</f>
        <v>#VALUE!</v>
      </c>
      <c r="AG50" s="37" t="e">
        <f t="shared" ref="AG50:BL50" si="340">AE49*$C$32*$C$33</f>
        <v>#VALUE!</v>
      </c>
      <c r="AH50" s="37" t="e">
        <f t="shared" si="340"/>
        <v>#VALUE!</v>
      </c>
      <c r="AI50" s="37" t="e">
        <f t="shared" si="340"/>
        <v>#VALUE!</v>
      </c>
      <c r="AJ50" s="37" t="e">
        <f t="shared" si="340"/>
        <v>#VALUE!</v>
      </c>
      <c r="AK50" s="37" t="e">
        <f t="shared" si="340"/>
        <v>#VALUE!</v>
      </c>
      <c r="AL50" s="37" t="e">
        <f t="shared" si="340"/>
        <v>#VALUE!</v>
      </c>
      <c r="AM50" s="37" t="e">
        <f t="shared" si="340"/>
        <v>#VALUE!</v>
      </c>
      <c r="AN50" s="37" t="e">
        <f t="shared" si="340"/>
        <v>#VALUE!</v>
      </c>
      <c r="AO50" s="37" t="e">
        <f t="shared" si="340"/>
        <v>#VALUE!</v>
      </c>
      <c r="AP50" s="37" t="e">
        <f t="shared" si="340"/>
        <v>#VALUE!</v>
      </c>
      <c r="AQ50" s="37" t="e">
        <f t="shared" si="340"/>
        <v>#VALUE!</v>
      </c>
      <c r="AR50" s="37" t="e">
        <f t="shared" si="340"/>
        <v>#VALUE!</v>
      </c>
      <c r="AS50" s="37" t="e">
        <f t="shared" si="340"/>
        <v>#VALUE!</v>
      </c>
      <c r="AT50" s="37" t="e">
        <f t="shared" si="340"/>
        <v>#VALUE!</v>
      </c>
      <c r="AU50" s="37" t="e">
        <f t="shared" si="340"/>
        <v>#VALUE!</v>
      </c>
      <c r="AV50" s="37" t="e">
        <f t="shared" si="340"/>
        <v>#VALUE!</v>
      </c>
      <c r="AW50" s="37" t="e">
        <f t="shared" si="340"/>
        <v>#VALUE!</v>
      </c>
      <c r="AX50" s="37" t="e">
        <f t="shared" si="340"/>
        <v>#VALUE!</v>
      </c>
      <c r="AY50" s="37" t="e">
        <f t="shared" si="340"/>
        <v>#VALUE!</v>
      </c>
      <c r="AZ50" s="37" t="e">
        <f t="shared" si="340"/>
        <v>#VALUE!</v>
      </c>
      <c r="BA50" s="37" t="e">
        <f t="shared" si="340"/>
        <v>#VALUE!</v>
      </c>
      <c r="BB50" s="37" t="e">
        <f t="shared" si="340"/>
        <v>#VALUE!</v>
      </c>
      <c r="BC50" s="37" t="e">
        <f t="shared" si="340"/>
        <v>#VALUE!</v>
      </c>
      <c r="BD50" s="37" t="e">
        <f t="shared" si="340"/>
        <v>#VALUE!</v>
      </c>
      <c r="BE50" s="37" t="e">
        <f t="shared" si="340"/>
        <v>#VALUE!</v>
      </c>
      <c r="BF50" s="37" t="e">
        <f t="shared" si="340"/>
        <v>#VALUE!</v>
      </c>
      <c r="BG50" s="37" t="e">
        <f t="shared" si="340"/>
        <v>#VALUE!</v>
      </c>
      <c r="BH50" s="37" t="e">
        <f t="shared" si="340"/>
        <v>#VALUE!</v>
      </c>
      <c r="BI50" s="37" t="e">
        <f t="shared" si="340"/>
        <v>#VALUE!</v>
      </c>
      <c r="BJ50" s="37" t="e">
        <f t="shared" si="340"/>
        <v>#VALUE!</v>
      </c>
      <c r="BK50" s="37" t="e">
        <f t="shared" si="340"/>
        <v>#VALUE!</v>
      </c>
      <c r="BL50" s="37" t="e">
        <f t="shared" si="340"/>
        <v>#VALUE!</v>
      </c>
      <c r="BM50" s="37" t="e">
        <f t="shared" ref="BM50:CR50" si="341">BK49*$C$32*$C$33</f>
        <v>#VALUE!</v>
      </c>
      <c r="BN50" s="37" t="e">
        <f t="shared" si="341"/>
        <v>#VALUE!</v>
      </c>
      <c r="BO50" s="37" t="e">
        <f t="shared" si="341"/>
        <v>#VALUE!</v>
      </c>
      <c r="BP50" s="37" t="e">
        <f t="shared" si="341"/>
        <v>#VALUE!</v>
      </c>
      <c r="BQ50" s="37" t="e">
        <f t="shared" si="341"/>
        <v>#VALUE!</v>
      </c>
      <c r="BR50" s="37" t="e">
        <f t="shared" si="341"/>
        <v>#VALUE!</v>
      </c>
      <c r="BS50" s="37" t="e">
        <f t="shared" si="341"/>
        <v>#VALUE!</v>
      </c>
      <c r="BT50" s="37" t="e">
        <f t="shared" si="341"/>
        <v>#VALUE!</v>
      </c>
      <c r="BU50" s="37" t="e">
        <f t="shared" si="341"/>
        <v>#VALUE!</v>
      </c>
      <c r="BV50" s="37" t="e">
        <f t="shared" si="341"/>
        <v>#VALUE!</v>
      </c>
      <c r="BW50" s="37" t="e">
        <f t="shared" si="341"/>
        <v>#VALUE!</v>
      </c>
      <c r="BX50" s="37" t="e">
        <f t="shared" si="341"/>
        <v>#VALUE!</v>
      </c>
      <c r="BY50" s="37" t="e">
        <f t="shared" si="341"/>
        <v>#VALUE!</v>
      </c>
      <c r="BZ50" s="37" t="e">
        <f t="shared" si="341"/>
        <v>#VALUE!</v>
      </c>
      <c r="CA50" s="37" t="e">
        <f t="shared" si="341"/>
        <v>#VALUE!</v>
      </c>
      <c r="CB50" s="37" t="e">
        <f t="shared" si="341"/>
        <v>#VALUE!</v>
      </c>
      <c r="CC50" s="37" t="e">
        <f t="shared" si="341"/>
        <v>#VALUE!</v>
      </c>
      <c r="CD50" s="37" t="e">
        <f t="shared" si="341"/>
        <v>#VALUE!</v>
      </c>
      <c r="CE50" s="37" t="e">
        <f t="shared" si="341"/>
        <v>#VALUE!</v>
      </c>
      <c r="CF50" s="37" t="e">
        <f t="shared" si="341"/>
        <v>#VALUE!</v>
      </c>
      <c r="CG50" s="37" t="e">
        <f t="shared" si="341"/>
        <v>#VALUE!</v>
      </c>
      <c r="CH50" s="37" t="e">
        <f t="shared" si="341"/>
        <v>#VALUE!</v>
      </c>
      <c r="CI50" s="37" t="e">
        <f t="shared" si="341"/>
        <v>#VALUE!</v>
      </c>
      <c r="CJ50" s="37" t="e">
        <f t="shared" si="341"/>
        <v>#VALUE!</v>
      </c>
      <c r="CK50" s="37" t="e">
        <f t="shared" si="341"/>
        <v>#VALUE!</v>
      </c>
      <c r="CL50" s="37" t="e">
        <f t="shared" si="341"/>
        <v>#VALUE!</v>
      </c>
      <c r="CM50" s="37" t="e">
        <f t="shared" si="341"/>
        <v>#VALUE!</v>
      </c>
      <c r="CN50" s="37" t="e">
        <f t="shared" si="341"/>
        <v>#VALUE!</v>
      </c>
      <c r="CO50" s="37" t="e">
        <f t="shared" si="341"/>
        <v>#VALUE!</v>
      </c>
      <c r="CP50" s="37" t="e">
        <f t="shared" si="341"/>
        <v>#VALUE!</v>
      </c>
      <c r="CQ50" s="37" t="e">
        <f t="shared" si="341"/>
        <v>#VALUE!</v>
      </c>
      <c r="CR50" s="37" t="e">
        <f t="shared" si="341"/>
        <v>#VALUE!</v>
      </c>
      <c r="CS50" s="37" t="e">
        <f t="shared" ref="CS50:DC50" si="342">CQ49*$C$32*$C$33</f>
        <v>#VALUE!</v>
      </c>
      <c r="CT50" s="37" t="e">
        <f t="shared" si="342"/>
        <v>#VALUE!</v>
      </c>
      <c r="CU50" s="37" t="e">
        <f t="shared" si="342"/>
        <v>#VALUE!</v>
      </c>
      <c r="CV50" s="37" t="e">
        <f t="shared" si="342"/>
        <v>#VALUE!</v>
      </c>
      <c r="CW50" s="37" t="e">
        <f t="shared" si="342"/>
        <v>#VALUE!</v>
      </c>
      <c r="CX50" s="37" t="e">
        <f t="shared" si="342"/>
        <v>#VALUE!</v>
      </c>
      <c r="CY50" s="37" t="e">
        <f t="shared" si="342"/>
        <v>#VALUE!</v>
      </c>
      <c r="CZ50" s="37" t="e">
        <f t="shared" si="342"/>
        <v>#VALUE!</v>
      </c>
      <c r="DA50" s="37" t="e">
        <f t="shared" si="342"/>
        <v>#VALUE!</v>
      </c>
      <c r="DB50" s="37" t="e">
        <f t="shared" si="342"/>
        <v>#VALUE!</v>
      </c>
      <c r="DC50" s="37" t="e">
        <f t="shared" si="342"/>
        <v>#VALUE!</v>
      </c>
      <c r="DD50" s="12"/>
      <c r="DE50" s="12"/>
    </row>
    <row r="51" spans="2:109" ht="12" customHeight="1">
      <c r="B51" s="53"/>
      <c r="C51" s="53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 t="e">
        <f>AF50*$C$33</f>
        <v>#VALUE!</v>
      </c>
      <c r="AH51" s="37" t="e">
        <f t="shared" ref="AH51:BM51" si="343">AF50*$C$32*$C$33</f>
        <v>#VALUE!</v>
      </c>
      <c r="AI51" s="37" t="e">
        <f t="shared" si="343"/>
        <v>#VALUE!</v>
      </c>
      <c r="AJ51" s="37" t="e">
        <f t="shared" si="343"/>
        <v>#VALUE!</v>
      </c>
      <c r="AK51" s="37" t="e">
        <f t="shared" si="343"/>
        <v>#VALUE!</v>
      </c>
      <c r="AL51" s="37" t="e">
        <f t="shared" si="343"/>
        <v>#VALUE!</v>
      </c>
      <c r="AM51" s="37" t="e">
        <f t="shared" si="343"/>
        <v>#VALUE!</v>
      </c>
      <c r="AN51" s="37" t="e">
        <f t="shared" si="343"/>
        <v>#VALUE!</v>
      </c>
      <c r="AO51" s="37" t="e">
        <f t="shared" si="343"/>
        <v>#VALUE!</v>
      </c>
      <c r="AP51" s="37" t="e">
        <f t="shared" si="343"/>
        <v>#VALUE!</v>
      </c>
      <c r="AQ51" s="37" t="e">
        <f t="shared" si="343"/>
        <v>#VALUE!</v>
      </c>
      <c r="AR51" s="37" t="e">
        <f t="shared" si="343"/>
        <v>#VALUE!</v>
      </c>
      <c r="AS51" s="37" t="e">
        <f t="shared" si="343"/>
        <v>#VALUE!</v>
      </c>
      <c r="AT51" s="37" t="e">
        <f t="shared" si="343"/>
        <v>#VALUE!</v>
      </c>
      <c r="AU51" s="37" t="e">
        <f t="shared" si="343"/>
        <v>#VALUE!</v>
      </c>
      <c r="AV51" s="37" t="e">
        <f t="shared" si="343"/>
        <v>#VALUE!</v>
      </c>
      <c r="AW51" s="37" t="e">
        <f t="shared" si="343"/>
        <v>#VALUE!</v>
      </c>
      <c r="AX51" s="37" t="e">
        <f t="shared" si="343"/>
        <v>#VALUE!</v>
      </c>
      <c r="AY51" s="37" t="e">
        <f t="shared" si="343"/>
        <v>#VALUE!</v>
      </c>
      <c r="AZ51" s="37" t="e">
        <f t="shared" si="343"/>
        <v>#VALUE!</v>
      </c>
      <c r="BA51" s="37" t="e">
        <f t="shared" si="343"/>
        <v>#VALUE!</v>
      </c>
      <c r="BB51" s="37" t="e">
        <f t="shared" si="343"/>
        <v>#VALUE!</v>
      </c>
      <c r="BC51" s="37" t="e">
        <f t="shared" si="343"/>
        <v>#VALUE!</v>
      </c>
      <c r="BD51" s="37" t="e">
        <f t="shared" si="343"/>
        <v>#VALUE!</v>
      </c>
      <c r="BE51" s="37" t="e">
        <f t="shared" si="343"/>
        <v>#VALUE!</v>
      </c>
      <c r="BF51" s="37" t="e">
        <f t="shared" si="343"/>
        <v>#VALUE!</v>
      </c>
      <c r="BG51" s="37" t="e">
        <f t="shared" si="343"/>
        <v>#VALUE!</v>
      </c>
      <c r="BH51" s="37" t="e">
        <f t="shared" si="343"/>
        <v>#VALUE!</v>
      </c>
      <c r="BI51" s="37" t="e">
        <f t="shared" si="343"/>
        <v>#VALUE!</v>
      </c>
      <c r="BJ51" s="37" t="e">
        <f t="shared" si="343"/>
        <v>#VALUE!</v>
      </c>
      <c r="BK51" s="37" t="e">
        <f t="shared" si="343"/>
        <v>#VALUE!</v>
      </c>
      <c r="BL51" s="37" t="e">
        <f t="shared" si="343"/>
        <v>#VALUE!</v>
      </c>
      <c r="BM51" s="37" t="e">
        <f t="shared" si="343"/>
        <v>#VALUE!</v>
      </c>
      <c r="BN51" s="37" t="e">
        <f t="shared" ref="BN51:CS51" si="344">BL50*$C$32*$C$33</f>
        <v>#VALUE!</v>
      </c>
      <c r="BO51" s="37" t="e">
        <f t="shared" si="344"/>
        <v>#VALUE!</v>
      </c>
      <c r="BP51" s="37" t="e">
        <f t="shared" si="344"/>
        <v>#VALUE!</v>
      </c>
      <c r="BQ51" s="37" t="e">
        <f t="shared" si="344"/>
        <v>#VALUE!</v>
      </c>
      <c r="BR51" s="37" t="e">
        <f t="shared" si="344"/>
        <v>#VALUE!</v>
      </c>
      <c r="BS51" s="37" t="e">
        <f t="shared" si="344"/>
        <v>#VALUE!</v>
      </c>
      <c r="BT51" s="37" t="e">
        <f t="shared" si="344"/>
        <v>#VALUE!</v>
      </c>
      <c r="BU51" s="37" t="e">
        <f t="shared" si="344"/>
        <v>#VALUE!</v>
      </c>
      <c r="BV51" s="37" t="e">
        <f t="shared" si="344"/>
        <v>#VALUE!</v>
      </c>
      <c r="BW51" s="37" t="e">
        <f t="shared" si="344"/>
        <v>#VALUE!</v>
      </c>
      <c r="BX51" s="37" t="e">
        <f t="shared" si="344"/>
        <v>#VALUE!</v>
      </c>
      <c r="BY51" s="37" t="e">
        <f t="shared" si="344"/>
        <v>#VALUE!</v>
      </c>
      <c r="BZ51" s="37" t="e">
        <f t="shared" si="344"/>
        <v>#VALUE!</v>
      </c>
      <c r="CA51" s="37" t="e">
        <f t="shared" si="344"/>
        <v>#VALUE!</v>
      </c>
      <c r="CB51" s="37" t="e">
        <f t="shared" si="344"/>
        <v>#VALUE!</v>
      </c>
      <c r="CC51" s="37" t="e">
        <f t="shared" si="344"/>
        <v>#VALUE!</v>
      </c>
      <c r="CD51" s="37" t="e">
        <f t="shared" si="344"/>
        <v>#VALUE!</v>
      </c>
      <c r="CE51" s="37" t="e">
        <f t="shared" si="344"/>
        <v>#VALUE!</v>
      </c>
      <c r="CF51" s="37" t="e">
        <f t="shared" si="344"/>
        <v>#VALUE!</v>
      </c>
      <c r="CG51" s="37" t="e">
        <f t="shared" si="344"/>
        <v>#VALUE!</v>
      </c>
      <c r="CH51" s="37" t="e">
        <f t="shared" si="344"/>
        <v>#VALUE!</v>
      </c>
      <c r="CI51" s="37" t="e">
        <f t="shared" si="344"/>
        <v>#VALUE!</v>
      </c>
      <c r="CJ51" s="37" t="e">
        <f t="shared" si="344"/>
        <v>#VALUE!</v>
      </c>
      <c r="CK51" s="37" t="e">
        <f t="shared" si="344"/>
        <v>#VALUE!</v>
      </c>
      <c r="CL51" s="37" t="e">
        <f t="shared" si="344"/>
        <v>#VALUE!</v>
      </c>
      <c r="CM51" s="37" t="e">
        <f t="shared" si="344"/>
        <v>#VALUE!</v>
      </c>
      <c r="CN51" s="37" t="e">
        <f t="shared" si="344"/>
        <v>#VALUE!</v>
      </c>
      <c r="CO51" s="37" t="e">
        <f t="shared" si="344"/>
        <v>#VALUE!</v>
      </c>
      <c r="CP51" s="37" t="e">
        <f t="shared" si="344"/>
        <v>#VALUE!</v>
      </c>
      <c r="CQ51" s="37" t="e">
        <f t="shared" si="344"/>
        <v>#VALUE!</v>
      </c>
      <c r="CR51" s="37" t="e">
        <f t="shared" si="344"/>
        <v>#VALUE!</v>
      </c>
      <c r="CS51" s="37" t="e">
        <f t="shared" si="344"/>
        <v>#VALUE!</v>
      </c>
      <c r="CT51" s="37" t="e">
        <f t="shared" ref="CT51:DC51" si="345">CR50*$C$32*$C$33</f>
        <v>#VALUE!</v>
      </c>
      <c r="CU51" s="37" t="e">
        <f t="shared" si="345"/>
        <v>#VALUE!</v>
      </c>
      <c r="CV51" s="37" t="e">
        <f t="shared" si="345"/>
        <v>#VALUE!</v>
      </c>
      <c r="CW51" s="37" t="e">
        <f t="shared" si="345"/>
        <v>#VALUE!</v>
      </c>
      <c r="CX51" s="37" t="e">
        <f t="shared" si="345"/>
        <v>#VALUE!</v>
      </c>
      <c r="CY51" s="37" t="e">
        <f t="shared" si="345"/>
        <v>#VALUE!</v>
      </c>
      <c r="CZ51" s="37" t="e">
        <f t="shared" si="345"/>
        <v>#VALUE!</v>
      </c>
      <c r="DA51" s="37" t="e">
        <f t="shared" si="345"/>
        <v>#VALUE!</v>
      </c>
      <c r="DB51" s="37" t="e">
        <f t="shared" si="345"/>
        <v>#VALUE!</v>
      </c>
      <c r="DC51" s="37" t="e">
        <f t="shared" si="345"/>
        <v>#VALUE!</v>
      </c>
      <c r="DD51" s="12"/>
      <c r="DE51" s="12"/>
    </row>
    <row r="52" spans="2:109" ht="12" customHeight="1">
      <c r="D52" s="49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 t="e">
        <f>AG51*$C$33</f>
        <v>#VALUE!</v>
      </c>
      <c r="AI52" s="37" t="e">
        <f t="shared" ref="AI52:BN52" si="346">AG51*$C$32*$C$33</f>
        <v>#VALUE!</v>
      </c>
      <c r="AJ52" s="37" t="e">
        <f t="shared" si="346"/>
        <v>#VALUE!</v>
      </c>
      <c r="AK52" s="37" t="e">
        <f t="shared" si="346"/>
        <v>#VALUE!</v>
      </c>
      <c r="AL52" s="37" t="e">
        <f t="shared" si="346"/>
        <v>#VALUE!</v>
      </c>
      <c r="AM52" s="37" t="e">
        <f t="shared" si="346"/>
        <v>#VALUE!</v>
      </c>
      <c r="AN52" s="37" t="e">
        <f t="shared" si="346"/>
        <v>#VALUE!</v>
      </c>
      <c r="AO52" s="37" t="e">
        <f t="shared" si="346"/>
        <v>#VALUE!</v>
      </c>
      <c r="AP52" s="37" t="e">
        <f t="shared" si="346"/>
        <v>#VALUE!</v>
      </c>
      <c r="AQ52" s="37" t="e">
        <f t="shared" si="346"/>
        <v>#VALUE!</v>
      </c>
      <c r="AR52" s="37" t="e">
        <f t="shared" si="346"/>
        <v>#VALUE!</v>
      </c>
      <c r="AS52" s="37" t="e">
        <f t="shared" si="346"/>
        <v>#VALUE!</v>
      </c>
      <c r="AT52" s="37" t="e">
        <f t="shared" si="346"/>
        <v>#VALUE!</v>
      </c>
      <c r="AU52" s="37" t="e">
        <f t="shared" si="346"/>
        <v>#VALUE!</v>
      </c>
      <c r="AV52" s="37" t="e">
        <f t="shared" si="346"/>
        <v>#VALUE!</v>
      </c>
      <c r="AW52" s="37" t="e">
        <f t="shared" si="346"/>
        <v>#VALUE!</v>
      </c>
      <c r="AX52" s="37" t="e">
        <f t="shared" si="346"/>
        <v>#VALUE!</v>
      </c>
      <c r="AY52" s="37" t="e">
        <f t="shared" si="346"/>
        <v>#VALUE!</v>
      </c>
      <c r="AZ52" s="37" t="e">
        <f t="shared" si="346"/>
        <v>#VALUE!</v>
      </c>
      <c r="BA52" s="37" t="e">
        <f t="shared" si="346"/>
        <v>#VALUE!</v>
      </c>
      <c r="BB52" s="37" t="e">
        <f t="shared" si="346"/>
        <v>#VALUE!</v>
      </c>
      <c r="BC52" s="37" t="e">
        <f t="shared" si="346"/>
        <v>#VALUE!</v>
      </c>
      <c r="BD52" s="37" t="e">
        <f t="shared" si="346"/>
        <v>#VALUE!</v>
      </c>
      <c r="BE52" s="37" t="e">
        <f t="shared" si="346"/>
        <v>#VALUE!</v>
      </c>
      <c r="BF52" s="37" t="e">
        <f t="shared" si="346"/>
        <v>#VALUE!</v>
      </c>
      <c r="BG52" s="37" t="e">
        <f t="shared" si="346"/>
        <v>#VALUE!</v>
      </c>
      <c r="BH52" s="37" t="e">
        <f t="shared" si="346"/>
        <v>#VALUE!</v>
      </c>
      <c r="BI52" s="37" t="e">
        <f t="shared" si="346"/>
        <v>#VALUE!</v>
      </c>
      <c r="BJ52" s="37" t="e">
        <f t="shared" si="346"/>
        <v>#VALUE!</v>
      </c>
      <c r="BK52" s="37" t="e">
        <f t="shared" si="346"/>
        <v>#VALUE!</v>
      </c>
      <c r="BL52" s="37" t="e">
        <f t="shared" si="346"/>
        <v>#VALUE!</v>
      </c>
      <c r="BM52" s="37" t="e">
        <f t="shared" si="346"/>
        <v>#VALUE!</v>
      </c>
      <c r="BN52" s="37" t="e">
        <f t="shared" si="346"/>
        <v>#VALUE!</v>
      </c>
      <c r="BO52" s="37" t="e">
        <f t="shared" ref="BO52:CT52" si="347">BM51*$C$32*$C$33</f>
        <v>#VALUE!</v>
      </c>
      <c r="BP52" s="37" t="e">
        <f t="shared" si="347"/>
        <v>#VALUE!</v>
      </c>
      <c r="BQ52" s="37" t="e">
        <f t="shared" si="347"/>
        <v>#VALUE!</v>
      </c>
      <c r="BR52" s="37" t="e">
        <f t="shared" si="347"/>
        <v>#VALUE!</v>
      </c>
      <c r="BS52" s="37" t="e">
        <f t="shared" si="347"/>
        <v>#VALUE!</v>
      </c>
      <c r="BT52" s="37" t="e">
        <f t="shared" si="347"/>
        <v>#VALUE!</v>
      </c>
      <c r="BU52" s="37" t="e">
        <f t="shared" si="347"/>
        <v>#VALUE!</v>
      </c>
      <c r="BV52" s="37" t="e">
        <f t="shared" si="347"/>
        <v>#VALUE!</v>
      </c>
      <c r="BW52" s="37" t="e">
        <f t="shared" si="347"/>
        <v>#VALUE!</v>
      </c>
      <c r="BX52" s="37" t="e">
        <f t="shared" si="347"/>
        <v>#VALUE!</v>
      </c>
      <c r="BY52" s="37" t="e">
        <f t="shared" si="347"/>
        <v>#VALUE!</v>
      </c>
      <c r="BZ52" s="37" t="e">
        <f t="shared" si="347"/>
        <v>#VALUE!</v>
      </c>
      <c r="CA52" s="37" t="e">
        <f t="shared" si="347"/>
        <v>#VALUE!</v>
      </c>
      <c r="CB52" s="37" t="e">
        <f t="shared" si="347"/>
        <v>#VALUE!</v>
      </c>
      <c r="CC52" s="37" t="e">
        <f t="shared" si="347"/>
        <v>#VALUE!</v>
      </c>
      <c r="CD52" s="37" t="e">
        <f t="shared" si="347"/>
        <v>#VALUE!</v>
      </c>
      <c r="CE52" s="37" t="e">
        <f t="shared" si="347"/>
        <v>#VALUE!</v>
      </c>
      <c r="CF52" s="37" t="e">
        <f t="shared" si="347"/>
        <v>#VALUE!</v>
      </c>
      <c r="CG52" s="37" t="e">
        <f t="shared" si="347"/>
        <v>#VALUE!</v>
      </c>
      <c r="CH52" s="37" t="e">
        <f t="shared" si="347"/>
        <v>#VALUE!</v>
      </c>
      <c r="CI52" s="37" t="e">
        <f t="shared" si="347"/>
        <v>#VALUE!</v>
      </c>
      <c r="CJ52" s="37" t="e">
        <f t="shared" si="347"/>
        <v>#VALUE!</v>
      </c>
      <c r="CK52" s="37" t="e">
        <f t="shared" si="347"/>
        <v>#VALUE!</v>
      </c>
      <c r="CL52" s="37" t="e">
        <f t="shared" si="347"/>
        <v>#VALUE!</v>
      </c>
      <c r="CM52" s="37" t="e">
        <f t="shared" si="347"/>
        <v>#VALUE!</v>
      </c>
      <c r="CN52" s="37" t="e">
        <f t="shared" si="347"/>
        <v>#VALUE!</v>
      </c>
      <c r="CO52" s="37" t="e">
        <f t="shared" si="347"/>
        <v>#VALUE!</v>
      </c>
      <c r="CP52" s="37" t="e">
        <f t="shared" si="347"/>
        <v>#VALUE!</v>
      </c>
      <c r="CQ52" s="37" t="e">
        <f t="shared" si="347"/>
        <v>#VALUE!</v>
      </c>
      <c r="CR52" s="37" t="e">
        <f t="shared" si="347"/>
        <v>#VALUE!</v>
      </c>
      <c r="CS52" s="37" t="e">
        <f t="shared" si="347"/>
        <v>#VALUE!</v>
      </c>
      <c r="CT52" s="37" t="e">
        <f t="shared" si="347"/>
        <v>#VALUE!</v>
      </c>
      <c r="CU52" s="37" t="e">
        <f t="shared" ref="CU52:DC52" si="348">CS51*$C$32*$C$33</f>
        <v>#VALUE!</v>
      </c>
      <c r="CV52" s="37" t="e">
        <f t="shared" si="348"/>
        <v>#VALUE!</v>
      </c>
      <c r="CW52" s="37" t="e">
        <f t="shared" si="348"/>
        <v>#VALUE!</v>
      </c>
      <c r="CX52" s="37" t="e">
        <f t="shared" si="348"/>
        <v>#VALUE!</v>
      </c>
      <c r="CY52" s="37" t="e">
        <f t="shared" si="348"/>
        <v>#VALUE!</v>
      </c>
      <c r="CZ52" s="37" t="e">
        <f t="shared" si="348"/>
        <v>#VALUE!</v>
      </c>
      <c r="DA52" s="37" t="e">
        <f t="shared" si="348"/>
        <v>#VALUE!</v>
      </c>
      <c r="DB52" s="37" t="e">
        <f t="shared" si="348"/>
        <v>#VALUE!</v>
      </c>
      <c r="DC52" s="37" t="e">
        <f t="shared" si="348"/>
        <v>#VALUE!</v>
      </c>
      <c r="DD52" s="12"/>
      <c r="DE52" s="12"/>
    </row>
    <row r="53" spans="2:109" ht="12" customHeight="1">
      <c r="D53" s="49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 t="e">
        <f>AH52*$C$33</f>
        <v>#VALUE!</v>
      </c>
      <c r="AJ53" s="37" t="e">
        <f t="shared" ref="AJ53:BO53" si="349">AH52*$C$32*$C$33</f>
        <v>#VALUE!</v>
      </c>
      <c r="AK53" s="37" t="e">
        <f t="shared" si="349"/>
        <v>#VALUE!</v>
      </c>
      <c r="AL53" s="37" t="e">
        <f t="shared" si="349"/>
        <v>#VALUE!</v>
      </c>
      <c r="AM53" s="37" t="e">
        <f t="shared" si="349"/>
        <v>#VALUE!</v>
      </c>
      <c r="AN53" s="37" t="e">
        <f t="shared" si="349"/>
        <v>#VALUE!</v>
      </c>
      <c r="AO53" s="37" t="e">
        <f t="shared" si="349"/>
        <v>#VALUE!</v>
      </c>
      <c r="AP53" s="37" t="e">
        <f t="shared" si="349"/>
        <v>#VALUE!</v>
      </c>
      <c r="AQ53" s="37" t="e">
        <f t="shared" si="349"/>
        <v>#VALUE!</v>
      </c>
      <c r="AR53" s="37" t="e">
        <f t="shared" si="349"/>
        <v>#VALUE!</v>
      </c>
      <c r="AS53" s="37" t="e">
        <f t="shared" si="349"/>
        <v>#VALUE!</v>
      </c>
      <c r="AT53" s="37" t="e">
        <f t="shared" si="349"/>
        <v>#VALUE!</v>
      </c>
      <c r="AU53" s="37" t="e">
        <f t="shared" si="349"/>
        <v>#VALUE!</v>
      </c>
      <c r="AV53" s="37" t="e">
        <f t="shared" si="349"/>
        <v>#VALUE!</v>
      </c>
      <c r="AW53" s="37" t="e">
        <f t="shared" si="349"/>
        <v>#VALUE!</v>
      </c>
      <c r="AX53" s="37" t="e">
        <f t="shared" si="349"/>
        <v>#VALUE!</v>
      </c>
      <c r="AY53" s="37" t="e">
        <f t="shared" si="349"/>
        <v>#VALUE!</v>
      </c>
      <c r="AZ53" s="37" t="e">
        <f t="shared" si="349"/>
        <v>#VALUE!</v>
      </c>
      <c r="BA53" s="37" t="e">
        <f t="shared" si="349"/>
        <v>#VALUE!</v>
      </c>
      <c r="BB53" s="37" t="e">
        <f t="shared" si="349"/>
        <v>#VALUE!</v>
      </c>
      <c r="BC53" s="37" t="e">
        <f t="shared" si="349"/>
        <v>#VALUE!</v>
      </c>
      <c r="BD53" s="37" t="e">
        <f t="shared" si="349"/>
        <v>#VALUE!</v>
      </c>
      <c r="BE53" s="37" t="e">
        <f t="shared" si="349"/>
        <v>#VALUE!</v>
      </c>
      <c r="BF53" s="37" t="e">
        <f t="shared" si="349"/>
        <v>#VALUE!</v>
      </c>
      <c r="BG53" s="37" t="e">
        <f t="shared" si="349"/>
        <v>#VALUE!</v>
      </c>
      <c r="BH53" s="37" t="e">
        <f t="shared" si="349"/>
        <v>#VALUE!</v>
      </c>
      <c r="BI53" s="37" t="e">
        <f t="shared" si="349"/>
        <v>#VALUE!</v>
      </c>
      <c r="BJ53" s="37" t="e">
        <f t="shared" si="349"/>
        <v>#VALUE!</v>
      </c>
      <c r="BK53" s="37" t="e">
        <f t="shared" si="349"/>
        <v>#VALUE!</v>
      </c>
      <c r="BL53" s="37" t="e">
        <f t="shared" si="349"/>
        <v>#VALUE!</v>
      </c>
      <c r="BM53" s="37" t="e">
        <f t="shared" si="349"/>
        <v>#VALUE!</v>
      </c>
      <c r="BN53" s="37" t="e">
        <f t="shared" si="349"/>
        <v>#VALUE!</v>
      </c>
      <c r="BO53" s="37" t="e">
        <f t="shared" si="349"/>
        <v>#VALUE!</v>
      </c>
      <c r="BP53" s="37" t="e">
        <f t="shared" ref="BP53:CU53" si="350">BN52*$C$32*$C$33</f>
        <v>#VALUE!</v>
      </c>
      <c r="BQ53" s="37" t="e">
        <f t="shared" si="350"/>
        <v>#VALUE!</v>
      </c>
      <c r="BR53" s="37" t="e">
        <f t="shared" si="350"/>
        <v>#VALUE!</v>
      </c>
      <c r="BS53" s="37" t="e">
        <f t="shared" si="350"/>
        <v>#VALUE!</v>
      </c>
      <c r="BT53" s="37" t="e">
        <f t="shared" si="350"/>
        <v>#VALUE!</v>
      </c>
      <c r="BU53" s="37" t="e">
        <f t="shared" si="350"/>
        <v>#VALUE!</v>
      </c>
      <c r="BV53" s="37" t="e">
        <f t="shared" si="350"/>
        <v>#VALUE!</v>
      </c>
      <c r="BW53" s="37" t="e">
        <f t="shared" si="350"/>
        <v>#VALUE!</v>
      </c>
      <c r="BX53" s="37" t="e">
        <f t="shared" si="350"/>
        <v>#VALUE!</v>
      </c>
      <c r="BY53" s="37" t="e">
        <f t="shared" si="350"/>
        <v>#VALUE!</v>
      </c>
      <c r="BZ53" s="37" t="e">
        <f t="shared" si="350"/>
        <v>#VALUE!</v>
      </c>
      <c r="CA53" s="37" t="e">
        <f t="shared" si="350"/>
        <v>#VALUE!</v>
      </c>
      <c r="CB53" s="37" t="e">
        <f t="shared" si="350"/>
        <v>#VALUE!</v>
      </c>
      <c r="CC53" s="37" t="e">
        <f t="shared" si="350"/>
        <v>#VALUE!</v>
      </c>
      <c r="CD53" s="37" t="e">
        <f t="shared" si="350"/>
        <v>#VALUE!</v>
      </c>
      <c r="CE53" s="37" t="e">
        <f t="shared" si="350"/>
        <v>#VALUE!</v>
      </c>
      <c r="CF53" s="37" t="e">
        <f t="shared" si="350"/>
        <v>#VALUE!</v>
      </c>
      <c r="CG53" s="37" t="e">
        <f t="shared" si="350"/>
        <v>#VALUE!</v>
      </c>
      <c r="CH53" s="37" t="e">
        <f t="shared" si="350"/>
        <v>#VALUE!</v>
      </c>
      <c r="CI53" s="37" t="e">
        <f t="shared" si="350"/>
        <v>#VALUE!</v>
      </c>
      <c r="CJ53" s="37" t="e">
        <f t="shared" si="350"/>
        <v>#VALUE!</v>
      </c>
      <c r="CK53" s="37" t="e">
        <f t="shared" si="350"/>
        <v>#VALUE!</v>
      </c>
      <c r="CL53" s="37" t="e">
        <f t="shared" si="350"/>
        <v>#VALUE!</v>
      </c>
      <c r="CM53" s="37" t="e">
        <f t="shared" si="350"/>
        <v>#VALUE!</v>
      </c>
      <c r="CN53" s="37" t="e">
        <f t="shared" si="350"/>
        <v>#VALUE!</v>
      </c>
      <c r="CO53" s="37" t="e">
        <f t="shared" si="350"/>
        <v>#VALUE!</v>
      </c>
      <c r="CP53" s="37" t="e">
        <f t="shared" si="350"/>
        <v>#VALUE!</v>
      </c>
      <c r="CQ53" s="37" t="e">
        <f t="shared" si="350"/>
        <v>#VALUE!</v>
      </c>
      <c r="CR53" s="37" t="e">
        <f t="shared" si="350"/>
        <v>#VALUE!</v>
      </c>
      <c r="CS53" s="37" t="e">
        <f t="shared" si="350"/>
        <v>#VALUE!</v>
      </c>
      <c r="CT53" s="37" t="e">
        <f t="shared" si="350"/>
        <v>#VALUE!</v>
      </c>
      <c r="CU53" s="37" t="e">
        <f t="shared" si="350"/>
        <v>#VALUE!</v>
      </c>
      <c r="CV53" s="37" t="e">
        <f t="shared" ref="CV53:DC53" si="351">CT52*$C$32*$C$33</f>
        <v>#VALUE!</v>
      </c>
      <c r="CW53" s="37" t="e">
        <f t="shared" si="351"/>
        <v>#VALUE!</v>
      </c>
      <c r="CX53" s="37" t="e">
        <f t="shared" si="351"/>
        <v>#VALUE!</v>
      </c>
      <c r="CY53" s="37" t="e">
        <f t="shared" si="351"/>
        <v>#VALUE!</v>
      </c>
      <c r="CZ53" s="37" t="e">
        <f t="shared" si="351"/>
        <v>#VALUE!</v>
      </c>
      <c r="DA53" s="37" t="e">
        <f t="shared" si="351"/>
        <v>#VALUE!</v>
      </c>
      <c r="DB53" s="37" t="e">
        <f t="shared" si="351"/>
        <v>#VALUE!</v>
      </c>
      <c r="DC53" s="37" t="e">
        <f t="shared" si="351"/>
        <v>#VALUE!</v>
      </c>
      <c r="DD53" s="12"/>
      <c r="DE53" s="12"/>
    </row>
    <row r="54" spans="2:109" ht="12" customHeight="1">
      <c r="D54" s="49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 t="e">
        <f>AI53*$C$33</f>
        <v>#VALUE!</v>
      </c>
      <c r="AK54" s="37" t="e">
        <f t="shared" ref="AK54:BP54" si="352">AI53*$C$32*$C$33</f>
        <v>#VALUE!</v>
      </c>
      <c r="AL54" s="37" t="e">
        <f t="shared" si="352"/>
        <v>#VALUE!</v>
      </c>
      <c r="AM54" s="37" t="e">
        <f t="shared" si="352"/>
        <v>#VALUE!</v>
      </c>
      <c r="AN54" s="37" t="e">
        <f t="shared" si="352"/>
        <v>#VALUE!</v>
      </c>
      <c r="AO54" s="37" t="e">
        <f t="shared" si="352"/>
        <v>#VALUE!</v>
      </c>
      <c r="AP54" s="37" t="e">
        <f t="shared" si="352"/>
        <v>#VALUE!</v>
      </c>
      <c r="AQ54" s="37" t="e">
        <f t="shared" si="352"/>
        <v>#VALUE!</v>
      </c>
      <c r="AR54" s="37" t="e">
        <f t="shared" si="352"/>
        <v>#VALUE!</v>
      </c>
      <c r="AS54" s="37" t="e">
        <f t="shared" si="352"/>
        <v>#VALUE!</v>
      </c>
      <c r="AT54" s="37" t="e">
        <f t="shared" si="352"/>
        <v>#VALUE!</v>
      </c>
      <c r="AU54" s="37" t="e">
        <f t="shared" si="352"/>
        <v>#VALUE!</v>
      </c>
      <c r="AV54" s="37" t="e">
        <f t="shared" si="352"/>
        <v>#VALUE!</v>
      </c>
      <c r="AW54" s="37" t="e">
        <f t="shared" si="352"/>
        <v>#VALUE!</v>
      </c>
      <c r="AX54" s="37" t="e">
        <f t="shared" si="352"/>
        <v>#VALUE!</v>
      </c>
      <c r="AY54" s="37" t="e">
        <f t="shared" si="352"/>
        <v>#VALUE!</v>
      </c>
      <c r="AZ54" s="37" t="e">
        <f t="shared" si="352"/>
        <v>#VALUE!</v>
      </c>
      <c r="BA54" s="37" t="e">
        <f t="shared" si="352"/>
        <v>#VALUE!</v>
      </c>
      <c r="BB54" s="37" t="e">
        <f t="shared" si="352"/>
        <v>#VALUE!</v>
      </c>
      <c r="BC54" s="37" t="e">
        <f t="shared" si="352"/>
        <v>#VALUE!</v>
      </c>
      <c r="BD54" s="37" t="e">
        <f t="shared" si="352"/>
        <v>#VALUE!</v>
      </c>
      <c r="BE54" s="37" t="e">
        <f t="shared" si="352"/>
        <v>#VALUE!</v>
      </c>
      <c r="BF54" s="37" t="e">
        <f t="shared" si="352"/>
        <v>#VALUE!</v>
      </c>
      <c r="BG54" s="37" t="e">
        <f t="shared" si="352"/>
        <v>#VALUE!</v>
      </c>
      <c r="BH54" s="37" t="e">
        <f t="shared" si="352"/>
        <v>#VALUE!</v>
      </c>
      <c r="BI54" s="37" t="e">
        <f t="shared" si="352"/>
        <v>#VALUE!</v>
      </c>
      <c r="BJ54" s="37" t="e">
        <f t="shared" si="352"/>
        <v>#VALUE!</v>
      </c>
      <c r="BK54" s="37" t="e">
        <f t="shared" si="352"/>
        <v>#VALUE!</v>
      </c>
      <c r="BL54" s="37" t="e">
        <f t="shared" si="352"/>
        <v>#VALUE!</v>
      </c>
      <c r="BM54" s="37" t="e">
        <f t="shared" si="352"/>
        <v>#VALUE!</v>
      </c>
      <c r="BN54" s="37" t="e">
        <f t="shared" si="352"/>
        <v>#VALUE!</v>
      </c>
      <c r="BO54" s="37" t="e">
        <f t="shared" si="352"/>
        <v>#VALUE!</v>
      </c>
      <c r="BP54" s="37" t="e">
        <f t="shared" si="352"/>
        <v>#VALUE!</v>
      </c>
      <c r="BQ54" s="37" t="e">
        <f t="shared" ref="BQ54:CV54" si="353">BO53*$C$32*$C$33</f>
        <v>#VALUE!</v>
      </c>
      <c r="BR54" s="37" t="e">
        <f t="shared" si="353"/>
        <v>#VALUE!</v>
      </c>
      <c r="BS54" s="37" t="e">
        <f t="shared" si="353"/>
        <v>#VALUE!</v>
      </c>
      <c r="BT54" s="37" t="e">
        <f t="shared" si="353"/>
        <v>#VALUE!</v>
      </c>
      <c r="BU54" s="37" t="e">
        <f t="shared" si="353"/>
        <v>#VALUE!</v>
      </c>
      <c r="BV54" s="37" t="e">
        <f t="shared" si="353"/>
        <v>#VALUE!</v>
      </c>
      <c r="BW54" s="37" t="e">
        <f t="shared" si="353"/>
        <v>#VALUE!</v>
      </c>
      <c r="BX54" s="37" t="e">
        <f t="shared" si="353"/>
        <v>#VALUE!</v>
      </c>
      <c r="BY54" s="37" t="e">
        <f t="shared" si="353"/>
        <v>#VALUE!</v>
      </c>
      <c r="BZ54" s="37" t="e">
        <f t="shared" si="353"/>
        <v>#VALUE!</v>
      </c>
      <c r="CA54" s="37" t="e">
        <f t="shared" si="353"/>
        <v>#VALUE!</v>
      </c>
      <c r="CB54" s="37" t="e">
        <f t="shared" si="353"/>
        <v>#VALUE!</v>
      </c>
      <c r="CC54" s="37" t="e">
        <f t="shared" si="353"/>
        <v>#VALUE!</v>
      </c>
      <c r="CD54" s="37" t="e">
        <f t="shared" si="353"/>
        <v>#VALUE!</v>
      </c>
      <c r="CE54" s="37" t="e">
        <f t="shared" si="353"/>
        <v>#VALUE!</v>
      </c>
      <c r="CF54" s="37" t="e">
        <f t="shared" si="353"/>
        <v>#VALUE!</v>
      </c>
      <c r="CG54" s="37" t="e">
        <f t="shared" si="353"/>
        <v>#VALUE!</v>
      </c>
      <c r="CH54" s="37" t="e">
        <f t="shared" si="353"/>
        <v>#VALUE!</v>
      </c>
      <c r="CI54" s="37" t="e">
        <f t="shared" si="353"/>
        <v>#VALUE!</v>
      </c>
      <c r="CJ54" s="37" t="e">
        <f t="shared" si="353"/>
        <v>#VALUE!</v>
      </c>
      <c r="CK54" s="37" t="e">
        <f t="shared" si="353"/>
        <v>#VALUE!</v>
      </c>
      <c r="CL54" s="37" t="e">
        <f t="shared" si="353"/>
        <v>#VALUE!</v>
      </c>
      <c r="CM54" s="37" t="e">
        <f t="shared" si="353"/>
        <v>#VALUE!</v>
      </c>
      <c r="CN54" s="37" t="e">
        <f t="shared" si="353"/>
        <v>#VALUE!</v>
      </c>
      <c r="CO54" s="37" t="e">
        <f t="shared" si="353"/>
        <v>#VALUE!</v>
      </c>
      <c r="CP54" s="37" t="e">
        <f t="shared" si="353"/>
        <v>#VALUE!</v>
      </c>
      <c r="CQ54" s="37" t="e">
        <f t="shared" si="353"/>
        <v>#VALUE!</v>
      </c>
      <c r="CR54" s="37" t="e">
        <f t="shared" si="353"/>
        <v>#VALUE!</v>
      </c>
      <c r="CS54" s="37" t="e">
        <f t="shared" si="353"/>
        <v>#VALUE!</v>
      </c>
      <c r="CT54" s="37" t="e">
        <f t="shared" si="353"/>
        <v>#VALUE!</v>
      </c>
      <c r="CU54" s="37" t="e">
        <f t="shared" si="353"/>
        <v>#VALUE!</v>
      </c>
      <c r="CV54" s="37" t="e">
        <f t="shared" si="353"/>
        <v>#VALUE!</v>
      </c>
      <c r="CW54" s="37" t="e">
        <f t="shared" ref="CW54:DC54" si="354">CU53*$C$32*$C$33</f>
        <v>#VALUE!</v>
      </c>
      <c r="CX54" s="37" t="e">
        <f t="shared" si="354"/>
        <v>#VALUE!</v>
      </c>
      <c r="CY54" s="37" t="e">
        <f t="shared" si="354"/>
        <v>#VALUE!</v>
      </c>
      <c r="CZ54" s="37" t="e">
        <f t="shared" si="354"/>
        <v>#VALUE!</v>
      </c>
      <c r="DA54" s="37" t="e">
        <f t="shared" si="354"/>
        <v>#VALUE!</v>
      </c>
      <c r="DB54" s="37" t="e">
        <f t="shared" si="354"/>
        <v>#VALUE!</v>
      </c>
      <c r="DC54" s="37" t="e">
        <f t="shared" si="354"/>
        <v>#VALUE!</v>
      </c>
      <c r="DD54" s="12"/>
      <c r="DE54" s="12"/>
    </row>
    <row r="55" spans="2:109" ht="12" customHeight="1">
      <c r="B55" s="12"/>
      <c r="C55" s="12"/>
      <c r="D55" s="49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 t="e">
        <f>AJ54*$C$33</f>
        <v>#VALUE!</v>
      </c>
      <c r="AL55" s="37" t="e">
        <f t="shared" ref="AL55:BQ55" si="355">AJ54*$C$32*$C$33</f>
        <v>#VALUE!</v>
      </c>
      <c r="AM55" s="37" t="e">
        <f t="shared" si="355"/>
        <v>#VALUE!</v>
      </c>
      <c r="AN55" s="37" t="e">
        <f t="shared" si="355"/>
        <v>#VALUE!</v>
      </c>
      <c r="AO55" s="37" t="e">
        <f t="shared" si="355"/>
        <v>#VALUE!</v>
      </c>
      <c r="AP55" s="37" t="e">
        <f t="shared" si="355"/>
        <v>#VALUE!</v>
      </c>
      <c r="AQ55" s="37" t="e">
        <f t="shared" si="355"/>
        <v>#VALUE!</v>
      </c>
      <c r="AR55" s="37" t="e">
        <f t="shared" si="355"/>
        <v>#VALUE!</v>
      </c>
      <c r="AS55" s="37" t="e">
        <f t="shared" si="355"/>
        <v>#VALUE!</v>
      </c>
      <c r="AT55" s="37" t="e">
        <f t="shared" si="355"/>
        <v>#VALUE!</v>
      </c>
      <c r="AU55" s="37" t="e">
        <f t="shared" si="355"/>
        <v>#VALUE!</v>
      </c>
      <c r="AV55" s="37" t="e">
        <f t="shared" si="355"/>
        <v>#VALUE!</v>
      </c>
      <c r="AW55" s="37" t="e">
        <f t="shared" si="355"/>
        <v>#VALUE!</v>
      </c>
      <c r="AX55" s="37" t="e">
        <f t="shared" si="355"/>
        <v>#VALUE!</v>
      </c>
      <c r="AY55" s="37" t="e">
        <f t="shared" si="355"/>
        <v>#VALUE!</v>
      </c>
      <c r="AZ55" s="37" t="e">
        <f t="shared" si="355"/>
        <v>#VALUE!</v>
      </c>
      <c r="BA55" s="37" t="e">
        <f t="shared" si="355"/>
        <v>#VALUE!</v>
      </c>
      <c r="BB55" s="37" t="e">
        <f t="shared" si="355"/>
        <v>#VALUE!</v>
      </c>
      <c r="BC55" s="37" t="e">
        <f t="shared" si="355"/>
        <v>#VALUE!</v>
      </c>
      <c r="BD55" s="37" t="e">
        <f t="shared" si="355"/>
        <v>#VALUE!</v>
      </c>
      <c r="BE55" s="37" t="e">
        <f t="shared" si="355"/>
        <v>#VALUE!</v>
      </c>
      <c r="BF55" s="37" t="e">
        <f t="shared" si="355"/>
        <v>#VALUE!</v>
      </c>
      <c r="BG55" s="37" t="e">
        <f t="shared" si="355"/>
        <v>#VALUE!</v>
      </c>
      <c r="BH55" s="37" t="e">
        <f t="shared" si="355"/>
        <v>#VALUE!</v>
      </c>
      <c r="BI55" s="37" t="e">
        <f t="shared" si="355"/>
        <v>#VALUE!</v>
      </c>
      <c r="BJ55" s="37" t="e">
        <f t="shared" si="355"/>
        <v>#VALUE!</v>
      </c>
      <c r="BK55" s="37" t="e">
        <f t="shared" si="355"/>
        <v>#VALUE!</v>
      </c>
      <c r="BL55" s="37" t="e">
        <f t="shared" si="355"/>
        <v>#VALUE!</v>
      </c>
      <c r="BM55" s="37" t="e">
        <f t="shared" si="355"/>
        <v>#VALUE!</v>
      </c>
      <c r="BN55" s="37" t="e">
        <f t="shared" si="355"/>
        <v>#VALUE!</v>
      </c>
      <c r="BO55" s="37" t="e">
        <f t="shared" si="355"/>
        <v>#VALUE!</v>
      </c>
      <c r="BP55" s="37" t="e">
        <f t="shared" si="355"/>
        <v>#VALUE!</v>
      </c>
      <c r="BQ55" s="37" t="e">
        <f t="shared" si="355"/>
        <v>#VALUE!</v>
      </c>
      <c r="BR55" s="37" t="e">
        <f t="shared" ref="BR55:CW55" si="356">BP54*$C$32*$C$33</f>
        <v>#VALUE!</v>
      </c>
      <c r="BS55" s="37" t="e">
        <f t="shared" si="356"/>
        <v>#VALUE!</v>
      </c>
      <c r="BT55" s="37" t="e">
        <f t="shared" si="356"/>
        <v>#VALUE!</v>
      </c>
      <c r="BU55" s="37" t="e">
        <f t="shared" si="356"/>
        <v>#VALUE!</v>
      </c>
      <c r="BV55" s="37" t="e">
        <f t="shared" si="356"/>
        <v>#VALUE!</v>
      </c>
      <c r="BW55" s="37" t="e">
        <f t="shared" si="356"/>
        <v>#VALUE!</v>
      </c>
      <c r="BX55" s="37" t="e">
        <f t="shared" si="356"/>
        <v>#VALUE!</v>
      </c>
      <c r="BY55" s="37" t="e">
        <f t="shared" si="356"/>
        <v>#VALUE!</v>
      </c>
      <c r="BZ55" s="37" t="e">
        <f t="shared" si="356"/>
        <v>#VALUE!</v>
      </c>
      <c r="CA55" s="37" t="e">
        <f t="shared" si="356"/>
        <v>#VALUE!</v>
      </c>
      <c r="CB55" s="37" t="e">
        <f t="shared" si="356"/>
        <v>#VALUE!</v>
      </c>
      <c r="CC55" s="37" t="e">
        <f t="shared" si="356"/>
        <v>#VALUE!</v>
      </c>
      <c r="CD55" s="37" t="e">
        <f t="shared" si="356"/>
        <v>#VALUE!</v>
      </c>
      <c r="CE55" s="37" t="e">
        <f t="shared" si="356"/>
        <v>#VALUE!</v>
      </c>
      <c r="CF55" s="37" t="e">
        <f t="shared" si="356"/>
        <v>#VALUE!</v>
      </c>
      <c r="CG55" s="37" t="e">
        <f t="shared" si="356"/>
        <v>#VALUE!</v>
      </c>
      <c r="CH55" s="37" t="e">
        <f t="shared" si="356"/>
        <v>#VALUE!</v>
      </c>
      <c r="CI55" s="37" t="e">
        <f t="shared" si="356"/>
        <v>#VALUE!</v>
      </c>
      <c r="CJ55" s="37" t="e">
        <f t="shared" si="356"/>
        <v>#VALUE!</v>
      </c>
      <c r="CK55" s="37" t="e">
        <f t="shared" si="356"/>
        <v>#VALUE!</v>
      </c>
      <c r="CL55" s="37" t="e">
        <f t="shared" si="356"/>
        <v>#VALUE!</v>
      </c>
      <c r="CM55" s="37" t="e">
        <f t="shared" si="356"/>
        <v>#VALUE!</v>
      </c>
      <c r="CN55" s="37" t="e">
        <f t="shared" si="356"/>
        <v>#VALUE!</v>
      </c>
      <c r="CO55" s="37" t="e">
        <f t="shared" si="356"/>
        <v>#VALUE!</v>
      </c>
      <c r="CP55" s="37" t="e">
        <f t="shared" si="356"/>
        <v>#VALUE!</v>
      </c>
      <c r="CQ55" s="37" t="e">
        <f t="shared" si="356"/>
        <v>#VALUE!</v>
      </c>
      <c r="CR55" s="37" t="e">
        <f t="shared" si="356"/>
        <v>#VALUE!</v>
      </c>
      <c r="CS55" s="37" t="e">
        <f t="shared" si="356"/>
        <v>#VALUE!</v>
      </c>
      <c r="CT55" s="37" t="e">
        <f t="shared" si="356"/>
        <v>#VALUE!</v>
      </c>
      <c r="CU55" s="37" t="e">
        <f t="shared" si="356"/>
        <v>#VALUE!</v>
      </c>
      <c r="CV55" s="37" t="e">
        <f t="shared" si="356"/>
        <v>#VALUE!</v>
      </c>
      <c r="CW55" s="37" t="e">
        <f t="shared" si="356"/>
        <v>#VALUE!</v>
      </c>
      <c r="CX55" s="37" t="e">
        <f t="shared" ref="CX55:DC55" si="357">CV54*$C$32*$C$33</f>
        <v>#VALUE!</v>
      </c>
      <c r="CY55" s="37" t="e">
        <f t="shared" si="357"/>
        <v>#VALUE!</v>
      </c>
      <c r="CZ55" s="37" t="e">
        <f t="shared" si="357"/>
        <v>#VALUE!</v>
      </c>
      <c r="DA55" s="37" t="e">
        <f t="shared" si="357"/>
        <v>#VALUE!</v>
      </c>
      <c r="DB55" s="37" t="e">
        <f t="shared" si="357"/>
        <v>#VALUE!</v>
      </c>
      <c r="DC55" s="37" t="e">
        <f t="shared" si="357"/>
        <v>#VALUE!</v>
      </c>
      <c r="DD55" s="12"/>
      <c r="DE55" s="12"/>
    </row>
    <row r="56" spans="2:109" ht="12" customHeight="1">
      <c r="B56" s="12"/>
      <c r="C56" s="12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 t="e">
        <f>AK55*$C$33</f>
        <v>#VALUE!</v>
      </c>
      <c r="AM56" s="37" t="e">
        <f t="shared" ref="AM56:BR56" si="358">AK55*$C$32*$C$33</f>
        <v>#VALUE!</v>
      </c>
      <c r="AN56" s="37" t="e">
        <f t="shared" si="358"/>
        <v>#VALUE!</v>
      </c>
      <c r="AO56" s="37" t="e">
        <f t="shared" si="358"/>
        <v>#VALUE!</v>
      </c>
      <c r="AP56" s="37" t="e">
        <f t="shared" si="358"/>
        <v>#VALUE!</v>
      </c>
      <c r="AQ56" s="37" t="e">
        <f t="shared" si="358"/>
        <v>#VALUE!</v>
      </c>
      <c r="AR56" s="37" t="e">
        <f t="shared" si="358"/>
        <v>#VALUE!</v>
      </c>
      <c r="AS56" s="37" t="e">
        <f t="shared" si="358"/>
        <v>#VALUE!</v>
      </c>
      <c r="AT56" s="37" t="e">
        <f t="shared" si="358"/>
        <v>#VALUE!</v>
      </c>
      <c r="AU56" s="37" t="e">
        <f t="shared" si="358"/>
        <v>#VALUE!</v>
      </c>
      <c r="AV56" s="37" t="e">
        <f t="shared" si="358"/>
        <v>#VALUE!</v>
      </c>
      <c r="AW56" s="37" t="e">
        <f t="shared" si="358"/>
        <v>#VALUE!</v>
      </c>
      <c r="AX56" s="37" t="e">
        <f t="shared" si="358"/>
        <v>#VALUE!</v>
      </c>
      <c r="AY56" s="37" t="e">
        <f t="shared" si="358"/>
        <v>#VALUE!</v>
      </c>
      <c r="AZ56" s="37" t="e">
        <f t="shared" si="358"/>
        <v>#VALUE!</v>
      </c>
      <c r="BA56" s="37" t="e">
        <f t="shared" si="358"/>
        <v>#VALUE!</v>
      </c>
      <c r="BB56" s="37" t="e">
        <f t="shared" si="358"/>
        <v>#VALUE!</v>
      </c>
      <c r="BC56" s="37" t="e">
        <f t="shared" si="358"/>
        <v>#VALUE!</v>
      </c>
      <c r="BD56" s="37" t="e">
        <f t="shared" si="358"/>
        <v>#VALUE!</v>
      </c>
      <c r="BE56" s="37" t="e">
        <f t="shared" si="358"/>
        <v>#VALUE!</v>
      </c>
      <c r="BF56" s="37" t="e">
        <f t="shared" si="358"/>
        <v>#VALUE!</v>
      </c>
      <c r="BG56" s="37" t="e">
        <f t="shared" si="358"/>
        <v>#VALUE!</v>
      </c>
      <c r="BH56" s="37" t="e">
        <f t="shared" si="358"/>
        <v>#VALUE!</v>
      </c>
      <c r="BI56" s="37" t="e">
        <f t="shared" si="358"/>
        <v>#VALUE!</v>
      </c>
      <c r="BJ56" s="37" t="e">
        <f t="shared" si="358"/>
        <v>#VALUE!</v>
      </c>
      <c r="BK56" s="37" t="e">
        <f t="shared" si="358"/>
        <v>#VALUE!</v>
      </c>
      <c r="BL56" s="37" t="e">
        <f t="shared" si="358"/>
        <v>#VALUE!</v>
      </c>
      <c r="BM56" s="37" t="e">
        <f t="shared" si="358"/>
        <v>#VALUE!</v>
      </c>
      <c r="BN56" s="37" t="e">
        <f t="shared" si="358"/>
        <v>#VALUE!</v>
      </c>
      <c r="BO56" s="37" t="e">
        <f t="shared" si="358"/>
        <v>#VALUE!</v>
      </c>
      <c r="BP56" s="37" t="e">
        <f t="shared" si="358"/>
        <v>#VALUE!</v>
      </c>
      <c r="BQ56" s="37" t="e">
        <f t="shared" si="358"/>
        <v>#VALUE!</v>
      </c>
      <c r="BR56" s="37" t="e">
        <f t="shared" si="358"/>
        <v>#VALUE!</v>
      </c>
      <c r="BS56" s="37" t="e">
        <f t="shared" ref="BS56:CX56" si="359">BQ55*$C$32*$C$33</f>
        <v>#VALUE!</v>
      </c>
      <c r="BT56" s="37" t="e">
        <f t="shared" si="359"/>
        <v>#VALUE!</v>
      </c>
      <c r="BU56" s="37" t="e">
        <f t="shared" si="359"/>
        <v>#VALUE!</v>
      </c>
      <c r="BV56" s="37" t="e">
        <f t="shared" si="359"/>
        <v>#VALUE!</v>
      </c>
      <c r="BW56" s="37" t="e">
        <f t="shared" si="359"/>
        <v>#VALUE!</v>
      </c>
      <c r="BX56" s="37" t="e">
        <f t="shared" si="359"/>
        <v>#VALUE!</v>
      </c>
      <c r="BY56" s="37" t="e">
        <f t="shared" si="359"/>
        <v>#VALUE!</v>
      </c>
      <c r="BZ56" s="37" t="e">
        <f t="shared" si="359"/>
        <v>#VALUE!</v>
      </c>
      <c r="CA56" s="37" t="e">
        <f t="shared" si="359"/>
        <v>#VALUE!</v>
      </c>
      <c r="CB56" s="37" t="e">
        <f t="shared" si="359"/>
        <v>#VALUE!</v>
      </c>
      <c r="CC56" s="37" t="e">
        <f t="shared" si="359"/>
        <v>#VALUE!</v>
      </c>
      <c r="CD56" s="37" t="e">
        <f t="shared" si="359"/>
        <v>#VALUE!</v>
      </c>
      <c r="CE56" s="37" t="e">
        <f t="shared" si="359"/>
        <v>#VALUE!</v>
      </c>
      <c r="CF56" s="37" t="e">
        <f t="shared" si="359"/>
        <v>#VALUE!</v>
      </c>
      <c r="CG56" s="37" t="e">
        <f t="shared" si="359"/>
        <v>#VALUE!</v>
      </c>
      <c r="CH56" s="37" t="e">
        <f t="shared" si="359"/>
        <v>#VALUE!</v>
      </c>
      <c r="CI56" s="37" t="e">
        <f t="shared" si="359"/>
        <v>#VALUE!</v>
      </c>
      <c r="CJ56" s="37" t="e">
        <f t="shared" si="359"/>
        <v>#VALUE!</v>
      </c>
      <c r="CK56" s="37" t="e">
        <f t="shared" si="359"/>
        <v>#VALUE!</v>
      </c>
      <c r="CL56" s="37" t="e">
        <f t="shared" si="359"/>
        <v>#VALUE!</v>
      </c>
      <c r="CM56" s="37" t="e">
        <f t="shared" si="359"/>
        <v>#VALUE!</v>
      </c>
      <c r="CN56" s="37" t="e">
        <f t="shared" si="359"/>
        <v>#VALUE!</v>
      </c>
      <c r="CO56" s="37" t="e">
        <f t="shared" si="359"/>
        <v>#VALUE!</v>
      </c>
      <c r="CP56" s="37" t="e">
        <f t="shared" si="359"/>
        <v>#VALUE!</v>
      </c>
      <c r="CQ56" s="37" t="e">
        <f t="shared" si="359"/>
        <v>#VALUE!</v>
      </c>
      <c r="CR56" s="37" t="e">
        <f t="shared" si="359"/>
        <v>#VALUE!</v>
      </c>
      <c r="CS56" s="37" t="e">
        <f t="shared" si="359"/>
        <v>#VALUE!</v>
      </c>
      <c r="CT56" s="37" t="e">
        <f t="shared" si="359"/>
        <v>#VALUE!</v>
      </c>
      <c r="CU56" s="37" t="e">
        <f t="shared" si="359"/>
        <v>#VALUE!</v>
      </c>
      <c r="CV56" s="37" t="e">
        <f t="shared" si="359"/>
        <v>#VALUE!</v>
      </c>
      <c r="CW56" s="37" t="e">
        <f t="shared" si="359"/>
        <v>#VALUE!</v>
      </c>
      <c r="CX56" s="37" t="e">
        <f t="shared" si="359"/>
        <v>#VALUE!</v>
      </c>
      <c r="CY56" s="37" t="e">
        <f t="shared" ref="CY56:DC56" si="360">CW55*$C$32*$C$33</f>
        <v>#VALUE!</v>
      </c>
      <c r="CZ56" s="37" t="e">
        <f t="shared" si="360"/>
        <v>#VALUE!</v>
      </c>
      <c r="DA56" s="37" t="e">
        <f t="shared" si="360"/>
        <v>#VALUE!</v>
      </c>
      <c r="DB56" s="37" t="e">
        <f t="shared" si="360"/>
        <v>#VALUE!</v>
      </c>
      <c r="DC56" s="37" t="e">
        <f t="shared" si="360"/>
        <v>#VALUE!</v>
      </c>
      <c r="DD56" s="12"/>
      <c r="DE56" s="12"/>
    </row>
    <row r="57" spans="2:109" ht="12" customHeight="1">
      <c r="B57" s="12"/>
      <c r="C57" s="12"/>
      <c r="D57" s="52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 t="e">
        <f>AL56*$C$33</f>
        <v>#VALUE!</v>
      </c>
      <c r="AN57" s="37" t="e">
        <f t="shared" ref="AN57:BS57" si="361">AL56*$C$32*$C$33</f>
        <v>#VALUE!</v>
      </c>
      <c r="AO57" s="37" t="e">
        <f t="shared" si="361"/>
        <v>#VALUE!</v>
      </c>
      <c r="AP57" s="37" t="e">
        <f t="shared" si="361"/>
        <v>#VALUE!</v>
      </c>
      <c r="AQ57" s="37" t="e">
        <f t="shared" si="361"/>
        <v>#VALUE!</v>
      </c>
      <c r="AR57" s="37" t="e">
        <f t="shared" si="361"/>
        <v>#VALUE!</v>
      </c>
      <c r="AS57" s="37" t="e">
        <f t="shared" si="361"/>
        <v>#VALUE!</v>
      </c>
      <c r="AT57" s="37" t="e">
        <f t="shared" si="361"/>
        <v>#VALUE!</v>
      </c>
      <c r="AU57" s="37" t="e">
        <f t="shared" si="361"/>
        <v>#VALUE!</v>
      </c>
      <c r="AV57" s="37" t="e">
        <f t="shared" si="361"/>
        <v>#VALUE!</v>
      </c>
      <c r="AW57" s="37" t="e">
        <f t="shared" si="361"/>
        <v>#VALUE!</v>
      </c>
      <c r="AX57" s="37" t="e">
        <f t="shared" si="361"/>
        <v>#VALUE!</v>
      </c>
      <c r="AY57" s="37" t="e">
        <f t="shared" si="361"/>
        <v>#VALUE!</v>
      </c>
      <c r="AZ57" s="37" t="e">
        <f t="shared" si="361"/>
        <v>#VALUE!</v>
      </c>
      <c r="BA57" s="37" t="e">
        <f t="shared" si="361"/>
        <v>#VALUE!</v>
      </c>
      <c r="BB57" s="37" t="e">
        <f t="shared" si="361"/>
        <v>#VALUE!</v>
      </c>
      <c r="BC57" s="37" t="e">
        <f t="shared" si="361"/>
        <v>#VALUE!</v>
      </c>
      <c r="BD57" s="37" t="e">
        <f t="shared" si="361"/>
        <v>#VALUE!</v>
      </c>
      <c r="BE57" s="37" t="e">
        <f t="shared" si="361"/>
        <v>#VALUE!</v>
      </c>
      <c r="BF57" s="37" t="e">
        <f t="shared" si="361"/>
        <v>#VALUE!</v>
      </c>
      <c r="BG57" s="37" t="e">
        <f t="shared" si="361"/>
        <v>#VALUE!</v>
      </c>
      <c r="BH57" s="37" t="e">
        <f t="shared" si="361"/>
        <v>#VALUE!</v>
      </c>
      <c r="BI57" s="37" t="e">
        <f t="shared" si="361"/>
        <v>#VALUE!</v>
      </c>
      <c r="BJ57" s="37" t="e">
        <f t="shared" si="361"/>
        <v>#VALUE!</v>
      </c>
      <c r="BK57" s="37" t="e">
        <f t="shared" si="361"/>
        <v>#VALUE!</v>
      </c>
      <c r="BL57" s="37" t="e">
        <f t="shared" si="361"/>
        <v>#VALUE!</v>
      </c>
      <c r="BM57" s="37" t="e">
        <f t="shared" si="361"/>
        <v>#VALUE!</v>
      </c>
      <c r="BN57" s="37" t="e">
        <f t="shared" si="361"/>
        <v>#VALUE!</v>
      </c>
      <c r="BO57" s="37" t="e">
        <f t="shared" si="361"/>
        <v>#VALUE!</v>
      </c>
      <c r="BP57" s="37" t="e">
        <f t="shared" si="361"/>
        <v>#VALUE!</v>
      </c>
      <c r="BQ57" s="37" t="e">
        <f t="shared" si="361"/>
        <v>#VALUE!</v>
      </c>
      <c r="BR57" s="37" t="e">
        <f t="shared" si="361"/>
        <v>#VALUE!</v>
      </c>
      <c r="BS57" s="37" t="e">
        <f t="shared" si="361"/>
        <v>#VALUE!</v>
      </c>
      <c r="BT57" s="37" t="e">
        <f t="shared" ref="BT57:CY57" si="362">BR56*$C$32*$C$33</f>
        <v>#VALUE!</v>
      </c>
      <c r="BU57" s="37" t="e">
        <f t="shared" si="362"/>
        <v>#VALUE!</v>
      </c>
      <c r="BV57" s="37" t="e">
        <f t="shared" si="362"/>
        <v>#VALUE!</v>
      </c>
      <c r="BW57" s="37" t="e">
        <f t="shared" si="362"/>
        <v>#VALUE!</v>
      </c>
      <c r="BX57" s="37" t="e">
        <f t="shared" si="362"/>
        <v>#VALUE!</v>
      </c>
      <c r="BY57" s="37" t="e">
        <f t="shared" si="362"/>
        <v>#VALUE!</v>
      </c>
      <c r="BZ57" s="37" t="e">
        <f t="shared" si="362"/>
        <v>#VALUE!</v>
      </c>
      <c r="CA57" s="37" t="e">
        <f t="shared" si="362"/>
        <v>#VALUE!</v>
      </c>
      <c r="CB57" s="37" t="e">
        <f t="shared" si="362"/>
        <v>#VALUE!</v>
      </c>
      <c r="CC57" s="37" t="e">
        <f t="shared" si="362"/>
        <v>#VALUE!</v>
      </c>
      <c r="CD57" s="37" t="e">
        <f t="shared" si="362"/>
        <v>#VALUE!</v>
      </c>
      <c r="CE57" s="37" t="e">
        <f t="shared" si="362"/>
        <v>#VALUE!</v>
      </c>
      <c r="CF57" s="37" t="e">
        <f t="shared" si="362"/>
        <v>#VALUE!</v>
      </c>
      <c r="CG57" s="37" t="e">
        <f t="shared" si="362"/>
        <v>#VALUE!</v>
      </c>
      <c r="CH57" s="37" t="e">
        <f t="shared" si="362"/>
        <v>#VALUE!</v>
      </c>
      <c r="CI57" s="37" t="e">
        <f t="shared" si="362"/>
        <v>#VALUE!</v>
      </c>
      <c r="CJ57" s="37" t="e">
        <f t="shared" si="362"/>
        <v>#VALUE!</v>
      </c>
      <c r="CK57" s="37" t="e">
        <f t="shared" si="362"/>
        <v>#VALUE!</v>
      </c>
      <c r="CL57" s="37" t="e">
        <f t="shared" si="362"/>
        <v>#VALUE!</v>
      </c>
      <c r="CM57" s="37" t="e">
        <f t="shared" si="362"/>
        <v>#VALUE!</v>
      </c>
      <c r="CN57" s="37" t="e">
        <f t="shared" si="362"/>
        <v>#VALUE!</v>
      </c>
      <c r="CO57" s="37" t="e">
        <f t="shared" si="362"/>
        <v>#VALUE!</v>
      </c>
      <c r="CP57" s="37" t="e">
        <f t="shared" si="362"/>
        <v>#VALUE!</v>
      </c>
      <c r="CQ57" s="37" t="e">
        <f t="shared" si="362"/>
        <v>#VALUE!</v>
      </c>
      <c r="CR57" s="37" t="e">
        <f t="shared" si="362"/>
        <v>#VALUE!</v>
      </c>
      <c r="CS57" s="37" t="e">
        <f t="shared" si="362"/>
        <v>#VALUE!</v>
      </c>
      <c r="CT57" s="37" t="e">
        <f t="shared" si="362"/>
        <v>#VALUE!</v>
      </c>
      <c r="CU57" s="37" t="e">
        <f t="shared" si="362"/>
        <v>#VALUE!</v>
      </c>
      <c r="CV57" s="37" t="e">
        <f t="shared" si="362"/>
        <v>#VALUE!</v>
      </c>
      <c r="CW57" s="37" t="e">
        <f t="shared" si="362"/>
        <v>#VALUE!</v>
      </c>
      <c r="CX57" s="37" t="e">
        <f t="shared" si="362"/>
        <v>#VALUE!</v>
      </c>
      <c r="CY57" s="37" t="e">
        <f t="shared" si="362"/>
        <v>#VALUE!</v>
      </c>
      <c r="CZ57" s="37" t="e">
        <f t="shared" ref="CZ57:DC57" si="363">CX56*$C$32*$C$33</f>
        <v>#VALUE!</v>
      </c>
      <c r="DA57" s="37" t="e">
        <f t="shared" si="363"/>
        <v>#VALUE!</v>
      </c>
      <c r="DB57" s="37" t="e">
        <f t="shared" si="363"/>
        <v>#VALUE!</v>
      </c>
      <c r="DC57" s="37" t="e">
        <f t="shared" si="363"/>
        <v>#VALUE!</v>
      </c>
      <c r="DD57" s="12"/>
      <c r="DE57" s="12"/>
    </row>
    <row r="58" spans="2:109" ht="12" customHeight="1">
      <c r="B58" s="12"/>
      <c r="C58" s="12"/>
      <c r="D58" s="12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 t="e">
        <f>AM57*$C$33</f>
        <v>#VALUE!</v>
      </c>
      <c r="AO58" s="37" t="e">
        <f t="shared" ref="AO58:BT58" si="364">AM57*$C$32*$C$33</f>
        <v>#VALUE!</v>
      </c>
      <c r="AP58" s="37" t="e">
        <f t="shared" si="364"/>
        <v>#VALUE!</v>
      </c>
      <c r="AQ58" s="37" t="e">
        <f t="shared" si="364"/>
        <v>#VALUE!</v>
      </c>
      <c r="AR58" s="37" t="e">
        <f t="shared" si="364"/>
        <v>#VALUE!</v>
      </c>
      <c r="AS58" s="37" t="e">
        <f t="shared" si="364"/>
        <v>#VALUE!</v>
      </c>
      <c r="AT58" s="37" t="e">
        <f t="shared" si="364"/>
        <v>#VALUE!</v>
      </c>
      <c r="AU58" s="37" t="e">
        <f t="shared" si="364"/>
        <v>#VALUE!</v>
      </c>
      <c r="AV58" s="37" t="e">
        <f t="shared" si="364"/>
        <v>#VALUE!</v>
      </c>
      <c r="AW58" s="37" t="e">
        <f t="shared" si="364"/>
        <v>#VALUE!</v>
      </c>
      <c r="AX58" s="37" t="e">
        <f t="shared" si="364"/>
        <v>#VALUE!</v>
      </c>
      <c r="AY58" s="37" t="e">
        <f t="shared" si="364"/>
        <v>#VALUE!</v>
      </c>
      <c r="AZ58" s="37" t="e">
        <f t="shared" si="364"/>
        <v>#VALUE!</v>
      </c>
      <c r="BA58" s="37" t="e">
        <f t="shared" si="364"/>
        <v>#VALUE!</v>
      </c>
      <c r="BB58" s="37" t="e">
        <f t="shared" si="364"/>
        <v>#VALUE!</v>
      </c>
      <c r="BC58" s="37" t="e">
        <f t="shared" si="364"/>
        <v>#VALUE!</v>
      </c>
      <c r="BD58" s="37" t="e">
        <f t="shared" si="364"/>
        <v>#VALUE!</v>
      </c>
      <c r="BE58" s="37" t="e">
        <f t="shared" si="364"/>
        <v>#VALUE!</v>
      </c>
      <c r="BF58" s="37" t="e">
        <f t="shared" si="364"/>
        <v>#VALUE!</v>
      </c>
      <c r="BG58" s="37" t="e">
        <f t="shared" si="364"/>
        <v>#VALUE!</v>
      </c>
      <c r="BH58" s="37" t="e">
        <f t="shared" si="364"/>
        <v>#VALUE!</v>
      </c>
      <c r="BI58" s="37" t="e">
        <f t="shared" si="364"/>
        <v>#VALUE!</v>
      </c>
      <c r="BJ58" s="37" t="e">
        <f t="shared" si="364"/>
        <v>#VALUE!</v>
      </c>
      <c r="BK58" s="37" t="e">
        <f t="shared" si="364"/>
        <v>#VALUE!</v>
      </c>
      <c r="BL58" s="37" t="e">
        <f t="shared" si="364"/>
        <v>#VALUE!</v>
      </c>
      <c r="BM58" s="37" t="e">
        <f t="shared" si="364"/>
        <v>#VALUE!</v>
      </c>
      <c r="BN58" s="37" t="e">
        <f t="shared" si="364"/>
        <v>#VALUE!</v>
      </c>
      <c r="BO58" s="37" t="e">
        <f t="shared" si="364"/>
        <v>#VALUE!</v>
      </c>
      <c r="BP58" s="37" t="e">
        <f t="shared" si="364"/>
        <v>#VALUE!</v>
      </c>
      <c r="BQ58" s="37" t="e">
        <f t="shared" si="364"/>
        <v>#VALUE!</v>
      </c>
      <c r="BR58" s="37" t="e">
        <f t="shared" si="364"/>
        <v>#VALUE!</v>
      </c>
      <c r="BS58" s="37" t="e">
        <f t="shared" si="364"/>
        <v>#VALUE!</v>
      </c>
      <c r="BT58" s="37" t="e">
        <f t="shared" si="364"/>
        <v>#VALUE!</v>
      </c>
      <c r="BU58" s="37" t="e">
        <f t="shared" ref="BU58:CZ58" si="365">BS57*$C$32*$C$33</f>
        <v>#VALUE!</v>
      </c>
      <c r="BV58" s="37" t="e">
        <f t="shared" si="365"/>
        <v>#VALUE!</v>
      </c>
      <c r="BW58" s="37" t="e">
        <f t="shared" si="365"/>
        <v>#VALUE!</v>
      </c>
      <c r="BX58" s="37" t="e">
        <f t="shared" si="365"/>
        <v>#VALUE!</v>
      </c>
      <c r="BY58" s="37" t="e">
        <f t="shared" si="365"/>
        <v>#VALUE!</v>
      </c>
      <c r="BZ58" s="37" t="e">
        <f t="shared" si="365"/>
        <v>#VALUE!</v>
      </c>
      <c r="CA58" s="37" t="e">
        <f t="shared" si="365"/>
        <v>#VALUE!</v>
      </c>
      <c r="CB58" s="37" t="e">
        <f t="shared" si="365"/>
        <v>#VALUE!</v>
      </c>
      <c r="CC58" s="37" t="e">
        <f t="shared" si="365"/>
        <v>#VALUE!</v>
      </c>
      <c r="CD58" s="37" t="e">
        <f t="shared" si="365"/>
        <v>#VALUE!</v>
      </c>
      <c r="CE58" s="37" t="e">
        <f t="shared" si="365"/>
        <v>#VALUE!</v>
      </c>
      <c r="CF58" s="37" t="e">
        <f t="shared" si="365"/>
        <v>#VALUE!</v>
      </c>
      <c r="CG58" s="37" t="e">
        <f t="shared" si="365"/>
        <v>#VALUE!</v>
      </c>
      <c r="CH58" s="37" t="e">
        <f t="shared" si="365"/>
        <v>#VALUE!</v>
      </c>
      <c r="CI58" s="37" t="e">
        <f t="shared" si="365"/>
        <v>#VALUE!</v>
      </c>
      <c r="CJ58" s="37" t="e">
        <f t="shared" si="365"/>
        <v>#VALUE!</v>
      </c>
      <c r="CK58" s="37" t="e">
        <f t="shared" si="365"/>
        <v>#VALUE!</v>
      </c>
      <c r="CL58" s="37" t="e">
        <f t="shared" si="365"/>
        <v>#VALUE!</v>
      </c>
      <c r="CM58" s="37" t="e">
        <f t="shared" si="365"/>
        <v>#VALUE!</v>
      </c>
      <c r="CN58" s="37" t="e">
        <f t="shared" si="365"/>
        <v>#VALUE!</v>
      </c>
      <c r="CO58" s="37" t="e">
        <f t="shared" si="365"/>
        <v>#VALUE!</v>
      </c>
      <c r="CP58" s="37" t="e">
        <f t="shared" si="365"/>
        <v>#VALUE!</v>
      </c>
      <c r="CQ58" s="37" t="e">
        <f t="shared" si="365"/>
        <v>#VALUE!</v>
      </c>
      <c r="CR58" s="37" t="e">
        <f t="shared" si="365"/>
        <v>#VALUE!</v>
      </c>
      <c r="CS58" s="37" t="e">
        <f t="shared" si="365"/>
        <v>#VALUE!</v>
      </c>
      <c r="CT58" s="37" t="e">
        <f t="shared" si="365"/>
        <v>#VALUE!</v>
      </c>
      <c r="CU58" s="37" t="e">
        <f t="shared" si="365"/>
        <v>#VALUE!</v>
      </c>
      <c r="CV58" s="37" t="e">
        <f t="shared" si="365"/>
        <v>#VALUE!</v>
      </c>
      <c r="CW58" s="37" t="e">
        <f t="shared" si="365"/>
        <v>#VALUE!</v>
      </c>
      <c r="CX58" s="37" t="e">
        <f t="shared" si="365"/>
        <v>#VALUE!</v>
      </c>
      <c r="CY58" s="37" t="e">
        <f t="shared" si="365"/>
        <v>#VALUE!</v>
      </c>
      <c r="CZ58" s="37" t="e">
        <f t="shared" si="365"/>
        <v>#VALUE!</v>
      </c>
      <c r="DA58" s="37" t="e">
        <f t="shared" ref="DA58:DC58" si="366">CY57*$C$32*$C$33</f>
        <v>#VALUE!</v>
      </c>
      <c r="DB58" s="37" t="e">
        <f t="shared" si="366"/>
        <v>#VALUE!</v>
      </c>
      <c r="DC58" s="37" t="e">
        <f t="shared" si="366"/>
        <v>#VALUE!</v>
      </c>
      <c r="DD58" s="12"/>
      <c r="DE58" s="12"/>
    </row>
    <row r="59" spans="2:109" ht="12" customHeight="1">
      <c r="B59" s="12"/>
      <c r="C59" s="12"/>
      <c r="D59" s="12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 t="e">
        <f>AN58*$C$33</f>
        <v>#VALUE!</v>
      </c>
      <c r="AP59" s="37" t="e">
        <f t="shared" ref="AP59:BU59" si="367">AN58*$C$32*$C$33</f>
        <v>#VALUE!</v>
      </c>
      <c r="AQ59" s="37" t="e">
        <f t="shared" si="367"/>
        <v>#VALUE!</v>
      </c>
      <c r="AR59" s="37" t="e">
        <f t="shared" si="367"/>
        <v>#VALUE!</v>
      </c>
      <c r="AS59" s="37" t="e">
        <f t="shared" si="367"/>
        <v>#VALUE!</v>
      </c>
      <c r="AT59" s="37" t="e">
        <f t="shared" si="367"/>
        <v>#VALUE!</v>
      </c>
      <c r="AU59" s="37" t="e">
        <f t="shared" si="367"/>
        <v>#VALUE!</v>
      </c>
      <c r="AV59" s="37" t="e">
        <f t="shared" si="367"/>
        <v>#VALUE!</v>
      </c>
      <c r="AW59" s="37" t="e">
        <f t="shared" si="367"/>
        <v>#VALUE!</v>
      </c>
      <c r="AX59" s="37" t="e">
        <f t="shared" si="367"/>
        <v>#VALUE!</v>
      </c>
      <c r="AY59" s="37" t="e">
        <f t="shared" si="367"/>
        <v>#VALUE!</v>
      </c>
      <c r="AZ59" s="37" t="e">
        <f t="shared" si="367"/>
        <v>#VALUE!</v>
      </c>
      <c r="BA59" s="37" t="e">
        <f t="shared" si="367"/>
        <v>#VALUE!</v>
      </c>
      <c r="BB59" s="37" t="e">
        <f t="shared" si="367"/>
        <v>#VALUE!</v>
      </c>
      <c r="BC59" s="37" t="e">
        <f t="shared" si="367"/>
        <v>#VALUE!</v>
      </c>
      <c r="BD59" s="37" t="e">
        <f t="shared" si="367"/>
        <v>#VALUE!</v>
      </c>
      <c r="BE59" s="37" t="e">
        <f t="shared" si="367"/>
        <v>#VALUE!</v>
      </c>
      <c r="BF59" s="37" t="e">
        <f t="shared" si="367"/>
        <v>#VALUE!</v>
      </c>
      <c r="BG59" s="37" t="e">
        <f t="shared" si="367"/>
        <v>#VALUE!</v>
      </c>
      <c r="BH59" s="37" t="e">
        <f t="shared" si="367"/>
        <v>#VALUE!</v>
      </c>
      <c r="BI59" s="37" t="e">
        <f t="shared" si="367"/>
        <v>#VALUE!</v>
      </c>
      <c r="BJ59" s="37" t="e">
        <f t="shared" si="367"/>
        <v>#VALUE!</v>
      </c>
      <c r="BK59" s="37" t="e">
        <f t="shared" si="367"/>
        <v>#VALUE!</v>
      </c>
      <c r="BL59" s="37" t="e">
        <f t="shared" si="367"/>
        <v>#VALUE!</v>
      </c>
      <c r="BM59" s="37" t="e">
        <f t="shared" si="367"/>
        <v>#VALUE!</v>
      </c>
      <c r="BN59" s="37" t="e">
        <f t="shared" si="367"/>
        <v>#VALUE!</v>
      </c>
      <c r="BO59" s="37" t="e">
        <f t="shared" si="367"/>
        <v>#VALUE!</v>
      </c>
      <c r="BP59" s="37" t="e">
        <f t="shared" si="367"/>
        <v>#VALUE!</v>
      </c>
      <c r="BQ59" s="37" t="e">
        <f t="shared" si="367"/>
        <v>#VALUE!</v>
      </c>
      <c r="BR59" s="37" t="e">
        <f t="shared" si="367"/>
        <v>#VALUE!</v>
      </c>
      <c r="BS59" s="37" t="e">
        <f t="shared" si="367"/>
        <v>#VALUE!</v>
      </c>
      <c r="BT59" s="37" t="e">
        <f t="shared" si="367"/>
        <v>#VALUE!</v>
      </c>
      <c r="BU59" s="37" t="e">
        <f t="shared" si="367"/>
        <v>#VALUE!</v>
      </c>
      <c r="BV59" s="37" t="e">
        <f t="shared" ref="BV59:DA59" si="368">BT58*$C$32*$C$33</f>
        <v>#VALUE!</v>
      </c>
      <c r="BW59" s="37" t="e">
        <f t="shared" si="368"/>
        <v>#VALUE!</v>
      </c>
      <c r="BX59" s="37" t="e">
        <f t="shared" si="368"/>
        <v>#VALUE!</v>
      </c>
      <c r="BY59" s="37" t="e">
        <f t="shared" si="368"/>
        <v>#VALUE!</v>
      </c>
      <c r="BZ59" s="37" t="e">
        <f t="shared" si="368"/>
        <v>#VALUE!</v>
      </c>
      <c r="CA59" s="37" t="e">
        <f t="shared" si="368"/>
        <v>#VALUE!</v>
      </c>
      <c r="CB59" s="37" t="e">
        <f t="shared" si="368"/>
        <v>#VALUE!</v>
      </c>
      <c r="CC59" s="37" t="e">
        <f t="shared" si="368"/>
        <v>#VALUE!</v>
      </c>
      <c r="CD59" s="37" t="e">
        <f t="shared" si="368"/>
        <v>#VALUE!</v>
      </c>
      <c r="CE59" s="37" t="e">
        <f t="shared" si="368"/>
        <v>#VALUE!</v>
      </c>
      <c r="CF59" s="37" t="e">
        <f t="shared" si="368"/>
        <v>#VALUE!</v>
      </c>
      <c r="CG59" s="37" t="e">
        <f t="shared" si="368"/>
        <v>#VALUE!</v>
      </c>
      <c r="CH59" s="37" t="e">
        <f t="shared" si="368"/>
        <v>#VALUE!</v>
      </c>
      <c r="CI59" s="37" t="e">
        <f t="shared" si="368"/>
        <v>#VALUE!</v>
      </c>
      <c r="CJ59" s="37" t="e">
        <f t="shared" si="368"/>
        <v>#VALUE!</v>
      </c>
      <c r="CK59" s="37" t="e">
        <f t="shared" si="368"/>
        <v>#VALUE!</v>
      </c>
      <c r="CL59" s="37" t="e">
        <f t="shared" si="368"/>
        <v>#VALUE!</v>
      </c>
      <c r="CM59" s="37" t="e">
        <f t="shared" si="368"/>
        <v>#VALUE!</v>
      </c>
      <c r="CN59" s="37" t="e">
        <f t="shared" si="368"/>
        <v>#VALUE!</v>
      </c>
      <c r="CO59" s="37" t="e">
        <f t="shared" si="368"/>
        <v>#VALUE!</v>
      </c>
      <c r="CP59" s="37" t="e">
        <f t="shared" si="368"/>
        <v>#VALUE!</v>
      </c>
      <c r="CQ59" s="37" t="e">
        <f t="shared" si="368"/>
        <v>#VALUE!</v>
      </c>
      <c r="CR59" s="37" t="e">
        <f t="shared" si="368"/>
        <v>#VALUE!</v>
      </c>
      <c r="CS59" s="37" t="e">
        <f t="shared" si="368"/>
        <v>#VALUE!</v>
      </c>
      <c r="CT59" s="37" t="e">
        <f t="shared" si="368"/>
        <v>#VALUE!</v>
      </c>
      <c r="CU59" s="37" t="e">
        <f t="shared" si="368"/>
        <v>#VALUE!</v>
      </c>
      <c r="CV59" s="37" t="e">
        <f t="shared" si="368"/>
        <v>#VALUE!</v>
      </c>
      <c r="CW59" s="37" t="e">
        <f t="shared" si="368"/>
        <v>#VALUE!</v>
      </c>
      <c r="CX59" s="37" t="e">
        <f t="shared" si="368"/>
        <v>#VALUE!</v>
      </c>
      <c r="CY59" s="37" t="e">
        <f t="shared" si="368"/>
        <v>#VALUE!</v>
      </c>
      <c r="CZ59" s="37" t="e">
        <f t="shared" si="368"/>
        <v>#VALUE!</v>
      </c>
      <c r="DA59" s="37" t="e">
        <f t="shared" si="368"/>
        <v>#VALUE!</v>
      </c>
      <c r="DB59" s="37" t="e">
        <f t="shared" ref="DB59:DC59" si="369">CZ58*$C$32*$C$33</f>
        <v>#VALUE!</v>
      </c>
      <c r="DC59" s="37" t="e">
        <f t="shared" si="369"/>
        <v>#VALUE!</v>
      </c>
      <c r="DD59" s="12"/>
      <c r="DE59" s="12"/>
    </row>
    <row r="60" spans="2:109" ht="12" customHeight="1">
      <c r="B60" s="12"/>
      <c r="C60" s="12"/>
      <c r="D60" s="12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 t="e">
        <f>AO59*$C$33</f>
        <v>#VALUE!</v>
      </c>
      <c r="AQ60" s="37" t="e">
        <f t="shared" ref="AQ60:BV60" si="370">AO59*$C$32*$C$33</f>
        <v>#VALUE!</v>
      </c>
      <c r="AR60" s="37" t="e">
        <f t="shared" si="370"/>
        <v>#VALUE!</v>
      </c>
      <c r="AS60" s="37" t="e">
        <f t="shared" si="370"/>
        <v>#VALUE!</v>
      </c>
      <c r="AT60" s="37" t="e">
        <f t="shared" si="370"/>
        <v>#VALUE!</v>
      </c>
      <c r="AU60" s="37" t="e">
        <f t="shared" si="370"/>
        <v>#VALUE!</v>
      </c>
      <c r="AV60" s="37" t="e">
        <f t="shared" si="370"/>
        <v>#VALUE!</v>
      </c>
      <c r="AW60" s="37" t="e">
        <f t="shared" si="370"/>
        <v>#VALUE!</v>
      </c>
      <c r="AX60" s="37" t="e">
        <f t="shared" si="370"/>
        <v>#VALUE!</v>
      </c>
      <c r="AY60" s="37" t="e">
        <f t="shared" si="370"/>
        <v>#VALUE!</v>
      </c>
      <c r="AZ60" s="37" t="e">
        <f t="shared" si="370"/>
        <v>#VALUE!</v>
      </c>
      <c r="BA60" s="37" t="e">
        <f t="shared" si="370"/>
        <v>#VALUE!</v>
      </c>
      <c r="BB60" s="37" t="e">
        <f t="shared" si="370"/>
        <v>#VALUE!</v>
      </c>
      <c r="BC60" s="37" t="e">
        <f t="shared" si="370"/>
        <v>#VALUE!</v>
      </c>
      <c r="BD60" s="37" t="e">
        <f t="shared" si="370"/>
        <v>#VALUE!</v>
      </c>
      <c r="BE60" s="37" t="e">
        <f t="shared" si="370"/>
        <v>#VALUE!</v>
      </c>
      <c r="BF60" s="37" t="e">
        <f t="shared" si="370"/>
        <v>#VALUE!</v>
      </c>
      <c r="BG60" s="37" t="e">
        <f t="shared" si="370"/>
        <v>#VALUE!</v>
      </c>
      <c r="BH60" s="37" t="e">
        <f t="shared" si="370"/>
        <v>#VALUE!</v>
      </c>
      <c r="BI60" s="37" t="e">
        <f t="shared" si="370"/>
        <v>#VALUE!</v>
      </c>
      <c r="BJ60" s="37" t="e">
        <f t="shared" si="370"/>
        <v>#VALUE!</v>
      </c>
      <c r="BK60" s="37" t="e">
        <f t="shared" si="370"/>
        <v>#VALUE!</v>
      </c>
      <c r="BL60" s="37" t="e">
        <f t="shared" si="370"/>
        <v>#VALUE!</v>
      </c>
      <c r="BM60" s="37" t="e">
        <f t="shared" si="370"/>
        <v>#VALUE!</v>
      </c>
      <c r="BN60" s="37" t="e">
        <f t="shared" si="370"/>
        <v>#VALUE!</v>
      </c>
      <c r="BO60" s="37" t="e">
        <f t="shared" si="370"/>
        <v>#VALUE!</v>
      </c>
      <c r="BP60" s="37" t="e">
        <f t="shared" si="370"/>
        <v>#VALUE!</v>
      </c>
      <c r="BQ60" s="37" t="e">
        <f t="shared" si="370"/>
        <v>#VALUE!</v>
      </c>
      <c r="BR60" s="37" t="e">
        <f t="shared" si="370"/>
        <v>#VALUE!</v>
      </c>
      <c r="BS60" s="37" t="e">
        <f t="shared" si="370"/>
        <v>#VALUE!</v>
      </c>
      <c r="BT60" s="37" t="e">
        <f t="shared" si="370"/>
        <v>#VALUE!</v>
      </c>
      <c r="BU60" s="37" t="e">
        <f t="shared" si="370"/>
        <v>#VALUE!</v>
      </c>
      <c r="BV60" s="37" t="e">
        <f t="shared" si="370"/>
        <v>#VALUE!</v>
      </c>
      <c r="BW60" s="37" t="e">
        <f t="shared" ref="BW60:DB60" si="371">BU59*$C$32*$C$33</f>
        <v>#VALUE!</v>
      </c>
      <c r="BX60" s="37" t="e">
        <f t="shared" si="371"/>
        <v>#VALUE!</v>
      </c>
      <c r="BY60" s="37" t="e">
        <f t="shared" si="371"/>
        <v>#VALUE!</v>
      </c>
      <c r="BZ60" s="37" t="e">
        <f t="shared" si="371"/>
        <v>#VALUE!</v>
      </c>
      <c r="CA60" s="37" t="e">
        <f t="shared" si="371"/>
        <v>#VALUE!</v>
      </c>
      <c r="CB60" s="37" t="e">
        <f t="shared" si="371"/>
        <v>#VALUE!</v>
      </c>
      <c r="CC60" s="37" t="e">
        <f t="shared" si="371"/>
        <v>#VALUE!</v>
      </c>
      <c r="CD60" s="37" t="e">
        <f t="shared" si="371"/>
        <v>#VALUE!</v>
      </c>
      <c r="CE60" s="37" t="e">
        <f t="shared" si="371"/>
        <v>#VALUE!</v>
      </c>
      <c r="CF60" s="37" t="e">
        <f t="shared" si="371"/>
        <v>#VALUE!</v>
      </c>
      <c r="CG60" s="37" t="e">
        <f t="shared" si="371"/>
        <v>#VALUE!</v>
      </c>
      <c r="CH60" s="37" t="e">
        <f t="shared" si="371"/>
        <v>#VALUE!</v>
      </c>
      <c r="CI60" s="37" t="e">
        <f t="shared" si="371"/>
        <v>#VALUE!</v>
      </c>
      <c r="CJ60" s="37" t="e">
        <f t="shared" si="371"/>
        <v>#VALUE!</v>
      </c>
      <c r="CK60" s="37" t="e">
        <f t="shared" si="371"/>
        <v>#VALUE!</v>
      </c>
      <c r="CL60" s="37" t="e">
        <f t="shared" si="371"/>
        <v>#VALUE!</v>
      </c>
      <c r="CM60" s="37" t="e">
        <f t="shared" si="371"/>
        <v>#VALUE!</v>
      </c>
      <c r="CN60" s="37" t="e">
        <f t="shared" si="371"/>
        <v>#VALUE!</v>
      </c>
      <c r="CO60" s="37" t="e">
        <f t="shared" si="371"/>
        <v>#VALUE!</v>
      </c>
      <c r="CP60" s="37" t="e">
        <f t="shared" si="371"/>
        <v>#VALUE!</v>
      </c>
      <c r="CQ60" s="37" t="e">
        <f t="shared" si="371"/>
        <v>#VALUE!</v>
      </c>
      <c r="CR60" s="37" t="e">
        <f t="shared" si="371"/>
        <v>#VALUE!</v>
      </c>
      <c r="CS60" s="37" t="e">
        <f t="shared" si="371"/>
        <v>#VALUE!</v>
      </c>
      <c r="CT60" s="37" t="e">
        <f t="shared" si="371"/>
        <v>#VALUE!</v>
      </c>
      <c r="CU60" s="37" t="e">
        <f t="shared" si="371"/>
        <v>#VALUE!</v>
      </c>
      <c r="CV60" s="37" t="e">
        <f t="shared" si="371"/>
        <v>#VALUE!</v>
      </c>
      <c r="CW60" s="37" t="e">
        <f t="shared" si="371"/>
        <v>#VALUE!</v>
      </c>
      <c r="CX60" s="37" t="e">
        <f t="shared" si="371"/>
        <v>#VALUE!</v>
      </c>
      <c r="CY60" s="37" t="e">
        <f t="shared" si="371"/>
        <v>#VALUE!</v>
      </c>
      <c r="CZ60" s="37" t="e">
        <f t="shared" si="371"/>
        <v>#VALUE!</v>
      </c>
      <c r="DA60" s="37" t="e">
        <f t="shared" si="371"/>
        <v>#VALUE!</v>
      </c>
      <c r="DB60" s="37" t="e">
        <f t="shared" si="371"/>
        <v>#VALUE!</v>
      </c>
      <c r="DC60" s="37" t="e">
        <f t="shared" ref="DC60" si="372">DA59*$C$32*$C$33</f>
        <v>#VALUE!</v>
      </c>
      <c r="DD60" s="12"/>
      <c r="DE60" s="12"/>
    </row>
    <row r="61" spans="2:109" ht="12" customHeight="1">
      <c r="B61" s="12"/>
      <c r="C61" s="1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 t="e">
        <f>AP60*$C$33</f>
        <v>#VALUE!</v>
      </c>
      <c r="AR61" s="37" t="e">
        <f t="shared" ref="AR61:BW61" si="373">AP60*$C$32*$C$33</f>
        <v>#VALUE!</v>
      </c>
      <c r="AS61" s="37" t="e">
        <f t="shared" si="373"/>
        <v>#VALUE!</v>
      </c>
      <c r="AT61" s="37" t="e">
        <f t="shared" si="373"/>
        <v>#VALUE!</v>
      </c>
      <c r="AU61" s="37" t="e">
        <f t="shared" si="373"/>
        <v>#VALUE!</v>
      </c>
      <c r="AV61" s="37" t="e">
        <f t="shared" si="373"/>
        <v>#VALUE!</v>
      </c>
      <c r="AW61" s="37" t="e">
        <f t="shared" si="373"/>
        <v>#VALUE!</v>
      </c>
      <c r="AX61" s="37" t="e">
        <f t="shared" si="373"/>
        <v>#VALUE!</v>
      </c>
      <c r="AY61" s="37" t="e">
        <f t="shared" si="373"/>
        <v>#VALUE!</v>
      </c>
      <c r="AZ61" s="37" t="e">
        <f t="shared" si="373"/>
        <v>#VALUE!</v>
      </c>
      <c r="BA61" s="37" t="e">
        <f t="shared" si="373"/>
        <v>#VALUE!</v>
      </c>
      <c r="BB61" s="37" t="e">
        <f t="shared" si="373"/>
        <v>#VALUE!</v>
      </c>
      <c r="BC61" s="37" t="e">
        <f t="shared" si="373"/>
        <v>#VALUE!</v>
      </c>
      <c r="BD61" s="37" t="e">
        <f t="shared" si="373"/>
        <v>#VALUE!</v>
      </c>
      <c r="BE61" s="37" t="e">
        <f t="shared" si="373"/>
        <v>#VALUE!</v>
      </c>
      <c r="BF61" s="37" t="e">
        <f t="shared" si="373"/>
        <v>#VALUE!</v>
      </c>
      <c r="BG61" s="37" t="e">
        <f t="shared" si="373"/>
        <v>#VALUE!</v>
      </c>
      <c r="BH61" s="37" t="e">
        <f t="shared" si="373"/>
        <v>#VALUE!</v>
      </c>
      <c r="BI61" s="37" t="e">
        <f t="shared" si="373"/>
        <v>#VALUE!</v>
      </c>
      <c r="BJ61" s="37" t="e">
        <f t="shared" si="373"/>
        <v>#VALUE!</v>
      </c>
      <c r="BK61" s="37" t="e">
        <f t="shared" si="373"/>
        <v>#VALUE!</v>
      </c>
      <c r="BL61" s="37" t="e">
        <f t="shared" si="373"/>
        <v>#VALUE!</v>
      </c>
      <c r="BM61" s="37" t="e">
        <f t="shared" si="373"/>
        <v>#VALUE!</v>
      </c>
      <c r="BN61" s="37" t="e">
        <f t="shared" si="373"/>
        <v>#VALUE!</v>
      </c>
      <c r="BO61" s="37" t="e">
        <f t="shared" si="373"/>
        <v>#VALUE!</v>
      </c>
      <c r="BP61" s="37" t="e">
        <f t="shared" si="373"/>
        <v>#VALUE!</v>
      </c>
      <c r="BQ61" s="37" t="e">
        <f t="shared" si="373"/>
        <v>#VALUE!</v>
      </c>
      <c r="BR61" s="37" t="e">
        <f t="shared" si="373"/>
        <v>#VALUE!</v>
      </c>
      <c r="BS61" s="37" t="e">
        <f t="shared" si="373"/>
        <v>#VALUE!</v>
      </c>
      <c r="BT61" s="37" t="e">
        <f t="shared" si="373"/>
        <v>#VALUE!</v>
      </c>
      <c r="BU61" s="37" t="e">
        <f t="shared" si="373"/>
        <v>#VALUE!</v>
      </c>
      <c r="BV61" s="37" t="e">
        <f t="shared" si="373"/>
        <v>#VALUE!</v>
      </c>
      <c r="BW61" s="37" t="e">
        <f t="shared" si="373"/>
        <v>#VALUE!</v>
      </c>
      <c r="BX61" s="37" t="e">
        <f t="shared" ref="BX61:DC61" si="374">BV60*$C$32*$C$33</f>
        <v>#VALUE!</v>
      </c>
      <c r="BY61" s="37" t="e">
        <f t="shared" si="374"/>
        <v>#VALUE!</v>
      </c>
      <c r="BZ61" s="37" t="e">
        <f t="shared" si="374"/>
        <v>#VALUE!</v>
      </c>
      <c r="CA61" s="37" t="e">
        <f t="shared" si="374"/>
        <v>#VALUE!</v>
      </c>
      <c r="CB61" s="37" t="e">
        <f t="shared" si="374"/>
        <v>#VALUE!</v>
      </c>
      <c r="CC61" s="37" t="e">
        <f t="shared" si="374"/>
        <v>#VALUE!</v>
      </c>
      <c r="CD61" s="37" t="e">
        <f t="shared" si="374"/>
        <v>#VALUE!</v>
      </c>
      <c r="CE61" s="37" t="e">
        <f t="shared" si="374"/>
        <v>#VALUE!</v>
      </c>
      <c r="CF61" s="37" t="e">
        <f t="shared" si="374"/>
        <v>#VALUE!</v>
      </c>
      <c r="CG61" s="37" t="e">
        <f t="shared" si="374"/>
        <v>#VALUE!</v>
      </c>
      <c r="CH61" s="37" t="e">
        <f t="shared" si="374"/>
        <v>#VALUE!</v>
      </c>
      <c r="CI61" s="37" t="e">
        <f t="shared" si="374"/>
        <v>#VALUE!</v>
      </c>
      <c r="CJ61" s="37" t="e">
        <f t="shared" si="374"/>
        <v>#VALUE!</v>
      </c>
      <c r="CK61" s="37" t="e">
        <f t="shared" si="374"/>
        <v>#VALUE!</v>
      </c>
      <c r="CL61" s="37" t="e">
        <f t="shared" si="374"/>
        <v>#VALUE!</v>
      </c>
      <c r="CM61" s="37" t="e">
        <f t="shared" si="374"/>
        <v>#VALUE!</v>
      </c>
      <c r="CN61" s="37" t="e">
        <f t="shared" si="374"/>
        <v>#VALUE!</v>
      </c>
      <c r="CO61" s="37" t="e">
        <f t="shared" si="374"/>
        <v>#VALUE!</v>
      </c>
      <c r="CP61" s="37" t="e">
        <f t="shared" si="374"/>
        <v>#VALUE!</v>
      </c>
      <c r="CQ61" s="37" t="e">
        <f t="shared" si="374"/>
        <v>#VALUE!</v>
      </c>
      <c r="CR61" s="37" t="e">
        <f t="shared" si="374"/>
        <v>#VALUE!</v>
      </c>
      <c r="CS61" s="37" t="e">
        <f t="shared" si="374"/>
        <v>#VALUE!</v>
      </c>
      <c r="CT61" s="37" t="e">
        <f t="shared" si="374"/>
        <v>#VALUE!</v>
      </c>
      <c r="CU61" s="37" t="e">
        <f t="shared" si="374"/>
        <v>#VALUE!</v>
      </c>
      <c r="CV61" s="37" t="e">
        <f t="shared" si="374"/>
        <v>#VALUE!</v>
      </c>
      <c r="CW61" s="37" t="e">
        <f t="shared" si="374"/>
        <v>#VALUE!</v>
      </c>
      <c r="CX61" s="37" t="e">
        <f t="shared" si="374"/>
        <v>#VALUE!</v>
      </c>
      <c r="CY61" s="37" t="e">
        <f t="shared" si="374"/>
        <v>#VALUE!</v>
      </c>
      <c r="CZ61" s="37" t="e">
        <f t="shared" si="374"/>
        <v>#VALUE!</v>
      </c>
      <c r="DA61" s="37" t="e">
        <f t="shared" si="374"/>
        <v>#VALUE!</v>
      </c>
      <c r="DB61" s="37" t="e">
        <f t="shared" si="374"/>
        <v>#VALUE!</v>
      </c>
      <c r="DC61" s="37" t="e">
        <f t="shared" si="374"/>
        <v>#VALUE!</v>
      </c>
      <c r="DD61" s="12"/>
      <c r="DE61" s="12"/>
    </row>
    <row r="62" spans="2:109" ht="12" customHeight="1">
      <c r="B62" s="12"/>
      <c r="C62" s="12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 t="e">
        <f>AQ61*$C$33</f>
        <v>#VALUE!</v>
      </c>
      <c r="AS62" s="37" t="e">
        <f t="shared" ref="AS62:BX62" si="375">AQ61*$C$32*$C$33</f>
        <v>#VALUE!</v>
      </c>
      <c r="AT62" s="37" t="e">
        <f t="shared" si="375"/>
        <v>#VALUE!</v>
      </c>
      <c r="AU62" s="37" t="e">
        <f t="shared" si="375"/>
        <v>#VALUE!</v>
      </c>
      <c r="AV62" s="37" t="e">
        <f t="shared" si="375"/>
        <v>#VALUE!</v>
      </c>
      <c r="AW62" s="37" t="e">
        <f t="shared" si="375"/>
        <v>#VALUE!</v>
      </c>
      <c r="AX62" s="37" t="e">
        <f t="shared" si="375"/>
        <v>#VALUE!</v>
      </c>
      <c r="AY62" s="37" t="e">
        <f t="shared" si="375"/>
        <v>#VALUE!</v>
      </c>
      <c r="AZ62" s="37" t="e">
        <f t="shared" si="375"/>
        <v>#VALUE!</v>
      </c>
      <c r="BA62" s="37" t="e">
        <f t="shared" si="375"/>
        <v>#VALUE!</v>
      </c>
      <c r="BB62" s="37" t="e">
        <f t="shared" si="375"/>
        <v>#VALUE!</v>
      </c>
      <c r="BC62" s="37" t="e">
        <f t="shared" si="375"/>
        <v>#VALUE!</v>
      </c>
      <c r="BD62" s="37" t="e">
        <f t="shared" si="375"/>
        <v>#VALUE!</v>
      </c>
      <c r="BE62" s="37" t="e">
        <f t="shared" si="375"/>
        <v>#VALUE!</v>
      </c>
      <c r="BF62" s="37" t="e">
        <f t="shared" si="375"/>
        <v>#VALUE!</v>
      </c>
      <c r="BG62" s="37" t="e">
        <f t="shared" si="375"/>
        <v>#VALUE!</v>
      </c>
      <c r="BH62" s="37" t="e">
        <f t="shared" si="375"/>
        <v>#VALUE!</v>
      </c>
      <c r="BI62" s="37" t="e">
        <f t="shared" si="375"/>
        <v>#VALUE!</v>
      </c>
      <c r="BJ62" s="37" t="e">
        <f t="shared" si="375"/>
        <v>#VALUE!</v>
      </c>
      <c r="BK62" s="37" t="e">
        <f t="shared" si="375"/>
        <v>#VALUE!</v>
      </c>
      <c r="BL62" s="37" t="e">
        <f t="shared" si="375"/>
        <v>#VALUE!</v>
      </c>
      <c r="BM62" s="37" t="e">
        <f t="shared" si="375"/>
        <v>#VALUE!</v>
      </c>
      <c r="BN62" s="37" t="e">
        <f t="shared" si="375"/>
        <v>#VALUE!</v>
      </c>
      <c r="BO62" s="37" t="e">
        <f t="shared" si="375"/>
        <v>#VALUE!</v>
      </c>
      <c r="BP62" s="37" t="e">
        <f t="shared" si="375"/>
        <v>#VALUE!</v>
      </c>
      <c r="BQ62" s="37" t="e">
        <f t="shared" si="375"/>
        <v>#VALUE!</v>
      </c>
      <c r="BR62" s="37" t="e">
        <f t="shared" si="375"/>
        <v>#VALUE!</v>
      </c>
      <c r="BS62" s="37" t="e">
        <f t="shared" si="375"/>
        <v>#VALUE!</v>
      </c>
      <c r="BT62" s="37" t="e">
        <f t="shared" si="375"/>
        <v>#VALUE!</v>
      </c>
      <c r="BU62" s="37" t="e">
        <f t="shared" si="375"/>
        <v>#VALUE!</v>
      </c>
      <c r="BV62" s="37" t="e">
        <f t="shared" si="375"/>
        <v>#VALUE!</v>
      </c>
      <c r="BW62" s="37" t="e">
        <f t="shared" si="375"/>
        <v>#VALUE!</v>
      </c>
      <c r="BX62" s="37" t="e">
        <f t="shared" si="375"/>
        <v>#VALUE!</v>
      </c>
      <c r="BY62" s="37" t="e">
        <f t="shared" ref="BY62:DC62" si="376">BW61*$C$32*$C$33</f>
        <v>#VALUE!</v>
      </c>
      <c r="BZ62" s="37" t="e">
        <f t="shared" si="376"/>
        <v>#VALUE!</v>
      </c>
      <c r="CA62" s="37" t="e">
        <f t="shared" si="376"/>
        <v>#VALUE!</v>
      </c>
      <c r="CB62" s="37" t="e">
        <f t="shared" si="376"/>
        <v>#VALUE!</v>
      </c>
      <c r="CC62" s="37" t="e">
        <f t="shared" si="376"/>
        <v>#VALUE!</v>
      </c>
      <c r="CD62" s="37" t="e">
        <f t="shared" si="376"/>
        <v>#VALUE!</v>
      </c>
      <c r="CE62" s="37" t="e">
        <f t="shared" si="376"/>
        <v>#VALUE!</v>
      </c>
      <c r="CF62" s="37" t="e">
        <f t="shared" si="376"/>
        <v>#VALUE!</v>
      </c>
      <c r="CG62" s="37" t="e">
        <f t="shared" si="376"/>
        <v>#VALUE!</v>
      </c>
      <c r="CH62" s="37" t="e">
        <f t="shared" si="376"/>
        <v>#VALUE!</v>
      </c>
      <c r="CI62" s="37" t="e">
        <f t="shared" si="376"/>
        <v>#VALUE!</v>
      </c>
      <c r="CJ62" s="37" t="e">
        <f t="shared" si="376"/>
        <v>#VALUE!</v>
      </c>
      <c r="CK62" s="37" t="e">
        <f t="shared" si="376"/>
        <v>#VALUE!</v>
      </c>
      <c r="CL62" s="37" t="e">
        <f t="shared" si="376"/>
        <v>#VALUE!</v>
      </c>
      <c r="CM62" s="37" t="e">
        <f t="shared" si="376"/>
        <v>#VALUE!</v>
      </c>
      <c r="CN62" s="37" t="e">
        <f t="shared" si="376"/>
        <v>#VALUE!</v>
      </c>
      <c r="CO62" s="37" t="e">
        <f t="shared" si="376"/>
        <v>#VALUE!</v>
      </c>
      <c r="CP62" s="37" t="e">
        <f t="shared" si="376"/>
        <v>#VALUE!</v>
      </c>
      <c r="CQ62" s="37" t="e">
        <f t="shared" si="376"/>
        <v>#VALUE!</v>
      </c>
      <c r="CR62" s="37" t="e">
        <f t="shared" si="376"/>
        <v>#VALUE!</v>
      </c>
      <c r="CS62" s="37" t="e">
        <f t="shared" si="376"/>
        <v>#VALUE!</v>
      </c>
      <c r="CT62" s="37" t="e">
        <f t="shared" si="376"/>
        <v>#VALUE!</v>
      </c>
      <c r="CU62" s="37" t="e">
        <f t="shared" si="376"/>
        <v>#VALUE!</v>
      </c>
      <c r="CV62" s="37" t="e">
        <f t="shared" si="376"/>
        <v>#VALUE!</v>
      </c>
      <c r="CW62" s="37" t="e">
        <f t="shared" si="376"/>
        <v>#VALUE!</v>
      </c>
      <c r="CX62" s="37" t="e">
        <f t="shared" si="376"/>
        <v>#VALUE!</v>
      </c>
      <c r="CY62" s="37" t="e">
        <f t="shared" si="376"/>
        <v>#VALUE!</v>
      </c>
      <c r="CZ62" s="37" t="e">
        <f t="shared" si="376"/>
        <v>#VALUE!</v>
      </c>
      <c r="DA62" s="37" t="e">
        <f t="shared" si="376"/>
        <v>#VALUE!</v>
      </c>
      <c r="DB62" s="37" t="e">
        <f t="shared" si="376"/>
        <v>#VALUE!</v>
      </c>
      <c r="DC62" s="37" t="e">
        <f t="shared" si="376"/>
        <v>#VALUE!</v>
      </c>
      <c r="DD62" s="12"/>
      <c r="DE62" s="12"/>
    </row>
    <row r="63" spans="2:109" ht="12" customHeight="1">
      <c r="B63" s="12"/>
      <c r="C63" s="12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 t="e">
        <f>AR62*$C$33</f>
        <v>#VALUE!</v>
      </c>
      <c r="AT63" s="37" t="e">
        <f t="shared" ref="AT63:BY63" si="377">AR62*$C$32*$C$33</f>
        <v>#VALUE!</v>
      </c>
      <c r="AU63" s="37" t="e">
        <f t="shared" si="377"/>
        <v>#VALUE!</v>
      </c>
      <c r="AV63" s="37" t="e">
        <f t="shared" si="377"/>
        <v>#VALUE!</v>
      </c>
      <c r="AW63" s="37" t="e">
        <f t="shared" si="377"/>
        <v>#VALUE!</v>
      </c>
      <c r="AX63" s="37" t="e">
        <f t="shared" si="377"/>
        <v>#VALUE!</v>
      </c>
      <c r="AY63" s="37" t="e">
        <f t="shared" si="377"/>
        <v>#VALUE!</v>
      </c>
      <c r="AZ63" s="37" t="e">
        <f t="shared" si="377"/>
        <v>#VALUE!</v>
      </c>
      <c r="BA63" s="37" t="e">
        <f t="shared" si="377"/>
        <v>#VALUE!</v>
      </c>
      <c r="BB63" s="37" t="e">
        <f t="shared" si="377"/>
        <v>#VALUE!</v>
      </c>
      <c r="BC63" s="37" t="e">
        <f t="shared" si="377"/>
        <v>#VALUE!</v>
      </c>
      <c r="BD63" s="37" t="e">
        <f t="shared" si="377"/>
        <v>#VALUE!</v>
      </c>
      <c r="BE63" s="37" t="e">
        <f t="shared" si="377"/>
        <v>#VALUE!</v>
      </c>
      <c r="BF63" s="37" t="e">
        <f t="shared" si="377"/>
        <v>#VALUE!</v>
      </c>
      <c r="BG63" s="37" t="e">
        <f t="shared" si="377"/>
        <v>#VALUE!</v>
      </c>
      <c r="BH63" s="37" t="e">
        <f t="shared" si="377"/>
        <v>#VALUE!</v>
      </c>
      <c r="BI63" s="37" t="e">
        <f t="shared" si="377"/>
        <v>#VALUE!</v>
      </c>
      <c r="BJ63" s="37" t="e">
        <f t="shared" si="377"/>
        <v>#VALUE!</v>
      </c>
      <c r="BK63" s="37" t="e">
        <f t="shared" si="377"/>
        <v>#VALUE!</v>
      </c>
      <c r="BL63" s="37" t="e">
        <f t="shared" si="377"/>
        <v>#VALUE!</v>
      </c>
      <c r="BM63" s="37" t="e">
        <f t="shared" si="377"/>
        <v>#VALUE!</v>
      </c>
      <c r="BN63" s="37" t="e">
        <f t="shared" si="377"/>
        <v>#VALUE!</v>
      </c>
      <c r="BO63" s="37" t="e">
        <f t="shared" si="377"/>
        <v>#VALUE!</v>
      </c>
      <c r="BP63" s="37" t="e">
        <f t="shared" si="377"/>
        <v>#VALUE!</v>
      </c>
      <c r="BQ63" s="37" t="e">
        <f t="shared" si="377"/>
        <v>#VALUE!</v>
      </c>
      <c r="BR63" s="37" t="e">
        <f t="shared" si="377"/>
        <v>#VALUE!</v>
      </c>
      <c r="BS63" s="37" t="e">
        <f t="shared" si="377"/>
        <v>#VALUE!</v>
      </c>
      <c r="BT63" s="37" t="e">
        <f t="shared" si="377"/>
        <v>#VALUE!</v>
      </c>
      <c r="BU63" s="37" t="e">
        <f t="shared" si="377"/>
        <v>#VALUE!</v>
      </c>
      <c r="BV63" s="37" t="e">
        <f t="shared" si="377"/>
        <v>#VALUE!</v>
      </c>
      <c r="BW63" s="37" t="e">
        <f t="shared" si="377"/>
        <v>#VALUE!</v>
      </c>
      <c r="BX63" s="37" t="e">
        <f t="shared" si="377"/>
        <v>#VALUE!</v>
      </c>
      <c r="BY63" s="37" t="e">
        <f t="shared" si="377"/>
        <v>#VALUE!</v>
      </c>
      <c r="BZ63" s="37" t="e">
        <f t="shared" ref="BZ63:DC63" si="378">BX62*$C$32*$C$33</f>
        <v>#VALUE!</v>
      </c>
      <c r="CA63" s="37" t="e">
        <f t="shared" si="378"/>
        <v>#VALUE!</v>
      </c>
      <c r="CB63" s="37" t="e">
        <f t="shared" si="378"/>
        <v>#VALUE!</v>
      </c>
      <c r="CC63" s="37" t="e">
        <f t="shared" si="378"/>
        <v>#VALUE!</v>
      </c>
      <c r="CD63" s="37" t="e">
        <f t="shared" si="378"/>
        <v>#VALUE!</v>
      </c>
      <c r="CE63" s="37" t="e">
        <f t="shared" si="378"/>
        <v>#VALUE!</v>
      </c>
      <c r="CF63" s="37" t="e">
        <f t="shared" si="378"/>
        <v>#VALUE!</v>
      </c>
      <c r="CG63" s="37" t="e">
        <f t="shared" si="378"/>
        <v>#VALUE!</v>
      </c>
      <c r="CH63" s="37" t="e">
        <f t="shared" si="378"/>
        <v>#VALUE!</v>
      </c>
      <c r="CI63" s="37" t="e">
        <f t="shared" si="378"/>
        <v>#VALUE!</v>
      </c>
      <c r="CJ63" s="37" t="e">
        <f t="shared" si="378"/>
        <v>#VALUE!</v>
      </c>
      <c r="CK63" s="37" t="e">
        <f t="shared" si="378"/>
        <v>#VALUE!</v>
      </c>
      <c r="CL63" s="37" t="e">
        <f t="shared" si="378"/>
        <v>#VALUE!</v>
      </c>
      <c r="CM63" s="37" t="e">
        <f t="shared" si="378"/>
        <v>#VALUE!</v>
      </c>
      <c r="CN63" s="37" t="e">
        <f t="shared" si="378"/>
        <v>#VALUE!</v>
      </c>
      <c r="CO63" s="37" t="e">
        <f t="shared" si="378"/>
        <v>#VALUE!</v>
      </c>
      <c r="CP63" s="37" t="e">
        <f t="shared" si="378"/>
        <v>#VALUE!</v>
      </c>
      <c r="CQ63" s="37" t="e">
        <f t="shared" si="378"/>
        <v>#VALUE!</v>
      </c>
      <c r="CR63" s="37" t="e">
        <f t="shared" si="378"/>
        <v>#VALUE!</v>
      </c>
      <c r="CS63" s="37" t="e">
        <f t="shared" si="378"/>
        <v>#VALUE!</v>
      </c>
      <c r="CT63" s="37" t="e">
        <f t="shared" si="378"/>
        <v>#VALUE!</v>
      </c>
      <c r="CU63" s="37" t="e">
        <f t="shared" si="378"/>
        <v>#VALUE!</v>
      </c>
      <c r="CV63" s="37" t="e">
        <f t="shared" si="378"/>
        <v>#VALUE!</v>
      </c>
      <c r="CW63" s="37" t="e">
        <f t="shared" si="378"/>
        <v>#VALUE!</v>
      </c>
      <c r="CX63" s="37" t="e">
        <f t="shared" si="378"/>
        <v>#VALUE!</v>
      </c>
      <c r="CY63" s="37" t="e">
        <f t="shared" si="378"/>
        <v>#VALUE!</v>
      </c>
      <c r="CZ63" s="37" t="e">
        <f t="shared" si="378"/>
        <v>#VALUE!</v>
      </c>
      <c r="DA63" s="37" t="e">
        <f t="shared" si="378"/>
        <v>#VALUE!</v>
      </c>
      <c r="DB63" s="37" t="e">
        <f t="shared" si="378"/>
        <v>#VALUE!</v>
      </c>
      <c r="DC63" s="37" t="e">
        <f t="shared" si="378"/>
        <v>#VALUE!</v>
      </c>
      <c r="DD63" s="12"/>
      <c r="DE63" s="12"/>
    </row>
    <row r="64" spans="2:109" ht="12" customHeight="1">
      <c r="B64" s="12"/>
      <c r="C64" s="12"/>
      <c r="D64" s="54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 t="e">
        <f>AS63*$C$33</f>
        <v>#VALUE!</v>
      </c>
      <c r="AU64" s="37" t="e">
        <f t="shared" ref="AU64:BZ64" si="379">AS63*$C$32*$C$33</f>
        <v>#VALUE!</v>
      </c>
      <c r="AV64" s="37" t="e">
        <f t="shared" si="379"/>
        <v>#VALUE!</v>
      </c>
      <c r="AW64" s="37" t="e">
        <f t="shared" si="379"/>
        <v>#VALUE!</v>
      </c>
      <c r="AX64" s="37" t="e">
        <f t="shared" si="379"/>
        <v>#VALUE!</v>
      </c>
      <c r="AY64" s="37" t="e">
        <f t="shared" si="379"/>
        <v>#VALUE!</v>
      </c>
      <c r="AZ64" s="37" t="e">
        <f t="shared" si="379"/>
        <v>#VALUE!</v>
      </c>
      <c r="BA64" s="37" t="e">
        <f t="shared" si="379"/>
        <v>#VALUE!</v>
      </c>
      <c r="BB64" s="37" t="e">
        <f t="shared" si="379"/>
        <v>#VALUE!</v>
      </c>
      <c r="BC64" s="37" t="e">
        <f t="shared" si="379"/>
        <v>#VALUE!</v>
      </c>
      <c r="BD64" s="37" t="e">
        <f t="shared" si="379"/>
        <v>#VALUE!</v>
      </c>
      <c r="BE64" s="37" t="e">
        <f t="shared" si="379"/>
        <v>#VALUE!</v>
      </c>
      <c r="BF64" s="37" t="e">
        <f t="shared" si="379"/>
        <v>#VALUE!</v>
      </c>
      <c r="BG64" s="37" t="e">
        <f t="shared" si="379"/>
        <v>#VALUE!</v>
      </c>
      <c r="BH64" s="37" t="e">
        <f t="shared" si="379"/>
        <v>#VALUE!</v>
      </c>
      <c r="BI64" s="37" t="e">
        <f t="shared" si="379"/>
        <v>#VALUE!</v>
      </c>
      <c r="BJ64" s="37" t="e">
        <f t="shared" si="379"/>
        <v>#VALUE!</v>
      </c>
      <c r="BK64" s="37" t="e">
        <f t="shared" si="379"/>
        <v>#VALUE!</v>
      </c>
      <c r="BL64" s="37" t="e">
        <f t="shared" si="379"/>
        <v>#VALUE!</v>
      </c>
      <c r="BM64" s="37" t="e">
        <f t="shared" si="379"/>
        <v>#VALUE!</v>
      </c>
      <c r="BN64" s="37" t="e">
        <f t="shared" si="379"/>
        <v>#VALUE!</v>
      </c>
      <c r="BO64" s="37" t="e">
        <f t="shared" si="379"/>
        <v>#VALUE!</v>
      </c>
      <c r="BP64" s="37" t="e">
        <f t="shared" si="379"/>
        <v>#VALUE!</v>
      </c>
      <c r="BQ64" s="37" t="e">
        <f t="shared" si="379"/>
        <v>#VALUE!</v>
      </c>
      <c r="BR64" s="37" t="e">
        <f t="shared" si="379"/>
        <v>#VALUE!</v>
      </c>
      <c r="BS64" s="37" t="e">
        <f t="shared" si="379"/>
        <v>#VALUE!</v>
      </c>
      <c r="BT64" s="37" t="e">
        <f t="shared" si="379"/>
        <v>#VALUE!</v>
      </c>
      <c r="BU64" s="37" t="e">
        <f t="shared" si="379"/>
        <v>#VALUE!</v>
      </c>
      <c r="BV64" s="37" t="e">
        <f t="shared" si="379"/>
        <v>#VALUE!</v>
      </c>
      <c r="BW64" s="37" t="e">
        <f t="shared" si="379"/>
        <v>#VALUE!</v>
      </c>
      <c r="BX64" s="37" t="e">
        <f t="shared" si="379"/>
        <v>#VALUE!</v>
      </c>
      <c r="BY64" s="37" t="e">
        <f t="shared" si="379"/>
        <v>#VALUE!</v>
      </c>
      <c r="BZ64" s="37" t="e">
        <f t="shared" si="379"/>
        <v>#VALUE!</v>
      </c>
      <c r="CA64" s="37" t="e">
        <f t="shared" ref="CA64:DC64" si="380">BY63*$C$32*$C$33</f>
        <v>#VALUE!</v>
      </c>
      <c r="CB64" s="37" t="e">
        <f t="shared" si="380"/>
        <v>#VALUE!</v>
      </c>
      <c r="CC64" s="37" t="e">
        <f t="shared" si="380"/>
        <v>#VALUE!</v>
      </c>
      <c r="CD64" s="37" t="e">
        <f t="shared" si="380"/>
        <v>#VALUE!</v>
      </c>
      <c r="CE64" s="37" t="e">
        <f t="shared" si="380"/>
        <v>#VALUE!</v>
      </c>
      <c r="CF64" s="37" t="e">
        <f t="shared" si="380"/>
        <v>#VALUE!</v>
      </c>
      <c r="CG64" s="37" t="e">
        <f t="shared" si="380"/>
        <v>#VALUE!</v>
      </c>
      <c r="CH64" s="37" t="e">
        <f t="shared" si="380"/>
        <v>#VALUE!</v>
      </c>
      <c r="CI64" s="37" t="e">
        <f t="shared" si="380"/>
        <v>#VALUE!</v>
      </c>
      <c r="CJ64" s="37" t="e">
        <f t="shared" si="380"/>
        <v>#VALUE!</v>
      </c>
      <c r="CK64" s="37" t="e">
        <f t="shared" si="380"/>
        <v>#VALUE!</v>
      </c>
      <c r="CL64" s="37" t="e">
        <f t="shared" si="380"/>
        <v>#VALUE!</v>
      </c>
      <c r="CM64" s="37" t="e">
        <f t="shared" si="380"/>
        <v>#VALUE!</v>
      </c>
      <c r="CN64" s="37" t="e">
        <f t="shared" si="380"/>
        <v>#VALUE!</v>
      </c>
      <c r="CO64" s="37" t="e">
        <f t="shared" si="380"/>
        <v>#VALUE!</v>
      </c>
      <c r="CP64" s="37" t="e">
        <f t="shared" si="380"/>
        <v>#VALUE!</v>
      </c>
      <c r="CQ64" s="37" t="e">
        <f t="shared" si="380"/>
        <v>#VALUE!</v>
      </c>
      <c r="CR64" s="37" t="e">
        <f t="shared" si="380"/>
        <v>#VALUE!</v>
      </c>
      <c r="CS64" s="37" t="e">
        <f t="shared" si="380"/>
        <v>#VALUE!</v>
      </c>
      <c r="CT64" s="37" t="e">
        <f t="shared" si="380"/>
        <v>#VALUE!</v>
      </c>
      <c r="CU64" s="37" t="e">
        <f t="shared" si="380"/>
        <v>#VALUE!</v>
      </c>
      <c r="CV64" s="37" t="e">
        <f t="shared" si="380"/>
        <v>#VALUE!</v>
      </c>
      <c r="CW64" s="37" t="e">
        <f t="shared" si="380"/>
        <v>#VALUE!</v>
      </c>
      <c r="CX64" s="37" t="e">
        <f t="shared" si="380"/>
        <v>#VALUE!</v>
      </c>
      <c r="CY64" s="37" t="e">
        <f t="shared" si="380"/>
        <v>#VALUE!</v>
      </c>
      <c r="CZ64" s="37" t="e">
        <f t="shared" si="380"/>
        <v>#VALUE!</v>
      </c>
      <c r="DA64" s="37" t="e">
        <f t="shared" si="380"/>
        <v>#VALUE!</v>
      </c>
      <c r="DB64" s="37" t="e">
        <f t="shared" si="380"/>
        <v>#VALUE!</v>
      </c>
      <c r="DC64" s="37" t="e">
        <f t="shared" si="380"/>
        <v>#VALUE!</v>
      </c>
      <c r="DD64" s="12"/>
      <c r="DE64" s="12"/>
    </row>
    <row r="65" spans="4:107" s="12" customFormat="1" ht="12" customHeight="1">
      <c r="D65" s="5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 t="e">
        <f>AT64*$C$33</f>
        <v>#VALUE!</v>
      </c>
      <c r="AV65" s="37" t="e">
        <f t="shared" ref="AV65:CA65" si="381">AT64*$C$32*$C$33</f>
        <v>#VALUE!</v>
      </c>
      <c r="AW65" s="37" t="e">
        <f t="shared" si="381"/>
        <v>#VALUE!</v>
      </c>
      <c r="AX65" s="37" t="e">
        <f t="shared" si="381"/>
        <v>#VALUE!</v>
      </c>
      <c r="AY65" s="37" t="e">
        <f t="shared" si="381"/>
        <v>#VALUE!</v>
      </c>
      <c r="AZ65" s="37" t="e">
        <f t="shared" si="381"/>
        <v>#VALUE!</v>
      </c>
      <c r="BA65" s="37" t="e">
        <f t="shared" si="381"/>
        <v>#VALUE!</v>
      </c>
      <c r="BB65" s="37" t="e">
        <f t="shared" si="381"/>
        <v>#VALUE!</v>
      </c>
      <c r="BC65" s="37" t="e">
        <f t="shared" si="381"/>
        <v>#VALUE!</v>
      </c>
      <c r="BD65" s="37" t="e">
        <f t="shared" si="381"/>
        <v>#VALUE!</v>
      </c>
      <c r="BE65" s="37" t="e">
        <f t="shared" si="381"/>
        <v>#VALUE!</v>
      </c>
      <c r="BF65" s="37" t="e">
        <f t="shared" si="381"/>
        <v>#VALUE!</v>
      </c>
      <c r="BG65" s="37" t="e">
        <f t="shared" si="381"/>
        <v>#VALUE!</v>
      </c>
      <c r="BH65" s="37" t="e">
        <f t="shared" si="381"/>
        <v>#VALUE!</v>
      </c>
      <c r="BI65" s="37" t="e">
        <f t="shared" si="381"/>
        <v>#VALUE!</v>
      </c>
      <c r="BJ65" s="37" t="e">
        <f t="shared" si="381"/>
        <v>#VALUE!</v>
      </c>
      <c r="BK65" s="37" t="e">
        <f t="shared" si="381"/>
        <v>#VALUE!</v>
      </c>
      <c r="BL65" s="37" t="e">
        <f t="shared" si="381"/>
        <v>#VALUE!</v>
      </c>
      <c r="BM65" s="37" t="e">
        <f t="shared" si="381"/>
        <v>#VALUE!</v>
      </c>
      <c r="BN65" s="37" t="e">
        <f t="shared" si="381"/>
        <v>#VALUE!</v>
      </c>
      <c r="BO65" s="37" t="e">
        <f t="shared" si="381"/>
        <v>#VALUE!</v>
      </c>
      <c r="BP65" s="37" t="e">
        <f t="shared" si="381"/>
        <v>#VALUE!</v>
      </c>
      <c r="BQ65" s="37" t="e">
        <f t="shared" si="381"/>
        <v>#VALUE!</v>
      </c>
      <c r="BR65" s="37" t="e">
        <f t="shared" si="381"/>
        <v>#VALUE!</v>
      </c>
      <c r="BS65" s="37" t="e">
        <f t="shared" si="381"/>
        <v>#VALUE!</v>
      </c>
      <c r="BT65" s="37" t="e">
        <f t="shared" si="381"/>
        <v>#VALUE!</v>
      </c>
      <c r="BU65" s="37" t="e">
        <f t="shared" si="381"/>
        <v>#VALUE!</v>
      </c>
      <c r="BV65" s="37" t="e">
        <f t="shared" si="381"/>
        <v>#VALUE!</v>
      </c>
      <c r="BW65" s="37" t="e">
        <f t="shared" si="381"/>
        <v>#VALUE!</v>
      </c>
      <c r="BX65" s="37" t="e">
        <f t="shared" si="381"/>
        <v>#VALUE!</v>
      </c>
      <c r="BY65" s="37" t="e">
        <f t="shared" si="381"/>
        <v>#VALUE!</v>
      </c>
      <c r="BZ65" s="37" t="e">
        <f t="shared" si="381"/>
        <v>#VALUE!</v>
      </c>
      <c r="CA65" s="37" t="e">
        <f t="shared" si="381"/>
        <v>#VALUE!</v>
      </c>
      <c r="CB65" s="37" t="e">
        <f t="shared" ref="CB65:DC65" si="382">BZ64*$C$32*$C$33</f>
        <v>#VALUE!</v>
      </c>
      <c r="CC65" s="37" t="e">
        <f t="shared" si="382"/>
        <v>#VALUE!</v>
      </c>
      <c r="CD65" s="37" t="e">
        <f t="shared" si="382"/>
        <v>#VALUE!</v>
      </c>
      <c r="CE65" s="37" t="e">
        <f t="shared" si="382"/>
        <v>#VALUE!</v>
      </c>
      <c r="CF65" s="37" t="e">
        <f t="shared" si="382"/>
        <v>#VALUE!</v>
      </c>
      <c r="CG65" s="37" t="e">
        <f t="shared" si="382"/>
        <v>#VALUE!</v>
      </c>
      <c r="CH65" s="37" t="e">
        <f t="shared" si="382"/>
        <v>#VALUE!</v>
      </c>
      <c r="CI65" s="37" t="e">
        <f t="shared" si="382"/>
        <v>#VALUE!</v>
      </c>
      <c r="CJ65" s="37" t="e">
        <f t="shared" si="382"/>
        <v>#VALUE!</v>
      </c>
      <c r="CK65" s="37" t="e">
        <f t="shared" si="382"/>
        <v>#VALUE!</v>
      </c>
      <c r="CL65" s="37" t="e">
        <f t="shared" si="382"/>
        <v>#VALUE!</v>
      </c>
      <c r="CM65" s="37" t="e">
        <f t="shared" si="382"/>
        <v>#VALUE!</v>
      </c>
      <c r="CN65" s="37" t="e">
        <f t="shared" si="382"/>
        <v>#VALUE!</v>
      </c>
      <c r="CO65" s="37" t="e">
        <f t="shared" si="382"/>
        <v>#VALUE!</v>
      </c>
      <c r="CP65" s="37" t="e">
        <f t="shared" si="382"/>
        <v>#VALUE!</v>
      </c>
      <c r="CQ65" s="37" t="e">
        <f t="shared" si="382"/>
        <v>#VALUE!</v>
      </c>
      <c r="CR65" s="37" t="e">
        <f t="shared" si="382"/>
        <v>#VALUE!</v>
      </c>
      <c r="CS65" s="37" t="e">
        <f t="shared" si="382"/>
        <v>#VALUE!</v>
      </c>
      <c r="CT65" s="37" t="e">
        <f t="shared" si="382"/>
        <v>#VALUE!</v>
      </c>
      <c r="CU65" s="37" t="e">
        <f t="shared" si="382"/>
        <v>#VALUE!</v>
      </c>
      <c r="CV65" s="37" t="e">
        <f t="shared" si="382"/>
        <v>#VALUE!</v>
      </c>
      <c r="CW65" s="37" t="e">
        <f t="shared" si="382"/>
        <v>#VALUE!</v>
      </c>
      <c r="CX65" s="37" t="e">
        <f t="shared" si="382"/>
        <v>#VALUE!</v>
      </c>
      <c r="CY65" s="37" t="e">
        <f t="shared" si="382"/>
        <v>#VALUE!</v>
      </c>
      <c r="CZ65" s="37" t="e">
        <f t="shared" si="382"/>
        <v>#VALUE!</v>
      </c>
      <c r="DA65" s="37" t="e">
        <f t="shared" si="382"/>
        <v>#VALUE!</v>
      </c>
      <c r="DB65" s="37" t="e">
        <f t="shared" si="382"/>
        <v>#VALUE!</v>
      </c>
      <c r="DC65" s="37" t="e">
        <f t="shared" si="382"/>
        <v>#VALUE!</v>
      </c>
    </row>
    <row r="66" spans="4:107" s="12" customFormat="1" ht="12" customHeight="1">
      <c r="D66" s="11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 t="e">
        <f>AU65*$C$33</f>
        <v>#VALUE!</v>
      </c>
      <c r="AW66" s="37" t="e">
        <f t="shared" ref="AW66:CB66" si="383">AU65*$C$32*$C$33</f>
        <v>#VALUE!</v>
      </c>
      <c r="AX66" s="37" t="e">
        <f t="shared" si="383"/>
        <v>#VALUE!</v>
      </c>
      <c r="AY66" s="37" t="e">
        <f t="shared" si="383"/>
        <v>#VALUE!</v>
      </c>
      <c r="AZ66" s="37" t="e">
        <f t="shared" si="383"/>
        <v>#VALUE!</v>
      </c>
      <c r="BA66" s="37" t="e">
        <f t="shared" si="383"/>
        <v>#VALUE!</v>
      </c>
      <c r="BB66" s="37" t="e">
        <f t="shared" si="383"/>
        <v>#VALUE!</v>
      </c>
      <c r="BC66" s="37" t="e">
        <f t="shared" si="383"/>
        <v>#VALUE!</v>
      </c>
      <c r="BD66" s="37" t="e">
        <f t="shared" si="383"/>
        <v>#VALUE!</v>
      </c>
      <c r="BE66" s="37" t="e">
        <f t="shared" si="383"/>
        <v>#VALUE!</v>
      </c>
      <c r="BF66" s="37" t="e">
        <f t="shared" si="383"/>
        <v>#VALUE!</v>
      </c>
      <c r="BG66" s="37" t="e">
        <f t="shared" si="383"/>
        <v>#VALUE!</v>
      </c>
      <c r="BH66" s="37" t="e">
        <f t="shared" si="383"/>
        <v>#VALUE!</v>
      </c>
      <c r="BI66" s="37" t="e">
        <f t="shared" si="383"/>
        <v>#VALUE!</v>
      </c>
      <c r="BJ66" s="37" t="e">
        <f t="shared" si="383"/>
        <v>#VALUE!</v>
      </c>
      <c r="BK66" s="37" t="e">
        <f t="shared" si="383"/>
        <v>#VALUE!</v>
      </c>
      <c r="BL66" s="37" t="e">
        <f t="shared" si="383"/>
        <v>#VALUE!</v>
      </c>
      <c r="BM66" s="37" t="e">
        <f t="shared" si="383"/>
        <v>#VALUE!</v>
      </c>
      <c r="BN66" s="37" t="e">
        <f t="shared" si="383"/>
        <v>#VALUE!</v>
      </c>
      <c r="BO66" s="37" t="e">
        <f t="shared" si="383"/>
        <v>#VALUE!</v>
      </c>
      <c r="BP66" s="37" t="e">
        <f t="shared" si="383"/>
        <v>#VALUE!</v>
      </c>
      <c r="BQ66" s="37" t="e">
        <f t="shared" si="383"/>
        <v>#VALUE!</v>
      </c>
      <c r="BR66" s="37" t="e">
        <f t="shared" si="383"/>
        <v>#VALUE!</v>
      </c>
      <c r="BS66" s="37" t="e">
        <f t="shared" si="383"/>
        <v>#VALUE!</v>
      </c>
      <c r="BT66" s="37" t="e">
        <f t="shared" si="383"/>
        <v>#VALUE!</v>
      </c>
      <c r="BU66" s="37" t="e">
        <f t="shared" si="383"/>
        <v>#VALUE!</v>
      </c>
      <c r="BV66" s="37" t="e">
        <f t="shared" si="383"/>
        <v>#VALUE!</v>
      </c>
      <c r="BW66" s="37" t="e">
        <f t="shared" si="383"/>
        <v>#VALUE!</v>
      </c>
      <c r="BX66" s="37" t="e">
        <f t="shared" si="383"/>
        <v>#VALUE!</v>
      </c>
      <c r="BY66" s="37" t="e">
        <f t="shared" si="383"/>
        <v>#VALUE!</v>
      </c>
      <c r="BZ66" s="37" t="e">
        <f t="shared" si="383"/>
        <v>#VALUE!</v>
      </c>
      <c r="CA66" s="37" t="e">
        <f t="shared" si="383"/>
        <v>#VALUE!</v>
      </c>
      <c r="CB66" s="37" t="e">
        <f t="shared" si="383"/>
        <v>#VALUE!</v>
      </c>
      <c r="CC66" s="37" t="e">
        <f t="shared" ref="CC66:DC66" si="384">CA65*$C$32*$C$33</f>
        <v>#VALUE!</v>
      </c>
      <c r="CD66" s="37" t="e">
        <f t="shared" si="384"/>
        <v>#VALUE!</v>
      </c>
      <c r="CE66" s="37" t="e">
        <f t="shared" si="384"/>
        <v>#VALUE!</v>
      </c>
      <c r="CF66" s="37" t="e">
        <f t="shared" si="384"/>
        <v>#VALUE!</v>
      </c>
      <c r="CG66" s="37" t="e">
        <f t="shared" si="384"/>
        <v>#VALUE!</v>
      </c>
      <c r="CH66" s="37" t="e">
        <f t="shared" si="384"/>
        <v>#VALUE!</v>
      </c>
      <c r="CI66" s="37" t="e">
        <f t="shared" si="384"/>
        <v>#VALUE!</v>
      </c>
      <c r="CJ66" s="37" t="e">
        <f t="shared" si="384"/>
        <v>#VALUE!</v>
      </c>
      <c r="CK66" s="37" t="e">
        <f t="shared" si="384"/>
        <v>#VALUE!</v>
      </c>
      <c r="CL66" s="37" t="e">
        <f t="shared" si="384"/>
        <v>#VALUE!</v>
      </c>
      <c r="CM66" s="37" t="e">
        <f t="shared" si="384"/>
        <v>#VALUE!</v>
      </c>
      <c r="CN66" s="37" t="e">
        <f t="shared" si="384"/>
        <v>#VALUE!</v>
      </c>
      <c r="CO66" s="37" t="e">
        <f t="shared" si="384"/>
        <v>#VALUE!</v>
      </c>
      <c r="CP66" s="37" t="e">
        <f t="shared" si="384"/>
        <v>#VALUE!</v>
      </c>
      <c r="CQ66" s="37" t="e">
        <f t="shared" si="384"/>
        <v>#VALUE!</v>
      </c>
      <c r="CR66" s="37" t="e">
        <f t="shared" si="384"/>
        <v>#VALUE!</v>
      </c>
      <c r="CS66" s="37" t="e">
        <f t="shared" si="384"/>
        <v>#VALUE!</v>
      </c>
      <c r="CT66" s="37" t="e">
        <f t="shared" si="384"/>
        <v>#VALUE!</v>
      </c>
      <c r="CU66" s="37" t="e">
        <f t="shared" si="384"/>
        <v>#VALUE!</v>
      </c>
      <c r="CV66" s="37" t="e">
        <f t="shared" si="384"/>
        <v>#VALUE!</v>
      </c>
      <c r="CW66" s="37" t="e">
        <f t="shared" si="384"/>
        <v>#VALUE!</v>
      </c>
      <c r="CX66" s="37" t="e">
        <f t="shared" si="384"/>
        <v>#VALUE!</v>
      </c>
      <c r="CY66" s="37" t="e">
        <f t="shared" si="384"/>
        <v>#VALUE!</v>
      </c>
      <c r="CZ66" s="37" t="e">
        <f t="shared" si="384"/>
        <v>#VALUE!</v>
      </c>
      <c r="DA66" s="37" t="e">
        <f t="shared" si="384"/>
        <v>#VALUE!</v>
      </c>
      <c r="DB66" s="37" t="e">
        <f t="shared" si="384"/>
        <v>#VALUE!</v>
      </c>
      <c r="DC66" s="37" t="e">
        <f t="shared" si="384"/>
        <v>#VALUE!</v>
      </c>
    </row>
    <row r="67" spans="4:107" s="12" customFormat="1" ht="12" customHeight="1">
      <c r="D67" s="11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 t="e">
        <f>AV66*$C$33</f>
        <v>#VALUE!</v>
      </c>
      <c r="AX67" s="37" t="e">
        <f t="shared" ref="AX67:CC67" si="385">AV66*$C$32*$C$33</f>
        <v>#VALUE!</v>
      </c>
      <c r="AY67" s="37" t="e">
        <f t="shared" si="385"/>
        <v>#VALUE!</v>
      </c>
      <c r="AZ67" s="37" t="e">
        <f t="shared" si="385"/>
        <v>#VALUE!</v>
      </c>
      <c r="BA67" s="37" t="e">
        <f t="shared" si="385"/>
        <v>#VALUE!</v>
      </c>
      <c r="BB67" s="37" t="e">
        <f t="shared" si="385"/>
        <v>#VALUE!</v>
      </c>
      <c r="BC67" s="37" t="e">
        <f t="shared" si="385"/>
        <v>#VALUE!</v>
      </c>
      <c r="BD67" s="37" t="e">
        <f t="shared" si="385"/>
        <v>#VALUE!</v>
      </c>
      <c r="BE67" s="37" t="e">
        <f t="shared" si="385"/>
        <v>#VALUE!</v>
      </c>
      <c r="BF67" s="37" t="e">
        <f t="shared" si="385"/>
        <v>#VALUE!</v>
      </c>
      <c r="BG67" s="37" t="e">
        <f t="shared" si="385"/>
        <v>#VALUE!</v>
      </c>
      <c r="BH67" s="37" t="e">
        <f t="shared" si="385"/>
        <v>#VALUE!</v>
      </c>
      <c r="BI67" s="37" t="e">
        <f t="shared" si="385"/>
        <v>#VALUE!</v>
      </c>
      <c r="BJ67" s="37" t="e">
        <f t="shared" si="385"/>
        <v>#VALUE!</v>
      </c>
      <c r="BK67" s="37" t="e">
        <f t="shared" si="385"/>
        <v>#VALUE!</v>
      </c>
      <c r="BL67" s="37" t="e">
        <f t="shared" si="385"/>
        <v>#VALUE!</v>
      </c>
      <c r="BM67" s="37" t="e">
        <f t="shared" si="385"/>
        <v>#VALUE!</v>
      </c>
      <c r="BN67" s="37" t="e">
        <f t="shared" si="385"/>
        <v>#VALUE!</v>
      </c>
      <c r="BO67" s="37" t="e">
        <f t="shared" si="385"/>
        <v>#VALUE!</v>
      </c>
      <c r="BP67" s="37" t="e">
        <f t="shared" si="385"/>
        <v>#VALUE!</v>
      </c>
      <c r="BQ67" s="37" t="e">
        <f t="shared" si="385"/>
        <v>#VALUE!</v>
      </c>
      <c r="BR67" s="37" t="e">
        <f t="shared" si="385"/>
        <v>#VALUE!</v>
      </c>
      <c r="BS67" s="37" t="e">
        <f t="shared" si="385"/>
        <v>#VALUE!</v>
      </c>
      <c r="BT67" s="37" t="e">
        <f t="shared" si="385"/>
        <v>#VALUE!</v>
      </c>
      <c r="BU67" s="37" t="e">
        <f t="shared" si="385"/>
        <v>#VALUE!</v>
      </c>
      <c r="BV67" s="37" t="e">
        <f t="shared" si="385"/>
        <v>#VALUE!</v>
      </c>
      <c r="BW67" s="37" t="e">
        <f t="shared" si="385"/>
        <v>#VALUE!</v>
      </c>
      <c r="BX67" s="37" t="e">
        <f t="shared" si="385"/>
        <v>#VALUE!</v>
      </c>
      <c r="BY67" s="37" t="e">
        <f t="shared" si="385"/>
        <v>#VALUE!</v>
      </c>
      <c r="BZ67" s="37" t="e">
        <f t="shared" si="385"/>
        <v>#VALUE!</v>
      </c>
      <c r="CA67" s="37" t="e">
        <f t="shared" si="385"/>
        <v>#VALUE!</v>
      </c>
      <c r="CB67" s="37" t="e">
        <f t="shared" si="385"/>
        <v>#VALUE!</v>
      </c>
      <c r="CC67" s="37" t="e">
        <f t="shared" si="385"/>
        <v>#VALUE!</v>
      </c>
      <c r="CD67" s="37" t="e">
        <f t="shared" ref="CD67:DC67" si="386">CB66*$C$32*$C$33</f>
        <v>#VALUE!</v>
      </c>
      <c r="CE67" s="37" t="e">
        <f t="shared" si="386"/>
        <v>#VALUE!</v>
      </c>
      <c r="CF67" s="37" t="e">
        <f t="shared" si="386"/>
        <v>#VALUE!</v>
      </c>
      <c r="CG67" s="37" t="e">
        <f t="shared" si="386"/>
        <v>#VALUE!</v>
      </c>
      <c r="CH67" s="37" t="e">
        <f t="shared" si="386"/>
        <v>#VALUE!</v>
      </c>
      <c r="CI67" s="37" t="e">
        <f t="shared" si="386"/>
        <v>#VALUE!</v>
      </c>
      <c r="CJ67" s="37" t="e">
        <f t="shared" si="386"/>
        <v>#VALUE!</v>
      </c>
      <c r="CK67" s="37" t="e">
        <f t="shared" si="386"/>
        <v>#VALUE!</v>
      </c>
      <c r="CL67" s="37" t="e">
        <f t="shared" si="386"/>
        <v>#VALUE!</v>
      </c>
      <c r="CM67" s="37" t="e">
        <f t="shared" si="386"/>
        <v>#VALUE!</v>
      </c>
      <c r="CN67" s="37" t="e">
        <f t="shared" si="386"/>
        <v>#VALUE!</v>
      </c>
      <c r="CO67" s="37" t="e">
        <f t="shared" si="386"/>
        <v>#VALUE!</v>
      </c>
      <c r="CP67" s="37" t="e">
        <f t="shared" si="386"/>
        <v>#VALUE!</v>
      </c>
      <c r="CQ67" s="37" t="e">
        <f t="shared" si="386"/>
        <v>#VALUE!</v>
      </c>
      <c r="CR67" s="37" t="e">
        <f t="shared" si="386"/>
        <v>#VALUE!</v>
      </c>
      <c r="CS67" s="37" t="e">
        <f t="shared" si="386"/>
        <v>#VALUE!</v>
      </c>
      <c r="CT67" s="37" t="e">
        <f t="shared" si="386"/>
        <v>#VALUE!</v>
      </c>
      <c r="CU67" s="37" t="e">
        <f t="shared" si="386"/>
        <v>#VALUE!</v>
      </c>
      <c r="CV67" s="37" t="e">
        <f t="shared" si="386"/>
        <v>#VALUE!</v>
      </c>
      <c r="CW67" s="37" t="e">
        <f t="shared" si="386"/>
        <v>#VALUE!</v>
      </c>
      <c r="CX67" s="37" t="e">
        <f t="shared" si="386"/>
        <v>#VALUE!</v>
      </c>
      <c r="CY67" s="37" t="e">
        <f t="shared" si="386"/>
        <v>#VALUE!</v>
      </c>
      <c r="CZ67" s="37" t="e">
        <f t="shared" si="386"/>
        <v>#VALUE!</v>
      </c>
      <c r="DA67" s="37" t="e">
        <f t="shared" si="386"/>
        <v>#VALUE!</v>
      </c>
      <c r="DB67" s="37" t="e">
        <f t="shared" si="386"/>
        <v>#VALUE!</v>
      </c>
      <c r="DC67" s="37" t="e">
        <f t="shared" si="386"/>
        <v>#VALUE!</v>
      </c>
    </row>
    <row r="68" spans="4:107" s="12" customFormat="1" ht="12" customHeight="1">
      <c r="D68" s="11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 t="e">
        <f>AW67*$C$33</f>
        <v>#VALUE!</v>
      </c>
      <c r="AY68" s="37" t="e">
        <f t="shared" ref="AY68:CD68" si="387">AW67*$C$32*$C$33</f>
        <v>#VALUE!</v>
      </c>
      <c r="AZ68" s="37" t="e">
        <f t="shared" si="387"/>
        <v>#VALUE!</v>
      </c>
      <c r="BA68" s="37" t="e">
        <f t="shared" si="387"/>
        <v>#VALUE!</v>
      </c>
      <c r="BB68" s="37" t="e">
        <f t="shared" si="387"/>
        <v>#VALUE!</v>
      </c>
      <c r="BC68" s="37" t="e">
        <f t="shared" si="387"/>
        <v>#VALUE!</v>
      </c>
      <c r="BD68" s="37" t="e">
        <f t="shared" si="387"/>
        <v>#VALUE!</v>
      </c>
      <c r="BE68" s="37" t="e">
        <f t="shared" si="387"/>
        <v>#VALUE!</v>
      </c>
      <c r="BF68" s="37" t="e">
        <f t="shared" si="387"/>
        <v>#VALUE!</v>
      </c>
      <c r="BG68" s="37" t="e">
        <f t="shared" si="387"/>
        <v>#VALUE!</v>
      </c>
      <c r="BH68" s="37" t="e">
        <f t="shared" si="387"/>
        <v>#VALUE!</v>
      </c>
      <c r="BI68" s="37" t="e">
        <f t="shared" si="387"/>
        <v>#VALUE!</v>
      </c>
      <c r="BJ68" s="37" t="e">
        <f t="shared" si="387"/>
        <v>#VALUE!</v>
      </c>
      <c r="BK68" s="37" t="e">
        <f t="shared" si="387"/>
        <v>#VALUE!</v>
      </c>
      <c r="BL68" s="37" t="e">
        <f t="shared" si="387"/>
        <v>#VALUE!</v>
      </c>
      <c r="BM68" s="37" t="e">
        <f t="shared" si="387"/>
        <v>#VALUE!</v>
      </c>
      <c r="BN68" s="37" t="e">
        <f t="shared" si="387"/>
        <v>#VALUE!</v>
      </c>
      <c r="BO68" s="37" t="e">
        <f t="shared" si="387"/>
        <v>#VALUE!</v>
      </c>
      <c r="BP68" s="37" t="e">
        <f t="shared" si="387"/>
        <v>#VALUE!</v>
      </c>
      <c r="BQ68" s="37" t="e">
        <f t="shared" si="387"/>
        <v>#VALUE!</v>
      </c>
      <c r="BR68" s="37" t="e">
        <f t="shared" si="387"/>
        <v>#VALUE!</v>
      </c>
      <c r="BS68" s="37" t="e">
        <f t="shared" si="387"/>
        <v>#VALUE!</v>
      </c>
      <c r="BT68" s="37" t="e">
        <f t="shared" si="387"/>
        <v>#VALUE!</v>
      </c>
      <c r="BU68" s="37" t="e">
        <f t="shared" si="387"/>
        <v>#VALUE!</v>
      </c>
      <c r="BV68" s="37" t="e">
        <f t="shared" si="387"/>
        <v>#VALUE!</v>
      </c>
      <c r="BW68" s="37" t="e">
        <f t="shared" si="387"/>
        <v>#VALUE!</v>
      </c>
      <c r="BX68" s="37" t="e">
        <f t="shared" si="387"/>
        <v>#VALUE!</v>
      </c>
      <c r="BY68" s="37" t="e">
        <f t="shared" si="387"/>
        <v>#VALUE!</v>
      </c>
      <c r="BZ68" s="37" t="e">
        <f t="shared" si="387"/>
        <v>#VALUE!</v>
      </c>
      <c r="CA68" s="37" t="e">
        <f t="shared" si="387"/>
        <v>#VALUE!</v>
      </c>
      <c r="CB68" s="37" t="e">
        <f t="shared" si="387"/>
        <v>#VALUE!</v>
      </c>
      <c r="CC68" s="37" t="e">
        <f t="shared" si="387"/>
        <v>#VALUE!</v>
      </c>
      <c r="CD68" s="37" t="e">
        <f t="shared" si="387"/>
        <v>#VALUE!</v>
      </c>
      <c r="CE68" s="37" t="e">
        <f t="shared" ref="CE68:DC68" si="388">CC67*$C$32*$C$33</f>
        <v>#VALUE!</v>
      </c>
      <c r="CF68" s="37" t="e">
        <f t="shared" si="388"/>
        <v>#VALUE!</v>
      </c>
      <c r="CG68" s="37" t="e">
        <f t="shared" si="388"/>
        <v>#VALUE!</v>
      </c>
      <c r="CH68" s="37" t="e">
        <f t="shared" si="388"/>
        <v>#VALUE!</v>
      </c>
      <c r="CI68" s="37" t="e">
        <f t="shared" si="388"/>
        <v>#VALUE!</v>
      </c>
      <c r="CJ68" s="37" t="e">
        <f t="shared" si="388"/>
        <v>#VALUE!</v>
      </c>
      <c r="CK68" s="37" t="e">
        <f t="shared" si="388"/>
        <v>#VALUE!</v>
      </c>
      <c r="CL68" s="37" t="e">
        <f t="shared" si="388"/>
        <v>#VALUE!</v>
      </c>
      <c r="CM68" s="37" t="e">
        <f t="shared" si="388"/>
        <v>#VALUE!</v>
      </c>
      <c r="CN68" s="37" t="e">
        <f t="shared" si="388"/>
        <v>#VALUE!</v>
      </c>
      <c r="CO68" s="37" t="e">
        <f t="shared" si="388"/>
        <v>#VALUE!</v>
      </c>
      <c r="CP68" s="37" t="e">
        <f t="shared" si="388"/>
        <v>#VALUE!</v>
      </c>
      <c r="CQ68" s="37" t="e">
        <f t="shared" si="388"/>
        <v>#VALUE!</v>
      </c>
      <c r="CR68" s="37" t="e">
        <f t="shared" si="388"/>
        <v>#VALUE!</v>
      </c>
      <c r="CS68" s="37" t="e">
        <f t="shared" si="388"/>
        <v>#VALUE!</v>
      </c>
      <c r="CT68" s="37" t="e">
        <f t="shared" si="388"/>
        <v>#VALUE!</v>
      </c>
      <c r="CU68" s="37" t="e">
        <f t="shared" si="388"/>
        <v>#VALUE!</v>
      </c>
      <c r="CV68" s="37" t="e">
        <f t="shared" si="388"/>
        <v>#VALUE!</v>
      </c>
      <c r="CW68" s="37" t="e">
        <f t="shared" si="388"/>
        <v>#VALUE!</v>
      </c>
      <c r="CX68" s="37" t="e">
        <f t="shared" si="388"/>
        <v>#VALUE!</v>
      </c>
      <c r="CY68" s="37" t="e">
        <f t="shared" si="388"/>
        <v>#VALUE!</v>
      </c>
      <c r="CZ68" s="37" t="e">
        <f t="shared" si="388"/>
        <v>#VALUE!</v>
      </c>
      <c r="DA68" s="37" t="e">
        <f t="shared" si="388"/>
        <v>#VALUE!</v>
      </c>
      <c r="DB68" s="37" t="e">
        <f t="shared" si="388"/>
        <v>#VALUE!</v>
      </c>
      <c r="DC68" s="37" t="e">
        <f t="shared" si="388"/>
        <v>#VALUE!</v>
      </c>
    </row>
    <row r="69" spans="4:107" s="12" customFormat="1" ht="12" customHeight="1"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 t="e">
        <f>AX68*$C$33</f>
        <v>#VALUE!</v>
      </c>
      <c r="AZ69" s="37" t="e">
        <f t="shared" ref="AZ69:CE69" si="389">AX68*$C$32*$C$33</f>
        <v>#VALUE!</v>
      </c>
      <c r="BA69" s="37" t="e">
        <f t="shared" si="389"/>
        <v>#VALUE!</v>
      </c>
      <c r="BB69" s="37" t="e">
        <f t="shared" si="389"/>
        <v>#VALUE!</v>
      </c>
      <c r="BC69" s="37" t="e">
        <f t="shared" si="389"/>
        <v>#VALUE!</v>
      </c>
      <c r="BD69" s="37" t="e">
        <f t="shared" si="389"/>
        <v>#VALUE!</v>
      </c>
      <c r="BE69" s="37" t="e">
        <f t="shared" si="389"/>
        <v>#VALUE!</v>
      </c>
      <c r="BF69" s="37" t="e">
        <f t="shared" si="389"/>
        <v>#VALUE!</v>
      </c>
      <c r="BG69" s="37" t="e">
        <f t="shared" si="389"/>
        <v>#VALUE!</v>
      </c>
      <c r="BH69" s="37" t="e">
        <f t="shared" si="389"/>
        <v>#VALUE!</v>
      </c>
      <c r="BI69" s="37" t="e">
        <f t="shared" si="389"/>
        <v>#VALUE!</v>
      </c>
      <c r="BJ69" s="37" t="e">
        <f t="shared" si="389"/>
        <v>#VALUE!</v>
      </c>
      <c r="BK69" s="37" t="e">
        <f t="shared" si="389"/>
        <v>#VALUE!</v>
      </c>
      <c r="BL69" s="37" t="e">
        <f t="shared" si="389"/>
        <v>#VALUE!</v>
      </c>
      <c r="BM69" s="37" t="e">
        <f t="shared" si="389"/>
        <v>#VALUE!</v>
      </c>
      <c r="BN69" s="37" t="e">
        <f t="shared" si="389"/>
        <v>#VALUE!</v>
      </c>
      <c r="BO69" s="37" t="e">
        <f t="shared" si="389"/>
        <v>#VALUE!</v>
      </c>
      <c r="BP69" s="37" t="e">
        <f t="shared" si="389"/>
        <v>#VALUE!</v>
      </c>
      <c r="BQ69" s="37" t="e">
        <f t="shared" si="389"/>
        <v>#VALUE!</v>
      </c>
      <c r="BR69" s="37" t="e">
        <f t="shared" si="389"/>
        <v>#VALUE!</v>
      </c>
      <c r="BS69" s="37" t="e">
        <f t="shared" si="389"/>
        <v>#VALUE!</v>
      </c>
      <c r="BT69" s="37" t="e">
        <f t="shared" si="389"/>
        <v>#VALUE!</v>
      </c>
      <c r="BU69" s="37" t="e">
        <f t="shared" si="389"/>
        <v>#VALUE!</v>
      </c>
      <c r="BV69" s="37" t="e">
        <f t="shared" si="389"/>
        <v>#VALUE!</v>
      </c>
      <c r="BW69" s="37" t="e">
        <f t="shared" si="389"/>
        <v>#VALUE!</v>
      </c>
      <c r="BX69" s="37" t="e">
        <f t="shared" si="389"/>
        <v>#VALUE!</v>
      </c>
      <c r="BY69" s="37" t="e">
        <f t="shared" si="389"/>
        <v>#VALUE!</v>
      </c>
      <c r="BZ69" s="37" t="e">
        <f t="shared" si="389"/>
        <v>#VALUE!</v>
      </c>
      <c r="CA69" s="37" t="e">
        <f t="shared" si="389"/>
        <v>#VALUE!</v>
      </c>
      <c r="CB69" s="37" t="e">
        <f t="shared" si="389"/>
        <v>#VALUE!</v>
      </c>
      <c r="CC69" s="37" t="e">
        <f t="shared" si="389"/>
        <v>#VALUE!</v>
      </c>
      <c r="CD69" s="37" t="e">
        <f t="shared" si="389"/>
        <v>#VALUE!</v>
      </c>
      <c r="CE69" s="37" t="e">
        <f t="shared" si="389"/>
        <v>#VALUE!</v>
      </c>
      <c r="CF69" s="37" t="e">
        <f t="shared" ref="CF69:DC69" si="390">CD68*$C$32*$C$33</f>
        <v>#VALUE!</v>
      </c>
      <c r="CG69" s="37" t="e">
        <f t="shared" si="390"/>
        <v>#VALUE!</v>
      </c>
      <c r="CH69" s="37" t="e">
        <f t="shared" si="390"/>
        <v>#VALUE!</v>
      </c>
      <c r="CI69" s="37" t="e">
        <f t="shared" si="390"/>
        <v>#VALUE!</v>
      </c>
      <c r="CJ69" s="37" t="e">
        <f t="shared" si="390"/>
        <v>#VALUE!</v>
      </c>
      <c r="CK69" s="37" t="e">
        <f t="shared" si="390"/>
        <v>#VALUE!</v>
      </c>
      <c r="CL69" s="37" t="e">
        <f t="shared" si="390"/>
        <v>#VALUE!</v>
      </c>
      <c r="CM69" s="37" t="e">
        <f t="shared" si="390"/>
        <v>#VALUE!</v>
      </c>
      <c r="CN69" s="37" t="e">
        <f t="shared" si="390"/>
        <v>#VALUE!</v>
      </c>
      <c r="CO69" s="37" t="e">
        <f t="shared" si="390"/>
        <v>#VALUE!</v>
      </c>
      <c r="CP69" s="37" t="e">
        <f t="shared" si="390"/>
        <v>#VALUE!</v>
      </c>
      <c r="CQ69" s="37" t="e">
        <f t="shared" si="390"/>
        <v>#VALUE!</v>
      </c>
      <c r="CR69" s="37" t="e">
        <f t="shared" si="390"/>
        <v>#VALUE!</v>
      </c>
      <c r="CS69" s="37" t="e">
        <f t="shared" si="390"/>
        <v>#VALUE!</v>
      </c>
      <c r="CT69" s="37" t="e">
        <f t="shared" si="390"/>
        <v>#VALUE!</v>
      </c>
      <c r="CU69" s="37" t="e">
        <f t="shared" si="390"/>
        <v>#VALUE!</v>
      </c>
      <c r="CV69" s="37" t="e">
        <f t="shared" si="390"/>
        <v>#VALUE!</v>
      </c>
      <c r="CW69" s="37" t="e">
        <f t="shared" si="390"/>
        <v>#VALUE!</v>
      </c>
      <c r="CX69" s="37" t="e">
        <f t="shared" si="390"/>
        <v>#VALUE!</v>
      </c>
      <c r="CY69" s="37" t="e">
        <f t="shared" si="390"/>
        <v>#VALUE!</v>
      </c>
      <c r="CZ69" s="37" t="e">
        <f t="shared" si="390"/>
        <v>#VALUE!</v>
      </c>
      <c r="DA69" s="37" t="e">
        <f t="shared" si="390"/>
        <v>#VALUE!</v>
      </c>
      <c r="DB69" s="37" t="e">
        <f t="shared" si="390"/>
        <v>#VALUE!</v>
      </c>
      <c r="DC69" s="37" t="e">
        <f t="shared" si="390"/>
        <v>#VALUE!</v>
      </c>
    </row>
    <row r="70" spans="4:107" s="12" customFormat="1" ht="12" customHeight="1"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 t="e">
        <f>AY69*$C$33</f>
        <v>#VALUE!</v>
      </c>
      <c r="BA70" s="37" t="e">
        <f t="shared" ref="BA70:CF70" si="391">AY69*$C$32*$C$33</f>
        <v>#VALUE!</v>
      </c>
      <c r="BB70" s="37" t="e">
        <f t="shared" si="391"/>
        <v>#VALUE!</v>
      </c>
      <c r="BC70" s="37" t="e">
        <f t="shared" si="391"/>
        <v>#VALUE!</v>
      </c>
      <c r="BD70" s="37" t="e">
        <f t="shared" si="391"/>
        <v>#VALUE!</v>
      </c>
      <c r="BE70" s="37" t="e">
        <f t="shared" si="391"/>
        <v>#VALUE!</v>
      </c>
      <c r="BF70" s="37" t="e">
        <f t="shared" si="391"/>
        <v>#VALUE!</v>
      </c>
      <c r="BG70" s="37" t="e">
        <f t="shared" si="391"/>
        <v>#VALUE!</v>
      </c>
      <c r="BH70" s="37" t="e">
        <f t="shared" si="391"/>
        <v>#VALUE!</v>
      </c>
      <c r="BI70" s="37" t="e">
        <f t="shared" si="391"/>
        <v>#VALUE!</v>
      </c>
      <c r="BJ70" s="37" t="e">
        <f t="shared" si="391"/>
        <v>#VALUE!</v>
      </c>
      <c r="BK70" s="37" t="e">
        <f t="shared" si="391"/>
        <v>#VALUE!</v>
      </c>
      <c r="BL70" s="37" t="e">
        <f t="shared" si="391"/>
        <v>#VALUE!</v>
      </c>
      <c r="BM70" s="37" t="e">
        <f t="shared" si="391"/>
        <v>#VALUE!</v>
      </c>
      <c r="BN70" s="37" t="e">
        <f t="shared" si="391"/>
        <v>#VALUE!</v>
      </c>
      <c r="BO70" s="37" t="e">
        <f t="shared" si="391"/>
        <v>#VALUE!</v>
      </c>
      <c r="BP70" s="37" t="e">
        <f t="shared" si="391"/>
        <v>#VALUE!</v>
      </c>
      <c r="BQ70" s="37" t="e">
        <f t="shared" si="391"/>
        <v>#VALUE!</v>
      </c>
      <c r="BR70" s="37" t="e">
        <f t="shared" si="391"/>
        <v>#VALUE!</v>
      </c>
      <c r="BS70" s="37" t="e">
        <f t="shared" si="391"/>
        <v>#VALUE!</v>
      </c>
      <c r="BT70" s="37" t="e">
        <f t="shared" si="391"/>
        <v>#VALUE!</v>
      </c>
      <c r="BU70" s="37" t="e">
        <f t="shared" si="391"/>
        <v>#VALUE!</v>
      </c>
      <c r="BV70" s="37" t="e">
        <f t="shared" si="391"/>
        <v>#VALUE!</v>
      </c>
      <c r="BW70" s="37" t="e">
        <f t="shared" si="391"/>
        <v>#VALUE!</v>
      </c>
      <c r="BX70" s="37" t="e">
        <f t="shared" si="391"/>
        <v>#VALUE!</v>
      </c>
      <c r="BY70" s="37" t="e">
        <f t="shared" si="391"/>
        <v>#VALUE!</v>
      </c>
      <c r="BZ70" s="37" t="e">
        <f t="shared" si="391"/>
        <v>#VALUE!</v>
      </c>
      <c r="CA70" s="37" t="e">
        <f t="shared" si="391"/>
        <v>#VALUE!</v>
      </c>
      <c r="CB70" s="37" t="e">
        <f t="shared" si="391"/>
        <v>#VALUE!</v>
      </c>
      <c r="CC70" s="37" t="e">
        <f t="shared" si="391"/>
        <v>#VALUE!</v>
      </c>
      <c r="CD70" s="37" t="e">
        <f t="shared" si="391"/>
        <v>#VALUE!</v>
      </c>
      <c r="CE70" s="37" t="e">
        <f t="shared" si="391"/>
        <v>#VALUE!</v>
      </c>
      <c r="CF70" s="37" t="e">
        <f t="shared" si="391"/>
        <v>#VALUE!</v>
      </c>
      <c r="CG70" s="37" t="e">
        <f t="shared" ref="CG70:DC70" si="392">CE69*$C$32*$C$33</f>
        <v>#VALUE!</v>
      </c>
      <c r="CH70" s="37" t="e">
        <f t="shared" si="392"/>
        <v>#VALUE!</v>
      </c>
      <c r="CI70" s="37" t="e">
        <f t="shared" si="392"/>
        <v>#VALUE!</v>
      </c>
      <c r="CJ70" s="37" t="e">
        <f t="shared" si="392"/>
        <v>#VALUE!</v>
      </c>
      <c r="CK70" s="37" t="e">
        <f t="shared" si="392"/>
        <v>#VALUE!</v>
      </c>
      <c r="CL70" s="37" t="e">
        <f t="shared" si="392"/>
        <v>#VALUE!</v>
      </c>
      <c r="CM70" s="37" t="e">
        <f t="shared" si="392"/>
        <v>#VALUE!</v>
      </c>
      <c r="CN70" s="37" t="e">
        <f t="shared" si="392"/>
        <v>#VALUE!</v>
      </c>
      <c r="CO70" s="37" t="e">
        <f t="shared" si="392"/>
        <v>#VALUE!</v>
      </c>
      <c r="CP70" s="37" t="e">
        <f t="shared" si="392"/>
        <v>#VALUE!</v>
      </c>
      <c r="CQ70" s="37" t="e">
        <f t="shared" si="392"/>
        <v>#VALUE!</v>
      </c>
      <c r="CR70" s="37" t="e">
        <f t="shared" si="392"/>
        <v>#VALUE!</v>
      </c>
      <c r="CS70" s="37" t="e">
        <f t="shared" si="392"/>
        <v>#VALUE!</v>
      </c>
      <c r="CT70" s="37" t="e">
        <f t="shared" si="392"/>
        <v>#VALUE!</v>
      </c>
      <c r="CU70" s="37" t="e">
        <f t="shared" si="392"/>
        <v>#VALUE!</v>
      </c>
      <c r="CV70" s="37" t="e">
        <f t="shared" si="392"/>
        <v>#VALUE!</v>
      </c>
      <c r="CW70" s="37" t="e">
        <f t="shared" si="392"/>
        <v>#VALUE!</v>
      </c>
      <c r="CX70" s="37" t="e">
        <f t="shared" si="392"/>
        <v>#VALUE!</v>
      </c>
      <c r="CY70" s="37" t="e">
        <f t="shared" si="392"/>
        <v>#VALUE!</v>
      </c>
      <c r="CZ70" s="37" t="e">
        <f t="shared" si="392"/>
        <v>#VALUE!</v>
      </c>
      <c r="DA70" s="37" t="e">
        <f t="shared" si="392"/>
        <v>#VALUE!</v>
      </c>
      <c r="DB70" s="37" t="e">
        <f t="shared" si="392"/>
        <v>#VALUE!</v>
      </c>
      <c r="DC70" s="37" t="e">
        <f t="shared" si="392"/>
        <v>#VALUE!</v>
      </c>
    </row>
    <row r="71" spans="4:107" s="12" customFormat="1" ht="12" customHeight="1"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 t="e">
        <f>AZ70*$C$33</f>
        <v>#VALUE!</v>
      </c>
      <c r="BB71" s="37" t="e">
        <f t="shared" ref="BB71:CG71" si="393">AZ70*$C$32*$C$33</f>
        <v>#VALUE!</v>
      </c>
      <c r="BC71" s="37" t="e">
        <f t="shared" si="393"/>
        <v>#VALUE!</v>
      </c>
      <c r="BD71" s="37" t="e">
        <f t="shared" si="393"/>
        <v>#VALUE!</v>
      </c>
      <c r="BE71" s="37" t="e">
        <f t="shared" si="393"/>
        <v>#VALUE!</v>
      </c>
      <c r="BF71" s="37" t="e">
        <f t="shared" si="393"/>
        <v>#VALUE!</v>
      </c>
      <c r="BG71" s="37" t="e">
        <f t="shared" si="393"/>
        <v>#VALUE!</v>
      </c>
      <c r="BH71" s="37" t="e">
        <f t="shared" si="393"/>
        <v>#VALUE!</v>
      </c>
      <c r="BI71" s="37" t="e">
        <f t="shared" si="393"/>
        <v>#VALUE!</v>
      </c>
      <c r="BJ71" s="37" t="e">
        <f t="shared" si="393"/>
        <v>#VALUE!</v>
      </c>
      <c r="BK71" s="37" t="e">
        <f t="shared" si="393"/>
        <v>#VALUE!</v>
      </c>
      <c r="BL71" s="37" t="e">
        <f t="shared" si="393"/>
        <v>#VALUE!</v>
      </c>
      <c r="BM71" s="37" t="e">
        <f t="shared" si="393"/>
        <v>#VALUE!</v>
      </c>
      <c r="BN71" s="37" t="e">
        <f t="shared" si="393"/>
        <v>#VALUE!</v>
      </c>
      <c r="BO71" s="37" t="e">
        <f t="shared" si="393"/>
        <v>#VALUE!</v>
      </c>
      <c r="BP71" s="37" t="e">
        <f t="shared" si="393"/>
        <v>#VALUE!</v>
      </c>
      <c r="BQ71" s="37" t="e">
        <f t="shared" si="393"/>
        <v>#VALUE!</v>
      </c>
      <c r="BR71" s="37" t="e">
        <f t="shared" si="393"/>
        <v>#VALUE!</v>
      </c>
      <c r="BS71" s="37" t="e">
        <f t="shared" si="393"/>
        <v>#VALUE!</v>
      </c>
      <c r="BT71" s="37" t="e">
        <f t="shared" si="393"/>
        <v>#VALUE!</v>
      </c>
      <c r="BU71" s="37" t="e">
        <f t="shared" si="393"/>
        <v>#VALUE!</v>
      </c>
      <c r="BV71" s="37" t="e">
        <f t="shared" si="393"/>
        <v>#VALUE!</v>
      </c>
      <c r="BW71" s="37" t="e">
        <f t="shared" si="393"/>
        <v>#VALUE!</v>
      </c>
      <c r="BX71" s="37" t="e">
        <f t="shared" si="393"/>
        <v>#VALUE!</v>
      </c>
      <c r="BY71" s="37" t="e">
        <f t="shared" si="393"/>
        <v>#VALUE!</v>
      </c>
      <c r="BZ71" s="37" t="e">
        <f t="shared" si="393"/>
        <v>#VALUE!</v>
      </c>
      <c r="CA71" s="37" t="e">
        <f t="shared" si="393"/>
        <v>#VALUE!</v>
      </c>
      <c r="CB71" s="37" t="e">
        <f t="shared" si="393"/>
        <v>#VALUE!</v>
      </c>
      <c r="CC71" s="37" t="e">
        <f t="shared" si="393"/>
        <v>#VALUE!</v>
      </c>
      <c r="CD71" s="37" t="e">
        <f t="shared" si="393"/>
        <v>#VALUE!</v>
      </c>
      <c r="CE71" s="37" t="e">
        <f t="shared" si="393"/>
        <v>#VALUE!</v>
      </c>
      <c r="CF71" s="37" t="e">
        <f t="shared" si="393"/>
        <v>#VALUE!</v>
      </c>
      <c r="CG71" s="37" t="e">
        <f t="shared" si="393"/>
        <v>#VALUE!</v>
      </c>
      <c r="CH71" s="37" t="e">
        <f t="shared" ref="CH71:DC71" si="394">CF70*$C$32*$C$33</f>
        <v>#VALUE!</v>
      </c>
      <c r="CI71" s="37" t="e">
        <f t="shared" si="394"/>
        <v>#VALUE!</v>
      </c>
      <c r="CJ71" s="37" t="e">
        <f t="shared" si="394"/>
        <v>#VALUE!</v>
      </c>
      <c r="CK71" s="37" t="e">
        <f t="shared" si="394"/>
        <v>#VALUE!</v>
      </c>
      <c r="CL71" s="37" t="e">
        <f t="shared" si="394"/>
        <v>#VALUE!</v>
      </c>
      <c r="CM71" s="37" t="e">
        <f t="shared" si="394"/>
        <v>#VALUE!</v>
      </c>
      <c r="CN71" s="37" t="e">
        <f t="shared" si="394"/>
        <v>#VALUE!</v>
      </c>
      <c r="CO71" s="37" t="e">
        <f t="shared" si="394"/>
        <v>#VALUE!</v>
      </c>
      <c r="CP71" s="37" t="e">
        <f t="shared" si="394"/>
        <v>#VALUE!</v>
      </c>
      <c r="CQ71" s="37" t="e">
        <f t="shared" si="394"/>
        <v>#VALUE!</v>
      </c>
      <c r="CR71" s="37" t="e">
        <f t="shared" si="394"/>
        <v>#VALUE!</v>
      </c>
      <c r="CS71" s="37" t="e">
        <f t="shared" si="394"/>
        <v>#VALUE!</v>
      </c>
      <c r="CT71" s="37" t="e">
        <f t="shared" si="394"/>
        <v>#VALUE!</v>
      </c>
      <c r="CU71" s="37" t="e">
        <f t="shared" si="394"/>
        <v>#VALUE!</v>
      </c>
      <c r="CV71" s="37" t="e">
        <f t="shared" si="394"/>
        <v>#VALUE!</v>
      </c>
      <c r="CW71" s="37" t="e">
        <f t="shared" si="394"/>
        <v>#VALUE!</v>
      </c>
      <c r="CX71" s="37" t="e">
        <f t="shared" si="394"/>
        <v>#VALUE!</v>
      </c>
      <c r="CY71" s="37" t="e">
        <f t="shared" si="394"/>
        <v>#VALUE!</v>
      </c>
      <c r="CZ71" s="37" t="e">
        <f t="shared" si="394"/>
        <v>#VALUE!</v>
      </c>
      <c r="DA71" s="37" t="e">
        <f t="shared" si="394"/>
        <v>#VALUE!</v>
      </c>
      <c r="DB71" s="37" t="e">
        <f t="shared" si="394"/>
        <v>#VALUE!</v>
      </c>
      <c r="DC71" s="37" t="e">
        <f t="shared" si="394"/>
        <v>#VALUE!</v>
      </c>
    </row>
    <row r="72" spans="4:107" s="12" customFormat="1" ht="12" customHeight="1"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 t="e">
        <f>BA71*$C$33</f>
        <v>#VALUE!</v>
      </c>
      <c r="BC72" s="37" t="e">
        <f t="shared" ref="BC72:CH72" si="395">BA71*$C$32*$C$33</f>
        <v>#VALUE!</v>
      </c>
      <c r="BD72" s="37" t="e">
        <f t="shared" si="395"/>
        <v>#VALUE!</v>
      </c>
      <c r="BE72" s="37" t="e">
        <f t="shared" si="395"/>
        <v>#VALUE!</v>
      </c>
      <c r="BF72" s="37" t="e">
        <f t="shared" si="395"/>
        <v>#VALUE!</v>
      </c>
      <c r="BG72" s="37" t="e">
        <f t="shared" si="395"/>
        <v>#VALUE!</v>
      </c>
      <c r="BH72" s="37" t="e">
        <f t="shared" si="395"/>
        <v>#VALUE!</v>
      </c>
      <c r="BI72" s="37" t="e">
        <f t="shared" si="395"/>
        <v>#VALUE!</v>
      </c>
      <c r="BJ72" s="37" t="e">
        <f t="shared" si="395"/>
        <v>#VALUE!</v>
      </c>
      <c r="BK72" s="37" t="e">
        <f t="shared" si="395"/>
        <v>#VALUE!</v>
      </c>
      <c r="BL72" s="37" t="e">
        <f t="shared" si="395"/>
        <v>#VALUE!</v>
      </c>
      <c r="BM72" s="37" t="e">
        <f t="shared" si="395"/>
        <v>#VALUE!</v>
      </c>
      <c r="BN72" s="37" t="e">
        <f t="shared" si="395"/>
        <v>#VALUE!</v>
      </c>
      <c r="BO72" s="37" t="e">
        <f t="shared" si="395"/>
        <v>#VALUE!</v>
      </c>
      <c r="BP72" s="37" t="e">
        <f t="shared" si="395"/>
        <v>#VALUE!</v>
      </c>
      <c r="BQ72" s="37" t="e">
        <f t="shared" si="395"/>
        <v>#VALUE!</v>
      </c>
      <c r="BR72" s="37" t="e">
        <f t="shared" si="395"/>
        <v>#VALUE!</v>
      </c>
      <c r="BS72" s="37" t="e">
        <f t="shared" si="395"/>
        <v>#VALUE!</v>
      </c>
      <c r="BT72" s="37" t="e">
        <f t="shared" si="395"/>
        <v>#VALUE!</v>
      </c>
      <c r="BU72" s="37" t="e">
        <f t="shared" si="395"/>
        <v>#VALUE!</v>
      </c>
      <c r="BV72" s="37" t="e">
        <f t="shared" si="395"/>
        <v>#VALUE!</v>
      </c>
      <c r="BW72" s="37" t="e">
        <f t="shared" si="395"/>
        <v>#VALUE!</v>
      </c>
      <c r="BX72" s="37" t="e">
        <f t="shared" si="395"/>
        <v>#VALUE!</v>
      </c>
      <c r="BY72" s="37" t="e">
        <f t="shared" si="395"/>
        <v>#VALUE!</v>
      </c>
      <c r="BZ72" s="37" t="e">
        <f t="shared" si="395"/>
        <v>#VALUE!</v>
      </c>
      <c r="CA72" s="37" t="e">
        <f t="shared" si="395"/>
        <v>#VALUE!</v>
      </c>
      <c r="CB72" s="37" t="e">
        <f t="shared" si="395"/>
        <v>#VALUE!</v>
      </c>
      <c r="CC72" s="37" t="e">
        <f t="shared" si="395"/>
        <v>#VALUE!</v>
      </c>
      <c r="CD72" s="37" t="e">
        <f t="shared" si="395"/>
        <v>#VALUE!</v>
      </c>
      <c r="CE72" s="37" t="e">
        <f t="shared" si="395"/>
        <v>#VALUE!</v>
      </c>
      <c r="CF72" s="37" t="e">
        <f t="shared" si="395"/>
        <v>#VALUE!</v>
      </c>
      <c r="CG72" s="37" t="e">
        <f t="shared" si="395"/>
        <v>#VALUE!</v>
      </c>
      <c r="CH72" s="37" t="e">
        <f t="shared" si="395"/>
        <v>#VALUE!</v>
      </c>
      <c r="CI72" s="37" t="e">
        <f t="shared" ref="CI72:DC72" si="396">CG71*$C$32*$C$33</f>
        <v>#VALUE!</v>
      </c>
      <c r="CJ72" s="37" t="e">
        <f t="shared" si="396"/>
        <v>#VALUE!</v>
      </c>
      <c r="CK72" s="37" t="e">
        <f t="shared" si="396"/>
        <v>#VALUE!</v>
      </c>
      <c r="CL72" s="37" t="e">
        <f t="shared" si="396"/>
        <v>#VALUE!</v>
      </c>
      <c r="CM72" s="37" t="e">
        <f t="shared" si="396"/>
        <v>#VALUE!</v>
      </c>
      <c r="CN72" s="37" t="e">
        <f t="shared" si="396"/>
        <v>#VALUE!</v>
      </c>
      <c r="CO72" s="37" t="e">
        <f t="shared" si="396"/>
        <v>#VALUE!</v>
      </c>
      <c r="CP72" s="37" t="e">
        <f t="shared" si="396"/>
        <v>#VALUE!</v>
      </c>
      <c r="CQ72" s="37" t="e">
        <f t="shared" si="396"/>
        <v>#VALUE!</v>
      </c>
      <c r="CR72" s="37" t="e">
        <f t="shared" si="396"/>
        <v>#VALUE!</v>
      </c>
      <c r="CS72" s="37" t="e">
        <f t="shared" si="396"/>
        <v>#VALUE!</v>
      </c>
      <c r="CT72" s="37" t="e">
        <f t="shared" si="396"/>
        <v>#VALUE!</v>
      </c>
      <c r="CU72" s="37" t="e">
        <f t="shared" si="396"/>
        <v>#VALUE!</v>
      </c>
      <c r="CV72" s="37" t="e">
        <f t="shared" si="396"/>
        <v>#VALUE!</v>
      </c>
      <c r="CW72" s="37" t="e">
        <f t="shared" si="396"/>
        <v>#VALUE!</v>
      </c>
      <c r="CX72" s="37" t="e">
        <f t="shared" si="396"/>
        <v>#VALUE!</v>
      </c>
      <c r="CY72" s="37" t="e">
        <f t="shared" si="396"/>
        <v>#VALUE!</v>
      </c>
      <c r="CZ72" s="37" t="e">
        <f t="shared" si="396"/>
        <v>#VALUE!</v>
      </c>
      <c r="DA72" s="37" t="e">
        <f t="shared" si="396"/>
        <v>#VALUE!</v>
      </c>
      <c r="DB72" s="37" t="e">
        <f t="shared" si="396"/>
        <v>#VALUE!</v>
      </c>
      <c r="DC72" s="37" t="e">
        <f t="shared" si="396"/>
        <v>#VALUE!</v>
      </c>
    </row>
    <row r="73" spans="4:107" s="12" customFormat="1" ht="12" customHeight="1"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 t="e">
        <f>BB72*$C$33</f>
        <v>#VALUE!</v>
      </c>
      <c r="BD73" s="37" t="e">
        <f t="shared" ref="BD73:CI73" si="397">BB72*$C$32*$C$33</f>
        <v>#VALUE!</v>
      </c>
      <c r="BE73" s="37" t="e">
        <f t="shared" si="397"/>
        <v>#VALUE!</v>
      </c>
      <c r="BF73" s="37" t="e">
        <f t="shared" si="397"/>
        <v>#VALUE!</v>
      </c>
      <c r="BG73" s="37" t="e">
        <f t="shared" si="397"/>
        <v>#VALUE!</v>
      </c>
      <c r="BH73" s="37" t="e">
        <f t="shared" si="397"/>
        <v>#VALUE!</v>
      </c>
      <c r="BI73" s="37" t="e">
        <f t="shared" si="397"/>
        <v>#VALUE!</v>
      </c>
      <c r="BJ73" s="37" t="e">
        <f t="shared" si="397"/>
        <v>#VALUE!</v>
      </c>
      <c r="BK73" s="37" t="e">
        <f t="shared" si="397"/>
        <v>#VALUE!</v>
      </c>
      <c r="BL73" s="37" t="e">
        <f t="shared" si="397"/>
        <v>#VALUE!</v>
      </c>
      <c r="BM73" s="37" t="e">
        <f t="shared" si="397"/>
        <v>#VALUE!</v>
      </c>
      <c r="BN73" s="37" t="e">
        <f t="shared" si="397"/>
        <v>#VALUE!</v>
      </c>
      <c r="BO73" s="37" t="e">
        <f t="shared" si="397"/>
        <v>#VALUE!</v>
      </c>
      <c r="BP73" s="37" t="e">
        <f t="shared" si="397"/>
        <v>#VALUE!</v>
      </c>
      <c r="BQ73" s="37" t="e">
        <f t="shared" si="397"/>
        <v>#VALUE!</v>
      </c>
      <c r="BR73" s="37" t="e">
        <f t="shared" si="397"/>
        <v>#VALUE!</v>
      </c>
      <c r="BS73" s="37" t="e">
        <f t="shared" si="397"/>
        <v>#VALUE!</v>
      </c>
      <c r="BT73" s="37" t="e">
        <f t="shared" si="397"/>
        <v>#VALUE!</v>
      </c>
      <c r="BU73" s="37" t="e">
        <f t="shared" si="397"/>
        <v>#VALUE!</v>
      </c>
      <c r="BV73" s="37" t="e">
        <f t="shared" si="397"/>
        <v>#VALUE!</v>
      </c>
      <c r="BW73" s="37" t="e">
        <f t="shared" si="397"/>
        <v>#VALUE!</v>
      </c>
      <c r="BX73" s="37" t="e">
        <f t="shared" si="397"/>
        <v>#VALUE!</v>
      </c>
      <c r="BY73" s="37" t="e">
        <f t="shared" si="397"/>
        <v>#VALUE!</v>
      </c>
      <c r="BZ73" s="37" t="e">
        <f t="shared" si="397"/>
        <v>#VALUE!</v>
      </c>
      <c r="CA73" s="37" t="e">
        <f t="shared" si="397"/>
        <v>#VALUE!</v>
      </c>
      <c r="CB73" s="37" t="e">
        <f t="shared" si="397"/>
        <v>#VALUE!</v>
      </c>
      <c r="CC73" s="37" t="e">
        <f t="shared" si="397"/>
        <v>#VALUE!</v>
      </c>
      <c r="CD73" s="37" t="e">
        <f t="shared" si="397"/>
        <v>#VALUE!</v>
      </c>
      <c r="CE73" s="37" t="e">
        <f t="shared" si="397"/>
        <v>#VALUE!</v>
      </c>
      <c r="CF73" s="37" t="e">
        <f t="shared" si="397"/>
        <v>#VALUE!</v>
      </c>
      <c r="CG73" s="37" t="e">
        <f t="shared" si="397"/>
        <v>#VALUE!</v>
      </c>
      <c r="CH73" s="37" t="e">
        <f t="shared" si="397"/>
        <v>#VALUE!</v>
      </c>
      <c r="CI73" s="37" t="e">
        <f t="shared" si="397"/>
        <v>#VALUE!</v>
      </c>
      <c r="CJ73" s="37" t="e">
        <f t="shared" ref="CJ73:DC73" si="398">CH72*$C$32*$C$33</f>
        <v>#VALUE!</v>
      </c>
      <c r="CK73" s="37" t="e">
        <f t="shared" si="398"/>
        <v>#VALUE!</v>
      </c>
      <c r="CL73" s="37" t="e">
        <f t="shared" si="398"/>
        <v>#VALUE!</v>
      </c>
      <c r="CM73" s="37" t="e">
        <f t="shared" si="398"/>
        <v>#VALUE!</v>
      </c>
      <c r="CN73" s="37" t="e">
        <f t="shared" si="398"/>
        <v>#VALUE!</v>
      </c>
      <c r="CO73" s="37" t="e">
        <f t="shared" si="398"/>
        <v>#VALUE!</v>
      </c>
      <c r="CP73" s="37" t="e">
        <f t="shared" si="398"/>
        <v>#VALUE!</v>
      </c>
      <c r="CQ73" s="37" t="e">
        <f t="shared" si="398"/>
        <v>#VALUE!</v>
      </c>
      <c r="CR73" s="37" t="e">
        <f t="shared" si="398"/>
        <v>#VALUE!</v>
      </c>
      <c r="CS73" s="37" t="e">
        <f t="shared" si="398"/>
        <v>#VALUE!</v>
      </c>
      <c r="CT73" s="37" t="e">
        <f t="shared" si="398"/>
        <v>#VALUE!</v>
      </c>
      <c r="CU73" s="37" t="e">
        <f t="shared" si="398"/>
        <v>#VALUE!</v>
      </c>
      <c r="CV73" s="37" t="e">
        <f t="shared" si="398"/>
        <v>#VALUE!</v>
      </c>
      <c r="CW73" s="37" t="e">
        <f t="shared" si="398"/>
        <v>#VALUE!</v>
      </c>
      <c r="CX73" s="37" t="e">
        <f t="shared" si="398"/>
        <v>#VALUE!</v>
      </c>
      <c r="CY73" s="37" t="e">
        <f t="shared" si="398"/>
        <v>#VALUE!</v>
      </c>
      <c r="CZ73" s="37" t="e">
        <f t="shared" si="398"/>
        <v>#VALUE!</v>
      </c>
      <c r="DA73" s="37" t="e">
        <f t="shared" si="398"/>
        <v>#VALUE!</v>
      </c>
      <c r="DB73" s="37" t="e">
        <f t="shared" si="398"/>
        <v>#VALUE!</v>
      </c>
      <c r="DC73" s="37" t="e">
        <f t="shared" si="398"/>
        <v>#VALUE!</v>
      </c>
    </row>
    <row r="74" spans="4:107" s="12" customFormat="1" ht="12" customHeight="1"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 t="e">
        <f>BC73*$C$33</f>
        <v>#VALUE!</v>
      </c>
      <c r="BE74" s="37" t="e">
        <f t="shared" ref="BE74:CJ74" si="399">BC73*$C$32*$C$33</f>
        <v>#VALUE!</v>
      </c>
      <c r="BF74" s="37" t="e">
        <f t="shared" si="399"/>
        <v>#VALUE!</v>
      </c>
      <c r="BG74" s="37" t="e">
        <f t="shared" si="399"/>
        <v>#VALUE!</v>
      </c>
      <c r="BH74" s="37" t="e">
        <f t="shared" si="399"/>
        <v>#VALUE!</v>
      </c>
      <c r="BI74" s="37" t="e">
        <f t="shared" si="399"/>
        <v>#VALUE!</v>
      </c>
      <c r="BJ74" s="37" t="e">
        <f t="shared" si="399"/>
        <v>#VALUE!</v>
      </c>
      <c r="BK74" s="37" t="e">
        <f t="shared" si="399"/>
        <v>#VALUE!</v>
      </c>
      <c r="BL74" s="37" t="e">
        <f t="shared" si="399"/>
        <v>#VALUE!</v>
      </c>
      <c r="BM74" s="37" t="e">
        <f t="shared" si="399"/>
        <v>#VALUE!</v>
      </c>
      <c r="BN74" s="37" t="e">
        <f t="shared" si="399"/>
        <v>#VALUE!</v>
      </c>
      <c r="BO74" s="37" t="e">
        <f t="shared" si="399"/>
        <v>#VALUE!</v>
      </c>
      <c r="BP74" s="37" t="e">
        <f t="shared" si="399"/>
        <v>#VALUE!</v>
      </c>
      <c r="BQ74" s="37" t="e">
        <f t="shared" si="399"/>
        <v>#VALUE!</v>
      </c>
      <c r="BR74" s="37" t="e">
        <f t="shared" si="399"/>
        <v>#VALUE!</v>
      </c>
      <c r="BS74" s="37" t="e">
        <f t="shared" si="399"/>
        <v>#VALUE!</v>
      </c>
      <c r="BT74" s="37" t="e">
        <f t="shared" si="399"/>
        <v>#VALUE!</v>
      </c>
      <c r="BU74" s="37" t="e">
        <f t="shared" si="399"/>
        <v>#VALUE!</v>
      </c>
      <c r="BV74" s="37" t="e">
        <f t="shared" si="399"/>
        <v>#VALUE!</v>
      </c>
      <c r="BW74" s="37" t="e">
        <f t="shared" si="399"/>
        <v>#VALUE!</v>
      </c>
      <c r="BX74" s="37" t="e">
        <f t="shared" si="399"/>
        <v>#VALUE!</v>
      </c>
      <c r="BY74" s="37" t="e">
        <f t="shared" si="399"/>
        <v>#VALUE!</v>
      </c>
      <c r="BZ74" s="37" t="e">
        <f t="shared" si="399"/>
        <v>#VALUE!</v>
      </c>
      <c r="CA74" s="37" t="e">
        <f t="shared" si="399"/>
        <v>#VALUE!</v>
      </c>
      <c r="CB74" s="37" t="e">
        <f t="shared" si="399"/>
        <v>#VALUE!</v>
      </c>
      <c r="CC74" s="37" t="e">
        <f t="shared" si="399"/>
        <v>#VALUE!</v>
      </c>
      <c r="CD74" s="37" t="e">
        <f t="shared" si="399"/>
        <v>#VALUE!</v>
      </c>
      <c r="CE74" s="37" t="e">
        <f t="shared" si="399"/>
        <v>#VALUE!</v>
      </c>
      <c r="CF74" s="37" t="e">
        <f t="shared" si="399"/>
        <v>#VALUE!</v>
      </c>
      <c r="CG74" s="37" t="e">
        <f t="shared" si="399"/>
        <v>#VALUE!</v>
      </c>
      <c r="CH74" s="37" t="e">
        <f t="shared" si="399"/>
        <v>#VALUE!</v>
      </c>
      <c r="CI74" s="37" t="e">
        <f t="shared" si="399"/>
        <v>#VALUE!</v>
      </c>
      <c r="CJ74" s="37" t="e">
        <f t="shared" si="399"/>
        <v>#VALUE!</v>
      </c>
      <c r="CK74" s="37" t="e">
        <f t="shared" ref="CK74:DC74" si="400">CI73*$C$32*$C$33</f>
        <v>#VALUE!</v>
      </c>
      <c r="CL74" s="37" t="e">
        <f t="shared" si="400"/>
        <v>#VALUE!</v>
      </c>
      <c r="CM74" s="37" t="e">
        <f t="shared" si="400"/>
        <v>#VALUE!</v>
      </c>
      <c r="CN74" s="37" t="e">
        <f t="shared" si="400"/>
        <v>#VALUE!</v>
      </c>
      <c r="CO74" s="37" t="e">
        <f t="shared" si="400"/>
        <v>#VALUE!</v>
      </c>
      <c r="CP74" s="37" t="e">
        <f t="shared" si="400"/>
        <v>#VALUE!</v>
      </c>
      <c r="CQ74" s="37" t="e">
        <f t="shared" si="400"/>
        <v>#VALUE!</v>
      </c>
      <c r="CR74" s="37" t="e">
        <f t="shared" si="400"/>
        <v>#VALUE!</v>
      </c>
      <c r="CS74" s="37" t="e">
        <f t="shared" si="400"/>
        <v>#VALUE!</v>
      </c>
      <c r="CT74" s="37" t="e">
        <f t="shared" si="400"/>
        <v>#VALUE!</v>
      </c>
      <c r="CU74" s="37" t="e">
        <f t="shared" si="400"/>
        <v>#VALUE!</v>
      </c>
      <c r="CV74" s="37" t="e">
        <f t="shared" si="400"/>
        <v>#VALUE!</v>
      </c>
      <c r="CW74" s="37" t="e">
        <f t="shared" si="400"/>
        <v>#VALUE!</v>
      </c>
      <c r="CX74" s="37" t="e">
        <f t="shared" si="400"/>
        <v>#VALUE!</v>
      </c>
      <c r="CY74" s="37" t="e">
        <f t="shared" si="400"/>
        <v>#VALUE!</v>
      </c>
      <c r="CZ74" s="37" t="e">
        <f t="shared" si="400"/>
        <v>#VALUE!</v>
      </c>
      <c r="DA74" s="37" t="e">
        <f t="shared" si="400"/>
        <v>#VALUE!</v>
      </c>
      <c r="DB74" s="37" t="e">
        <f t="shared" si="400"/>
        <v>#VALUE!</v>
      </c>
      <c r="DC74" s="37" t="e">
        <f t="shared" si="400"/>
        <v>#VALUE!</v>
      </c>
    </row>
    <row r="75" spans="4:107" s="12" customFormat="1" ht="12" customHeight="1"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 t="e">
        <f>BD74*$C$33</f>
        <v>#VALUE!</v>
      </c>
      <c r="BF75" s="37" t="e">
        <f t="shared" ref="BF75:CK75" si="401">BD74*$C$32*$C$33</f>
        <v>#VALUE!</v>
      </c>
      <c r="BG75" s="37" t="e">
        <f t="shared" si="401"/>
        <v>#VALUE!</v>
      </c>
      <c r="BH75" s="37" t="e">
        <f t="shared" si="401"/>
        <v>#VALUE!</v>
      </c>
      <c r="BI75" s="37" t="e">
        <f t="shared" si="401"/>
        <v>#VALUE!</v>
      </c>
      <c r="BJ75" s="37" t="e">
        <f t="shared" si="401"/>
        <v>#VALUE!</v>
      </c>
      <c r="BK75" s="37" t="e">
        <f t="shared" si="401"/>
        <v>#VALUE!</v>
      </c>
      <c r="BL75" s="37" t="e">
        <f t="shared" si="401"/>
        <v>#VALUE!</v>
      </c>
      <c r="BM75" s="37" t="e">
        <f t="shared" si="401"/>
        <v>#VALUE!</v>
      </c>
      <c r="BN75" s="37" t="e">
        <f t="shared" si="401"/>
        <v>#VALUE!</v>
      </c>
      <c r="BO75" s="37" t="e">
        <f t="shared" si="401"/>
        <v>#VALUE!</v>
      </c>
      <c r="BP75" s="37" t="e">
        <f t="shared" si="401"/>
        <v>#VALUE!</v>
      </c>
      <c r="BQ75" s="37" t="e">
        <f t="shared" si="401"/>
        <v>#VALUE!</v>
      </c>
      <c r="BR75" s="37" t="e">
        <f t="shared" si="401"/>
        <v>#VALUE!</v>
      </c>
      <c r="BS75" s="37" t="e">
        <f t="shared" si="401"/>
        <v>#VALUE!</v>
      </c>
      <c r="BT75" s="37" t="e">
        <f t="shared" si="401"/>
        <v>#VALUE!</v>
      </c>
      <c r="BU75" s="37" t="e">
        <f t="shared" si="401"/>
        <v>#VALUE!</v>
      </c>
      <c r="BV75" s="37" t="e">
        <f t="shared" si="401"/>
        <v>#VALUE!</v>
      </c>
      <c r="BW75" s="37" t="e">
        <f t="shared" si="401"/>
        <v>#VALUE!</v>
      </c>
      <c r="BX75" s="37" t="e">
        <f t="shared" si="401"/>
        <v>#VALUE!</v>
      </c>
      <c r="BY75" s="37" t="e">
        <f t="shared" si="401"/>
        <v>#VALUE!</v>
      </c>
      <c r="BZ75" s="37" t="e">
        <f t="shared" si="401"/>
        <v>#VALUE!</v>
      </c>
      <c r="CA75" s="37" t="e">
        <f t="shared" si="401"/>
        <v>#VALUE!</v>
      </c>
      <c r="CB75" s="37" t="e">
        <f t="shared" si="401"/>
        <v>#VALUE!</v>
      </c>
      <c r="CC75" s="37" t="e">
        <f t="shared" si="401"/>
        <v>#VALUE!</v>
      </c>
      <c r="CD75" s="37" t="e">
        <f t="shared" si="401"/>
        <v>#VALUE!</v>
      </c>
      <c r="CE75" s="37" t="e">
        <f t="shared" si="401"/>
        <v>#VALUE!</v>
      </c>
      <c r="CF75" s="37" t="e">
        <f t="shared" si="401"/>
        <v>#VALUE!</v>
      </c>
      <c r="CG75" s="37" t="e">
        <f t="shared" si="401"/>
        <v>#VALUE!</v>
      </c>
      <c r="CH75" s="37" t="e">
        <f t="shared" si="401"/>
        <v>#VALUE!</v>
      </c>
      <c r="CI75" s="37" t="e">
        <f t="shared" si="401"/>
        <v>#VALUE!</v>
      </c>
      <c r="CJ75" s="37" t="e">
        <f t="shared" si="401"/>
        <v>#VALUE!</v>
      </c>
      <c r="CK75" s="37" t="e">
        <f t="shared" si="401"/>
        <v>#VALUE!</v>
      </c>
      <c r="CL75" s="37" t="e">
        <f t="shared" ref="CL75:DC75" si="402">CJ74*$C$32*$C$33</f>
        <v>#VALUE!</v>
      </c>
      <c r="CM75" s="37" t="e">
        <f t="shared" si="402"/>
        <v>#VALUE!</v>
      </c>
      <c r="CN75" s="37" t="e">
        <f t="shared" si="402"/>
        <v>#VALUE!</v>
      </c>
      <c r="CO75" s="37" t="e">
        <f t="shared" si="402"/>
        <v>#VALUE!</v>
      </c>
      <c r="CP75" s="37" t="e">
        <f t="shared" si="402"/>
        <v>#VALUE!</v>
      </c>
      <c r="CQ75" s="37" t="e">
        <f t="shared" si="402"/>
        <v>#VALUE!</v>
      </c>
      <c r="CR75" s="37" t="e">
        <f t="shared" si="402"/>
        <v>#VALUE!</v>
      </c>
      <c r="CS75" s="37" t="e">
        <f t="shared" si="402"/>
        <v>#VALUE!</v>
      </c>
      <c r="CT75" s="37" t="e">
        <f t="shared" si="402"/>
        <v>#VALUE!</v>
      </c>
      <c r="CU75" s="37" t="e">
        <f t="shared" si="402"/>
        <v>#VALUE!</v>
      </c>
      <c r="CV75" s="37" t="e">
        <f t="shared" si="402"/>
        <v>#VALUE!</v>
      </c>
      <c r="CW75" s="37" t="e">
        <f t="shared" si="402"/>
        <v>#VALUE!</v>
      </c>
      <c r="CX75" s="37" t="e">
        <f t="shared" si="402"/>
        <v>#VALUE!</v>
      </c>
      <c r="CY75" s="37" t="e">
        <f t="shared" si="402"/>
        <v>#VALUE!</v>
      </c>
      <c r="CZ75" s="37" t="e">
        <f t="shared" si="402"/>
        <v>#VALUE!</v>
      </c>
      <c r="DA75" s="37" t="e">
        <f t="shared" si="402"/>
        <v>#VALUE!</v>
      </c>
      <c r="DB75" s="37" t="e">
        <f t="shared" si="402"/>
        <v>#VALUE!</v>
      </c>
      <c r="DC75" s="37" t="e">
        <f t="shared" si="402"/>
        <v>#VALUE!</v>
      </c>
    </row>
    <row r="76" spans="4:107" s="12" customFormat="1" ht="12" customHeight="1"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 t="e">
        <f>BE75*$C$33</f>
        <v>#VALUE!</v>
      </c>
      <c r="BG76" s="37" t="e">
        <f t="shared" ref="BG76:CL76" si="403">BE75*$C$32*$C$33</f>
        <v>#VALUE!</v>
      </c>
      <c r="BH76" s="37" t="e">
        <f t="shared" si="403"/>
        <v>#VALUE!</v>
      </c>
      <c r="BI76" s="37" t="e">
        <f t="shared" si="403"/>
        <v>#VALUE!</v>
      </c>
      <c r="BJ76" s="37" t="e">
        <f t="shared" si="403"/>
        <v>#VALUE!</v>
      </c>
      <c r="BK76" s="37" t="e">
        <f t="shared" si="403"/>
        <v>#VALUE!</v>
      </c>
      <c r="BL76" s="37" t="e">
        <f t="shared" si="403"/>
        <v>#VALUE!</v>
      </c>
      <c r="BM76" s="37" t="e">
        <f t="shared" si="403"/>
        <v>#VALUE!</v>
      </c>
      <c r="BN76" s="37" t="e">
        <f t="shared" si="403"/>
        <v>#VALUE!</v>
      </c>
      <c r="BO76" s="37" t="e">
        <f t="shared" si="403"/>
        <v>#VALUE!</v>
      </c>
      <c r="BP76" s="37" t="e">
        <f t="shared" si="403"/>
        <v>#VALUE!</v>
      </c>
      <c r="BQ76" s="37" t="e">
        <f t="shared" si="403"/>
        <v>#VALUE!</v>
      </c>
      <c r="BR76" s="37" t="e">
        <f t="shared" si="403"/>
        <v>#VALUE!</v>
      </c>
      <c r="BS76" s="37" t="e">
        <f t="shared" si="403"/>
        <v>#VALUE!</v>
      </c>
      <c r="BT76" s="37" t="e">
        <f t="shared" si="403"/>
        <v>#VALUE!</v>
      </c>
      <c r="BU76" s="37" t="e">
        <f t="shared" si="403"/>
        <v>#VALUE!</v>
      </c>
      <c r="BV76" s="37" t="e">
        <f t="shared" si="403"/>
        <v>#VALUE!</v>
      </c>
      <c r="BW76" s="37" t="e">
        <f t="shared" si="403"/>
        <v>#VALUE!</v>
      </c>
      <c r="BX76" s="37" t="e">
        <f t="shared" si="403"/>
        <v>#VALUE!</v>
      </c>
      <c r="BY76" s="37" t="e">
        <f t="shared" si="403"/>
        <v>#VALUE!</v>
      </c>
      <c r="BZ76" s="37" t="e">
        <f t="shared" si="403"/>
        <v>#VALUE!</v>
      </c>
      <c r="CA76" s="37" t="e">
        <f t="shared" si="403"/>
        <v>#VALUE!</v>
      </c>
      <c r="CB76" s="37" t="e">
        <f t="shared" si="403"/>
        <v>#VALUE!</v>
      </c>
      <c r="CC76" s="37" t="e">
        <f t="shared" si="403"/>
        <v>#VALUE!</v>
      </c>
      <c r="CD76" s="37" t="e">
        <f t="shared" si="403"/>
        <v>#VALUE!</v>
      </c>
      <c r="CE76" s="37" t="e">
        <f t="shared" si="403"/>
        <v>#VALUE!</v>
      </c>
      <c r="CF76" s="37" t="e">
        <f t="shared" si="403"/>
        <v>#VALUE!</v>
      </c>
      <c r="CG76" s="37" t="e">
        <f t="shared" si="403"/>
        <v>#VALUE!</v>
      </c>
      <c r="CH76" s="37" t="e">
        <f t="shared" si="403"/>
        <v>#VALUE!</v>
      </c>
      <c r="CI76" s="37" t="e">
        <f t="shared" si="403"/>
        <v>#VALUE!</v>
      </c>
      <c r="CJ76" s="37" t="e">
        <f t="shared" si="403"/>
        <v>#VALUE!</v>
      </c>
      <c r="CK76" s="37" t="e">
        <f t="shared" si="403"/>
        <v>#VALUE!</v>
      </c>
      <c r="CL76" s="37" t="e">
        <f t="shared" si="403"/>
        <v>#VALUE!</v>
      </c>
      <c r="CM76" s="37" t="e">
        <f t="shared" ref="CM76:DC76" si="404">CK75*$C$32*$C$33</f>
        <v>#VALUE!</v>
      </c>
      <c r="CN76" s="37" t="e">
        <f t="shared" si="404"/>
        <v>#VALUE!</v>
      </c>
      <c r="CO76" s="37" t="e">
        <f t="shared" si="404"/>
        <v>#VALUE!</v>
      </c>
      <c r="CP76" s="37" t="e">
        <f t="shared" si="404"/>
        <v>#VALUE!</v>
      </c>
      <c r="CQ76" s="37" t="e">
        <f t="shared" si="404"/>
        <v>#VALUE!</v>
      </c>
      <c r="CR76" s="37" t="e">
        <f t="shared" si="404"/>
        <v>#VALUE!</v>
      </c>
      <c r="CS76" s="37" t="e">
        <f t="shared" si="404"/>
        <v>#VALUE!</v>
      </c>
      <c r="CT76" s="37" t="e">
        <f t="shared" si="404"/>
        <v>#VALUE!</v>
      </c>
      <c r="CU76" s="37" t="e">
        <f t="shared" si="404"/>
        <v>#VALUE!</v>
      </c>
      <c r="CV76" s="37" t="e">
        <f t="shared" si="404"/>
        <v>#VALUE!</v>
      </c>
      <c r="CW76" s="37" t="e">
        <f t="shared" si="404"/>
        <v>#VALUE!</v>
      </c>
      <c r="CX76" s="37" t="e">
        <f t="shared" si="404"/>
        <v>#VALUE!</v>
      </c>
      <c r="CY76" s="37" t="e">
        <f t="shared" si="404"/>
        <v>#VALUE!</v>
      </c>
      <c r="CZ76" s="37" t="e">
        <f t="shared" si="404"/>
        <v>#VALUE!</v>
      </c>
      <c r="DA76" s="37" t="e">
        <f t="shared" si="404"/>
        <v>#VALUE!</v>
      </c>
      <c r="DB76" s="37" t="e">
        <f t="shared" si="404"/>
        <v>#VALUE!</v>
      </c>
      <c r="DC76" s="37" t="e">
        <f t="shared" si="404"/>
        <v>#VALUE!</v>
      </c>
    </row>
    <row r="77" spans="4:107" s="12" customFormat="1" ht="12" customHeight="1"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 t="e">
        <f>BF76*$C$33</f>
        <v>#VALUE!</v>
      </c>
      <c r="BH77" s="37" t="e">
        <f t="shared" ref="BH77:DC77" si="405">BF76*$C$32*$C$33</f>
        <v>#VALUE!</v>
      </c>
      <c r="BI77" s="37" t="e">
        <f t="shared" si="405"/>
        <v>#VALUE!</v>
      </c>
      <c r="BJ77" s="37" t="e">
        <f t="shared" si="405"/>
        <v>#VALUE!</v>
      </c>
      <c r="BK77" s="37" t="e">
        <f t="shared" si="405"/>
        <v>#VALUE!</v>
      </c>
      <c r="BL77" s="37" t="e">
        <f t="shared" si="405"/>
        <v>#VALUE!</v>
      </c>
      <c r="BM77" s="37" t="e">
        <f t="shared" si="405"/>
        <v>#VALUE!</v>
      </c>
      <c r="BN77" s="37" t="e">
        <f t="shared" si="405"/>
        <v>#VALUE!</v>
      </c>
      <c r="BO77" s="37" t="e">
        <f t="shared" si="405"/>
        <v>#VALUE!</v>
      </c>
      <c r="BP77" s="37" t="e">
        <f t="shared" si="405"/>
        <v>#VALUE!</v>
      </c>
      <c r="BQ77" s="37" t="e">
        <f t="shared" si="405"/>
        <v>#VALUE!</v>
      </c>
      <c r="BR77" s="37" t="e">
        <f t="shared" si="405"/>
        <v>#VALUE!</v>
      </c>
      <c r="BS77" s="37" t="e">
        <f t="shared" si="405"/>
        <v>#VALUE!</v>
      </c>
      <c r="BT77" s="37" t="e">
        <f t="shared" si="405"/>
        <v>#VALUE!</v>
      </c>
      <c r="BU77" s="37" t="e">
        <f t="shared" si="405"/>
        <v>#VALUE!</v>
      </c>
      <c r="BV77" s="37" t="e">
        <f t="shared" si="405"/>
        <v>#VALUE!</v>
      </c>
      <c r="BW77" s="37" t="e">
        <f t="shared" si="405"/>
        <v>#VALUE!</v>
      </c>
      <c r="BX77" s="37" t="e">
        <f t="shared" si="405"/>
        <v>#VALUE!</v>
      </c>
      <c r="BY77" s="37" t="e">
        <f t="shared" si="405"/>
        <v>#VALUE!</v>
      </c>
      <c r="BZ77" s="37" t="e">
        <f t="shared" si="405"/>
        <v>#VALUE!</v>
      </c>
      <c r="CA77" s="37" t="e">
        <f t="shared" si="405"/>
        <v>#VALUE!</v>
      </c>
      <c r="CB77" s="37" t="e">
        <f t="shared" si="405"/>
        <v>#VALUE!</v>
      </c>
      <c r="CC77" s="37" t="e">
        <f t="shared" si="405"/>
        <v>#VALUE!</v>
      </c>
      <c r="CD77" s="37" t="e">
        <f t="shared" si="405"/>
        <v>#VALUE!</v>
      </c>
      <c r="CE77" s="37" t="e">
        <f t="shared" si="405"/>
        <v>#VALUE!</v>
      </c>
      <c r="CF77" s="37" t="e">
        <f t="shared" si="405"/>
        <v>#VALUE!</v>
      </c>
      <c r="CG77" s="37" t="e">
        <f t="shared" si="405"/>
        <v>#VALUE!</v>
      </c>
      <c r="CH77" s="37" t="e">
        <f t="shared" si="405"/>
        <v>#VALUE!</v>
      </c>
      <c r="CI77" s="37" t="e">
        <f t="shared" si="405"/>
        <v>#VALUE!</v>
      </c>
      <c r="CJ77" s="37" t="e">
        <f t="shared" si="405"/>
        <v>#VALUE!</v>
      </c>
      <c r="CK77" s="37" t="e">
        <f t="shared" si="405"/>
        <v>#VALUE!</v>
      </c>
      <c r="CL77" s="37" t="e">
        <f t="shared" si="405"/>
        <v>#VALUE!</v>
      </c>
      <c r="CM77" s="37" t="e">
        <f t="shared" si="405"/>
        <v>#VALUE!</v>
      </c>
      <c r="CN77" s="37" t="e">
        <f t="shared" si="405"/>
        <v>#VALUE!</v>
      </c>
      <c r="CO77" s="37" t="e">
        <f t="shared" si="405"/>
        <v>#VALUE!</v>
      </c>
      <c r="CP77" s="37" t="e">
        <f t="shared" si="405"/>
        <v>#VALUE!</v>
      </c>
      <c r="CQ77" s="37" t="e">
        <f t="shared" si="405"/>
        <v>#VALUE!</v>
      </c>
      <c r="CR77" s="37" t="e">
        <f t="shared" si="405"/>
        <v>#VALUE!</v>
      </c>
      <c r="CS77" s="37" t="e">
        <f t="shared" si="405"/>
        <v>#VALUE!</v>
      </c>
      <c r="CT77" s="37" t="e">
        <f t="shared" si="405"/>
        <v>#VALUE!</v>
      </c>
      <c r="CU77" s="37" t="e">
        <f t="shared" si="405"/>
        <v>#VALUE!</v>
      </c>
      <c r="CV77" s="37" t="e">
        <f t="shared" si="405"/>
        <v>#VALUE!</v>
      </c>
      <c r="CW77" s="37" t="e">
        <f t="shared" si="405"/>
        <v>#VALUE!</v>
      </c>
      <c r="CX77" s="37" t="e">
        <f t="shared" si="405"/>
        <v>#VALUE!</v>
      </c>
      <c r="CY77" s="37" t="e">
        <f t="shared" si="405"/>
        <v>#VALUE!</v>
      </c>
      <c r="CZ77" s="37" t="e">
        <f t="shared" si="405"/>
        <v>#VALUE!</v>
      </c>
      <c r="DA77" s="37" t="e">
        <f t="shared" si="405"/>
        <v>#VALUE!</v>
      </c>
      <c r="DB77" s="37" t="e">
        <f t="shared" si="405"/>
        <v>#VALUE!</v>
      </c>
      <c r="DC77" s="37" t="e">
        <f t="shared" si="405"/>
        <v>#VALUE!</v>
      </c>
    </row>
    <row r="78" spans="4:107" s="12" customFormat="1" ht="12" customHeight="1"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 t="e">
        <f>BG77*$C$33</f>
        <v>#VALUE!</v>
      </c>
      <c r="BI78" s="37" t="e">
        <f t="shared" ref="BI78:DC78" si="406">BG77*$C$32*$C$33</f>
        <v>#VALUE!</v>
      </c>
      <c r="BJ78" s="37" t="e">
        <f t="shared" si="406"/>
        <v>#VALUE!</v>
      </c>
      <c r="BK78" s="37" t="e">
        <f t="shared" si="406"/>
        <v>#VALUE!</v>
      </c>
      <c r="BL78" s="37" t="e">
        <f t="shared" si="406"/>
        <v>#VALUE!</v>
      </c>
      <c r="BM78" s="37" t="e">
        <f t="shared" si="406"/>
        <v>#VALUE!</v>
      </c>
      <c r="BN78" s="37" t="e">
        <f t="shared" si="406"/>
        <v>#VALUE!</v>
      </c>
      <c r="BO78" s="37" t="e">
        <f t="shared" si="406"/>
        <v>#VALUE!</v>
      </c>
      <c r="BP78" s="37" t="e">
        <f t="shared" si="406"/>
        <v>#VALUE!</v>
      </c>
      <c r="BQ78" s="37" t="e">
        <f t="shared" si="406"/>
        <v>#VALUE!</v>
      </c>
      <c r="BR78" s="37" t="e">
        <f t="shared" si="406"/>
        <v>#VALUE!</v>
      </c>
      <c r="BS78" s="37" t="e">
        <f t="shared" si="406"/>
        <v>#VALUE!</v>
      </c>
      <c r="BT78" s="37" t="e">
        <f t="shared" si="406"/>
        <v>#VALUE!</v>
      </c>
      <c r="BU78" s="37" t="e">
        <f t="shared" si="406"/>
        <v>#VALUE!</v>
      </c>
      <c r="BV78" s="37" t="e">
        <f t="shared" si="406"/>
        <v>#VALUE!</v>
      </c>
      <c r="BW78" s="37" t="e">
        <f t="shared" si="406"/>
        <v>#VALUE!</v>
      </c>
      <c r="BX78" s="37" t="e">
        <f t="shared" si="406"/>
        <v>#VALUE!</v>
      </c>
      <c r="BY78" s="37" t="e">
        <f t="shared" si="406"/>
        <v>#VALUE!</v>
      </c>
      <c r="BZ78" s="37" t="e">
        <f t="shared" si="406"/>
        <v>#VALUE!</v>
      </c>
      <c r="CA78" s="37" t="e">
        <f t="shared" si="406"/>
        <v>#VALUE!</v>
      </c>
      <c r="CB78" s="37" t="e">
        <f t="shared" si="406"/>
        <v>#VALUE!</v>
      </c>
      <c r="CC78" s="37" t="e">
        <f t="shared" si="406"/>
        <v>#VALUE!</v>
      </c>
      <c r="CD78" s="37" t="e">
        <f t="shared" si="406"/>
        <v>#VALUE!</v>
      </c>
      <c r="CE78" s="37" t="e">
        <f t="shared" si="406"/>
        <v>#VALUE!</v>
      </c>
      <c r="CF78" s="37" t="e">
        <f t="shared" si="406"/>
        <v>#VALUE!</v>
      </c>
      <c r="CG78" s="37" t="e">
        <f t="shared" si="406"/>
        <v>#VALUE!</v>
      </c>
      <c r="CH78" s="37" t="e">
        <f t="shared" si="406"/>
        <v>#VALUE!</v>
      </c>
      <c r="CI78" s="37" t="e">
        <f t="shared" si="406"/>
        <v>#VALUE!</v>
      </c>
      <c r="CJ78" s="37" t="e">
        <f t="shared" si="406"/>
        <v>#VALUE!</v>
      </c>
      <c r="CK78" s="37" t="e">
        <f t="shared" si="406"/>
        <v>#VALUE!</v>
      </c>
      <c r="CL78" s="37" t="e">
        <f t="shared" si="406"/>
        <v>#VALUE!</v>
      </c>
      <c r="CM78" s="37" t="e">
        <f t="shared" si="406"/>
        <v>#VALUE!</v>
      </c>
      <c r="CN78" s="37" t="e">
        <f t="shared" si="406"/>
        <v>#VALUE!</v>
      </c>
      <c r="CO78" s="37" t="e">
        <f t="shared" si="406"/>
        <v>#VALUE!</v>
      </c>
      <c r="CP78" s="37" t="e">
        <f t="shared" si="406"/>
        <v>#VALUE!</v>
      </c>
      <c r="CQ78" s="37" t="e">
        <f t="shared" si="406"/>
        <v>#VALUE!</v>
      </c>
      <c r="CR78" s="37" t="e">
        <f t="shared" si="406"/>
        <v>#VALUE!</v>
      </c>
      <c r="CS78" s="37" t="e">
        <f t="shared" si="406"/>
        <v>#VALUE!</v>
      </c>
      <c r="CT78" s="37" t="e">
        <f t="shared" si="406"/>
        <v>#VALUE!</v>
      </c>
      <c r="CU78" s="37" t="e">
        <f t="shared" si="406"/>
        <v>#VALUE!</v>
      </c>
      <c r="CV78" s="37" t="e">
        <f t="shared" si="406"/>
        <v>#VALUE!</v>
      </c>
      <c r="CW78" s="37" t="e">
        <f t="shared" si="406"/>
        <v>#VALUE!</v>
      </c>
      <c r="CX78" s="37" t="e">
        <f t="shared" si="406"/>
        <v>#VALUE!</v>
      </c>
      <c r="CY78" s="37" t="e">
        <f t="shared" si="406"/>
        <v>#VALUE!</v>
      </c>
      <c r="CZ78" s="37" t="e">
        <f t="shared" si="406"/>
        <v>#VALUE!</v>
      </c>
      <c r="DA78" s="37" t="e">
        <f t="shared" si="406"/>
        <v>#VALUE!</v>
      </c>
      <c r="DB78" s="37" t="e">
        <f t="shared" si="406"/>
        <v>#VALUE!</v>
      </c>
      <c r="DC78" s="37" t="e">
        <f t="shared" si="406"/>
        <v>#VALUE!</v>
      </c>
    </row>
    <row r="79" spans="4:107" s="12" customFormat="1" ht="12" customHeight="1"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 t="e">
        <f>BH78*$C$33</f>
        <v>#VALUE!</v>
      </c>
      <c r="BJ79" s="37" t="e">
        <f t="shared" ref="BJ79:DC79" si="407">BH78*$C$32*$C$33</f>
        <v>#VALUE!</v>
      </c>
      <c r="BK79" s="37" t="e">
        <f t="shared" si="407"/>
        <v>#VALUE!</v>
      </c>
      <c r="BL79" s="37" t="e">
        <f t="shared" si="407"/>
        <v>#VALUE!</v>
      </c>
      <c r="BM79" s="37" t="e">
        <f t="shared" si="407"/>
        <v>#VALUE!</v>
      </c>
      <c r="BN79" s="37" t="e">
        <f t="shared" si="407"/>
        <v>#VALUE!</v>
      </c>
      <c r="BO79" s="37" t="e">
        <f t="shared" si="407"/>
        <v>#VALUE!</v>
      </c>
      <c r="BP79" s="37" t="e">
        <f t="shared" si="407"/>
        <v>#VALUE!</v>
      </c>
      <c r="BQ79" s="37" t="e">
        <f t="shared" si="407"/>
        <v>#VALUE!</v>
      </c>
      <c r="BR79" s="37" t="e">
        <f t="shared" si="407"/>
        <v>#VALUE!</v>
      </c>
      <c r="BS79" s="37" t="e">
        <f t="shared" si="407"/>
        <v>#VALUE!</v>
      </c>
      <c r="BT79" s="37" t="e">
        <f t="shared" si="407"/>
        <v>#VALUE!</v>
      </c>
      <c r="BU79" s="37" t="e">
        <f t="shared" si="407"/>
        <v>#VALUE!</v>
      </c>
      <c r="BV79" s="37" t="e">
        <f t="shared" si="407"/>
        <v>#VALUE!</v>
      </c>
      <c r="BW79" s="37" t="e">
        <f t="shared" si="407"/>
        <v>#VALUE!</v>
      </c>
      <c r="BX79" s="37" t="e">
        <f t="shared" si="407"/>
        <v>#VALUE!</v>
      </c>
      <c r="BY79" s="37" t="e">
        <f t="shared" si="407"/>
        <v>#VALUE!</v>
      </c>
      <c r="BZ79" s="37" t="e">
        <f t="shared" si="407"/>
        <v>#VALUE!</v>
      </c>
      <c r="CA79" s="37" t="e">
        <f t="shared" si="407"/>
        <v>#VALUE!</v>
      </c>
      <c r="CB79" s="37" t="e">
        <f t="shared" si="407"/>
        <v>#VALUE!</v>
      </c>
      <c r="CC79" s="37" t="e">
        <f t="shared" si="407"/>
        <v>#VALUE!</v>
      </c>
      <c r="CD79" s="37" t="e">
        <f t="shared" si="407"/>
        <v>#VALUE!</v>
      </c>
      <c r="CE79" s="37" t="e">
        <f t="shared" si="407"/>
        <v>#VALUE!</v>
      </c>
      <c r="CF79" s="37" t="e">
        <f t="shared" si="407"/>
        <v>#VALUE!</v>
      </c>
      <c r="CG79" s="37" t="e">
        <f t="shared" si="407"/>
        <v>#VALUE!</v>
      </c>
      <c r="CH79" s="37" t="e">
        <f t="shared" si="407"/>
        <v>#VALUE!</v>
      </c>
      <c r="CI79" s="37" t="e">
        <f t="shared" si="407"/>
        <v>#VALUE!</v>
      </c>
      <c r="CJ79" s="37" t="e">
        <f t="shared" si="407"/>
        <v>#VALUE!</v>
      </c>
      <c r="CK79" s="37" t="e">
        <f t="shared" si="407"/>
        <v>#VALUE!</v>
      </c>
      <c r="CL79" s="37" t="e">
        <f t="shared" si="407"/>
        <v>#VALUE!</v>
      </c>
      <c r="CM79" s="37" t="e">
        <f t="shared" si="407"/>
        <v>#VALUE!</v>
      </c>
      <c r="CN79" s="37" t="e">
        <f t="shared" si="407"/>
        <v>#VALUE!</v>
      </c>
      <c r="CO79" s="37" t="e">
        <f t="shared" si="407"/>
        <v>#VALUE!</v>
      </c>
      <c r="CP79" s="37" t="e">
        <f t="shared" si="407"/>
        <v>#VALUE!</v>
      </c>
      <c r="CQ79" s="37" t="e">
        <f t="shared" si="407"/>
        <v>#VALUE!</v>
      </c>
      <c r="CR79" s="37" t="e">
        <f t="shared" si="407"/>
        <v>#VALUE!</v>
      </c>
      <c r="CS79" s="37" t="e">
        <f t="shared" si="407"/>
        <v>#VALUE!</v>
      </c>
      <c r="CT79" s="37" t="e">
        <f t="shared" si="407"/>
        <v>#VALUE!</v>
      </c>
      <c r="CU79" s="37" t="e">
        <f t="shared" si="407"/>
        <v>#VALUE!</v>
      </c>
      <c r="CV79" s="37" t="e">
        <f t="shared" si="407"/>
        <v>#VALUE!</v>
      </c>
      <c r="CW79" s="37" t="e">
        <f t="shared" si="407"/>
        <v>#VALUE!</v>
      </c>
      <c r="CX79" s="37" t="e">
        <f t="shared" si="407"/>
        <v>#VALUE!</v>
      </c>
      <c r="CY79" s="37" t="e">
        <f t="shared" si="407"/>
        <v>#VALUE!</v>
      </c>
      <c r="CZ79" s="37" t="e">
        <f t="shared" si="407"/>
        <v>#VALUE!</v>
      </c>
      <c r="DA79" s="37" t="e">
        <f t="shared" si="407"/>
        <v>#VALUE!</v>
      </c>
      <c r="DB79" s="37" t="e">
        <f t="shared" si="407"/>
        <v>#VALUE!</v>
      </c>
      <c r="DC79" s="37" t="e">
        <f t="shared" si="407"/>
        <v>#VALUE!</v>
      </c>
    </row>
    <row r="80" spans="4:107" s="12" customFormat="1" ht="12" customHeight="1"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 t="e">
        <f>BI79*$C$33</f>
        <v>#VALUE!</v>
      </c>
      <c r="BK80" s="37" t="e">
        <f t="shared" ref="BK80:DC80" si="408">BI79*$C$32*$C$33</f>
        <v>#VALUE!</v>
      </c>
      <c r="BL80" s="37" t="e">
        <f t="shared" si="408"/>
        <v>#VALUE!</v>
      </c>
      <c r="BM80" s="37" t="e">
        <f t="shared" si="408"/>
        <v>#VALUE!</v>
      </c>
      <c r="BN80" s="37" t="e">
        <f t="shared" si="408"/>
        <v>#VALUE!</v>
      </c>
      <c r="BO80" s="37" t="e">
        <f t="shared" si="408"/>
        <v>#VALUE!</v>
      </c>
      <c r="BP80" s="37" t="e">
        <f t="shared" si="408"/>
        <v>#VALUE!</v>
      </c>
      <c r="BQ80" s="37" t="e">
        <f t="shared" si="408"/>
        <v>#VALUE!</v>
      </c>
      <c r="BR80" s="37" t="e">
        <f t="shared" si="408"/>
        <v>#VALUE!</v>
      </c>
      <c r="BS80" s="37" t="e">
        <f t="shared" si="408"/>
        <v>#VALUE!</v>
      </c>
      <c r="BT80" s="37" t="e">
        <f t="shared" si="408"/>
        <v>#VALUE!</v>
      </c>
      <c r="BU80" s="37" t="e">
        <f t="shared" si="408"/>
        <v>#VALUE!</v>
      </c>
      <c r="BV80" s="37" t="e">
        <f t="shared" si="408"/>
        <v>#VALUE!</v>
      </c>
      <c r="BW80" s="37" t="e">
        <f t="shared" si="408"/>
        <v>#VALUE!</v>
      </c>
      <c r="BX80" s="37" t="e">
        <f t="shared" si="408"/>
        <v>#VALUE!</v>
      </c>
      <c r="BY80" s="37" t="e">
        <f t="shared" si="408"/>
        <v>#VALUE!</v>
      </c>
      <c r="BZ80" s="37" t="e">
        <f t="shared" si="408"/>
        <v>#VALUE!</v>
      </c>
      <c r="CA80" s="37" t="e">
        <f t="shared" si="408"/>
        <v>#VALUE!</v>
      </c>
      <c r="CB80" s="37" t="e">
        <f t="shared" si="408"/>
        <v>#VALUE!</v>
      </c>
      <c r="CC80" s="37" t="e">
        <f t="shared" si="408"/>
        <v>#VALUE!</v>
      </c>
      <c r="CD80" s="37" t="e">
        <f t="shared" si="408"/>
        <v>#VALUE!</v>
      </c>
      <c r="CE80" s="37" t="e">
        <f t="shared" si="408"/>
        <v>#VALUE!</v>
      </c>
      <c r="CF80" s="37" t="e">
        <f t="shared" si="408"/>
        <v>#VALUE!</v>
      </c>
      <c r="CG80" s="37" t="e">
        <f t="shared" si="408"/>
        <v>#VALUE!</v>
      </c>
      <c r="CH80" s="37" t="e">
        <f t="shared" si="408"/>
        <v>#VALUE!</v>
      </c>
      <c r="CI80" s="37" t="e">
        <f t="shared" si="408"/>
        <v>#VALUE!</v>
      </c>
      <c r="CJ80" s="37" t="e">
        <f t="shared" si="408"/>
        <v>#VALUE!</v>
      </c>
      <c r="CK80" s="37" t="e">
        <f t="shared" si="408"/>
        <v>#VALUE!</v>
      </c>
      <c r="CL80" s="37" t="e">
        <f t="shared" si="408"/>
        <v>#VALUE!</v>
      </c>
      <c r="CM80" s="37" t="e">
        <f t="shared" si="408"/>
        <v>#VALUE!</v>
      </c>
      <c r="CN80" s="37" t="e">
        <f t="shared" si="408"/>
        <v>#VALUE!</v>
      </c>
      <c r="CO80" s="37" t="e">
        <f t="shared" si="408"/>
        <v>#VALUE!</v>
      </c>
      <c r="CP80" s="37" t="e">
        <f t="shared" si="408"/>
        <v>#VALUE!</v>
      </c>
      <c r="CQ80" s="37" t="e">
        <f t="shared" si="408"/>
        <v>#VALUE!</v>
      </c>
      <c r="CR80" s="37" t="e">
        <f t="shared" si="408"/>
        <v>#VALUE!</v>
      </c>
      <c r="CS80" s="37" t="e">
        <f t="shared" si="408"/>
        <v>#VALUE!</v>
      </c>
      <c r="CT80" s="37" t="e">
        <f t="shared" si="408"/>
        <v>#VALUE!</v>
      </c>
      <c r="CU80" s="37" t="e">
        <f t="shared" si="408"/>
        <v>#VALUE!</v>
      </c>
      <c r="CV80" s="37" t="e">
        <f t="shared" si="408"/>
        <v>#VALUE!</v>
      </c>
      <c r="CW80" s="37" t="e">
        <f t="shared" si="408"/>
        <v>#VALUE!</v>
      </c>
      <c r="CX80" s="37" t="e">
        <f t="shared" si="408"/>
        <v>#VALUE!</v>
      </c>
      <c r="CY80" s="37" t="e">
        <f t="shared" si="408"/>
        <v>#VALUE!</v>
      </c>
      <c r="CZ80" s="37" t="e">
        <f t="shared" si="408"/>
        <v>#VALUE!</v>
      </c>
      <c r="DA80" s="37" t="e">
        <f t="shared" si="408"/>
        <v>#VALUE!</v>
      </c>
      <c r="DB80" s="37" t="e">
        <f t="shared" si="408"/>
        <v>#VALUE!</v>
      </c>
      <c r="DC80" s="37" t="e">
        <f t="shared" si="408"/>
        <v>#VALUE!</v>
      </c>
    </row>
    <row r="81" spans="7:107" s="12" customFormat="1" ht="12" customHeight="1"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 t="e">
        <f>BJ80*$C$33</f>
        <v>#VALUE!</v>
      </c>
      <c r="BL81" s="37" t="e">
        <f t="shared" ref="BL81:DC81" si="409">BJ80*$C$32*$C$33</f>
        <v>#VALUE!</v>
      </c>
      <c r="BM81" s="37" t="e">
        <f t="shared" si="409"/>
        <v>#VALUE!</v>
      </c>
      <c r="BN81" s="37" t="e">
        <f t="shared" si="409"/>
        <v>#VALUE!</v>
      </c>
      <c r="BO81" s="37" t="e">
        <f t="shared" si="409"/>
        <v>#VALUE!</v>
      </c>
      <c r="BP81" s="37" t="e">
        <f t="shared" si="409"/>
        <v>#VALUE!</v>
      </c>
      <c r="BQ81" s="37" t="e">
        <f t="shared" si="409"/>
        <v>#VALUE!</v>
      </c>
      <c r="BR81" s="37" t="e">
        <f t="shared" si="409"/>
        <v>#VALUE!</v>
      </c>
      <c r="BS81" s="37" t="e">
        <f t="shared" si="409"/>
        <v>#VALUE!</v>
      </c>
      <c r="BT81" s="37" t="e">
        <f t="shared" si="409"/>
        <v>#VALUE!</v>
      </c>
      <c r="BU81" s="37" t="e">
        <f t="shared" si="409"/>
        <v>#VALUE!</v>
      </c>
      <c r="BV81" s="37" t="e">
        <f t="shared" si="409"/>
        <v>#VALUE!</v>
      </c>
      <c r="BW81" s="37" t="e">
        <f t="shared" si="409"/>
        <v>#VALUE!</v>
      </c>
      <c r="BX81" s="37" t="e">
        <f t="shared" si="409"/>
        <v>#VALUE!</v>
      </c>
      <c r="BY81" s="37" t="e">
        <f t="shared" si="409"/>
        <v>#VALUE!</v>
      </c>
      <c r="BZ81" s="37" t="e">
        <f t="shared" si="409"/>
        <v>#VALUE!</v>
      </c>
      <c r="CA81" s="37" t="e">
        <f t="shared" si="409"/>
        <v>#VALUE!</v>
      </c>
      <c r="CB81" s="37" t="e">
        <f t="shared" si="409"/>
        <v>#VALUE!</v>
      </c>
      <c r="CC81" s="37" t="e">
        <f t="shared" si="409"/>
        <v>#VALUE!</v>
      </c>
      <c r="CD81" s="37" t="e">
        <f t="shared" si="409"/>
        <v>#VALUE!</v>
      </c>
      <c r="CE81" s="37" t="e">
        <f t="shared" si="409"/>
        <v>#VALUE!</v>
      </c>
      <c r="CF81" s="37" t="e">
        <f t="shared" si="409"/>
        <v>#VALUE!</v>
      </c>
      <c r="CG81" s="37" t="e">
        <f t="shared" si="409"/>
        <v>#VALUE!</v>
      </c>
      <c r="CH81" s="37" t="e">
        <f t="shared" si="409"/>
        <v>#VALUE!</v>
      </c>
      <c r="CI81" s="37" t="e">
        <f t="shared" si="409"/>
        <v>#VALUE!</v>
      </c>
      <c r="CJ81" s="37" t="e">
        <f t="shared" si="409"/>
        <v>#VALUE!</v>
      </c>
      <c r="CK81" s="37" t="e">
        <f t="shared" si="409"/>
        <v>#VALUE!</v>
      </c>
      <c r="CL81" s="37" t="e">
        <f t="shared" si="409"/>
        <v>#VALUE!</v>
      </c>
      <c r="CM81" s="37" t="e">
        <f t="shared" si="409"/>
        <v>#VALUE!</v>
      </c>
      <c r="CN81" s="37" t="e">
        <f t="shared" si="409"/>
        <v>#VALUE!</v>
      </c>
      <c r="CO81" s="37" t="e">
        <f t="shared" si="409"/>
        <v>#VALUE!</v>
      </c>
      <c r="CP81" s="37" t="e">
        <f t="shared" si="409"/>
        <v>#VALUE!</v>
      </c>
      <c r="CQ81" s="37" t="e">
        <f t="shared" si="409"/>
        <v>#VALUE!</v>
      </c>
      <c r="CR81" s="37" t="e">
        <f t="shared" si="409"/>
        <v>#VALUE!</v>
      </c>
      <c r="CS81" s="37" t="e">
        <f t="shared" si="409"/>
        <v>#VALUE!</v>
      </c>
      <c r="CT81" s="37" t="e">
        <f t="shared" si="409"/>
        <v>#VALUE!</v>
      </c>
      <c r="CU81" s="37" t="e">
        <f t="shared" si="409"/>
        <v>#VALUE!</v>
      </c>
      <c r="CV81" s="37" t="e">
        <f t="shared" si="409"/>
        <v>#VALUE!</v>
      </c>
      <c r="CW81" s="37" t="e">
        <f t="shared" si="409"/>
        <v>#VALUE!</v>
      </c>
      <c r="CX81" s="37" t="e">
        <f t="shared" si="409"/>
        <v>#VALUE!</v>
      </c>
      <c r="CY81" s="37" t="e">
        <f t="shared" si="409"/>
        <v>#VALUE!</v>
      </c>
      <c r="CZ81" s="37" t="e">
        <f t="shared" si="409"/>
        <v>#VALUE!</v>
      </c>
      <c r="DA81" s="37" t="e">
        <f t="shared" si="409"/>
        <v>#VALUE!</v>
      </c>
      <c r="DB81" s="37" t="e">
        <f t="shared" si="409"/>
        <v>#VALUE!</v>
      </c>
      <c r="DC81" s="37" t="e">
        <f t="shared" si="409"/>
        <v>#VALUE!</v>
      </c>
    </row>
    <row r="82" spans="7:107" s="12" customFormat="1" ht="12" customHeight="1"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 t="e">
        <f>BK81*$C$33</f>
        <v>#VALUE!</v>
      </c>
      <c r="BM82" s="37" t="e">
        <f t="shared" ref="BM82:DC82" si="410">BK81*$C$32*$C$33</f>
        <v>#VALUE!</v>
      </c>
      <c r="BN82" s="37" t="e">
        <f t="shared" si="410"/>
        <v>#VALUE!</v>
      </c>
      <c r="BO82" s="37" t="e">
        <f t="shared" si="410"/>
        <v>#VALUE!</v>
      </c>
      <c r="BP82" s="37" t="e">
        <f t="shared" si="410"/>
        <v>#VALUE!</v>
      </c>
      <c r="BQ82" s="37" t="e">
        <f t="shared" si="410"/>
        <v>#VALUE!</v>
      </c>
      <c r="BR82" s="37" t="e">
        <f t="shared" si="410"/>
        <v>#VALUE!</v>
      </c>
      <c r="BS82" s="37" t="e">
        <f t="shared" si="410"/>
        <v>#VALUE!</v>
      </c>
      <c r="BT82" s="37" t="e">
        <f t="shared" si="410"/>
        <v>#VALUE!</v>
      </c>
      <c r="BU82" s="37" t="e">
        <f t="shared" si="410"/>
        <v>#VALUE!</v>
      </c>
      <c r="BV82" s="37" t="e">
        <f t="shared" si="410"/>
        <v>#VALUE!</v>
      </c>
      <c r="BW82" s="37" t="e">
        <f t="shared" si="410"/>
        <v>#VALUE!</v>
      </c>
      <c r="BX82" s="37" t="e">
        <f t="shared" si="410"/>
        <v>#VALUE!</v>
      </c>
      <c r="BY82" s="37" t="e">
        <f t="shared" si="410"/>
        <v>#VALUE!</v>
      </c>
      <c r="BZ82" s="37" t="e">
        <f t="shared" si="410"/>
        <v>#VALUE!</v>
      </c>
      <c r="CA82" s="37" t="e">
        <f t="shared" si="410"/>
        <v>#VALUE!</v>
      </c>
      <c r="CB82" s="37" t="e">
        <f t="shared" si="410"/>
        <v>#VALUE!</v>
      </c>
      <c r="CC82" s="37" t="e">
        <f t="shared" si="410"/>
        <v>#VALUE!</v>
      </c>
      <c r="CD82" s="37" t="e">
        <f t="shared" si="410"/>
        <v>#VALUE!</v>
      </c>
      <c r="CE82" s="37" t="e">
        <f t="shared" si="410"/>
        <v>#VALUE!</v>
      </c>
      <c r="CF82" s="37" t="e">
        <f t="shared" si="410"/>
        <v>#VALUE!</v>
      </c>
      <c r="CG82" s="37" t="e">
        <f t="shared" si="410"/>
        <v>#VALUE!</v>
      </c>
      <c r="CH82" s="37" t="e">
        <f t="shared" si="410"/>
        <v>#VALUE!</v>
      </c>
      <c r="CI82" s="37" t="e">
        <f t="shared" si="410"/>
        <v>#VALUE!</v>
      </c>
      <c r="CJ82" s="37" t="e">
        <f t="shared" si="410"/>
        <v>#VALUE!</v>
      </c>
      <c r="CK82" s="37" t="e">
        <f t="shared" si="410"/>
        <v>#VALUE!</v>
      </c>
      <c r="CL82" s="37" t="e">
        <f t="shared" si="410"/>
        <v>#VALUE!</v>
      </c>
      <c r="CM82" s="37" t="e">
        <f t="shared" si="410"/>
        <v>#VALUE!</v>
      </c>
      <c r="CN82" s="37" t="e">
        <f t="shared" si="410"/>
        <v>#VALUE!</v>
      </c>
      <c r="CO82" s="37" t="e">
        <f t="shared" si="410"/>
        <v>#VALUE!</v>
      </c>
      <c r="CP82" s="37" t="e">
        <f t="shared" si="410"/>
        <v>#VALUE!</v>
      </c>
      <c r="CQ82" s="37" t="e">
        <f t="shared" si="410"/>
        <v>#VALUE!</v>
      </c>
      <c r="CR82" s="37" t="e">
        <f t="shared" si="410"/>
        <v>#VALUE!</v>
      </c>
      <c r="CS82" s="37" t="e">
        <f t="shared" si="410"/>
        <v>#VALUE!</v>
      </c>
      <c r="CT82" s="37" t="e">
        <f t="shared" si="410"/>
        <v>#VALUE!</v>
      </c>
      <c r="CU82" s="37" t="e">
        <f t="shared" si="410"/>
        <v>#VALUE!</v>
      </c>
      <c r="CV82" s="37" t="e">
        <f t="shared" si="410"/>
        <v>#VALUE!</v>
      </c>
      <c r="CW82" s="37" t="e">
        <f t="shared" si="410"/>
        <v>#VALUE!</v>
      </c>
      <c r="CX82" s="37" t="e">
        <f t="shared" si="410"/>
        <v>#VALUE!</v>
      </c>
      <c r="CY82" s="37" t="e">
        <f t="shared" si="410"/>
        <v>#VALUE!</v>
      </c>
      <c r="CZ82" s="37" t="e">
        <f t="shared" si="410"/>
        <v>#VALUE!</v>
      </c>
      <c r="DA82" s="37" t="e">
        <f t="shared" si="410"/>
        <v>#VALUE!</v>
      </c>
      <c r="DB82" s="37" t="e">
        <f t="shared" si="410"/>
        <v>#VALUE!</v>
      </c>
      <c r="DC82" s="37" t="e">
        <f t="shared" si="410"/>
        <v>#VALUE!</v>
      </c>
    </row>
    <row r="83" spans="7:107" s="12" customFormat="1" ht="12" customHeight="1"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 t="e">
        <f>BL82*$C$33</f>
        <v>#VALUE!</v>
      </c>
      <c r="BN83" s="37" t="e">
        <f t="shared" ref="BN83:DC83" si="411">BL82*$C$32*$C$33</f>
        <v>#VALUE!</v>
      </c>
      <c r="BO83" s="37" t="e">
        <f t="shared" si="411"/>
        <v>#VALUE!</v>
      </c>
      <c r="BP83" s="37" t="e">
        <f t="shared" si="411"/>
        <v>#VALUE!</v>
      </c>
      <c r="BQ83" s="37" t="e">
        <f t="shared" si="411"/>
        <v>#VALUE!</v>
      </c>
      <c r="BR83" s="37" t="e">
        <f t="shared" si="411"/>
        <v>#VALUE!</v>
      </c>
      <c r="BS83" s="37" t="e">
        <f t="shared" si="411"/>
        <v>#VALUE!</v>
      </c>
      <c r="BT83" s="37" t="e">
        <f t="shared" si="411"/>
        <v>#VALUE!</v>
      </c>
      <c r="BU83" s="37" t="e">
        <f t="shared" si="411"/>
        <v>#VALUE!</v>
      </c>
      <c r="BV83" s="37" t="e">
        <f t="shared" si="411"/>
        <v>#VALUE!</v>
      </c>
      <c r="BW83" s="37" t="e">
        <f t="shared" si="411"/>
        <v>#VALUE!</v>
      </c>
      <c r="BX83" s="37" t="e">
        <f t="shared" si="411"/>
        <v>#VALUE!</v>
      </c>
      <c r="BY83" s="37" t="e">
        <f t="shared" si="411"/>
        <v>#VALUE!</v>
      </c>
      <c r="BZ83" s="37" t="e">
        <f t="shared" si="411"/>
        <v>#VALUE!</v>
      </c>
      <c r="CA83" s="37" t="e">
        <f t="shared" si="411"/>
        <v>#VALUE!</v>
      </c>
      <c r="CB83" s="37" t="e">
        <f t="shared" si="411"/>
        <v>#VALUE!</v>
      </c>
      <c r="CC83" s="37" t="e">
        <f t="shared" si="411"/>
        <v>#VALUE!</v>
      </c>
      <c r="CD83" s="37" t="e">
        <f t="shared" si="411"/>
        <v>#VALUE!</v>
      </c>
      <c r="CE83" s="37" t="e">
        <f t="shared" si="411"/>
        <v>#VALUE!</v>
      </c>
      <c r="CF83" s="37" t="e">
        <f t="shared" si="411"/>
        <v>#VALUE!</v>
      </c>
      <c r="CG83" s="37" t="e">
        <f t="shared" si="411"/>
        <v>#VALUE!</v>
      </c>
      <c r="CH83" s="37" t="e">
        <f t="shared" si="411"/>
        <v>#VALUE!</v>
      </c>
      <c r="CI83" s="37" t="e">
        <f t="shared" si="411"/>
        <v>#VALUE!</v>
      </c>
      <c r="CJ83" s="37" t="e">
        <f t="shared" si="411"/>
        <v>#VALUE!</v>
      </c>
      <c r="CK83" s="37" t="e">
        <f t="shared" si="411"/>
        <v>#VALUE!</v>
      </c>
      <c r="CL83" s="37" t="e">
        <f t="shared" si="411"/>
        <v>#VALUE!</v>
      </c>
      <c r="CM83" s="37" t="e">
        <f t="shared" si="411"/>
        <v>#VALUE!</v>
      </c>
      <c r="CN83" s="37" t="e">
        <f t="shared" si="411"/>
        <v>#VALUE!</v>
      </c>
      <c r="CO83" s="37" t="e">
        <f t="shared" si="411"/>
        <v>#VALUE!</v>
      </c>
      <c r="CP83" s="37" t="e">
        <f t="shared" si="411"/>
        <v>#VALUE!</v>
      </c>
      <c r="CQ83" s="37" t="e">
        <f t="shared" si="411"/>
        <v>#VALUE!</v>
      </c>
      <c r="CR83" s="37" t="e">
        <f t="shared" si="411"/>
        <v>#VALUE!</v>
      </c>
      <c r="CS83" s="37" t="e">
        <f t="shared" si="411"/>
        <v>#VALUE!</v>
      </c>
      <c r="CT83" s="37" t="e">
        <f t="shared" si="411"/>
        <v>#VALUE!</v>
      </c>
      <c r="CU83" s="37" t="e">
        <f t="shared" si="411"/>
        <v>#VALUE!</v>
      </c>
      <c r="CV83" s="37" t="e">
        <f t="shared" si="411"/>
        <v>#VALUE!</v>
      </c>
      <c r="CW83" s="37" t="e">
        <f t="shared" si="411"/>
        <v>#VALUE!</v>
      </c>
      <c r="CX83" s="37" t="e">
        <f t="shared" si="411"/>
        <v>#VALUE!</v>
      </c>
      <c r="CY83" s="37" t="e">
        <f t="shared" si="411"/>
        <v>#VALUE!</v>
      </c>
      <c r="CZ83" s="37" t="e">
        <f t="shared" si="411"/>
        <v>#VALUE!</v>
      </c>
      <c r="DA83" s="37" t="e">
        <f t="shared" si="411"/>
        <v>#VALUE!</v>
      </c>
      <c r="DB83" s="37" t="e">
        <f t="shared" si="411"/>
        <v>#VALUE!</v>
      </c>
      <c r="DC83" s="37" t="e">
        <f t="shared" si="411"/>
        <v>#VALUE!</v>
      </c>
    </row>
    <row r="84" spans="7:107" s="12" customFormat="1" ht="12" customHeight="1"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 t="e">
        <f>BM83*$C$33</f>
        <v>#VALUE!</v>
      </c>
      <c r="BO84" s="37" t="e">
        <f t="shared" ref="BO84:DC84" si="412">BM83*$C$32*$C$33</f>
        <v>#VALUE!</v>
      </c>
      <c r="BP84" s="37" t="e">
        <f t="shared" si="412"/>
        <v>#VALUE!</v>
      </c>
      <c r="BQ84" s="37" t="e">
        <f t="shared" si="412"/>
        <v>#VALUE!</v>
      </c>
      <c r="BR84" s="37" t="e">
        <f t="shared" si="412"/>
        <v>#VALUE!</v>
      </c>
      <c r="BS84" s="37" t="e">
        <f t="shared" si="412"/>
        <v>#VALUE!</v>
      </c>
      <c r="BT84" s="37" t="e">
        <f t="shared" si="412"/>
        <v>#VALUE!</v>
      </c>
      <c r="BU84" s="37" t="e">
        <f t="shared" si="412"/>
        <v>#VALUE!</v>
      </c>
      <c r="BV84" s="37" t="e">
        <f t="shared" si="412"/>
        <v>#VALUE!</v>
      </c>
      <c r="BW84" s="37" t="e">
        <f t="shared" si="412"/>
        <v>#VALUE!</v>
      </c>
      <c r="BX84" s="37" t="e">
        <f t="shared" si="412"/>
        <v>#VALUE!</v>
      </c>
      <c r="BY84" s="37" t="e">
        <f t="shared" si="412"/>
        <v>#VALUE!</v>
      </c>
      <c r="BZ84" s="37" t="e">
        <f t="shared" si="412"/>
        <v>#VALUE!</v>
      </c>
      <c r="CA84" s="37" t="e">
        <f t="shared" si="412"/>
        <v>#VALUE!</v>
      </c>
      <c r="CB84" s="37" t="e">
        <f t="shared" si="412"/>
        <v>#VALUE!</v>
      </c>
      <c r="CC84" s="37" t="e">
        <f t="shared" si="412"/>
        <v>#VALUE!</v>
      </c>
      <c r="CD84" s="37" t="e">
        <f t="shared" si="412"/>
        <v>#VALUE!</v>
      </c>
      <c r="CE84" s="37" t="e">
        <f t="shared" si="412"/>
        <v>#VALUE!</v>
      </c>
      <c r="CF84" s="37" t="e">
        <f t="shared" si="412"/>
        <v>#VALUE!</v>
      </c>
      <c r="CG84" s="37" t="e">
        <f t="shared" si="412"/>
        <v>#VALUE!</v>
      </c>
      <c r="CH84" s="37" t="e">
        <f t="shared" si="412"/>
        <v>#VALUE!</v>
      </c>
      <c r="CI84" s="37" t="e">
        <f t="shared" si="412"/>
        <v>#VALUE!</v>
      </c>
      <c r="CJ84" s="37" t="e">
        <f t="shared" si="412"/>
        <v>#VALUE!</v>
      </c>
      <c r="CK84" s="37" t="e">
        <f t="shared" si="412"/>
        <v>#VALUE!</v>
      </c>
      <c r="CL84" s="37" t="e">
        <f t="shared" si="412"/>
        <v>#VALUE!</v>
      </c>
      <c r="CM84" s="37" t="e">
        <f t="shared" si="412"/>
        <v>#VALUE!</v>
      </c>
      <c r="CN84" s="37" t="e">
        <f t="shared" si="412"/>
        <v>#VALUE!</v>
      </c>
      <c r="CO84" s="37" t="e">
        <f t="shared" si="412"/>
        <v>#VALUE!</v>
      </c>
      <c r="CP84" s="37" t="e">
        <f t="shared" si="412"/>
        <v>#VALUE!</v>
      </c>
      <c r="CQ84" s="37" t="e">
        <f t="shared" si="412"/>
        <v>#VALUE!</v>
      </c>
      <c r="CR84" s="37" t="e">
        <f t="shared" si="412"/>
        <v>#VALUE!</v>
      </c>
      <c r="CS84" s="37" t="e">
        <f t="shared" si="412"/>
        <v>#VALUE!</v>
      </c>
      <c r="CT84" s="37" t="e">
        <f t="shared" si="412"/>
        <v>#VALUE!</v>
      </c>
      <c r="CU84" s="37" t="e">
        <f t="shared" si="412"/>
        <v>#VALUE!</v>
      </c>
      <c r="CV84" s="37" t="e">
        <f t="shared" si="412"/>
        <v>#VALUE!</v>
      </c>
      <c r="CW84" s="37" t="e">
        <f t="shared" si="412"/>
        <v>#VALUE!</v>
      </c>
      <c r="CX84" s="37" t="e">
        <f t="shared" si="412"/>
        <v>#VALUE!</v>
      </c>
      <c r="CY84" s="37" t="e">
        <f t="shared" si="412"/>
        <v>#VALUE!</v>
      </c>
      <c r="CZ84" s="37" t="e">
        <f t="shared" si="412"/>
        <v>#VALUE!</v>
      </c>
      <c r="DA84" s="37" t="e">
        <f t="shared" si="412"/>
        <v>#VALUE!</v>
      </c>
      <c r="DB84" s="37" t="e">
        <f t="shared" si="412"/>
        <v>#VALUE!</v>
      </c>
      <c r="DC84" s="37" t="e">
        <f t="shared" si="412"/>
        <v>#VALUE!</v>
      </c>
    </row>
    <row r="85" spans="7:107" s="12" customFormat="1" ht="12" customHeight="1"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 t="e">
        <f>BN84*$C$33</f>
        <v>#VALUE!</v>
      </c>
      <c r="BP85" s="37" t="e">
        <f t="shared" ref="BP85:DC85" si="413">BN84*$C$32*$C$33</f>
        <v>#VALUE!</v>
      </c>
      <c r="BQ85" s="37" t="e">
        <f t="shared" si="413"/>
        <v>#VALUE!</v>
      </c>
      <c r="BR85" s="37" t="e">
        <f t="shared" si="413"/>
        <v>#VALUE!</v>
      </c>
      <c r="BS85" s="37" t="e">
        <f t="shared" si="413"/>
        <v>#VALUE!</v>
      </c>
      <c r="BT85" s="37" t="e">
        <f t="shared" si="413"/>
        <v>#VALUE!</v>
      </c>
      <c r="BU85" s="37" t="e">
        <f t="shared" si="413"/>
        <v>#VALUE!</v>
      </c>
      <c r="BV85" s="37" t="e">
        <f t="shared" si="413"/>
        <v>#VALUE!</v>
      </c>
      <c r="BW85" s="37" t="e">
        <f t="shared" si="413"/>
        <v>#VALUE!</v>
      </c>
      <c r="BX85" s="37" t="e">
        <f t="shared" si="413"/>
        <v>#VALUE!</v>
      </c>
      <c r="BY85" s="37" t="e">
        <f t="shared" si="413"/>
        <v>#VALUE!</v>
      </c>
      <c r="BZ85" s="37" t="e">
        <f t="shared" si="413"/>
        <v>#VALUE!</v>
      </c>
      <c r="CA85" s="37" t="e">
        <f t="shared" si="413"/>
        <v>#VALUE!</v>
      </c>
      <c r="CB85" s="37" t="e">
        <f t="shared" si="413"/>
        <v>#VALUE!</v>
      </c>
      <c r="CC85" s="37" t="e">
        <f t="shared" si="413"/>
        <v>#VALUE!</v>
      </c>
      <c r="CD85" s="37" t="e">
        <f t="shared" si="413"/>
        <v>#VALUE!</v>
      </c>
      <c r="CE85" s="37" t="e">
        <f t="shared" si="413"/>
        <v>#VALUE!</v>
      </c>
      <c r="CF85" s="37" t="e">
        <f t="shared" si="413"/>
        <v>#VALUE!</v>
      </c>
      <c r="CG85" s="37" t="e">
        <f t="shared" si="413"/>
        <v>#VALUE!</v>
      </c>
      <c r="CH85" s="37" t="e">
        <f t="shared" si="413"/>
        <v>#VALUE!</v>
      </c>
      <c r="CI85" s="37" t="e">
        <f t="shared" si="413"/>
        <v>#VALUE!</v>
      </c>
      <c r="CJ85" s="37" t="e">
        <f t="shared" si="413"/>
        <v>#VALUE!</v>
      </c>
      <c r="CK85" s="37" t="e">
        <f t="shared" si="413"/>
        <v>#VALUE!</v>
      </c>
      <c r="CL85" s="37" t="e">
        <f t="shared" si="413"/>
        <v>#VALUE!</v>
      </c>
      <c r="CM85" s="37" t="e">
        <f t="shared" si="413"/>
        <v>#VALUE!</v>
      </c>
      <c r="CN85" s="37" t="e">
        <f t="shared" si="413"/>
        <v>#VALUE!</v>
      </c>
      <c r="CO85" s="37" t="e">
        <f t="shared" si="413"/>
        <v>#VALUE!</v>
      </c>
      <c r="CP85" s="37" t="e">
        <f t="shared" si="413"/>
        <v>#VALUE!</v>
      </c>
      <c r="CQ85" s="37" t="e">
        <f t="shared" si="413"/>
        <v>#VALUE!</v>
      </c>
      <c r="CR85" s="37" t="e">
        <f t="shared" si="413"/>
        <v>#VALUE!</v>
      </c>
      <c r="CS85" s="37" t="e">
        <f t="shared" si="413"/>
        <v>#VALUE!</v>
      </c>
      <c r="CT85" s="37" t="e">
        <f t="shared" si="413"/>
        <v>#VALUE!</v>
      </c>
      <c r="CU85" s="37" t="e">
        <f t="shared" si="413"/>
        <v>#VALUE!</v>
      </c>
      <c r="CV85" s="37" t="e">
        <f t="shared" si="413"/>
        <v>#VALUE!</v>
      </c>
      <c r="CW85" s="37" t="e">
        <f t="shared" si="413"/>
        <v>#VALUE!</v>
      </c>
      <c r="CX85" s="37" t="e">
        <f t="shared" si="413"/>
        <v>#VALUE!</v>
      </c>
      <c r="CY85" s="37" t="e">
        <f t="shared" si="413"/>
        <v>#VALUE!</v>
      </c>
      <c r="CZ85" s="37" t="e">
        <f t="shared" si="413"/>
        <v>#VALUE!</v>
      </c>
      <c r="DA85" s="37" t="e">
        <f t="shared" si="413"/>
        <v>#VALUE!</v>
      </c>
      <c r="DB85" s="37" t="e">
        <f t="shared" si="413"/>
        <v>#VALUE!</v>
      </c>
      <c r="DC85" s="37" t="e">
        <f t="shared" si="413"/>
        <v>#VALUE!</v>
      </c>
    </row>
    <row r="86" spans="7:107" s="12" customFormat="1" ht="12" customHeight="1"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 t="e">
        <f>BO85*$C$33</f>
        <v>#VALUE!</v>
      </c>
      <c r="BQ86" s="37" t="e">
        <f t="shared" ref="BQ86:DC86" si="414">BO85*$C$32*$C$33</f>
        <v>#VALUE!</v>
      </c>
      <c r="BR86" s="37" t="e">
        <f t="shared" si="414"/>
        <v>#VALUE!</v>
      </c>
      <c r="BS86" s="37" t="e">
        <f t="shared" si="414"/>
        <v>#VALUE!</v>
      </c>
      <c r="BT86" s="37" t="e">
        <f t="shared" si="414"/>
        <v>#VALUE!</v>
      </c>
      <c r="BU86" s="37" t="e">
        <f t="shared" si="414"/>
        <v>#VALUE!</v>
      </c>
      <c r="BV86" s="37" t="e">
        <f t="shared" si="414"/>
        <v>#VALUE!</v>
      </c>
      <c r="BW86" s="37" t="e">
        <f t="shared" si="414"/>
        <v>#VALUE!</v>
      </c>
      <c r="BX86" s="37" t="e">
        <f t="shared" si="414"/>
        <v>#VALUE!</v>
      </c>
      <c r="BY86" s="37" t="e">
        <f t="shared" si="414"/>
        <v>#VALUE!</v>
      </c>
      <c r="BZ86" s="37" t="e">
        <f t="shared" si="414"/>
        <v>#VALUE!</v>
      </c>
      <c r="CA86" s="37" t="e">
        <f t="shared" si="414"/>
        <v>#VALUE!</v>
      </c>
      <c r="CB86" s="37" t="e">
        <f t="shared" si="414"/>
        <v>#VALUE!</v>
      </c>
      <c r="CC86" s="37" t="e">
        <f t="shared" si="414"/>
        <v>#VALUE!</v>
      </c>
      <c r="CD86" s="37" t="e">
        <f t="shared" si="414"/>
        <v>#VALUE!</v>
      </c>
      <c r="CE86" s="37" t="e">
        <f t="shared" si="414"/>
        <v>#VALUE!</v>
      </c>
      <c r="CF86" s="37" t="e">
        <f t="shared" si="414"/>
        <v>#VALUE!</v>
      </c>
      <c r="CG86" s="37" t="e">
        <f t="shared" si="414"/>
        <v>#VALUE!</v>
      </c>
      <c r="CH86" s="37" t="e">
        <f t="shared" si="414"/>
        <v>#VALUE!</v>
      </c>
      <c r="CI86" s="37" t="e">
        <f t="shared" si="414"/>
        <v>#VALUE!</v>
      </c>
      <c r="CJ86" s="37" t="e">
        <f t="shared" si="414"/>
        <v>#VALUE!</v>
      </c>
      <c r="CK86" s="37" t="e">
        <f t="shared" si="414"/>
        <v>#VALUE!</v>
      </c>
      <c r="CL86" s="37" t="e">
        <f t="shared" si="414"/>
        <v>#VALUE!</v>
      </c>
      <c r="CM86" s="37" t="e">
        <f t="shared" si="414"/>
        <v>#VALUE!</v>
      </c>
      <c r="CN86" s="37" t="e">
        <f t="shared" si="414"/>
        <v>#VALUE!</v>
      </c>
      <c r="CO86" s="37" t="e">
        <f t="shared" si="414"/>
        <v>#VALUE!</v>
      </c>
      <c r="CP86" s="37" t="e">
        <f t="shared" si="414"/>
        <v>#VALUE!</v>
      </c>
      <c r="CQ86" s="37" t="e">
        <f t="shared" si="414"/>
        <v>#VALUE!</v>
      </c>
      <c r="CR86" s="37" t="e">
        <f t="shared" si="414"/>
        <v>#VALUE!</v>
      </c>
      <c r="CS86" s="37" t="e">
        <f t="shared" si="414"/>
        <v>#VALUE!</v>
      </c>
      <c r="CT86" s="37" t="e">
        <f t="shared" si="414"/>
        <v>#VALUE!</v>
      </c>
      <c r="CU86" s="37" t="e">
        <f t="shared" si="414"/>
        <v>#VALUE!</v>
      </c>
      <c r="CV86" s="37" t="e">
        <f t="shared" si="414"/>
        <v>#VALUE!</v>
      </c>
      <c r="CW86" s="37" t="e">
        <f t="shared" si="414"/>
        <v>#VALUE!</v>
      </c>
      <c r="CX86" s="37" t="e">
        <f t="shared" si="414"/>
        <v>#VALUE!</v>
      </c>
      <c r="CY86" s="37" t="e">
        <f t="shared" si="414"/>
        <v>#VALUE!</v>
      </c>
      <c r="CZ86" s="37" t="e">
        <f t="shared" si="414"/>
        <v>#VALUE!</v>
      </c>
      <c r="DA86" s="37" t="e">
        <f t="shared" si="414"/>
        <v>#VALUE!</v>
      </c>
      <c r="DB86" s="37" t="e">
        <f t="shared" si="414"/>
        <v>#VALUE!</v>
      </c>
      <c r="DC86" s="37" t="e">
        <f t="shared" si="414"/>
        <v>#VALUE!</v>
      </c>
    </row>
    <row r="87" spans="7:107" s="12" customFormat="1" ht="12" customHeight="1"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 t="e">
        <f>BP86*$C$33</f>
        <v>#VALUE!</v>
      </c>
      <c r="BR87" s="37" t="e">
        <f t="shared" ref="BR87:DC87" si="415">BP86*$C$32*$C$33</f>
        <v>#VALUE!</v>
      </c>
      <c r="BS87" s="37" t="e">
        <f t="shared" si="415"/>
        <v>#VALUE!</v>
      </c>
      <c r="BT87" s="37" t="e">
        <f t="shared" si="415"/>
        <v>#VALUE!</v>
      </c>
      <c r="BU87" s="37" t="e">
        <f t="shared" si="415"/>
        <v>#VALUE!</v>
      </c>
      <c r="BV87" s="37" t="e">
        <f t="shared" si="415"/>
        <v>#VALUE!</v>
      </c>
      <c r="BW87" s="37" t="e">
        <f t="shared" si="415"/>
        <v>#VALUE!</v>
      </c>
      <c r="BX87" s="37" t="e">
        <f t="shared" si="415"/>
        <v>#VALUE!</v>
      </c>
      <c r="BY87" s="37" t="e">
        <f t="shared" si="415"/>
        <v>#VALUE!</v>
      </c>
      <c r="BZ87" s="37" t="e">
        <f t="shared" si="415"/>
        <v>#VALUE!</v>
      </c>
      <c r="CA87" s="37" t="e">
        <f t="shared" si="415"/>
        <v>#VALUE!</v>
      </c>
      <c r="CB87" s="37" t="e">
        <f t="shared" si="415"/>
        <v>#VALUE!</v>
      </c>
      <c r="CC87" s="37" t="e">
        <f t="shared" si="415"/>
        <v>#VALUE!</v>
      </c>
      <c r="CD87" s="37" t="e">
        <f t="shared" si="415"/>
        <v>#VALUE!</v>
      </c>
      <c r="CE87" s="37" t="e">
        <f t="shared" si="415"/>
        <v>#VALUE!</v>
      </c>
      <c r="CF87" s="37" t="e">
        <f t="shared" si="415"/>
        <v>#VALUE!</v>
      </c>
      <c r="CG87" s="37" t="e">
        <f t="shared" si="415"/>
        <v>#VALUE!</v>
      </c>
      <c r="CH87" s="37" t="e">
        <f t="shared" si="415"/>
        <v>#VALUE!</v>
      </c>
      <c r="CI87" s="37" t="e">
        <f t="shared" si="415"/>
        <v>#VALUE!</v>
      </c>
      <c r="CJ87" s="37" t="e">
        <f t="shared" si="415"/>
        <v>#VALUE!</v>
      </c>
      <c r="CK87" s="37" t="e">
        <f t="shared" si="415"/>
        <v>#VALUE!</v>
      </c>
      <c r="CL87" s="37" t="e">
        <f t="shared" si="415"/>
        <v>#VALUE!</v>
      </c>
      <c r="CM87" s="37" t="e">
        <f t="shared" si="415"/>
        <v>#VALUE!</v>
      </c>
      <c r="CN87" s="37" t="e">
        <f t="shared" si="415"/>
        <v>#VALUE!</v>
      </c>
      <c r="CO87" s="37" t="e">
        <f t="shared" si="415"/>
        <v>#VALUE!</v>
      </c>
      <c r="CP87" s="37" t="e">
        <f t="shared" si="415"/>
        <v>#VALUE!</v>
      </c>
      <c r="CQ87" s="37" t="e">
        <f t="shared" si="415"/>
        <v>#VALUE!</v>
      </c>
      <c r="CR87" s="37" t="e">
        <f t="shared" si="415"/>
        <v>#VALUE!</v>
      </c>
      <c r="CS87" s="37" t="e">
        <f t="shared" si="415"/>
        <v>#VALUE!</v>
      </c>
      <c r="CT87" s="37" t="e">
        <f t="shared" si="415"/>
        <v>#VALUE!</v>
      </c>
      <c r="CU87" s="37" t="e">
        <f t="shared" si="415"/>
        <v>#VALUE!</v>
      </c>
      <c r="CV87" s="37" t="e">
        <f t="shared" si="415"/>
        <v>#VALUE!</v>
      </c>
      <c r="CW87" s="37" t="e">
        <f t="shared" si="415"/>
        <v>#VALUE!</v>
      </c>
      <c r="CX87" s="37" t="e">
        <f t="shared" si="415"/>
        <v>#VALUE!</v>
      </c>
      <c r="CY87" s="37" t="e">
        <f t="shared" si="415"/>
        <v>#VALUE!</v>
      </c>
      <c r="CZ87" s="37" t="e">
        <f t="shared" si="415"/>
        <v>#VALUE!</v>
      </c>
      <c r="DA87" s="37" t="e">
        <f t="shared" si="415"/>
        <v>#VALUE!</v>
      </c>
      <c r="DB87" s="37" t="e">
        <f t="shared" si="415"/>
        <v>#VALUE!</v>
      </c>
      <c r="DC87" s="37" t="e">
        <f t="shared" si="415"/>
        <v>#VALUE!</v>
      </c>
    </row>
    <row r="88" spans="7:107" s="12" customFormat="1" ht="12" customHeight="1"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 t="e">
        <f>BQ87*$C$33</f>
        <v>#VALUE!</v>
      </c>
      <c r="BS88" s="37" t="e">
        <f t="shared" ref="BS88:DC88" si="416">BQ87*$C$32*$C$33</f>
        <v>#VALUE!</v>
      </c>
      <c r="BT88" s="37" t="e">
        <f t="shared" si="416"/>
        <v>#VALUE!</v>
      </c>
      <c r="BU88" s="37" t="e">
        <f t="shared" si="416"/>
        <v>#VALUE!</v>
      </c>
      <c r="BV88" s="37" t="e">
        <f t="shared" si="416"/>
        <v>#VALUE!</v>
      </c>
      <c r="BW88" s="37" t="e">
        <f t="shared" si="416"/>
        <v>#VALUE!</v>
      </c>
      <c r="BX88" s="37" t="e">
        <f t="shared" si="416"/>
        <v>#VALUE!</v>
      </c>
      <c r="BY88" s="37" t="e">
        <f t="shared" si="416"/>
        <v>#VALUE!</v>
      </c>
      <c r="BZ88" s="37" t="e">
        <f t="shared" si="416"/>
        <v>#VALUE!</v>
      </c>
      <c r="CA88" s="37" t="e">
        <f t="shared" si="416"/>
        <v>#VALUE!</v>
      </c>
      <c r="CB88" s="37" t="e">
        <f t="shared" si="416"/>
        <v>#VALUE!</v>
      </c>
      <c r="CC88" s="37" t="e">
        <f t="shared" si="416"/>
        <v>#VALUE!</v>
      </c>
      <c r="CD88" s="37" t="e">
        <f t="shared" si="416"/>
        <v>#VALUE!</v>
      </c>
      <c r="CE88" s="37" t="e">
        <f t="shared" si="416"/>
        <v>#VALUE!</v>
      </c>
      <c r="CF88" s="37" t="e">
        <f t="shared" si="416"/>
        <v>#VALUE!</v>
      </c>
      <c r="CG88" s="37" t="e">
        <f t="shared" si="416"/>
        <v>#VALUE!</v>
      </c>
      <c r="CH88" s="37" t="e">
        <f t="shared" si="416"/>
        <v>#VALUE!</v>
      </c>
      <c r="CI88" s="37" t="e">
        <f t="shared" si="416"/>
        <v>#VALUE!</v>
      </c>
      <c r="CJ88" s="37" t="e">
        <f t="shared" si="416"/>
        <v>#VALUE!</v>
      </c>
      <c r="CK88" s="37" t="e">
        <f t="shared" si="416"/>
        <v>#VALUE!</v>
      </c>
      <c r="CL88" s="37" t="e">
        <f t="shared" si="416"/>
        <v>#VALUE!</v>
      </c>
      <c r="CM88" s="37" t="e">
        <f t="shared" si="416"/>
        <v>#VALUE!</v>
      </c>
      <c r="CN88" s="37" t="e">
        <f t="shared" si="416"/>
        <v>#VALUE!</v>
      </c>
      <c r="CO88" s="37" t="e">
        <f t="shared" si="416"/>
        <v>#VALUE!</v>
      </c>
      <c r="CP88" s="37" t="e">
        <f t="shared" si="416"/>
        <v>#VALUE!</v>
      </c>
      <c r="CQ88" s="37" t="e">
        <f t="shared" si="416"/>
        <v>#VALUE!</v>
      </c>
      <c r="CR88" s="37" t="e">
        <f t="shared" si="416"/>
        <v>#VALUE!</v>
      </c>
      <c r="CS88" s="37" t="e">
        <f t="shared" si="416"/>
        <v>#VALUE!</v>
      </c>
      <c r="CT88" s="37" t="e">
        <f t="shared" si="416"/>
        <v>#VALUE!</v>
      </c>
      <c r="CU88" s="37" t="e">
        <f t="shared" si="416"/>
        <v>#VALUE!</v>
      </c>
      <c r="CV88" s="37" t="e">
        <f t="shared" si="416"/>
        <v>#VALUE!</v>
      </c>
      <c r="CW88" s="37" t="e">
        <f t="shared" si="416"/>
        <v>#VALUE!</v>
      </c>
      <c r="CX88" s="37" t="e">
        <f t="shared" si="416"/>
        <v>#VALUE!</v>
      </c>
      <c r="CY88" s="37" t="e">
        <f t="shared" si="416"/>
        <v>#VALUE!</v>
      </c>
      <c r="CZ88" s="37" t="e">
        <f t="shared" si="416"/>
        <v>#VALUE!</v>
      </c>
      <c r="DA88" s="37" t="e">
        <f t="shared" si="416"/>
        <v>#VALUE!</v>
      </c>
      <c r="DB88" s="37" t="e">
        <f t="shared" si="416"/>
        <v>#VALUE!</v>
      </c>
      <c r="DC88" s="37" t="e">
        <f t="shared" si="416"/>
        <v>#VALUE!</v>
      </c>
    </row>
    <row r="89" spans="7:107" s="12" customFormat="1" ht="12" customHeight="1"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 t="e">
        <f>BR88*$C$33</f>
        <v>#VALUE!</v>
      </c>
      <c r="BT89" s="37" t="e">
        <f t="shared" ref="BT89:DC89" si="417">BR88*$C$32*$C$33</f>
        <v>#VALUE!</v>
      </c>
      <c r="BU89" s="37" t="e">
        <f t="shared" si="417"/>
        <v>#VALUE!</v>
      </c>
      <c r="BV89" s="37" t="e">
        <f t="shared" si="417"/>
        <v>#VALUE!</v>
      </c>
      <c r="BW89" s="37" t="e">
        <f t="shared" si="417"/>
        <v>#VALUE!</v>
      </c>
      <c r="BX89" s="37" t="e">
        <f t="shared" si="417"/>
        <v>#VALUE!</v>
      </c>
      <c r="BY89" s="37" t="e">
        <f t="shared" si="417"/>
        <v>#VALUE!</v>
      </c>
      <c r="BZ89" s="37" t="e">
        <f t="shared" si="417"/>
        <v>#VALUE!</v>
      </c>
      <c r="CA89" s="37" t="e">
        <f t="shared" si="417"/>
        <v>#VALUE!</v>
      </c>
      <c r="CB89" s="37" t="e">
        <f t="shared" si="417"/>
        <v>#VALUE!</v>
      </c>
      <c r="CC89" s="37" t="e">
        <f t="shared" si="417"/>
        <v>#VALUE!</v>
      </c>
      <c r="CD89" s="37" t="e">
        <f t="shared" si="417"/>
        <v>#VALUE!</v>
      </c>
      <c r="CE89" s="37" t="e">
        <f t="shared" si="417"/>
        <v>#VALUE!</v>
      </c>
      <c r="CF89" s="37" t="e">
        <f t="shared" si="417"/>
        <v>#VALUE!</v>
      </c>
      <c r="CG89" s="37" t="e">
        <f t="shared" si="417"/>
        <v>#VALUE!</v>
      </c>
      <c r="CH89" s="37" t="e">
        <f t="shared" si="417"/>
        <v>#VALUE!</v>
      </c>
      <c r="CI89" s="37" t="e">
        <f t="shared" si="417"/>
        <v>#VALUE!</v>
      </c>
      <c r="CJ89" s="37" t="e">
        <f t="shared" si="417"/>
        <v>#VALUE!</v>
      </c>
      <c r="CK89" s="37" t="e">
        <f t="shared" si="417"/>
        <v>#VALUE!</v>
      </c>
      <c r="CL89" s="37" t="e">
        <f t="shared" si="417"/>
        <v>#VALUE!</v>
      </c>
      <c r="CM89" s="37" t="e">
        <f t="shared" si="417"/>
        <v>#VALUE!</v>
      </c>
      <c r="CN89" s="37" t="e">
        <f t="shared" si="417"/>
        <v>#VALUE!</v>
      </c>
      <c r="CO89" s="37" t="e">
        <f t="shared" si="417"/>
        <v>#VALUE!</v>
      </c>
      <c r="CP89" s="37" t="e">
        <f t="shared" si="417"/>
        <v>#VALUE!</v>
      </c>
      <c r="CQ89" s="37" t="e">
        <f t="shared" si="417"/>
        <v>#VALUE!</v>
      </c>
      <c r="CR89" s="37" t="e">
        <f t="shared" si="417"/>
        <v>#VALUE!</v>
      </c>
      <c r="CS89" s="37" t="e">
        <f t="shared" si="417"/>
        <v>#VALUE!</v>
      </c>
      <c r="CT89" s="37" t="e">
        <f t="shared" si="417"/>
        <v>#VALUE!</v>
      </c>
      <c r="CU89" s="37" t="e">
        <f t="shared" si="417"/>
        <v>#VALUE!</v>
      </c>
      <c r="CV89" s="37" t="e">
        <f t="shared" si="417"/>
        <v>#VALUE!</v>
      </c>
      <c r="CW89" s="37" t="e">
        <f t="shared" si="417"/>
        <v>#VALUE!</v>
      </c>
      <c r="CX89" s="37" t="e">
        <f t="shared" si="417"/>
        <v>#VALUE!</v>
      </c>
      <c r="CY89" s="37" t="e">
        <f t="shared" si="417"/>
        <v>#VALUE!</v>
      </c>
      <c r="CZ89" s="37" t="e">
        <f t="shared" si="417"/>
        <v>#VALUE!</v>
      </c>
      <c r="DA89" s="37" t="e">
        <f t="shared" si="417"/>
        <v>#VALUE!</v>
      </c>
      <c r="DB89" s="37" t="e">
        <f t="shared" si="417"/>
        <v>#VALUE!</v>
      </c>
      <c r="DC89" s="37" t="e">
        <f t="shared" si="417"/>
        <v>#VALUE!</v>
      </c>
    </row>
    <row r="90" spans="7:107" s="12" customFormat="1" ht="12" customHeight="1"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 t="e">
        <f>BS89*$C$33</f>
        <v>#VALUE!</v>
      </c>
      <c r="BU90" s="37" t="e">
        <f t="shared" ref="BU90:DC90" si="418">BS89*$C$32*$C$33</f>
        <v>#VALUE!</v>
      </c>
      <c r="BV90" s="37" t="e">
        <f t="shared" si="418"/>
        <v>#VALUE!</v>
      </c>
      <c r="BW90" s="37" t="e">
        <f t="shared" si="418"/>
        <v>#VALUE!</v>
      </c>
      <c r="BX90" s="37" t="e">
        <f t="shared" si="418"/>
        <v>#VALUE!</v>
      </c>
      <c r="BY90" s="37" t="e">
        <f t="shared" si="418"/>
        <v>#VALUE!</v>
      </c>
      <c r="BZ90" s="37" t="e">
        <f t="shared" si="418"/>
        <v>#VALUE!</v>
      </c>
      <c r="CA90" s="37" t="e">
        <f t="shared" si="418"/>
        <v>#VALUE!</v>
      </c>
      <c r="CB90" s="37" t="e">
        <f t="shared" si="418"/>
        <v>#VALUE!</v>
      </c>
      <c r="CC90" s="37" t="e">
        <f t="shared" si="418"/>
        <v>#VALUE!</v>
      </c>
      <c r="CD90" s="37" t="e">
        <f t="shared" si="418"/>
        <v>#VALUE!</v>
      </c>
      <c r="CE90" s="37" t="e">
        <f t="shared" si="418"/>
        <v>#VALUE!</v>
      </c>
      <c r="CF90" s="37" t="e">
        <f t="shared" si="418"/>
        <v>#VALUE!</v>
      </c>
      <c r="CG90" s="37" t="e">
        <f t="shared" si="418"/>
        <v>#VALUE!</v>
      </c>
      <c r="CH90" s="37" t="e">
        <f t="shared" si="418"/>
        <v>#VALUE!</v>
      </c>
      <c r="CI90" s="37" t="e">
        <f t="shared" si="418"/>
        <v>#VALUE!</v>
      </c>
      <c r="CJ90" s="37" t="e">
        <f t="shared" si="418"/>
        <v>#VALUE!</v>
      </c>
      <c r="CK90" s="37" t="e">
        <f t="shared" si="418"/>
        <v>#VALUE!</v>
      </c>
      <c r="CL90" s="37" t="e">
        <f t="shared" si="418"/>
        <v>#VALUE!</v>
      </c>
      <c r="CM90" s="37" t="e">
        <f t="shared" si="418"/>
        <v>#VALUE!</v>
      </c>
      <c r="CN90" s="37" t="e">
        <f t="shared" si="418"/>
        <v>#VALUE!</v>
      </c>
      <c r="CO90" s="37" t="e">
        <f t="shared" si="418"/>
        <v>#VALUE!</v>
      </c>
      <c r="CP90" s="37" t="e">
        <f t="shared" si="418"/>
        <v>#VALUE!</v>
      </c>
      <c r="CQ90" s="37" t="e">
        <f t="shared" si="418"/>
        <v>#VALUE!</v>
      </c>
      <c r="CR90" s="37" t="e">
        <f t="shared" si="418"/>
        <v>#VALUE!</v>
      </c>
      <c r="CS90" s="37" t="e">
        <f t="shared" si="418"/>
        <v>#VALUE!</v>
      </c>
      <c r="CT90" s="37" t="e">
        <f t="shared" si="418"/>
        <v>#VALUE!</v>
      </c>
      <c r="CU90" s="37" t="e">
        <f t="shared" si="418"/>
        <v>#VALUE!</v>
      </c>
      <c r="CV90" s="37" t="e">
        <f t="shared" si="418"/>
        <v>#VALUE!</v>
      </c>
      <c r="CW90" s="37" t="e">
        <f t="shared" si="418"/>
        <v>#VALUE!</v>
      </c>
      <c r="CX90" s="37" t="e">
        <f t="shared" si="418"/>
        <v>#VALUE!</v>
      </c>
      <c r="CY90" s="37" t="e">
        <f t="shared" si="418"/>
        <v>#VALUE!</v>
      </c>
      <c r="CZ90" s="37" t="e">
        <f t="shared" si="418"/>
        <v>#VALUE!</v>
      </c>
      <c r="DA90" s="37" t="e">
        <f t="shared" si="418"/>
        <v>#VALUE!</v>
      </c>
      <c r="DB90" s="37" t="e">
        <f t="shared" si="418"/>
        <v>#VALUE!</v>
      </c>
      <c r="DC90" s="37" t="e">
        <f t="shared" si="418"/>
        <v>#VALUE!</v>
      </c>
    </row>
    <row r="91" spans="7:107" s="12" customFormat="1" ht="12" customHeight="1"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 t="e">
        <f>BT90*$C$33</f>
        <v>#VALUE!</v>
      </c>
      <c r="BV91" s="37" t="e">
        <f t="shared" ref="BV91:DC91" si="419">BT90*$C$32*$C$33</f>
        <v>#VALUE!</v>
      </c>
      <c r="BW91" s="37" t="e">
        <f t="shared" si="419"/>
        <v>#VALUE!</v>
      </c>
      <c r="BX91" s="37" t="e">
        <f t="shared" si="419"/>
        <v>#VALUE!</v>
      </c>
      <c r="BY91" s="37" t="e">
        <f t="shared" si="419"/>
        <v>#VALUE!</v>
      </c>
      <c r="BZ91" s="37" t="e">
        <f t="shared" si="419"/>
        <v>#VALUE!</v>
      </c>
      <c r="CA91" s="37" t="e">
        <f t="shared" si="419"/>
        <v>#VALUE!</v>
      </c>
      <c r="CB91" s="37" t="e">
        <f t="shared" si="419"/>
        <v>#VALUE!</v>
      </c>
      <c r="CC91" s="37" t="e">
        <f t="shared" si="419"/>
        <v>#VALUE!</v>
      </c>
      <c r="CD91" s="37" t="e">
        <f t="shared" si="419"/>
        <v>#VALUE!</v>
      </c>
      <c r="CE91" s="37" t="e">
        <f t="shared" si="419"/>
        <v>#VALUE!</v>
      </c>
      <c r="CF91" s="37" t="e">
        <f t="shared" si="419"/>
        <v>#VALUE!</v>
      </c>
      <c r="CG91" s="37" t="e">
        <f t="shared" si="419"/>
        <v>#VALUE!</v>
      </c>
      <c r="CH91" s="37" t="e">
        <f t="shared" si="419"/>
        <v>#VALUE!</v>
      </c>
      <c r="CI91" s="37" t="e">
        <f t="shared" si="419"/>
        <v>#VALUE!</v>
      </c>
      <c r="CJ91" s="37" t="e">
        <f t="shared" si="419"/>
        <v>#VALUE!</v>
      </c>
      <c r="CK91" s="37" t="e">
        <f t="shared" si="419"/>
        <v>#VALUE!</v>
      </c>
      <c r="CL91" s="37" t="e">
        <f t="shared" si="419"/>
        <v>#VALUE!</v>
      </c>
      <c r="CM91" s="37" t="e">
        <f t="shared" si="419"/>
        <v>#VALUE!</v>
      </c>
      <c r="CN91" s="37" t="e">
        <f t="shared" si="419"/>
        <v>#VALUE!</v>
      </c>
      <c r="CO91" s="37" t="e">
        <f t="shared" si="419"/>
        <v>#VALUE!</v>
      </c>
      <c r="CP91" s="37" t="e">
        <f t="shared" si="419"/>
        <v>#VALUE!</v>
      </c>
      <c r="CQ91" s="37" t="e">
        <f t="shared" si="419"/>
        <v>#VALUE!</v>
      </c>
      <c r="CR91" s="37" t="e">
        <f t="shared" si="419"/>
        <v>#VALUE!</v>
      </c>
      <c r="CS91" s="37" t="e">
        <f t="shared" si="419"/>
        <v>#VALUE!</v>
      </c>
      <c r="CT91" s="37" t="e">
        <f t="shared" si="419"/>
        <v>#VALUE!</v>
      </c>
      <c r="CU91" s="37" t="e">
        <f t="shared" si="419"/>
        <v>#VALUE!</v>
      </c>
      <c r="CV91" s="37" t="e">
        <f t="shared" si="419"/>
        <v>#VALUE!</v>
      </c>
      <c r="CW91" s="37" t="e">
        <f t="shared" si="419"/>
        <v>#VALUE!</v>
      </c>
      <c r="CX91" s="37" t="e">
        <f t="shared" si="419"/>
        <v>#VALUE!</v>
      </c>
      <c r="CY91" s="37" t="e">
        <f t="shared" si="419"/>
        <v>#VALUE!</v>
      </c>
      <c r="CZ91" s="37" t="e">
        <f t="shared" si="419"/>
        <v>#VALUE!</v>
      </c>
      <c r="DA91" s="37" t="e">
        <f t="shared" si="419"/>
        <v>#VALUE!</v>
      </c>
      <c r="DB91" s="37" t="e">
        <f t="shared" si="419"/>
        <v>#VALUE!</v>
      </c>
      <c r="DC91" s="37" t="e">
        <f t="shared" si="419"/>
        <v>#VALUE!</v>
      </c>
    </row>
    <row r="92" spans="7:107" s="12" customFormat="1" ht="12" customHeight="1"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 t="e">
        <f>BU91*$C$33</f>
        <v>#VALUE!</v>
      </c>
      <c r="BW92" s="37" t="e">
        <f t="shared" ref="BW92:DC92" si="420">BU91*$C$32*$C$33</f>
        <v>#VALUE!</v>
      </c>
      <c r="BX92" s="37" t="e">
        <f t="shared" si="420"/>
        <v>#VALUE!</v>
      </c>
      <c r="BY92" s="37" t="e">
        <f t="shared" si="420"/>
        <v>#VALUE!</v>
      </c>
      <c r="BZ92" s="37" t="e">
        <f t="shared" si="420"/>
        <v>#VALUE!</v>
      </c>
      <c r="CA92" s="37" t="e">
        <f t="shared" si="420"/>
        <v>#VALUE!</v>
      </c>
      <c r="CB92" s="37" t="e">
        <f t="shared" si="420"/>
        <v>#VALUE!</v>
      </c>
      <c r="CC92" s="37" t="e">
        <f t="shared" si="420"/>
        <v>#VALUE!</v>
      </c>
      <c r="CD92" s="37" t="e">
        <f t="shared" si="420"/>
        <v>#VALUE!</v>
      </c>
      <c r="CE92" s="37" t="e">
        <f t="shared" si="420"/>
        <v>#VALUE!</v>
      </c>
      <c r="CF92" s="37" t="e">
        <f t="shared" si="420"/>
        <v>#VALUE!</v>
      </c>
      <c r="CG92" s="37" t="e">
        <f t="shared" si="420"/>
        <v>#VALUE!</v>
      </c>
      <c r="CH92" s="37" t="e">
        <f t="shared" si="420"/>
        <v>#VALUE!</v>
      </c>
      <c r="CI92" s="37" t="e">
        <f t="shared" si="420"/>
        <v>#VALUE!</v>
      </c>
      <c r="CJ92" s="37" t="e">
        <f t="shared" si="420"/>
        <v>#VALUE!</v>
      </c>
      <c r="CK92" s="37" t="e">
        <f t="shared" si="420"/>
        <v>#VALUE!</v>
      </c>
      <c r="CL92" s="37" t="e">
        <f t="shared" si="420"/>
        <v>#VALUE!</v>
      </c>
      <c r="CM92" s="37" t="e">
        <f t="shared" si="420"/>
        <v>#VALUE!</v>
      </c>
      <c r="CN92" s="37" t="e">
        <f t="shared" si="420"/>
        <v>#VALUE!</v>
      </c>
      <c r="CO92" s="37" t="e">
        <f t="shared" si="420"/>
        <v>#VALUE!</v>
      </c>
      <c r="CP92" s="37" t="e">
        <f t="shared" si="420"/>
        <v>#VALUE!</v>
      </c>
      <c r="CQ92" s="37" t="e">
        <f t="shared" si="420"/>
        <v>#VALUE!</v>
      </c>
      <c r="CR92" s="37" t="e">
        <f t="shared" si="420"/>
        <v>#VALUE!</v>
      </c>
      <c r="CS92" s="37" t="e">
        <f t="shared" si="420"/>
        <v>#VALUE!</v>
      </c>
      <c r="CT92" s="37" t="e">
        <f t="shared" si="420"/>
        <v>#VALUE!</v>
      </c>
      <c r="CU92" s="37" t="e">
        <f t="shared" si="420"/>
        <v>#VALUE!</v>
      </c>
      <c r="CV92" s="37" t="e">
        <f t="shared" si="420"/>
        <v>#VALUE!</v>
      </c>
      <c r="CW92" s="37" t="e">
        <f t="shared" si="420"/>
        <v>#VALUE!</v>
      </c>
      <c r="CX92" s="37" t="e">
        <f t="shared" si="420"/>
        <v>#VALUE!</v>
      </c>
      <c r="CY92" s="37" t="e">
        <f t="shared" si="420"/>
        <v>#VALUE!</v>
      </c>
      <c r="CZ92" s="37" t="e">
        <f t="shared" si="420"/>
        <v>#VALUE!</v>
      </c>
      <c r="DA92" s="37" t="e">
        <f t="shared" si="420"/>
        <v>#VALUE!</v>
      </c>
      <c r="DB92" s="37" t="e">
        <f t="shared" si="420"/>
        <v>#VALUE!</v>
      </c>
      <c r="DC92" s="37" t="e">
        <f t="shared" si="420"/>
        <v>#VALUE!</v>
      </c>
    </row>
    <row r="93" spans="7:107" s="12" customFormat="1" ht="12" customHeight="1"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 t="e">
        <f>BV92*$C$33</f>
        <v>#VALUE!</v>
      </c>
      <c r="BX93" s="37" t="e">
        <f t="shared" ref="BX93:DC93" si="421">BV92*$C$32*$C$33</f>
        <v>#VALUE!</v>
      </c>
      <c r="BY93" s="37" t="e">
        <f t="shared" si="421"/>
        <v>#VALUE!</v>
      </c>
      <c r="BZ93" s="37" t="e">
        <f t="shared" si="421"/>
        <v>#VALUE!</v>
      </c>
      <c r="CA93" s="37" t="e">
        <f t="shared" si="421"/>
        <v>#VALUE!</v>
      </c>
      <c r="CB93" s="37" t="e">
        <f t="shared" si="421"/>
        <v>#VALUE!</v>
      </c>
      <c r="CC93" s="37" t="e">
        <f t="shared" si="421"/>
        <v>#VALUE!</v>
      </c>
      <c r="CD93" s="37" t="e">
        <f t="shared" si="421"/>
        <v>#VALUE!</v>
      </c>
      <c r="CE93" s="37" t="e">
        <f t="shared" si="421"/>
        <v>#VALUE!</v>
      </c>
      <c r="CF93" s="37" t="e">
        <f t="shared" si="421"/>
        <v>#VALUE!</v>
      </c>
      <c r="CG93" s="37" t="e">
        <f t="shared" si="421"/>
        <v>#VALUE!</v>
      </c>
      <c r="CH93" s="37" t="e">
        <f t="shared" si="421"/>
        <v>#VALUE!</v>
      </c>
      <c r="CI93" s="37" t="e">
        <f t="shared" si="421"/>
        <v>#VALUE!</v>
      </c>
      <c r="CJ93" s="37" t="e">
        <f t="shared" si="421"/>
        <v>#VALUE!</v>
      </c>
      <c r="CK93" s="37" t="e">
        <f t="shared" si="421"/>
        <v>#VALUE!</v>
      </c>
      <c r="CL93" s="37" t="e">
        <f t="shared" si="421"/>
        <v>#VALUE!</v>
      </c>
      <c r="CM93" s="37" t="e">
        <f t="shared" si="421"/>
        <v>#VALUE!</v>
      </c>
      <c r="CN93" s="37" t="e">
        <f t="shared" si="421"/>
        <v>#VALUE!</v>
      </c>
      <c r="CO93" s="37" t="e">
        <f t="shared" si="421"/>
        <v>#VALUE!</v>
      </c>
      <c r="CP93" s="37" t="e">
        <f t="shared" si="421"/>
        <v>#VALUE!</v>
      </c>
      <c r="CQ93" s="37" t="e">
        <f t="shared" si="421"/>
        <v>#VALUE!</v>
      </c>
      <c r="CR93" s="37" t="e">
        <f t="shared" si="421"/>
        <v>#VALUE!</v>
      </c>
      <c r="CS93" s="37" t="e">
        <f t="shared" si="421"/>
        <v>#VALUE!</v>
      </c>
      <c r="CT93" s="37" t="e">
        <f t="shared" si="421"/>
        <v>#VALUE!</v>
      </c>
      <c r="CU93" s="37" t="e">
        <f t="shared" si="421"/>
        <v>#VALUE!</v>
      </c>
      <c r="CV93" s="37" t="e">
        <f t="shared" si="421"/>
        <v>#VALUE!</v>
      </c>
      <c r="CW93" s="37" t="e">
        <f t="shared" si="421"/>
        <v>#VALUE!</v>
      </c>
      <c r="CX93" s="37" t="e">
        <f t="shared" si="421"/>
        <v>#VALUE!</v>
      </c>
      <c r="CY93" s="37" t="e">
        <f t="shared" si="421"/>
        <v>#VALUE!</v>
      </c>
      <c r="CZ93" s="37" t="e">
        <f t="shared" si="421"/>
        <v>#VALUE!</v>
      </c>
      <c r="DA93" s="37" t="e">
        <f t="shared" si="421"/>
        <v>#VALUE!</v>
      </c>
      <c r="DB93" s="37" t="e">
        <f t="shared" si="421"/>
        <v>#VALUE!</v>
      </c>
      <c r="DC93" s="37" t="e">
        <f t="shared" si="421"/>
        <v>#VALUE!</v>
      </c>
    </row>
    <row r="94" spans="7:107" s="12" customFormat="1" ht="12" customHeight="1"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 t="e">
        <f>BW93*$C$33</f>
        <v>#VALUE!</v>
      </c>
      <c r="BY94" s="37" t="e">
        <f t="shared" ref="BY94:DC94" si="422">BW93*$C$32*$C$33</f>
        <v>#VALUE!</v>
      </c>
      <c r="BZ94" s="37" t="e">
        <f t="shared" si="422"/>
        <v>#VALUE!</v>
      </c>
      <c r="CA94" s="37" t="e">
        <f t="shared" si="422"/>
        <v>#VALUE!</v>
      </c>
      <c r="CB94" s="37" t="e">
        <f t="shared" si="422"/>
        <v>#VALUE!</v>
      </c>
      <c r="CC94" s="37" t="e">
        <f t="shared" si="422"/>
        <v>#VALUE!</v>
      </c>
      <c r="CD94" s="37" t="e">
        <f t="shared" si="422"/>
        <v>#VALUE!</v>
      </c>
      <c r="CE94" s="37" t="e">
        <f t="shared" si="422"/>
        <v>#VALUE!</v>
      </c>
      <c r="CF94" s="37" t="e">
        <f t="shared" si="422"/>
        <v>#VALUE!</v>
      </c>
      <c r="CG94" s="37" t="e">
        <f t="shared" si="422"/>
        <v>#VALUE!</v>
      </c>
      <c r="CH94" s="37" t="e">
        <f t="shared" si="422"/>
        <v>#VALUE!</v>
      </c>
      <c r="CI94" s="37" t="e">
        <f t="shared" si="422"/>
        <v>#VALUE!</v>
      </c>
      <c r="CJ94" s="37" t="e">
        <f t="shared" si="422"/>
        <v>#VALUE!</v>
      </c>
      <c r="CK94" s="37" t="e">
        <f t="shared" si="422"/>
        <v>#VALUE!</v>
      </c>
      <c r="CL94" s="37" t="e">
        <f t="shared" si="422"/>
        <v>#VALUE!</v>
      </c>
      <c r="CM94" s="37" t="e">
        <f t="shared" si="422"/>
        <v>#VALUE!</v>
      </c>
      <c r="CN94" s="37" t="e">
        <f t="shared" si="422"/>
        <v>#VALUE!</v>
      </c>
      <c r="CO94" s="37" t="e">
        <f t="shared" si="422"/>
        <v>#VALUE!</v>
      </c>
      <c r="CP94" s="37" t="e">
        <f t="shared" si="422"/>
        <v>#VALUE!</v>
      </c>
      <c r="CQ94" s="37" t="e">
        <f t="shared" si="422"/>
        <v>#VALUE!</v>
      </c>
      <c r="CR94" s="37" t="e">
        <f t="shared" si="422"/>
        <v>#VALUE!</v>
      </c>
      <c r="CS94" s="37" t="e">
        <f t="shared" si="422"/>
        <v>#VALUE!</v>
      </c>
      <c r="CT94" s="37" t="e">
        <f t="shared" si="422"/>
        <v>#VALUE!</v>
      </c>
      <c r="CU94" s="37" t="e">
        <f t="shared" si="422"/>
        <v>#VALUE!</v>
      </c>
      <c r="CV94" s="37" t="e">
        <f t="shared" si="422"/>
        <v>#VALUE!</v>
      </c>
      <c r="CW94" s="37" t="e">
        <f t="shared" si="422"/>
        <v>#VALUE!</v>
      </c>
      <c r="CX94" s="37" t="e">
        <f t="shared" si="422"/>
        <v>#VALUE!</v>
      </c>
      <c r="CY94" s="37" t="e">
        <f t="shared" si="422"/>
        <v>#VALUE!</v>
      </c>
      <c r="CZ94" s="37" t="e">
        <f t="shared" si="422"/>
        <v>#VALUE!</v>
      </c>
      <c r="DA94" s="37" t="e">
        <f t="shared" si="422"/>
        <v>#VALUE!</v>
      </c>
      <c r="DB94" s="37" t="e">
        <f t="shared" si="422"/>
        <v>#VALUE!</v>
      </c>
      <c r="DC94" s="37" t="e">
        <f t="shared" si="422"/>
        <v>#VALUE!</v>
      </c>
    </row>
    <row r="95" spans="7:107" s="12" customFormat="1" ht="12" customHeight="1"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 t="e">
        <f>BX94*$C$33</f>
        <v>#VALUE!</v>
      </c>
      <c r="BZ95" s="37" t="e">
        <f t="shared" ref="BZ95:DC95" si="423">BX94*$C$32*$C$33</f>
        <v>#VALUE!</v>
      </c>
      <c r="CA95" s="37" t="e">
        <f t="shared" si="423"/>
        <v>#VALUE!</v>
      </c>
      <c r="CB95" s="37" t="e">
        <f t="shared" si="423"/>
        <v>#VALUE!</v>
      </c>
      <c r="CC95" s="37" t="e">
        <f t="shared" si="423"/>
        <v>#VALUE!</v>
      </c>
      <c r="CD95" s="37" t="e">
        <f t="shared" si="423"/>
        <v>#VALUE!</v>
      </c>
      <c r="CE95" s="37" t="e">
        <f t="shared" si="423"/>
        <v>#VALUE!</v>
      </c>
      <c r="CF95" s="37" t="e">
        <f t="shared" si="423"/>
        <v>#VALUE!</v>
      </c>
      <c r="CG95" s="37" t="e">
        <f t="shared" si="423"/>
        <v>#VALUE!</v>
      </c>
      <c r="CH95" s="37" t="e">
        <f t="shared" si="423"/>
        <v>#VALUE!</v>
      </c>
      <c r="CI95" s="37" t="e">
        <f t="shared" si="423"/>
        <v>#VALUE!</v>
      </c>
      <c r="CJ95" s="37" t="e">
        <f t="shared" si="423"/>
        <v>#VALUE!</v>
      </c>
      <c r="CK95" s="37" t="e">
        <f t="shared" si="423"/>
        <v>#VALUE!</v>
      </c>
      <c r="CL95" s="37" t="e">
        <f t="shared" si="423"/>
        <v>#VALUE!</v>
      </c>
      <c r="CM95" s="37" t="e">
        <f t="shared" si="423"/>
        <v>#VALUE!</v>
      </c>
      <c r="CN95" s="37" t="e">
        <f t="shared" si="423"/>
        <v>#VALUE!</v>
      </c>
      <c r="CO95" s="37" t="e">
        <f t="shared" si="423"/>
        <v>#VALUE!</v>
      </c>
      <c r="CP95" s="37" t="e">
        <f t="shared" si="423"/>
        <v>#VALUE!</v>
      </c>
      <c r="CQ95" s="37" t="e">
        <f t="shared" si="423"/>
        <v>#VALUE!</v>
      </c>
      <c r="CR95" s="37" t="e">
        <f t="shared" si="423"/>
        <v>#VALUE!</v>
      </c>
      <c r="CS95" s="37" t="e">
        <f t="shared" si="423"/>
        <v>#VALUE!</v>
      </c>
      <c r="CT95" s="37" t="e">
        <f t="shared" si="423"/>
        <v>#VALUE!</v>
      </c>
      <c r="CU95" s="37" t="e">
        <f t="shared" si="423"/>
        <v>#VALUE!</v>
      </c>
      <c r="CV95" s="37" t="e">
        <f t="shared" si="423"/>
        <v>#VALUE!</v>
      </c>
      <c r="CW95" s="37" t="e">
        <f t="shared" si="423"/>
        <v>#VALUE!</v>
      </c>
      <c r="CX95" s="37" t="e">
        <f t="shared" si="423"/>
        <v>#VALUE!</v>
      </c>
      <c r="CY95" s="37" t="e">
        <f t="shared" si="423"/>
        <v>#VALUE!</v>
      </c>
      <c r="CZ95" s="37" t="e">
        <f t="shared" si="423"/>
        <v>#VALUE!</v>
      </c>
      <c r="DA95" s="37" t="e">
        <f t="shared" si="423"/>
        <v>#VALUE!</v>
      </c>
      <c r="DB95" s="37" t="e">
        <f t="shared" si="423"/>
        <v>#VALUE!</v>
      </c>
      <c r="DC95" s="37" t="e">
        <f t="shared" si="423"/>
        <v>#VALUE!</v>
      </c>
    </row>
    <row r="96" spans="7:107" s="12" customFormat="1" ht="12" customHeight="1"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 t="e">
        <f>BY95*$C$33</f>
        <v>#VALUE!</v>
      </c>
      <c r="CA96" s="37" t="e">
        <f t="shared" ref="CA96:DC96" si="424">BY95*$C$32*$C$33</f>
        <v>#VALUE!</v>
      </c>
      <c r="CB96" s="37" t="e">
        <f t="shared" si="424"/>
        <v>#VALUE!</v>
      </c>
      <c r="CC96" s="37" t="e">
        <f t="shared" si="424"/>
        <v>#VALUE!</v>
      </c>
      <c r="CD96" s="37" t="e">
        <f t="shared" si="424"/>
        <v>#VALUE!</v>
      </c>
      <c r="CE96" s="37" t="e">
        <f t="shared" si="424"/>
        <v>#VALUE!</v>
      </c>
      <c r="CF96" s="37" t="e">
        <f t="shared" si="424"/>
        <v>#VALUE!</v>
      </c>
      <c r="CG96" s="37" t="e">
        <f t="shared" si="424"/>
        <v>#VALUE!</v>
      </c>
      <c r="CH96" s="37" t="e">
        <f t="shared" si="424"/>
        <v>#VALUE!</v>
      </c>
      <c r="CI96" s="37" t="e">
        <f t="shared" si="424"/>
        <v>#VALUE!</v>
      </c>
      <c r="CJ96" s="37" t="e">
        <f t="shared" si="424"/>
        <v>#VALUE!</v>
      </c>
      <c r="CK96" s="37" t="e">
        <f t="shared" si="424"/>
        <v>#VALUE!</v>
      </c>
      <c r="CL96" s="37" t="e">
        <f t="shared" si="424"/>
        <v>#VALUE!</v>
      </c>
      <c r="CM96" s="37" t="e">
        <f t="shared" si="424"/>
        <v>#VALUE!</v>
      </c>
      <c r="CN96" s="37" t="e">
        <f t="shared" si="424"/>
        <v>#VALUE!</v>
      </c>
      <c r="CO96" s="37" t="e">
        <f t="shared" si="424"/>
        <v>#VALUE!</v>
      </c>
      <c r="CP96" s="37" t="e">
        <f t="shared" si="424"/>
        <v>#VALUE!</v>
      </c>
      <c r="CQ96" s="37" t="e">
        <f t="shared" si="424"/>
        <v>#VALUE!</v>
      </c>
      <c r="CR96" s="37" t="e">
        <f t="shared" si="424"/>
        <v>#VALUE!</v>
      </c>
      <c r="CS96" s="37" t="e">
        <f t="shared" si="424"/>
        <v>#VALUE!</v>
      </c>
      <c r="CT96" s="37" t="e">
        <f t="shared" si="424"/>
        <v>#VALUE!</v>
      </c>
      <c r="CU96" s="37" t="e">
        <f t="shared" si="424"/>
        <v>#VALUE!</v>
      </c>
      <c r="CV96" s="37" t="e">
        <f t="shared" si="424"/>
        <v>#VALUE!</v>
      </c>
      <c r="CW96" s="37" t="e">
        <f t="shared" si="424"/>
        <v>#VALUE!</v>
      </c>
      <c r="CX96" s="37" t="e">
        <f t="shared" si="424"/>
        <v>#VALUE!</v>
      </c>
      <c r="CY96" s="37" t="e">
        <f t="shared" si="424"/>
        <v>#VALUE!</v>
      </c>
      <c r="CZ96" s="37" t="e">
        <f t="shared" si="424"/>
        <v>#VALUE!</v>
      </c>
      <c r="DA96" s="37" t="e">
        <f t="shared" si="424"/>
        <v>#VALUE!</v>
      </c>
      <c r="DB96" s="37" t="e">
        <f t="shared" si="424"/>
        <v>#VALUE!</v>
      </c>
      <c r="DC96" s="37" t="e">
        <f t="shared" si="424"/>
        <v>#VALUE!</v>
      </c>
    </row>
    <row r="97" spans="7:107" s="12" customFormat="1" ht="12" customHeight="1"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 t="e">
        <f>BZ96*$C$33</f>
        <v>#VALUE!</v>
      </c>
      <c r="CB97" s="37" t="e">
        <f t="shared" ref="CB97:DC97" si="425">BZ96*$C$32*$C$33</f>
        <v>#VALUE!</v>
      </c>
      <c r="CC97" s="37" t="e">
        <f t="shared" si="425"/>
        <v>#VALUE!</v>
      </c>
      <c r="CD97" s="37" t="e">
        <f t="shared" si="425"/>
        <v>#VALUE!</v>
      </c>
      <c r="CE97" s="37" t="e">
        <f t="shared" si="425"/>
        <v>#VALUE!</v>
      </c>
      <c r="CF97" s="37" t="e">
        <f t="shared" si="425"/>
        <v>#VALUE!</v>
      </c>
      <c r="CG97" s="37" t="e">
        <f t="shared" si="425"/>
        <v>#VALUE!</v>
      </c>
      <c r="CH97" s="37" t="e">
        <f t="shared" si="425"/>
        <v>#VALUE!</v>
      </c>
      <c r="CI97" s="37" t="e">
        <f t="shared" si="425"/>
        <v>#VALUE!</v>
      </c>
      <c r="CJ97" s="37" t="e">
        <f t="shared" si="425"/>
        <v>#VALUE!</v>
      </c>
      <c r="CK97" s="37" t="e">
        <f t="shared" si="425"/>
        <v>#VALUE!</v>
      </c>
      <c r="CL97" s="37" t="e">
        <f t="shared" si="425"/>
        <v>#VALUE!</v>
      </c>
      <c r="CM97" s="37" t="e">
        <f t="shared" si="425"/>
        <v>#VALUE!</v>
      </c>
      <c r="CN97" s="37" t="e">
        <f t="shared" si="425"/>
        <v>#VALUE!</v>
      </c>
      <c r="CO97" s="37" t="e">
        <f t="shared" si="425"/>
        <v>#VALUE!</v>
      </c>
      <c r="CP97" s="37" t="e">
        <f t="shared" si="425"/>
        <v>#VALUE!</v>
      </c>
      <c r="CQ97" s="37" t="e">
        <f t="shared" si="425"/>
        <v>#VALUE!</v>
      </c>
      <c r="CR97" s="37" t="e">
        <f t="shared" si="425"/>
        <v>#VALUE!</v>
      </c>
      <c r="CS97" s="37" t="e">
        <f t="shared" si="425"/>
        <v>#VALUE!</v>
      </c>
      <c r="CT97" s="37" t="e">
        <f t="shared" si="425"/>
        <v>#VALUE!</v>
      </c>
      <c r="CU97" s="37" t="e">
        <f t="shared" si="425"/>
        <v>#VALUE!</v>
      </c>
      <c r="CV97" s="37" t="e">
        <f t="shared" si="425"/>
        <v>#VALUE!</v>
      </c>
      <c r="CW97" s="37" t="e">
        <f t="shared" si="425"/>
        <v>#VALUE!</v>
      </c>
      <c r="CX97" s="37" t="e">
        <f t="shared" si="425"/>
        <v>#VALUE!</v>
      </c>
      <c r="CY97" s="37" t="e">
        <f t="shared" si="425"/>
        <v>#VALUE!</v>
      </c>
      <c r="CZ97" s="37" t="e">
        <f t="shared" si="425"/>
        <v>#VALUE!</v>
      </c>
      <c r="DA97" s="37" t="e">
        <f t="shared" si="425"/>
        <v>#VALUE!</v>
      </c>
      <c r="DB97" s="37" t="e">
        <f t="shared" si="425"/>
        <v>#VALUE!</v>
      </c>
      <c r="DC97" s="37" t="e">
        <f t="shared" si="425"/>
        <v>#VALUE!</v>
      </c>
    </row>
    <row r="98" spans="7:107" s="12" customFormat="1" ht="12" customHeight="1"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 t="e">
        <f>CA97*$C$33</f>
        <v>#VALUE!</v>
      </c>
      <c r="CC98" s="37" t="e">
        <f t="shared" ref="CC98:DC98" si="426">CA97*$C$32*$C$33</f>
        <v>#VALUE!</v>
      </c>
      <c r="CD98" s="37" t="e">
        <f t="shared" si="426"/>
        <v>#VALUE!</v>
      </c>
      <c r="CE98" s="37" t="e">
        <f t="shared" si="426"/>
        <v>#VALUE!</v>
      </c>
      <c r="CF98" s="37" t="e">
        <f t="shared" si="426"/>
        <v>#VALUE!</v>
      </c>
      <c r="CG98" s="37" t="e">
        <f t="shared" si="426"/>
        <v>#VALUE!</v>
      </c>
      <c r="CH98" s="37" t="e">
        <f t="shared" si="426"/>
        <v>#VALUE!</v>
      </c>
      <c r="CI98" s="37" t="e">
        <f t="shared" si="426"/>
        <v>#VALUE!</v>
      </c>
      <c r="CJ98" s="37" t="e">
        <f t="shared" si="426"/>
        <v>#VALUE!</v>
      </c>
      <c r="CK98" s="37" t="e">
        <f t="shared" si="426"/>
        <v>#VALUE!</v>
      </c>
      <c r="CL98" s="37" t="e">
        <f t="shared" si="426"/>
        <v>#VALUE!</v>
      </c>
      <c r="CM98" s="37" t="e">
        <f t="shared" si="426"/>
        <v>#VALUE!</v>
      </c>
      <c r="CN98" s="37" t="e">
        <f t="shared" si="426"/>
        <v>#VALUE!</v>
      </c>
      <c r="CO98" s="37" t="e">
        <f t="shared" si="426"/>
        <v>#VALUE!</v>
      </c>
      <c r="CP98" s="37" t="e">
        <f t="shared" si="426"/>
        <v>#VALUE!</v>
      </c>
      <c r="CQ98" s="37" t="e">
        <f t="shared" si="426"/>
        <v>#VALUE!</v>
      </c>
      <c r="CR98" s="37" t="e">
        <f t="shared" si="426"/>
        <v>#VALUE!</v>
      </c>
      <c r="CS98" s="37" t="e">
        <f t="shared" si="426"/>
        <v>#VALUE!</v>
      </c>
      <c r="CT98" s="37" t="e">
        <f t="shared" si="426"/>
        <v>#VALUE!</v>
      </c>
      <c r="CU98" s="37" t="e">
        <f t="shared" si="426"/>
        <v>#VALUE!</v>
      </c>
      <c r="CV98" s="37" t="e">
        <f t="shared" si="426"/>
        <v>#VALUE!</v>
      </c>
      <c r="CW98" s="37" t="e">
        <f t="shared" si="426"/>
        <v>#VALUE!</v>
      </c>
      <c r="CX98" s="37" t="e">
        <f t="shared" si="426"/>
        <v>#VALUE!</v>
      </c>
      <c r="CY98" s="37" t="e">
        <f t="shared" si="426"/>
        <v>#VALUE!</v>
      </c>
      <c r="CZ98" s="37" t="e">
        <f t="shared" si="426"/>
        <v>#VALUE!</v>
      </c>
      <c r="DA98" s="37" t="e">
        <f t="shared" si="426"/>
        <v>#VALUE!</v>
      </c>
      <c r="DB98" s="37" t="e">
        <f t="shared" si="426"/>
        <v>#VALUE!</v>
      </c>
      <c r="DC98" s="37" t="e">
        <f t="shared" si="426"/>
        <v>#VALUE!</v>
      </c>
    </row>
    <row r="99" spans="7:107" s="12" customFormat="1" ht="12" customHeight="1"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 t="e">
        <f>CB98*$C$33</f>
        <v>#VALUE!</v>
      </c>
      <c r="CD99" s="37" t="e">
        <f t="shared" ref="CD99:DC99" si="427">CB98*$C$32*$C$33</f>
        <v>#VALUE!</v>
      </c>
      <c r="CE99" s="37" t="e">
        <f t="shared" si="427"/>
        <v>#VALUE!</v>
      </c>
      <c r="CF99" s="37" t="e">
        <f t="shared" si="427"/>
        <v>#VALUE!</v>
      </c>
      <c r="CG99" s="37" t="e">
        <f t="shared" si="427"/>
        <v>#VALUE!</v>
      </c>
      <c r="CH99" s="37" t="e">
        <f t="shared" si="427"/>
        <v>#VALUE!</v>
      </c>
      <c r="CI99" s="37" t="e">
        <f t="shared" si="427"/>
        <v>#VALUE!</v>
      </c>
      <c r="CJ99" s="37" t="e">
        <f t="shared" si="427"/>
        <v>#VALUE!</v>
      </c>
      <c r="CK99" s="37" t="e">
        <f t="shared" si="427"/>
        <v>#VALUE!</v>
      </c>
      <c r="CL99" s="37" t="e">
        <f t="shared" si="427"/>
        <v>#VALUE!</v>
      </c>
      <c r="CM99" s="37" t="e">
        <f t="shared" si="427"/>
        <v>#VALUE!</v>
      </c>
      <c r="CN99" s="37" t="e">
        <f t="shared" si="427"/>
        <v>#VALUE!</v>
      </c>
      <c r="CO99" s="37" t="e">
        <f t="shared" si="427"/>
        <v>#VALUE!</v>
      </c>
      <c r="CP99" s="37" t="e">
        <f t="shared" si="427"/>
        <v>#VALUE!</v>
      </c>
      <c r="CQ99" s="37" t="e">
        <f t="shared" si="427"/>
        <v>#VALUE!</v>
      </c>
      <c r="CR99" s="37" t="e">
        <f t="shared" si="427"/>
        <v>#VALUE!</v>
      </c>
      <c r="CS99" s="37" t="e">
        <f t="shared" si="427"/>
        <v>#VALUE!</v>
      </c>
      <c r="CT99" s="37" t="e">
        <f t="shared" si="427"/>
        <v>#VALUE!</v>
      </c>
      <c r="CU99" s="37" t="e">
        <f t="shared" si="427"/>
        <v>#VALUE!</v>
      </c>
      <c r="CV99" s="37" t="e">
        <f t="shared" si="427"/>
        <v>#VALUE!</v>
      </c>
      <c r="CW99" s="37" t="e">
        <f t="shared" si="427"/>
        <v>#VALUE!</v>
      </c>
      <c r="CX99" s="37" t="e">
        <f t="shared" si="427"/>
        <v>#VALUE!</v>
      </c>
      <c r="CY99" s="37" t="e">
        <f t="shared" si="427"/>
        <v>#VALUE!</v>
      </c>
      <c r="CZ99" s="37" t="e">
        <f t="shared" si="427"/>
        <v>#VALUE!</v>
      </c>
      <c r="DA99" s="37" t="e">
        <f t="shared" si="427"/>
        <v>#VALUE!</v>
      </c>
      <c r="DB99" s="37" t="e">
        <f t="shared" si="427"/>
        <v>#VALUE!</v>
      </c>
      <c r="DC99" s="37" t="e">
        <f t="shared" si="427"/>
        <v>#VALUE!</v>
      </c>
    </row>
    <row r="100" spans="7:107" s="12" customFormat="1" ht="12" customHeight="1"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 t="e">
        <f>CC99*$C$33</f>
        <v>#VALUE!</v>
      </c>
      <c r="CE100" s="37" t="e">
        <f t="shared" ref="CE100:DC100" si="428">CC99*$C$32*$C$33</f>
        <v>#VALUE!</v>
      </c>
      <c r="CF100" s="37" t="e">
        <f t="shared" si="428"/>
        <v>#VALUE!</v>
      </c>
      <c r="CG100" s="37" t="e">
        <f t="shared" si="428"/>
        <v>#VALUE!</v>
      </c>
      <c r="CH100" s="37" t="e">
        <f t="shared" si="428"/>
        <v>#VALUE!</v>
      </c>
      <c r="CI100" s="37" t="e">
        <f t="shared" si="428"/>
        <v>#VALUE!</v>
      </c>
      <c r="CJ100" s="37" t="e">
        <f t="shared" si="428"/>
        <v>#VALUE!</v>
      </c>
      <c r="CK100" s="37" t="e">
        <f t="shared" si="428"/>
        <v>#VALUE!</v>
      </c>
      <c r="CL100" s="37" t="e">
        <f t="shared" si="428"/>
        <v>#VALUE!</v>
      </c>
      <c r="CM100" s="37" t="e">
        <f t="shared" si="428"/>
        <v>#VALUE!</v>
      </c>
      <c r="CN100" s="37" t="e">
        <f t="shared" si="428"/>
        <v>#VALUE!</v>
      </c>
      <c r="CO100" s="37" t="e">
        <f t="shared" si="428"/>
        <v>#VALUE!</v>
      </c>
      <c r="CP100" s="37" t="e">
        <f t="shared" si="428"/>
        <v>#VALUE!</v>
      </c>
      <c r="CQ100" s="37" t="e">
        <f t="shared" si="428"/>
        <v>#VALUE!</v>
      </c>
      <c r="CR100" s="37" t="e">
        <f t="shared" si="428"/>
        <v>#VALUE!</v>
      </c>
      <c r="CS100" s="37" t="e">
        <f t="shared" si="428"/>
        <v>#VALUE!</v>
      </c>
      <c r="CT100" s="37" t="e">
        <f t="shared" si="428"/>
        <v>#VALUE!</v>
      </c>
      <c r="CU100" s="37" t="e">
        <f t="shared" si="428"/>
        <v>#VALUE!</v>
      </c>
      <c r="CV100" s="37" t="e">
        <f t="shared" si="428"/>
        <v>#VALUE!</v>
      </c>
      <c r="CW100" s="37" t="e">
        <f t="shared" si="428"/>
        <v>#VALUE!</v>
      </c>
      <c r="CX100" s="37" t="e">
        <f t="shared" si="428"/>
        <v>#VALUE!</v>
      </c>
      <c r="CY100" s="37" t="e">
        <f t="shared" si="428"/>
        <v>#VALUE!</v>
      </c>
      <c r="CZ100" s="37" t="e">
        <f t="shared" si="428"/>
        <v>#VALUE!</v>
      </c>
      <c r="DA100" s="37" t="e">
        <f t="shared" si="428"/>
        <v>#VALUE!</v>
      </c>
      <c r="DB100" s="37" t="e">
        <f t="shared" si="428"/>
        <v>#VALUE!</v>
      </c>
      <c r="DC100" s="37" t="e">
        <f t="shared" si="428"/>
        <v>#VALUE!</v>
      </c>
    </row>
    <row r="101" spans="7:107" s="12" customFormat="1" ht="12" customHeight="1"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 t="e">
        <f>CD100*$C$33</f>
        <v>#VALUE!</v>
      </c>
      <c r="CF101" s="37" t="e">
        <f t="shared" ref="CF101:DC101" si="429">CD100*$C$32*$C$33</f>
        <v>#VALUE!</v>
      </c>
      <c r="CG101" s="37" t="e">
        <f t="shared" si="429"/>
        <v>#VALUE!</v>
      </c>
      <c r="CH101" s="37" t="e">
        <f t="shared" si="429"/>
        <v>#VALUE!</v>
      </c>
      <c r="CI101" s="37" t="e">
        <f t="shared" si="429"/>
        <v>#VALUE!</v>
      </c>
      <c r="CJ101" s="37" t="e">
        <f t="shared" si="429"/>
        <v>#VALUE!</v>
      </c>
      <c r="CK101" s="37" t="e">
        <f t="shared" si="429"/>
        <v>#VALUE!</v>
      </c>
      <c r="CL101" s="37" t="e">
        <f t="shared" si="429"/>
        <v>#VALUE!</v>
      </c>
      <c r="CM101" s="37" t="e">
        <f t="shared" si="429"/>
        <v>#VALUE!</v>
      </c>
      <c r="CN101" s="37" t="e">
        <f t="shared" si="429"/>
        <v>#VALUE!</v>
      </c>
      <c r="CO101" s="37" t="e">
        <f t="shared" si="429"/>
        <v>#VALUE!</v>
      </c>
      <c r="CP101" s="37" t="e">
        <f t="shared" si="429"/>
        <v>#VALUE!</v>
      </c>
      <c r="CQ101" s="37" t="e">
        <f t="shared" si="429"/>
        <v>#VALUE!</v>
      </c>
      <c r="CR101" s="37" t="e">
        <f t="shared" si="429"/>
        <v>#VALUE!</v>
      </c>
      <c r="CS101" s="37" t="e">
        <f t="shared" si="429"/>
        <v>#VALUE!</v>
      </c>
      <c r="CT101" s="37" t="e">
        <f t="shared" si="429"/>
        <v>#VALUE!</v>
      </c>
      <c r="CU101" s="37" t="e">
        <f t="shared" si="429"/>
        <v>#VALUE!</v>
      </c>
      <c r="CV101" s="37" t="e">
        <f t="shared" si="429"/>
        <v>#VALUE!</v>
      </c>
      <c r="CW101" s="37" t="e">
        <f t="shared" si="429"/>
        <v>#VALUE!</v>
      </c>
      <c r="CX101" s="37" t="e">
        <f t="shared" si="429"/>
        <v>#VALUE!</v>
      </c>
      <c r="CY101" s="37" t="e">
        <f t="shared" si="429"/>
        <v>#VALUE!</v>
      </c>
      <c r="CZ101" s="37" t="e">
        <f t="shared" si="429"/>
        <v>#VALUE!</v>
      </c>
      <c r="DA101" s="37" t="e">
        <f t="shared" si="429"/>
        <v>#VALUE!</v>
      </c>
      <c r="DB101" s="37" t="e">
        <f t="shared" si="429"/>
        <v>#VALUE!</v>
      </c>
      <c r="DC101" s="37" t="e">
        <f t="shared" si="429"/>
        <v>#VALUE!</v>
      </c>
    </row>
    <row r="102" spans="7:107" s="12" customFormat="1" ht="12" customHeight="1"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 t="e">
        <f>CE101*$C$33</f>
        <v>#VALUE!</v>
      </c>
      <c r="CG102" s="37" t="e">
        <f t="shared" ref="CG102:DC102" si="430">CE101*$C$32*$C$33</f>
        <v>#VALUE!</v>
      </c>
      <c r="CH102" s="37" t="e">
        <f t="shared" si="430"/>
        <v>#VALUE!</v>
      </c>
      <c r="CI102" s="37" t="e">
        <f t="shared" si="430"/>
        <v>#VALUE!</v>
      </c>
      <c r="CJ102" s="37" t="e">
        <f t="shared" si="430"/>
        <v>#VALUE!</v>
      </c>
      <c r="CK102" s="37" t="e">
        <f t="shared" si="430"/>
        <v>#VALUE!</v>
      </c>
      <c r="CL102" s="37" t="e">
        <f t="shared" si="430"/>
        <v>#VALUE!</v>
      </c>
      <c r="CM102" s="37" t="e">
        <f t="shared" si="430"/>
        <v>#VALUE!</v>
      </c>
      <c r="CN102" s="37" t="e">
        <f t="shared" si="430"/>
        <v>#VALUE!</v>
      </c>
      <c r="CO102" s="37" t="e">
        <f t="shared" si="430"/>
        <v>#VALUE!</v>
      </c>
      <c r="CP102" s="37" t="e">
        <f t="shared" si="430"/>
        <v>#VALUE!</v>
      </c>
      <c r="CQ102" s="37" t="e">
        <f t="shared" si="430"/>
        <v>#VALUE!</v>
      </c>
      <c r="CR102" s="37" t="e">
        <f t="shared" si="430"/>
        <v>#VALUE!</v>
      </c>
      <c r="CS102" s="37" t="e">
        <f t="shared" si="430"/>
        <v>#VALUE!</v>
      </c>
      <c r="CT102" s="37" t="e">
        <f t="shared" si="430"/>
        <v>#VALUE!</v>
      </c>
      <c r="CU102" s="37" t="e">
        <f t="shared" si="430"/>
        <v>#VALUE!</v>
      </c>
      <c r="CV102" s="37" t="e">
        <f t="shared" si="430"/>
        <v>#VALUE!</v>
      </c>
      <c r="CW102" s="37" t="e">
        <f t="shared" si="430"/>
        <v>#VALUE!</v>
      </c>
      <c r="CX102" s="37" t="e">
        <f t="shared" si="430"/>
        <v>#VALUE!</v>
      </c>
      <c r="CY102" s="37" t="e">
        <f t="shared" si="430"/>
        <v>#VALUE!</v>
      </c>
      <c r="CZ102" s="37" t="e">
        <f t="shared" si="430"/>
        <v>#VALUE!</v>
      </c>
      <c r="DA102" s="37" t="e">
        <f t="shared" si="430"/>
        <v>#VALUE!</v>
      </c>
      <c r="DB102" s="37" t="e">
        <f t="shared" si="430"/>
        <v>#VALUE!</v>
      </c>
      <c r="DC102" s="37" t="e">
        <f t="shared" si="430"/>
        <v>#VALUE!</v>
      </c>
    </row>
    <row r="103" spans="7:107" s="12" customFormat="1" ht="12" customHeight="1"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 t="e">
        <f>CF102*$C$33</f>
        <v>#VALUE!</v>
      </c>
      <c r="CH103" s="37" t="e">
        <f t="shared" ref="CH103:DC103" si="431">CF102*$C$32*$C$33</f>
        <v>#VALUE!</v>
      </c>
      <c r="CI103" s="37" t="e">
        <f t="shared" si="431"/>
        <v>#VALUE!</v>
      </c>
      <c r="CJ103" s="37" t="e">
        <f t="shared" si="431"/>
        <v>#VALUE!</v>
      </c>
      <c r="CK103" s="37" t="e">
        <f t="shared" si="431"/>
        <v>#VALUE!</v>
      </c>
      <c r="CL103" s="37" t="e">
        <f t="shared" si="431"/>
        <v>#VALUE!</v>
      </c>
      <c r="CM103" s="37" t="e">
        <f t="shared" si="431"/>
        <v>#VALUE!</v>
      </c>
      <c r="CN103" s="37" t="e">
        <f t="shared" si="431"/>
        <v>#VALUE!</v>
      </c>
      <c r="CO103" s="37" t="e">
        <f t="shared" si="431"/>
        <v>#VALUE!</v>
      </c>
      <c r="CP103" s="37" t="e">
        <f t="shared" si="431"/>
        <v>#VALUE!</v>
      </c>
      <c r="CQ103" s="37" t="e">
        <f t="shared" si="431"/>
        <v>#VALUE!</v>
      </c>
      <c r="CR103" s="37" t="e">
        <f t="shared" si="431"/>
        <v>#VALUE!</v>
      </c>
      <c r="CS103" s="37" t="e">
        <f t="shared" si="431"/>
        <v>#VALUE!</v>
      </c>
      <c r="CT103" s="37" t="e">
        <f t="shared" si="431"/>
        <v>#VALUE!</v>
      </c>
      <c r="CU103" s="37" t="e">
        <f t="shared" si="431"/>
        <v>#VALUE!</v>
      </c>
      <c r="CV103" s="37" t="e">
        <f t="shared" si="431"/>
        <v>#VALUE!</v>
      </c>
      <c r="CW103" s="37" t="e">
        <f t="shared" si="431"/>
        <v>#VALUE!</v>
      </c>
      <c r="CX103" s="37" t="e">
        <f t="shared" si="431"/>
        <v>#VALUE!</v>
      </c>
      <c r="CY103" s="37" t="e">
        <f t="shared" si="431"/>
        <v>#VALUE!</v>
      </c>
      <c r="CZ103" s="37" t="e">
        <f t="shared" si="431"/>
        <v>#VALUE!</v>
      </c>
      <c r="DA103" s="37" t="e">
        <f t="shared" si="431"/>
        <v>#VALUE!</v>
      </c>
      <c r="DB103" s="37" t="e">
        <f t="shared" si="431"/>
        <v>#VALUE!</v>
      </c>
      <c r="DC103" s="37" t="e">
        <f t="shared" si="431"/>
        <v>#VALUE!</v>
      </c>
    </row>
    <row r="104" spans="7:107" s="12" customFormat="1" ht="12" customHeight="1"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 t="e">
        <f>CG103*$C$33</f>
        <v>#VALUE!</v>
      </c>
      <c r="CI104" s="37" t="e">
        <f t="shared" ref="CI104:DC104" si="432">CG103*$C$32*$C$33</f>
        <v>#VALUE!</v>
      </c>
      <c r="CJ104" s="37" t="e">
        <f t="shared" si="432"/>
        <v>#VALUE!</v>
      </c>
      <c r="CK104" s="37" t="e">
        <f t="shared" si="432"/>
        <v>#VALUE!</v>
      </c>
      <c r="CL104" s="37" t="e">
        <f t="shared" si="432"/>
        <v>#VALUE!</v>
      </c>
      <c r="CM104" s="37" t="e">
        <f t="shared" si="432"/>
        <v>#VALUE!</v>
      </c>
      <c r="CN104" s="37" t="e">
        <f t="shared" si="432"/>
        <v>#VALUE!</v>
      </c>
      <c r="CO104" s="37" t="e">
        <f t="shared" si="432"/>
        <v>#VALUE!</v>
      </c>
      <c r="CP104" s="37" t="e">
        <f t="shared" si="432"/>
        <v>#VALUE!</v>
      </c>
      <c r="CQ104" s="37" t="e">
        <f t="shared" si="432"/>
        <v>#VALUE!</v>
      </c>
      <c r="CR104" s="37" t="e">
        <f t="shared" si="432"/>
        <v>#VALUE!</v>
      </c>
      <c r="CS104" s="37" t="e">
        <f t="shared" si="432"/>
        <v>#VALUE!</v>
      </c>
      <c r="CT104" s="37" t="e">
        <f t="shared" si="432"/>
        <v>#VALUE!</v>
      </c>
      <c r="CU104" s="37" t="e">
        <f t="shared" si="432"/>
        <v>#VALUE!</v>
      </c>
      <c r="CV104" s="37" t="e">
        <f t="shared" si="432"/>
        <v>#VALUE!</v>
      </c>
      <c r="CW104" s="37" t="e">
        <f t="shared" si="432"/>
        <v>#VALUE!</v>
      </c>
      <c r="CX104" s="37" t="e">
        <f t="shared" si="432"/>
        <v>#VALUE!</v>
      </c>
      <c r="CY104" s="37" t="e">
        <f t="shared" si="432"/>
        <v>#VALUE!</v>
      </c>
      <c r="CZ104" s="37" t="e">
        <f t="shared" si="432"/>
        <v>#VALUE!</v>
      </c>
      <c r="DA104" s="37" t="e">
        <f t="shared" si="432"/>
        <v>#VALUE!</v>
      </c>
      <c r="DB104" s="37" t="e">
        <f t="shared" si="432"/>
        <v>#VALUE!</v>
      </c>
      <c r="DC104" s="37" t="e">
        <f t="shared" si="432"/>
        <v>#VALUE!</v>
      </c>
    </row>
    <row r="105" spans="7:107" s="12" customFormat="1" ht="12" customHeight="1"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 t="e">
        <f>CH104*$C$33</f>
        <v>#VALUE!</v>
      </c>
      <c r="CJ105" s="37" t="e">
        <f t="shared" ref="CJ105:DC105" si="433">CH104*$C$32*$C$33</f>
        <v>#VALUE!</v>
      </c>
      <c r="CK105" s="37" t="e">
        <f t="shared" si="433"/>
        <v>#VALUE!</v>
      </c>
      <c r="CL105" s="37" t="e">
        <f t="shared" si="433"/>
        <v>#VALUE!</v>
      </c>
      <c r="CM105" s="37" t="e">
        <f t="shared" si="433"/>
        <v>#VALUE!</v>
      </c>
      <c r="CN105" s="37" t="e">
        <f t="shared" si="433"/>
        <v>#VALUE!</v>
      </c>
      <c r="CO105" s="37" t="e">
        <f t="shared" si="433"/>
        <v>#VALUE!</v>
      </c>
      <c r="CP105" s="37" t="e">
        <f t="shared" si="433"/>
        <v>#VALUE!</v>
      </c>
      <c r="CQ105" s="37" t="e">
        <f t="shared" si="433"/>
        <v>#VALUE!</v>
      </c>
      <c r="CR105" s="37" t="e">
        <f t="shared" si="433"/>
        <v>#VALUE!</v>
      </c>
      <c r="CS105" s="37" t="e">
        <f t="shared" si="433"/>
        <v>#VALUE!</v>
      </c>
      <c r="CT105" s="37" t="e">
        <f t="shared" si="433"/>
        <v>#VALUE!</v>
      </c>
      <c r="CU105" s="37" t="e">
        <f t="shared" si="433"/>
        <v>#VALUE!</v>
      </c>
      <c r="CV105" s="37" t="e">
        <f t="shared" si="433"/>
        <v>#VALUE!</v>
      </c>
      <c r="CW105" s="37" t="e">
        <f t="shared" si="433"/>
        <v>#VALUE!</v>
      </c>
      <c r="CX105" s="37" t="e">
        <f t="shared" si="433"/>
        <v>#VALUE!</v>
      </c>
      <c r="CY105" s="37" t="e">
        <f t="shared" si="433"/>
        <v>#VALUE!</v>
      </c>
      <c r="CZ105" s="37" t="e">
        <f t="shared" si="433"/>
        <v>#VALUE!</v>
      </c>
      <c r="DA105" s="37" t="e">
        <f t="shared" si="433"/>
        <v>#VALUE!</v>
      </c>
      <c r="DB105" s="37" t="e">
        <f t="shared" si="433"/>
        <v>#VALUE!</v>
      </c>
      <c r="DC105" s="37" t="e">
        <f t="shared" si="433"/>
        <v>#VALUE!</v>
      </c>
    </row>
    <row r="106" spans="7:107" s="12" customFormat="1" ht="12" customHeight="1"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 t="e">
        <f>CI105*$C$33</f>
        <v>#VALUE!</v>
      </c>
      <c r="CK106" s="37" t="e">
        <f t="shared" ref="CK106:DC106" si="434">CI105*$C$32*$C$33</f>
        <v>#VALUE!</v>
      </c>
      <c r="CL106" s="37" t="e">
        <f t="shared" si="434"/>
        <v>#VALUE!</v>
      </c>
      <c r="CM106" s="37" t="e">
        <f t="shared" si="434"/>
        <v>#VALUE!</v>
      </c>
      <c r="CN106" s="37" t="e">
        <f t="shared" si="434"/>
        <v>#VALUE!</v>
      </c>
      <c r="CO106" s="37" t="e">
        <f t="shared" si="434"/>
        <v>#VALUE!</v>
      </c>
      <c r="CP106" s="37" t="e">
        <f t="shared" si="434"/>
        <v>#VALUE!</v>
      </c>
      <c r="CQ106" s="37" t="e">
        <f t="shared" si="434"/>
        <v>#VALUE!</v>
      </c>
      <c r="CR106" s="37" t="e">
        <f t="shared" si="434"/>
        <v>#VALUE!</v>
      </c>
      <c r="CS106" s="37" t="e">
        <f t="shared" si="434"/>
        <v>#VALUE!</v>
      </c>
      <c r="CT106" s="37" t="e">
        <f t="shared" si="434"/>
        <v>#VALUE!</v>
      </c>
      <c r="CU106" s="37" t="e">
        <f t="shared" si="434"/>
        <v>#VALUE!</v>
      </c>
      <c r="CV106" s="37" t="e">
        <f t="shared" si="434"/>
        <v>#VALUE!</v>
      </c>
      <c r="CW106" s="37" t="e">
        <f t="shared" si="434"/>
        <v>#VALUE!</v>
      </c>
      <c r="CX106" s="37" t="e">
        <f t="shared" si="434"/>
        <v>#VALUE!</v>
      </c>
      <c r="CY106" s="37" t="e">
        <f t="shared" si="434"/>
        <v>#VALUE!</v>
      </c>
      <c r="CZ106" s="37" t="e">
        <f t="shared" si="434"/>
        <v>#VALUE!</v>
      </c>
      <c r="DA106" s="37" t="e">
        <f t="shared" si="434"/>
        <v>#VALUE!</v>
      </c>
      <c r="DB106" s="37" t="e">
        <f t="shared" si="434"/>
        <v>#VALUE!</v>
      </c>
      <c r="DC106" s="37" t="e">
        <f t="shared" si="434"/>
        <v>#VALUE!</v>
      </c>
    </row>
    <row r="107" spans="7:107" s="12" customFormat="1" ht="12" customHeight="1"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 t="e">
        <f>CJ106*$C$33</f>
        <v>#VALUE!</v>
      </c>
      <c r="CL107" s="37" t="e">
        <f t="shared" ref="CL107:DC107" si="435">CJ106*$C$32*$C$33</f>
        <v>#VALUE!</v>
      </c>
      <c r="CM107" s="37" t="e">
        <f t="shared" si="435"/>
        <v>#VALUE!</v>
      </c>
      <c r="CN107" s="37" t="e">
        <f t="shared" si="435"/>
        <v>#VALUE!</v>
      </c>
      <c r="CO107" s="37" t="e">
        <f t="shared" si="435"/>
        <v>#VALUE!</v>
      </c>
      <c r="CP107" s="37" t="e">
        <f t="shared" si="435"/>
        <v>#VALUE!</v>
      </c>
      <c r="CQ107" s="37" t="e">
        <f t="shared" si="435"/>
        <v>#VALUE!</v>
      </c>
      <c r="CR107" s="37" t="e">
        <f t="shared" si="435"/>
        <v>#VALUE!</v>
      </c>
      <c r="CS107" s="37" t="e">
        <f t="shared" si="435"/>
        <v>#VALUE!</v>
      </c>
      <c r="CT107" s="37" t="e">
        <f t="shared" si="435"/>
        <v>#VALUE!</v>
      </c>
      <c r="CU107" s="37" t="e">
        <f t="shared" si="435"/>
        <v>#VALUE!</v>
      </c>
      <c r="CV107" s="37" t="e">
        <f t="shared" si="435"/>
        <v>#VALUE!</v>
      </c>
      <c r="CW107" s="37" t="e">
        <f t="shared" si="435"/>
        <v>#VALUE!</v>
      </c>
      <c r="CX107" s="37" t="e">
        <f t="shared" si="435"/>
        <v>#VALUE!</v>
      </c>
      <c r="CY107" s="37" t="e">
        <f t="shared" si="435"/>
        <v>#VALUE!</v>
      </c>
      <c r="CZ107" s="37" t="e">
        <f t="shared" si="435"/>
        <v>#VALUE!</v>
      </c>
      <c r="DA107" s="37" t="e">
        <f t="shared" si="435"/>
        <v>#VALUE!</v>
      </c>
      <c r="DB107" s="37" t="e">
        <f t="shared" si="435"/>
        <v>#VALUE!</v>
      </c>
      <c r="DC107" s="37" t="e">
        <f t="shared" si="435"/>
        <v>#VALUE!</v>
      </c>
    </row>
    <row r="108" spans="7:107" s="12" customFormat="1" ht="12" customHeight="1"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 t="e">
        <f>CK107*$C$33</f>
        <v>#VALUE!</v>
      </c>
      <c r="CM108" s="37" t="e">
        <f t="shared" ref="CM108:DC108" si="436">CK107*$C$32*$C$33</f>
        <v>#VALUE!</v>
      </c>
      <c r="CN108" s="37" t="e">
        <f t="shared" si="436"/>
        <v>#VALUE!</v>
      </c>
      <c r="CO108" s="37" t="e">
        <f t="shared" si="436"/>
        <v>#VALUE!</v>
      </c>
      <c r="CP108" s="37" t="e">
        <f t="shared" si="436"/>
        <v>#VALUE!</v>
      </c>
      <c r="CQ108" s="37" t="e">
        <f t="shared" si="436"/>
        <v>#VALUE!</v>
      </c>
      <c r="CR108" s="37" t="e">
        <f t="shared" si="436"/>
        <v>#VALUE!</v>
      </c>
      <c r="CS108" s="37" t="e">
        <f t="shared" si="436"/>
        <v>#VALUE!</v>
      </c>
      <c r="CT108" s="37" t="e">
        <f t="shared" si="436"/>
        <v>#VALUE!</v>
      </c>
      <c r="CU108" s="37" t="e">
        <f t="shared" si="436"/>
        <v>#VALUE!</v>
      </c>
      <c r="CV108" s="37" t="e">
        <f t="shared" si="436"/>
        <v>#VALUE!</v>
      </c>
      <c r="CW108" s="37" t="e">
        <f t="shared" si="436"/>
        <v>#VALUE!</v>
      </c>
      <c r="CX108" s="37" t="e">
        <f t="shared" si="436"/>
        <v>#VALUE!</v>
      </c>
      <c r="CY108" s="37" t="e">
        <f t="shared" si="436"/>
        <v>#VALUE!</v>
      </c>
      <c r="CZ108" s="37" t="e">
        <f t="shared" si="436"/>
        <v>#VALUE!</v>
      </c>
      <c r="DA108" s="37" t="e">
        <f t="shared" si="436"/>
        <v>#VALUE!</v>
      </c>
      <c r="DB108" s="37" t="e">
        <f t="shared" si="436"/>
        <v>#VALUE!</v>
      </c>
      <c r="DC108" s="37" t="e">
        <f t="shared" si="436"/>
        <v>#VALUE!</v>
      </c>
    </row>
    <row r="109" spans="7:107" s="12" customFormat="1" ht="12" customHeight="1"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 t="e">
        <f>CL108*$C$33</f>
        <v>#VALUE!</v>
      </c>
      <c r="CN109" s="37" t="e">
        <f t="shared" ref="CN109:DC109" si="437">CL108*$C$32*$C$33</f>
        <v>#VALUE!</v>
      </c>
      <c r="CO109" s="37" t="e">
        <f t="shared" si="437"/>
        <v>#VALUE!</v>
      </c>
      <c r="CP109" s="37" t="e">
        <f t="shared" si="437"/>
        <v>#VALUE!</v>
      </c>
      <c r="CQ109" s="37" t="e">
        <f t="shared" si="437"/>
        <v>#VALUE!</v>
      </c>
      <c r="CR109" s="37" t="e">
        <f t="shared" si="437"/>
        <v>#VALUE!</v>
      </c>
      <c r="CS109" s="37" t="e">
        <f t="shared" si="437"/>
        <v>#VALUE!</v>
      </c>
      <c r="CT109" s="37" t="e">
        <f t="shared" si="437"/>
        <v>#VALUE!</v>
      </c>
      <c r="CU109" s="37" t="e">
        <f t="shared" si="437"/>
        <v>#VALUE!</v>
      </c>
      <c r="CV109" s="37" t="e">
        <f t="shared" si="437"/>
        <v>#VALUE!</v>
      </c>
      <c r="CW109" s="37" t="e">
        <f t="shared" si="437"/>
        <v>#VALUE!</v>
      </c>
      <c r="CX109" s="37" t="e">
        <f t="shared" si="437"/>
        <v>#VALUE!</v>
      </c>
      <c r="CY109" s="37" t="e">
        <f t="shared" si="437"/>
        <v>#VALUE!</v>
      </c>
      <c r="CZ109" s="37" t="e">
        <f t="shared" si="437"/>
        <v>#VALUE!</v>
      </c>
      <c r="DA109" s="37" t="e">
        <f t="shared" si="437"/>
        <v>#VALUE!</v>
      </c>
      <c r="DB109" s="37" t="e">
        <f t="shared" si="437"/>
        <v>#VALUE!</v>
      </c>
      <c r="DC109" s="37" t="e">
        <f t="shared" si="437"/>
        <v>#VALUE!</v>
      </c>
    </row>
    <row r="110" spans="7:107" s="12" customFormat="1" ht="12" customHeight="1"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 t="e">
        <f>CM109*$C$33</f>
        <v>#VALUE!</v>
      </c>
      <c r="CO110" s="37" t="e">
        <f t="shared" ref="CO110:DC110" si="438">CM109*$C$32*$C$33</f>
        <v>#VALUE!</v>
      </c>
      <c r="CP110" s="37" t="e">
        <f t="shared" si="438"/>
        <v>#VALUE!</v>
      </c>
      <c r="CQ110" s="37" t="e">
        <f t="shared" si="438"/>
        <v>#VALUE!</v>
      </c>
      <c r="CR110" s="37" t="e">
        <f t="shared" si="438"/>
        <v>#VALUE!</v>
      </c>
      <c r="CS110" s="37" t="e">
        <f t="shared" si="438"/>
        <v>#VALUE!</v>
      </c>
      <c r="CT110" s="37" t="e">
        <f t="shared" si="438"/>
        <v>#VALUE!</v>
      </c>
      <c r="CU110" s="37" t="e">
        <f t="shared" si="438"/>
        <v>#VALUE!</v>
      </c>
      <c r="CV110" s="37" t="e">
        <f t="shared" si="438"/>
        <v>#VALUE!</v>
      </c>
      <c r="CW110" s="37" t="e">
        <f t="shared" si="438"/>
        <v>#VALUE!</v>
      </c>
      <c r="CX110" s="37" t="e">
        <f t="shared" si="438"/>
        <v>#VALUE!</v>
      </c>
      <c r="CY110" s="37" t="e">
        <f t="shared" si="438"/>
        <v>#VALUE!</v>
      </c>
      <c r="CZ110" s="37" t="e">
        <f t="shared" si="438"/>
        <v>#VALUE!</v>
      </c>
      <c r="DA110" s="37" t="e">
        <f t="shared" si="438"/>
        <v>#VALUE!</v>
      </c>
      <c r="DB110" s="37" t="e">
        <f t="shared" si="438"/>
        <v>#VALUE!</v>
      </c>
      <c r="DC110" s="37" t="e">
        <f t="shared" si="438"/>
        <v>#VALUE!</v>
      </c>
    </row>
    <row r="111" spans="7:107" s="12" customFormat="1" ht="12" customHeight="1"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 t="e">
        <f>CN110*$C$33</f>
        <v>#VALUE!</v>
      </c>
      <c r="CP111" s="37" t="e">
        <f t="shared" ref="CP111:DC111" si="439">CN110*$C$32*$C$33</f>
        <v>#VALUE!</v>
      </c>
      <c r="CQ111" s="37" t="e">
        <f t="shared" si="439"/>
        <v>#VALUE!</v>
      </c>
      <c r="CR111" s="37" t="e">
        <f t="shared" si="439"/>
        <v>#VALUE!</v>
      </c>
      <c r="CS111" s="37" t="e">
        <f t="shared" si="439"/>
        <v>#VALUE!</v>
      </c>
      <c r="CT111" s="37" t="e">
        <f t="shared" si="439"/>
        <v>#VALUE!</v>
      </c>
      <c r="CU111" s="37" t="e">
        <f t="shared" si="439"/>
        <v>#VALUE!</v>
      </c>
      <c r="CV111" s="37" t="e">
        <f t="shared" si="439"/>
        <v>#VALUE!</v>
      </c>
      <c r="CW111" s="37" t="e">
        <f t="shared" si="439"/>
        <v>#VALUE!</v>
      </c>
      <c r="CX111" s="37" t="e">
        <f t="shared" si="439"/>
        <v>#VALUE!</v>
      </c>
      <c r="CY111" s="37" t="e">
        <f t="shared" si="439"/>
        <v>#VALUE!</v>
      </c>
      <c r="CZ111" s="37" t="e">
        <f t="shared" si="439"/>
        <v>#VALUE!</v>
      </c>
      <c r="DA111" s="37" t="e">
        <f t="shared" si="439"/>
        <v>#VALUE!</v>
      </c>
      <c r="DB111" s="37" t="e">
        <f t="shared" si="439"/>
        <v>#VALUE!</v>
      </c>
      <c r="DC111" s="37" t="e">
        <f t="shared" si="439"/>
        <v>#VALUE!</v>
      </c>
    </row>
    <row r="112" spans="7:107" s="12" customFormat="1" ht="12" customHeight="1"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 t="e">
        <f>CO111*$C$33</f>
        <v>#VALUE!</v>
      </c>
      <c r="CQ112" s="37" t="e">
        <f t="shared" ref="CQ112:DC112" si="440">CO111*$C$32*$C$33</f>
        <v>#VALUE!</v>
      </c>
      <c r="CR112" s="37" t="e">
        <f t="shared" si="440"/>
        <v>#VALUE!</v>
      </c>
      <c r="CS112" s="37" t="e">
        <f t="shared" si="440"/>
        <v>#VALUE!</v>
      </c>
      <c r="CT112" s="37" t="e">
        <f t="shared" si="440"/>
        <v>#VALUE!</v>
      </c>
      <c r="CU112" s="37" t="e">
        <f t="shared" si="440"/>
        <v>#VALUE!</v>
      </c>
      <c r="CV112" s="37" t="e">
        <f t="shared" si="440"/>
        <v>#VALUE!</v>
      </c>
      <c r="CW112" s="37" t="e">
        <f t="shared" si="440"/>
        <v>#VALUE!</v>
      </c>
      <c r="CX112" s="37" t="e">
        <f t="shared" si="440"/>
        <v>#VALUE!</v>
      </c>
      <c r="CY112" s="37" t="e">
        <f t="shared" si="440"/>
        <v>#VALUE!</v>
      </c>
      <c r="CZ112" s="37" t="e">
        <f t="shared" si="440"/>
        <v>#VALUE!</v>
      </c>
      <c r="DA112" s="37" t="e">
        <f t="shared" si="440"/>
        <v>#VALUE!</v>
      </c>
      <c r="DB112" s="37" t="e">
        <f t="shared" si="440"/>
        <v>#VALUE!</v>
      </c>
      <c r="DC112" s="37" t="e">
        <f t="shared" si="440"/>
        <v>#VALUE!</v>
      </c>
    </row>
    <row r="113" spans="5:107" s="12" customFormat="1" ht="12" customHeight="1"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 t="e">
        <f>CP112*$C$33</f>
        <v>#VALUE!</v>
      </c>
      <c r="CR113" s="37" t="e">
        <f t="shared" ref="CR113:DC113" si="441">CP112*$C$32*$C$33</f>
        <v>#VALUE!</v>
      </c>
      <c r="CS113" s="37" t="e">
        <f t="shared" si="441"/>
        <v>#VALUE!</v>
      </c>
      <c r="CT113" s="37" t="e">
        <f t="shared" si="441"/>
        <v>#VALUE!</v>
      </c>
      <c r="CU113" s="37" t="e">
        <f t="shared" si="441"/>
        <v>#VALUE!</v>
      </c>
      <c r="CV113" s="37" t="e">
        <f t="shared" si="441"/>
        <v>#VALUE!</v>
      </c>
      <c r="CW113" s="37" t="e">
        <f t="shared" si="441"/>
        <v>#VALUE!</v>
      </c>
      <c r="CX113" s="37" t="e">
        <f t="shared" si="441"/>
        <v>#VALUE!</v>
      </c>
      <c r="CY113" s="37" t="e">
        <f t="shared" si="441"/>
        <v>#VALUE!</v>
      </c>
      <c r="CZ113" s="37" t="e">
        <f t="shared" si="441"/>
        <v>#VALUE!</v>
      </c>
      <c r="DA113" s="37" t="e">
        <f t="shared" si="441"/>
        <v>#VALUE!</v>
      </c>
      <c r="DB113" s="37" t="e">
        <f t="shared" si="441"/>
        <v>#VALUE!</v>
      </c>
      <c r="DC113" s="37" t="e">
        <f t="shared" si="441"/>
        <v>#VALUE!</v>
      </c>
    </row>
    <row r="114" spans="5:107" s="12" customFormat="1" ht="12" customHeight="1"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 t="e">
        <f>CQ113*$C$33</f>
        <v>#VALUE!</v>
      </c>
      <c r="CS114" s="37" t="e">
        <f t="shared" ref="CS114:DC114" si="442">CQ113*$C$32*$C$33</f>
        <v>#VALUE!</v>
      </c>
      <c r="CT114" s="37" t="e">
        <f t="shared" si="442"/>
        <v>#VALUE!</v>
      </c>
      <c r="CU114" s="37" t="e">
        <f t="shared" si="442"/>
        <v>#VALUE!</v>
      </c>
      <c r="CV114" s="37" t="e">
        <f t="shared" si="442"/>
        <v>#VALUE!</v>
      </c>
      <c r="CW114" s="37" t="e">
        <f t="shared" si="442"/>
        <v>#VALUE!</v>
      </c>
      <c r="CX114" s="37" t="e">
        <f t="shared" si="442"/>
        <v>#VALUE!</v>
      </c>
      <c r="CY114" s="37" t="e">
        <f t="shared" si="442"/>
        <v>#VALUE!</v>
      </c>
      <c r="CZ114" s="37" t="e">
        <f t="shared" si="442"/>
        <v>#VALUE!</v>
      </c>
      <c r="DA114" s="37" t="e">
        <f t="shared" si="442"/>
        <v>#VALUE!</v>
      </c>
      <c r="DB114" s="37" t="e">
        <f t="shared" si="442"/>
        <v>#VALUE!</v>
      </c>
      <c r="DC114" s="37" t="e">
        <f t="shared" si="442"/>
        <v>#VALUE!</v>
      </c>
    </row>
    <row r="115" spans="5:107" s="12" customFormat="1" ht="12" customHeight="1"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 t="e">
        <f>CR114*$C$33</f>
        <v>#VALUE!</v>
      </c>
      <c r="CT115" s="37" t="e">
        <f t="shared" ref="CT115:DC115" si="443">CR114*$C$32*$C$33</f>
        <v>#VALUE!</v>
      </c>
      <c r="CU115" s="37" t="e">
        <f t="shared" si="443"/>
        <v>#VALUE!</v>
      </c>
      <c r="CV115" s="37" t="e">
        <f t="shared" si="443"/>
        <v>#VALUE!</v>
      </c>
      <c r="CW115" s="37" t="e">
        <f t="shared" si="443"/>
        <v>#VALUE!</v>
      </c>
      <c r="CX115" s="37" t="e">
        <f t="shared" si="443"/>
        <v>#VALUE!</v>
      </c>
      <c r="CY115" s="37" t="e">
        <f t="shared" si="443"/>
        <v>#VALUE!</v>
      </c>
      <c r="CZ115" s="37" t="e">
        <f t="shared" si="443"/>
        <v>#VALUE!</v>
      </c>
      <c r="DA115" s="37" t="e">
        <f t="shared" si="443"/>
        <v>#VALUE!</v>
      </c>
      <c r="DB115" s="37" t="e">
        <f t="shared" si="443"/>
        <v>#VALUE!</v>
      </c>
      <c r="DC115" s="37" t="e">
        <f t="shared" si="443"/>
        <v>#VALUE!</v>
      </c>
    </row>
    <row r="116" spans="5:107" s="12" customFormat="1" ht="12" customHeight="1"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 t="e">
        <f>CS115*$C$33</f>
        <v>#VALUE!</v>
      </c>
      <c r="CU116" s="37" t="e">
        <f t="shared" ref="CU116:DC116" si="444">CS115*$C$32*$C$33</f>
        <v>#VALUE!</v>
      </c>
      <c r="CV116" s="37" t="e">
        <f t="shared" si="444"/>
        <v>#VALUE!</v>
      </c>
      <c r="CW116" s="37" t="e">
        <f t="shared" si="444"/>
        <v>#VALUE!</v>
      </c>
      <c r="CX116" s="37" t="e">
        <f t="shared" si="444"/>
        <v>#VALUE!</v>
      </c>
      <c r="CY116" s="37" t="e">
        <f t="shared" si="444"/>
        <v>#VALUE!</v>
      </c>
      <c r="CZ116" s="37" t="e">
        <f t="shared" si="444"/>
        <v>#VALUE!</v>
      </c>
      <c r="DA116" s="37" t="e">
        <f t="shared" si="444"/>
        <v>#VALUE!</v>
      </c>
      <c r="DB116" s="37" t="e">
        <f t="shared" si="444"/>
        <v>#VALUE!</v>
      </c>
      <c r="DC116" s="37" t="e">
        <f t="shared" si="444"/>
        <v>#VALUE!</v>
      </c>
    </row>
    <row r="117" spans="5:107" s="12" customFormat="1" ht="12" customHeight="1"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 t="e">
        <f>CT116*$C$33</f>
        <v>#VALUE!</v>
      </c>
      <c r="CV117" s="37" t="e">
        <f t="shared" ref="CV117:DC117" si="445">CT116*$C$32*$C$33</f>
        <v>#VALUE!</v>
      </c>
      <c r="CW117" s="37" t="e">
        <f t="shared" si="445"/>
        <v>#VALUE!</v>
      </c>
      <c r="CX117" s="37" t="e">
        <f t="shared" si="445"/>
        <v>#VALUE!</v>
      </c>
      <c r="CY117" s="37" t="e">
        <f t="shared" si="445"/>
        <v>#VALUE!</v>
      </c>
      <c r="CZ117" s="37" t="e">
        <f t="shared" si="445"/>
        <v>#VALUE!</v>
      </c>
      <c r="DA117" s="37" t="e">
        <f t="shared" si="445"/>
        <v>#VALUE!</v>
      </c>
      <c r="DB117" s="37" t="e">
        <f t="shared" si="445"/>
        <v>#VALUE!</v>
      </c>
      <c r="DC117" s="37" t="e">
        <f t="shared" si="445"/>
        <v>#VALUE!</v>
      </c>
    </row>
    <row r="118" spans="5:107" s="12" customFormat="1" ht="12" customHeight="1"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 t="e">
        <f>CU117*$C$33</f>
        <v>#VALUE!</v>
      </c>
      <c r="CW118" s="37" t="e">
        <f t="shared" ref="CW118:DC118" si="446">CU117*$C$32*$C$33</f>
        <v>#VALUE!</v>
      </c>
      <c r="CX118" s="37" t="e">
        <f t="shared" si="446"/>
        <v>#VALUE!</v>
      </c>
      <c r="CY118" s="37" t="e">
        <f t="shared" si="446"/>
        <v>#VALUE!</v>
      </c>
      <c r="CZ118" s="37" t="e">
        <f t="shared" si="446"/>
        <v>#VALUE!</v>
      </c>
      <c r="DA118" s="37" t="e">
        <f t="shared" si="446"/>
        <v>#VALUE!</v>
      </c>
      <c r="DB118" s="37" t="e">
        <f t="shared" si="446"/>
        <v>#VALUE!</v>
      </c>
      <c r="DC118" s="37" t="e">
        <f t="shared" si="446"/>
        <v>#VALUE!</v>
      </c>
    </row>
    <row r="119" spans="5:107" s="12" customFormat="1" ht="12" customHeight="1"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 t="e">
        <f>CV118*$C$33</f>
        <v>#VALUE!</v>
      </c>
      <c r="CX119" s="37" t="e">
        <f t="shared" ref="CX119:DC119" si="447">CV118*$C$32*$C$33</f>
        <v>#VALUE!</v>
      </c>
      <c r="CY119" s="37" t="e">
        <f t="shared" si="447"/>
        <v>#VALUE!</v>
      </c>
      <c r="CZ119" s="37" t="e">
        <f t="shared" si="447"/>
        <v>#VALUE!</v>
      </c>
      <c r="DA119" s="37" t="e">
        <f t="shared" si="447"/>
        <v>#VALUE!</v>
      </c>
      <c r="DB119" s="37" t="e">
        <f t="shared" si="447"/>
        <v>#VALUE!</v>
      </c>
      <c r="DC119" s="37" t="e">
        <f t="shared" si="447"/>
        <v>#VALUE!</v>
      </c>
    </row>
    <row r="120" spans="5:107" s="12" customFormat="1" ht="12" customHeight="1"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 t="e">
        <f>CW119*$C$33</f>
        <v>#VALUE!</v>
      </c>
      <c r="CY120" s="37" t="e">
        <f>CW119*$C$32*$C$33</f>
        <v>#VALUE!</v>
      </c>
      <c r="CZ120" s="37" t="e">
        <f>CX119*$C$32*$C$33</f>
        <v>#VALUE!</v>
      </c>
      <c r="DA120" s="37" t="e">
        <f>CY119*$C$32*$C$33</f>
        <v>#VALUE!</v>
      </c>
      <c r="DB120" s="37" t="e">
        <f>CZ119*$C$32*$C$33</f>
        <v>#VALUE!</v>
      </c>
      <c r="DC120" s="37" t="e">
        <f>DA119*$C$32*$C$33</f>
        <v>#VALUE!</v>
      </c>
    </row>
    <row r="121" spans="5:107" s="12" customFormat="1" ht="12" customHeight="1"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 t="e">
        <f>CX120*$C$33</f>
        <v>#VALUE!</v>
      </c>
      <c r="CZ121" s="37" t="e">
        <f>CX120*$C$32*$C$33</f>
        <v>#VALUE!</v>
      </c>
      <c r="DA121" s="37" t="e">
        <f>CY120*$C$32*$C$33</f>
        <v>#VALUE!</v>
      </c>
      <c r="DB121" s="37" t="e">
        <f>CZ120*$C$32*$C$33</f>
        <v>#VALUE!</v>
      </c>
      <c r="DC121" s="37" t="e">
        <f>DA120*$C$32*$C$33</f>
        <v>#VALUE!</v>
      </c>
    </row>
    <row r="122" spans="5:107" s="12" customFormat="1" ht="12" customHeight="1"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 t="e">
        <f>CY121*$C$33</f>
        <v>#VALUE!</v>
      </c>
      <c r="DA122" s="37" t="e">
        <f>CY121*$C$32*$C$33</f>
        <v>#VALUE!</v>
      </c>
      <c r="DB122" s="37" t="e">
        <f>CZ121*$C$32*$C$33</f>
        <v>#VALUE!</v>
      </c>
      <c r="DC122" s="37" t="e">
        <f>DA121*$C$32*$C$33</f>
        <v>#VALUE!</v>
      </c>
    </row>
    <row r="123" spans="5:107" s="12" customFormat="1" ht="12" customHeight="1"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 t="e">
        <f>CZ122*$C$33</f>
        <v>#VALUE!</v>
      </c>
      <c r="DB123" s="37" t="e">
        <f>CZ122*$C$32*$C$33</f>
        <v>#VALUE!</v>
      </c>
      <c r="DC123" s="37" t="e">
        <f>DA122*$C$32*$C$33</f>
        <v>#VALUE!</v>
      </c>
    </row>
    <row r="124" spans="5:107" s="12" customFormat="1" ht="12" customHeight="1"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 t="e">
        <f>DA123*$C$33</f>
        <v>#VALUE!</v>
      </c>
      <c r="DC124" s="37" t="e">
        <f>DA123*$C$32*$C$33</f>
        <v>#VALUE!</v>
      </c>
    </row>
    <row r="125" spans="5:107" s="12" customFormat="1" ht="12" customHeight="1"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 t="e">
        <f>DB124*$C$33</f>
        <v>#VALUE!</v>
      </c>
    </row>
    <row r="126" spans="5:107" s="12" customFormat="1" ht="12" customHeight="1"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  <c r="CU126" s="55"/>
      <c r="CV126" s="55"/>
      <c r="CW126" s="55"/>
      <c r="CX126" s="55"/>
      <c r="CY126" s="55"/>
      <c r="CZ126" s="55"/>
      <c r="DA126" s="55"/>
      <c r="DB126" s="55"/>
      <c r="DC126" s="55"/>
    </row>
    <row r="127" spans="5:107" s="12" customFormat="1" ht="12" customHeight="1"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5"/>
      <c r="BY127" s="55"/>
      <c r="BZ127" s="55"/>
      <c r="CA127" s="55"/>
      <c r="CB127" s="55"/>
      <c r="CC127" s="55"/>
      <c r="CD127" s="55"/>
      <c r="CE127" s="55"/>
      <c r="CF127" s="55"/>
      <c r="CG127" s="55"/>
      <c r="CH127" s="55"/>
      <c r="CI127" s="55"/>
      <c r="CJ127" s="55"/>
      <c r="CK127" s="55"/>
      <c r="CL127" s="55"/>
      <c r="CM127" s="55"/>
      <c r="CN127" s="55"/>
      <c r="CO127" s="55"/>
      <c r="CP127" s="55"/>
      <c r="CQ127" s="55"/>
      <c r="CR127" s="55"/>
      <c r="CS127" s="55"/>
      <c r="CT127" s="55"/>
      <c r="CU127" s="55"/>
      <c r="CV127" s="55"/>
      <c r="CW127" s="55"/>
      <c r="CX127" s="55"/>
      <c r="CY127" s="55"/>
      <c r="CZ127" s="55"/>
      <c r="DA127" s="55"/>
      <c r="DB127" s="55"/>
      <c r="DC127" s="55"/>
    </row>
    <row r="128" spans="5:107" s="12" customFormat="1" ht="12" customHeight="1">
      <c r="E128" s="30" t="str">
        <f>C27</f>
        <v>{{DilutionEffect}}</v>
      </c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  <c r="CR128" s="55"/>
      <c r="CS128" s="55"/>
      <c r="CT128" s="55"/>
      <c r="CU128" s="55"/>
      <c r="CV128" s="55"/>
      <c r="CW128" s="55"/>
      <c r="CX128" s="55"/>
      <c r="CY128" s="55"/>
      <c r="CZ128" s="55"/>
      <c r="DA128" s="55"/>
      <c r="DB128" s="55"/>
      <c r="DC128" s="55"/>
    </row>
    <row r="129" spans="5:107" s="12" customFormat="1" ht="12" customHeight="1">
      <c r="E129" s="31" t="s">
        <v>39</v>
      </c>
      <c r="F129" s="1"/>
      <c r="G129" s="56" t="str">
        <f t="shared" ref="G129:AL129" si="448">IF($E$128=1,MIN(G25,(G25*$C$24+$C$10*$C$23)/($C$23+$C$24)),G25)</f>
        <v>{{SportPrice}}</v>
      </c>
      <c r="H129" s="56" t="e">
        <f>IF($E$128=1,MIN(H25,(H25*$C$24+$C$10*$C$23)/($C$23+$C$24)),H25)</f>
        <v>#VALUE!</v>
      </c>
      <c r="I129" s="56" t="e">
        <f t="shared" si="448"/>
        <v>#VALUE!</v>
      </c>
      <c r="J129" s="56" t="e">
        <f t="shared" si="448"/>
        <v>#VALUE!</v>
      </c>
      <c r="K129" s="56" t="e">
        <f t="shared" si="448"/>
        <v>#VALUE!</v>
      </c>
      <c r="L129" s="56" t="e">
        <f t="shared" si="448"/>
        <v>#VALUE!</v>
      </c>
      <c r="M129" s="56" t="e">
        <f t="shared" si="448"/>
        <v>#VALUE!</v>
      </c>
      <c r="N129" s="56" t="e">
        <f t="shared" si="448"/>
        <v>#VALUE!</v>
      </c>
      <c r="O129" s="56" t="e">
        <f t="shared" si="448"/>
        <v>#VALUE!</v>
      </c>
      <c r="P129" s="56" t="e">
        <f t="shared" si="448"/>
        <v>#VALUE!</v>
      </c>
      <c r="Q129" s="56" t="e">
        <f t="shared" si="448"/>
        <v>#VALUE!</v>
      </c>
      <c r="R129" s="56" t="e">
        <f t="shared" si="448"/>
        <v>#VALUE!</v>
      </c>
      <c r="S129" s="56" t="e">
        <f t="shared" si="448"/>
        <v>#VALUE!</v>
      </c>
      <c r="T129" s="56" t="e">
        <f t="shared" si="448"/>
        <v>#VALUE!</v>
      </c>
      <c r="U129" s="56" t="e">
        <f t="shared" si="448"/>
        <v>#VALUE!</v>
      </c>
      <c r="V129" s="56" t="e">
        <f t="shared" si="448"/>
        <v>#VALUE!</v>
      </c>
      <c r="W129" s="56" t="e">
        <f t="shared" si="448"/>
        <v>#VALUE!</v>
      </c>
      <c r="X129" s="56" t="e">
        <f t="shared" si="448"/>
        <v>#VALUE!</v>
      </c>
      <c r="Y129" s="56" t="e">
        <f t="shared" si="448"/>
        <v>#VALUE!</v>
      </c>
      <c r="Z129" s="56" t="e">
        <f t="shared" si="448"/>
        <v>#VALUE!</v>
      </c>
      <c r="AA129" s="56" t="e">
        <f t="shared" si="448"/>
        <v>#VALUE!</v>
      </c>
      <c r="AB129" s="56" t="e">
        <f t="shared" si="448"/>
        <v>#VALUE!</v>
      </c>
      <c r="AC129" s="56" t="e">
        <f t="shared" si="448"/>
        <v>#VALUE!</v>
      </c>
      <c r="AD129" s="56" t="e">
        <f t="shared" si="448"/>
        <v>#VALUE!</v>
      </c>
      <c r="AE129" s="56" t="e">
        <f t="shared" si="448"/>
        <v>#VALUE!</v>
      </c>
      <c r="AF129" s="56" t="e">
        <f t="shared" si="448"/>
        <v>#VALUE!</v>
      </c>
      <c r="AG129" s="56" t="e">
        <f t="shared" si="448"/>
        <v>#VALUE!</v>
      </c>
      <c r="AH129" s="56" t="e">
        <f t="shared" si="448"/>
        <v>#VALUE!</v>
      </c>
      <c r="AI129" s="56" t="e">
        <f t="shared" si="448"/>
        <v>#VALUE!</v>
      </c>
      <c r="AJ129" s="56" t="e">
        <f t="shared" si="448"/>
        <v>#VALUE!</v>
      </c>
      <c r="AK129" s="56" t="e">
        <f t="shared" si="448"/>
        <v>#VALUE!</v>
      </c>
      <c r="AL129" s="56" t="e">
        <f t="shared" si="448"/>
        <v>#VALUE!</v>
      </c>
      <c r="AM129" s="56" t="e">
        <f t="shared" ref="AM129:BR129" si="449">IF($E$128=1,MIN(AM25,(AM25*$C$24+$C$10*$C$23)/($C$23+$C$24)),AM25)</f>
        <v>#VALUE!</v>
      </c>
      <c r="AN129" s="56" t="e">
        <f t="shared" si="449"/>
        <v>#VALUE!</v>
      </c>
      <c r="AO129" s="56" t="e">
        <f t="shared" si="449"/>
        <v>#VALUE!</v>
      </c>
      <c r="AP129" s="56" t="e">
        <f t="shared" si="449"/>
        <v>#VALUE!</v>
      </c>
      <c r="AQ129" s="56" t="e">
        <f t="shared" si="449"/>
        <v>#VALUE!</v>
      </c>
      <c r="AR129" s="56" t="e">
        <f t="shared" si="449"/>
        <v>#VALUE!</v>
      </c>
      <c r="AS129" s="56" t="e">
        <f t="shared" si="449"/>
        <v>#VALUE!</v>
      </c>
      <c r="AT129" s="56" t="e">
        <f t="shared" si="449"/>
        <v>#VALUE!</v>
      </c>
      <c r="AU129" s="56" t="e">
        <f t="shared" si="449"/>
        <v>#VALUE!</v>
      </c>
      <c r="AV129" s="56" t="e">
        <f t="shared" si="449"/>
        <v>#VALUE!</v>
      </c>
      <c r="AW129" s="56" t="e">
        <f t="shared" si="449"/>
        <v>#VALUE!</v>
      </c>
      <c r="AX129" s="56" t="e">
        <f t="shared" si="449"/>
        <v>#VALUE!</v>
      </c>
      <c r="AY129" s="56" t="e">
        <f t="shared" si="449"/>
        <v>#VALUE!</v>
      </c>
      <c r="AZ129" s="56" t="e">
        <f t="shared" si="449"/>
        <v>#VALUE!</v>
      </c>
      <c r="BA129" s="56" t="e">
        <f t="shared" si="449"/>
        <v>#VALUE!</v>
      </c>
      <c r="BB129" s="56" t="e">
        <f t="shared" si="449"/>
        <v>#VALUE!</v>
      </c>
      <c r="BC129" s="56" t="e">
        <f t="shared" si="449"/>
        <v>#VALUE!</v>
      </c>
      <c r="BD129" s="56" t="e">
        <f t="shared" si="449"/>
        <v>#VALUE!</v>
      </c>
      <c r="BE129" s="56" t="e">
        <f t="shared" si="449"/>
        <v>#VALUE!</v>
      </c>
      <c r="BF129" s="56" t="e">
        <f t="shared" si="449"/>
        <v>#VALUE!</v>
      </c>
      <c r="BG129" s="56" t="e">
        <f t="shared" si="449"/>
        <v>#VALUE!</v>
      </c>
      <c r="BH129" s="56" t="e">
        <f t="shared" si="449"/>
        <v>#VALUE!</v>
      </c>
      <c r="BI129" s="56" t="e">
        <f t="shared" si="449"/>
        <v>#VALUE!</v>
      </c>
      <c r="BJ129" s="56" t="e">
        <f t="shared" si="449"/>
        <v>#VALUE!</v>
      </c>
      <c r="BK129" s="56" t="e">
        <f t="shared" si="449"/>
        <v>#VALUE!</v>
      </c>
      <c r="BL129" s="56" t="e">
        <f t="shared" si="449"/>
        <v>#VALUE!</v>
      </c>
      <c r="BM129" s="56" t="e">
        <f t="shared" si="449"/>
        <v>#VALUE!</v>
      </c>
      <c r="BN129" s="56" t="e">
        <f t="shared" si="449"/>
        <v>#VALUE!</v>
      </c>
      <c r="BO129" s="56" t="e">
        <f t="shared" si="449"/>
        <v>#VALUE!</v>
      </c>
      <c r="BP129" s="56" t="e">
        <f t="shared" si="449"/>
        <v>#VALUE!</v>
      </c>
      <c r="BQ129" s="56" t="e">
        <f t="shared" si="449"/>
        <v>#VALUE!</v>
      </c>
      <c r="BR129" s="56" t="e">
        <f t="shared" si="449"/>
        <v>#VALUE!</v>
      </c>
      <c r="BS129" s="56" t="e">
        <f t="shared" ref="BS129:DC129" si="450">IF($E$128=1,MIN(BS25,(BS25*$C$24+$C$10*$C$23)/($C$23+$C$24)),BS25)</f>
        <v>#VALUE!</v>
      </c>
      <c r="BT129" s="56" t="e">
        <f t="shared" si="450"/>
        <v>#VALUE!</v>
      </c>
      <c r="BU129" s="56" t="e">
        <f t="shared" si="450"/>
        <v>#VALUE!</v>
      </c>
      <c r="BV129" s="56" t="e">
        <f t="shared" si="450"/>
        <v>#VALUE!</v>
      </c>
      <c r="BW129" s="56" t="e">
        <f t="shared" si="450"/>
        <v>#VALUE!</v>
      </c>
      <c r="BX129" s="56" t="e">
        <f t="shared" si="450"/>
        <v>#VALUE!</v>
      </c>
      <c r="BY129" s="56" t="e">
        <f t="shared" si="450"/>
        <v>#VALUE!</v>
      </c>
      <c r="BZ129" s="56" t="e">
        <f t="shared" si="450"/>
        <v>#VALUE!</v>
      </c>
      <c r="CA129" s="56" t="e">
        <f t="shared" si="450"/>
        <v>#VALUE!</v>
      </c>
      <c r="CB129" s="56" t="e">
        <f t="shared" si="450"/>
        <v>#VALUE!</v>
      </c>
      <c r="CC129" s="56" t="e">
        <f t="shared" si="450"/>
        <v>#VALUE!</v>
      </c>
      <c r="CD129" s="56" t="e">
        <f t="shared" si="450"/>
        <v>#VALUE!</v>
      </c>
      <c r="CE129" s="56" t="e">
        <f t="shared" si="450"/>
        <v>#VALUE!</v>
      </c>
      <c r="CF129" s="56" t="e">
        <f t="shared" si="450"/>
        <v>#VALUE!</v>
      </c>
      <c r="CG129" s="56" t="e">
        <f t="shared" si="450"/>
        <v>#VALUE!</v>
      </c>
      <c r="CH129" s="56" t="e">
        <f t="shared" si="450"/>
        <v>#VALUE!</v>
      </c>
      <c r="CI129" s="56" t="e">
        <f t="shared" si="450"/>
        <v>#VALUE!</v>
      </c>
      <c r="CJ129" s="56" t="e">
        <f t="shared" si="450"/>
        <v>#VALUE!</v>
      </c>
      <c r="CK129" s="56" t="e">
        <f t="shared" si="450"/>
        <v>#VALUE!</v>
      </c>
      <c r="CL129" s="56" t="e">
        <f t="shared" si="450"/>
        <v>#VALUE!</v>
      </c>
      <c r="CM129" s="56" t="e">
        <f t="shared" si="450"/>
        <v>#VALUE!</v>
      </c>
      <c r="CN129" s="56" t="e">
        <f t="shared" si="450"/>
        <v>#VALUE!</v>
      </c>
      <c r="CO129" s="56" t="e">
        <f t="shared" si="450"/>
        <v>#VALUE!</v>
      </c>
      <c r="CP129" s="56" t="e">
        <f t="shared" si="450"/>
        <v>#VALUE!</v>
      </c>
      <c r="CQ129" s="56" t="e">
        <f t="shared" si="450"/>
        <v>#VALUE!</v>
      </c>
      <c r="CR129" s="56" t="e">
        <f t="shared" si="450"/>
        <v>#VALUE!</v>
      </c>
      <c r="CS129" s="56" t="e">
        <f t="shared" si="450"/>
        <v>#VALUE!</v>
      </c>
      <c r="CT129" s="56" t="e">
        <f t="shared" si="450"/>
        <v>#VALUE!</v>
      </c>
      <c r="CU129" s="56" t="e">
        <f t="shared" si="450"/>
        <v>#VALUE!</v>
      </c>
      <c r="CV129" s="56" t="e">
        <f t="shared" si="450"/>
        <v>#VALUE!</v>
      </c>
      <c r="CW129" s="56" t="e">
        <f t="shared" si="450"/>
        <v>#VALUE!</v>
      </c>
      <c r="CX129" s="56" t="e">
        <f t="shared" si="450"/>
        <v>#VALUE!</v>
      </c>
      <c r="CY129" s="56" t="e">
        <f t="shared" si="450"/>
        <v>#VALUE!</v>
      </c>
      <c r="CZ129" s="56" t="e">
        <f t="shared" si="450"/>
        <v>#VALUE!</v>
      </c>
      <c r="DA129" s="56" t="e">
        <f t="shared" si="450"/>
        <v>#VALUE!</v>
      </c>
      <c r="DB129" s="56" t="e">
        <f t="shared" si="450"/>
        <v>#VALUE!</v>
      </c>
      <c r="DC129" s="56" t="e">
        <f t="shared" si="450"/>
        <v>#VALUE!</v>
      </c>
    </row>
    <row r="130" spans="5:107" s="12" customFormat="1" ht="12" customHeight="1">
      <c r="E130" s="1"/>
      <c r="F130" s="1"/>
      <c r="G130" s="56"/>
      <c r="H130" s="56" t="e">
        <f t="shared" ref="H130:AM130" si="451">IF($E$128=1,MIN(H26,(H26*$C$24+$C$10*$C$23)/($C$23+$C$24)),H26)</f>
        <v>#VALUE!</v>
      </c>
      <c r="I130" s="56" t="e">
        <f t="shared" si="451"/>
        <v>#VALUE!</v>
      </c>
      <c r="J130" s="56" t="e">
        <f t="shared" si="451"/>
        <v>#VALUE!</v>
      </c>
      <c r="K130" s="56" t="e">
        <f t="shared" si="451"/>
        <v>#VALUE!</v>
      </c>
      <c r="L130" s="56" t="e">
        <f t="shared" si="451"/>
        <v>#VALUE!</v>
      </c>
      <c r="M130" s="56" t="e">
        <f t="shared" si="451"/>
        <v>#VALUE!</v>
      </c>
      <c r="N130" s="56" t="e">
        <f t="shared" si="451"/>
        <v>#VALUE!</v>
      </c>
      <c r="O130" s="56" t="e">
        <f t="shared" si="451"/>
        <v>#VALUE!</v>
      </c>
      <c r="P130" s="56" t="e">
        <f t="shared" si="451"/>
        <v>#VALUE!</v>
      </c>
      <c r="Q130" s="56" t="e">
        <f t="shared" si="451"/>
        <v>#VALUE!</v>
      </c>
      <c r="R130" s="56" t="e">
        <f t="shared" si="451"/>
        <v>#VALUE!</v>
      </c>
      <c r="S130" s="56" t="e">
        <f t="shared" si="451"/>
        <v>#VALUE!</v>
      </c>
      <c r="T130" s="56" t="e">
        <f t="shared" si="451"/>
        <v>#VALUE!</v>
      </c>
      <c r="U130" s="56" t="e">
        <f t="shared" si="451"/>
        <v>#VALUE!</v>
      </c>
      <c r="V130" s="56" t="e">
        <f t="shared" si="451"/>
        <v>#VALUE!</v>
      </c>
      <c r="W130" s="56" t="e">
        <f t="shared" si="451"/>
        <v>#VALUE!</v>
      </c>
      <c r="X130" s="56" t="e">
        <f t="shared" si="451"/>
        <v>#VALUE!</v>
      </c>
      <c r="Y130" s="56" t="e">
        <f t="shared" si="451"/>
        <v>#VALUE!</v>
      </c>
      <c r="Z130" s="56" t="e">
        <f t="shared" si="451"/>
        <v>#VALUE!</v>
      </c>
      <c r="AA130" s="56" t="e">
        <f t="shared" si="451"/>
        <v>#VALUE!</v>
      </c>
      <c r="AB130" s="56" t="e">
        <f t="shared" si="451"/>
        <v>#VALUE!</v>
      </c>
      <c r="AC130" s="56" t="e">
        <f t="shared" si="451"/>
        <v>#VALUE!</v>
      </c>
      <c r="AD130" s="56" t="e">
        <f t="shared" si="451"/>
        <v>#VALUE!</v>
      </c>
      <c r="AE130" s="56" t="e">
        <f t="shared" si="451"/>
        <v>#VALUE!</v>
      </c>
      <c r="AF130" s="56" t="e">
        <f t="shared" si="451"/>
        <v>#VALUE!</v>
      </c>
      <c r="AG130" s="56" t="e">
        <f t="shared" si="451"/>
        <v>#VALUE!</v>
      </c>
      <c r="AH130" s="56" t="e">
        <f t="shared" si="451"/>
        <v>#VALUE!</v>
      </c>
      <c r="AI130" s="56" t="e">
        <f t="shared" si="451"/>
        <v>#VALUE!</v>
      </c>
      <c r="AJ130" s="56" t="e">
        <f t="shared" si="451"/>
        <v>#VALUE!</v>
      </c>
      <c r="AK130" s="56" t="e">
        <f t="shared" si="451"/>
        <v>#VALUE!</v>
      </c>
      <c r="AL130" s="56" t="e">
        <f t="shared" si="451"/>
        <v>#VALUE!</v>
      </c>
      <c r="AM130" s="56" t="e">
        <f t="shared" si="451"/>
        <v>#VALUE!</v>
      </c>
      <c r="AN130" s="56" t="e">
        <f t="shared" ref="AN130:BS130" si="452">IF($E$128=1,MIN(AN26,(AN26*$C$24+$C$10*$C$23)/($C$23+$C$24)),AN26)</f>
        <v>#VALUE!</v>
      </c>
      <c r="AO130" s="56" t="e">
        <f t="shared" si="452"/>
        <v>#VALUE!</v>
      </c>
      <c r="AP130" s="56" t="e">
        <f t="shared" si="452"/>
        <v>#VALUE!</v>
      </c>
      <c r="AQ130" s="56" t="e">
        <f t="shared" si="452"/>
        <v>#VALUE!</v>
      </c>
      <c r="AR130" s="56" t="e">
        <f t="shared" si="452"/>
        <v>#VALUE!</v>
      </c>
      <c r="AS130" s="56" t="e">
        <f t="shared" si="452"/>
        <v>#VALUE!</v>
      </c>
      <c r="AT130" s="56" t="e">
        <f t="shared" si="452"/>
        <v>#VALUE!</v>
      </c>
      <c r="AU130" s="56" t="e">
        <f t="shared" si="452"/>
        <v>#VALUE!</v>
      </c>
      <c r="AV130" s="56" t="e">
        <f t="shared" si="452"/>
        <v>#VALUE!</v>
      </c>
      <c r="AW130" s="56" t="e">
        <f t="shared" si="452"/>
        <v>#VALUE!</v>
      </c>
      <c r="AX130" s="56" t="e">
        <f t="shared" si="452"/>
        <v>#VALUE!</v>
      </c>
      <c r="AY130" s="56" t="e">
        <f t="shared" si="452"/>
        <v>#VALUE!</v>
      </c>
      <c r="AZ130" s="56" t="e">
        <f t="shared" si="452"/>
        <v>#VALUE!</v>
      </c>
      <c r="BA130" s="56" t="e">
        <f t="shared" si="452"/>
        <v>#VALUE!</v>
      </c>
      <c r="BB130" s="56" t="e">
        <f t="shared" si="452"/>
        <v>#VALUE!</v>
      </c>
      <c r="BC130" s="56" t="e">
        <f t="shared" si="452"/>
        <v>#VALUE!</v>
      </c>
      <c r="BD130" s="56" t="e">
        <f t="shared" si="452"/>
        <v>#VALUE!</v>
      </c>
      <c r="BE130" s="56" t="e">
        <f t="shared" si="452"/>
        <v>#VALUE!</v>
      </c>
      <c r="BF130" s="56" t="e">
        <f t="shared" si="452"/>
        <v>#VALUE!</v>
      </c>
      <c r="BG130" s="56" t="e">
        <f t="shared" si="452"/>
        <v>#VALUE!</v>
      </c>
      <c r="BH130" s="56" t="e">
        <f t="shared" si="452"/>
        <v>#VALUE!</v>
      </c>
      <c r="BI130" s="56" t="e">
        <f t="shared" si="452"/>
        <v>#VALUE!</v>
      </c>
      <c r="BJ130" s="56" t="e">
        <f t="shared" si="452"/>
        <v>#VALUE!</v>
      </c>
      <c r="BK130" s="56" t="e">
        <f t="shared" si="452"/>
        <v>#VALUE!</v>
      </c>
      <c r="BL130" s="56" t="e">
        <f t="shared" si="452"/>
        <v>#VALUE!</v>
      </c>
      <c r="BM130" s="56" t="e">
        <f t="shared" si="452"/>
        <v>#VALUE!</v>
      </c>
      <c r="BN130" s="56" t="e">
        <f t="shared" si="452"/>
        <v>#VALUE!</v>
      </c>
      <c r="BO130" s="56" t="e">
        <f t="shared" si="452"/>
        <v>#VALUE!</v>
      </c>
      <c r="BP130" s="56" t="e">
        <f t="shared" si="452"/>
        <v>#VALUE!</v>
      </c>
      <c r="BQ130" s="56" t="e">
        <f t="shared" si="452"/>
        <v>#VALUE!</v>
      </c>
      <c r="BR130" s="56" t="e">
        <f t="shared" si="452"/>
        <v>#VALUE!</v>
      </c>
      <c r="BS130" s="56" t="e">
        <f t="shared" si="452"/>
        <v>#VALUE!</v>
      </c>
      <c r="BT130" s="56" t="e">
        <f t="shared" ref="BT130:DC130" si="453">IF($E$128=1,MIN(BT26,(BT26*$C$24+$C$10*$C$23)/($C$23+$C$24)),BT26)</f>
        <v>#VALUE!</v>
      </c>
      <c r="BU130" s="56" t="e">
        <f t="shared" si="453"/>
        <v>#VALUE!</v>
      </c>
      <c r="BV130" s="56" t="e">
        <f t="shared" si="453"/>
        <v>#VALUE!</v>
      </c>
      <c r="BW130" s="56" t="e">
        <f t="shared" si="453"/>
        <v>#VALUE!</v>
      </c>
      <c r="BX130" s="56" t="e">
        <f t="shared" si="453"/>
        <v>#VALUE!</v>
      </c>
      <c r="BY130" s="56" t="e">
        <f t="shared" si="453"/>
        <v>#VALUE!</v>
      </c>
      <c r="BZ130" s="56" t="e">
        <f t="shared" si="453"/>
        <v>#VALUE!</v>
      </c>
      <c r="CA130" s="56" t="e">
        <f t="shared" si="453"/>
        <v>#VALUE!</v>
      </c>
      <c r="CB130" s="56" t="e">
        <f t="shared" si="453"/>
        <v>#VALUE!</v>
      </c>
      <c r="CC130" s="56" t="e">
        <f t="shared" si="453"/>
        <v>#VALUE!</v>
      </c>
      <c r="CD130" s="56" t="e">
        <f t="shared" si="453"/>
        <v>#VALUE!</v>
      </c>
      <c r="CE130" s="56" t="e">
        <f t="shared" si="453"/>
        <v>#VALUE!</v>
      </c>
      <c r="CF130" s="56" t="e">
        <f t="shared" si="453"/>
        <v>#VALUE!</v>
      </c>
      <c r="CG130" s="56" t="e">
        <f t="shared" si="453"/>
        <v>#VALUE!</v>
      </c>
      <c r="CH130" s="56" t="e">
        <f t="shared" si="453"/>
        <v>#VALUE!</v>
      </c>
      <c r="CI130" s="56" t="e">
        <f t="shared" si="453"/>
        <v>#VALUE!</v>
      </c>
      <c r="CJ130" s="56" t="e">
        <f t="shared" si="453"/>
        <v>#VALUE!</v>
      </c>
      <c r="CK130" s="56" t="e">
        <f t="shared" si="453"/>
        <v>#VALUE!</v>
      </c>
      <c r="CL130" s="56" t="e">
        <f t="shared" si="453"/>
        <v>#VALUE!</v>
      </c>
      <c r="CM130" s="56" t="e">
        <f t="shared" si="453"/>
        <v>#VALUE!</v>
      </c>
      <c r="CN130" s="56" t="e">
        <f t="shared" si="453"/>
        <v>#VALUE!</v>
      </c>
      <c r="CO130" s="56" t="e">
        <f t="shared" si="453"/>
        <v>#VALUE!</v>
      </c>
      <c r="CP130" s="56" t="e">
        <f t="shared" si="453"/>
        <v>#VALUE!</v>
      </c>
      <c r="CQ130" s="56" t="e">
        <f t="shared" si="453"/>
        <v>#VALUE!</v>
      </c>
      <c r="CR130" s="56" t="e">
        <f t="shared" si="453"/>
        <v>#VALUE!</v>
      </c>
      <c r="CS130" s="56" t="e">
        <f t="shared" si="453"/>
        <v>#VALUE!</v>
      </c>
      <c r="CT130" s="56" t="e">
        <f t="shared" si="453"/>
        <v>#VALUE!</v>
      </c>
      <c r="CU130" s="56" t="e">
        <f t="shared" si="453"/>
        <v>#VALUE!</v>
      </c>
      <c r="CV130" s="56" t="e">
        <f t="shared" si="453"/>
        <v>#VALUE!</v>
      </c>
      <c r="CW130" s="56" t="e">
        <f t="shared" si="453"/>
        <v>#VALUE!</v>
      </c>
      <c r="CX130" s="56" t="e">
        <f t="shared" si="453"/>
        <v>#VALUE!</v>
      </c>
      <c r="CY130" s="56" t="e">
        <f t="shared" si="453"/>
        <v>#VALUE!</v>
      </c>
      <c r="CZ130" s="56" t="e">
        <f t="shared" si="453"/>
        <v>#VALUE!</v>
      </c>
      <c r="DA130" s="56" t="e">
        <f t="shared" si="453"/>
        <v>#VALUE!</v>
      </c>
      <c r="DB130" s="56" t="e">
        <f t="shared" si="453"/>
        <v>#VALUE!</v>
      </c>
      <c r="DC130" s="56" t="e">
        <f t="shared" si="453"/>
        <v>#VALUE!</v>
      </c>
    </row>
    <row r="131" spans="5:107" s="12" customFormat="1" ht="12" customHeight="1">
      <c r="E131" s="1"/>
      <c r="F131" s="1"/>
      <c r="G131" s="56"/>
      <c r="H131" s="56"/>
      <c r="I131" s="56" t="e">
        <f t="shared" ref="I131:AN131" si="454">IF($E$128=1,MIN(I27,(I27*$C$24+$C$10*$C$23)/($C$23+$C$24)),I27)</f>
        <v>#VALUE!</v>
      </c>
      <c r="J131" s="56" t="e">
        <f t="shared" si="454"/>
        <v>#VALUE!</v>
      </c>
      <c r="K131" s="56" t="e">
        <f t="shared" si="454"/>
        <v>#VALUE!</v>
      </c>
      <c r="L131" s="56" t="e">
        <f t="shared" si="454"/>
        <v>#VALUE!</v>
      </c>
      <c r="M131" s="56" t="e">
        <f t="shared" si="454"/>
        <v>#VALUE!</v>
      </c>
      <c r="N131" s="56" t="e">
        <f t="shared" si="454"/>
        <v>#VALUE!</v>
      </c>
      <c r="O131" s="56" t="e">
        <f t="shared" si="454"/>
        <v>#VALUE!</v>
      </c>
      <c r="P131" s="56" t="e">
        <f t="shared" si="454"/>
        <v>#VALUE!</v>
      </c>
      <c r="Q131" s="56" t="e">
        <f t="shared" si="454"/>
        <v>#VALUE!</v>
      </c>
      <c r="R131" s="56" t="e">
        <f t="shared" si="454"/>
        <v>#VALUE!</v>
      </c>
      <c r="S131" s="56" t="e">
        <f t="shared" si="454"/>
        <v>#VALUE!</v>
      </c>
      <c r="T131" s="56" t="e">
        <f t="shared" si="454"/>
        <v>#VALUE!</v>
      </c>
      <c r="U131" s="56" t="e">
        <f t="shared" si="454"/>
        <v>#VALUE!</v>
      </c>
      <c r="V131" s="56" t="e">
        <f t="shared" si="454"/>
        <v>#VALUE!</v>
      </c>
      <c r="W131" s="56" t="e">
        <f t="shared" si="454"/>
        <v>#VALUE!</v>
      </c>
      <c r="X131" s="56" t="e">
        <f t="shared" si="454"/>
        <v>#VALUE!</v>
      </c>
      <c r="Y131" s="56" t="e">
        <f t="shared" si="454"/>
        <v>#VALUE!</v>
      </c>
      <c r="Z131" s="56" t="e">
        <f t="shared" si="454"/>
        <v>#VALUE!</v>
      </c>
      <c r="AA131" s="56" t="e">
        <f t="shared" si="454"/>
        <v>#VALUE!</v>
      </c>
      <c r="AB131" s="56" t="e">
        <f t="shared" si="454"/>
        <v>#VALUE!</v>
      </c>
      <c r="AC131" s="56" t="e">
        <f t="shared" si="454"/>
        <v>#VALUE!</v>
      </c>
      <c r="AD131" s="56" t="e">
        <f t="shared" si="454"/>
        <v>#VALUE!</v>
      </c>
      <c r="AE131" s="56" t="e">
        <f t="shared" si="454"/>
        <v>#VALUE!</v>
      </c>
      <c r="AF131" s="56" t="e">
        <f t="shared" si="454"/>
        <v>#VALUE!</v>
      </c>
      <c r="AG131" s="56" t="e">
        <f t="shared" si="454"/>
        <v>#VALUE!</v>
      </c>
      <c r="AH131" s="56" t="e">
        <f t="shared" si="454"/>
        <v>#VALUE!</v>
      </c>
      <c r="AI131" s="56" t="e">
        <f t="shared" si="454"/>
        <v>#VALUE!</v>
      </c>
      <c r="AJ131" s="56" t="e">
        <f t="shared" si="454"/>
        <v>#VALUE!</v>
      </c>
      <c r="AK131" s="56" t="e">
        <f t="shared" si="454"/>
        <v>#VALUE!</v>
      </c>
      <c r="AL131" s="56" t="e">
        <f t="shared" si="454"/>
        <v>#VALUE!</v>
      </c>
      <c r="AM131" s="56" t="e">
        <f t="shared" si="454"/>
        <v>#VALUE!</v>
      </c>
      <c r="AN131" s="56" t="e">
        <f t="shared" si="454"/>
        <v>#VALUE!</v>
      </c>
      <c r="AO131" s="56" t="e">
        <f t="shared" ref="AO131:BT131" si="455">IF($E$128=1,MIN(AO27,(AO27*$C$24+$C$10*$C$23)/($C$23+$C$24)),AO27)</f>
        <v>#VALUE!</v>
      </c>
      <c r="AP131" s="56" t="e">
        <f t="shared" si="455"/>
        <v>#VALUE!</v>
      </c>
      <c r="AQ131" s="56" t="e">
        <f t="shared" si="455"/>
        <v>#VALUE!</v>
      </c>
      <c r="AR131" s="56" t="e">
        <f t="shared" si="455"/>
        <v>#VALUE!</v>
      </c>
      <c r="AS131" s="56" t="e">
        <f t="shared" si="455"/>
        <v>#VALUE!</v>
      </c>
      <c r="AT131" s="56" t="e">
        <f t="shared" si="455"/>
        <v>#VALUE!</v>
      </c>
      <c r="AU131" s="56" t="e">
        <f t="shared" si="455"/>
        <v>#VALUE!</v>
      </c>
      <c r="AV131" s="56" t="e">
        <f t="shared" si="455"/>
        <v>#VALUE!</v>
      </c>
      <c r="AW131" s="56" t="e">
        <f t="shared" si="455"/>
        <v>#VALUE!</v>
      </c>
      <c r="AX131" s="56" t="e">
        <f t="shared" si="455"/>
        <v>#VALUE!</v>
      </c>
      <c r="AY131" s="56" t="e">
        <f t="shared" si="455"/>
        <v>#VALUE!</v>
      </c>
      <c r="AZ131" s="56" t="e">
        <f t="shared" si="455"/>
        <v>#VALUE!</v>
      </c>
      <c r="BA131" s="56" t="e">
        <f t="shared" si="455"/>
        <v>#VALUE!</v>
      </c>
      <c r="BB131" s="56" t="e">
        <f t="shared" si="455"/>
        <v>#VALUE!</v>
      </c>
      <c r="BC131" s="56" t="e">
        <f t="shared" si="455"/>
        <v>#VALUE!</v>
      </c>
      <c r="BD131" s="56" t="e">
        <f t="shared" si="455"/>
        <v>#VALUE!</v>
      </c>
      <c r="BE131" s="56" t="e">
        <f t="shared" si="455"/>
        <v>#VALUE!</v>
      </c>
      <c r="BF131" s="56" t="e">
        <f t="shared" si="455"/>
        <v>#VALUE!</v>
      </c>
      <c r="BG131" s="56" t="e">
        <f t="shared" si="455"/>
        <v>#VALUE!</v>
      </c>
      <c r="BH131" s="56" t="e">
        <f t="shared" si="455"/>
        <v>#VALUE!</v>
      </c>
      <c r="BI131" s="56" t="e">
        <f t="shared" si="455"/>
        <v>#VALUE!</v>
      </c>
      <c r="BJ131" s="56" t="e">
        <f t="shared" si="455"/>
        <v>#VALUE!</v>
      </c>
      <c r="BK131" s="56" t="e">
        <f t="shared" si="455"/>
        <v>#VALUE!</v>
      </c>
      <c r="BL131" s="56" t="e">
        <f t="shared" si="455"/>
        <v>#VALUE!</v>
      </c>
      <c r="BM131" s="56" t="e">
        <f t="shared" si="455"/>
        <v>#VALUE!</v>
      </c>
      <c r="BN131" s="56" t="e">
        <f t="shared" si="455"/>
        <v>#VALUE!</v>
      </c>
      <c r="BO131" s="56" t="e">
        <f t="shared" si="455"/>
        <v>#VALUE!</v>
      </c>
      <c r="BP131" s="56" t="e">
        <f t="shared" si="455"/>
        <v>#VALUE!</v>
      </c>
      <c r="BQ131" s="56" t="e">
        <f t="shared" si="455"/>
        <v>#VALUE!</v>
      </c>
      <c r="BR131" s="56" t="e">
        <f t="shared" si="455"/>
        <v>#VALUE!</v>
      </c>
      <c r="BS131" s="56" t="e">
        <f t="shared" si="455"/>
        <v>#VALUE!</v>
      </c>
      <c r="BT131" s="56" t="e">
        <f t="shared" si="455"/>
        <v>#VALUE!</v>
      </c>
      <c r="BU131" s="56" t="e">
        <f t="shared" ref="BU131:DC131" si="456">IF($E$128=1,MIN(BU27,(BU27*$C$24+$C$10*$C$23)/($C$23+$C$24)),BU27)</f>
        <v>#VALUE!</v>
      </c>
      <c r="BV131" s="56" t="e">
        <f t="shared" si="456"/>
        <v>#VALUE!</v>
      </c>
      <c r="BW131" s="56" t="e">
        <f t="shared" si="456"/>
        <v>#VALUE!</v>
      </c>
      <c r="BX131" s="56" t="e">
        <f t="shared" si="456"/>
        <v>#VALUE!</v>
      </c>
      <c r="BY131" s="56" t="e">
        <f t="shared" si="456"/>
        <v>#VALUE!</v>
      </c>
      <c r="BZ131" s="56" t="e">
        <f t="shared" si="456"/>
        <v>#VALUE!</v>
      </c>
      <c r="CA131" s="56" t="e">
        <f t="shared" si="456"/>
        <v>#VALUE!</v>
      </c>
      <c r="CB131" s="56" t="e">
        <f t="shared" si="456"/>
        <v>#VALUE!</v>
      </c>
      <c r="CC131" s="56" t="e">
        <f t="shared" si="456"/>
        <v>#VALUE!</v>
      </c>
      <c r="CD131" s="56" t="e">
        <f t="shared" si="456"/>
        <v>#VALUE!</v>
      </c>
      <c r="CE131" s="56" t="e">
        <f t="shared" si="456"/>
        <v>#VALUE!</v>
      </c>
      <c r="CF131" s="56" t="e">
        <f t="shared" si="456"/>
        <v>#VALUE!</v>
      </c>
      <c r="CG131" s="56" t="e">
        <f t="shared" si="456"/>
        <v>#VALUE!</v>
      </c>
      <c r="CH131" s="56" t="e">
        <f t="shared" si="456"/>
        <v>#VALUE!</v>
      </c>
      <c r="CI131" s="56" t="e">
        <f t="shared" si="456"/>
        <v>#VALUE!</v>
      </c>
      <c r="CJ131" s="56" t="e">
        <f t="shared" si="456"/>
        <v>#VALUE!</v>
      </c>
      <c r="CK131" s="56" t="e">
        <f t="shared" si="456"/>
        <v>#VALUE!</v>
      </c>
      <c r="CL131" s="56" t="e">
        <f t="shared" si="456"/>
        <v>#VALUE!</v>
      </c>
      <c r="CM131" s="56" t="e">
        <f t="shared" si="456"/>
        <v>#VALUE!</v>
      </c>
      <c r="CN131" s="56" t="e">
        <f t="shared" si="456"/>
        <v>#VALUE!</v>
      </c>
      <c r="CO131" s="56" t="e">
        <f t="shared" si="456"/>
        <v>#VALUE!</v>
      </c>
      <c r="CP131" s="56" t="e">
        <f t="shared" si="456"/>
        <v>#VALUE!</v>
      </c>
      <c r="CQ131" s="56" t="e">
        <f t="shared" si="456"/>
        <v>#VALUE!</v>
      </c>
      <c r="CR131" s="56" t="e">
        <f t="shared" si="456"/>
        <v>#VALUE!</v>
      </c>
      <c r="CS131" s="56" t="e">
        <f t="shared" si="456"/>
        <v>#VALUE!</v>
      </c>
      <c r="CT131" s="56" t="e">
        <f t="shared" si="456"/>
        <v>#VALUE!</v>
      </c>
      <c r="CU131" s="56" t="e">
        <f t="shared" si="456"/>
        <v>#VALUE!</v>
      </c>
      <c r="CV131" s="56" t="e">
        <f t="shared" si="456"/>
        <v>#VALUE!</v>
      </c>
      <c r="CW131" s="56" t="e">
        <f t="shared" si="456"/>
        <v>#VALUE!</v>
      </c>
      <c r="CX131" s="56" t="e">
        <f t="shared" si="456"/>
        <v>#VALUE!</v>
      </c>
      <c r="CY131" s="56" t="e">
        <f t="shared" si="456"/>
        <v>#VALUE!</v>
      </c>
      <c r="CZ131" s="56" t="e">
        <f t="shared" si="456"/>
        <v>#VALUE!</v>
      </c>
      <c r="DA131" s="56" t="e">
        <f t="shared" si="456"/>
        <v>#VALUE!</v>
      </c>
      <c r="DB131" s="56" t="e">
        <f t="shared" si="456"/>
        <v>#VALUE!</v>
      </c>
      <c r="DC131" s="56" t="e">
        <f t="shared" si="456"/>
        <v>#VALUE!</v>
      </c>
    </row>
    <row r="132" spans="5:107" s="12" customFormat="1" ht="12" customHeight="1">
      <c r="E132" s="1"/>
      <c r="F132" s="1"/>
      <c r="G132" s="56"/>
      <c r="H132" s="56"/>
      <c r="I132" s="56"/>
      <c r="J132" s="56" t="e">
        <f t="shared" ref="J132:AO132" si="457">IF($E$128=1,MIN(J28,(J28*$C$24+$C$10*$C$23)/($C$23+$C$24)),J28)</f>
        <v>#VALUE!</v>
      </c>
      <c r="K132" s="56" t="e">
        <f t="shared" si="457"/>
        <v>#VALUE!</v>
      </c>
      <c r="L132" s="56" t="e">
        <f t="shared" si="457"/>
        <v>#VALUE!</v>
      </c>
      <c r="M132" s="56" t="e">
        <f t="shared" si="457"/>
        <v>#VALUE!</v>
      </c>
      <c r="N132" s="56" t="e">
        <f t="shared" si="457"/>
        <v>#VALUE!</v>
      </c>
      <c r="O132" s="56" t="e">
        <f t="shared" si="457"/>
        <v>#VALUE!</v>
      </c>
      <c r="P132" s="56" t="e">
        <f t="shared" si="457"/>
        <v>#VALUE!</v>
      </c>
      <c r="Q132" s="56" t="e">
        <f t="shared" si="457"/>
        <v>#VALUE!</v>
      </c>
      <c r="R132" s="56" t="e">
        <f t="shared" si="457"/>
        <v>#VALUE!</v>
      </c>
      <c r="S132" s="56" t="e">
        <f t="shared" si="457"/>
        <v>#VALUE!</v>
      </c>
      <c r="T132" s="56" t="e">
        <f t="shared" si="457"/>
        <v>#VALUE!</v>
      </c>
      <c r="U132" s="56" t="e">
        <f t="shared" si="457"/>
        <v>#VALUE!</v>
      </c>
      <c r="V132" s="56" t="e">
        <f t="shared" si="457"/>
        <v>#VALUE!</v>
      </c>
      <c r="W132" s="56" t="e">
        <f t="shared" si="457"/>
        <v>#VALUE!</v>
      </c>
      <c r="X132" s="56" t="e">
        <f t="shared" si="457"/>
        <v>#VALUE!</v>
      </c>
      <c r="Y132" s="56" t="e">
        <f t="shared" si="457"/>
        <v>#VALUE!</v>
      </c>
      <c r="Z132" s="56" t="e">
        <f t="shared" si="457"/>
        <v>#VALUE!</v>
      </c>
      <c r="AA132" s="56" t="e">
        <f t="shared" si="457"/>
        <v>#VALUE!</v>
      </c>
      <c r="AB132" s="56" t="e">
        <f t="shared" si="457"/>
        <v>#VALUE!</v>
      </c>
      <c r="AC132" s="56" t="e">
        <f t="shared" si="457"/>
        <v>#VALUE!</v>
      </c>
      <c r="AD132" s="56" t="e">
        <f t="shared" si="457"/>
        <v>#VALUE!</v>
      </c>
      <c r="AE132" s="56" t="e">
        <f t="shared" si="457"/>
        <v>#VALUE!</v>
      </c>
      <c r="AF132" s="56" t="e">
        <f t="shared" si="457"/>
        <v>#VALUE!</v>
      </c>
      <c r="AG132" s="56" t="e">
        <f t="shared" si="457"/>
        <v>#VALUE!</v>
      </c>
      <c r="AH132" s="56" t="e">
        <f t="shared" si="457"/>
        <v>#VALUE!</v>
      </c>
      <c r="AI132" s="56" t="e">
        <f t="shared" si="457"/>
        <v>#VALUE!</v>
      </c>
      <c r="AJ132" s="56" t="e">
        <f t="shared" si="457"/>
        <v>#VALUE!</v>
      </c>
      <c r="AK132" s="56" t="e">
        <f t="shared" si="457"/>
        <v>#VALUE!</v>
      </c>
      <c r="AL132" s="56" t="e">
        <f t="shared" si="457"/>
        <v>#VALUE!</v>
      </c>
      <c r="AM132" s="56" t="e">
        <f t="shared" si="457"/>
        <v>#VALUE!</v>
      </c>
      <c r="AN132" s="56" t="e">
        <f t="shared" si="457"/>
        <v>#VALUE!</v>
      </c>
      <c r="AO132" s="56" t="e">
        <f t="shared" si="457"/>
        <v>#VALUE!</v>
      </c>
      <c r="AP132" s="56" t="e">
        <f t="shared" ref="AP132:BU132" si="458">IF($E$128=1,MIN(AP28,(AP28*$C$24+$C$10*$C$23)/($C$23+$C$24)),AP28)</f>
        <v>#VALUE!</v>
      </c>
      <c r="AQ132" s="56" t="e">
        <f t="shared" si="458"/>
        <v>#VALUE!</v>
      </c>
      <c r="AR132" s="56" t="e">
        <f t="shared" si="458"/>
        <v>#VALUE!</v>
      </c>
      <c r="AS132" s="56" t="e">
        <f t="shared" si="458"/>
        <v>#VALUE!</v>
      </c>
      <c r="AT132" s="56" t="e">
        <f t="shared" si="458"/>
        <v>#VALUE!</v>
      </c>
      <c r="AU132" s="56" t="e">
        <f t="shared" si="458"/>
        <v>#VALUE!</v>
      </c>
      <c r="AV132" s="56" t="e">
        <f t="shared" si="458"/>
        <v>#VALUE!</v>
      </c>
      <c r="AW132" s="56" t="e">
        <f t="shared" si="458"/>
        <v>#VALUE!</v>
      </c>
      <c r="AX132" s="56" t="e">
        <f t="shared" si="458"/>
        <v>#VALUE!</v>
      </c>
      <c r="AY132" s="56" t="e">
        <f t="shared" si="458"/>
        <v>#VALUE!</v>
      </c>
      <c r="AZ132" s="56" t="e">
        <f t="shared" si="458"/>
        <v>#VALUE!</v>
      </c>
      <c r="BA132" s="56" t="e">
        <f t="shared" si="458"/>
        <v>#VALUE!</v>
      </c>
      <c r="BB132" s="56" t="e">
        <f t="shared" si="458"/>
        <v>#VALUE!</v>
      </c>
      <c r="BC132" s="56" t="e">
        <f t="shared" si="458"/>
        <v>#VALUE!</v>
      </c>
      <c r="BD132" s="56" t="e">
        <f t="shared" si="458"/>
        <v>#VALUE!</v>
      </c>
      <c r="BE132" s="56" t="e">
        <f t="shared" si="458"/>
        <v>#VALUE!</v>
      </c>
      <c r="BF132" s="56" t="e">
        <f t="shared" si="458"/>
        <v>#VALUE!</v>
      </c>
      <c r="BG132" s="56" t="e">
        <f t="shared" si="458"/>
        <v>#VALUE!</v>
      </c>
      <c r="BH132" s="56" t="e">
        <f t="shared" si="458"/>
        <v>#VALUE!</v>
      </c>
      <c r="BI132" s="56" t="e">
        <f t="shared" si="458"/>
        <v>#VALUE!</v>
      </c>
      <c r="BJ132" s="56" t="e">
        <f t="shared" si="458"/>
        <v>#VALUE!</v>
      </c>
      <c r="BK132" s="56" t="e">
        <f t="shared" si="458"/>
        <v>#VALUE!</v>
      </c>
      <c r="BL132" s="56" t="e">
        <f t="shared" si="458"/>
        <v>#VALUE!</v>
      </c>
      <c r="BM132" s="56" t="e">
        <f t="shared" si="458"/>
        <v>#VALUE!</v>
      </c>
      <c r="BN132" s="56" t="e">
        <f t="shared" si="458"/>
        <v>#VALUE!</v>
      </c>
      <c r="BO132" s="56" t="e">
        <f t="shared" si="458"/>
        <v>#VALUE!</v>
      </c>
      <c r="BP132" s="56" t="e">
        <f t="shared" si="458"/>
        <v>#VALUE!</v>
      </c>
      <c r="BQ132" s="56" t="e">
        <f t="shared" si="458"/>
        <v>#VALUE!</v>
      </c>
      <c r="BR132" s="56" t="e">
        <f t="shared" si="458"/>
        <v>#VALUE!</v>
      </c>
      <c r="BS132" s="56" t="e">
        <f t="shared" si="458"/>
        <v>#VALUE!</v>
      </c>
      <c r="BT132" s="56" t="e">
        <f t="shared" si="458"/>
        <v>#VALUE!</v>
      </c>
      <c r="BU132" s="56" t="e">
        <f t="shared" si="458"/>
        <v>#VALUE!</v>
      </c>
      <c r="BV132" s="56" t="e">
        <f t="shared" ref="BV132:DC132" si="459">IF($E$128=1,MIN(BV28,(BV28*$C$24+$C$10*$C$23)/($C$23+$C$24)),BV28)</f>
        <v>#VALUE!</v>
      </c>
      <c r="BW132" s="56" t="e">
        <f t="shared" si="459"/>
        <v>#VALUE!</v>
      </c>
      <c r="BX132" s="56" t="e">
        <f t="shared" si="459"/>
        <v>#VALUE!</v>
      </c>
      <c r="BY132" s="56" t="e">
        <f t="shared" si="459"/>
        <v>#VALUE!</v>
      </c>
      <c r="BZ132" s="56" t="e">
        <f t="shared" si="459"/>
        <v>#VALUE!</v>
      </c>
      <c r="CA132" s="56" t="e">
        <f t="shared" si="459"/>
        <v>#VALUE!</v>
      </c>
      <c r="CB132" s="56" t="e">
        <f t="shared" si="459"/>
        <v>#VALUE!</v>
      </c>
      <c r="CC132" s="56" t="e">
        <f t="shared" si="459"/>
        <v>#VALUE!</v>
      </c>
      <c r="CD132" s="56" t="e">
        <f t="shared" si="459"/>
        <v>#VALUE!</v>
      </c>
      <c r="CE132" s="56" t="e">
        <f t="shared" si="459"/>
        <v>#VALUE!</v>
      </c>
      <c r="CF132" s="56" t="e">
        <f t="shared" si="459"/>
        <v>#VALUE!</v>
      </c>
      <c r="CG132" s="56" t="e">
        <f t="shared" si="459"/>
        <v>#VALUE!</v>
      </c>
      <c r="CH132" s="56" t="e">
        <f t="shared" si="459"/>
        <v>#VALUE!</v>
      </c>
      <c r="CI132" s="56" t="e">
        <f t="shared" si="459"/>
        <v>#VALUE!</v>
      </c>
      <c r="CJ132" s="56" t="e">
        <f t="shared" si="459"/>
        <v>#VALUE!</v>
      </c>
      <c r="CK132" s="56" t="e">
        <f t="shared" si="459"/>
        <v>#VALUE!</v>
      </c>
      <c r="CL132" s="56" t="e">
        <f t="shared" si="459"/>
        <v>#VALUE!</v>
      </c>
      <c r="CM132" s="56" t="e">
        <f t="shared" si="459"/>
        <v>#VALUE!</v>
      </c>
      <c r="CN132" s="56" t="e">
        <f t="shared" si="459"/>
        <v>#VALUE!</v>
      </c>
      <c r="CO132" s="56" t="e">
        <f t="shared" si="459"/>
        <v>#VALUE!</v>
      </c>
      <c r="CP132" s="56" t="e">
        <f t="shared" si="459"/>
        <v>#VALUE!</v>
      </c>
      <c r="CQ132" s="56" t="e">
        <f t="shared" si="459"/>
        <v>#VALUE!</v>
      </c>
      <c r="CR132" s="56" t="e">
        <f t="shared" si="459"/>
        <v>#VALUE!</v>
      </c>
      <c r="CS132" s="56" t="e">
        <f t="shared" si="459"/>
        <v>#VALUE!</v>
      </c>
      <c r="CT132" s="56" t="e">
        <f t="shared" si="459"/>
        <v>#VALUE!</v>
      </c>
      <c r="CU132" s="56" t="e">
        <f t="shared" si="459"/>
        <v>#VALUE!</v>
      </c>
      <c r="CV132" s="56" t="e">
        <f t="shared" si="459"/>
        <v>#VALUE!</v>
      </c>
      <c r="CW132" s="56" t="e">
        <f t="shared" si="459"/>
        <v>#VALUE!</v>
      </c>
      <c r="CX132" s="56" t="e">
        <f t="shared" si="459"/>
        <v>#VALUE!</v>
      </c>
      <c r="CY132" s="56" t="e">
        <f t="shared" si="459"/>
        <v>#VALUE!</v>
      </c>
      <c r="CZ132" s="56" t="e">
        <f t="shared" si="459"/>
        <v>#VALUE!</v>
      </c>
      <c r="DA132" s="56" t="e">
        <f t="shared" si="459"/>
        <v>#VALUE!</v>
      </c>
      <c r="DB132" s="56" t="e">
        <f t="shared" si="459"/>
        <v>#VALUE!</v>
      </c>
      <c r="DC132" s="56" t="e">
        <f t="shared" si="459"/>
        <v>#VALUE!</v>
      </c>
    </row>
    <row r="133" spans="5:107" s="12" customFormat="1" ht="12" customHeight="1">
      <c r="E133" s="1"/>
      <c r="F133" s="1"/>
      <c r="G133" s="56"/>
      <c r="H133" s="56"/>
      <c r="I133" s="56"/>
      <c r="J133" s="56"/>
      <c r="K133" s="56" t="e">
        <f t="shared" ref="K133:AP133" si="460">IF($E$128=1,MIN(K29,(K29*$C$24+$C$10*$C$23)/($C$23+$C$24)),K29)</f>
        <v>#VALUE!</v>
      </c>
      <c r="L133" s="56" t="e">
        <f t="shared" si="460"/>
        <v>#VALUE!</v>
      </c>
      <c r="M133" s="56" t="e">
        <f t="shared" si="460"/>
        <v>#VALUE!</v>
      </c>
      <c r="N133" s="56" t="e">
        <f t="shared" si="460"/>
        <v>#VALUE!</v>
      </c>
      <c r="O133" s="56" t="e">
        <f t="shared" si="460"/>
        <v>#VALUE!</v>
      </c>
      <c r="P133" s="56" t="e">
        <f t="shared" si="460"/>
        <v>#VALUE!</v>
      </c>
      <c r="Q133" s="56" t="e">
        <f t="shared" si="460"/>
        <v>#VALUE!</v>
      </c>
      <c r="R133" s="56" t="e">
        <f t="shared" si="460"/>
        <v>#VALUE!</v>
      </c>
      <c r="S133" s="56" t="e">
        <f t="shared" si="460"/>
        <v>#VALUE!</v>
      </c>
      <c r="T133" s="56" t="e">
        <f t="shared" si="460"/>
        <v>#VALUE!</v>
      </c>
      <c r="U133" s="56" t="e">
        <f t="shared" si="460"/>
        <v>#VALUE!</v>
      </c>
      <c r="V133" s="56" t="e">
        <f t="shared" si="460"/>
        <v>#VALUE!</v>
      </c>
      <c r="W133" s="56" t="e">
        <f t="shared" si="460"/>
        <v>#VALUE!</v>
      </c>
      <c r="X133" s="56" t="e">
        <f t="shared" si="460"/>
        <v>#VALUE!</v>
      </c>
      <c r="Y133" s="56" t="e">
        <f t="shared" si="460"/>
        <v>#VALUE!</v>
      </c>
      <c r="Z133" s="56" t="e">
        <f t="shared" si="460"/>
        <v>#VALUE!</v>
      </c>
      <c r="AA133" s="56" t="e">
        <f t="shared" si="460"/>
        <v>#VALUE!</v>
      </c>
      <c r="AB133" s="56" t="e">
        <f t="shared" si="460"/>
        <v>#VALUE!</v>
      </c>
      <c r="AC133" s="56" t="e">
        <f t="shared" si="460"/>
        <v>#VALUE!</v>
      </c>
      <c r="AD133" s="56" t="e">
        <f t="shared" si="460"/>
        <v>#VALUE!</v>
      </c>
      <c r="AE133" s="56" t="e">
        <f t="shared" si="460"/>
        <v>#VALUE!</v>
      </c>
      <c r="AF133" s="56" t="e">
        <f t="shared" si="460"/>
        <v>#VALUE!</v>
      </c>
      <c r="AG133" s="56" t="e">
        <f t="shared" si="460"/>
        <v>#VALUE!</v>
      </c>
      <c r="AH133" s="56" t="e">
        <f t="shared" si="460"/>
        <v>#VALUE!</v>
      </c>
      <c r="AI133" s="56" t="e">
        <f t="shared" si="460"/>
        <v>#VALUE!</v>
      </c>
      <c r="AJ133" s="56" t="e">
        <f t="shared" si="460"/>
        <v>#VALUE!</v>
      </c>
      <c r="AK133" s="56" t="e">
        <f t="shared" si="460"/>
        <v>#VALUE!</v>
      </c>
      <c r="AL133" s="56" t="e">
        <f t="shared" si="460"/>
        <v>#VALUE!</v>
      </c>
      <c r="AM133" s="56" t="e">
        <f t="shared" si="460"/>
        <v>#VALUE!</v>
      </c>
      <c r="AN133" s="56" t="e">
        <f t="shared" si="460"/>
        <v>#VALUE!</v>
      </c>
      <c r="AO133" s="56" t="e">
        <f t="shared" si="460"/>
        <v>#VALUE!</v>
      </c>
      <c r="AP133" s="56" t="e">
        <f t="shared" si="460"/>
        <v>#VALUE!</v>
      </c>
      <c r="AQ133" s="56" t="e">
        <f t="shared" ref="AQ133:BV133" si="461">IF($E$128=1,MIN(AQ29,(AQ29*$C$24+$C$10*$C$23)/($C$23+$C$24)),AQ29)</f>
        <v>#VALUE!</v>
      </c>
      <c r="AR133" s="56" t="e">
        <f t="shared" si="461"/>
        <v>#VALUE!</v>
      </c>
      <c r="AS133" s="56" t="e">
        <f t="shared" si="461"/>
        <v>#VALUE!</v>
      </c>
      <c r="AT133" s="56" t="e">
        <f t="shared" si="461"/>
        <v>#VALUE!</v>
      </c>
      <c r="AU133" s="56" t="e">
        <f t="shared" si="461"/>
        <v>#VALUE!</v>
      </c>
      <c r="AV133" s="56" t="e">
        <f t="shared" si="461"/>
        <v>#VALUE!</v>
      </c>
      <c r="AW133" s="56" t="e">
        <f t="shared" si="461"/>
        <v>#VALUE!</v>
      </c>
      <c r="AX133" s="56" t="e">
        <f t="shared" si="461"/>
        <v>#VALUE!</v>
      </c>
      <c r="AY133" s="56" t="e">
        <f t="shared" si="461"/>
        <v>#VALUE!</v>
      </c>
      <c r="AZ133" s="56" t="e">
        <f t="shared" si="461"/>
        <v>#VALUE!</v>
      </c>
      <c r="BA133" s="56" t="e">
        <f t="shared" si="461"/>
        <v>#VALUE!</v>
      </c>
      <c r="BB133" s="56" t="e">
        <f t="shared" si="461"/>
        <v>#VALUE!</v>
      </c>
      <c r="BC133" s="56" t="e">
        <f t="shared" si="461"/>
        <v>#VALUE!</v>
      </c>
      <c r="BD133" s="56" t="e">
        <f t="shared" si="461"/>
        <v>#VALUE!</v>
      </c>
      <c r="BE133" s="56" t="e">
        <f t="shared" si="461"/>
        <v>#VALUE!</v>
      </c>
      <c r="BF133" s="56" t="e">
        <f t="shared" si="461"/>
        <v>#VALUE!</v>
      </c>
      <c r="BG133" s="56" t="e">
        <f t="shared" si="461"/>
        <v>#VALUE!</v>
      </c>
      <c r="BH133" s="56" t="e">
        <f t="shared" si="461"/>
        <v>#VALUE!</v>
      </c>
      <c r="BI133" s="56" t="e">
        <f t="shared" si="461"/>
        <v>#VALUE!</v>
      </c>
      <c r="BJ133" s="56" t="e">
        <f t="shared" si="461"/>
        <v>#VALUE!</v>
      </c>
      <c r="BK133" s="56" t="e">
        <f t="shared" si="461"/>
        <v>#VALUE!</v>
      </c>
      <c r="BL133" s="56" t="e">
        <f t="shared" si="461"/>
        <v>#VALUE!</v>
      </c>
      <c r="BM133" s="56" t="e">
        <f t="shared" si="461"/>
        <v>#VALUE!</v>
      </c>
      <c r="BN133" s="56" t="e">
        <f t="shared" si="461"/>
        <v>#VALUE!</v>
      </c>
      <c r="BO133" s="56" t="e">
        <f t="shared" si="461"/>
        <v>#VALUE!</v>
      </c>
      <c r="BP133" s="56" t="e">
        <f t="shared" si="461"/>
        <v>#VALUE!</v>
      </c>
      <c r="BQ133" s="56" t="e">
        <f t="shared" si="461"/>
        <v>#VALUE!</v>
      </c>
      <c r="BR133" s="56" t="e">
        <f t="shared" si="461"/>
        <v>#VALUE!</v>
      </c>
      <c r="BS133" s="56" t="e">
        <f t="shared" si="461"/>
        <v>#VALUE!</v>
      </c>
      <c r="BT133" s="56" t="e">
        <f t="shared" si="461"/>
        <v>#VALUE!</v>
      </c>
      <c r="BU133" s="56" t="e">
        <f t="shared" si="461"/>
        <v>#VALUE!</v>
      </c>
      <c r="BV133" s="56" t="e">
        <f t="shared" si="461"/>
        <v>#VALUE!</v>
      </c>
      <c r="BW133" s="56" t="e">
        <f t="shared" ref="BW133:DC133" si="462">IF($E$128=1,MIN(BW29,(BW29*$C$24+$C$10*$C$23)/($C$23+$C$24)),BW29)</f>
        <v>#VALUE!</v>
      </c>
      <c r="BX133" s="56" t="e">
        <f t="shared" si="462"/>
        <v>#VALUE!</v>
      </c>
      <c r="BY133" s="56" t="e">
        <f t="shared" si="462"/>
        <v>#VALUE!</v>
      </c>
      <c r="BZ133" s="56" t="e">
        <f t="shared" si="462"/>
        <v>#VALUE!</v>
      </c>
      <c r="CA133" s="56" t="e">
        <f t="shared" si="462"/>
        <v>#VALUE!</v>
      </c>
      <c r="CB133" s="56" t="e">
        <f t="shared" si="462"/>
        <v>#VALUE!</v>
      </c>
      <c r="CC133" s="56" t="e">
        <f t="shared" si="462"/>
        <v>#VALUE!</v>
      </c>
      <c r="CD133" s="56" t="e">
        <f t="shared" si="462"/>
        <v>#VALUE!</v>
      </c>
      <c r="CE133" s="56" t="e">
        <f t="shared" si="462"/>
        <v>#VALUE!</v>
      </c>
      <c r="CF133" s="56" t="e">
        <f t="shared" si="462"/>
        <v>#VALUE!</v>
      </c>
      <c r="CG133" s="56" t="e">
        <f t="shared" si="462"/>
        <v>#VALUE!</v>
      </c>
      <c r="CH133" s="56" t="e">
        <f t="shared" si="462"/>
        <v>#VALUE!</v>
      </c>
      <c r="CI133" s="56" t="e">
        <f t="shared" si="462"/>
        <v>#VALUE!</v>
      </c>
      <c r="CJ133" s="56" t="e">
        <f t="shared" si="462"/>
        <v>#VALUE!</v>
      </c>
      <c r="CK133" s="56" t="e">
        <f t="shared" si="462"/>
        <v>#VALUE!</v>
      </c>
      <c r="CL133" s="56" t="e">
        <f t="shared" si="462"/>
        <v>#VALUE!</v>
      </c>
      <c r="CM133" s="56" t="e">
        <f t="shared" si="462"/>
        <v>#VALUE!</v>
      </c>
      <c r="CN133" s="56" t="e">
        <f t="shared" si="462"/>
        <v>#VALUE!</v>
      </c>
      <c r="CO133" s="56" t="e">
        <f t="shared" si="462"/>
        <v>#VALUE!</v>
      </c>
      <c r="CP133" s="56" t="e">
        <f t="shared" si="462"/>
        <v>#VALUE!</v>
      </c>
      <c r="CQ133" s="56" t="e">
        <f t="shared" si="462"/>
        <v>#VALUE!</v>
      </c>
      <c r="CR133" s="56" t="e">
        <f t="shared" si="462"/>
        <v>#VALUE!</v>
      </c>
      <c r="CS133" s="56" t="e">
        <f t="shared" si="462"/>
        <v>#VALUE!</v>
      </c>
      <c r="CT133" s="56" t="e">
        <f t="shared" si="462"/>
        <v>#VALUE!</v>
      </c>
      <c r="CU133" s="56" t="e">
        <f t="shared" si="462"/>
        <v>#VALUE!</v>
      </c>
      <c r="CV133" s="56" t="e">
        <f t="shared" si="462"/>
        <v>#VALUE!</v>
      </c>
      <c r="CW133" s="56" t="e">
        <f t="shared" si="462"/>
        <v>#VALUE!</v>
      </c>
      <c r="CX133" s="56" t="e">
        <f t="shared" si="462"/>
        <v>#VALUE!</v>
      </c>
      <c r="CY133" s="56" t="e">
        <f t="shared" si="462"/>
        <v>#VALUE!</v>
      </c>
      <c r="CZ133" s="56" t="e">
        <f t="shared" si="462"/>
        <v>#VALUE!</v>
      </c>
      <c r="DA133" s="56" t="e">
        <f t="shared" si="462"/>
        <v>#VALUE!</v>
      </c>
      <c r="DB133" s="56" t="e">
        <f t="shared" si="462"/>
        <v>#VALUE!</v>
      </c>
      <c r="DC133" s="56" t="e">
        <f t="shared" si="462"/>
        <v>#VALUE!</v>
      </c>
    </row>
    <row r="134" spans="5:107" s="12" customFormat="1" ht="12" customHeight="1">
      <c r="E134" s="1"/>
      <c r="F134" s="1"/>
      <c r="G134" s="56"/>
      <c r="H134" s="56"/>
      <c r="I134" s="56"/>
      <c r="J134" s="56"/>
      <c r="K134" s="56"/>
      <c r="L134" s="56" t="e">
        <f t="shared" ref="L134:AQ134" si="463">IF($E$128=1,MIN(L30,(L30*$C$24+$C$10*$C$23)/($C$23+$C$24)),L30)</f>
        <v>#VALUE!</v>
      </c>
      <c r="M134" s="56" t="e">
        <f t="shared" si="463"/>
        <v>#VALUE!</v>
      </c>
      <c r="N134" s="56" t="e">
        <f t="shared" si="463"/>
        <v>#VALUE!</v>
      </c>
      <c r="O134" s="56" t="e">
        <f t="shared" si="463"/>
        <v>#VALUE!</v>
      </c>
      <c r="P134" s="56" t="e">
        <f t="shared" si="463"/>
        <v>#VALUE!</v>
      </c>
      <c r="Q134" s="56" t="e">
        <f t="shared" si="463"/>
        <v>#VALUE!</v>
      </c>
      <c r="R134" s="56" t="e">
        <f t="shared" si="463"/>
        <v>#VALUE!</v>
      </c>
      <c r="S134" s="56" t="e">
        <f t="shared" si="463"/>
        <v>#VALUE!</v>
      </c>
      <c r="T134" s="56" t="e">
        <f t="shared" si="463"/>
        <v>#VALUE!</v>
      </c>
      <c r="U134" s="56" t="e">
        <f t="shared" si="463"/>
        <v>#VALUE!</v>
      </c>
      <c r="V134" s="56" t="e">
        <f t="shared" si="463"/>
        <v>#VALUE!</v>
      </c>
      <c r="W134" s="56" t="e">
        <f t="shared" si="463"/>
        <v>#VALUE!</v>
      </c>
      <c r="X134" s="56" t="e">
        <f t="shared" si="463"/>
        <v>#VALUE!</v>
      </c>
      <c r="Y134" s="56" t="e">
        <f t="shared" si="463"/>
        <v>#VALUE!</v>
      </c>
      <c r="Z134" s="56" t="e">
        <f t="shared" si="463"/>
        <v>#VALUE!</v>
      </c>
      <c r="AA134" s="56" t="e">
        <f t="shared" si="463"/>
        <v>#VALUE!</v>
      </c>
      <c r="AB134" s="56" t="e">
        <f t="shared" si="463"/>
        <v>#VALUE!</v>
      </c>
      <c r="AC134" s="56" t="e">
        <f t="shared" si="463"/>
        <v>#VALUE!</v>
      </c>
      <c r="AD134" s="56" t="e">
        <f t="shared" si="463"/>
        <v>#VALUE!</v>
      </c>
      <c r="AE134" s="56" t="e">
        <f t="shared" si="463"/>
        <v>#VALUE!</v>
      </c>
      <c r="AF134" s="56" t="e">
        <f t="shared" si="463"/>
        <v>#VALUE!</v>
      </c>
      <c r="AG134" s="56" t="e">
        <f t="shared" si="463"/>
        <v>#VALUE!</v>
      </c>
      <c r="AH134" s="56" t="e">
        <f t="shared" si="463"/>
        <v>#VALUE!</v>
      </c>
      <c r="AI134" s="56" t="e">
        <f t="shared" si="463"/>
        <v>#VALUE!</v>
      </c>
      <c r="AJ134" s="56" t="e">
        <f t="shared" si="463"/>
        <v>#VALUE!</v>
      </c>
      <c r="AK134" s="56" t="e">
        <f t="shared" si="463"/>
        <v>#VALUE!</v>
      </c>
      <c r="AL134" s="56" t="e">
        <f t="shared" si="463"/>
        <v>#VALUE!</v>
      </c>
      <c r="AM134" s="56" t="e">
        <f t="shared" si="463"/>
        <v>#VALUE!</v>
      </c>
      <c r="AN134" s="56" t="e">
        <f t="shared" si="463"/>
        <v>#VALUE!</v>
      </c>
      <c r="AO134" s="56" t="e">
        <f t="shared" si="463"/>
        <v>#VALUE!</v>
      </c>
      <c r="AP134" s="56" t="e">
        <f t="shared" si="463"/>
        <v>#VALUE!</v>
      </c>
      <c r="AQ134" s="56" t="e">
        <f t="shared" si="463"/>
        <v>#VALUE!</v>
      </c>
      <c r="AR134" s="56" t="e">
        <f t="shared" ref="AR134:BW134" si="464">IF($E$128=1,MIN(AR30,(AR30*$C$24+$C$10*$C$23)/($C$23+$C$24)),AR30)</f>
        <v>#VALUE!</v>
      </c>
      <c r="AS134" s="56" t="e">
        <f t="shared" si="464"/>
        <v>#VALUE!</v>
      </c>
      <c r="AT134" s="56" t="e">
        <f t="shared" si="464"/>
        <v>#VALUE!</v>
      </c>
      <c r="AU134" s="56" t="e">
        <f t="shared" si="464"/>
        <v>#VALUE!</v>
      </c>
      <c r="AV134" s="56" t="e">
        <f t="shared" si="464"/>
        <v>#VALUE!</v>
      </c>
      <c r="AW134" s="56" t="e">
        <f t="shared" si="464"/>
        <v>#VALUE!</v>
      </c>
      <c r="AX134" s="56" t="e">
        <f t="shared" si="464"/>
        <v>#VALUE!</v>
      </c>
      <c r="AY134" s="56" t="e">
        <f t="shared" si="464"/>
        <v>#VALUE!</v>
      </c>
      <c r="AZ134" s="56" t="e">
        <f t="shared" si="464"/>
        <v>#VALUE!</v>
      </c>
      <c r="BA134" s="56" t="e">
        <f t="shared" si="464"/>
        <v>#VALUE!</v>
      </c>
      <c r="BB134" s="56" t="e">
        <f t="shared" si="464"/>
        <v>#VALUE!</v>
      </c>
      <c r="BC134" s="56" t="e">
        <f t="shared" si="464"/>
        <v>#VALUE!</v>
      </c>
      <c r="BD134" s="56" t="e">
        <f t="shared" si="464"/>
        <v>#VALUE!</v>
      </c>
      <c r="BE134" s="56" t="e">
        <f t="shared" si="464"/>
        <v>#VALUE!</v>
      </c>
      <c r="BF134" s="56" t="e">
        <f t="shared" si="464"/>
        <v>#VALUE!</v>
      </c>
      <c r="BG134" s="56" t="e">
        <f t="shared" si="464"/>
        <v>#VALUE!</v>
      </c>
      <c r="BH134" s="56" t="e">
        <f t="shared" si="464"/>
        <v>#VALUE!</v>
      </c>
      <c r="BI134" s="56" t="e">
        <f t="shared" si="464"/>
        <v>#VALUE!</v>
      </c>
      <c r="BJ134" s="56" t="e">
        <f t="shared" si="464"/>
        <v>#VALUE!</v>
      </c>
      <c r="BK134" s="56" t="e">
        <f t="shared" si="464"/>
        <v>#VALUE!</v>
      </c>
      <c r="BL134" s="56" t="e">
        <f t="shared" si="464"/>
        <v>#VALUE!</v>
      </c>
      <c r="BM134" s="56" t="e">
        <f t="shared" si="464"/>
        <v>#VALUE!</v>
      </c>
      <c r="BN134" s="56" t="e">
        <f t="shared" si="464"/>
        <v>#VALUE!</v>
      </c>
      <c r="BO134" s="56" t="e">
        <f t="shared" si="464"/>
        <v>#VALUE!</v>
      </c>
      <c r="BP134" s="56" t="e">
        <f t="shared" si="464"/>
        <v>#VALUE!</v>
      </c>
      <c r="BQ134" s="56" t="e">
        <f t="shared" si="464"/>
        <v>#VALUE!</v>
      </c>
      <c r="BR134" s="56" t="e">
        <f t="shared" si="464"/>
        <v>#VALUE!</v>
      </c>
      <c r="BS134" s="56" t="e">
        <f t="shared" si="464"/>
        <v>#VALUE!</v>
      </c>
      <c r="BT134" s="56" t="e">
        <f t="shared" si="464"/>
        <v>#VALUE!</v>
      </c>
      <c r="BU134" s="56" t="e">
        <f t="shared" si="464"/>
        <v>#VALUE!</v>
      </c>
      <c r="BV134" s="56" t="e">
        <f t="shared" si="464"/>
        <v>#VALUE!</v>
      </c>
      <c r="BW134" s="56" t="e">
        <f t="shared" si="464"/>
        <v>#VALUE!</v>
      </c>
      <c r="BX134" s="56" t="e">
        <f t="shared" ref="BX134:DC134" si="465">IF($E$128=1,MIN(BX30,(BX30*$C$24+$C$10*$C$23)/($C$23+$C$24)),BX30)</f>
        <v>#VALUE!</v>
      </c>
      <c r="BY134" s="56" t="e">
        <f t="shared" si="465"/>
        <v>#VALUE!</v>
      </c>
      <c r="BZ134" s="56" t="e">
        <f t="shared" si="465"/>
        <v>#VALUE!</v>
      </c>
      <c r="CA134" s="56" t="e">
        <f t="shared" si="465"/>
        <v>#VALUE!</v>
      </c>
      <c r="CB134" s="56" t="e">
        <f t="shared" si="465"/>
        <v>#VALUE!</v>
      </c>
      <c r="CC134" s="56" t="e">
        <f t="shared" si="465"/>
        <v>#VALUE!</v>
      </c>
      <c r="CD134" s="56" t="e">
        <f t="shared" si="465"/>
        <v>#VALUE!</v>
      </c>
      <c r="CE134" s="56" t="e">
        <f t="shared" si="465"/>
        <v>#VALUE!</v>
      </c>
      <c r="CF134" s="56" t="e">
        <f t="shared" si="465"/>
        <v>#VALUE!</v>
      </c>
      <c r="CG134" s="56" t="e">
        <f t="shared" si="465"/>
        <v>#VALUE!</v>
      </c>
      <c r="CH134" s="56" t="e">
        <f t="shared" si="465"/>
        <v>#VALUE!</v>
      </c>
      <c r="CI134" s="56" t="e">
        <f t="shared" si="465"/>
        <v>#VALUE!</v>
      </c>
      <c r="CJ134" s="56" t="e">
        <f t="shared" si="465"/>
        <v>#VALUE!</v>
      </c>
      <c r="CK134" s="56" t="e">
        <f t="shared" si="465"/>
        <v>#VALUE!</v>
      </c>
      <c r="CL134" s="56" t="e">
        <f t="shared" si="465"/>
        <v>#VALUE!</v>
      </c>
      <c r="CM134" s="56" t="e">
        <f t="shared" si="465"/>
        <v>#VALUE!</v>
      </c>
      <c r="CN134" s="56" t="e">
        <f t="shared" si="465"/>
        <v>#VALUE!</v>
      </c>
      <c r="CO134" s="56" t="e">
        <f t="shared" si="465"/>
        <v>#VALUE!</v>
      </c>
      <c r="CP134" s="56" t="e">
        <f t="shared" si="465"/>
        <v>#VALUE!</v>
      </c>
      <c r="CQ134" s="56" t="e">
        <f t="shared" si="465"/>
        <v>#VALUE!</v>
      </c>
      <c r="CR134" s="56" t="e">
        <f t="shared" si="465"/>
        <v>#VALUE!</v>
      </c>
      <c r="CS134" s="56" t="e">
        <f t="shared" si="465"/>
        <v>#VALUE!</v>
      </c>
      <c r="CT134" s="56" t="e">
        <f t="shared" si="465"/>
        <v>#VALUE!</v>
      </c>
      <c r="CU134" s="56" t="e">
        <f t="shared" si="465"/>
        <v>#VALUE!</v>
      </c>
      <c r="CV134" s="56" t="e">
        <f t="shared" si="465"/>
        <v>#VALUE!</v>
      </c>
      <c r="CW134" s="56" t="e">
        <f t="shared" si="465"/>
        <v>#VALUE!</v>
      </c>
      <c r="CX134" s="56" t="e">
        <f t="shared" si="465"/>
        <v>#VALUE!</v>
      </c>
      <c r="CY134" s="56" t="e">
        <f t="shared" si="465"/>
        <v>#VALUE!</v>
      </c>
      <c r="CZ134" s="56" t="e">
        <f t="shared" si="465"/>
        <v>#VALUE!</v>
      </c>
      <c r="DA134" s="56" t="e">
        <f t="shared" si="465"/>
        <v>#VALUE!</v>
      </c>
      <c r="DB134" s="56" t="e">
        <f t="shared" si="465"/>
        <v>#VALUE!</v>
      </c>
      <c r="DC134" s="56" t="e">
        <f t="shared" si="465"/>
        <v>#VALUE!</v>
      </c>
    </row>
    <row r="135" spans="5:107" s="12" customFormat="1" ht="12" customHeight="1">
      <c r="E135" s="1"/>
      <c r="F135" s="1"/>
      <c r="G135" s="56"/>
      <c r="H135" s="56"/>
      <c r="I135" s="56"/>
      <c r="J135" s="56"/>
      <c r="K135" s="56"/>
      <c r="L135" s="56"/>
      <c r="M135" s="56" t="e">
        <f t="shared" ref="M135:AR135" si="466">IF($E$128=1,MIN(M31,(M31*$C$24+$C$10*$C$23)/($C$23+$C$24)),M31)</f>
        <v>#VALUE!</v>
      </c>
      <c r="N135" s="56" t="e">
        <f t="shared" si="466"/>
        <v>#VALUE!</v>
      </c>
      <c r="O135" s="56" t="e">
        <f t="shared" si="466"/>
        <v>#VALUE!</v>
      </c>
      <c r="P135" s="56" t="e">
        <f t="shared" si="466"/>
        <v>#VALUE!</v>
      </c>
      <c r="Q135" s="56" t="e">
        <f t="shared" si="466"/>
        <v>#VALUE!</v>
      </c>
      <c r="R135" s="56" t="e">
        <f t="shared" si="466"/>
        <v>#VALUE!</v>
      </c>
      <c r="S135" s="56" t="e">
        <f t="shared" si="466"/>
        <v>#VALUE!</v>
      </c>
      <c r="T135" s="56" t="e">
        <f t="shared" si="466"/>
        <v>#VALUE!</v>
      </c>
      <c r="U135" s="56" t="e">
        <f t="shared" si="466"/>
        <v>#VALUE!</v>
      </c>
      <c r="V135" s="56" t="e">
        <f t="shared" si="466"/>
        <v>#VALUE!</v>
      </c>
      <c r="W135" s="56" t="e">
        <f t="shared" si="466"/>
        <v>#VALUE!</v>
      </c>
      <c r="X135" s="56" t="e">
        <f t="shared" si="466"/>
        <v>#VALUE!</v>
      </c>
      <c r="Y135" s="56" t="e">
        <f t="shared" si="466"/>
        <v>#VALUE!</v>
      </c>
      <c r="Z135" s="56" t="e">
        <f t="shared" si="466"/>
        <v>#VALUE!</v>
      </c>
      <c r="AA135" s="56" t="e">
        <f t="shared" si="466"/>
        <v>#VALUE!</v>
      </c>
      <c r="AB135" s="56" t="e">
        <f t="shared" si="466"/>
        <v>#VALUE!</v>
      </c>
      <c r="AC135" s="56" t="e">
        <f t="shared" si="466"/>
        <v>#VALUE!</v>
      </c>
      <c r="AD135" s="56" t="e">
        <f t="shared" si="466"/>
        <v>#VALUE!</v>
      </c>
      <c r="AE135" s="56" t="e">
        <f t="shared" si="466"/>
        <v>#VALUE!</v>
      </c>
      <c r="AF135" s="56" t="e">
        <f t="shared" si="466"/>
        <v>#VALUE!</v>
      </c>
      <c r="AG135" s="56" t="e">
        <f t="shared" si="466"/>
        <v>#VALUE!</v>
      </c>
      <c r="AH135" s="56" t="e">
        <f t="shared" si="466"/>
        <v>#VALUE!</v>
      </c>
      <c r="AI135" s="56" t="e">
        <f t="shared" si="466"/>
        <v>#VALUE!</v>
      </c>
      <c r="AJ135" s="56" t="e">
        <f t="shared" si="466"/>
        <v>#VALUE!</v>
      </c>
      <c r="AK135" s="56" t="e">
        <f t="shared" si="466"/>
        <v>#VALUE!</v>
      </c>
      <c r="AL135" s="56" t="e">
        <f t="shared" si="466"/>
        <v>#VALUE!</v>
      </c>
      <c r="AM135" s="56" t="e">
        <f t="shared" si="466"/>
        <v>#VALUE!</v>
      </c>
      <c r="AN135" s="56" t="e">
        <f t="shared" si="466"/>
        <v>#VALUE!</v>
      </c>
      <c r="AO135" s="56" t="e">
        <f t="shared" si="466"/>
        <v>#VALUE!</v>
      </c>
      <c r="AP135" s="56" t="e">
        <f t="shared" si="466"/>
        <v>#VALUE!</v>
      </c>
      <c r="AQ135" s="56" t="e">
        <f t="shared" si="466"/>
        <v>#VALUE!</v>
      </c>
      <c r="AR135" s="56" t="e">
        <f t="shared" si="466"/>
        <v>#VALUE!</v>
      </c>
      <c r="AS135" s="56" t="e">
        <f t="shared" ref="AS135:BX135" si="467">IF($E$128=1,MIN(AS31,(AS31*$C$24+$C$10*$C$23)/($C$23+$C$24)),AS31)</f>
        <v>#VALUE!</v>
      </c>
      <c r="AT135" s="56" t="e">
        <f t="shared" si="467"/>
        <v>#VALUE!</v>
      </c>
      <c r="AU135" s="56" t="e">
        <f t="shared" si="467"/>
        <v>#VALUE!</v>
      </c>
      <c r="AV135" s="56" t="e">
        <f t="shared" si="467"/>
        <v>#VALUE!</v>
      </c>
      <c r="AW135" s="56" t="e">
        <f t="shared" si="467"/>
        <v>#VALUE!</v>
      </c>
      <c r="AX135" s="56" t="e">
        <f t="shared" si="467"/>
        <v>#VALUE!</v>
      </c>
      <c r="AY135" s="56" t="e">
        <f t="shared" si="467"/>
        <v>#VALUE!</v>
      </c>
      <c r="AZ135" s="56" t="e">
        <f t="shared" si="467"/>
        <v>#VALUE!</v>
      </c>
      <c r="BA135" s="56" t="e">
        <f t="shared" si="467"/>
        <v>#VALUE!</v>
      </c>
      <c r="BB135" s="56" t="e">
        <f t="shared" si="467"/>
        <v>#VALUE!</v>
      </c>
      <c r="BC135" s="56" t="e">
        <f t="shared" si="467"/>
        <v>#VALUE!</v>
      </c>
      <c r="BD135" s="56" t="e">
        <f t="shared" si="467"/>
        <v>#VALUE!</v>
      </c>
      <c r="BE135" s="56" t="e">
        <f t="shared" si="467"/>
        <v>#VALUE!</v>
      </c>
      <c r="BF135" s="56" t="e">
        <f t="shared" si="467"/>
        <v>#VALUE!</v>
      </c>
      <c r="BG135" s="56" t="e">
        <f t="shared" si="467"/>
        <v>#VALUE!</v>
      </c>
      <c r="BH135" s="56" t="e">
        <f t="shared" si="467"/>
        <v>#VALUE!</v>
      </c>
      <c r="BI135" s="56" t="e">
        <f t="shared" si="467"/>
        <v>#VALUE!</v>
      </c>
      <c r="BJ135" s="56" t="e">
        <f t="shared" si="467"/>
        <v>#VALUE!</v>
      </c>
      <c r="BK135" s="56" t="e">
        <f t="shared" si="467"/>
        <v>#VALUE!</v>
      </c>
      <c r="BL135" s="56" t="e">
        <f t="shared" si="467"/>
        <v>#VALUE!</v>
      </c>
      <c r="BM135" s="56" t="e">
        <f t="shared" si="467"/>
        <v>#VALUE!</v>
      </c>
      <c r="BN135" s="56" t="e">
        <f t="shared" si="467"/>
        <v>#VALUE!</v>
      </c>
      <c r="BO135" s="56" t="e">
        <f t="shared" si="467"/>
        <v>#VALUE!</v>
      </c>
      <c r="BP135" s="56" t="e">
        <f t="shared" si="467"/>
        <v>#VALUE!</v>
      </c>
      <c r="BQ135" s="56" t="e">
        <f t="shared" si="467"/>
        <v>#VALUE!</v>
      </c>
      <c r="BR135" s="56" t="e">
        <f t="shared" si="467"/>
        <v>#VALUE!</v>
      </c>
      <c r="BS135" s="56" t="e">
        <f t="shared" si="467"/>
        <v>#VALUE!</v>
      </c>
      <c r="BT135" s="56" t="e">
        <f t="shared" si="467"/>
        <v>#VALUE!</v>
      </c>
      <c r="BU135" s="56" t="e">
        <f t="shared" si="467"/>
        <v>#VALUE!</v>
      </c>
      <c r="BV135" s="56" t="e">
        <f t="shared" si="467"/>
        <v>#VALUE!</v>
      </c>
      <c r="BW135" s="56" t="e">
        <f t="shared" si="467"/>
        <v>#VALUE!</v>
      </c>
      <c r="BX135" s="56" t="e">
        <f t="shared" si="467"/>
        <v>#VALUE!</v>
      </c>
      <c r="BY135" s="56" t="e">
        <f t="shared" ref="BY135:DC135" si="468">IF($E$128=1,MIN(BY31,(BY31*$C$24+$C$10*$C$23)/($C$23+$C$24)),BY31)</f>
        <v>#VALUE!</v>
      </c>
      <c r="BZ135" s="56" t="e">
        <f t="shared" si="468"/>
        <v>#VALUE!</v>
      </c>
      <c r="CA135" s="56" t="e">
        <f t="shared" si="468"/>
        <v>#VALUE!</v>
      </c>
      <c r="CB135" s="56" t="e">
        <f t="shared" si="468"/>
        <v>#VALUE!</v>
      </c>
      <c r="CC135" s="56" t="e">
        <f t="shared" si="468"/>
        <v>#VALUE!</v>
      </c>
      <c r="CD135" s="56" t="e">
        <f t="shared" si="468"/>
        <v>#VALUE!</v>
      </c>
      <c r="CE135" s="56" t="e">
        <f t="shared" si="468"/>
        <v>#VALUE!</v>
      </c>
      <c r="CF135" s="56" t="e">
        <f t="shared" si="468"/>
        <v>#VALUE!</v>
      </c>
      <c r="CG135" s="56" t="e">
        <f t="shared" si="468"/>
        <v>#VALUE!</v>
      </c>
      <c r="CH135" s="56" t="e">
        <f t="shared" si="468"/>
        <v>#VALUE!</v>
      </c>
      <c r="CI135" s="56" t="e">
        <f t="shared" si="468"/>
        <v>#VALUE!</v>
      </c>
      <c r="CJ135" s="56" t="e">
        <f t="shared" si="468"/>
        <v>#VALUE!</v>
      </c>
      <c r="CK135" s="56" t="e">
        <f t="shared" si="468"/>
        <v>#VALUE!</v>
      </c>
      <c r="CL135" s="56" t="e">
        <f t="shared" si="468"/>
        <v>#VALUE!</v>
      </c>
      <c r="CM135" s="56" t="e">
        <f t="shared" si="468"/>
        <v>#VALUE!</v>
      </c>
      <c r="CN135" s="56" t="e">
        <f t="shared" si="468"/>
        <v>#VALUE!</v>
      </c>
      <c r="CO135" s="56" t="e">
        <f t="shared" si="468"/>
        <v>#VALUE!</v>
      </c>
      <c r="CP135" s="56" t="e">
        <f t="shared" si="468"/>
        <v>#VALUE!</v>
      </c>
      <c r="CQ135" s="56" t="e">
        <f t="shared" si="468"/>
        <v>#VALUE!</v>
      </c>
      <c r="CR135" s="56" t="e">
        <f t="shared" si="468"/>
        <v>#VALUE!</v>
      </c>
      <c r="CS135" s="56" t="e">
        <f t="shared" si="468"/>
        <v>#VALUE!</v>
      </c>
      <c r="CT135" s="56" t="e">
        <f t="shared" si="468"/>
        <v>#VALUE!</v>
      </c>
      <c r="CU135" s="56" t="e">
        <f t="shared" si="468"/>
        <v>#VALUE!</v>
      </c>
      <c r="CV135" s="56" t="e">
        <f t="shared" si="468"/>
        <v>#VALUE!</v>
      </c>
      <c r="CW135" s="56" t="e">
        <f t="shared" si="468"/>
        <v>#VALUE!</v>
      </c>
      <c r="CX135" s="56" t="e">
        <f t="shared" si="468"/>
        <v>#VALUE!</v>
      </c>
      <c r="CY135" s="56" t="e">
        <f t="shared" si="468"/>
        <v>#VALUE!</v>
      </c>
      <c r="CZ135" s="56" t="e">
        <f t="shared" si="468"/>
        <v>#VALUE!</v>
      </c>
      <c r="DA135" s="56" t="e">
        <f t="shared" si="468"/>
        <v>#VALUE!</v>
      </c>
      <c r="DB135" s="56" t="e">
        <f t="shared" si="468"/>
        <v>#VALUE!</v>
      </c>
      <c r="DC135" s="56" t="e">
        <f t="shared" si="468"/>
        <v>#VALUE!</v>
      </c>
    </row>
    <row r="136" spans="5:107" s="12" customFormat="1" ht="12" customHeight="1">
      <c r="E136" s="1"/>
      <c r="F136" s="1"/>
      <c r="G136" s="56"/>
      <c r="H136" s="56"/>
      <c r="I136" s="56"/>
      <c r="J136" s="56"/>
      <c r="K136" s="56"/>
      <c r="L136" s="56"/>
      <c r="M136" s="56"/>
      <c r="N136" s="56" t="e">
        <f t="shared" ref="N136:AS136" si="469">IF($E$128=1,MIN(N32,(N32*$C$24+$C$10*$C$23)/($C$23+$C$24)),N32)</f>
        <v>#VALUE!</v>
      </c>
      <c r="O136" s="56" t="e">
        <f t="shared" si="469"/>
        <v>#VALUE!</v>
      </c>
      <c r="P136" s="56" t="e">
        <f t="shared" si="469"/>
        <v>#VALUE!</v>
      </c>
      <c r="Q136" s="56" t="e">
        <f t="shared" si="469"/>
        <v>#VALUE!</v>
      </c>
      <c r="R136" s="56" t="e">
        <f t="shared" si="469"/>
        <v>#VALUE!</v>
      </c>
      <c r="S136" s="56" t="e">
        <f t="shared" si="469"/>
        <v>#VALUE!</v>
      </c>
      <c r="T136" s="56" t="e">
        <f t="shared" si="469"/>
        <v>#VALUE!</v>
      </c>
      <c r="U136" s="56" t="e">
        <f t="shared" si="469"/>
        <v>#VALUE!</v>
      </c>
      <c r="V136" s="56" t="e">
        <f t="shared" si="469"/>
        <v>#VALUE!</v>
      </c>
      <c r="W136" s="56" t="e">
        <f t="shared" si="469"/>
        <v>#VALUE!</v>
      </c>
      <c r="X136" s="56" t="e">
        <f t="shared" si="469"/>
        <v>#VALUE!</v>
      </c>
      <c r="Y136" s="56" t="e">
        <f t="shared" si="469"/>
        <v>#VALUE!</v>
      </c>
      <c r="Z136" s="56" t="e">
        <f t="shared" si="469"/>
        <v>#VALUE!</v>
      </c>
      <c r="AA136" s="56" t="e">
        <f t="shared" si="469"/>
        <v>#VALUE!</v>
      </c>
      <c r="AB136" s="56" t="e">
        <f t="shared" si="469"/>
        <v>#VALUE!</v>
      </c>
      <c r="AC136" s="56" t="e">
        <f t="shared" si="469"/>
        <v>#VALUE!</v>
      </c>
      <c r="AD136" s="56" t="e">
        <f t="shared" si="469"/>
        <v>#VALUE!</v>
      </c>
      <c r="AE136" s="56" t="e">
        <f t="shared" si="469"/>
        <v>#VALUE!</v>
      </c>
      <c r="AF136" s="56" t="e">
        <f t="shared" si="469"/>
        <v>#VALUE!</v>
      </c>
      <c r="AG136" s="56" t="e">
        <f t="shared" si="469"/>
        <v>#VALUE!</v>
      </c>
      <c r="AH136" s="56" t="e">
        <f t="shared" si="469"/>
        <v>#VALUE!</v>
      </c>
      <c r="AI136" s="56" t="e">
        <f t="shared" si="469"/>
        <v>#VALUE!</v>
      </c>
      <c r="AJ136" s="56" t="e">
        <f t="shared" si="469"/>
        <v>#VALUE!</v>
      </c>
      <c r="AK136" s="56" t="e">
        <f t="shared" si="469"/>
        <v>#VALUE!</v>
      </c>
      <c r="AL136" s="56" t="e">
        <f t="shared" si="469"/>
        <v>#VALUE!</v>
      </c>
      <c r="AM136" s="56" t="e">
        <f t="shared" si="469"/>
        <v>#VALUE!</v>
      </c>
      <c r="AN136" s="56" t="e">
        <f t="shared" si="469"/>
        <v>#VALUE!</v>
      </c>
      <c r="AO136" s="56" t="e">
        <f t="shared" si="469"/>
        <v>#VALUE!</v>
      </c>
      <c r="AP136" s="56" t="e">
        <f t="shared" si="469"/>
        <v>#VALUE!</v>
      </c>
      <c r="AQ136" s="56" t="e">
        <f t="shared" si="469"/>
        <v>#VALUE!</v>
      </c>
      <c r="AR136" s="56" t="e">
        <f t="shared" si="469"/>
        <v>#VALUE!</v>
      </c>
      <c r="AS136" s="56" t="e">
        <f t="shared" si="469"/>
        <v>#VALUE!</v>
      </c>
      <c r="AT136" s="56" t="e">
        <f t="shared" ref="AT136:BY136" si="470">IF($E$128=1,MIN(AT32,(AT32*$C$24+$C$10*$C$23)/($C$23+$C$24)),AT32)</f>
        <v>#VALUE!</v>
      </c>
      <c r="AU136" s="56" t="e">
        <f t="shared" si="470"/>
        <v>#VALUE!</v>
      </c>
      <c r="AV136" s="56" t="e">
        <f t="shared" si="470"/>
        <v>#VALUE!</v>
      </c>
      <c r="AW136" s="56" t="e">
        <f t="shared" si="470"/>
        <v>#VALUE!</v>
      </c>
      <c r="AX136" s="56" t="e">
        <f t="shared" si="470"/>
        <v>#VALUE!</v>
      </c>
      <c r="AY136" s="56" t="e">
        <f t="shared" si="470"/>
        <v>#VALUE!</v>
      </c>
      <c r="AZ136" s="56" t="e">
        <f t="shared" si="470"/>
        <v>#VALUE!</v>
      </c>
      <c r="BA136" s="56" t="e">
        <f t="shared" si="470"/>
        <v>#VALUE!</v>
      </c>
      <c r="BB136" s="56" t="e">
        <f t="shared" si="470"/>
        <v>#VALUE!</v>
      </c>
      <c r="BC136" s="56" t="e">
        <f t="shared" si="470"/>
        <v>#VALUE!</v>
      </c>
      <c r="BD136" s="56" t="e">
        <f t="shared" si="470"/>
        <v>#VALUE!</v>
      </c>
      <c r="BE136" s="56" t="e">
        <f t="shared" si="470"/>
        <v>#VALUE!</v>
      </c>
      <c r="BF136" s="56" t="e">
        <f t="shared" si="470"/>
        <v>#VALUE!</v>
      </c>
      <c r="BG136" s="56" t="e">
        <f t="shared" si="470"/>
        <v>#VALUE!</v>
      </c>
      <c r="BH136" s="56" t="e">
        <f t="shared" si="470"/>
        <v>#VALUE!</v>
      </c>
      <c r="BI136" s="56" t="e">
        <f t="shared" si="470"/>
        <v>#VALUE!</v>
      </c>
      <c r="BJ136" s="56" t="e">
        <f t="shared" si="470"/>
        <v>#VALUE!</v>
      </c>
      <c r="BK136" s="56" t="e">
        <f t="shared" si="470"/>
        <v>#VALUE!</v>
      </c>
      <c r="BL136" s="56" t="e">
        <f t="shared" si="470"/>
        <v>#VALUE!</v>
      </c>
      <c r="BM136" s="56" t="e">
        <f t="shared" si="470"/>
        <v>#VALUE!</v>
      </c>
      <c r="BN136" s="56" t="e">
        <f t="shared" si="470"/>
        <v>#VALUE!</v>
      </c>
      <c r="BO136" s="56" t="e">
        <f t="shared" si="470"/>
        <v>#VALUE!</v>
      </c>
      <c r="BP136" s="56" t="e">
        <f t="shared" si="470"/>
        <v>#VALUE!</v>
      </c>
      <c r="BQ136" s="56" t="e">
        <f t="shared" si="470"/>
        <v>#VALUE!</v>
      </c>
      <c r="BR136" s="56" t="e">
        <f t="shared" si="470"/>
        <v>#VALUE!</v>
      </c>
      <c r="BS136" s="56" t="e">
        <f t="shared" si="470"/>
        <v>#VALUE!</v>
      </c>
      <c r="BT136" s="56" t="e">
        <f t="shared" si="470"/>
        <v>#VALUE!</v>
      </c>
      <c r="BU136" s="56" t="e">
        <f t="shared" si="470"/>
        <v>#VALUE!</v>
      </c>
      <c r="BV136" s="56" t="e">
        <f t="shared" si="470"/>
        <v>#VALUE!</v>
      </c>
      <c r="BW136" s="56" t="e">
        <f t="shared" si="470"/>
        <v>#VALUE!</v>
      </c>
      <c r="BX136" s="56" t="e">
        <f t="shared" si="470"/>
        <v>#VALUE!</v>
      </c>
      <c r="BY136" s="56" t="e">
        <f t="shared" si="470"/>
        <v>#VALUE!</v>
      </c>
      <c r="BZ136" s="56" t="e">
        <f t="shared" ref="BZ136:DC136" si="471">IF($E$128=1,MIN(BZ32,(BZ32*$C$24+$C$10*$C$23)/($C$23+$C$24)),BZ32)</f>
        <v>#VALUE!</v>
      </c>
      <c r="CA136" s="56" t="e">
        <f t="shared" si="471"/>
        <v>#VALUE!</v>
      </c>
      <c r="CB136" s="56" t="e">
        <f t="shared" si="471"/>
        <v>#VALUE!</v>
      </c>
      <c r="CC136" s="56" t="e">
        <f t="shared" si="471"/>
        <v>#VALUE!</v>
      </c>
      <c r="CD136" s="56" t="e">
        <f t="shared" si="471"/>
        <v>#VALUE!</v>
      </c>
      <c r="CE136" s="56" t="e">
        <f t="shared" si="471"/>
        <v>#VALUE!</v>
      </c>
      <c r="CF136" s="56" t="e">
        <f t="shared" si="471"/>
        <v>#VALUE!</v>
      </c>
      <c r="CG136" s="56" t="e">
        <f t="shared" si="471"/>
        <v>#VALUE!</v>
      </c>
      <c r="CH136" s="56" t="e">
        <f t="shared" si="471"/>
        <v>#VALUE!</v>
      </c>
      <c r="CI136" s="56" t="e">
        <f t="shared" si="471"/>
        <v>#VALUE!</v>
      </c>
      <c r="CJ136" s="56" t="e">
        <f t="shared" si="471"/>
        <v>#VALUE!</v>
      </c>
      <c r="CK136" s="56" t="e">
        <f t="shared" si="471"/>
        <v>#VALUE!</v>
      </c>
      <c r="CL136" s="56" t="e">
        <f t="shared" si="471"/>
        <v>#VALUE!</v>
      </c>
      <c r="CM136" s="56" t="e">
        <f t="shared" si="471"/>
        <v>#VALUE!</v>
      </c>
      <c r="CN136" s="56" t="e">
        <f t="shared" si="471"/>
        <v>#VALUE!</v>
      </c>
      <c r="CO136" s="56" t="e">
        <f t="shared" si="471"/>
        <v>#VALUE!</v>
      </c>
      <c r="CP136" s="56" t="e">
        <f t="shared" si="471"/>
        <v>#VALUE!</v>
      </c>
      <c r="CQ136" s="56" t="e">
        <f t="shared" si="471"/>
        <v>#VALUE!</v>
      </c>
      <c r="CR136" s="56" t="e">
        <f t="shared" si="471"/>
        <v>#VALUE!</v>
      </c>
      <c r="CS136" s="56" t="e">
        <f t="shared" si="471"/>
        <v>#VALUE!</v>
      </c>
      <c r="CT136" s="56" t="e">
        <f t="shared" si="471"/>
        <v>#VALUE!</v>
      </c>
      <c r="CU136" s="56" t="e">
        <f t="shared" si="471"/>
        <v>#VALUE!</v>
      </c>
      <c r="CV136" s="56" t="e">
        <f t="shared" si="471"/>
        <v>#VALUE!</v>
      </c>
      <c r="CW136" s="56" t="e">
        <f t="shared" si="471"/>
        <v>#VALUE!</v>
      </c>
      <c r="CX136" s="56" t="e">
        <f t="shared" si="471"/>
        <v>#VALUE!</v>
      </c>
      <c r="CY136" s="56" t="e">
        <f t="shared" si="471"/>
        <v>#VALUE!</v>
      </c>
      <c r="CZ136" s="56" t="e">
        <f t="shared" si="471"/>
        <v>#VALUE!</v>
      </c>
      <c r="DA136" s="56" t="e">
        <f t="shared" si="471"/>
        <v>#VALUE!</v>
      </c>
      <c r="DB136" s="56" t="e">
        <f t="shared" si="471"/>
        <v>#VALUE!</v>
      </c>
      <c r="DC136" s="56" t="e">
        <f t="shared" si="471"/>
        <v>#VALUE!</v>
      </c>
    </row>
    <row r="137" spans="5:107" s="12" customFormat="1" ht="12" customHeight="1">
      <c r="E137" s="1"/>
      <c r="F137" s="1"/>
      <c r="G137" s="56"/>
      <c r="H137" s="56"/>
      <c r="I137" s="56"/>
      <c r="J137" s="56"/>
      <c r="K137" s="56"/>
      <c r="L137" s="56"/>
      <c r="M137" s="56"/>
      <c r="N137" s="56"/>
      <c r="O137" s="56" t="e">
        <f t="shared" ref="O137:AT137" si="472">IF($E$128=1,MIN(O33,(O33*$C$24+$C$10*$C$23)/($C$23+$C$24)),O33)</f>
        <v>#VALUE!</v>
      </c>
      <c r="P137" s="56" t="e">
        <f t="shared" si="472"/>
        <v>#VALUE!</v>
      </c>
      <c r="Q137" s="56" t="e">
        <f t="shared" si="472"/>
        <v>#VALUE!</v>
      </c>
      <c r="R137" s="56" t="e">
        <f t="shared" si="472"/>
        <v>#VALUE!</v>
      </c>
      <c r="S137" s="56" t="e">
        <f t="shared" si="472"/>
        <v>#VALUE!</v>
      </c>
      <c r="T137" s="56" t="e">
        <f t="shared" si="472"/>
        <v>#VALUE!</v>
      </c>
      <c r="U137" s="56" t="e">
        <f t="shared" si="472"/>
        <v>#VALUE!</v>
      </c>
      <c r="V137" s="56" t="e">
        <f t="shared" si="472"/>
        <v>#VALUE!</v>
      </c>
      <c r="W137" s="56" t="e">
        <f t="shared" si="472"/>
        <v>#VALUE!</v>
      </c>
      <c r="X137" s="56" t="e">
        <f t="shared" si="472"/>
        <v>#VALUE!</v>
      </c>
      <c r="Y137" s="56" t="e">
        <f t="shared" si="472"/>
        <v>#VALUE!</v>
      </c>
      <c r="Z137" s="56" t="e">
        <f t="shared" si="472"/>
        <v>#VALUE!</v>
      </c>
      <c r="AA137" s="56" t="e">
        <f t="shared" si="472"/>
        <v>#VALUE!</v>
      </c>
      <c r="AB137" s="56" t="e">
        <f t="shared" si="472"/>
        <v>#VALUE!</v>
      </c>
      <c r="AC137" s="56" t="e">
        <f t="shared" si="472"/>
        <v>#VALUE!</v>
      </c>
      <c r="AD137" s="56" t="e">
        <f t="shared" si="472"/>
        <v>#VALUE!</v>
      </c>
      <c r="AE137" s="56" t="e">
        <f t="shared" si="472"/>
        <v>#VALUE!</v>
      </c>
      <c r="AF137" s="56" t="e">
        <f t="shared" si="472"/>
        <v>#VALUE!</v>
      </c>
      <c r="AG137" s="56" t="e">
        <f t="shared" si="472"/>
        <v>#VALUE!</v>
      </c>
      <c r="AH137" s="56" t="e">
        <f t="shared" si="472"/>
        <v>#VALUE!</v>
      </c>
      <c r="AI137" s="56" t="e">
        <f t="shared" si="472"/>
        <v>#VALUE!</v>
      </c>
      <c r="AJ137" s="56" t="e">
        <f t="shared" si="472"/>
        <v>#VALUE!</v>
      </c>
      <c r="AK137" s="56" t="e">
        <f t="shared" si="472"/>
        <v>#VALUE!</v>
      </c>
      <c r="AL137" s="56" t="e">
        <f t="shared" si="472"/>
        <v>#VALUE!</v>
      </c>
      <c r="AM137" s="56" t="e">
        <f t="shared" si="472"/>
        <v>#VALUE!</v>
      </c>
      <c r="AN137" s="56" t="e">
        <f t="shared" si="472"/>
        <v>#VALUE!</v>
      </c>
      <c r="AO137" s="56" t="e">
        <f t="shared" si="472"/>
        <v>#VALUE!</v>
      </c>
      <c r="AP137" s="56" t="e">
        <f t="shared" si="472"/>
        <v>#VALUE!</v>
      </c>
      <c r="AQ137" s="56" t="e">
        <f t="shared" si="472"/>
        <v>#VALUE!</v>
      </c>
      <c r="AR137" s="56" t="e">
        <f t="shared" si="472"/>
        <v>#VALUE!</v>
      </c>
      <c r="AS137" s="56" t="e">
        <f t="shared" si="472"/>
        <v>#VALUE!</v>
      </c>
      <c r="AT137" s="56" t="e">
        <f t="shared" si="472"/>
        <v>#VALUE!</v>
      </c>
      <c r="AU137" s="56" t="e">
        <f t="shared" ref="AU137:BZ137" si="473">IF($E$128=1,MIN(AU33,(AU33*$C$24+$C$10*$C$23)/($C$23+$C$24)),AU33)</f>
        <v>#VALUE!</v>
      </c>
      <c r="AV137" s="56" t="e">
        <f t="shared" si="473"/>
        <v>#VALUE!</v>
      </c>
      <c r="AW137" s="56" t="e">
        <f t="shared" si="473"/>
        <v>#VALUE!</v>
      </c>
      <c r="AX137" s="56" t="e">
        <f t="shared" si="473"/>
        <v>#VALUE!</v>
      </c>
      <c r="AY137" s="56" t="e">
        <f t="shared" si="473"/>
        <v>#VALUE!</v>
      </c>
      <c r="AZ137" s="56" t="e">
        <f t="shared" si="473"/>
        <v>#VALUE!</v>
      </c>
      <c r="BA137" s="56" t="e">
        <f t="shared" si="473"/>
        <v>#VALUE!</v>
      </c>
      <c r="BB137" s="56" t="e">
        <f t="shared" si="473"/>
        <v>#VALUE!</v>
      </c>
      <c r="BC137" s="56" t="e">
        <f t="shared" si="473"/>
        <v>#VALUE!</v>
      </c>
      <c r="BD137" s="56" t="e">
        <f t="shared" si="473"/>
        <v>#VALUE!</v>
      </c>
      <c r="BE137" s="56" t="e">
        <f t="shared" si="473"/>
        <v>#VALUE!</v>
      </c>
      <c r="BF137" s="56" t="e">
        <f t="shared" si="473"/>
        <v>#VALUE!</v>
      </c>
      <c r="BG137" s="56" t="e">
        <f t="shared" si="473"/>
        <v>#VALUE!</v>
      </c>
      <c r="BH137" s="56" t="e">
        <f t="shared" si="473"/>
        <v>#VALUE!</v>
      </c>
      <c r="BI137" s="56" t="e">
        <f t="shared" si="473"/>
        <v>#VALUE!</v>
      </c>
      <c r="BJ137" s="56" t="e">
        <f t="shared" si="473"/>
        <v>#VALUE!</v>
      </c>
      <c r="BK137" s="56" t="e">
        <f t="shared" si="473"/>
        <v>#VALUE!</v>
      </c>
      <c r="BL137" s="56" t="e">
        <f t="shared" si="473"/>
        <v>#VALUE!</v>
      </c>
      <c r="BM137" s="56" t="e">
        <f t="shared" si="473"/>
        <v>#VALUE!</v>
      </c>
      <c r="BN137" s="56" t="e">
        <f t="shared" si="473"/>
        <v>#VALUE!</v>
      </c>
      <c r="BO137" s="56" t="e">
        <f t="shared" si="473"/>
        <v>#VALUE!</v>
      </c>
      <c r="BP137" s="56" t="e">
        <f t="shared" si="473"/>
        <v>#VALUE!</v>
      </c>
      <c r="BQ137" s="56" t="e">
        <f t="shared" si="473"/>
        <v>#VALUE!</v>
      </c>
      <c r="BR137" s="56" t="e">
        <f t="shared" si="473"/>
        <v>#VALUE!</v>
      </c>
      <c r="BS137" s="56" t="e">
        <f t="shared" si="473"/>
        <v>#VALUE!</v>
      </c>
      <c r="BT137" s="56" t="e">
        <f t="shared" si="473"/>
        <v>#VALUE!</v>
      </c>
      <c r="BU137" s="56" t="e">
        <f t="shared" si="473"/>
        <v>#VALUE!</v>
      </c>
      <c r="BV137" s="56" t="e">
        <f t="shared" si="473"/>
        <v>#VALUE!</v>
      </c>
      <c r="BW137" s="56" t="e">
        <f t="shared" si="473"/>
        <v>#VALUE!</v>
      </c>
      <c r="BX137" s="56" t="e">
        <f t="shared" si="473"/>
        <v>#VALUE!</v>
      </c>
      <c r="BY137" s="56" t="e">
        <f t="shared" si="473"/>
        <v>#VALUE!</v>
      </c>
      <c r="BZ137" s="56" t="e">
        <f t="shared" si="473"/>
        <v>#VALUE!</v>
      </c>
      <c r="CA137" s="56" t="e">
        <f t="shared" ref="CA137:DC137" si="474">IF($E$128=1,MIN(CA33,(CA33*$C$24+$C$10*$C$23)/($C$23+$C$24)),CA33)</f>
        <v>#VALUE!</v>
      </c>
      <c r="CB137" s="56" t="e">
        <f t="shared" si="474"/>
        <v>#VALUE!</v>
      </c>
      <c r="CC137" s="56" t="e">
        <f t="shared" si="474"/>
        <v>#VALUE!</v>
      </c>
      <c r="CD137" s="56" t="e">
        <f t="shared" si="474"/>
        <v>#VALUE!</v>
      </c>
      <c r="CE137" s="56" t="e">
        <f t="shared" si="474"/>
        <v>#VALUE!</v>
      </c>
      <c r="CF137" s="56" t="e">
        <f t="shared" si="474"/>
        <v>#VALUE!</v>
      </c>
      <c r="CG137" s="56" t="e">
        <f t="shared" si="474"/>
        <v>#VALUE!</v>
      </c>
      <c r="CH137" s="56" t="e">
        <f t="shared" si="474"/>
        <v>#VALUE!</v>
      </c>
      <c r="CI137" s="56" t="e">
        <f t="shared" si="474"/>
        <v>#VALUE!</v>
      </c>
      <c r="CJ137" s="56" t="e">
        <f t="shared" si="474"/>
        <v>#VALUE!</v>
      </c>
      <c r="CK137" s="56" t="e">
        <f t="shared" si="474"/>
        <v>#VALUE!</v>
      </c>
      <c r="CL137" s="56" t="e">
        <f t="shared" si="474"/>
        <v>#VALUE!</v>
      </c>
      <c r="CM137" s="56" t="e">
        <f t="shared" si="474"/>
        <v>#VALUE!</v>
      </c>
      <c r="CN137" s="56" t="e">
        <f t="shared" si="474"/>
        <v>#VALUE!</v>
      </c>
      <c r="CO137" s="56" t="e">
        <f t="shared" si="474"/>
        <v>#VALUE!</v>
      </c>
      <c r="CP137" s="56" t="e">
        <f t="shared" si="474"/>
        <v>#VALUE!</v>
      </c>
      <c r="CQ137" s="56" t="e">
        <f t="shared" si="474"/>
        <v>#VALUE!</v>
      </c>
      <c r="CR137" s="56" t="e">
        <f t="shared" si="474"/>
        <v>#VALUE!</v>
      </c>
      <c r="CS137" s="56" t="e">
        <f t="shared" si="474"/>
        <v>#VALUE!</v>
      </c>
      <c r="CT137" s="56" t="e">
        <f t="shared" si="474"/>
        <v>#VALUE!</v>
      </c>
      <c r="CU137" s="56" t="e">
        <f t="shared" si="474"/>
        <v>#VALUE!</v>
      </c>
      <c r="CV137" s="56" t="e">
        <f t="shared" si="474"/>
        <v>#VALUE!</v>
      </c>
      <c r="CW137" s="56" t="e">
        <f t="shared" si="474"/>
        <v>#VALUE!</v>
      </c>
      <c r="CX137" s="56" t="e">
        <f t="shared" si="474"/>
        <v>#VALUE!</v>
      </c>
      <c r="CY137" s="56" t="e">
        <f t="shared" si="474"/>
        <v>#VALUE!</v>
      </c>
      <c r="CZ137" s="56" t="e">
        <f t="shared" si="474"/>
        <v>#VALUE!</v>
      </c>
      <c r="DA137" s="56" t="e">
        <f t="shared" si="474"/>
        <v>#VALUE!</v>
      </c>
      <c r="DB137" s="56" t="e">
        <f t="shared" si="474"/>
        <v>#VALUE!</v>
      </c>
      <c r="DC137" s="56" t="e">
        <f t="shared" si="474"/>
        <v>#VALUE!</v>
      </c>
    </row>
    <row r="138" spans="5:107" s="12" customFormat="1" ht="12" customHeight="1">
      <c r="E138" s="1"/>
      <c r="F138" s="1"/>
      <c r="G138" s="56"/>
      <c r="H138" s="56"/>
      <c r="I138" s="56"/>
      <c r="J138" s="56"/>
      <c r="K138" s="56"/>
      <c r="L138" s="56"/>
      <c r="M138" s="56"/>
      <c r="N138" s="56"/>
      <c r="O138" s="56"/>
      <c r="P138" s="56" t="e">
        <f t="shared" ref="P138:AU138" si="475">IF($E$128=1,MIN(P34,(P34*$C$24+$C$10*$C$23)/($C$23+$C$24)),P34)</f>
        <v>#VALUE!</v>
      </c>
      <c r="Q138" s="56" t="e">
        <f t="shared" si="475"/>
        <v>#VALUE!</v>
      </c>
      <c r="R138" s="56" t="e">
        <f t="shared" si="475"/>
        <v>#VALUE!</v>
      </c>
      <c r="S138" s="56" t="e">
        <f t="shared" si="475"/>
        <v>#VALUE!</v>
      </c>
      <c r="T138" s="56" t="e">
        <f t="shared" si="475"/>
        <v>#VALUE!</v>
      </c>
      <c r="U138" s="56" t="e">
        <f t="shared" si="475"/>
        <v>#VALUE!</v>
      </c>
      <c r="V138" s="56" t="e">
        <f t="shared" si="475"/>
        <v>#VALUE!</v>
      </c>
      <c r="W138" s="56" t="e">
        <f t="shared" si="475"/>
        <v>#VALUE!</v>
      </c>
      <c r="X138" s="56" t="e">
        <f t="shared" si="475"/>
        <v>#VALUE!</v>
      </c>
      <c r="Y138" s="56" t="e">
        <f t="shared" si="475"/>
        <v>#VALUE!</v>
      </c>
      <c r="Z138" s="56" t="e">
        <f t="shared" si="475"/>
        <v>#VALUE!</v>
      </c>
      <c r="AA138" s="56" t="e">
        <f t="shared" si="475"/>
        <v>#VALUE!</v>
      </c>
      <c r="AB138" s="56" t="e">
        <f t="shared" si="475"/>
        <v>#VALUE!</v>
      </c>
      <c r="AC138" s="56" t="e">
        <f t="shared" si="475"/>
        <v>#VALUE!</v>
      </c>
      <c r="AD138" s="56" t="e">
        <f t="shared" si="475"/>
        <v>#VALUE!</v>
      </c>
      <c r="AE138" s="56" t="e">
        <f t="shared" si="475"/>
        <v>#VALUE!</v>
      </c>
      <c r="AF138" s="56" t="e">
        <f t="shared" si="475"/>
        <v>#VALUE!</v>
      </c>
      <c r="AG138" s="56" t="e">
        <f t="shared" si="475"/>
        <v>#VALUE!</v>
      </c>
      <c r="AH138" s="56" t="e">
        <f t="shared" si="475"/>
        <v>#VALUE!</v>
      </c>
      <c r="AI138" s="56" t="e">
        <f t="shared" si="475"/>
        <v>#VALUE!</v>
      </c>
      <c r="AJ138" s="56" t="e">
        <f t="shared" si="475"/>
        <v>#VALUE!</v>
      </c>
      <c r="AK138" s="56" t="e">
        <f t="shared" si="475"/>
        <v>#VALUE!</v>
      </c>
      <c r="AL138" s="56" t="e">
        <f t="shared" si="475"/>
        <v>#VALUE!</v>
      </c>
      <c r="AM138" s="56" t="e">
        <f t="shared" si="475"/>
        <v>#VALUE!</v>
      </c>
      <c r="AN138" s="56" t="e">
        <f t="shared" si="475"/>
        <v>#VALUE!</v>
      </c>
      <c r="AO138" s="56" t="e">
        <f t="shared" si="475"/>
        <v>#VALUE!</v>
      </c>
      <c r="AP138" s="56" t="e">
        <f t="shared" si="475"/>
        <v>#VALUE!</v>
      </c>
      <c r="AQ138" s="56" t="e">
        <f t="shared" si="475"/>
        <v>#VALUE!</v>
      </c>
      <c r="AR138" s="56" t="e">
        <f t="shared" si="475"/>
        <v>#VALUE!</v>
      </c>
      <c r="AS138" s="56" t="e">
        <f t="shared" si="475"/>
        <v>#VALUE!</v>
      </c>
      <c r="AT138" s="56" t="e">
        <f t="shared" si="475"/>
        <v>#VALUE!</v>
      </c>
      <c r="AU138" s="56" t="e">
        <f t="shared" si="475"/>
        <v>#VALUE!</v>
      </c>
      <c r="AV138" s="56" t="e">
        <f t="shared" ref="AV138:CA138" si="476">IF($E$128=1,MIN(AV34,(AV34*$C$24+$C$10*$C$23)/($C$23+$C$24)),AV34)</f>
        <v>#VALUE!</v>
      </c>
      <c r="AW138" s="56" t="e">
        <f t="shared" si="476"/>
        <v>#VALUE!</v>
      </c>
      <c r="AX138" s="56" t="e">
        <f t="shared" si="476"/>
        <v>#VALUE!</v>
      </c>
      <c r="AY138" s="56" t="e">
        <f t="shared" si="476"/>
        <v>#VALUE!</v>
      </c>
      <c r="AZ138" s="56" t="e">
        <f t="shared" si="476"/>
        <v>#VALUE!</v>
      </c>
      <c r="BA138" s="56" t="e">
        <f t="shared" si="476"/>
        <v>#VALUE!</v>
      </c>
      <c r="BB138" s="56" t="e">
        <f t="shared" si="476"/>
        <v>#VALUE!</v>
      </c>
      <c r="BC138" s="56" t="e">
        <f t="shared" si="476"/>
        <v>#VALUE!</v>
      </c>
      <c r="BD138" s="56" t="e">
        <f t="shared" si="476"/>
        <v>#VALUE!</v>
      </c>
      <c r="BE138" s="56" t="e">
        <f t="shared" si="476"/>
        <v>#VALUE!</v>
      </c>
      <c r="BF138" s="56" t="e">
        <f t="shared" si="476"/>
        <v>#VALUE!</v>
      </c>
      <c r="BG138" s="56" t="e">
        <f t="shared" si="476"/>
        <v>#VALUE!</v>
      </c>
      <c r="BH138" s="56" t="e">
        <f t="shared" si="476"/>
        <v>#VALUE!</v>
      </c>
      <c r="BI138" s="56" t="e">
        <f t="shared" si="476"/>
        <v>#VALUE!</v>
      </c>
      <c r="BJ138" s="56" t="e">
        <f t="shared" si="476"/>
        <v>#VALUE!</v>
      </c>
      <c r="BK138" s="56" t="e">
        <f t="shared" si="476"/>
        <v>#VALUE!</v>
      </c>
      <c r="BL138" s="56" t="e">
        <f t="shared" si="476"/>
        <v>#VALUE!</v>
      </c>
      <c r="BM138" s="56" t="e">
        <f t="shared" si="476"/>
        <v>#VALUE!</v>
      </c>
      <c r="BN138" s="56" t="e">
        <f t="shared" si="476"/>
        <v>#VALUE!</v>
      </c>
      <c r="BO138" s="56" t="e">
        <f t="shared" si="476"/>
        <v>#VALUE!</v>
      </c>
      <c r="BP138" s="56" t="e">
        <f t="shared" si="476"/>
        <v>#VALUE!</v>
      </c>
      <c r="BQ138" s="56" t="e">
        <f t="shared" si="476"/>
        <v>#VALUE!</v>
      </c>
      <c r="BR138" s="56" t="e">
        <f t="shared" si="476"/>
        <v>#VALUE!</v>
      </c>
      <c r="BS138" s="56" t="e">
        <f t="shared" si="476"/>
        <v>#VALUE!</v>
      </c>
      <c r="BT138" s="56" t="e">
        <f t="shared" si="476"/>
        <v>#VALUE!</v>
      </c>
      <c r="BU138" s="56" t="e">
        <f t="shared" si="476"/>
        <v>#VALUE!</v>
      </c>
      <c r="BV138" s="56" t="e">
        <f t="shared" si="476"/>
        <v>#VALUE!</v>
      </c>
      <c r="BW138" s="56" t="e">
        <f t="shared" si="476"/>
        <v>#VALUE!</v>
      </c>
      <c r="BX138" s="56" t="e">
        <f t="shared" si="476"/>
        <v>#VALUE!</v>
      </c>
      <c r="BY138" s="56" t="e">
        <f t="shared" si="476"/>
        <v>#VALUE!</v>
      </c>
      <c r="BZ138" s="56" t="e">
        <f t="shared" si="476"/>
        <v>#VALUE!</v>
      </c>
      <c r="CA138" s="56" t="e">
        <f t="shared" si="476"/>
        <v>#VALUE!</v>
      </c>
      <c r="CB138" s="56" t="e">
        <f t="shared" ref="CB138:DC138" si="477">IF($E$128=1,MIN(CB34,(CB34*$C$24+$C$10*$C$23)/($C$23+$C$24)),CB34)</f>
        <v>#VALUE!</v>
      </c>
      <c r="CC138" s="56" t="e">
        <f t="shared" si="477"/>
        <v>#VALUE!</v>
      </c>
      <c r="CD138" s="56" t="e">
        <f t="shared" si="477"/>
        <v>#VALUE!</v>
      </c>
      <c r="CE138" s="56" t="e">
        <f t="shared" si="477"/>
        <v>#VALUE!</v>
      </c>
      <c r="CF138" s="56" t="e">
        <f t="shared" si="477"/>
        <v>#VALUE!</v>
      </c>
      <c r="CG138" s="56" t="e">
        <f t="shared" si="477"/>
        <v>#VALUE!</v>
      </c>
      <c r="CH138" s="56" t="e">
        <f t="shared" si="477"/>
        <v>#VALUE!</v>
      </c>
      <c r="CI138" s="56" t="e">
        <f t="shared" si="477"/>
        <v>#VALUE!</v>
      </c>
      <c r="CJ138" s="56" t="e">
        <f t="shared" si="477"/>
        <v>#VALUE!</v>
      </c>
      <c r="CK138" s="56" t="e">
        <f t="shared" si="477"/>
        <v>#VALUE!</v>
      </c>
      <c r="CL138" s="56" t="e">
        <f t="shared" si="477"/>
        <v>#VALUE!</v>
      </c>
      <c r="CM138" s="56" t="e">
        <f t="shared" si="477"/>
        <v>#VALUE!</v>
      </c>
      <c r="CN138" s="56" t="e">
        <f t="shared" si="477"/>
        <v>#VALUE!</v>
      </c>
      <c r="CO138" s="56" t="e">
        <f t="shared" si="477"/>
        <v>#VALUE!</v>
      </c>
      <c r="CP138" s="56" t="e">
        <f t="shared" si="477"/>
        <v>#VALUE!</v>
      </c>
      <c r="CQ138" s="56" t="e">
        <f t="shared" si="477"/>
        <v>#VALUE!</v>
      </c>
      <c r="CR138" s="56" t="e">
        <f t="shared" si="477"/>
        <v>#VALUE!</v>
      </c>
      <c r="CS138" s="56" t="e">
        <f t="shared" si="477"/>
        <v>#VALUE!</v>
      </c>
      <c r="CT138" s="56" t="e">
        <f t="shared" si="477"/>
        <v>#VALUE!</v>
      </c>
      <c r="CU138" s="56" t="e">
        <f t="shared" si="477"/>
        <v>#VALUE!</v>
      </c>
      <c r="CV138" s="56" t="e">
        <f t="shared" si="477"/>
        <v>#VALUE!</v>
      </c>
      <c r="CW138" s="56" t="e">
        <f t="shared" si="477"/>
        <v>#VALUE!</v>
      </c>
      <c r="CX138" s="56" t="e">
        <f t="shared" si="477"/>
        <v>#VALUE!</v>
      </c>
      <c r="CY138" s="56" t="e">
        <f t="shared" si="477"/>
        <v>#VALUE!</v>
      </c>
      <c r="CZ138" s="56" t="e">
        <f t="shared" si="477"/>
        <v>#VALUE!</v>
      </c>
      <c r="DA138" s="56" t="e">
        <f t="shared" si="477"/>
        <v>#VALUE!</v>
      </c>
      <c r="DB138" s="56" t="e">
        <f t="shared" si="477"/>
        <v>#VALUE!</v>
      </c>
      <c r="DC138" s="56" t="e">
        <f t="shared" si="477"/>
        <v>#VALUE!</v>
      </c>
    </row>
    <row r="139" spans="5:107" s="12" customFormat="1" ht="12" customHeight="1">
      <c r="E139" s="1"/>
      <c r="F139" s="1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 t="e">
        <f t="shared" ref="Q139:AV139" si="478">IF($E$128=1,MIN(Q35,(Q35*$C$24+$C$10*$C$23)/($C$23+$C$24)),Q35)</f>
        <v>#VALUE!</v>
      </c>
      <c r="R139" s="56" t="e">
        <f t="shared" si="478"/>
        <v>#VALUE!</v>
      </c>
      <c r="S139" s="56" t="e">
        <f t="shared" si="478"/>
        <v>#VALUE!</v>
      </c>
      <c r="T139" s="56" t="e">
        <f t="shared" si="478"/>
        <v>#VALUE!</v>
      </c>
      <c r="U139" s="56" t="e">
        <f t="shared" si="478"/>
        <v>#VALUE!</v>
      </c>
      <c r="V139" s="56" t="e">
        <f t="shared" si="478"/>
        <v>#VALUE!</v>
      </c>
      <c r="W139" s="56" t="e">
        <f t="shared" si="478"/>
        <v>#VALUE!</v>
      </c>
      <c r="X139" s="56" t="e">
        <f t="shared" si="478"/>
        <v>#VALUE!</v>
      </c>
      <c r="Y139" s="56" t="e">
        <f t="shared" si="478"/>
        <v>#VALUE!</v>
      </c>
      <c r="Z139" s="56" t="e">
        <f t="shared" si="478"/>
        <v>#VALUE!</v>
      </c>
      <c r="AA139" s="56" t="e">
        <f t="shared" si="478"/>
        <v>#VALUE!</v>
      </c>
      <c r="AB139" s="56" t="e">
        <f t="shared" si="478"/>
        <v>#VALUE!</v>
      </c>
      <c r="AC139" s="56" t="e">
        <f t="shared" si="478"/>
        <v>#VALUE!</v>
      </c>
      <c r="AD139" s="56" t="e">
        <f t="shared" si="478"/>
        <v>#VALUE!</v>
      </c>
      <c r="AE139" s="56" t="e">
        <f t="shared" si="478"/>
        <v>#VALUE!</v>
      </c>
      <c r="AF139" s="56" t="e">
        <f t="shared" si="478"/>
        <v>#VALUE!</v>
      </c>
      <c r="AG139" s="56" t="e">
        <f t="shared" si="478"/>
        <v>#VALUE!</v>
      </c>
      <c r="AH139" s="56" t="e">
        <f t="shared" si="478"/>
        <v>#VALUE!</v>
      </c>
      <c r="AI139" s="56" t="e">
        <f t="shared" si="478"/>
        <v>#VALUE!</v>
      </c>
      <c r="AJ139" s="56" t="e">
        <f t="shared" si="478"/>
        <v>#VALUE!</v>
      </c>
      <c r="AK139" s="56" t="e">
        <f t="shared" si="478"/>
        <v>#VALUE!</v>
      </c>
      <c r="AL139" s="56" t="e">
        <f t="shared" si="478"/>
        <v>#VALUE!</v>
      </c>
      <c r="AM139" s="56" t="e">
        <f t="shared" si="478"/>
        <v>#VALUE!</v>
      </c>
      <c r="AN139" s="56" t="e">
        <f t="shared" si="478"/>
        <v>#VALUE!</v>
      </c>
      <c r="AO139" s="56" t="e">
        <f t="shared" si="478"/>
        <v>#VALUE!</v>
      </c>
      <c r="AP139" s="56" t="e">
        <f t="shared" si="478"/>
        <v>#VALUE!</v>
      </c>
      <c r="AQ139" s="56" t="e">
        <f t="shared" si="478"/>
        <v>#VALUE!</v>
      </c>
      <c r="AR139" s="56" t="e">
        <f t="shared" si="478"/>
        <v>#VALUE!</v>
      </c>
      <c r="AS139" s="56" t="e">
        <f t="shared" si="478"/>
        <v>#VALUE!</v>
      </c>
      <c r="AT139" s="56" t="e">
        <f t="shared" si="478"/>
        <v>#VALUE!</v>
      </c>
      <c r="AU139" s="56" t="e">
        <f t="shared" si="478"/>
        <v>#VALUE!</v>
      </c>
      <c r="AV139" s="56" t="e">
        <f t="shared" si="478"/>
        <v>#VALUE!</v>
      </c>
      <c r="AW139" s="56" t="e">
        <f t="shared" ref="AW139:CB139" si="479">IF($E$128=1,MIN(AW35,(AW35*$C$24+$C$10*$C$23)/($C$23+$C$24)),AW35)</f>
        <v>#VALUE!</v>
      </c>
      <c r="AX139" s="56" t="e">
        <f t="shared" si="479"/>
        <v>#VALUE!</v>
      </c>
      <c r="AY139" s="56" t="e">
        <f t="shared" si="479"/>
        <v>#VALUE!</v>
      </c>
      <c r="AZ139" s="56" t="e">
        <f t="shared" si="479"/>
        <v>#VALUE!</v>
      </c>
      <c r="BA139" s="56" t="e">
        <f t="shared" si="479"/>
        <v>#VALUE!</v>
      </c>
      <c r="BB139" s="56" t="e">
        <f t="shared" si="479"/>
        <v>#VALUE!</v>
      </c>
      <c r="BC139" s="56" t="e">
        <f t="shared" si="479"/>
        <v>#VALUE!</v>
      </c>
      <c r="BD139" s="56" t="e">
        <f t="shared" si="479"/>
        <v>#VALUE!</v>
      </c>
      <c r="BE139" s="56" t="e">
        <f t="shared" si="479"/>
        <v>#VALUE!</v>
      </c>
      <c r="BF139" s="56" t="e">
        <f t="shared" si="479"/>
        <v>#VALUE!</v>
      </c>
      <c r="BG139" s="56" t="e">
        <f t="shared" si="479"/>
        <v>#VALUE!</v>
      </c>
      <c r="BH139" s="56" t="e">
        <f t="shared" si="479"/>
        <v>#VALUE!</v>
      </c>
      <c r="BI139" s="56" t="e">
        <f t="shared" si="479"/>
        <v>#VALUE!</v>
      </c>
      <c r="BJ139" s="56" t="e">
        <f t="shared" si="479"/>
        <v>#VALUE!</v>
      </c>
      <c r="BK139" s="56" t="e">
        <f t="shared" si="479"/>
        <v>#VALUE!</v>
      </c>
      <c r="BL139" s="56" t="e">
        <f t="shared" si="479"/>
        <v>#VALUE!</v>
      </c>
      <c r="BM139" s="56" t="e">
        <f t="shared" si="479"/>
        <v>#VALUE!</v>
      </c>
      <c r="BN139" s="56" t="e">
        <f t="shared" si="479"/>
        <v>#VALUE!</v>
      </c>
      <c r="BO139" s="56" t="e">
        <f t="shared" si="479"/>
        <v>#VALUE!</v>
      </c>
      <c r="BP139" s="56" t="e">
        <f t="shared" si="479"/>
        <v>#VALUE!</v>
      </c>
      <c r="BQ139" s="56" t="e">
        <f t="shared" si="479"/>
        <v>#VALUE!</v>
      </c>
      <c r="BR139" s="56" t="e">
        <f t="shared" si="479"/>
        <v>#VALUE!</v>
      </c>
      <c r="BS139" s="56" t="e">
        <f t="shared" si="479"/>
        <v>#VALUE!</v>
      </c>
      <c r="BT139" s="56" t="e">
        <f t="shared" si="479"/>
        <v>#VALUE!</v>
      </c>
      <c r="BU139" s="56" t="e">
        <f t="shared" si="479"/>
        <v>#VALUE!</v>
      </c>
      <c r="BV139" s="56" t="e">
        <f t="shared" si="479"/>
        <v>#VALUE!</v>
      </c>
      <c r="BW139" s="56" t="e">
        <f t="shared" si="479"/>
        <v>#VALUE!</v>
      </c>
      <c r="BX139" s="56" t="e">
        <f t="shared" si="479"/>
        <v>#VALUE!</v>
      </c>
      <c r="BY139" s="56" t="e">
        <f t="shared" si="479"/>
        <v>#VALUE!</v>
      </c>
      <c r="BZ139" s="56" t="e">
        <f t="shared" si="479"/>
        <v>#VALUE!</v>
      </c>
      <c r="CA139" s="56" t="e">
        <f t="shared" si="479"/>
        <v>#VALUE!</v>
      </c>
      <c r="CB139" s="56" t="e">
        <f t="shared" si="479"/>
        <v>#VALUE!</v>
      </c>
      <c r="CC139" s="56" t="e">
        <f t="shared" ref="CC139:DC139" si="480">IF($E$128=1,MIN(CC35,(CC35*$C$24+$C$10*$C$23)/($C$23+$C$24)),CC35)</f>
        <v>#VALUE!</v>
      </c>
      <c r="CD139" s="56" t="e">
        <f t="shared" si="480"/>
        <v>#VALUE!</v>
      </c>
      <c r="CE139" s="56" t="e">
        <f t="shared" si="480"/>
        <v>#VALUE!</v>
      </c>
      <c r="CF139" s="56" t="e">
        <f t="shared" si="480"/>
        <v>#VALUE!</v>
      </c>
      <c r="CG139" s="56" t="e">
        <f t="shared" si="480"/>
        <v>#VALUE!</v>
      </c>
      <c r="CH139" s="56" t="e">
        <f t="shared" si="480"/>
        <v>#VALUE!</v>
      </c>
      <c r="CI139" s="56" t="e">
        <f t="shared" si="480"/>
        <v>#VALUE!</v>
      </c>
      <c r="CJ139" s="56" t="e">
        <f t="shared" si="480"/>
        <v>#VALUE!</v>
      </c>
      <c r="CK139" s="56" t="e">
        <f t="shared" si="480"/>
        <v>#VALUE!</v>
      </c>
      <c r="CL139" s="56" t="e">
        <f t="shared" si="480"/>
        <v>#VALUE!</v>
      </c>
      <c r="CM139" s="56" t="e">
        <f t="shared" si="480"/>
        <v>#VALUE!</v>
      </c>
      <c r="CN139" s="56" t="e">
        <f t="shared" si="480"/>
        <v>#VALUE!</v>
      </c>
      <c r="CO139" s="56" t="e">
        <f t="shared" si="480"/>
        <v>#VALUE!</v>
      </c>
      <c r="CP139" s="56" t="e">
        <f t="shared" si="480"/>
        <v>#VALUE!</v>
      </c>
      <c r="CQ139" s="56" t="e">
        <f t="shared" si="480"/>
        <v>#VALUE!</v>
      </c>
      <c r="CR139" s="56" t="e">
        <f t="shared" si="480"/>
        <v>#VALUE!</v>
      </c>
      <c r="CS139" s="56" t="e">
        <f t="shared" si="480"/>
        <v>#VALUE!</v>
      </c>
      <c r="CT139" s="56" t="e">
        <f t="shared" si="480"/>
        <v>#VALUE!</v>
      </c>
      <c r="CU139" s="56" t="e">
        <f t="shared" si="480"/>
        <v>#VALUE!</v>
      </c>
      <c r="CV139" s="56" t="e">
        <f t="shared" si="480"/>
        <v>#VALUE!</v>
      </c>
      <c r="CW139" s="56" t="e">
        <f t="shared" si="480"/>
        <v>#VALUE!</v>
      </c>
      <c r="CX139" s="56" t="e">
        <f t="shared" si="480"/>
        <v>#VALUE!</v>
      </c>
      <c r="CY139" s="56" t="e">
        <f t="shared" si="480"/>
        <v>#VALUE!</v>
      </c>
      <c r="CZ139" s="56" t="e">
        <f t="shared" si="480"/>
        <v>#VALUE!</v>
      </c>
      <c r="DA139" s="56" t="e">
        <f t="shared" si="480"/>
        <v>#VALUE!</v>
      </c>
      <c r="DB139" s="56" t="e">
        <f t="shared" si="480"/>
        <v>#VALUE!</v>
      </c>
      <c r="DC139" s="56" t="e">
        <f t="shared" si="480"/>
        <v>#VALUE!</v>
      </c>
    </row>
    <row r="140" spans="5:107" s="12" customFormat="1" ht="12" customHeight="1">
      <c r="E140" s="1"/>
      <c r="F140" s="1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 t="e">
        <f t="shared" ref="R140:AW140" si="481">IF($E$128=1,MIN(R36,(R36*$C$24+$C$10*$C$23)/($C$23+$C$24)),R36)</f>
        <v>#VALUE!</v>
      </c>
      <c r="S140" s="56" t="e">
        <f t="shared" si="481"/>
        <v>#VALUE!</v>
      </c>
      <c r="T140" s="56" t="e">
        <f t="shared" si="481"/>
        <v>#VALUE!</v>
      </c>
      <c r="U140" s="56" t="e">
        <f t="shared" si="481"/>
        <v>#VALUE!</v>
      </c>
      <c r="V140" s="56" t="e">
        <f t="shared" si="481"/>
        <v>#VALUE!</v>
      </c>
      <c r="W140" s="56" t="e">
        <f t="shared" si="481"/>
        <v>#VALUE!</v>
      </c>
      <c r="X140" s="56" t="e">
        <f t="shared" si="481"/>
        <v>#VALUE!</v>
      </c>
      <c r="Y140" s="56" t="e">
        <f t="shared" si="481"/>
        <v>#VALUE!</v>
      </c>
      <c r="Z140" s="56" t="e">
        <f t="shared" si="481"/>
        <v>#VALUE!</v>
      </c>
      <c r="AA140" s="56" t="e">
        <f t="shared" si="481"/>
        <v>#VALUE!</v>
      </c>
      <c r="AB140" s="56" t="e">
        <f t="shared" si="481"/>
        <v>#VALUE!</v>
      </c>
      <c r="AC140" s="56" t="e">
        <f t="shared" si="481"/>
        <v>#VALUE!</v>
      </c>
      <c r="AD140" s="56" t="e">
        <f t="shared" si="481"/>
        <v>#VALUE!</v>
      </c>
      <c r="AE140" s="56" t="e">
        <f t="shared" si="481"/>
        <v>#VALUE!</v>
      </c>
      <c r="AF140" s="56" t="e">
        <f t="shared" si="481"/>
        <v>#VALUE!</v>
      </c>
      <c r="AG140" s="56" t="e">
        <f t="shared" si="481"/>
        <v>#VALUE!</v>
      </c>
      <c r="AH140" s="56" t="e">
        <f t="shared" si="481"/>
        <v>#VALUE!</v>
      </c>
      <c r="AI140" s="56" t="e">
        <f t="shared" si="481"/>
        <v>#VALUE!</v>
      </c>
      <c r="AJ140" s="56" t="e">
        <f t="shared" si="481"/>
        <v>#VALUE!</v>
      </c>
      <c r="AK140" s="56" t="e">
        <f t="shared" si="481"/>
        <v>#VALUE!</v>
      </c>
      <c r="AL140" s="56" t="e">
        <f t="shared" si="481"/>
        <v>#VALUE!</v>
      </c>
      <c r="AM140" s="56" t="e">
        <f t="shared" si="481"/>
        <v>#VALUE!</v>
      </c>
      <c r="AN140" s="56" t="e">
        <f t="shared" si="481"/>
        <v>#VALUE!</v>
      </c>
      <c r="AO140" s="56" t="e">
        <f t="shared" si="481"/>
        <v>#VALUE!</v>
      </c>
      <c r="AP140" s="56" t="e">
        <f t="shared" si="481"/>
        <v>#VALUE!</v>
      </c>
      <c r="AQ140" s="56" t="e">
        <f t="shared" si="481"/>
        <v>#VALUE!</v>
      </c>
      <c r="AR140" s="56" t="e">
        <f t="shared" si="481"/>
        <v>#VALUE!</v>
      </c>
      <c r="AS140" s="56" t="e">
        <f t="shared" si="481"/>
        <v>#VALUE!</v>
      </c>
      <c r="AT140" s="56" t="e">
        <f t="shared" si="481"/>
        <v>#VALUE!</v>
      </c>
      <c r="AU140" s="56" t="e">
        <f t="shared" si="481"/>
        <v>#VALUE!</v>
      </c>
      <c r="AV140" s="56" t="e">
        <f t="shared" si="481"/>
        <v>#VALUE!</v>
      </c>
      <c r="AW140" s="56" t="e">
        <f t="shared" si="481"/>
        <v>#VALUE!</v>
      </c>
      <c r="AX140" s="56" t="e">
        <f t="shared" ref="AX140:CC140" si="482">IF($E$128=1,MIN(AX36,(AX36*$C$24+$C$10*$C$23)/($C$23+$C$24)),AX36)</f>
        <v>#VALUE!</v>
      </c>
      <c r="AY140" s="56" t="e">
        <f t="shared" si="482"/>
        <v>#VALUE!</v>
      </c>
      <c r="AZ140" s="56" t="e">
        <f t="shared" si="482"/>
        <v>#VALUE!</v>
      </c>
      <c r="BA140" s="56" t="e">
        <f t="shared" si="482"/>
        <v>#VALUE!</v>
      </c>
      <c r="BB140" s="56" t="e">
        <f t="shared" si="482"/>
        <v>#VALUE!</v>
      </c>
      <c r="BC140" s="56" t="e">
        <f t="shared" si="482"/>
        <v>#VALUE!</v>
      </c>
      <c r="BD140" s="56" t="e">
        <f t="shared" si="482"/>
        <v>#VALUE!</v>
      </c>
      <c r="BE140" s="56" t="e">
        <f t="shared" si="482"/>
        <v>#VALUE!</v>
      </c>
      <c r="BF140" s="56" t="e">
        <f t="shared" si="482"/>
        <v>#VALUE!</v>
      </c>
      <c r="BG140" s="56" t="e">
        <f t="shared" si="482"/>
        <v>#VALUE!</v>
      </c>
      <c r="BH140" s="56" t="e">
        <f t="shared" si="482"/>
        <v>#VALUE!</v>
      </c>
      <c r="BI140" s="56" t="e">
        <f t="shared" si="482"/>
        <v>#VALUE!</v>
      </c>
      <c r="BJ140" s="56" t="e">
        <f t="shared" si="482"/>
        <v>#VALUE!</v>
      </c>
      <c r="BK140" s="56" t="e">
        <f t="shared" si="482"/>
        <v>#VALUE!</v>
      </c>
      <c r="BL140" s="56" t="e">
        <f t="shared" si="482"/>
        <v>#VALUE!</v>
      </c>
      <c r="BM140" s="56" t="e">
        <f t="shared" si="482"/>
        <v>#VALUE!</v>
      </c>
      <c r="BN140" s="56" t="e">
        <f t="shared" si="482"/>
        <v>#VALUE!</v>
      </c>
      <c r="BO140" s="56" t="e">
        <f t="shared" si="482"/>
        <v>#VALUE!</v>
      </c>
      <c r="BP140" s="56" t="e">
        <f t="shared" si="482"/>
        <v>#VALUE!</v>
      </c>
      <c r="BQ140" s="56" t="e">
        <f t="shared" si="482"/>
        <v>#VALUE!</v>
      </c>
      <c r="BR140" s="56" t="e">
        <f t="shared" si="482"/>
        <v>#VALUE!</v>
      </c>
      <c r="BS140" s="56" t="e">
        <f t="shared" si="482"/>
        <v>#VALUE!</v>
      </c>
      <c r="BT140" s="56" t="e">
        <f t="shared" si="482"/>
        <v>#VALUE!</v>
      </c>
      <c r="BU140" s="56" t="e">
        <f t="shared" si="482"/>
        <v>#VALUE!</v>
      </c>
      <c r="BV140" s="56" t="e">
        <f t="shared" si="482"/>
        <v>#VALUE!</v>
      </c>
      <c r="BW140" s="56" t="e">
        <f t="shared" si="482"/>
        <v>#VALUE!</v>
      </c>
      <c r="BX140" s="56" t="e">
        <f t="shared" si="482"/>
        <v>#VALUE!</v>
      </c>
      <c r="BY140" s="56" t="e">
        <f t="shared" si="482"/>
        <v>#VALUE!</v>
      </c>
      <c r="BZ140" s="56" t="e">
        <f t="shared" si="482"/>
        <v>#VALUE!</v>
      </c>
      <c r="CA140" s="56" t="e">
        <f t="shared" si="482"/>
        <v>#VALUE!</v>
      </c>
      <c r="CB140" s="56" t="e">
        <f t="shared" si="482"/>
        <v>#VALUE!</v>
      </c>
      <c r="CC140" s="56" t="e">
        <f t="shared" si="482"/>
        <v>#VALUE!</v>
      </c>
      <c r="CD140" s="56" t="e">
        <f t="shared" ref="CD140:DC140" si="483">IF($E$128=1,MIN(CD36,(CD36*$C$24+$C$10*$C$23)/($C$23+$C$24)),CD36)</f>
        <v>#VALUE!</v>
      </c>
      <c r="CE140" s="56" t="e">
        <f t="shared" si="483"/>
        <v>#VALUE!</v>
      </c>
      <c r="CF140" s="56" t="e">
        <f t="shared" si="483"/>
        <v>#VALUE!</v>
      </c>
      <c r="CG140" s="56" t="e">
        <f t="shared" si="483"/>
        <v>#VALUE!</v>
      </c>
      <c r="CH140" s="56" t="e">
        <f t="shared" si="483"/>
        <v>#VALUE!</v>
      </c>
      <c r="CI140" s="56" t="e">
        <f t="shared" si="483"/>
        <v>#VALUE!</v>
      </c>
      <c r="CJ140" s="56" t="e">
        <f t="shared" si="483"/>
        <v>#VALUE!</v>
      </c>
      <c r="CK140" s="56" t="e">
        <f t="shared" si="483"/>
        <v>#VALUE!</v>
      </c>
      <c r="CL140" s="56" t="e">
        <f t="shared" si="483"/>
        <v>#VALUE!</v>
      </c>
      <c r="CM140" s="56" t="e">
        <f t="shared" si="483"/>
        <v>#VALUE!</v>
      </c>
      <c r="CN140" s="56" t="e">
        <f t="shared" si="483"/>
        <v>#VALUE!</v>
      </c>
      <c r="CO140" s="56" t="e">
        <f t="shared" si="483"/>
        <v>#VALUE!</v>
      </c>
      <c r="CP140" s="56" t="e">
        <f t="shared" si="483"/>
        <v>#VALUE!</v>
      </c>
      <c r="CQ140" s="56" t="e">
        <f t="shared" si="483"/>
        <v>#VALUE!</v>
      </c>
      <c r="CR140" s="56" t="e">
        <f t="shared" si="483"/>
        <v>#VALUE!</v>
      </c>
      <c r="CS140" s="56" t="e">
        <f t="shared" si="483"/>
        <v>#VALUE!</v>
      </c>
      <c r="CT140" s="56" t="e">
        <f t="shared" si="483"/>
        <v>#VALUE!</v>
      </c>
      <c r="CU140" s="56" t="e">
        <f t="shared" si="483"/>
        <v>#VALUE!</v>
      </c>
      <c r="CV140" s="56" t="e">
        <f t="shared" si="483"/>
        <v>#VALUE!</v>
      </c>
      <c r="CW140" s="56" t="e">
        <f t="shared" si="483"/>
        <v>#VALUE!</v>
      </c>
      <c r="CX140" s="56" t="e">
        <f t="shared" si="483"/>
        <v>#VALUE!</v>
      </c>
      <c r="CY140" s="56" t="e">
        <f t="shared" si="483"/>
        <v>#VALUE!</v>
      </c>
      <c r="CZ140" s="56" t="e">
        <f t="shared" si="483"/>
        <v>#VALUE!</v>
      </c>
      <c r="DA140" s="56" t="e">
        <f t="shared" si="483"/>
        <v>#VALUE!</v>
      </c>
      <c r="DB140" s="56" t="e">
        <f t="shared" si="483"/>
        <v>#VALUE!</v>
      </c>
      <c r="DC140" s="56" t="e">
        <f t="shared" si="483"/>
        <v>#VALUE!</v>
      </c>
    </row>
    <row r="141" spans="5:107" s="12" customFormat="1" ht="12" customHeight="1">
      <c r="E141" s="1"/>
      <c r="F141" s="1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 t="e">
        <f t="shared" ref="S141:AX141" si="484">IF($E$128=1,MIN(S37,(S37*$C$24+$C$10*$C$23)/($C$23+$C$24)),S37)</f>
        <v>#VALUE!</v>
      </c>
      <c r="T141" s="56" t="e">
        <f t="shared" si="484"/>
        <v>#VALUE!</v>
      </c>
      <c r="U141" s="56" t="e">
        <f t="shared" si="484"/>
        <v>#VALUE!</v>
      </c>
      <c r="V141" s="56" t="e">
        <f t="shared" si="484"/>
        <v>#VALUE!</v>
      </c>
      <c r="W141" s="56" t="e">
        <f t="shared" si="484"/>
        <v>#VALUE!</v>
      </c>
      <c r="X141" s="56" t="e">
        <f t="shared" si="484"/>
        <v>#VALUE!</v>
      </c>
      <c r="Y141" s="56" t="e">
        <f t="shared" si="484"/>
        <v>#VALUE!</v>
      </c>
      <c r="Z141" s="56" t="e">
        <f t="shared" si="484"/>
        <v>#VALUE!</v>
      </c>
      <c r="AA141" s="56" t="e">
        <f t="shared" si="484"/>
        <v>#VALUE!</v>
      </c>
      <c r="AB141" s="56" t="e">
        <f t="shared" si="484"/>
        <v>#VALUE!</v>
      </c>
      <c r="AC141" s="56" t="e">
        <f t="shared" si="484"/>
        <v>#VALUE!</v>
      </c>
      <c r="AD141" s="56" t="e">
        <f t="shared" si="484"/>
        <v>#VALUE!</v>
      </c>
      <c r="AE141" s="56" t="e">
        <f t="shared" si="484"/>
        <v>#VALUE!</v>
      </c>
      <c r="AF141" s="56" t="e">
        <f t="shared" si="484"/>
        <v>#VALUE!</v>
      </c>
      <c r="AG141" s="56" t="e">
        <f t="shared" si="484"/>
        <v>#VALUE!</v>
      </c>
      <c r="AH141" s="56" t="e">
        <f t="shared" si="484"/>
        <v>#VALUE!</v>
      </c>
      <c r="AI141" s="56" t="e">
        <f t="shared" si="484"/>
        <v>#VALUE!</v>
      </c>
      <c r="AJ141" s="56" t="e">
        <f t="shared" si="484"/>
        <v>#VALUE!</v>
      </c>
      <c r="AK141" s="56" t="e">
        <f t="shared" si="484"/>
        <v>#VALUE!</v>
      </c>
      <c r="AL141" s="56" t="e">
        <f t="shared" si="484"/>
        <v>#VALUE!</v>
      </c>
      <c r="AM141" s="56" t="e">
        <f t="shared" si="484"/>
        <v>#VALUE!</v>
      </c>
      <c r="AN141" s="56" t="e">
        <f t="shared" si="484"/>
        <v>#VALUE!</v>
      </c>
      <c r="AO141" s="56" t="e">
        <f t="shared" si="484"/>
        <v>#VALUE!</v>
      </c>
      <c r="AP141" s="56" t="e">
        <f t="shared" si="484"/>
        <v>#VALUE!</v>
      </c>
      <c r="AQ141" s="56" t="e">
        <f t="shared" si="484"/>
        <v>#VALUE!</v>
      </c>
      <c r="AR141" s="56" t="e">
        <f t="shared" si="484"/>
        <v>#VALUE!</v>
      </c>
      <c r="AS141" s="56" t="e">
        <f t="shared" si="484"/>
        <v>#VALUE!</v>
      </c>
      <c r="AT141" s="56" t="e">
        <f t="shared" si="484"/>
        <v>#VALUE!</v>
      </c>
      <c r="AU141" s="56" t="e">
        <f t="shared" si="484"/>
        <v>#VALUE!</v>
      </c>
      <c r="AV141" s="56" t="e">
        <f t="shared" si="484"/>
        <v>#VALUE!</v>
      </c>
      <c r="AW141" s="56" t="e">
        <f t="shared" si="484"/>
        <v>#VALUE!</v>
      </c>
      <c r="AX141" s="56" t="e">
        <f t="shared" si="484"/>
        <v>#VALUE!</v>
      </c>
      <c r="AY141" s="56" t="e">
        <f t="shared" ref="AY141:CD141" si="485">IF($E$128=1,MIN(AY37,(AY37*$C$24+$C$10*$C$23)/($C$23+$C$24)),AY37)</f>
        <v>#VALUE!</v>
      </c>
      <c r="AZ141" s="56" t="e">
        <f t="shared" si="485"/>
        <v>#VALUE!</v>
      </c>
      <c r="BA141" s="56" t="e">
        <f t="shared" si="485"/>
        <v>#VALUE!</v>
      </c>
      <c r="BB141" s="56" t="e">
        <f t="shared" si="485"/>
        <v>#VALUE!</v>
      </c>
      <c r="BC141" s="56" t="e">
        <f t="shared" si="485"/>
        <v>#VALUE!</v>
      </c>
      <c r="BD141" s="56" t="e">
        <f t="shared" si="485"/>
        <v>#VALUE!</v>
      </c>
      <c r="BE141" s="56" t="e">
        <f t="shared" si="485"/>
        <v>#VALUE!</v>
      </c>
      <c r="BF141" s="56" t="e">
        <f t="shared" si="485"/>
        <v>#VALUE!</v>
      </c>
      <c r="BG141" s="56" t="e">
        <f t="shared" si="485"/>
        <v>#VALUE!</v>
      </c>
      <c r="BH141" s="56" t="e">
        <f t="shared" si="485"/>
        <v>#VALUE!</v>
      </c>
      <c r="BI141" s="56" t="e">
        <f t="shared" si="485"/>
        <v>#VALUE!</v>
      </c>
      <c r="BJ141" s="56" t="e">
        <f t="shared" si="485"/>
        <v>#VALUE!</v>
      </c>
      <c r="BK141" s="56" t="e">
        <f t="shared" si="485"/>
        <v>#VALUE!</v>
      </c>
      <c r="BL141" s="56" t="e">
        <f t="shared" si="485"/>
        <v>#VALUE!</v>
      </c>
      <c r="BM141" s="56" t="e">
        <f t="shared" si="485"/>
        <v>#VALUE!</v>
      </c>
      <c r="BN141" s="56" t="e">
        <f t="shared" si="485"/>
        <v>#VALUE!</v>
      </c>
      <c r="BO141" s="56" t="e">
        <f t="shared" si="485"/>
        <v>#VALUE!</v>
      </c>
      <c r="BP141" s="56" t="e">
        <f t="shared" si="485"/>
        <v>#VALUE!</v>
      </c>
      <c r="BQ141" s="56" t="e">
        <f t="shared" si="485"/>
        <v>#VALUE!</v>
      </c>
      <c r="BR141" s="56" t="e">
        <f t="shared" si="485"/>
        <v>#VALUE!</v>
      </c>
      <c r="BS141" s="56" t="e">
        <f t="shared" si="485"/>
        <v>#VALUE!</v>
      </c>
      <c r="BT141" s="56" t="e">
        <f t="shared" si="485"/>
        <v>#VALUE!</v>
      </c>
      <c r="BU141" s="56" t="e">
        <f t="shared" si="485"/>
        <v>#VALUE!</v>
      </c>
      <c r="BV141" s="56" t="e">
        <f t="shared" si="485"/>
        <v>#VALUE!</v>
      </c>
      <c r="BW141" s="56" t="e">
        <f t="shared" si="485"/>
        <v>#VALUE!</v>
      </c>
      <c r="BX141" s="56" t="e">
        <f t="shared" si="485"/>
        <v>#VALUE!</v>
      </c>
      <c r="BY141" s="56" t="e">
        <f t="shared" si="485"/>
        <v>#VALUE!</v>
      </c>
      <c r="BZ141" s="56" t="e">
        <f t="shared" si="485"/>
        <v>#VALUE!</v>
      </c>
      <c r="CA141" s="56" t="e">
        <f t="shared" si="485"/>
        <v>#VALUE!</v>
      </c>
      <c r="CB141" s="56" t="e">
        <f t="shared" si="485"/>
        <v>#VALUE!</v>
      </c>
      <c r="CC141" s="56" t="e">
        <f t="shared" si="485"/>
        <v>#VALUE!</v>
      </c>
      <c r="CD141" s="56" t="e">
        <f t="shared" si="485"/>
        <v>#VALUE!</v>
      </c>
      <c r="CE141" s="56" t="e">
        <f t="shared" ref="CE141:DC141" si="486">IF($E$128=1,MIN(CE37,(CE37*$C$24+$C$10*$C$23)/($C$23+$C$24)),CE37)</f>
        <v>#VALUE!</v>
      </c>
      <c r="CF141" s="56" t="e">
        <f t="shared" si="486"/>
        <v>#VALUE!</v>
      </c>
      <c r="CG141" s="56" t="e">
        <f t="shared" si="486"/>
        <v>#VALUE!</v>
      </c>
      <c r="CH141" s="56" t="e">
        <f t="shared" si="486"/>
        <v>#VALUE!</v>
      </c>
      <c r="CI141" s="56" t="e">
        <f t="shared" si="486"/>
        <v>#VALUE!</v>
      </c>
      <c r="CJ141" s="56" t="e">
        <f t="shared" si="486"/>
        <v>#VALUE!</v>
      </c>
      <c r="CK141" s="56" t="e">
        <f t="shared" si="486"/>
        <v>#VALUE!</v>
      </c>
      <c r="CL141" s="56" t="e">
        <f t="shared" si="486"/>
        <v>#VALUE!</v>
      </c>
      <c r="CM141" s="56" t="e">
        <f t="shared" si="486"/>
        <v>#VALUE!</v>
      </c>
      <c r="CN141" s="56" t="e">
        <f t="shared" si="486"/>
        <v>#VALUE!</v>
      </c>
      <c r="CO141" s="56" t="e">
        <f t="shared" si="486"/>
        <v>#VALUE!</v>
      </c>
      <c r="CP141" s="56" t="e">
        <f t="shared" si="486"/>
        <v>#VALUE!</v>
      </c>
      <c r="CQ141" s="56" t="e">
        <f t="shared" si="486"/>
        <v>#VALUE!</v>
      </c>
      <c r="CR141" s="56" t="e">
        <f t="shared" si="486"/>
        <v>#VALUE!</v>
      </c>
      <c r="CS141" s="56" t="e">
        <f t="shared" si="486"/>
        <v>#VALUE!</v>
      </c>
      <c r="CT141" s="56" t="e">
        <f t="shared" si="486"/>
        <v>#VALUE!</v>
      </c>
      <c r="CU141" s="56" t="e">
        <f t="shared" si="486"/>
        <v>#VALUE!</v>
      </c>
      <c r="CV141" s="56" t="e">
        <f t="shared" si="486"/>
        <v>#VALUE!</v>
      </c>
      <c r="CW141" s="56" t="e">
        <f t="shared" si="486"/>
        <v>#VALUE!</v>
      </c>
      <c r="CX141" s="56" t="e">
        <f t="shared" si="486"/>
        <v>#VALUE!</v>
      </c>
      <c r="CY141" s="56" t="e">
        <f t="shared" si="486"/>
        <v>#VALUE!</v>
      </c>
      <c r="CZ141" s="56" t="e">
        <f t="shared" si="486"/>
        <v>#VALUE!</v>
      </c>
      <c r="DA141" s="56" t="e">
        <f t="shared" si="486"/>
        <v>#VALUE!</v>
      </c>
      <c r="DB141" s="56" t="e">
        <f t="shared" si="486"/>
        <v>#VALUE!</v>
      </c>
      <c r="DC141" s="56" t="e">
        <f t="shared" si="486"/>
        <v>#VALUE!</v>
      </c>
    </row>
    <row r="142" spans="5:107" s="12" customFormat="1" ht="12" customHeight="1">
      <c r="E142" s="1"/>
      <c r="F142" s="1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 t="e">
        <f t="shared" ref="T142:AY142" si="487">IF($E$128=1,MIN(T38,(T38*$C$24+$C$10*$C$23)/($C$23+$C$24)),T38)</f>
        <v>#VALUE!</v>
      </c>
      <c r="U142" s="56" t="e">
        <f t="shared" si="487"/>
        <v>#VALUE!</v>
      </c>
      <c r="V142" s="56" t="e">
        <f t="shared" si="487"/>
        <v>#VALUE!</v>
      </c>
      <c r="W142" s="56" t="e">
        <f t="shared" si="487"/>
        <v>#VALUE!</v>
      </c>
      <c r="X142" s="56" t="e">
        <f t="shared" si="487"/>
        <v>#VALUE!</v>
      </c>
      <c r="Y142" s="56" t="e">
        <f t="shared" si="487"/>
        <v>#VALUE!</v>
      </c>
      <c r="Z142" s="56" t="e">
        <f t="shared" si="487"/>
        <v>#VALUE!</v>
      </c>
      <c r="AA142" s="56" t="e">
        <f t="shared" si="487"/>
        <v>#VALUE!</v>
      </c>
      <c r="AB142" s="56" t="e">
        <f t="shared" si="487"/>
        <v>#VALUE!</v>
      </c>
      <c r="AC142" s="56" t="e">
        <f t="shared" si="487"/>
        <v>#VALUE!</v>
      </c>
      <c r="AD142" s="56" t="e">
        <f t="shared" si="487"/>
        <v>#VALUE!</v>
      </c>
      <c r="AE142" s="56" t="e">
        <f t="shared" si="487"/>
        <v>#VALUE!</v>
      </c>
      <c r="AF142" s="56" t="e">
        <f t="shared" si="487"/>
        <v>#VALUE!</v>
      </c>
      <c r="AG142" s="56" t="e">
        <f t="shared" si="487"/>
        <v>#VALUE!</v>
      </c>
      <c r="AH142" s="56" t="e">
        <f t="shared" si="487"/>
        <v>#VALUE!</v>
      </c>
      <c r="AI142" s="56" t="e">
        <f t="shared" si="487"/>
        <v>#VALUE!</v>
      </c>
      <c r="AJ142" s="56" t="e">
        <f t="shared" si="487"/>
        <v>#VALUE!</v>
      </c>
      <c r="AK142" s="56" t="e">
        <f t="shared" si="487"/>
        <v>#VALUE!</v>
      </c>
      <c r="AL142" s="56" t="e">
        <f t="shared" si="487"/>
        <v>#VALUE!</v>
      </c>
      <c r="AM142" s="56" t="e">
        <f t="shared" si="487"/>
        <v>#VALUE!</v>
      </c>
      <c r="AN142" s="56" t="e">
        <f t="shared" si="487"/>
        <v>#VALUE!</v>
      </c>
      <c r="AO142" s="56" t="e">
        <f t="shared" si="487"/>
        <v>#VALUE!</v>
      </c>
      <c r="AP142" s="56" t="e">
        <f t="shared" si="487"/>
        <v>#VALUE!</v>
      </c>
      <c r="AQ142" s="56" t="e">
        <f t="shared" si="487"/>
        <v>#VALUE!</v>
      </c>
      <c r="AR142" s="56" t="e">
        <f t="shared" si="487"/>
        <v>#VALUE!</v>
      </c>
      <c r="AS142" s="56" t="e">
        <f t="shared" si="487"/>
        <v>#VALUE!</v>
      </c>
      <c r="AT142" s="56" t="e">
        <f t="shared" si="487"/>
        <v>#VALUE!</v>
      </c>
      <c r="AU142" s="56" t="e">
        <f t="shared" si="487"/>
        <v>#VALUE!</v>
      </c>
      <c r="AV142" s="56" t="e">
        <f t="shared" si="487"/>
        <v>#VALUE!</v>
      </c>
      <c r="AW142" s="56" t="e">
        <f t="shared" si="487"/>
        <v>#VALUE!</v>
      </c>
      <c r="AX142" s="56" t="e">
        <f t="shared" si="487"/>
        <v>#VALUE!</v>
      </c>
      <c r="AY142" s="56" t="e">
        <f t="shared" si="487"/>
        <v>#VALUE!</v>
      </c>
      <c r="AZ142" s="56" t="e">
        <f t="shared" ref="AZ142:CE142" si="488">IF($E$128=1,MIN(AZ38,(AZ38*$C$24+$C$10*$C$23)/($C$23+$C$24)),AZ38)</f>
        <v>#VALUE!</v>
      </c>
      <c r="BA142" s="56" t="e">
        <f t="shared" si="488"/>
        <v>#VALUE!</v>
      </c>
      <c r="BB142" s="56" t="e">
        <f t="shared" si="488"/>
        <v>#VALUE!</v>
      </c>
      <c r="BC142" s="56" t="e">
        <f t="shared" si="488"/>
        <v>#VALUE!</v>
      </c>
      <c r="BD142" s="56" t="e">
        <f t="shared" si="488"/>
        <v>#VALUE!</v>
      </c>
      <c r="BE142" s="56" t="e">
        <f t="shared" si="488"/>
        <v>#VALUE!</v>
      </c>
      <c r="BF142" s="56" t="e">
        <f t="shared" si="488"/>
        <v>#VALUE!</v>
      </c>
      <c r="BG142" s="56" t="e">
        <f t="shared" si="488"/>
        <v>#VALUE!</v>
      </c>
      <c r="BH142" s="56" t="e">
        <f t="shared" si="488"/>
        <v>#VALUE!</v>
      </c>
      <c r="BI142" s="56" t="e">
        <f t="shared" si="488"/>
        <v>#VALUE!</v>
      </c>
      <c r="BJ142" s="56" t="e">
        <f t="shared" si="488"/>
        <v>#VALUE!</v>
      </c>
      <c r="BK142" s="56" t="e">
        <f t="shared" si="488"/>
        <v>#VALUE!</v>
      </c>
      <c r="BL142" s="56" t="e">
        <f t="shared" si="488"/>
        <v>#VALUE!</v>
      </c>
      <c r="BM142" s="56" t="e">
        <f t="shared" si="488"/>
        <v>#VALUE!</v>
      </c>
      <c r="BN142" s="56" t="e">
        <f t="shared" si="488"/>
        <v>#VALUE!</v>
      </c>
      <c r="BO142" s="56" t="e">
        <f t="shared" si="488"/>
        <v>#VALUE!</v>
      </c>
      <c r="BP142" s="56" t="e">
        <f t="shared" si="488"/>
        <v>#VALUE!</v>
      </c>
      <c r="BQ142" s="56" t="e">
        <f t="shared" si="488"/>
        <v>#VALUE!</v>
      </c>
      <c r="BR142" s="56" t="e">
        <f t="shared" si="488"/>
        <v>#VALUE!</v>
      </c>
      <c r="BS142" s="56" t="e">
        <f t="shared" si="488"/>
        <v>#VALUE!</v>
      </c>
      <c r="BT142" s="56" t="e">
        <f t="shared" si="488"/>
        <v>#VALUE!</v>
      </c>
      <c r="BU142" s="56" t="e">
        <f t="shared" si="488"/>
        <v>#VALUE!</v>
      </c>
      <c r="BV142" s="56" t="e">
        <f t="shared" si="488"/>
        <v>#VALUE!</v>
      </c>
      <c r="BW142" s="56" t="e">
        <f t="shared" si="488"/>
        <v>#VALUE!</v>
      </c>
      <c r="BX142" s="56" t="e">
        <f t="shared" si="488"/>
        <v>#VALUE!</v>
      </c>
      <c r="BY142" s="56" t="e">
        <f t="shared" si="488"/>
        <v>#VALUE!</v>
      </c>
      <c r="BZ142" s="56" t="e">
        <f t="shared" si="488"/>
        <v>#VALUE!</v>
      </c>
      <c r="CA142" s="56" t="e">
        <f t="shared" si="488"/>
        <v>#VALUE!</v>
      </c>
      <c r="CB142" s="56" t="e">
        <f t="shared" si="488"/>
        <v>#VALUE!</v>
      </c>
      <c r="CC142" s="56" t="e">
        <f t="shared" si="488"/>
        <v>#VALUE!</v>
      </c>
      <c r="CD142" s="56" t="e">
        <f t="shared" si="488"/>
        <v>#VALUE!</v>
      </c>
      <c r="CE142" s="56" t="e">
        <f t="shared" si="488"/>
        <v>#VALUE!</v>
      </c>
      <c r="CF142" s="56" t="e">
        <f t="shared" ref="CF142:DC142" si="489">IF($E$128=1,MIN(CF38,(CF38*$C$24+$C$10*$C$23)/($C$23+$C$24)),CF38)</f>
        <v>#VALUE!</v>
      </c>
      <c r="CG142" s="56" t="e">
        <f t="shared" si="489"/>
        <v>#VALUE!</v>
      </c>
      <c r="CH142" s="56" t="e">
        <f t="shared" si="489"/>
        <v>#VALUE!</v>
      </c>
      <c r="CI142" s="56" t="e">
        <f t="shared" si="489"/>
        <v>#VALUE!</v>
      </c>
      <c r="CJ142" s="56" t="e">
        <f t="shared" si="489"/>
        <v>#VALUE!</v>
      </c>
      <c r="CK142" s="56" t="e">
        <f t="shared" si="489"/>
        <v>#VALUE!</v>
      </c>
      <c r="CL142" s="56" t="e">
        <f t="shared" si="489"/>
        <v>#VALUE!</v>
      </c>
      <c r="CM142" s="56" t="e">
        <f t="shared" si="489"/>
        <v>#VALUE!</v>
      </c>
      <c r="CN142" s="56" t="e">
        <f t="shared" si="489"/>
        <v>#VALUE!</v>
      </c>
      <c r="CO142" s="56" t="e">
        <f t="shared" si="489"/>
        <v>#VALUE!</v>
      </c>
      <c r="CP142" s="56" t="e">
        <f t="shared" si="489"/>
        <v>#VALUE!</v>
      </c>
      <c r="CQ142" s="56" t="e">
        <f t="shared" si="489"/>
        <v>#VALUE!</v>
      </c>
      <c r="CR142" s="56" t="e">
        <f t="shared" si="489"/>
        <v>#VALUE!</v>
      </c>
      <c r="CS142" s="56" t="e">
        <f t="shared" si="489"/>
        <v>#VALUE!</v>
      </c>
      <c r="CT142" s="56" t="e">
        <f t="shared" si="489"/>
        <v>#VALUE!</v>
      </c>
      <c r="CU142" s="56" t="e">
        <f t="shared" si="489"/>
        <v>#VALUE!</v>
      </c>
      <c r="CV142" s="56" t="e">
        <f t="shared" si="489"/>
        <v>#VALUE!</v>
      </c>
      <c r="CW142" s="56" t="e">
        <f t="shared" si="489"/>
        <v>#VALUE!</v>
      </c>
      <c r="CX142" s="56" t="e">
        <f t="shared" si="489"/>
        <v>#VALUE!</v>
      </c>
      <c r="CY142" s="56" t="e">
        <f t="shared" si="489"/>
        <v>#VALUE!</v>
      </c>
      <c r="CZ142" s="56" t="e">
        <f t="shared" si="489"/>
        <v>#VALUE!</v>
      </c>
      <c r="DA142" s="56" t="e">
        <f t="shared" si="489"/>
        <v>#VALUE!</v>
      </c>
      <c r="DB142" s="56" t="e">
        <f t="shared" si="489"/>
        <v>#VALUE!</v>
      </c>
      <c r="DC142" s="56" t="e">
        <f t="shared" si="489"/>
        <v>#VALUE!</v>
      </c>
    </row>
    <row r="143" spans="5:107" s="12" customFormat="1" ht="12" customHeight="1">
      <c r="E143" s="1"/>
      <c r="F143" s="1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 t="e">
        <f t="shared" ref="U143:AZ143" si="490">IF($E$128=1,MIN(U39,(U39*$C$24+$C$10*$C$23)/($C$23+$C$24)),U39)</f>
        <v>#VALUE!</v>
      </c>
      <c r="V143" s="56" t="e">
        <f t="shared" si="490"/>
        <v>#VALUE!</v>
      </c>
      <c r="W143" s="56" t="e">
        <f t="shared" si="490"/>
        <v>#VALUE!</v>
      </c>
      <c r="X143" s="56" t="e">
        <f t="shared" si="490"/>
        <v>#VALUE!</v>
      </c>
      <c r="Y143" s="56" t="e">
        <f t="shared" si="490"/>
        <v>#VALUE!</v>
      </c>
      <c r="Z143" s="56" t="e">
        <f t="shared" si="490"/>
        <v>#VALUE!</v>
      </c>
      <c r="AA143" s="56" t="e">
        <f t="shared" si="490"/>
        <v>#VALUE!</v>
      </c>
      <c r="AB143" s="56" t="e">
        <f t="shared" si="490"/>
        <v>#VALUE!</v>
      </c>
      <c r="AC143" s="56" t="e">
        <f t="shared" si="490"/>
        <v>#VALUE!</v>
      </c>
      <c r="AD143" s="56" t="e">
        <f t="shared" si="490"/>
        <v>#VALUE!</v>
      </c>
      <c r="AE143" s="56" t="e">
        <f t="shared" si="490"/>
        <v>#VALUE!</v>
      </c>
      <c r="AF143" s="56" t="e">
        <f t="shared" si="490"/>
        <v>#VALUE!</v>
      </c>
      <c r="AG143" s="56" t="e">
        <f t="shared" si="490"/>
        <v>#VALUE!</v>
      </c>
      <c r="AH143" s="56" t="e">
        <f t="shared" si="490"/>
        <v>#VALUE!</v>
      </c>
      <c r="AI143" s="56" t="e">
        <f t="shared" si="490"/>
        <v>#VALUE!</v>
      </c>
      <c r="AJ143" s="56" t="e">
        <f t="shared" si="490"/>
        <v>#VALUE!</v>
      </c>
      <c r="AK143" s="56" t="e">
        <f t="shared" si="490"/>
        <v>#VALUE!</v>
      </c>
      <c r="AL143" s="56" t="e">
        <f t="shared" si="490"/>
        <v>#VALUE!</v>
      </c>
      <c r="AM143" s="56" t="e">
        <f t="shared" si="490"/>
        <v>#VALUE!</v>
      </c>
      <c r="AN143" s="56" t="e">
        <f t="shared" si="490"/>
        <v>#VALUE!</v>
      </c>
      <c r="AO143" s="56" t="e">
        <f t="shared" si="490"/>
        <v>#VALUE!</v>
      </c>
      <c r="AP143" s="56" t="e">
        <f t="shared" si="490"/>
        <v>#VALUE!</v>
      </c>
      <c r="AQ143" s="56" t="e">
        <f t="shared" si="490"/>
        <v>#VALUE!</v>
      </c>
      <c r="AR143" s="56" t="e">
        <f t="shared" si="490"/>
        <v>#VALUE!</v>
      </c>
      <c r="AS143" s="56" t="e">
        <f t="shared" si="490"/>
        <v>#VALUE!</v>
      </c>
      <c r="AT143" s="56" t="e">
        <f t="shared" si="490"/>
        <v>#VALUE!</v>
      </c>
      <c r="AU143" s="56" t="e">
        <f t="shared" si="490"/>
        <v>#VALUE!</v>
      </c>
      <c r="AV143" s="56" t="e">
        <f t="shared" si="490"/>
        <v>#VALUE!</v>
      </c>
      <c r="AW143" s="56" t="e">
        <f t="shared" si="490"/>
        <v>#VALUE!</v>
      </c>
      <c r="AX143" s="56" t="e">
        <f t="shared" si="490"/>
        <v>#VALUE!</v>
      </c>
      <c r="AY143" s="56" t="e">
        <f t="shared" si="490"/>
        <v>#VALUE!</v>
      </c>
      <c r="AZ143" s="56" t="e">
        <f t="shared" si="490"/>
        <v>#VALUE!</v>
      </c>
      <c r="BA143" s="56" t="e">
        <f t="shared" ref="BA143:CF143" si="491">IF($E$128=1,MIN(BA39,(BA39*$C$24+$C$10*$C$23)/($C$23+$C$24)),BA39)</f>
        <v>#VALUE!</v>
      </c>
      <c r="BB143" s="56" t="e">
        <f t="shared" si="491"/>
        <v>#VALUE!</v>
      </c>
      <c r="BC143" s="56" t="e">
        <f t="shared" si="491"/>
        <v>#VALUE!</v>
      </c>
      <c r="BD143" s="56" t="e">
        <f t="shared" si="491"/>
        <v>#VALUE!</v>
      </c>
      <c r="BE143" s="56" t="e">
        <f t="shared" si="491"/>
        <v>#VALUE!</v>
      </c>
      <c r="BF143" s="56" t="e">
        <f t="shared" si="491"/>
        <v>#VALUE!</v>
      </c>
      <c r="BG143" s="56" t="e">
        <f t="shared" si="491"/>
        <v>#VALUE!</v>
      </c>
      <c r="BH143" s="56" t="e">
        <f t="shared" si="491"/>
        <v>#VALUE!</v>
      </c>
      <c r="BI143" s="56" t="e">
        <f t="shared" si="491"/>
        <v>#VALUE!</v>
      </c>
      <c r="BJ143" s="56" t="e">
        <f t="shared" si="491"/>
        <v>#VALUE!</v>
      </c>
      <c r="BK143" s="56" t="e">
        <f t="shared" si="491"/>
        <v>#VALUE!</v>
      </c>
      <c r="BL143" s="56" t="e">
        <f t="shared" si="491"/>
        <v>#VALUE!</v>
      </c>
      <c r="BM143" s="56" t="e">
        <f t="shared" si="491"/>
        <v>#VALUE!</v>
      </c>
      <c r="BN143" s="56" t="e">
        <f t="shared" si="491"/>
        <v>#VALUE!</v>
      </c>
      <c r="BO143" s="56" t="e">
        <f t="shared" si="491"/>
        <v>#VALUE!</v>
      </c>
      <c r="BP143" s="56" t="e">
        <f t="shared" si="491"/>
        <v>#VALUE!</v>
      </c>
      <c r="BQ143" s="56" t="e">
        <f t="shared" si="491"/>
        <v>#VALUE!</v>
      </c>
      <c r="BR143" s="56" t="e">
        <f t="shared" si="491"/>
        <v>#VALUE!</v>
      </c>
      <c r="BS143" s="56" t="e">
        <f t="shared" si="491"/>
        <v>#VALUE!</v>
      </c>
      <c r="BT143" s="56" t="e">
        <f t="shared" si="491"/>
        <v>#VALUE!</v>
      </c>
      <c r="BU143" s="56" t="e">
        <f t="shared" si="491"/>
        <v>#VALUE!</v>
      </c>
      <c r="BV143" s="56" t="e">
        <f t="shared" si="491"/>
        <v>#VALUE!</v>
      </c>
      <c r="BW143" s="56" t="e">
        <f t="shared" si="491"/>
        <v>#VALUE!</v>
      </c>
      <c r="BX143" s="56" t="e">
        <f t="shared" si="491"/>
        <v>#VALUE!</v>
      </c>
      <c r="BY143" s="56" t="e">
        <f t="shared" si="491"/>
        <v>#VALUE!</v>
      </c>
      <c r="BZ143" s="56" t="e">
        <f t="shared" si="491"/>
        <v>#VALUE!</v>
      </c>
      <c r="CA143" s="56" t="e">
        <f t="shared" si="491"/>
        <v>#VALUE!</v>
      </c>
      <c r="CB143" s="56" t="e">
        <f t="shared" si="491"/>
        <v>#VALUE!</v>
      </c>
      <c r="CC143" s="56" t="e">
        <f t="shared" si="491"/>
        <v>#VALUE!</v>
      </c>
      <c r="CD143" s="56" t="e">
        <f t="shared" si="491"/>
        <v>#VALUE!</v>
      </c>
      <c r="CE143" s="56" t="e">
        <f t="shared" si="491"/>
        <v>#VALUE!</v>
      </c>
      <c r="CF143" s="56" t="e">
        <f t="shared" si="491"/>
        <v>#VALUE!</v>
      </c>
      <c r="CG143" s="56" t="e">
        <f t="shared" ref="CG143:DC143" si="492">IF($E$128=1,MIN(CG39,(CG39*$C$24+$C$10*$C$23)/($C$23+$C$24)),CG39)</f>
        <v>#VALUE!</v>
      </c>
      <c r="CH143" s="56" t="e">
        <f t="shared" si="492"/>
        <v>#VALUE!</v>
      </c>
      <c r="CI143" s="56" t="e">
        <f t="shared" si="492"/>
        <v>#VALUE!</v>
      </c>
      <c r="CJ143" s="56" t="e">
        <f t="shared" si="492"/>
        <v>#VALUE!</v>
      </c>
      <c r="CK143" s="56" t="e">
        <f t="shared" si="492"/>
        <v>#VALUE!</v>
      </c>
      <c r="CL143" s="56" t="e">
        <f t="shared" si="492"/>
        <v>#VALUE!</v>
      </c>
      <c r="CM143" s="56" t="e">
        <f t="shared" si="492"/>
        <v>#VALUE!</v>
      </c>
      <c r="CN143" s="56" t="e">
        <f t="shared" si="492"/>
        <v>#VALUE!</v>
      </c>
      <c r="CO143" s="56" t="e">
        <f t="shared" si="492"/>
        <v>#VALUE!</v>
      </c>
      <c r="CP143" s="56" t="e">
        <f t="shared" si="492"/>
        <v>#VALUE!</v>
      </c>
      <c r="CQ143" s="56" t="e">
        <f t="shared" si="492"/>
        <v>#VALUE!</v>
      </c>
      <c r="CR143" s="56" t="e">
        <f t="shared" si="492"/>
        <v>#VALUE!</v>
      </c>
      <c r="CS143" s="56" t="e">
        <f t="shared" si="492"/>
        <v>#VALUE!</v>
      </c>
      <c r="CT143" s="56" t="e">
        <f t="shared" si="492"/>
        <v>#VALUE!</v>
      </c>
      <c r="CU143" s="56" t="e">
        <f t="shared" si="492"/>
        <v>#VALUE!</v>
      </c>
      <c r="CV143" s="56" t="e">
        <f t="shared" si="492"/>
        <v>#VALUE!</v>
      </c>
      <c r="CW143" s="56" t="e">
        <f t="shared" si="492"/>
        <v>#VALUE!</v>
      </c>
      <c r="CX143" s="56" t="e">
        <f t="shared" si="492"/>
        <v>#VALUE!</v>
      </c>
      <c r="CY143" s="56" t="e">
        <f t="shared" si="492"/>
        <v>#VALUE!</v>
      </c>
      <c r="CZ143" s="56" t="e">
        <f t="shared" si="492"/>
        <v>#VALUE!</v>
      </c>
      <c r="DA143" s="56" t="e">
        <f t="shared" si="492"/>
        <v>#VALUE!</v>
      </c>
      <c r="DB143" s="56" t="e">
        <f t="shared" si="492"/>
        <v>#VALUE!</v>
      </c>
      <c r="DC143" s="56" t="e">
        <f t="shared" si="492"/>
        <v>#VALUE!</v>
      </c>
    </row>
    <row r="144" spans="5:107" s="12" customFormat="1" ht="12" customHeight="1">
      <c r="E144" s="1"/>
      <c r="F144" s="1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 t="e">
        <f t="shared" ref="V144:BA144" si="493">IF($E$128=1,MIN(V40,(V40*$C$24+$C$10*$C$23)/($C$23+$C$24)),V40)</f>
        <v>#VALUE!</v>
      </c>
      <c r="W144" s="56" t="e">
        <f t="shared" si="493"/>
        <v>#VALUE!</v>
      </c>
      <c r="X144" s="56" t="e">
        <f t="shared" si="493"/>
        <v>#VALUE!</v>
      </c>
      <c r="Y144" s="56" t="e">
        <f t="shared" si="493"/>
        <v>#VALUE!</v>
      </c>
      <c r="Z144" s="56" t="e">
        <f t="shared" si="493"/>
        <v>#VALUE!</v>
      </c>
      <c r="AA144" s="56" t="e">
        <f t="shared" si="493"/>
        <v>#VALUE!</v>
      </c>
      <c r="AB144" s="56" t="e">
        <f t="shared" si="493"/>
        <v>#VALUE!</v>
      </c>
      <c r="AC144" s="56" t="e">
        <f t="shared" si="493"/>
        <v>#VALUE!</v>
      </c>
      <c r="AD144" s="56" t="e">
        <f t="shared" si="493"/>
        <v>#VALUE!</v>
      </c>
      <c r="AE144" s="56" t="e">
        <f t="shared" si="493"/>
        <v>#VALUE!</v>
      </c>
      <c r="AF144" s="56" t="e">
        <f t="shared" si="493"/>
        <v>#VALUE!</v>
      </c>
      <c r="AG144" s="56" t="e">
        <f t="shared" si="493"/>
        <v>#VALUE!</v>
      </c>
      <c r="AH144" s="56" t="e">
        <f t="shared" si="493"/>
        <v>#VALUE!</v>
      </c>
      <c r="AI144" s="56" t="e">
        <f t="shared" si="493"/>
        <v>#VALUE!</v>
      </c>
      <c r="AJ144" s="56" t="e">
        <f t="shared" si="493"/>
        <v>#VALUE!</v>
      </c>
      <c r="AK144" s="56" t="e">
        <f t="shared" si="493"/>
        <v>#VALUE!</v>
      </c>
      <c r="AL144" s="56" t="e">
        <f t="shared" si="493"/>
        <v>#VALUE!</v>
      </c>
      <c r="AM144" s="56" t="e">
        <f t="shared" si="493"/>
        <v>#VALUE!</v>
      </c>
      <c r="AN144" s="56" t="e">
        <f t="shared" si="493"/>
        <v>#VALUE!</v>
      </c>
      <c r="AO144" s="56" t="e">
        <f t="shared" si="493"/>
        <v>#VALUE!</v>
      </c>
      <c r="AP144" s="56" t="e">
        <f t="shared" si="493"/>
        <v>#VALUE!</v>
      </c>
      <c r="AQ144" s="56" t="e">
        <f t="shared" si="493"/>
        <v>#VALUE!</v>
      </c>
      <c r="AR144" s="56" t="e">
        <f t="shared" si="493"/>
        <v>#VALUE!</v>
      </c>
      <c r="AS144" s="56" t="e">
        <f t="shared" si="493"/>
        <v>#VALUE!</v>
      </c>
      <c r="AT144" s="56" t="e">
        <f t="shared" si="493"/>
        <v>#VALUE!</v>
      </c>
      <c r="AU144" s="56" t="e">
        <f t="shared" si="493"/>
        <v>#VALUE!</v>
      </c>
      <c r="AV144" s="56" t="e">
        <f t="shared" si="493"/>
        <v>#VALUE!</v>
      </c>
      <c r="AW144" s="56" t="e">
        <f t="shared" si="493"/>
        <v>#VALUE!</v>
      </c>
      <c r="AX144" s="56" t="e">
        <f t="shared" si="493"/>
        <v>#VALUE!</v>
      </c>
      <c r="AY144" s="56" t="e">
        <f t="shared" si="493"/>
        <v>#VALUE!</v>
      </c>
      <c r="AZ144" s="56" t="e">
        <f t="shared" si="493"/>
        <v>#VALUE!</v>
      </c>
      <c r="BA144" s="56" t="e">
        <f t="shared" si="493"/>
        <v>#VALUE!</v>
      </c>
      <c r="BB144" s="56" t="e">
        <f t="shared" ref="BB144:CG144" si="494">IF($E$128=1,MIN(BB40,(BB40*$C$24+$C$10*$C$23)/($C$23+$C$24)),BB40)</f>
        <v>#VALUE!</v>
      </c>
      <c r="BC144" s="56" t="e">
        <f t="shared" si="494"/>
        <v>#VALUE!</v>
      </c>
      <c r="BD144" s="56" t="e">
        <f t="shared" si="494"/>
        <v>#VALUE!</v>
      </c>
      <c r="BE144" s="56" t="e">
        <f t="shared" si="494"/>
        <v>#VALUE!</v>
      </c>
      <c r="BF144" s="56" t="e">
        <f t="shared" si="494"/>
        <v>#VALUE!</v>
      </c>
      <c r="BG144" s="56" t="e">
        <f t="shared" si="494"/>
        <v>#VALUE!</v>
      </c>
      <c r="BH144" s="56" t="e">
        <f t="shared" si="494"/>
        <v>#VALUE!</v>
      </c>
      <c r="BI144" s="56" t="e">
        <f t="shared" si="494"/>
        <v>#VALUE!</v>
      </c>
      <c r="BJ144" s="56" t="e">
        <f t="shared" si="494"/>
        <v>#VALUE!</v>
      </c>
      <c r="BK144" s="56" t="e">
        <f t="shared" si="494"/>
        <v>#VALUE!</v>
      </c>
      <c r="BL144" s="56" t="e">
        <f t="shared" si="494"/>
        <v>#VALUE!</v>
      </c>
      <c r="BM144" s="56" t="e">
        <f t="shared" si="494"/>
        <v>#VALUE!</v>
      </c>
      <c r="BN144" s="56" t="e">
        <f t="shared" si="494"/>
        <v>#VALUE!</v>
      </c>
      <c r="BO144" s="56" t="e">
        <f t="shared" si="494"/>
        <v>#VALUE!</v>
      </c>
      <c r="BP144" s="56" t="e">
        <f t="shared" si="494"/>
        <v>#VALUE!</v>
      </c>
      <c r="BQ144" s="56" t="e">
        <f t="shared" si="494"/>
        <v>#VALUE!</v>
      </c>
      <c r="BR144" s="56" t="e">
        <f t="shared" si="494"/>
        <v>#VALUE!</v>
      </c>
      <c r="BS144" s="56" t="e">
        <f t="shared" si="494"/>
        <v>#VALUE!</v>
      </c>
      <c r="BT144" s="56" t="e">
        <f t="shared" si="494"/>
        <v>#VALUE!</v>
      </c>
      <c r="BU144" s="56" t="e">
        <f t="shared" si="494"/>
        <v>#VALUE!</v>
      </c>
      <c r="BV144" s="56" t="e">
        <f t="shared" si="494"/>
        <v>#VALUE!</v>
      </c>
      <c r="BW144" s="56" t="e">
        <f t="shared" si="494"/>
        <v>#VALUE!</v>
      </c>
      <c r="BX144" s="56" t="e">
        <f t="shared" si="494"/>
        <v>#VALUE!</v>
      </c>
      <c r="BY144" s="56" t="e">
        <f t="shared" si="494"/>
        <v>#VALUE!</v>
      </c>
      <c r="BZ144" s="56" t="e">
        <f t="shared" si="494"/>
        <v>#VALUE!</v>
      </c>
      <c r="CA144" s="56" t="e">
        <f t="shared" si="494"/>
        <v>#VALUE!</v>
      </c>
      <c r="CB144" s="56" t="e">
        <f t="shared" si="494"/>
        <v>#VALUE!</v>
      </c>
      <c r="CC144" s="56" t="e">
        <f t="shared" si="494"/>
        <v>#VALUE!</v>
      </c>
      <c r="CD144" s="56" t="e">
        <f t="shared" si="494"/>
        <v>#VALUE!</v>
      </c>
      <c r="CE144" s="56" t="e">
        <f t="shared" si="494"/>
        <v>#VALUE!</v>
      </c>
      <c r="CF144" s="56" t="e">
        <f t="shared" si="494"/>
        <v>#VALUE!</v>
      </c>
      <c r="CG144" s="56" t="e">
        <f t="shared" si="494"/>
        <v>#VALUE!</v>
      </c>
      <c r="CH144" s="56" t="e">
        <f t="shared" ref="CH144:DC144" si="495">IF($E$128=1,MIN(CH40,(CH40*$C$24+$C$10*$C$23)/($C$23+$C$24)),CH40)</f>
        <v>#VALUE!</v>
      </c>
      <c r="CI144" s="56" t="e">
        <f t="shared" si="495"/>
        <v>#VALUE!</v>
      </c>
      <c r="CJ144" s="56" t="e">
        <f t="shared" si="495"/>
        <v>#VALUE!</v>
      </c>
      <c r="CK144" s="56" t="e">
        <f t="shared" si="495"/>
        <v>#VALUE!</v>
      </c>
      <c r="CL144" s="56" t="e">
        <f t="shared" si="495"/>
        <v>#VALUE!</v>
      </c>
      <c r="CM144" s="56" t="e">
        <f t="shared" si="495"/>
        <v>#VALUE!</v>
      </c>
      <c r="CN144" s="56" t="e">
        <f t="shared" si="495"/>
        <v>#VALUE!</v>
      </c>
      <c r="CO144" s="56" t="e">
        <f t="shared" si="495"/>
        <v>#VALUE!</v>
      </c>
      <c r="CP144" s="56" t="e">
        <f t="shared" si="495"/>
        <v>#VALUE!</v>
      </c>
      <c r="CQ144" s="56" t="e">
        <f t="shared" si="495"/>
        <v>#VALUE!</v>
      </c>
      <c r="CR144" s="56" t="e">
        <f t="shared" si="495"/>
        <v>#VALUE!</v>
      </c>
      <c r="CS144" s="56" t="e">
        <f t="shared" si="495"/>
        <v>#VALUE!</v>
      </c>
      <c r="CT144" s="56" t="e">
        <f t="shared" si="495"/>
        <v>#VALUE!</v>
      </c>
      <c r="CU144" s="56" t="e">
        <f t="shared" si="495"/>
        <v>#VALUE!</v>
      </c>
      <c r="CV144" s="56" t="e">
        <f t="shared" si="495"/>
        <v>#VALUE!</v>
      </c>
      <c r="CW144" s="56" t="e">
        <f t="shared" si="495"/>
        <v>#VALUE!</v>
      </c>
      <c r="CX144" s="56" t="e">
        <f t="shared" si="495"/>
        <v>#VALUE!</v>
      </c>
      <c r="CY144" s="56" t="e">
        <f t="shared" si="495"/>
        <v>#VALUE!</v>
      </c>
      <c r="CZ144" s="56" t="e">
        <f t="shared" si="495"/>
        <v>#VALUE!</v>
      </c>
      <c r="DA144" s="56" t="e">
        <f t="shared" si="495"/>
        <v>#VALUE!</v>
      </c>
      <c r="DB144" s="56" t="e">
        <f t="shared" si="495"/>
        <v>#VALUE!</v>
      </c>
      <c r="DC144" s="56" t="e">
        <f t="shared" si="495"/>
        <v>#VALUE!</v>
      </c>
    </row>
    <row r="145" spans="5:107" s="12" customFormat="1" ht="12" customHeight="1">
      <c r="E145" s="1"/>
      <c r="F145" s="1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 t="e">
        <f t="shared" ref="W145:BB145" si="496">IF($E$128=1,MIN(W41,(W41*$C$24+$C$10*$C$23)/($C$23+$C$24)),W41)</f>
        <v>#VALUE!</v>
      </c>
      <c r="X145" s="56" t="e">
        <f t="shared" si="496"/>
        <v>#VALUE!</v>
      </c>
      <c r="Y145" s="56" t="e">
        <f t="shared" si="496"/>
        <v>#VALUE!</v>
      </c>
      <c r="Z145" s="56" t="e">
        <f t="shared" si="496"/>
        <v>#VALUE!</v>
      </c>
      <c r="AA145" s="56" t="e">
        <f t="shared" si="496"/>
        <v>#VALUE!</v>
      </c>
      <c r="AB145" s="56" t="e">
        <f t="shared" si="496"/>
        <v>#VALUE!</v>
      </c>
      <c r="AC145" s="56" t="e">
        <f t="shared" si="496"/>
        <v>#VALUE!</v>
      </c>
      <c r="AD145" s="56" t="e">
        <f t="shared" si="496"/>
        <v>#VALUE!</v>
      </c>
      <c r="AE145" s="56" t="e">
        <f t="shared" si="496"/>
        <v>#VALUE!</v>
      </c>
      <c r="AF145" s="56" t="e">
        <f t="shared" si="496"/>
        <v>#VALUE!</v>
      </c>
      <c r="AG145" s="56" t="e">
        <f t="shared" si="496"/>
        <v>#VALUE!</v>
      </c>
      <c r="AH145" s="56" t="e">
        <f t="shared" si="496"/>
        <v>#VALUE!</v>
      </c>
      <c r="AI145" s="56" t="e">
        <f t="shared" si="496"/>
        <v>#VALUE!</v>
      </c>
      <c r="AJ145" s="56" t="e">
        <f t="shared" si="496"/>
        <v>#VALUE!</v>
      </c>
      <c r="AK145" s="56" t="e">
        <f t="shared" si="496"/>
        <v>#VALUE!</v>
      </c>
      <c r="AL145" s="56" t="e">
        <f t="shared" si="496"/>
        <v>#VALUE!</v>
      </c>
      <c r="AM145" s="56" t="e">
        <f t="shared" si="496"/>
        <v>#VALUE!</v>
      </c>
      <c r="AN145" s="56" t="e">
        <f t="shared" si="496"/>
        <v>#VALUE!</v>
      </c>
      <c r="AO145" s="56" t="e">
        <f t="shared" si="496"/>
        <v>#VALUE!</v>
      </c>
      <c r="AP145" s="56" t="e">
        <f t="shared" si="496"/>
        <v>#VALUE!</v>
      </c>
      <c r="AQ145" s="56" t="e">
        <f t="shared" si="496"/>
        <v>#VALUE!</v>
      </c>
      <c r="AR145" s="56" t="e">
        <f t="shared" si="496"/>
        <v>#VALUE!</v>
      </c>
      <c r="AS145" s="56" t="e">
        <f t="shared" si="496"/>
        <v>#VALUE!</v>
      </c>
      <c r="AT145" s="56" t="e">
        <f t="shared" si="496"/>
        <v>#VALUE!</v>
      </c>
      <c r="AU145" s="56" t="e">
        <f t="shared" si="496"/>
        <v>#VALUE!</v>
      </c>
      <c r="AV145" s="56" t="e">
        <f t="shared" si="496"/>
        <v>#VALUE!</v>
      </c>
      <c r="AW145" s="56" t="e">
        <f t="shared" si="496"/>
        <v>#VALUE!</v>
      </c>
      <c r="AX145" s="56" t="e">
        <f t="shared" si="496"/>
        <v>#VALUE!</v>
      </c>
      <c r="AY145" s="56" t="e">
        <f t="shared" si="496"/>
        <v>#VALUE!</v>
      </c>
      <c r="AZ145" s="56" t="e">
        <f t="shared" si="496"/>
        <v>#VALUE!</v>
      </c>
      <c r="BA145" s="56" t="e">
        <f t="shared" si="496"/>
        <v>#VALUE!</v>
      </c>
      <c r="BB145" s="56" t="e">
        <f t="shared" si="496"/>
        <v>#VALUE!</v>
      </c>
      <c r="BC145" s="56" t="e">
        <f t="shared" ref="BC145:CH145" si="497">IF($E$128=1,MIN(BC41,(BC41*$C$24+$C$10*$C$23)/($C$23+$C$24)),BC41)</f>
        <v>#VALUE!</v>
      </c>
      <c r="BD145" s="56" t="e">
        <f t="shared" si="497"/>
        <v>#VALUE!</v>
      </c>
      <c r="BE145" s="56" t="e">
        <f t="shared" si="497"/>
        <v>#VALUE!</v>
      </c>
      <c r="BF145" s="56" t="e">
        <f t="shared" si="497"/>
        <v>#VALUE!</v>
      </c>
      <c r="BG145" s="56" t="e">
        <f t="shared" si="497"/>
        <v>#VALUE!</v>
      </c>
      <c r="BH145" s="56" t="e">
        <f t="shared" si="497"/>
        <v>#VALUE!</v>
      </c>
      <c r="BI145" s="56" t="e">
        <f t="shared" si="497"/>
        <v>#VALUE!</v>
      </c>
      <c r="BJ145" s="56" t="e">
        <f t="shared" si="497"/>
        <v>#VALUE!</v>
      </c>
      <c r="BK145" s="56" t="e">
        <f t="shared" si="497"/>
        <v>#VALUE!</v>
      </c>
      <c r="BL145" s="56" t="e">
        <f t="shared" si="497"/>
        <v>#VALUE!</v>
      </c>
      <c r="BM145" s="56" t="e">
        <f t="shared" si="497"/>
        <v>#VALUE!</v>
      </c>
      <c r="BN145" s="56" t="e">
        <f t="shared" si="497"/>
        <v>#VALUE!</v>
      </c>
      <c r="BO145" s="56" t="e">
        <f t="shared" si="497"/>
        <v>#VALUE!</v>
      </c>
      <c r="BP145" s="56" t="e">
        <f t="shared" si="497"/>
        <v>#VALUE!</v>
      </c>
      <c r="BQ145" s="56" t="e">
        <f t="shared" si="497"/>
        <v>#VALUE!</v>
      </c>
      <c r="BR145" s="56" t="e">
        <f t="shared" si="497"/>
        <v>#VALUE!</v>
      </c>
      <c r="BS145" s="56" t="e">
        <f t="shared" si="497"/>
        <v>#VALUE!</v>
      </c>
      <c r="BT145" s="56" t="e">
        <f t="shared" si="497"/>
        <v>#VALUE!</v>
      </c>
      <c r="BU145" s="56" t="e">
        <f t="shared" si="497"/>
        <v>#VALUE!</v>
      </c>
      <c r="BV145" s="56" t="e">
        <f t="shared" si="497"/>
        <v>#VALUE!</v>
      </c>
      <c r="BW145" s="56" t="e">
        <f t="shared" si="497"/>
        <v>#VALUE!</v>
      </c>
      <c r="BX145" s="56" t="e">
        <f t="shared" si="497"/>
        <v>#VALUE!</v>
      </c>
      <c r="BY145" s="56" t="e">
        <f t="shared" si="497"/>
        <v>#VALUE!</v>
      </c>
      <c r="BZ145" s="56" t="e">
        <f t="shared" si="497"/>
        <v>#VALUE!</v>
      </c>
      <c r="CA145" s="56" t="e">
        <f t="shared" si="497"/>
        <v>#VALUE!</v>
      </c>
      <c r="CB145" s="56" t="e">
        <f t="shared" si="497"/>
        <v>#VALUE!</v>
      </c>
      <c r="CC145" s="56" t="e">
        <f t="shared" si="497"/>
        <v>#VALUE!</v>
      </c>
      <c r="CD145" s="56" t="e">
        <f t="shared" si="497"/>
        <v>#VALUE!</v>
      </c>
      <c r="CE145" s="56" t="e">
        <f t="shared" si="497"/>
        <v>#VALUE!</v>
      </c>
      <c r="CF145" s="56" t="e">
        <f t="shared" si="497"/>
        <v>#VALUE!</v>
      </c>
      <c r="CG145" s="56" t="e">
        <f t="shared" si="497"/>
        <v>#VALUE!</v>
      </c>
      <c r="CH145" s="56" t="e">
        <f t="shared" si="497"/>
        <v>#VALUE!</v>
      </c>
      <c r="CI145" s="56" t="e">
        <f t="shared" ref="CI145:DC145" si="498">IF($E$128=1,MIN(CI41,(CI41*$C$24+$C$10*$C$23)/($C$23+$C$24)),CI41)</f>
        <v>#VALUE!</v>
      </c>
      <c r="CJ145" s="56" t="e">
        <f t="shared" si="498"/>
        <v>#VALUE!</v>
      </c>
      <c r="CK145" s="56" t="e">
        <f t="shared" si="498"/>
        <v>#VALUE!</v>
      </c>
      <c r="CL145" s="56" t="e">
        <f t="shared" si="498"/>
        <v>#VALUE!</v>
      </c>
      <c r="CM145" s="56" t="e">
        <f t="shared" si="498"/>
        <v>#VALUE!</v>
      </c>
      <c r="CN145" s="56" t="e">
        <f t="shared" si="498"/>
        <v>#VALUE!</v>
      </c>
      <c r="CO145" s="56" t="e">
        <f t="shared" si="498"/>
        <v>#VALUE!</v>
      </c>
      <c r="CP145" s="56" t="e">
        <f t="shared" si="498"/>
        <v>#VALUE!</v>
      </c>
      <c r="CQ145" s="56" t="e">
        <f t="shared" si="498"/>
        <v>#VALUE!</v>
      </c>
      <c r="CR145" s="56" t="e">
        <f t="shared" si="498"/>
        <v>#VALUE!</v>
      </c>
      <c r="CS145" s="56" t="e">
        <f t="shared" si="498"/>
        <v>#VALUE!</v>
      </c>
      <c r="CT145" s="56" t="e">
        <f t="shared" si="498"/>
        <v>#VALUE!</v>
      </c>
      <c r="CU145" s="56" t="e">
        <f t="shared" si="498"/>
        <v>#VALUE!</v>
      </c>
      <c r="CV145" s="56" t="e">
        <f t="shared" si="498"/>
        <v>#VALUE!</v>
      </c>
      <c r="CW145" s="56" t="e">
        <f t="shared" si="498"/>
        <v>#VALUE!</v>
      </c>
      <c r="CX145" s="56" t="e">
        <f t="shared" si="498"/>
        <v>#VALUE!</v>
      </c>
      <c r="CY145" s="56" t="e">
        <f t="shared" si="498"/>
        <v>#VALUE!</v>
      </c>
      <c r="CZ145" s="56" t="e">
        <f t="shared" si="498"/>
        <v>#VALUE!</v>
      </c>
      <c r="DA145" s="56" t="e">
        <f t="shared" si="498"/>
        <v>#VALUE!</v>
      </c>
      <c r="DB145" s="56" t="e">
        <f t="shared" si="498"/>
        <v>#VALUE!</v>
      </c>
      <c r="DC145" s="56" t="e">
        <f t="shared" si="498"/>
        <v>#VALUE!</v>
      </c>
    </row>
    <row r="146" spans="5:107" s="12" customFormat="1" ht="12" customHeight="1">
      <c r="E146" s="1"/>
      <c r="F146" s="1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 t="e">
        <f t="shared" ref="X146:BC146" si="499">IF($E$128=1,MIN(X42,(X42*$C$24+$C$10*$C$23)/($C$23+$C$24)),X42)</f>
        <v>#VALUE!</v>
      </c>
      <c r="Y146" s="56" t="e">
        <f t="shared" si="499"/>
        <v>#VALUE!</v>
      </c>
      <c r="Z146" s="56" t="e">
        <f t="shared" si="499"/>
        <v>#VALUE!</v>
      </c>
      <c r="AA146" s="56" t="e">
        <f t="shared" si="499"/>
        <v>#VALUE!</v>
      </c>
      <c r="AB146" s="56" t="e">
        <f t="shared" si="499"/>
        <v>#VALUE!</v>
      </c>
      <c r="AC146" s="56" t="e">
        <f t="shared" si="499"/>
        <v>#VALUE!</v>
      </c>
      <c r="AD146" s="56" t="e">
        <f t="shared" si="499"/>
        <v>#VALUE!</v>
      </c>
      <c r="AE146" s="56" t="e">
        <f t="shared" si="499"/>
        <v>#VALUE!</v>
      </c>
      <c r="AF146" s="56" t="e">
        <f t="shared" si="499"/>
        <v>#VALUE!</v>
      </c>
      <c r="AG146" s="56" t="e">
        <f t="shared" si="499"/>
        <v>#VALUE!</v>
      </c>
      <c r="AH146" s="56" t="e">
        <f t="shared" si="499"/>
        <v>#VALUE!</v>
      </c>
      <c r="AI146" s="56" t="e">
        <f t="shared" si="499"/>
        <v>#VALUE!</v>
      </c>
      <c r="AJ146" s="56" t="e">
        <f t="shared" si="499"/>
        <v>#VALUE!</v>
      </c>
      <c r="AK146" s="56" t="e">
        <f t="shared" si="499"/>
        <v>#VALUE!</v>
      </c>
      <c r="AL146" s="56" t="e">
        <f t="shared" si="499"/>
        <v>#VALUE!</v>
      </c>
      <c r="AM146" s="56" t="e">
        <f t="shared" si="499"/>
        <v>#VALUE!</v>
      </c>
      <c r="AN146" s="56" t="e">
        <f t="shared" si="499"/>
        <v>#VALUE!</v>
      </c>
      <c r="AO146" s="56" t="e">
        <f t="shared" si="499"/>
        <v>#VALUE!</v>
      </c>
      <c r="AP146" s="56" t="e">
        <f t="shared" si="499"/>
        <v>#VALUE!</v>
      </c>
      <c r="AQ146" s="56" t="e">
        <f t="shared" si="499"/>
        <v>#VALUE!</v>
      </c>
      <c r="AR146" s="56" t="e">
        <f t="shared" si="499"/>
        <v>#VALUE!</v>
      </c>
      <c r="AS146" s="56" t="e">
        <f t="shared" si="499"/>
        <v>#VALUE!</v>
      </c>
      <c r="AT146" s="56" t="e">
        <f t="shared" si="499"/>
        <v>#VALUE!</v>
      </c>
      <c r="AU146" s="56" t="e">
        <f t="shared" si="499"/>
        <v>#VALUE!</v>
      </c>
      <c r="AV146" s="56" t="e">
        <f t="shared" si="499"/>
        <v>#VALUE!</v>
      </c>
      <c r="AW146" s="56" t="e">
        <f t="shared" si="499"/>
        <v>#VALUE!</v>
      </c>
      <c r="AX146" s="56" t="e">
        <f t="shared" si="499"/>
        <v>#VALUE!</v>
      </c>
      <c r="AY146" s="56" t="e">
        <f t="shared" si="499"/>
        <v>#VALUE!</v>
      </c>
      <c r="AZ146" s="56" t="e">
        <f t="shared" si="499"/>
        <v>#VALUE!</v>
      </c>
      <c r="BA146" s="56" t="e">
        <f t="shared" si="499"/>
        <v>#VALUE!</v>
      </c>
      <c r="BB146" s="56" t="e">
        <f t="shared" si="499"/>
        <v>#VALUE!</v>
      </c>
      <c r="BC146" s="56" t="e">
        <f t="shared" si="499"/>
        <v>#VALUE!</v>
      </c>
      <c r="BD146" s="56" t="e">
        <f t="shared" ref="BD146:CI146" si="500">IF($E$128=1,MIN(BD42,(BD42*$C$24+$C$10*$C$23)/($C$23+$C$24)),BD42)</f>
        <v>#VALUE!</v>
      </c>
      <c r="BE146" s="56" t="e">
        <f t="shared" si="500"/>
        <v>#VALUE!</v>
      </c>
      <c r="BF146" s="56" t="e">
        <f t="shared" si="500"/>
        <v>#VALUE!</v>
      </c>
      <c r="BG146" s="56" t="e">
        <f t="shared" si="500"/>
        <v>#VALUE!</v>
      </c>
      <c r="BH146" s="56" t="e">
        <f t="shared" si="500"/>
        <v>#VALUE!</v>
      </c>
      <c r="BI146" s="56" t="e">
        <f t="shared" si="500"/>
        <v>#VALUE!</v>
      </c>
      <c r="BJ146" s="56" t="e">
        <f t="shared" si="500"/>
        <v>#VALUE!</v>
      </c>
      <c r="BK146" s="56" t="e">
        <f t="shared" si="500"/>
        <v>#VALUE!</v>
      </c>
      <c r="BL146" s="56" t="e">
        <f t="shared" si="500"/>
        <v>#VALUE!</v>
      </c>
      <c r="BM146" s="56" t="e">
        <f t="shared" si="500"/>
        <v>#VALUE!</v>
      </c>
      <c r="BN146" s="56" t="e">
        <f t="shared" si="500"/>
        <v>#VALUE!</v>
      </c>
      <c r="BO146" s="56" t="e">
        <f t="shared" si="500"/>
        <v>#VALUE!</v>
      </c>
      <c r="BP146" s="56" t="e">
        <f t="shared" si="500"/>
        <v>#VALUE!</v>
      </c>
      <c r="BQ146" s="56" t="e">
        <f t="shared" si="500"/>
        <v>#VALUE!</v>
      </c>
      <c r="BR146" s="56" t="e">
        <f t="shared" si="500"/>
        <v>#VALUE!</v>
      </c>
      <c r="BS146" s="56" t="e">
        <f t="shared" si="500"/>
        <v>#VALUE!</v>
      </c>
      <c r="BT146" s="56" t="e">
        <f t="shared" si="500"/>
        <v>#VALUE!</v>
      </c>
      <c r="BU146" s="56" t="e">
        <f t="shared" si="500"/>
        <v>#VALUE!</v>
      </c>
      <c r="BV146" s="56" t="e">
        <f t="shared" si="500"/>
        <v>#VALUE!</v>
      </c>
      <c r="BW146" s="56" t="e">
        <f t="shared" si="500"/>
        <v>#VALUE!</v>
      </c>
      <c r="BX146" s="56" t="e">
        <f t="shared" si="500"/>
        <v>#VALUE!</v>
      </c>
      <c r="BY146" s="56" t="e">
        <f t="shared" si="500"/>
        <v>#VALUE!</v>
      </c>
      <c r="BZ146" s="56" t="e">
        <f t="shared" si="500"/>
        <v>#VALUE!</v>
      </c>
      <c r="CA146" s="56" t="e">
        <f t="shared" si="500"/>
        <v>#VALUE!</v>
      </c>
      <c r="CB146" s="56" t="e">
        <f t="shared" si="500"/>
        <v>#VALUE!</v>
      </c>
      <c r="CC146" s="56" t="e">
        <f t="shared" si="500"/>
        <v>#VALUE!</v>
      </c>
      <c r="CD146" s="56" t="e">
        <f t="shared" si="500"/>
        <v>#VALUE!</v>
      </c>
      <c r="CE146" s="56" t="e">
        <f t="shared" si="500"/>
        <v>#VALUE!</v>
      </c>
      <c r="CF146" s="56" t="e">
        <f t="shared" si="500"/>
        <v>#VALUE!</v>
      </c>
      <c r="CG146" s="56" t="e">
        <f t="shared" si="500"/>
        <v>#VALUE!</v>
      </c>
      <c r="CH146" s="56" t="e">
        <f t="shared" si="500"/>
        <v>#VALUE!</v>
      </c>
      <c r="CI146" s="56" t="e">
        <f t="shared" si="500"/>
        <v>#VALUE!</v>
      </c>
      <c r="CJ146" s="56" t="e">
        <f t="shared" ref="CJ146:DC146" si="501">IF($E$128=1,MIN(CJ42,(CJ42*$C$24+$C$10*$C$23)/($C$23+$C$24)),CJ42)</f>
        <v>#VALUE!</v>
      </c>
      <c r="CK146" s="56" t="e">
        <f t="shared" si="501"/>
        <v>#VALUE!</v>
      </c>
      <c r="CL146" s="56" t="e">
        <f t="shared" si="501"/>
        <v>#VALUE!</v>
      </c>
      <c r="CM146" s="56" t="e">
        <f t="shared" si="501"/>
        <v>#VALUE!</v>
      </c>
      <c r="CN146" s="56" t="e">
        <f t="shared" si="501"/>
        <v>#VALUE!</v>
      </c>
      <c r="CO146" s="56" t="e">
        <f t="shared" si="501"/>
        <v>#VALUE!</v>
      </c>
      <c r="CP146" s="56" t="e">
        <f t="shared" si="501"/>
        <v>#VALUE!</v>
      </c>
      <c r="CQ146" s="56" t="e">
        <f t="shared" si="501"/>
        <v>#VALUE!</v>
      </c>
      <c r="CR146" s="56" t="e">
        <f t="shared" si="501"/>
        <v>#VALUE!</v>
      </c>
      <c r="CS146" s="56" t="e">
        <f t="shared" si="501"/>
        <v>#VALUE!</v>
      </c>
      <c r="CT146" s="56" t="e">
        <f t="shared" si="501"/>
        <v>#VALUE!</v>
      </c>
      <c r="CU146" s="56" t="e">
        <f t="shared" si="501"/>
        <v>#VALUE!</v>
      </c>
      <c r="CV146" s="56" t="e">
        <f t="shared" si="501"/>
        <v>#VALUE!</v>
      </c>
      <c r="CW146" s="56" t="e">
        <f t="shared" si="501"/>
        <v>#VALUE!</v>
      </c>
      <c r="CX146" s="56" t="e">
        <f t="shared" si="501"/>
        <v>#VALUE!</v>
      </c>
      <c r="CY146" s="56" t="e">
        <f t="shared" si="501"/>
        <v>#VALUE!</v>
      </c>
      <c r="CZ146" s="56" t="e">
        <f t="shared" si="501"/>
        <v>#VALUE!</v>
      </c>
      <c r="DA146" s="56" t="e">
        <f t="shared" si="501"/>
        <v>#VALUE!</v>
      </c>
      <c r="DB146" s="56" t="e">
        <f t="shared" si="501"/>
        <v>#VALUE!</v>
      </c>
      <c r="DC146" s="56" t="e">
        <f t="shared" si="501"/>
        <v>#VALUE!</v>
      </c>
    </row>
    <row r="147" spans="5:107" s="12" customFormat="1" ht="12" customHeight="1">
      <c r="E147" s="1"/>
      <c r="F147" s="1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 t="e">
        <f t="shared" ref="Y147:BD147" si="502">IF($E$128=1,MIN(Y43,(Y43*$C$24+$C$10*$C$23)/($C$23+$C$24)),Y43)</f>
        <v>#VALUE!</v>
      </c>
      <c r="Z147" s="56" t="e">
        <f t="shared" si="502"/>
        <v>#VALUE!</v>
      </c>
      <c r="AA147" s="56" t="e">
        <f t="shared" si="502"/>
        <v>#VALUE!</v>
      </c>
      <c r="AB147" s="56" t="e">
        <f t="shared" si="502"/>
        <v>#VALUE!</v>
      </c>
      <c r="AC147" s="56" t="e">
        <f t="shared" si="502"/>
        <v>#VALUE!</v>
      </c>
      <c r="AD147" s="56" t="e">
        <f t="shared" si="502"/>
        <v>#VALUE!</v>
      </c>
      <c r="AE147" s="56" t="e">
        <f t="shared" si="502"/>
        <v>#VALUE!</v>
      </c>
      <c r="AF147" s="56" t="e">
        <f t="shared" si="502"/>
        <v>#VALUE!</v>
      </c>
      <c r="AG147" s="56" t="e">
        <f t="shared" si="502"/>
        <v>#VALUE!</v>
      </c>
      <c r="AH147" s="56" t="e">
        <f t="shared" si="502"/>
        <v>#VALUE!</v>
      </c>
      <c r="AI147" s="56" t="e">
        <f t="shared" si="502"/>
        <v>#VALUE!</v>
      </c>
      <c r="AJ147" s="56" t="e">
        <f t="shared" si="502"/>
        <v>#VALUE!</v>
      </c>
      <c r="AK147" s="56" t="e">
        <f t="shared" si="502"/>
        <v>#VALUE!</v>
      </c>
      <c r="AL147" s="56" t="e">
        <f t="shared" si="502"/>
        <v>#VALUE!</v>
      </c>
      <c r="AM147" s="56" t="e">
        <f t="shared" si="502"/>
        <v>#VALUE!</v>
      </c>
      <c r="AN147" s="56" t="e">
        <f t="shared" si="502"/>
        <v>#VALUE!</v>
      </c>
      <c r="AO147" s="56" t="e">
        <f t="shared" si="502"/>
        <v>#VALUE!</v>
      </c>
      <c r="AP147" s="56" t="e">
        <f t="shared" si="502"/>
        <v>#VALUE!</v>
      </c>
      <c r="AQ147" s="56" t="e">
        <f t="shared" si="502"/>
        <v>#VALUE!</v>
      </c>
      <c r="AR147" s="56" t="e">
        <f t="shared" si="502"/>
        <v>#VALUE!</v>
      </c>
      <c r="AS147" s="56" t="e">
        <f t="shared" si="502"/>
        <v>#VALUE!</v>
      </c>
      <c r="AT147" s="56" t="e">
        <f t="shared" si="502"/>
        <v>#VALUE!</v>
      </c>
      <c r="AU147" s="56" t="e">
        <f t="shared" si="502"/>
        <v>#VALUE!</v>
      </c>
      <c r="AV147" s="56" t="e">
        <f t="shared" si="502"/>
        <v>#VALUE!</v>
      </c>
      <c r="AW147" s="56" t="e">
        <f t="shared" si="502"/>
        <v>#VALUE!</v>
      </c>
      <c r="AX147" s="56" t="e">
        <f t="shared" si="502"/>
        <v>#VALUE!</v>
      </c>
      <c r="AY147" s="56" t="e">
        <f t="shared" si="502"/>
        <v>#VALUE!</v>
      </c>
      <c r="AZ147" s="56" t="e">
        <f t="shared" si="502"/>
        <v>#VALUE!</v>
      </c>
      <c r="BA147" s="56" t="e">
        <f t="shared" si="502"/>
        <v>#VALUE!</v>
      </c>
      <c r="BB147" s="56" t="e">
        <f t="shared" si="502"/>
        <v>#VALUE!</v>
      </c>
      <c r="BC147" s="56" t="e">
        <f t="shared" si="502"/>
        <v>#VALUE!</v>
      </c>
      <c r="BD147" s="56" t="e">
        <f t="shared" si="502"/>
        <v>#VALUE!</v>
      </c>
      <c r="BE147" s="56" t="e">
        <f t="shared" ref="BE147:CJ147" si="503">IF($E$128=1,MIN(BE43,(BE43*$C$24+$C$10*$C$23)/($C$23+$C$24)),BE43)</f>
        <v>#VALUE!</v>
      </c>
      <c r="BF147" s="56" t="e">
        <f t="shared" si="503"/>
        <v>#VALUE!</v>
      </c>
      <c r="BG147" s="56" t="e">
        <f t="shared" si="503"/>
        <v>#VALUE!</v>
      </c>
      <c r="BH147" s="56" t="e">
        <f t="shared" si="503"/>
        <v>#VALUE!</v>
      </c>
      <c r="BI147" s="56" t="e">
        <f t="shared" si="503"/>
        <v>#VALUE!</v>
      </c>
      <c r="BJ147" s="56" t="e">
        <f t="shared" si="503"/>
        <v>#VALUE!</v>
      </c>
      <c r="BK147" s="56" t="e">
        <f t="shared" si="503"/>
        <v>#VALUE!</v>
      </c>
      <c r="BL147" s="56" t="e">
        <f t="shared" si="503"/>
        <v>#VALUE!</v>
      </c>
      <c r="BM147" s="56" t="e">
        <f t="shared" si="503"/>
        <v>#VALUE!</v>
      </c>
      <c r="BN147" s="56" t="e">
        <f t="shared" si="503"/>
        <v>#VALUE!</v>
      </c>
      <c r="BO147" s="56" t="e">
        <f t="shared" si="503"/>
        <v>#VALUE!</v>
      </c>
      <c r="BP147" s="56" t="e">
        <f t="shared" si="503"/>
        <v>#VALUE!</v>
      </c>
      <c r="BQ147" s="56" t="e">
        <f t="shared" si="503"/>
        <v>#VALUE!</v>
      </c>
      <c r="BR147" s="56" t="e">
        <f t="shared" si="503"/>
        <v>#VALUE!</v>
      </c>
      <c r="BS147" s="56" t="e">
        <f t="shared" si="503"/>
        <v>#VALUE!</v>
      </c>
      <c r="BT147" s="56" t="e">
        <f t="shared" si="503"/>
        <v>#VALUE!</v>
      </c>
      <c r="BU147" s="56" t="e">
        <f t="shared" si="503"/>
        <v>#VALUE!</v>
      </c>
      <c r="BV147" s="56" t="e">
        <f t="shared" si="503"/>
        <v>#VALUE!</v>
      </c>
      <c r="BW147" s="56" t="e">
        <f t="shared" si="503"/>
        <v>#VALUE!</v>
      </c>
      <c r="BX147" s="56" t="e">
        <f t="shared" si="503"/>
        <v>#VALUE!</v>
      </c>
      <c r="BY147" s="56" t="e">
        <f t="shared" si="503"/>
        <v>#VALUE!</v>
      </c>
      <c r="BZ147" s="56" t="e">
        <f t="shared" si="503"/>
        <v>#VALUE!</v>
      </c>
      <c r="CA147" s="56" t="e">
        <f t="shared" si="503"/>
        <v>#VALUE!</v>
      </c>
      <c r="CB147" s="56" t="e">
        <f t="shared" si="503"/>
        <v>#VALUE!</v>
      </c>
      <c r="CC147" s="56" t="e">
        <f t="shared" si="503"/>
        <v>#VALUE!</v>
      </c>
      <c r="CD147" s="56" t="e">
        <f t="shared" si="503"/>
        <v>#VALUE!</v>
      </c>
      <c r="CE147" s="56" t="e">
        <f t="shared" si="503"/>
        <v>#VALUE!</v>
      </c>
      <c r="CF147" s="56" t="e">
        <f t="shared" si="503"/>
        <v>#VALUE!</v>
      </c>
      <c r="CG147" s="56" t="e">
        <f t="shared" si="503"/>
        <v>#VALUE!</v>
      </c>
      <c r="CH147" s="56" t="e">
        <f t="shared" si="503"/>
        <v>#VALUE!</v>
      </c>
      <c r="CI147" s="56" t="e">
        <f t="shared" si="503"/>
        <v>#VALUE!</v>
      </c>
      <c r="CJ147" s="56" t="e">
        <f t="shared" si="503"/>
        <v>#VALUE!</v>
      </c>
      <c r="CK147" s="56" t="e">
        <f t="shared" ref="CK147:DC147" si="504">IF($E$128=1,MIN(CK43,(CK43*$C$24+$C$10*$C$23)/($C$23+$C$24)),CK43)</f>
        <v>#VALUE!</v>
      </c>
      <c r="CL147" s="56" t="e">
        <f t="shared" si="504"/>
        <v>#VALUE!</v>
      </c>
      <c r="CM147" s="56" t="e">
        <f t="shared" si="504"/>
        <v>#VALUE!</v>
      </c>
      <c r="CN147" s="56" t="e">
        <f t="shared" si="504"/>
        <v>#VALUE!</v>
      </c>
      <c r="CO147" s="56" t="e">
        <f t="shared" si="504"/>
        <v>#VALUE!</v>
      </c>
      <c r="CP147" s="56" t="e">
        <f t="shared" si="504"/>
        <v>#VALUE!</v>
      </c>
      <c r="CQ147" s="56" t="e">
        <f t="shared" si="504"/>
        <v>#VALUE!</v>
      </c>
      <c r="CR147" s="56" t="e">
        <f t="shared" si="504"/>
        <v>#VALUE!</v>
      </c>
      <c r="CS147" s="56" t="e">
        <f t="shared" si="504"/>
        <v>#VALUE!</v>
      </c>
      <c r="CT147" s="56" t="e">
        <f t="shared" si="504"/>
        <v>#VALUE!</v>
      </c>
      <c r="CU147" s="56" t="e">
        <f t="shared" si="504"/>
        <v>#VALUE!</v>
      </c>
      <c r="CV147" s="56" t="e">
        <f t="shared" si="504"/>
        <v>#VALUE!</v>
      </c>
      <c r="CW147" s="56" t="e">
        <f t="shared" si="504"/>
        <v>#VALUE!</v>
      </c>
      <c r="CX147" s="56" t="e">
        <f t="shared" si="504"/>
        <v>#VALUE!</v>
      </c>
      <c r="CY147" s="56" t="e">
        <f t="shared" si="504"/>
        <v>#VALUE!</v>
      </c>
      <c r="CZ147" s="56" t="e">
        <f t="shared" si="504"/>
        <v>#VALUE!</v>
      </c>
      <c r="DA147" s="56" t="e">
        <f t="shared" si="504"/>
        <v>#VALUE!</v>
      </c>
      <c r="DB147" s="56" t="e">
        <f t="shared" si="504"/>
        <v>#VALUE!</v>
      </c>
      <c r="DC147" s="56" t="e">
        <f t="shared" si="504"/>
        <v>#VALUE!</v>
      </c>
    </row>
    <row r="148" spans="5:107" s="12" customFormat="1" ht="12" customHeight="1">
      <c r="E148" s="1"/>
      <c r="F148" s="1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 t="e">
        <f t="shared" ref="Z148:BE148" si="505">IF($E$128=1,MIN(Z44,(Z44*$C$24+$C$10*$C$23)/($C$23+$C$24)),Z44)</f>
        <v>#VALUE!</v>
      </c>
      <c r="AA148" s="56" t="e">
        <f t="shared" si="505"/>
        <v>#VALUE!</v>
      </c>
      <c r="AB148" s="56" t="e">
        <f t="shared" si="505"/>
        <v>#VALUE!</v>
      </c>
      <c r="AC148" s="56" t="e">
        <f t="shared" si="505"/>
        <v>#VALUE!</v>
      </c>
      <c r="AD148" s="56" t="e">
        <f t="shared" si="505"/>
        <v>#VALUE!</v>
      </c>
      <c r="AE148" s="56" t="e">
        <f t="shared" si="505"/>
        <v>#VALUE!</v>
      </c>
      <c r="AF148" s="56" t="e">
        <f t="shared" si="505"/>
        <v>#VALUE!</v>
      </c>
      <c r="AG148" s="56" t="e">
        <f t="shared" si="505"/>
        <v>#VALUE!</v>
      </c>
      <c r="AH148" s="56" t="e">
        <f t="shared" si="505"/>
        <v>#VALUE!</v>
      </c>
      <c r="AI148" s="56" t="e">
        <f t="shared" si="505"/>
        <v>#VALUE!</v>
      </c>
      <c r="AJ148" s="56" t="e">
        <f t="shared" si="505"/>
        <v>#VALUE!</v>
      </c>
      <c r="AK148" s="56" t="e">
        <f t="shared" si="505"/>
        <v>#VALUE!</v>
      </c>
      <c r="AL148" s="56" t="e">
        <f t="shared" si="505"/>
        <v>#VALUE!</v>
      </c>
      <c r="AM148" s="56" t="e">
        <f t="shared" si="505"/>
        <v>#VALUE!</v>
      </c>
      <c r="AN148" s="56" t="e">
        <f t="shared" si="505"/>
        <v>#VALUE!</v>
      </c>
      <c r="AO148" s="56" t="e">
        <f t="shared" si="505"/>
        <v>#VALUE!</v>
      </c>
      <c r="AP148" s="56" t="e">
        <f t="shared" si="505"/>
        <v>#VALUE!</v>
      </c>
      <c r="AQ148" s="56" t="e">
        <f t="shared" si="505"/>
        <v>#VALUE!</v>
      </c>
      <c r="AR148" s="56" t="e">
        <f t="shared" si="505"/>
        <v>#VALUE!</v>
      </c>
      <c r="AS148" s="56" t="e">
        <f t="shared" si="505"/>
        <v>#VALUE!</v>
      </c>
      <c r="AT148" s="56" t="e">
        <f t="shared" si="505"/>
        <v>#VALUE!</v>
      </c>
      <c r="AU148" s="56" t="e">
        <f t="shared" si="505"/>
        <v>#VALUE!</v>
      </c>
      <c r="AV148" s="56" t="e">
        <f t="shared" si="505"/>
        <v>#VALUE!</v>
      </c>
      <c r="AW148" s="56" t="e">
        <f t="shared" si="505"/>
        <v>#VALUE!</v>
      </c>
      <c r="AX148" s="56" t="e">
        <f t="shared" si="505"/>
        <v>#VALUE!</v>
      </c>
      <c r="AY148" s="56" t="e">
        <f t="shared" si="505"/>
        <v>#VALUE!</v>
      </c>
      <c r="AZ148" s="56" t="e">
        <f t="shared" si="505"/>
        <v>#VALUE!</v>
      </c>
      <c r="BA148" s="56" t="e">
        <f t="shared" si="505"/>
        <v>#VALUE!</v>
      </c>
      <c r="BB148" s="56" t="e">
        <f t="shared" si="505"/>
        <v>#VALUE!</v>
      </c>
      <c r="BC148" s="56" t="e">
        <f t="shared" si="505"/>
        <v>#VALUE!</v>
      </c>
      <c r="BD148" s="56" t="e">
        <f t="shared" si="505"/>
        <v>#VALUE!</v>
      </c>
      <c r="BE148" s="56" t="e">
        <f t="shared" si="505"/>
        <v>#VALUE!</v>
      </c>
      <c r="BF148" s="56" t="e">
        <f t="shared" ref="BF148:CK148" si="506">IF($E$128=1,MIN(BF44,(BF44*$C$24+$C$10*$C$23)/($C$23+$C$24)),BF44)</f>
        <v>#VALUE!</v>
      </c>
      <c r="BG148" s="56" t="e">
        <f t="shared" si="506"/>
        <v>#VALUE!</v>
      </c>
      <c r="BH148" s="56" t="e">
        <f t="shared" si="506"/>
        <v>#VALUE!</v>
      </c>
      <c r="BI148" s="56" t="e">
        <f t="shared" si="506"/>
        <v>#VALUE!</v>
      </c>
      <c r="BJ148" s="56" t="e">
        <f t="shared" si="506"/>
        <v>#VALUE!</v>
      </c>
      <c r="BK148" s="56" t="e">
        <f t="shared" si="506"/>
        <v>#VALUE!</v>
      </c>
      <c r="BL148" s="56" t="e">
        <f t="shared" si="506"/>
        <v>#VALUE!</v>
      </c>
      <c r="BM148" s="56" t="e">
        <f t="shared" si="506"/>
        <v>#VALUE!</v>
      </c>
      <c r="BN148" s="56" t="e">
        <f t="shared" si="506"/>
        <v>#VALUE!</v>
      </c>
      <c r="BO148" s="56" t="e">
        <f t="shared" si="506"/>
        <v>#VALUE!</v>
      </c>
      <c r="BP148" s="56" t="e">
        <f t="shared" si="506"/>
        <v>#VALUE!</v>
      </c>
      <c r="BQ148" s="56" t="e">
        <f t="shared" si="506"/>
        <v>#VALUE!</v>
      </c>
      <c r="BR148" s="56" t="e">
        <f t="shared" si="506"/>
        <v>#VALUE!</v>
      </c>
      <c r="BS148" s="56" t="e">
        <f t="shared" si="506"/>
        <v>#VALUE!</v>
      </c>
      <c r="BT148" s="56" t="e">
        <f t="shared" si="506"/>
        <v>#VALUE!</v>
      </c>
      <c r="BU148" s="56" t="e">
        <f t="shared" si="506"/>
        <v>#VALUE!</v>
      </c>
      <c r="BV148" s="56" t="e">
        <f t="shared" si="506"/>
        <v>#VALUE!</v>
      </c>
      <c r="BW148" s="56" t="e">
        <f t="shared" si="506"/>
        <v>#VALUE!</v>
      </c>
      <c r="BX148" s="56" t="e">
        <f t="shared" si="506"/>
        <v>#VALUE!</v>
      </c>
      <c r="BY148" s="56" t="e">
        <f t="shared" si="506"/>
        <v>#VALUE!</v>
      </c>
      <c r="BZ148" s="56" t="e">
        <f t="shared" si="506"/>
        <v>#VALUE!</v>
      </c>
      <c r="CA148" s="56" t="e">
        <f t="shared" si="506"/>
        <v>#VALUE!</v>
      </c>
      <c r="CB148" s="56" t="e">
        <f t="shared" si="506"/>
        <v>#VALUE!</v>
      </c>
      <c r="CC148" s="56" t="e">
        <f t="shared" si="506"/>
        <v>#VALUE!</v>
      </c>
      <c r="CD148" s="56" t="e">
        <f t="shared" si="506"/>
        <v>#VALUE!</v>
      </c>
      <c r="CE148" s="56" t="e">
        <f t="shared" si="506"/>
        <v>#VALUE!</v>
      </c>
      <c r="CF148" s="56" t="e">
        <f t="shared" si="506"/>
        <v>#VALUE!</v>
      </c>
      <c r="CG148" s="56" t="e">
        <f t="shared" si="506"/>
        <v>#VALUE!</v>
      </c>
      <c r="CH148" s="56" t="e">
        <f t="shared" si="506"/>
        <v>#VALUE!</v>
      </c>
      <c r="CI148" s="56" t="e">
        <f t="shared" si="506"/>
        <v>#VALUE!</v>
      </c>
      <c r="CJ148" s="56" t="e">
        <f t="shared" si="506"/>
        <v>#VALUE!</v>
      </c>
      <c r="CK148" s="56" t="e">
        <f t="shared" si="506"/>
        <v>#VALUE!</v>
      </c>
      <c r="CL148" s="56" t="e">
        <f t="shared" ref="CL148:DC148" si="507">IF($E$128=1,MIN(CL44,(CL44*$C$24+$C$10*$C$23)/($C$23+$C$24)),CL44)</f>
        <v>#VALUE!</v>
      </c>
      <c r="CM148" s="56" t="e">
        <f t="shared" si="507"/>
        <v>#VALUE!</v>
      </c>
      <c r="CN148" s="56" t="e">
        <f t="shared" si="507"/>
        <v>#VALUE!</v>
      </c>
      <c r="CO148" s="56" t="e">
        <f t="shared" si="507"/>
        <v>#VALUE!</v>
      </c>
      <c r="CP148" s="56" t="e">
        <f t="shared" si="507"/>
        <v>#VALUE!</v>
      </c>
      <c r="CQ148" s="56" t="e">
        <f t="shared" si="507"/>
        <v>#VALUE!</v>
      </c>
      <c r="CR148" s="56" t="e">
        <f t="shared" si="507"/>
        <v>#VALUE!</v>
      </c>
      <c r="CS148" s="56" t="e">
        <f t="shared" si="507"/>
        <v>#VALUE!</v>
      </c>
      <c r="CT148" s="56" t="e">
        <f t="shared" si="507"/>
        <v>#VALUE!</v>
      </c>
      <c r="CU148" s="56" t="e">
        <f t="shared" si="507"/>
        <v>#VALUE!</v>
      </c>
      <c r="CV148" s="56" t="e">
        <f t="shared" si="507"/>
        <v>#VALUE!</v>
      </c>
      <c r="CW148" s="56" t="e">
        <f t="shared" si="507"/>
        <v>#VALUE!</v>
      </c>
      <c r="CX148" s="56" t="e">
        <f t="shared" si="507"/>
        <v>#VALUE!</v>
      </c>
      <c r="CY148" s="56" t="e">
        <f t="shared" si="507"/>
        <v>#VALUE!</v>
      </c>
      <c r="CZ148" s="56" t="e">
        <f t="shared" si="507"/>
        <v>#VALUE!</v>
      </c>
      <c r="DA148" s="56" t="e">
        <f t="shared" si="507"/>
        <v>#VALUE!</v>
      </c>
      <c r="DB148" s="56" t="e">
        <f t="shared" si="507"/>
        <v>#VALUE!</v>
      </c>
      <c r="DC148" s="56" t="e">
        <f t="shared" si="507"/>
        <v>#VALUE!</v>
      </c>
    </row>
    <row r="149" spans="5:107" s="12" customFormat="1" ht="12" customHeight="1">
      <c r="E149" s="1"/>
      <c r="F149" s="1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 t="e">
        <f t="shared" ref="AA149:BF149" si="508">IF($E$128=1,MIN(AA45,(AA45*$C$24+$C$10*$C$23)/($C$23+$C$24)),AA45)</f>
        <v>#VALUE!</v>
      </c>
      <c r="AB149" s="56" t="e">
        <f t="shared" si="508"/>
        <v>#VALUE!</v>
      </c>
      <c r="AC149" s="56" t="e">
        <f t="shared" si="508"/>
        <v>#VALUE!</v>
      </c>
      <c r="AD149" s="56" t="e">
        <f t="shared" si="508"/>
        <v>#VALUE!</v>
      </c>
      <c r="AE149" s="56" t="e">
        <f t="shared" si="508"/>
        <v>#VALUE!</v>
      </c>
      <c r="AF149" s="56" t="e">
        <f t="shared" si="508"/>
        <v>#VALUE!</v>
      </c>
      <c r="AG149" s="56" t="e">
        <f t="shared" si="508"/>
        <v>#VALUE!</v>
      </c>
      <c r="AH149" s="56" t="e">
        <f t="shared" si="508"/>
        <v>#VALUE!</v>
      </c>
      <c r="AI149" s="56" t="e">
        <f t="shared" si="508"/>
        <v>#VALUE!</v>
      </c>
      <c r="AJ149" s="56" t="e">
        <f t="shared" si="508"/>
        <v>#VALUE!</v>
      </c>
      <c r="AK149" s="56" t="e">
        <f t="shared" si="508"/>
        <v>#VALUE!</v>
      </c>
      <c r="AL149" s="56" t="e">
        <f t="shared" si="508"/>
        <v>#VALUE!</v>
      </c>
      <c r="AM149" s="56" t="e">
        <f t="shared" si="508"/>
        <v>#VALUE!</v>
      </c>
      <c r="AN149" s="56" t="e">
        <f t="shared" si="508"/>
        <v>#VALUE!</v>
      </c>
      <c r="AO149" s="56" t="e">
        <f t="shared" si="508"/>
        <v>#VALUE!</v>
      </c>
      <c r="AP149" s="56" t="e">
        <f t="shared" si="508"/>
        <v>#VALUE!</v>
      </c>
      <c r="AQ149" s="56" t="e">
        <f t="shared" si="508"/>
        <v>#VALUE!</v>
      </c>
      <c r="AR149" s="56" t="e">
        <f t="shared" si="508"/>
        <v>#VALUE!</v>
      </c>
      <c r="AS149" s="56" t="e">
        <f t="shared" si="508"/>
        <v>#VALUE!</v>
      </c>
      <c r="AT149" s="56" t="e">
        <f t="shared" si="508"/>
        <v>#VALUE!</v>
      </c>
      <c r="AU149" s="56" t="e">
        <f t="shared" si="508"/>
        <v>#VALUE!</v>
      </c>
      <c r="AV149" s="56" t="e">
        <f t="shared" si="508"/>
        <v>#VALUE!</v>
      </c>
      <c r="AW149" s="56" t="e">
        <f t="shared" si="508"/>
        <v>#VALUE!</v>
      </c>
      <c r="AX149" s="56" t="e">
        <f t="shared" si="508"/>
        <v>#VALUE!</v>
      </c>
      <c r="AY149" s="56" t="e">
        <f t="shared" si="508"/>
        <v>#VALUE!</v>
      </c>
      <c r="AZ149" s="56" t="e">
        <f t="shared" si="508"/>
        <v>#VALUE!</v>
      </c>
      <c r="BA149" s="56" t="e">
        <f t="shared" si="508"/>
        <v>#VALUE!</v>
      </c>
      <c r="BB149" s="56" t="e">
        <f t="shared" si="508"/>
        <v>#VALUE!</v>
      </c>
      <c r="BC149" s="56" t="e">
        <f t="shared" si="508"/>
        <v>#VALUE!</v>
      </c>
      <c r="BD149" s="56" t="e">
        <f t="shared" si="508"/>
        <v>#VALUE!</v>
      </c>
      <c r="BE149" s="56" t="e">
        <f t="shared" si="508"/>
        <v>#VALUE!</v>
      </c>
      <c r="BF149" s="56" t="e">
        <f t="shared" si="508"/>
        <v>#VALUE!</v>
      </c>
      <c r="BG149" s="56" t="e">
        <f t="shared" ref="BG149:CL149" si="509">IF($E$128=1,MIN(BG45,(BG45*$C$24+$C$10*$C$23)/($C$23+$C$24)),BG45)</f>
        <v>#VALUE!</v>
      </c>
      <c r="BH149" s="56" t="e">
        <f t="shared" si="509"/>
        <v>#VALUE!</v>
      </c>
      <c r="BI149" s="56" t="e">
        <f t="shared" si="509"/>
        <v>#VALUE!</v>
      </c>
      <c r="BJ149" s="56" t="e">
        <f t="shared" si="509"/>
        <v>#VALUE!</v>
      </c>
      <c r="BK149" s="56" t="e">
        <f t="shared" si="509"/>
        <v>#VALUE!</v>
      </c>
      <c r="BL149" s="56" t="e">
        <f t="shared" si="509"/>
        <v>#VALUE!</v>
      </c>
      <c r="BM149" s="56" t="e">
        <f t="shared" si="509"/>
        <v>#VALUE!</v>
      </c>
      <c r="BN149" s="56" t="e">
        <f t="shared" si="509"/>
        <v>#VALUE!</v>
      </c>
      <c r="BO149" s="56" t="e">
        <f t="shared" si="509"/>
        <v>#VALUE!</v>
      </c>
      <c r="BP149" s="56" t="e">
        <f t="shared" si="509"/>
        <v>#VALUE!</v>
      </c>
      <c r="BQ149" s="56" t="e">
        <f t="shared" si="509"/>
        <v>#VALUE!</v>
      </c>
      <c r="BR149" s="56" t="e">
        <f t="shared" si="509"/>
        <v>#VALUE!</v>
      </c>
      <c r="BS149" s="56" t="e">
        <f t="shared" si="509"/>
        <v>#VALUE!</v>
      </c>
      <c r="BT149" s="56" t="e">
        <f t="shared" si="509"/>
        <v>#VALUE!</v>
      </c>
      <c r="BU149" s="56" t="e">
        <f t="shared" si="509"/>
        <v>#VALUE!</v>
      </c>
      <c r="BV149" s="56" t="e">
        <f t="shared" si="509"/>
        <v>#VALUE!</v>
      </c>
      <c r="BW149" s="56" t="e">
        <f t="shared" si="509"/>
        <v>#VALUE!</v>
      </c>
      <c r="BX149" s="56" t="e">
        <f t="shared" si="509"/>
        <v>#VALUE!</v>
      </c>
      <c r="BY149" s="56" t="e">
        <f t="shared" si="509"/>
        <v>#VALUE!</v>
      </c>
      <c r="BZ149" s="56" t="e">
        <f t="shared" si="509"/>
        <v>#VALUE!</v>
      </c>
      <c r="CA149" s="56" t="e">
        <f t="shared" si="509"/>
        <v>#VALUE!</v>
      </c>
      <c r="CB149" s="56" t="e">
        <f t="shared" si="509"/>
        <v>#VALUE!</v>
      </c>
      <c r="CC149" s="56" t="e">
        <f t="shared" si="509"/>
        <v>#VALUE!</v>
      </c>
      <c r="CD149" s="56" t="e">
        <f t="shared" si="509"/>
        <v>#VALUE!</v>
      </c>
      <c r="CE149" s="56" t="e">
        <f t="shared" si="509"/>
        <v>#VALUE!</v>
      </c>
      <c r="CF149" s="56" t="e">
        <f t="shared" si="509"/>
        <v>#VALUE!</v>
      </c>
      <c r="CG149" s="56" t="e">
        <f t="shared" si="509"/>
        <v>#VALUE!</v>
      </c>
      <c r="CH149" s="56" t="e">
        <f t="shared" si="509"/>
        <v>#VALUE!</v>
      </c>
      <c r="CI149" s="56" t="e">
        <f t="shared" si="509"/>
        <v>#VALUE!</v>
      </c>
      <c r="CJ149" s="56" t="e">
        <f t="shared" si="509"/>
        <v>#VALUE!</v>
      </c>
      <c r="CK149" s="56" t="e">
        <f t="shared" si="509"/>
        <v>#VALUE!</v>
      </c>
      <c r="CL149" s="56" t="e">
        <f t="shared" si="509"/>
        <v>#VALUE!</v>
      </c>
      <c r="CM149" s="56" t="e">
        <f t="shared" ref="CM149:DC149" si="510">IF($E$128=1,MIN(CM45,(CM45*$C$24+$C$10*$C$23)/($C$23+$C$24)),CM45)</f>
        <v>#VALUE!</v>
      </c>
      <c r="CN149" s="56" t="e">
        <f t="shared" si="510"/>
        <v>#VALUE!</v>
      </c>
      <c r="CO149" s="56" t="e">
        <f t="shared" si="510"/>
        <v>#VALUE!</v>
      </c>
      <c r="CP149" s="56" t="e">
        <f t="shared" si="510"/>
        <v>#VALUE!</v>
      </c>
      <c r="CQ149" s="56" t="e">
        <f t="shared" si="510"/>
        <v>#VALUE!</v>
      </c>
      <c r="CR149" s="56" t="e">
        <f t="shared" si="510"/>
        <v>#VALUE!</v>
      </c>
      <c r="CS149" s="56" t="e">
        <f t="shared" si="510"/>
        <v>#VALUE!</v>
      </c>
      <c r="CT149" s="56" t="e">
        <f t="shared" si="510"/>
        <v>#VALUE!</v>
      </c>
      <c r="CU149" s="56" t="e">
        <f t="shared" si="510"/>
        <v>#VALUE!</v>
      </c>
      <c r="CV149" s="56" t="e">
        <f t="shared" si="510"/>
        <v>#VALUE!</v>
      </c>
      <c r="CW149" s="56" t="e">
        <f t="shared" si="510"/>
        <v>#VALUE!</v>
      </c>
      <c r="CX149" s="56" t="e">
        <f t="shared" si="510"/>
        <v>#VALUE!</v>
      </c>
      <c r="CY149" s="56" t="e">
        <f t="shared" si="510"/>
        <v>#VALUE!</v>
      </c>
      <c r="CZ149" s="56" t="e">
        <f t="shared" si="510"/>
        <v>#VALUE!</v>
      </c>
      <c r="DA149" s="56" t="e">
        <f t="shared" si="510"/>
        <v>#VALUE!</v>
      </c>
      <c r="DB149" s="56" t="e">
        <f t="shared" si="510"/>
        <v>#VALUE!</v>
      </c>
      <c r="DC149" s="56" t="e">
        <f t="shared" si="510"/>
        <v>#VALUE!</v>
      </c>
    </row>
    <row r="150" spans="5:107" s="12" customFormat="1" ht="12" customHeight="1">
      <c r="E150" s="1"/>
      <c r="F150" s="1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 t="e">
        <f t="shared" ref="AB150:BG150" si="511">IF($E$128=1,MIN(AB46,(AB46*$C$24+$C$10*$C$23)/($C$23+$C$24)),AB46)</f>
        <v>#VALUE!</v>
      </c>
      <c r="AC150" s="56" t="e">
        <f t="shared" si="511"/>
        <v>#VALUE!</v>
      </c>
      <c r="AD150" s="56" t="e">
        <f t="shared" si="511"/>
        <v>#VALUE!</v>
      </c>
      <c r="AE150" s="56" t="e">
        <f t="shared" si="511"/>
        <v>#VALUE!</v>
      </c>
      <c r="AF150" s="56" t="e">
        <f t="shared" si="511"/>
        <v>#VALUE!</v>
      </c>
      <c r="AG150" s="56" t="e">
        <f t="shared" si="511"/>
        <v>#VALUE!</v>
      </c>
      <c r="AH150" s="56" t="e">
        <f t="shared" si="511"/>
        <v>#VALUE!</v>
      </c>
      <c r="AI150" s="56" t="e">
        <f t="shared" si="511"/>
        <v>#VALUE!</v>
      </c>
      <c r="AJ150" s="56" t="e">
        <f t="shared" si="511"/>
        <v>#VALUE!</v>
      </c>
      <c r="AK150" s="56" t="e">
        <f t="shared" si="511"/>
        <v>#VALUE!</v>
      </c>
      <c r="AL150" s="56" t="e">
        <f t="shared" si="511"/>
        <v>#VALUE!</v>
      </c>
      <c r="AM150" s="56" t="e">
        <f t="shared" si="511"/>
        <v>#VALUE!</v>
      </c>
      <c r="AN150" s="56" t="e">
        <f t="shared" si="511"/>
        <v>#VALUE!</v>
      </c>
      <c r="AO150" s="56" t="e">
        <f t="shared" si="511"/>
        <v>#VALUE!</v>
      </c>
      <c r="AP150" s="56" t="e">
        <f t="shared" si="511"/>
        <v>#VALUE!</v>
      </c>
      <c r="AQ150" s="56" t="e">
        <f t="shared" si="511"/>
        <v>#VALUE!</v>
      </c>
      <c r="AR150" s="56" t="e">
        <f t="shared" si="511"/>
        <v>#VALUE!</v>
      </c>
      <c r="AS150" s="56" t="e">
        <f t="shared" si="511"/>
        <v>#VALUE!</v>
      </c>
      <c r="AT150" s="56" t="e">
        <f t="shared" si="511"/>
        <v>#VALUE!</v>
      </c>
      <c r="AU150" s="56" t="e">
        <f t="shared" si="511"/>
        <v>#VALUE!</v>
      </c>
      <c r="AV150" s="56" t="e">
        <f t="shared" si="511"/>
        <v>#VALUE!</v>
      </c>
      <c r="AW150" s="56" t="e">
        <f t="shared" si="511"/>
        <v>#VALUE!</v>
      </c>
      <c r="AX150" s="56" t="e">
        <f t="shared" si="511"/>
        <v>#VALUE!</v>
      </c>
      <c r="AY150" s="56" t="e">
        <f t="shared" si="511"/>
        <v>#VALUE!</v>
      </c>
      <c r="AZ150" s="56" t="e">
        <f t="shared" si="511"/>
        <v>#VALUE!</v>
      </c>
      <c r="BA150" s="56" t="e">
        <f t="shared" si="511"/>
        <v>#VALUE!</v>
      </c>
      <c r="BB150" s="56" t="e">
        <f t="shared" si="511"/>
        <v>#VALUE!</v>
      </c>
      <c r="BC150" s="56" t="e">
        <f t="shared" si="511"/>
        <v>#VALUE!</v>
      </c>
      <c r="BD150" s="56" t="e">
        <f t="shared" si="511"/>
        <v>#VALUE!</v>
      </c>
      <c r="BE150" s="56" t="e">
        <f t="shared" si="511"/>
        <v>#VALUE!</v>
      </c>
      <c r="BF150" s="56" t="e">
        <f t="shared" si="511"/>
        <v>#VALUE!</v>
      </c>
      <c r="BG150" s="56" t="e">
        <f t="shared" si="511"/>
        <v>#VALUE!</v>
      </c>
      <c r="BH150" s="56" t="e">
        <f t="shared" ref="BH150:CM150" si="512">IF($E$128=1,MIN(BH46,(BH46*$C$24+$C$10*$C$23)/($C$23+$C$24)),BH46)</f>
        <v>#VALUE!</v>
      </c>
      <c r="BI150" s="56" t="e">
        <f t="shared" si="512"/>
        <v>#VALUE!</v>
      </c>
      <c r="BJ150" s="56" t="e">
        <f t="shared" si="512"/>
        <v>#VALUE!</v>
      </c>
      <c r="BK150" s="56" t="e">
        <f t="shared" si="512"/>
        <v>#VALUE!</v>
      </c>
      <c r="BL150" s="56" t="e">
        <f t="shared" si="512"/>
        <v>#VALUE!</v>
      </c>
      <c r="BM150" s="56" t="e">
        <f t="shared" si="512"/>
        <v>#VALUE!</v>
      </c>
      <c r="BN150" s="56" t="e">
        <f t="shared" si="512"/>
        <v>#VALUE!</v>
      </c>
      <c r="BO150" s="56" t="e">
        <f t="shared" si="512"/>
        <v>#VALUE!</v>
      </c>
      <c r="BP150" s="56" t="e">
        <f t="shared" si="512"/>
        <v>#VALUE!</v>
      </c>
      <c r="BQ150" s="56" t="e">
        <f t="shared" si="512"/>
        <v>#VALUE!</v>
      </c>
      <c r="BR150" s="56" t="e">
        <f t="shared" si="512"/>
        <v>#VALUE!</v>
      </c>
      <c r="BS150" s="56" t="e">
        <f t="shared" si="512"/>
        <v>#VALUE!</v>
      </c>
      <c r="BT150" s="56" t="e">
        <f t="shared" si="512"/>
        <v>#VALUE!</v>
      </c>
      <c r="BU150" s="56" t="e">
        <f t="shared" si="512"/>
        <v>#VALUE!</v>
      </c>
      <c r="BV150" s="56" t="e">
        <f t="shared" si="512"/>
        <v>#VALUE!</v>
      </c>
      <c r="BW150" s="56" t="e">
        <f t="shared" si="512"/>
        <v>#VALUE!</v>
      </c>
      <c r="BX150" s="56" t="e">
        <f t="shared" si="512"/>
        <v>#VALUE!</v>
      </c>
      <c r="BY150" s="56" t="e">
        <f t="shared" si="512"/>
        <v>#VALUE!</v>
      </c>
      <c r="BZ150" s="56" t="e">
        <f t="shared" si="512"/>
        <v>#VALUE!</v>
      </c>
      <c r="CA150" s="56" t="e">
        <f t="shared" si="512"/>
        <v>#VALUE!</v>
      </c>
      <c r="CB150" s="56" t="e">
        <f t="shared" si="512"/>
        <v>#VALUE!</v>
      </c>
      <c r="CC150" s="56" t="e">
        <f t="shared" si="512"/>
        <v>#VALUE!</v>
      </c>
      <c r="CD150" s="56" t="e">
        <f t="shared" si="512"/>
        <v>#VALUE!</v>
      </c>
      <c r="CE150" s="56" t="e">
        <f t="shared" si="512"/>
        <v>#VALUE!</v>
      </c>
      <c r="CF150" s="56" t="e">
        <f t="shared" si="512"/>
        <v>#VALUE!</v>
      </c>
      <c r="CG150" s="56" t="e">
        <f t="shared" si="512"/>
        <v>#VALUE!</v>
      </c>
      <c r="CH150" s="56" t="e">
        <f t="shared" si="512"/>
        <v>#VALUE!</v>
      </c>
      <c r="CI150" s="56" t="e">
        <f t="shared" si="512"/>
        <v>#VALUE!</v>
      </c>
      <c r="CJ150" s="56" t="e">
        <f t="shared" si="512"/>
        <v>#VALUE!</v>
      </c>
      <c r="CK150" s="56" t="e">
        <f t="shared" si="512"/>
        <v>#VALUE!</v>
      </c>
      <c r="CL150" s="56" t="e">
        <f t="shared" si="512"/>
        <v>#VALUE!</v>
      </c>
      <c r="CM150" s="56" t="e">
        <f t="shared" si="512"/>
        <v>#VALUE!</v>
      </c>
      <c r="CN150" s="56" t="e">
        <f t="shared" ref="CN150:DC150" si="513">IF($E$128=1,MIN(CN46,(CN46*$C$24+$C$10*$C$23)/($C$23+$C$24)),CN46)</f>
        <v>#VALUE!</v>
      </c>
      <c r="CO150" s="56" t="e">
        <f t="shared" si="513"/>
        <v>#VALUE!</v>
      </c>
      <c r="CP150" s="56" t="e">
        <f t="shared" si="513"/>
        <v>#VALUE!</v>
      </c>
      <c r="CQ150" s="56" t="e">
        <f t="shared" si="513"/>
        <v>#VALUE!</v>
      </c>
      <c r="CR150" s="56" t="e">
        <f t="shared" si="513"/>
        <v>#VALUE!</v>
      </c>
      <c r="CS150" s="56" t="e">
        <f t="shared" si="513"/>
        <v>#VALUE!</v>
      </c>
      <c r="CT150" s="56" t="e">
        <f t="shared" si="513"/>
        <v>#VALUE!</v>
      </c>
      <c r="CU150" s="56" t="e">
        <f t="shared" si="513"/>
        <v>#VALUE!</v>
      </c>
      <c r="CV150" s="56" t="e">
        <f t="shared" si="513"/>
        <v>#VALUE!</v>
      </c>
      <c r="CW150" s="56" t="e">
        <f t="shared" si="513"/>
        <v>#VALUE!</v>
      </c>
      <c r="CX150" s="56" t="e">
        <f t="shared" si="513"/>
        <v>#VALUE!</v>
      </c>
      <c r="CY150" s="56" t="e">
        <f t="shared" si="513"/>
        <v>#VALUE!</v>
      </c>
      <c r="CZ150" s="56" t="e">
        <f t="shared" si="513"/>
        <v>#VALUE!</v>
      </c>
      <c r="DA150" s="56" t="e">
        <f t="shared" si="513"/>
        <v>#VALUE!</v>
      </c>
      <c r="DB150" s="56" t="e">
        <f t="shared" si="513"/>
        <v>#VALUE!</v>
      </c>
      <c r="DC150" s="56" t="e">
        <f t="shared" si="513"/>
        <v>#VALUE!</v>
      </c>
    </row>
    <row r="151" spans="5:107" s="12" customFormat="1" ht="12" customHeight="1">
      <c r="E151" s="1"/>
      <c r="F151" s="1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 t="e">
        <f t="shared" ref="AC151:BH151" si="514">IF($E$128=1,MIN(AC47,(AC47*$C$24+$C$10*$C$23)/($C$23+$C$24)),AC47)</f>
        <v>#VALUE!</v>
      </c>
      <c r="AD151" s="56" t="e">
        <f t="shared" si="514"/>
        <v>#VALUE!</v>
      </c>
      <c r="AE151" s="56" t="e">
        <f t="shared" si="514"/>
        <v>#VALUE!</v>
      </c>
      <c r="AF151" s="56" t="e">
        <f t="shared" si="514"/>
        <v>#VALUE!</v>
      </c>
      <c r="AG151" s="56" t="e">
        <f t="shared" si="514"/>
        <v>#VALUE!</v>
      </c>
      <c r="AH151" s="56" t="e">
        <f t="shared" si="514"/>
        <v>#VALUE!</v>
      </c>
      <c r="AI151" s="56" t="e">
        <f t="shared" si="514"/>
        <v>#VALUE!</v>
      </c>
      <c r="AJ151" s="56" t="e">
        <f t="shared" si="514"/>
        <v>#VALUE!</v>
      </c>
      <c r="AK151" s="56" t="e">
        <f t="shared" si="514"/>
        <v>#VALUE!</v>
      </c>
      <c r="AL151" s="56" t="e">
        <f t="shared" si="514"/>
        <v>#VALUE!</v>
      </c>
      <c r="AM151" s="56" t="e">
        <f t="shared" si="514"/>
        <v>#VALUE!</v>
      </c>
      <c r="AN151" s="56" t="e">
        <f t="shared" si="514"/>
        <v>#VALUE!</v>
      </c>
      <c r="AO151" s="56" t="e">
        <f t="shared" si="514"/>
        <v>#VALUE!</v>
      </c>
      <c r="AP151" s="56" t="e">
        <f t="shared" si="514"/>
        <v>#VALUE!</v>
      </c>
      <c r="AQ151" s="56" t="e">
        <f t="shared" si="514"/>
        <v>#VALUE!</v>
      </c>
      <c r="AR151" s="56" t="e">
        <f t="shared" si="514"/>
        <v>#VALUE!</v>
      </c>
      <c r="AS151" s="56" t="e">
        <f t="shared" si="514"/>
        <v>#VALUE!</v>
      </c>
      <c r="AT151" s="56" t="e">
        <f t="shared" si="514"/>
        <v>#VALUE!</v>
      </c>
      <c r="AU151" s="56" t="e">
        <f t="shared" si="514"/>
        <v>#VALUE!</v>
      </c>
      <c r="AV151" s="56" t="e">
        <f t="shared" si="514"/>
        <v>#VALUE!</v>
      </c>
      <c r="AW151" s="56" t="e">
        <f t="shared" si="514"/>
        <v>#VALUE!</v>
      </c>
      <c r="AX151" s="56" t="e">
        <f t="shared" si="514"/>
        <v>#VALUE!</v>
      </c>
      <c r="AY151" s="56" t="e">
        <f t="shared" si="514"/>
        <v>#VALUE!</v>
      </c>
      <c r="AZ151" s="56" t="e">
        <f t="shared" si="514"/>
        <v>#VALUE!</v>
      </c>
      <c r="BA151" s="56" t="e">
        <f t="shared" si="514"/>
        <v>#VALUE!</v>
      </c>
      <c r="BB151" s="56" t="e">
        <f t="shared" si="514"/>
        <v>#VALUE!</v>
      </c>
      <c r="BC151" s="56" t="e">
        <f t="shared" si="514"/>
        <v>#VALUE!</v>
      </c>
      <c r="BD151" s="56" t="e">
        <f t="shared" si="514"/>
        <v>#VALUE!</v>
      </c>
      <c r="BE151" s="56" t="e">
        <f t="shared" si="514"/>
        <v>#VALUE!</v>
      </c>
      <c r="BF151" s="56" t="e">
        <f t="shared" si="514"/>
        <v>#VALUE!</v>
      </c>
      <c r="BG151" s="56" t="e">
        <f t="shared" si="514"/>
        <v>#VALUE!</v>
      </c>
      <c r="BH151" s="56" t="e">
        <f t="shared" si="514"/>
        <v>#VALUE!</v>
      </c>
      <c r="BI151" s="56" t="e">
        <f t="shared" ref="BI151:CN151" si="515">IF($E$128=1,MIN(BI47,(BI47*$C$24+$C$10*$C$23)/($C$23+$C$24)),BI47)</f>
        <v>#VALUE!</v>
      </c>
      <c r="BJ151" s="56" t="e">
        <f t="shared" si="515"/>
        <v>#VALUE!</v>
      </c>
      <c r="BK151" s="56" t="e">
        <f t="shared" si="515"/>
        <v>#VALUE!</v>
      </c>
      <c r="BL151" s="56" t="e">
        <f t="shared" si="515"/>
        <v>#VALUE!</v>
      </c>
      <c r="BM151" s="56" t="e">
        <f t="shared" si="515"/>
        <v>#VALUE!</v>
      </c>
      <c r="BN151" s="56" t="e">
        <f t="shared" si="515"/>
        <v>#VALUE!</v>
      </c>
      <c r="BO151" s="56" t="e">
        <f t="shared" si="515"/>
        <v>#VALUE!</v>
      </c>
      <c r="BP151" s="56" t="e">
        <f t="shared" si="515"/>
        <v>#VALUE!</v>
      </c>
      <c r="BQ151" s="56" t="e">
        <f t="shared" si="515"/>
        <v>#VALUE!</v>
      </c>
      <c r="BR151" s="56" t="e">
        <f t="shared" si="515"/>
        <v>#VALUE!</v>
      </c>
      <c r="BS151" s="56" t="e">
        <f t="shared" si="515"/>
        <v>#VALUE!</v>
      </c>
      <c r="BT151" s="56" t="e">
        <f t="shared" si="515"/>
        <v>#VALUE!</v>
      </c>
      <c r="BU151" s="56" t="e">
        <f t="shared" si="515"/>
        <v>#VALUE!</v>
      </c>
      <c r="BV151" s="56" t="e">
        <f t="shared" si="515"/>
        <v>#VALUE!</v>
      </c>
      <c r="BW151" s="56" t="e">
        <f t="shared" si="515"/>
        <v>#VALUE!</v>
      </c>
      <c r="BX151" s="56" t="e">
        <f t="shared" si="515"/>
        <v>#VALUE!</v>
      </c>
      <c r="BY151" s="56" t="e">
        <f t="shared" si="515"/>
        <v>#VALUE!</v>
      </c>
      <c r="BZ151" s="56" t="e">
        <f t="shared" si="515"/>
        <v>#VALUE!</v>
      </c>
      <c r="CA151" s="56" t="e">
        <f t="shared" si="515"/>
        <v>#VALUE!</v>
      </c>
      <c r="CB151" s="56" t="e">
        <f t="shared" si="515"/>
        <v>#VALUE!</v>
      </c>
      <c r="CC151" s="56" t="e">
        <f t="shared" si="515"/>
        <v>#VALUE!</v>
      </c>
      <c r="CD151" s="56" t="e">
        <f t="shared" si="515"/>
        <v>#VALUE!</v>
      </c>
      <c r="CE151" s="56" t="e">
        <f t="shared" si="515"/>
        <v>#VALUE!</v>
      </c>
      <c r="CF151" s="56" t="e">
        <f t="shared" si="515"/>
        <v>#VALUE!</v>
      </c>
      <c r="CG151" s="56" t="e">
        <f t="shared" si="515"/>
        <v>#VALUE!</v>
      </c>
      <c r="CH151" s="56" t="e">
        <f t="shared" si="515"/>
        <v>#VALUE!</v>
      </c>
      <c r="CI151" s="56" t="e">
        <f t="shared" si="515"/>
        <v>#VALUE!</v>
      </c>
      <c r="CJ151" s="56" t="e">
        <f t="shared" si="515"/>
        <v>#VALUE!</v>
      </c>
      <c r="CK151" s="56" t="e">
        <f t="shared" si="515"/>
        <v>#VALUE!</v>
      </c>
      <c r="CL151" s="56" t="e">
        <f t="shared" si="515"/>
        <v>#VALUE!</v>
      </c>
      <c r="CM151" s="56" t="e">
        <f t="shared" si="515"/>
        <v>#VALUE!</v>
      </c>
      <c r="CN151" s="56" t="e">
        <f t="shared" si="515"/>
        <v>#VALUE!</v>
      </c>
      <c r="CO151" s="56" t="e">
        <f t="shared" ref="CO151:DC151" si="516">IF($E$128=1,MIN(CO47,(CO47*$C$24+$C$10*$C$23)/($C$23+$C$24)),CO47)</f>
        <v>#VALUE!</v>
      </c>
      <c r="CP151" s="56" t="e">
        <f t="shared" si="516"/>
        <v>#VALUE!</v>
      </c>
      <c r="CQ151" s="56" t="e">
        <f t="shared" si="516"/>
        <v>#VALUE!</v>
      </c>
      <c r="CR151" s="56" t="e">
        <f t="shared" si="516"/>
        <v>#VALUE!</v>
      </c>
      <c r="CS151" s="56" t="e">
        <f t="shared" si="516"/>
        <v>#VALUE!</v>
      </c>
      <c r="CT151" s="56" t="e">
        <f t="shared" si="516"/>
        <v>#VALUE!</v>
      </c>
      <c r="CU151" s="56" t="e">
        <f t="shared" si="516"/>
        <v>#VALUE!</v>
      </c>
      <c r="CV151" s="56" t="e">
        <f t="shared" si="516"/>
        <v>#VALUE!</v>
      </c>
      <c r="CW151" s="56" t="e">
        <f t="shared" si="516"/>
        <v>#VALUE!</v>
      </c>
      <c r="CX151" s="56" t="e">
        <f t="shared" si="516"/>
        <v>#VALUE!</v>
      </c>
      <c r="CY151" s="56" t="e">
        <f t="shared" si="516"/>
        <v>#VALUE!</v>
      </c>
      <c r="CZ151" s="56" t="e">
        <f t="shared" si="516"/>
        <v>#VALUE!</v>
      </c>
      <c r="DA151" s="56" t="e">
        <f t="shared" si="516"/>
        <v>#VALUE!</v>
      </c>
      <c r="DB151" s="56" t="e">
        <f t="shared" si="516"/>
        <v>#VALUE!</v>
      </c>
      <c r="DC151" s="56" t="e">
        <f t="shared" si="516"/>
        <v>#VALUE!</v>
      </c>
    </row>
    <row r="152" spans="5:107" s="12" customFormat="1" ht="12" customHeight="1">
      <c r="E152" s="1"/>
      <c r="F152" s="1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 t="e">
        <f t="shared" ref="AD152:BI152" si="517">IF($E$128=1,MIN(AD48,(AD48*$C$24+$C$10*$C$23)/($C$23+$C$24)),AD48)</f>
        <v>#VALUE!</v>
      </c>
      <c r="AE152" s="56" t="e">
        <f t="shared" si="517"/>
        <v>#VALUE!</v>
      </c>
      <c r="AF152" s="56" t="e">
        <f t="shared" si="517"/>
        <v>#VALUE!</v>
      </c>
      <c r="AG152" s="56" t="e">
        <f t="shared" si="517"/>
        <v>#VALUE!</v>
      </c>
      <c r="AH152" s="56" t="e">
        <f t="shared" si="517"/>
        <v>#VALUE!</v>
      </c>
      <c r="AI152" s="56" t="e">
        <f t="shared" si="517"/>
        <v>#VALUE!</v>
      </c>
      <c r="AJ152" s="56" t="e">
        <f t="shared" si="517"/>
        <v>#VALUE!</v>
      </c>
      <c r="AK152" s="56" t="e">
        <f t="shared" si="517"/>
        <v>#VALUE!</v>
      </c>
      <c r="AL152" s="56" t="e">
        <f t="shared" si="517"/>
        <v>#VALUE!</v>
      </c>
      <c r="AM152" s="56" t="e">
        <f t="shared" si="517"/>
        <v>#VALUE!</v>
      </c>
      <c r="AN152" s="56" t="e">
        <f t="shared" si="517"/>
        <v>#VALUE!</v>
      </c>
      <c r="AO152" s="56" t="e">
        <f t="shared" si="517"/>
        <v>#VALUE!</v>
      </c>
      <c r="AP152" s="56" t="e">
        <f t="shared" si="517"/>
        <v>#VALUE!</v>
      </c>
      <c r="AQ152" s="56" t="e">
        <f t="shared" si="517"/>
        <v>#VALUE!</v>
      </c>
      <c r="AR152" s="56" t="e">
        <f t="shared" si="517"/>
        <v>#VALUE!</v>
      </c>
      <c r="AS152" s="56" t="e">
        <f t="shared" si="517"/>
        <v>#VALUE!</v>
      </c>
      <c r="AT152" s="56" t="e">
        <f t="shared" si="517"/>
        <v>#VALUE!</v>
      </c>
      <c r="AU152" s="56" t="e">
        <f t="shared" si="517"/>
        <v>#VALUE!</v>
      </c>
      <c r="AV152" s="56" t="e">
        <f t="shared" si="517"/>
        <v>#VALUE!</v>
      </c>
      <c r="AW152" s="56" t="e">
        <f t="shared" si="517"/>
        <v>#VALUE!</v>
      </c>
      <c r="AX152" s="56" t="e">
        <f t="shared" si="517"/>
        <v>#VALUE!</v>
      </c>
      <c r="AY152" s="56" t="e">
        <f t="shared" si="517"/>
        <v>#VALUE!</v>
      </c>
      <c r="AZ152" s="56" t="e">
        <f t="shared" si="517"/>
        <v>#VALUE!</v>
      </c>
      <c r="BA152" s="56" t="e">
        <f t="shared" si="517"/>
        <v>#VALUE!</v>
      </c>
      <c r="BB152" s="56" t="e">
        <f t="shared" si="517"/>
        <v>#VALUE!</v>
      </c>
      <c r="BC152" s="56" t="e">
        <f t="shared" si="517"/>
        <v>#VALUE!</v>
      </c>
      <c r="BD152" s="56" t="e">
        <f t="shared" si="517"/>
        <v>#VALUE!</v>
      </c>
      <c r="BE152" s="56" t="e">
        <f t="shared" si="517"/>
        <v>#VALUE!</v>
      </c>
      <c r="BF152" s="56" t="e">
        <f t="shared" si="517"/>
        <v>#VALUE!</v>
      </c>
      <c r="BG152" s="56" t="e">
        <f t="shared" si="517"/>
        <v>#VALUE!</v>
      </c>
      <c r="BH152" s="56" t="e">
        <f t="shared" si="517"/>
        <v>#VALUE!</v>
      </c>
      <c r="BI152" s="56" t="e">
        <f t="shared" si="517"/>
        <v>#VALUE!</v>
      </c>
      <c r="BJ152" s="56" t="e">
        <f t="shared" ref="BJ152:CO152" si="518">IF($E$128=1,MIN(BJ48,(BJ48*$C$24+$C$10*$C$23)/($C$23+$C$24)),BJ48)</f>
        <v>#VALUE!</v>
      </c>
      <c r="BK152" s="56" t="e">
        <f t="shared" si="518"/>
        <v>#VALUE!</v>
      </c>
      <c r="BL152" s="56" t="e">
        <f t="shared" si="518"/>
        <v>#VALUE!</v>
      </c>
      <c r="BM152" s="56" t="e">
        <f t="shared" si="518"/>
        <v>#VALUE!</v>
      </c>
      <c r="BN152" s="56" t="e">
        <f t="shared" si="518"/>
        <v>#VALUE!</v>
      </c>
      <c r="BO152" s="56" t="e">
        <f t="shared" si="518"/>
        <v>#VALUE!</v>
      </c>
      <c r="BP152" s="56" t="e">
        <f t="shared" si="518"/>
        <v>#VALUE!</v>
      </c>
      <c r="BQ152" s="56" t="e">
        <f t="shared" si="518"/>
        <v>#VALUE!</v>
      </c>
      <c r="BR152" s="56" t="e">
        <f t="shared" si="518"/>
        <v>#VALUE!</v>
      </c>
      <c r="BS152" s="56" t="e">
        <f t="shared" si="518"/>
        <v>#VALUE!</v>
      </c>
      <c r="BT152" s="56" t="e">
        <f t="shared" si="518"/>
        <v>#VALUE!</v>
      </c>
      <c r="BU152" s="56" t="e">
        <f t="shared" si="518"/>
        <v>#VALUE!</v>
      </c>
      <c r="BV152" s="56" t="e">
        <f t="shared" si="518"/>
        <v>#VALUE!</v>
      </c>
      <c r="BW152" s="56" t="e">
        <f t="shared" si="518"/>
        <v>#VALUE!</v>
      </c>
      <c r="BX152" s="56" t="e">
        <f t="shared" si="518"/>
        <v>#VALUE!</v>
      </c>
      <c r="BY152" s="56" t="e">
        <f t="shared" si="518"/>
        <v>#VALUE!</v>
      </c>
      <c r="BZ152" s="56" t="e">
        <f t="shared" si="518"/>
        <v>#VALUE!</v>
      </c>
      <c r="CA152" s="56" t="e">
        <f t="shared" si="518"/>
        <v>#VALUE!</v>
      </c>
      <c r="CB152" s="56" t="e">
        <f t="shared" si="518"/>
        <v>#VALUE!</v>
      </c>
      <c r="CC152" s="56" t="e">
        <f t="shared" si="518"/>
        <v>#VALUE!</v>
      </c>
      <c r="CD152" s="56" t="e">
        <f t="shared" si="518"/>
        <v>#VALUE!</v>
      </c>
      <c r="CE152" s="56" t="e">
        <f t="shared" si="518"/>
        <v>#VALUE!</v>
      </c>
      <c r="CF152" s="56" t="e">
        <f t="shared" si="518"/>
        <v>#VALUE!</v>
      </c>
      <c r="CG152" s="56" t="e">
        <f t="shared" si="518"/>
        <v>#VALUE!</v>
      </c>
      <c r="CH152" s="56" t="e">
        <f t="shared" si="518"/>
        <v>#VALUE!</v>
      </c>
      <c r="CI152" s="56" t="e">
        <f t="shared" si="518"/>
        <v>#VALUE!</v>
      </c>
      <c r="CJ152" s="56" t="e">
        <f t="shared" si="518"/>
        <v>#VALUE!</v>
      </c>
      <c r="CK152" s="56" t="e">
        <f t="shared" si="518"/>
        <v>#VALUE!</v>
      </c>
      <c r="CL152" s="56" t="e">
        <f t="shared" si="518"/>
        <v>#VALUE!</v>
      </c>
      <c r="CM152" s="56" t="e">
        <f t="shared" si="518"/>
        <v>#VALUE!</v>
      </c>
      <c r="CN152" s="56" t="e">
        <f t="shared" si="518"/>
        <v>#VALUE!</v>
      </c>
      <c r="CO152" s="56" t="e">
        <f t="shared" si="518"/>
        <v>#VALUE!</v>
      </c>
      <c r="CP152" s="56" t="e">
        <f t="shared" ref="CP152:DC152" si="519">IF($E$128=1,MIN(CP48,(CP48*$C$24+$C$10*$C$23)/($C$23+$C$24)),CP48)</f>
        <v>#VALUE!</v>
      </c>
      <c r="CQ152" s="56" t="e">
        <f t="shared" si="519"/>
        <v>#VALUE!</v>
      </c>
      <c r="CR152" s="56" t="e">
        <f t="shared" si="519"/>
        <v>#VALUE!</v>
      </c>
      <c r="CS152" s="56" t="e">
        <f t="shared" si="519"/>
        <v>#VALUE!</v>
      </c>
      <c r="CT152" s="56" t="e">
        <f t="shared" si="519"/>
        <v>#VALUE!</v>
      </c>
      <c r="CU152" s="56" t="e">
        <f t="shared" si="519"/>
        <v>#VALUE!</v>
      </c>
      <c r="CV152" s="56" t="e">
        <f t="shared" si="519"/>
        <v>#VALUE!</v>
      </c>
      <c r="CW152" s="56" t="e">
        <f t="shared" si="519"/>
        <v>#VALUE!</v>
      </c>
      <c r="CX152" s="56" t="e">
        <f t="shared" si="519"/>
        <v>#VALUE!</v>
      </c>
      <c r="CY152" s="56" t="e">
        <f t="shared" si="519"/>
        <v>#VALUE!</v>
      </c>
      <c r="CZ152" s="56" t="e">
        <f t="shared" si="519"/>
        <v>#VALUE!</v>
      </c>
      <c r="DA152" s="56" t="e">
        <f t="shared" si="519"/>
        <v>#VALUE!</v>
      </c>
      <c r="DB152" s="56" t="e">
        <f t="shared" si="519"/>
        <v>#VALUE!</v>
      </c>
      <c r="DC152" s="56" t="e">
        <f t="shared" si="519"/>
        <v>#VALUE!</v>
      </c>
    </row>
    <row r="153" spans="5:107" s="12" customFormat="1" ht="12" customHeight="1">
      <c r="E153" s="1"/>
      <c r="F153" s="1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 t="e">
        <f t="shared" ref="AE153:BJ153" si="520">IF($E$128=1,MIN(AE49,(AE49*$C$24+$C$10*$C$23)/($C$23+$C$24)),AE49)</f>
        <v>#VALUE!</v>
      </c>
      <c r="AF153" s="56" t="e">
        <f t="shared" si="520"/>
        <v>#VALUE!</v>
      </c>
      <c r="AG153" s="56" t="e">
        <f t="shared" si="520"/>
        <v>#VALUE!</v>
      </c>
      <c r="AH153" s="56" t="e">
        <f t="shared" si="520"/>
        <v>#VALUE!</v>
      </c>
      <c r="AI153" s="56" t="e">
        <f t="shared" si="520"/>
        <v>#VALUE!</v>
      </c>
      <c r="AJ153" s="56" t="e">
        <f t="shared" si="520"/>
        <v>#VALUE!</v>
      </c>
      <c r="AK153" s="56" t="e">
        <f t="shared" si="520"/>
        <v>#VALUE!</v>
      </c>
      <c r="AL153" s="56" t="e">
        <f t="shared" si="520"/>
        <v>#VALUE!</v>
      </c>
      <c r="AM153" s="56" t="e">
        <f t="shared" si="520"/>
        <v>#VALUE!</v>
      </c>
      <c r="AN153" s="56" t="e">
        <f t="shared" si="520"/>
        <v>#VALUE!</v>
      </c>
      <c r="AO153" s="56" t="e">
        <f t="shared" si="520"/>
        <v>#VALUE!</v>
      </c>
      <c r="AP153" s="56" t="e">
        <f t="shared" si="520"/>
        <v>#VALUE!</v>
      </c>
      <c r="AQ153" s="56" t="e">
        <f t="shared" si="520"/>
        <v>#VALUE!</v>
      </c>
      <c r="AR153" s="56" t="e">
        <f t="shared" si="520"/>
        <v>#VALUE!</v>
      </c>
      <c r="AS153" s="56" t="e">
        <f t="shared" si="520"/>
        <v>#VALUE!</v>
      </c>
      <c r="AT153" s="56" t="e">
        <f t="shared" si="520"/>
        <v>#VALUE!</v>
      </c>
      <c r="AU153" s="56" t="e">
        <f t="shared" si="520"/>
        <v>#VALUE!</v>
      </c>
      <c r="AV153" s="56" t="e">
        <f t="shared" si="520"/>
        <v>#VALUE!</v>
      </c>
      <c r="AW153" s="56" t="e">
        <f t="shared" si="520"/>
        <v>#VALUE!</v>
      </c>
      <c r="AX153" s="56" t="e">
        <f t="shared" si="520"/>
        <v>#VALUE!</v>
      </c>
      <c r="AY153" s="56" t="e">
        <f t="shared" si="520"/>
        <v>#VALUE!</v>
      </c>
      <c r="AZ153" s="56" t="e">
        <f t="shared" si="520"/>
        <v>#VALUE!</v>
      </c>
      <c r="BA153" s="56" t="e">
        <f t="shared" si="520"/>
        <v>#VALUE!</v>
      </c>
      <c r="BB153" s="56" t="e">
        <f t="shared" si="520"/>
        <v>#VALUE!</v>
      </c>
      <c r="BC153" s="56" t="e">
        <f t="shared" si="520"/>
        <v>#VALUE!</v>
      </c>
      <c r="BD153" s="56" t="e">
        <f t="shared" si="520"/>
        <v>#VALUE!</v>
      </c>
      <c r="BE153" s="56" t="e">
        <f t="shared" si="520"/>
        <v>#VALUE!</v>
      </c>
      <c r="BF153" s="56" t="e">
        <f t="shared" si="520"/>
        <v>#VALUE!</v>
      </c>
      <c r="BG153" s="56" t="e">
        <f t="shared" si="520"/>
        <v>#VALUE!</v>
      </c>
      <c r="BH153" s="56" t="e">
        <f t="shared" si="520"/>
        <v>#VALUE!</v>
      </c>
      <c r="BI153" s="56" t="e">
        <f t="shared" si="520"/>
        <v>#VALUE!</v>
      </c>
      <c r="BJ153" s="56" t="e">
        <f t="shared" si="520"/>
        <v>#VALUE!</v>
      </c>
      <c r="BK153" s="56" t="e">
        <f t="shared" ref="BK153:CP153" si="521">IF($E$128=1,MIN(BK49,(BK49*$C$24+$C$10*$C$23)/($C$23+$C$24)),BK49)</f>
        <v>#VALUE!</v>
      </c>
      <c r="BL153" s="56" t="e">
        <f t="shared" si="521"/>
        <v>#VALUE!</v>
      </c>
      <c r="BM153" s="56" t="e">
        <f t="shared" si="521"/>
        <v>#VALUE!</v>
      </c>
      <c r="BN153" s="56" t="e">
        <f t="shared" si="521"/>
        <v>#VALUE!</v>
      </c>
      <c r="BO153" s="56" t="e">
        <f t="shared" si="521"/>
        <v>#VALUE!</v>
      </c>
      <c r="BP153" s="56" t="e">
        <f t="shared" si="521"/>
        <v>#VALUE!</v>
      </c>
      <c r="BQ153" s="56" t="e">
        <f t="shared" si="521"/>
        <v>#VALUE!</v>
      </c>
      <c r="BR153" s="56" t="e">
        <f t="shared" si="521"/>
        <v>#VALUE!</v>
      </c>
      <c r="BS153" s="56" t="e">
        <f t="shared" si="521"/>
        <v>#VALUE!</v>
      </c>
      <c r="BT153" s="56" t="e">
        <f t="shared" si="521"/>
        <v>#VALUE!</v>
      </c>
      <c r="BU153" s="56" t="e">
        <f t="shared" si="521"/>
        <v>#VALUE!</v>
      </c>
      <c r="BV153" s="56" t="e">
        <f t="shared" si="521"/>
        <v>#VALUE!</v>
      </c>
      <c r="BW153" s="56" t="e">
        <f t="shared" si="521"/>
        <v>#VALUE!</v>
      </c>
      <c r="BX153" s="56" t="e">
        <f t="shared" si="521"/>
        <v>#VALUE!</v>
      </c>
      <c r="BY153" s="56" t="e">
        <f t="shared" si="521"/>
        <v>#VALUE!</v>
      </c>
      <c r="BZ153" s="56" t="e">
        <f t="shared" si="521"/>
        <v>#VALUE!</v>
      </c>
      <c r="CA153" s="56" t="e">
        <f t="shared" si="521"/>
        <v>#VALUE!</v>
      </c>
      <c r="CB153" s="56" t="e">
        <f t="shared" si="521"/>
        <v>#VALUE!</v>
      </c>
      <c r="CC153" s="56" t="e">
        <f t="shared" si="521"/>
        <v>#VALUE!</v>
      </c>
      <c r="CD153" s="56" t="e">
        <f t="shared" si="521"/>
        <v>#VALUE!</v>
      </c>
      <c r="CE153" s="56" t="e">
        <f t="shared" si="521"/>
        <v>#VALUE!</v>
      </c>
      <c r="CF153" s="56" t="e">
        <f t="shared" si="521"/>
        <v>#VALUE!</v>
      </c>
      <c r="CG153" s="56" t="e">
        <f t="shared" si="521"/>
        <v>#VALUE!</v>
      </c>
      <c r="CH153" s="56" t="e">
        <f t="shared" si="521"/>
        <v>#VALUE!</v>
      </c>
      <c r="CI153" s="56" t="e">
        <f t="shared" si="521"/>
        <v>#VALUE!</v>
      </c>
      <c r="CJ153" s="56" t="e">
        <f t="shared" si="521"/>
        <v>#VALUE!</v>
      </c>
      <c r="CK153" s="56" t="e">
        <f t="shared" si="521"/>
        <v>#VALUE!</v>
      </c>
      <c r="CL153" s="56" t="e">
        <f t="shared" si="521"/>
        <v>#VALUE!</v>
      </c>
      <c r="CM153" s="56" t="e">
        <f t="shared" si="521"/>
        <v>#VALUE!</v>
      </c>
      <c r="CN153" s="56" t="e">
        <f t="shared" si="521"/>
        <v>#VALUE!</v>
      </c>
      <c r="CO153" s="56" t="e">
        <f t="shared" si="521"/>
        <v>#VALUE!</v>
      </c>
      <c r="CP153" s="56" t="e">
        <f t="shared" si="521"/>
        <v>#VALUE!</v>
      </c>
      <c r="CQ153" s="56" t="e">
        <f t="shared" ref="CQ153:DC153" si="522">IF($E$128=1,MIN(CQ49,(CQ49*$C$24+$C$10*$C$23)/($C$23+$C$24)),CQ49)</f>
        <v>#VALUE!</v>
      </c>
      <c r="CR153" s="56" t="e">
        <f t="shared" si="522"/>
        <v>#VALUE!</v>
      </c>
      <c r="CS153" s="56" t="e">
        <f t="shared" si="522"/>
        <v>#VALUE!</v>
      </c>
      <c r="CT153" s="56" t="e">
        <f t="shared" si="522"/>
        <v>#VALUE!</v>
      </c>
      <c r="CU153" s="56" t="e">
        <f t="shared" si="522"/>
        <v>#VALUE!</v>
      </c>
      <c r="CV153" s="56" t="e">
        <f t="shared" si="522"/>
        <v>#VALUE!</v>
      </c>
      <c r="CW153" s="56" t="e">
        <f t="shared" si="522"/>
        <v>#VALUE!</v>
      </c>
      <c r="CX153" s="56" t="e">
        <f t="shared" si="522"/>
        <v>#VALUE!</v>
      </c>
      <c r="CY153" s="56" t="e">
        <f t="shared" si="522"/>
        <v>#VALUE!</v>
      </c>
      <c r="CZ153" s="56" t="e">
        <f t="shared" si="522"/>
        <v>#VALUE!</v>
      </c>
      <c r="DA153" s="56" t="e">
        <f t="shared" si="522"/>
        <v>#VALUE!</v>
      </c>
      <c r="DB153" s="56" t="e">
        <f t="shared" si="522"/>
        <v>#VALUE!</v>
      </c>
      <c r="DC153" s="56" t="e">
        <f t="shared" si="522"/>
        <v>#VALUE!</v>
      </c>
    </row>
    <row r="154" spans="5:107" s="12" customFormat="1" ht="12" customHeight="1">
      <c r="E154" s="1"/>
      <c r="F154" s="1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 t="e">
        <f t="shared" ref="AF154:BK154" si="523">IF($E$128=1,MIN(AF50,(AF50*$C$24+$C$10*$C$23)/($C$23+$C$24)),AF50)</f>
        <v>#VALUE!</v>
      </c>
      <c r="AG154" s="56" t="e">
        <f t="shared" si="523"/>
        <v>#VALUE!</v>
      </c>
      <c r="AH154" s="56" t="e">
        <f t="shared" si="523"/>
        <v>#VALUE!</v>
      </c>
      <c r="AI154" s="56" t="e">
        <f t="shared" si="523"/>
        <v>#VALUE!</v>
      </c>
      <c r="AJ154" s="56" t="e">
        <f t="shared" si="523"/>
        <v>#VALUE!</v>
      </c>
      <c r="AK154" s="56" t="e">
        <f t="shared" si="523"/>
        <v>#VALUE!</v>
      </c>
      <c r="AL154" s="56" t="e">
        <f t="shared" si="523"/>
        <v>#VALUE!</v>
      </c>
      <c r="AM154" s="56" t="e">
        <f t="shared" si="523"/>
        <v>#VALUE!</v>
      </c>
      <c r="AN154" s="56" t="e">
        <f t="shared" si="523"/>
        <v>#VALUE!</v>
      </c>
      <c r="AO154" s="56" t="e">
        <f t="shared" si="523"/>
        <v>#VALUE!</v>
      </c>
      <c r="AP154" s="56" t="e">
        <f t="shared" si="523"/>
        <v>#VALUE!</v>
      </c>
      <c r="AQ154" s="56" t="e">
        <f t="shared" si="523"/>
        <v>#VALUE!</v>
      </c>
      <c r="AR154" s="56" t="e">
        <f t="shared" si="523"/>
        <v>#VALUE!</v>
      </c>
      <c r="AS154" s="56" t="e">
        <f t="shared" si="523"/>
        <v>#VALUE!</v>
      </c>
      <c r="AT154" s="56" t="e">
        <f t="shared" si="523"/>
        <v>#VALUE!</v>
      </c>
      <c r="AU154" s="56" t="e">
        <f t="shared" si="523"/>
        <v>#VALUE!</v>
      </c>
      <c r="AV154" s="56" t="e">
        <f t="shared" si="523"/>
        <v>#VALUE!</v>
      </c>
      <c r="AW154" s="56" t="e">
        <f t="shared" si="523"/>
        <v>#VALUE!</v>
      </c>
      <c r="AX154" s="56" t="e">
        <f t="shared" si="523"/>
        <v>#VALUE!</v>
      </c>
      <c r="AY154" s="56" t="e">
        <f t="shared" si="523"/>
        <v>#VALUE!</v>
      </c>
      <c r="AZ154" s="56" t="e">
        <f t="shared" si="523"/>
        <v>#VALUE!</v>
      </c>
      <c r="BA154" s="56" t="e">
        <f t="shared" si="523"/>
        <v>#VALUE!</v>
      </c>
      <c r="BB154" s="56" t="e">
        <f t="shared" si="523"/>
        <v>#VALUE!</v>
      </c>
      <c r="BC154" s="56" t="e">
        <f t="shared" si="523"/>
        <v>#VALUE!</v>
      </c>
      <c r="BD154" s="56" t="e">
        <f t="shared" si="523"/>
        <v>#VALUE!</v>
      </c>
      <c r="BE154" s="56" t="e">
        <f t="shared" si="523"/>
        <v>#VALUE!</v>
      </c>
      <c r="BF154" s="56" t="e">
        <f t="shared" si="523"/>
        <v>#VALUE!</v>
      </c>
      <c r="BG154" s="56" t="e">
        <f t="shared" si="523"/>
        <v>#VALUE!</v>
      </c>
      <c r="BH154" s="56" t="e">
        <f t="shared" si="523"/>
        <v>#VALUE!</v>
      </c>
      <c r="BI154" s="56" t="e">
        <f t="shared" si="523"/>
        <v>#VALUE!</v>
      </c>
      <c r="BJ154" s="56" t="e">
        <f t="shared" si="523"/>
        <v>#VALUE!</v>
      </c>
      <c r="BK154" s="56" t="e">
        <f t="shared" si="523"/>
        <v>#VALUE!</v>
      </c>
      <c r="BL154" s="56" t="e">
        <f t="shared" ref="BL154:CQ154" si="524">IF($E$128=1,MIN(BL50,(BL50*$C$24+$C$10*$C$23)/($C$23+$C$24)),BL50)</f>
        <v>#VALUE!</v>
      </c>
      <c r="BM154" s="56" t="e">
        <f t="shared" si="524"/>
        <v>#VALUE!</v>
      </c>
      <c r="BN154" s="56" t="e">
        <f t="shared" si="524"/>
        <v>#VALUE!</v>
      </c>
      <c r="BO154" s="56" t="e">
        <f t="shared" si="524"/>
        <v>#VALUE!</v>
      </c>
      <c r="BP154" s="56" t="e">
        <f t="shared" si="524"/>
        <v>#VALUE!</v>
      </c>
      <c r="BQ154" s="56" t="e">
        <f t="shared" si="524"/>
        <v>#VALUE!</v>
      </c>
      <c r="BR154" s="56" t="e">
        <f t="shared" si="524"/>
        <v>#VALUE!</v>
      </c>
      <c r="BS154" s="56" t="e">
        <f t="shared" si="524"/>
        <v>#VALUE!</v>
      </c>
      <c r="BT154" s="56" t="e">
        <f t="shared" si="524"/>
        <v>#VALUE!</v>
      </c>
      <c r="BU154" s="56" t="e">
        <f t="shared" si="524"/>
        <v>#VALUE!</v>
      </c>
      <c r="BV154" s="56" t="e">
        <f t="shared" si="524"/>
        <v>#VALUE!</v>
      </c>
      <c r="BW154" s="56" t="e">
        <f t="shared" si="524"/>
        <v>#VALUE!</v>
      </c>
      <c r="BX154" s="56" t="e">
        <f t="shared" si="524"/>
        <v>#VALUE!</v>
      </c>
      <c r="BY154" s="56" t="e">
        <f t="shared" si="524"/>
        <v>#VALUE!</v>
      </c>
      <c r="BZ154" s="56" t="e">
        <f t="shared" si="524"/>
        <v>#VALUE!</v>
      </c>
      <c r="CA154" s="56" t="e">
        <f t="shared" si="524"/>
        <v>#VALUE!</v>
      </c>
      <c r="CB154" s="56" t="e">
        <f t="shared" si="524"/>
        <v>#VALUE!</v>
      </c>
      <c r="CC154" s="56" t="e">
        <f t="shared" si="524"/>
        <v>#VALUE!</v>
      </c>
      <c r="CD154" s="56" t="e">
        <f t="shared" si="524"/>
        <v>#VALUE!</v>
      </c>
      <c r="CE154" s="56" t="e">
        <f t="shared" si="524"/>
        <v>#VALUE!</v>
      </c>
      <c r="CF154" s="56" t="e">
        <f t="shared" si="524"/>
        <v>#VALUE!</v>
      </c>
      <c r="CG154" s="56" t="e">
        <f t="shared" si="524"/>
        <v>#VALUE!</v>
      </c>
      <c r="CH154" s="56" t="e">
        <f t="shared" si="524"/>
        <v>#VALUE!</v>
      </c>
      <c r="CI154" s="56" t="e">
        <f t="shared" si="524"/>
        <v>#VALUE!</v>
      </c>
      <c r="CJ154" s="56" t="e">
        <f t="shared" si="524"/>
        <v>#VALUE!</v>
      </c>
      <c r="CK154" s="56" t="e">
        <f t="shared" si="524"/>
        <v>#VALUE!</v>
      </c>
      <c r="CL154" s="56" t="e">
        <f t="shared" si="524"/>
        <v>#VALUE!</v>
      </c>
      <c r="CM154" s="56" t="e">
        <f t="shared" si="524"/>
        <v>#VALUE!</v>
      </c>
      <c r="CN154" s="56" t="e">
        <f t="shared" si="524"/>
        <v>#VALUE!</v>
      </c>
      <c r="CO154" s="56" t="e">
        <f t="shared" si="524"/>
        <v>#VALUE!</v>
      </c>
      <c r="CP154" s="56" t="e">
        <f t="shared" si="524"/>
        <v>#VALUE!</v>
      </c>
      <c r="CQ154" s="56" t="e">
        <f t="shared" si="524"/>
        <v>#VALUE!</v>
      </c>
      <c r="CR154" s="56" t="e">
        <f t="shared" ref="CR154:DC154" si="525">IF($E$128=1,MIN(CR50,(CR50*$C$24+$C$10*$C$23)/($C$23+$C$24)),CR50)</f>
        <v>#VALUE!</v>
      </c>
      <c r="CS154" s="56" t="e">
        <f t="shared" si="525"/>
        <v>#VALUE!</v>
      </c>
      <c r="CT154" s="56" t="e">
        <f t="shared" si="525"/>
        <v>#VALUE!</v>
      </c>
      <c r="CU154" s="56" t="e">
        <f t="shared" si="525"/>
        <v>#VALUE!</v>
      </c>
      <c r="CV154" s="56" t="e">
        <f t="shared" si="525"/>
        <v>#VALUE!</v>
      </c>
      <c r="CW154" s="56" t="e">
        <f t="shared" si="525"/>
        <v>#VALUE!</v>
      </c>
      <c r="CX154" s="56" t="e">
        <f t="shared" si="525"/>
        <v>#VALUE!</v>
      </c>
      <c r="CY154" s="56" t="e">
        <f t="shared" si="525"/>
        <v>#VALUE!</v>
      </c>
      <c r="CZ154" s="56" t="e">
        <f t="shared" si="525"/>
        <v>#VALUE!</v>
      </c>
      <c r="DA154" s="56" t="e">
        <f t="shared" si="525"/>
        <v>#VALUE!</v>
      </c>
      <c r="DB154" s="56" t="e">
        <f t="shared" si="525"/>
        <v>#VALUE!</v>
      </c>
      <c r="DC154" s="56" t="e">
        <f t="shared" si="525"/>
        <v>#VALUE!</v>
      </c>
    </row>
    <row r="155" spans="5:107" s="12" customFormat="1" ht="12" customHeight="1">
      <c r="E155" s="1"/>
      <c r="F155" s="1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 t="e">
        <f t="shared" ref="AG155:BL155" si="526">IF($E$128=1,MIN(AG51,(AG51*$C$24+$C$10*$C$23)/($C$23+$C$24)),AG51)</f>
        <v>#VALUE!</v>
      </c>
      <c r="AH155" s="56" t="e">
        <f t="shared" si="526"/>
        <v>#VALUE!</v>
      </c>
      <c r="AI155" s="56" t="e">
        <f t="shared" si="526"/>
        <v>#VALUE!</v>
      </c>
      <c r="AJ155" s="56" t="e">
        <f t="shared" si="526"/>
        <v>#VALUE!</v>
      </c>
      <c r="AK155" s="56" t="e">
        <f t="shared" si="526"/>
        <v>#VALUE!</v>
      </c>
      <c r="AL155" s="56" t="e">
        <f t="shared" si="526"/>
        <v>#VALUE!</v>
      </c>
      <c r="AM155" s="56" t="e">
        <f t="shared" si="526"/>
        <v>#VALUE!</v>
      </c>
      <c r="AN155" s="56" t="e">
        <f t="shared" si="526"/>
        <v>#VALUE!</v>
      </c>
      <c r="AO155" s="56" t="e">
        <f t="shared" si="526"/>
        <v>#VALUE!</v>
      </c>
      <c r="AP155" s="56" t="e">
        <f t="shared" si="526"/>
        <v>#VALUE!</v>
      </c>
      <c r="AQ155" s="56" t="e">
        <f t="shared" si="526"/>
        <v>#VALUE!</v>
      </c>
      <c r="AR155" s="56" t="e">
        <f t="shared" si="526"/>
        <v>#VALUE!</v>
      </c>
      <c r="AS155" s="56" t="e">
        <f t="shared" si="526"/>
        <v>#VALUE!</v>
      </c>
      <c r="AT155" s="56" t="e">
        <f t="shared" si="526"/>
        <v>#VALUE!</v>
      </c>
      <c r="AU155" s="56" t="e">
        <f t="shared" si="526"/>
        <v>#VALUE!</v>
      </c>
      <c r="AV155" s="56" t="e">
        <f t="shared" si="526"/>
        <v>#VALUE!</v>
      </c>
      <c r="AW155" s="56" t="e">
        <f t="shared" si="526"/>
        <v>#VALUE!</v>
      </c>
      <c r="AX155" s="56" t="e">
        <f t="shared" si="526"/>
        <v>#VALUE!</v>
      </c>
      <c r="AY155" s="56" t="e">
        <f t="shared" si="526"/>
        <v>#VALUE!</v>
      </c>
      <c r="AZ155" s="56" t="e">
        <f t="shared" si="526"/>
        <v>#VALUE!</v>
      </c>
      <c r="BA155" s="56" t="e">
        <f t="shared" si="526"/>
        <v>#VALUE!</v>
      </c>
      <c r="BB155" s="56" t="e">
        <f t="shared" si="526"/>
        <v>#VALUE!</v>
      </c>
      <c r="BC155" s="56" t="e">
        <f t="shared" si="526"/>
        <v>#VALUE!</v>
      </c>
      <c r="BD155" s="56" t="e">
        <f t="shared" si="526"/>
        <v>#VALUE!</v>
      </c>
      <c r="BE155" s="56" t="e">
        <f t="shared" si="526"/>
        <v>#VALUE!</v>
      </c>
      <c r="BF155" s="56" t="e">
        <f t="shared" si="526"/>
        <v>#VALUE!</v>
      </c>
      <c r="BG155" s="56" t="e">
        <f t="shared" si="526"/>
        <v>#VALUE!</v>
      </c>
      <c r="BH155" s="56" t="e">
        <f t="shared" si="526"/>
        <v>#VALUE!</v>
      </c>
      <c r="BI155" s="56" t="e">
        <f t="shared" si="526"/>
        <v>#VALUE!</v>
      </c>
      <c r="BJ155" s="56" t="e">
        <f t="shared" si="526"/>
        <v>#VALUE!</v>
      </c>
      <c r="BK155" s="56" t="e">
        <f t="shared" si="526"/>
        <v>#VALUE!</v>
      </c>
      <c r="BL155" s="56" t="e">
        <f t="shared" si="526"/>
        <v>#VALUE!</v>
      </c>
      <c r="BM155" s="56" t="e">
        <f t="shared" ref="BM155:CR155" si="527">IF($E$128=1,MIN(BM51,(BM51*$C$24+$C$10*$C$23)/($C$23+$C$24)),BM51)</f>
        <v>#VALUE!</v>
      </c>
      <c r="BN155" s="56" t="e">
        <f t="shared" si="527"/>
        <v>#VALUE!</v>
      </c>
      <c r="BO155" s="56" t="e">
        <f t="shared" si="527"/>
        <v>#VALUE!</v>
      </c>
      <c r="BP155" s="56" t="e">
        <f t="shared" si="527"/>
        <v>#VALUE!</v>
      </c>
      <c r="BQ155" s="56" t="e">
        <f t="shared" si="527"/>
        <v>#VALUE!</v>
      </c>
      <c r="BR155" s="56" t="e">
        <f t="shared" si="527"/>
        <v>#VALUE!</v>
      </c>
      <c r="BS155" s="56" t="e">
        <f t="shared" si="527"/>
        <v>#VALUE!</v>
      </c>
      <c r="BT155" s="56" t="e">
        <f t="shared" si="527"/>
        <v>#VALUE!</v>
      </c>
      <c r="BU155" s="56" t="e">
        <f t="shared" si="527"/>
        <v>#VALUE!</v>
      </c>
      <c r="BV155" s="56" t="e">
        <f t="shared" si="527"/>
        <v>#VALUE!</v>
      </c>
      <c r="BW155" s="56" t="e">
        <f t="shared" si="527"/>
        <v>#VALUE!</v>
      </c>
      <c r="BX155" s="56" t="e">
        <f t="shared" si="527"/>
        <v>#VALUE!</v>
      </c>
      <c r="BY155" s="56" t="e">
        <f t="shared" si="527"/>
        <v>#VALUE!</v>
      </c>
      <c r="BZ155" s="56" t="e">
        <f t="shared" si="527"/>
        <v>#VALUE!</v>
      </c>
      <c r="CA155" s="56" t="e">
        <f t="shared" si="527"/>
        <v>#VALUE!</v>
      </c>
      <c r="CB155" s="56" t="e">
        <f t="shared" si="527"/>
        <v>#VALUE!</v>
      </c>
      <c r="CC155" s="56" t="e">
        <f t="shared" si="527"/>
        <v>#VALUE!</v>
      </c>
      <c r="CD155" s="56" t="e">
        <f t="shared" si="527"/>
        <v>#VALUE!</v>
      </c>
      <c r="CE155" s="56" t="e">
        <f t="shared" si="527"/>
        <v>#VALUE!</v>
      </c>
      <c r="CF155" s="56" t="e">
        <f t="shared" si="527"/>
        <v>#VALUE!</v>
      </c>
      <c r="CG155" s="56" t="e">
        <f t="shared" si="527"/>
        <v>#VALUE!</v>
      </c>
      <c r="CH155" s="56" t="e">
        <f t="shared" si="527"/>
        <v>#VALUE!</v>
      </c>
      <c r="CI155" s="56" t="e">
        <f t="shared" si="527"/>
        <v>#VALUE!</v>
      </c>
      <c r="CJ155" s="56" t="e">
        <f t="shared" si="527"/>
        <v>#VALUE!</v>
      </c>
      <c r="CK155" s="56" t="e">
        <f t="shared" si="527"/>
        <v>#VALUE!</v>
      </c>
      <c r="CL155" s="56" t="e">
        <f t="shared" si="527"/>
        <v>#VALUE!</v>
      </c>
      <c r="CM155" s="56" t="e">
        <f t="shared" si="527"/>
        <v>#VALUE!</v>
      </c>
      <c r="CN155" s="56" t="e">
        <f t="shared" si="527"/>
        <v>#VALUE!</v>
      </c>
      <c r="CO155" s="56" t="e">
        <f t="shared" si="527"/>
        <v>#VALUE!</v>
      </c>
      <c r="CP155" s="56" t="e">
        <f t="shared" si="527"/>
        <v>#VALUE!</v>
      </c>
      <c r="CQ155" s="56" t="e">
        <f t="shared" si="527"/>
        <v>#VALUE!</v>
      </c>
      <c r="CR155" s="56" t="e">
        <f t="shared" si="527"/>
        <v>#VALUE!</v>
      </c>
      <c r="CS155" s="56" t="e">
        <f t="shared" ref="CS155:DC155" si="528">IF($E$128=1,MIN(CS51,(CS51*$C$24+$C$10*$C$23)/($C$23+$C$24)),CS51)</f>
        <v>#VALUE!</v>
      </c>
      <c r="CT155" s="56" t="e">
        <f t="shared" si="528"/>
        <v>#VALUE!</v>
      </c>
      <c r="CU155" s="56" t="e">
        <f t="shared" si="528"/>
        <v>#VALUE!</v>
      </c>
      <c r="CV155" s="56" t="e">
        <f t="shared" si="528"/>
        <v>#VALUE!</v>
      </c>
      <c r="CW155" s="56" t="e">
        <f t="shared" si="528"/>
        <v>#VALUE!</v>
      </c>
      <c r="CX155" s="56" t="e">
        <f t="shared" si="528"/>
        <v>#VALUE!</v>
      </c>
      <c r="CY155" s="56" t="e">
        <f t="shared" si="528"/>
        <v>#VALUE!</v>
      </c>
      <c r="CZ155" s="56" t="e">
        <f t="shared" si="528"/>
        <v>#VALUE!</v>
      </c>
      <c r="DA155" s="56" t="e">
        <f t="shared" si="528"/>
        <v>#VALUE!</v>
      </c>
      <c r="DB155" s="56" t="e">
        <f t="shared" si="528"/>
        <v>#VALUE!</v>
      </c>
      <c r="DC155" s="56" t="e">
        <f t="shared" si="528"/>
        <v>#VALUE!</v>
      </c>
    </row>
    <row r="156" spans="5:107" s="12" customFormat="1" ht="12" customHeight="1">
      <c r="E156" s="1"/>
      <c r="F156" s="1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 t="e">
        <f t="shared" ref="AH156:BM156" si="529">IF($E$128=1,MIN(AH52,(AH52*$C$24+$C$10*$C$23)/($C$23+$C$24)),AH52)</f>
        <v>#VALUE!</v>
      </c>
      <c r="AI156" s="56" t="e">
        <f t="shared" si="529"/>
        <v>#VALUE!</v>
      </c>
      <c r="AJ156" s="56" t="e">
        <f t="shared" si="529"/>
        <v>#VALUE!</v>
      </c>
      <c r="AK156" s="56" t="e">
        <f t="shared" si="529"/>
        <v>#VALUE!</v>
      </c>
      <c r="AL156" s="56" t="e">
        <f t="shared" si="529"/>
        <v>#VALUE!</v>
      </c>
      <c r="AM156" s="56" t="e">
        <f t="shared" si="529"/>
        <v>#VALUE!</v>
      </c>
      <c r="AN156" s="56" t="e">
        <f t="shared" si="529"/>
        <v>#VALUE!</v>
      </c>
      <c r="AO156" s="56" t="e">
        <f t="shared" si="529"/>
        <v>#VALUE!</v>
      </c>
      <c r="AP156" s="56" t="e">
        <f t="shared" si="529"/>
        <v>#VALUE!</v>
      </c>
      <c r="AQ156" s="56" t="e">
        <f t="shared" si="529"/>
        <v>#VALUE!</v>
      </c>
      <c r="AR156" s="56" t="e">
        <f t="shared" si="529"/>
        <v>#VALUE!</v>
      </c>
      <c r="AS156" s="56" t="e">
        <f t="shared" si="529"/>
        <v>#VALUE!</v>
      </c>
      <c r="AT156" s="56" t="e">
        <f t="shared" si="529"/>
        <v>#VALUE!</v>
      </c>
      <c r="AU156" s="56" t="e">
        <f t="shared" si="529"/>
        <v>#VALUE!</v>
      </c>
      <c r="AV156" s="56" t="e">
        <f t="shared" si="529"/>
        <v>#VALUE!</v>
      </c>
      <c r="AW156" s="56" t="e">
        <f t="shared" si="529"/>
        <v>#VALUE!</v>
      </c>
      <c r="AX156" s="56" t="e">
        <f t="shared" si="529"/>
        <v>#VALUE!</v>
      </c>
      <c r="AY156" s="56" t="e">
        <f t="shared" si="529"/>
        <v>#VALUE!</v>
      </c>
      <c r="AZ156" s="56" t="e">
        <f t="shared" si="529"/>
        <v>#VALUE!</v>
      </c>
      <c r="BA156" s="56" t="e">
        <f t="shared" si="529"/>
        <v>#VALUE!</v>
      </c>
      <c r="BB156" s="56" t="e">
        <f t="shared" si="529"/>
        <v>#VALUE!</v>
      </c>
      <c r="BC156" s="56" t="e">
        <f t="shared" si="529"/>
        <v>#VALUE!</v>
      </c>
      <c r="BD156" s="56" t="e">
        <f t="shared" si="529"/>
        <v>#VALUE!</v>
      </c>
      <c r="BE156" s="56" t="e">
        <f t="shared" si="529"/>
        <v>#VALUE!</v>
      </c>
      <c r="BF156" s="56" t="e">
        <f t="shared" si="529"/>
        <v>#VALUE!</v>
      </c>
      <c r="BG156" s="56" t="e">
        <f t="shared" si="529"/>
        <v>#VALUE!</v>
      </c>
      <c r="BH156" s="56" t="e">
        <f t="shared" si="529"/>
        <v>#VALUE!</v>
      </c>
      <c r="BI156" s="56" t="e">
        <f t="shared" si="529"/>
        <v>#VALUE!</v>
      </c>
      <c r="BJ156" s="56" t="e">
        <f t="shared" si="529"/>
        <v>#VALUE!</v>
      </c>
      <c r="BK156" s="56" t="e">
        <f t="shared" si="529"/>
        <v>#VALUE!</v>
      </c>
      <c r="BL156" s="56" t="e">
        <f t="shared" si="529"/>
        <v>#VALUE!</v>
      </c>
      <c r="BM156" s="56" t="e">
        <f t="shared" si="529"/>
        <v>#VALUE!</v>
      </c>
      <c r="BN156" s="56" t="e">
        <f t="shared" ref="BN156:CS156" si="530">IF($E$128=1,MIN(BN52,(BN52*$C$24+$C$10*$C$23)/($C$23+$C$24)),BN52)</f>
        <v>#VALUE!</v>
      </c>
      <c r="BO156" s="56" t="e">
        <f t="shared" si="530"/>
        <v>#VALUE!</v>
      </c>
      <c r="BP156" s="56" t="e">
        <f t="shared" si="530"/>
        <v>#VALUE!</v>
      </c>
      <c r="BQ156" s="56" t="e">
        <f t="shared" si="530"/>
        <v>#VALUE!</v>
      </c>
      <c r="BR156" s="56" t="e">
        <f t="shared" si="530"/>
        <v>#VALUE!</v>
      </c>
      <c r="BS156" s="56" t="e">
        <f t="shared" si="530"/>
        <v>#VALUE!</v>
      </c>
      <c r="BT156" s="56" t="e">
        <f t="shared" si="530"/>
        <v>#VALUE!</v>
      </c>
      <c r="BU156" s="56" t="e">
        <f t="shared" si="530"/>
        <v>#VALUE!</v>
      </c>
      <c r="BV156" s="56" t="e">
        <f t="shared" si="530"/>
        <v>#VALUE!</v>
      </c>
      <c r="BW156" s="56" t="e">
        <f t="shared" si="530"/>
        <v>#VALUE!</v>
      </c>
      <c r="BX156" s="56" t="e">
        <f t="shared" si="530"/>
        <v>#VALUE!</v>
      </c>
      <c r="BY156" s="56" t="e">
        <f t="shared" si="530"/>
        <v>#VALUE!</v>
      </c>
      <c r="BZ156" s="56" t="e">
        <f t="shared" si="530"/>
        <v>#VALUE!</v>
      </c>
      <c r="CA156" s="56" t="e">
        <f t="shared" si="530"/>
        <v>#VALUE!</v>
      </c>
      <c r="CB156" s="56" t="e">
        <f t="shared" si="530"/>
        <v>#VALUE!</v>
      </c>
      <c r="CC156" s="56" t="e">
        <f t="shared" si="530"/>
        <v>#VALUE!</v>
      </c>
      <c r="CD156" s="56" t="e">
        <f t="shared" si="530"/>
        <v>#VALUE!</v>
      </c>
      <c r="CE156" s="56" t="e">
        <f t="shared" si="530"/>
        <v>#VALUE!</v>
      </c>
      <c r="CF156" s="56" t="e">
        <f t="shared" si="530"/>
        <v>#VALUE!</v>
      </c>
      <c r="CG156" s="56" t="e">
        <f t="shared" si="530"/>
        <v>#VALUE!</v>
      </c>
      <c r="CH156" s="56" t="e">
        <f t="shared" si="530"/>
        <v>#VALUE!</v>
      </c>
      <c r="CI156" s="56" t="e">
        <f t="shared" si="530"/>
        <v>#VALUE!</v>
      </c>
      <c r="CJ156" s="56" t="e">
        <f t="shared" si="530"/>
        <v>#VALUE!</v>
      </c>
      <c r="CK156" s="56" t="e">
        <f t="shared" si="530"/>
        <v>#VALUE!</v>
      </c>
      <c r="CL156" s="56" t="e">
        <f t="shared" si="530"/>
        <v>#VALUE!</v>
      </c>
      <c r="CM156" s="56" t="e">
        <f t="shared" si="530"/>
        <v>#VALUE!</v>
      </c>
      <c r="CN156" s="56" t="e">
        <f t="shared" si="530"/>
        <v>#VALUE!</v>
      </c>
      <c r="CO156" s="56" t="e">
        <f t="shared" si="530"/>
        <v>#VALUE!</v>
      </c>
      <c r="CP156" s="56" t="e">
        <f t="shared" si="530"/>
        <v>#VALUE!</v>
      </c>
      <c r="CQ156" s="56" t="e">
        <f t="shared" si="530"/>
        <v>#VALUE!</v>
      </c>
      <c r="CR156" s="56" t="e">
        <f t="shared" si="530"/>
        <v>#VALUE!</v>
      </c>
      <c r="CS156" s="56" t="e">
        <f t="shared" si="530"/>
        <v>#VALUE!</v>
      </c>
      <c r="CT156" s="56" t="e">
        <f t="shared" ref="CT156:DC156" si="531">IF($E$128=1,MIN(CT52,(CT52*$C$24+$C$10*$C$23)/($C$23+$C$24)),CT52)</f>
        <v>#VALUE!</v>
      </c>
      <c r="CU156" s="56" t="e">
        <f t="shared" si="531"/>
        <v>#VALUE!</v>
      </c>
      <c r="CV156" s="56" t="e">
        <f t="shared" si="531"/>
        <v>#VALUE!</v>
      </c>
      <c r="CW156" s="56" t="e">
        <f t="shared" si="531"/>
        <v>#VALUE!</v>
      </c>
      <c r="CX156" s="56" t="e">
        <f t="shared" si="531"/>
        <v>#VALUE!</v>
      </c>
      <c r="CY156" s="56" t="e">
        <f t="shared" si="531"/>
        <v>#VALUE!</v>
      </c>
      <c r="CZ156" s="56" t="e">
        <f t="shared" si="531"/>
        <v>#VALUE!</v>
      </c>
      <c r="DA156" s="56" t="e">
        <f t="shared" si="531"/>
        <v>#VALUE!</v>
      </c>
      <c r="DB156" s="56" t="e">
        <f t="shared" si="531"/>
        <v>#VALUE!</v>
      </c>
      <c r="DC156" s="56" t="e">
        <f t="shared" si="531"/>
        <v>#VALUE!</v>
      </c>
    </row>
    <row r="157" spans="5:107" s="12" customFormat="1" ht="12" customHeight="1">
      <c r="E157" s="1"/>
      <c r="F157" s="1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 t="e">
        <f t="shared" ref="AI157:BN157" si="532">IF($E$128=1,MIN(AI53,(AI53*$C$24+$C$10*$C$23)/($C$23+$C$24)),AI53)</f>
        <v>#VALUE!</v>
      </c>
      <c r="AJ157" s="56" t="e">
        <f t="shared" si="532"/>
        <v>#VALUE!</v>
      </c>
      <c r="AK157" s="56" t="e">
        <f t="shared" si="532"/>
        <v>#VALUE!</v>
      </c>
      <c r="AL157" s="56" t="e">
        <f t="shared" si="532"/>
        <v>#VALUE!</v>
      </c>
      <c r="AM157" s="56" t="e">
        <f t="shared" si="532"/>
        <v>#VALUE!</v>
      </c>
      <c r="AN157" s="56" t="e">
        <f t="shared" si="532"/>
        <v>#VALUE!</v>
      </c>
      <c r="AO157" s="56" t="e">
        <f t="shared" si="532"/>
        <v>#VALUE!</v>
      </c>
      <c r="AP157" s="56" t="e">
        <f t="shared" si="532"/>
        <v>#VALUE!</v>
      </c>
      <c r="AQ157" s="56" t="e">
        <f t="shared" si="532"/>
        <v>#VALUE!</v>
      </c>
      <c r="AR157" s="56" t="e">
        <f t="shared" si="532"/>
        <v>#VALUE!</v>
      </c>
      <c r="AS157" s="56" t="e">
        <f t="shared" si="532"/>
        <v>#VALUE!</v>
      </c>
      <c r="AT157" s="56" t="e">
        <f t="shared" si="532"/>
        <v>#VALUE!</v>
      </c>
      <c r="AU157" s="56" t="e">
        <f t="shared" si="532"/>
        <v>#VALUE!</v>
      </c>
      <c r="AV157" s="56" t="e">
        <f t="shared" si="532"/>
        <v>#VALUE!</v>
      </c>
      <c r="AW157" s="56" t="e">
        <f t="shared" si="532"/>
        <v>#VALUE!</v>
      </c>
      <c r="AX157" s="56" t="e">
        <f t="shared" si="532"/>
        <v>#VALUE!</v>
      </c>
      <c r="AY157" s="56" t="e">
        <f t="shared" si="532"/>
        <v>#VALUE!</v>
      </c>
      <c r="AZ157" s="56" t="e">
        <f t="shared" si="532"/>
        <v>#VALUE!</v>
      </c>
      <c r="BA157" s="56" t="e">
        <f t="shared" si="532"/>
        <v>#VALUE!</v>
      </c>
      <c r="BB157" s="56" t="e">
        <f t="shared" si="532"/>
        <v>#VALUE!</v>
      </c>
      <c r="BC157" s="56" t="e">
        <f t="shared" si="532"/>
        <v>#VALUE!</v>
      </c>
      <c r="BD157" s="56" t="e">
        <f t="shared" si="532"/>
        <v>#VALUE!</v>
      </c>
      <c r="BE157" s="56" t="e">
        <f t="shared" si="532"/>
        <v>#VALUE!</v>
      </c>
      <c r="BF157" s="56" t="e">
        <f t="shared" si="532"/>
        <v>#VALUE!</v>
      </c>
      <c r="BG157" s="56" t="e">
        <f t="shared" si="532"/>
        <v>#VALUE!</v>
      </c>
      <c r="BH157" s="56" t="e">
        <f t="shared" si="532"/>
        <v>#VALUE!</v>
      </c>
      <c r="BI157" s="56" t="e">
        <f t="shared" si="532"/>
        <v>#VALUE!</v>
      </c>
      <c r="BJ157" s="56" t="e">
        <f t="shared" si="532"/>
        <v>#VALUE!</v>
      </c>
      <c r="BK157" s="56" t="e">
        <f t="shared" si="532"/>
        <v>#VALUE!</v>
      </c>
      <c r="BL157" s="56" t="e">
        <f t="shared" si="532"/>
        <v>#VALUE!</v>
      </c>
      <c r="BM157" s="56" t="e">
        <f t="shared" si="532"/>
        <v>#VALUE!</v>
      </c>
      <c r="BN157" s="56" t="e">
        <f t="shared" si="532"/>
        <v>#VALUE!</v>
      </c>
      <c r="BO157" s="56" t="e">
        <f t="shared" ref="BO157:CT157" si="533">IF($E$128=1,MIN(BO53,(BO53*$C$24+$C$10*$C$23)/($C$23+$C$24)),BO53)</f>
        <v>#VALUE!</v>
      </c>
      <c r="BP157" s="56" t="e">
        <f t="shared" si="533"/>
        <v>#VALUE!</v>
      </c>
      <c r="BQ157" s="56" t="e">
        <f t="shared" si="533"/>
        <v>#VALUE!</v>
      </c>
      <c r="BR157" s="56" t="e">
        <f t="shared" si="533"/>
        <v>#VALUE!</v>
      </c>
      <c r="BS157" s="56" t="e">
        <f t="shared" si="533"/>
        <v>#VALUE!</v>
      </c>
      <c r="BT157" s="56" t="e">
        <f t="shared" si="533"/>
        <v>#VALUE!</v>
      </c>
      <c r="BU157" s="56" t="e">
        <f t="shared" si="533"/>
        <v>#VALUE!</v>
      </c>
      <c r="BV157" s="56" t="e">
        <f t="shared" si="533"/>
        <v>#VALUE!</v>
      </c>
      <c r="BW157" s="56" t="e">
        <f t="shared" si="533"/>
        <v>#VALUE!</v>
      </c>
      <c r="BX157" s="56" t="e">
        <f t="shared" si="533"/>
        <v>#VALUE!</v>
      </c>
      <c r="BY157" s="56" t="e">
        <f t="shared" si="533"/>
        <v>#VALUE!</v>
      </c>
      <c r="BZ157" s="56" t="e">
        <f t="shared" si="533"/>
        <v>#VALUE!</v>
      </c>
      <c r="CA157" s="56" t="e">
        <f t="shared" si="533"/>
        <v>#VALUE!</v>
      </c>
      <c r="CB157" s="56" t="e">
        <f t="shared" si="533"/>
        <v>#VALUE!</v>
      </c>
      <c r="CC157" s="56" t="e">
        <f t="shared" si="533"/>
        <v>#VALUE!</v>
      </c>
      <c r="CD157" s="56" t="e">
        <f t="shared" si="533"/>
        <v>#VALUE!</v>
      </c>
      <c r="CE157" s="56" t="e">
        <f t="shared" si="533"/>
        <v>#VALUE!</v>
      </c>
      <c r="CF157" s="56" t="e">
        <f t="shared" si="533"/>
        <v>#VALUE!</v>
      </c>
      <c r="CG157" s="56" t="e">
        <f t="shared" si="533"/>
        <v>#VALUE!</v>
      </c>
      <c r="CH157" s="56" t="e">
        <f t="shared" si="533"/>
        <v>#VALUE!</v>
      </c>
      <c r="CI157" s="56" t="e">
        <f t="shared" si="533"/>
        <v>#VALUE!</v>
      </c>
      <c r="CJ157" s="56" t="e">
        <f t="shared" si="533"/>
        <v>#VALUE!</v>
      </c>
      <c r="CK157" s="56" t="e">
        <f t="shared" si="533"/>
        <v>#VALUE!</v>
      </c>
      <c r="CL157" s="56" t="e">
        <f t="shared" si="533"/>
        <v>#VALUE!</v>
      </c>
      <c r="CM157" s="56" t="e">
        <f t="shared" si="533"/>
        <v>#VALUE!</v>
      </c>
      <c r="CN157" s="56" t="e">
        <f t="shared" si="533"/>
        <v>#VALUE!</v>
      </c>
      <c r="CO157" s="56" t="e">
        <f t="shared" si="533"/>
        <v>#VALUE!</v>
      </c>
      <c r="CP157" s="56" t="e">
        <f t="shared" si="533"/>
        <v>#VALUE!</v>
      </c>
      <c r="CQ157" s="56" t="e">
        <f t="shared" si="533"/>
        <v>#VALUE!</v>
      </c>
      <c r="CR157" s="56" t="e">
        <f t="shared" si="533"/>
        <v>#VALUE!</v>
      </c>
      <c r="CS157" s="56" t="e">
        <f t="shared" si="533"/>
        <v>#VALUE!</v>
      </c>
      <c r="CT157" s="56" t="e">
        <f t="shared" si="533"/>
        <v>#VALUE!</v>
      </c>
      <c r="CU157" s="56" t="e">
        <f t="shared" ref="CU157:DC157" si="534">IF($E$128=1,MIN(CU53,(CU53*$C$24+$C$10*$C$23)/($C$23+$C$24)),CU53)</f>
        <v>#VALUE!</v>
      </c>
      <c r="CV157" s="56" t="e">
        <f t="shared" si="534"/>
        <v>#VALUE!</v>
      </c>
      <c r="CW157" s="56" t="e">
        <f t="shared" si="534"/>
        <v>#VALUE!</v>
      </c>
      <c r="CX157" s="56" t="e">
        <f t="shared" si="534"/>
        <v>#VALUE!</v>
      </c>
      <c r="CY157" s="56" t="e">
        <f t="shared" si="534"/>
        <v>#VALUE!</v>
      </c>
      <c r="CZ157" s="56" t="e">
        <f t="shared" si="534"/>
        <v>#VALUE!</v>
      </c>
      <c r="DA157" s="56" t="e">
        <f t="shared" si="534"/>
        <v>#VALUE!</v>
      </c>
      <c r="DB157" s="56" t="e">
        <f t="shared" si="534"/>
        <v>#VALUE!</v>
      </c>
      <c r="DC157" s="56" t="e">
        <f t="shared" si="534"/>
        <v>#VALUE!</v>
      </c>
    </row>
    <row r="158" spans="5:107" s="12" customFormat="1" ht="12" customHeight="1">
      <c r="E158" s="1"/>
      <c r="F158" s="1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 t="e">
        <f t="shared" ref="AJ158:BO158" si="535">IF($E$128=1,MIN(AJ54,(AJ54*$C$24+$C$10*$C$23)/($C$23+$C$24)),AJ54)</f>
        <v>#VALUE!</v>
      </c>
      <c r="AK158" s="56" t="e">
        <f t="shared" si="535"/>
        <v>#VALUE!</v>
      </c>
      <c r="AL158" s="56" t="e">
        <f t="shared" si="535"/>
        <v>#VALUE!</v>
      </c>
      <c r="AM158" s="56" t="e">
        <f t="shared" si="535"/>
        <v>#VALUE!</v>
      </c>
      <c r="AN158" s="56" t="e">
        <f t="shared" si="535"/>
        <v>#VALUE!</v>
      </c>
      <c r="AO158" s="56" t="e">
        <f t="shared" si="535"/>
        <v>#VALUE!</v>
      </c>
      <c r="AP158" s="56" t="e">
        <f t="shared" si="535"/>
        <v>#VALUE!</v>
      </c>
      <c r="AQ158" s="56" t="e">
        <f t="shared" si="535"/>
        <v>#VALUE!</v>
      </c>
      <c r="AR158" s="56" t="e">
        <f t="shared" si="535"/>
        <v>#VALUE!</v>
      </c>
      <c r="AS158" s="56" t="e">
        <f t="shared" si="535"/>
        <v>#VALUE!</v>
      </c>
      <c r="AT158" s="56" t="e">
        <f t="shared" si="535"/>
        <v>#VALUE!</v>
      </c>
      <c r="AU158" s="56" t="e">
        <f t="shared" si="535"/>
        <v>#VALUE!</v>
      </c>
      <c r="AV158" s="56" t="e">
        <f t="shared" si="535"/>
        <v>#VALUE!</v>
      </c>
      <c r="AW158" s="56" t="e">
        <f t="shared" si="535"/>
        <v>#VALUE!</v>
      </c>
      <c r="AX158" s="56" t="e">
        <f t="shared" si="535"/>
        <v>#VALUE!</v>
      </c>
      <c r="AY158" s="56" t="e">
        <f t="shared" si="535"/>
        <v>#VALUE!</v>
      </c>
      <c r="AZ158" s="56" t="e">
        <f t="shared" si="535"/>
        <v>#VALUE!</v>
      </c>
      <c r="BA158" s="56" t="e">
        <f t="shared" si="535"/>
        <v>#VALUE!</v>
      </c>
      <c r="BB158" s="56" t="e">
        <f t="shared" si="535"/>
        <v>#VALUE!</v>
      </c>
      <c r="BC158" s="56" t="e">
        <f t="shared" si="535"/>
        <v>#VALUE!</v>
      </c>
      <c r="BD158" s="56" t="e">
        <f t="shared" si="535"/>
        <v>#VALUE!</v>
      </c>
      <c r="BE158" s="56" t="e">
        <f t="shared" si="535"/>
        <v>#VALUE!</v>
      </c>
      <c r="BF158" s="56" t="e">
        <f t="shared" si="535"/>
        <v>#VALUE!</v>
      </c>
      <c r="BG158" s="56" t="e">
        <f t="shared" si="535"/>
        <v>#VALUE!</v>
      </c>
      <c r="BH158" s="56" t="e">
        <f t="shared" si="535"/>
        <v>#VALUE!</v>
      </c>
      <c r="BI158" s="56" t="e">
        <f t="shared" si="535"/>
        <v>#VALUE!</v>
      </c>
      <c r="BJ158" s="56" t="e">
        <f t="shared" si="535"/>
        <v>#VALUE!</v>
      </c>
      <c r="BK158" s="56" t="e">
        <f t="shared" si="535"/>
        <v>#VALUE!</v>
      </c>
      <c r="BL158" s="56" t="e">
        <f t="shared" si="535"/>
        <v>#VALUE!</v>
      </c>
      <c r="BM158" s="56" t="e">
        <f t="shared" si="535"/>
        <v>#VALUE!</v>
      </c>
      <c r="BN158" s="56" t="e">
        <f t="shared" si="535"/>
        <v>#VALUE!</v>
      </c>
      <c r="BO158" s="56" t="e">
        <f t="shared" si="535"/>
        <v>#VALUE!</v>
      </c>
      <c r="BP158" s="56" t="e">
        <f t="shared" ref="BP158:CU158" si="536">IF($E$128=1,MIN(BP54,(BP54*$C$24+$C$10*$C$23)/($C$23+$C$24)),BP54)</f>
        <v>#VALUE!</v>
      </c>
      <c r="BQ158" s="56" t="e">
        <f t="shared" si="536"/>
        <v>#VALUE!</v>
      </c>
      <c r="BR158" s="56" t="e">
        <f t="shared" si="536"/>
        <v>#VALUE!</v>
      </c>
      <c r="BS158" s="56" t="e">
        <f t="shared" si="536"/>
        <v>#VALUE!</v>
      </c>
      <c r="BT158" s="56" t="e">
        <f t="shared" si="536"/>
        <v>#VALUE!</v>
      </c>
      <c r="BU158" s="56" t="e">
        <f t="shared" si="536"/>
        <v>#VALUE!</v>
      </c>
      <c r="BV158" s="56" t="e">
        <f t="shared" si="536"/>
        <v>#VALUE!</v>
      </c>
      <c r="BW158" s="56" t="e">
        <f t="shared" si="536"/>
        <v>#VALUE!</v>
      </c>
      <c r="BX158" s="56" t="e">
        <f t="shared" si="536"/>
        <v>#VALUE!</v>
      </c>
      <c r="BY158" s="56" t="e">
        <f t="shared" si="536"/>
        <v>#VALUE!</v>
      </c>
      <c r="BZ158" s="56" t="e">
        <f t="shared" si="536"/>
        <v>#VALUE!</v>
      </c>
      <c r="CA158" s="56" t="e">
        <f t="shared" si="536"/>
        <v>#VALUE!</v>
      </c>
      <c r="CB158" s="56" t="e">
        <f t="shared" si="536"/>
        <v>#VALUE!</v>
      </c>
      <c r="CC158" s="56" t="e">
        <f t="shared" si="536"/>
        <v>#VALUE!</v>
      </c>
      <c r="CD158" s="56" t="e">
        <f t="shared" si="536"/>
        <v>#VALUE!</v>
      </c>
      <c r="CE158" s="56" t="e">
        <f t="shared" si="536"/>
        <v>#VALUE!</v>
      </c>
      <c r="CF158" s="56" t="e">
        <f t="shared" si="536"/>
        <v>#VALUE!</v>
      </c>
      <c r="CG158" s="56" t="e">
        <f t="shared" si="536"/>
        <v>#VALUE!</v>
      </c>
      <c r="CH158" s="56" t="e">
        <f t="shared" si="536"/>
        <v>#VALUE!</v>
      </c>
      <c r="CI158" s="56" t="e">
        <f t="shared" si="536"/>
        <v>#VALUE!</v>
      </c>
      <c r="CJ158" s="56" t="e">
        <f t="shared" si="536"/>
        <v>#VALUE!</v>
      </c>
      <c r="CK158" s="56" t="e">
        <f t="shared" si="536"/>
        <v>#VALUE!</v>
      </c>
      <c r="CL158" s="56" t="e">
        <f t="shared" si="536"/>
        <v>#VALUE!</v>
      </c>
      <c r="CM158" s="56" t="e">
        <f t="shared" si="536"/>
        <v>#VALUE!</v>
      </c>
      <c r="CN158" s="56" t="e">
        <f t="shared" si="536"/>
        <v>#VALUE!</v>
      </c>
      <c r="CO158" s="56" t="e">
        <f t="shared" si="536"/>
        <v>#VALUE!</v>
      </c>
      <c r="CP158" s="56" t="e">
        <f t="shared" si="536"/>
        <v>#VALUE!</v>
      </c>
      <c r="CQ158" s="56" t="e">
        <f t="shared" si="536"/>
        <v>#VALUE!</v>
      </c>
      <c r="CR158" s="56" t="e">
        <f t="shared" si="536"/>
        <v>#VALUE!</v>
      </c>
      <c r="CS158" s="56" t="e">
        <f t="shared" si="536"/>
        <v>#VALUE!</v>
      </c>
      <c r="CT158" s="56" t="e">
        <f t="shared" si="536"/>
        <v>#VALUE!</v>
      </c>
      <c r="CU158" s="56" t="e">
        <f t="shared" si="536"/>
        <v>#VALUE!</v>
      </c>
      <c r="CV158" s="56" t="e">
        <f t="shared" ref="CV158:DC158" si="537">IF($E$128=1,MIN(CV54,(CV54*$C$24+$C$10*$C$23)/($C$23+$C$24)),CV54)</f>
        <v>#VALUE!</v>
      </c>
      <c r="CW158" s="56" t="e">
        <f t="shared" si="537"/>
        <v>#VALUE!</v>
      </c>
      <c r="CX158" s="56" t="e">
        <f t="shared" si="537"/>
        <v>#VALUE!</v>
      </c>
      <c r="CY158" s="56" t="e">
        <f t="shared" si="537"/>
        <v>#VALUE!</v>
      </c>
      <c r="CZ158" s="56" t="e">
        <f t="shared" si="537"/>
        <v>#VALUE!</v>
      </c>
      <c r="DA158" s="56" t="e">
        <f t="shared" si="537"/>
        <v>#VALUE!</v>
      </c>
      <c r="DB158" s="56" t="e">
        <f t="shared" si="537"/>
        <v>#VALUE!</v>
      </c>
      <c r="DC158" s="56" t="e">
        <f t="shared" si="537"/>
        <v>#VALUE!</v>
      </c>
    </row>
    <row r="159" spans="5:107" s="12" customFormat="1" ht="12" customHeight="1">
      <c r="E159" s="1"/>
      <c r="F159" s="1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 t="e">
        <f t="shared" ref="AK159:BP159" si="538">IF($E$128=1,MIN(AK55,(AK55*$C$24+$C$10*$C$23)/($C$23+$C$24)),AK55)</f>
        <v>#VALUE!</v>
      </c>
      <c r="AL159" s="56" t="e">
        <f t="shared" si="538"/>
        <v>#VALUE!</v>
      </c>
      <c r="AM159" s="56" t="e">
        <f t="shared" si="538"/>
        <v>#VALUE!</v>
      </c>
      <c r="AN159" s="56" t="e">
        <f t="shared" si="538"/>
        <v>#VALUE!</v>
      </c>
      <c r="AO159" s="56" t="e">
        <f t="shared" si="538"/>
        <v>#VALUE!</v>
      </c>
      <c r="AP159" s="56" t="e">
        <f t="shared" si="538"/>
        <v>#VALUE!</v>
      </c>
      <c r="AQ159" s="56" t="e">
        <f t="shared" si="538"/>
        <v>#VALUE!</v>
      </c>
      <c r="AR159" s="56" t="e">
        <f t="shared" si="538"/>
        <v>#VALUE!</v>
      </c>
      <c r="AS159" s="56" t="e">
        <f t="shared" si="538"/>
        <v>#VALUE!</v>
      </c>
      <c r="AT159" s="56" t="e">
        <f t="shared" si="538"/>
        <v>#VALUE!</v>
      </c>
      <c r="AU159" s="56" t="e">
        <f t="shared" si="538"/>
        <v>#VALUE!</v>
      </c>
      <c r="AV159" s="56" t="e">
        <f t="shared" si="538"/>
        <v>#VALUE!</v>
      </c>
      <c r="AW159" s="56" t="e">
        <f t="shared" si="538"/>
        <v>#VALUE!</v>
      </c>
      <c r="AX159" s="56" t="e">
        <f t="shared" si="538"/>
        <v>#VALUE!</v>
      </c>
      <c r="AY159" s="56" t="e">
        <f t="shared" si="538"/>
        <v>#VALUE!</v>
      </c>
      <c r="AZ159" s="56" t="e">
        <f t="shared" si="538"/>
        <v>#VALUE!</v>
      </c>
      <c r="BA159" s="56" t="e">
        <f t="shared" si="538"/>
        <v>#VALUE!</v>
      </c>
      <c r="BB159" s="56" t="e">
        <f t="shared" si="538"/>
        <v>#VALUE!</v>
      </c>
      <c r="BC159" s="56" t="e">
        <f t="shared" si="538"/>
        <v>#VALUE!</v>
      </c>
      <c r="BD159" s="56" t="e">
        <f t="shared" si="538"/>
        <v>#VALUE!</v>
      </c>
      <c r="BE159" s="56" t="e">
        <f t="shared" si="538"/>
        <v>#VALUE!</v>
      </c>
      <c r="BF159" s="56" t="e">
        <f t="shared" si="538"/>
        <v>#VALUE!</v>
      </c>
      <c r="BG159" s="56" t="e">
        <f t="shared" si="538"/>
        <v>#VALUE!</v>
      </c>
      <c r="BH159" s="56" t="e">
        <f t="shared" si="538"/>
        <v>#VALUE!</v>
      </c>
      <c r="BI159" s="56" t="e">
        <f t="shared" si="538"/>
        <v>#VALUE!</v>
      </c>
      <c r="BJ159" s="56" t="e">
        <f t="shared" si="538"/>
        <v>#VALUE!</v>
      </c>
      <c r="BK159" s="56" t="e">
        <f t="shared" si="538"/>
        <v>#VALUE!</v>
      </c>
      <c r="BL159" s="56" t="e">
        <f t="shared" si="538"/>
        <v>#VALUE!</v>
      </c>
      <c r="BM159" s="56" t="e">
        <f t="shared" si="538"/>
        <v>#VALUE!</v>
      </c>
      <c r="BN159" s="56" t="e">
        <f t="shared" si="538"/>
        <v>#VALUE!</v>
      </c>
      <c r="BO159" s="56" t="e">
        <f t="shared" si="538"/>
        <v>#VALUE!</v>
      </c>
      <c r="BP159" s="56" t="e">
        <f t="shared" si="538"/>
        <v>#VALUE!</v>
      </c>
      <c r="BQ159" s="56" t="e">
        <f t="shared" ref="BQ159:CV159" si="539">IF($E$128=1,MIN(BQ55,(BQ55*$C$24+$C$10*$C$23)/($C$23+$C$24)),BQ55)</f>
        <v>#VALUE!</v>
      </c>
      <c r="BR159" s="56" t="e">
        <f t="shared" si="539"/>
        <v>#VALUE!</v>
      </c>
      <c r="BS159" s="56" t="e">
        <f t="shared" si="539"/>
        <v>#VALUE!</v>
      </c>
      <c r="BT159" s="56" t="e">
        <f t="shared" si="539"/>
        <v>#VALUE!</v>
      </c>
      <c r="BU159" s="56" t="e">
        <f t="shared" si="539"/>
        <v>#VALUE!</v>
      </c>
      <c r="BV159" s="56" t="e">
        <f t="shared" si="539"/>
        <v>#VALUE!</v>
      </c>
      <c r="BW159" s="56" t="e">
        <f t="shared" si="539"/>
        <v>#VALUE!</v>
      </c>
      <c r="BX159" s="56" t="e">
        <f t="shared" si="539"/>
        <v>#VALUE!</v>
      </c>
      <c r="BY159" s="56" t="e">
        <f t="shared" si="539"/>
        <v>#VALUE!</v>
      </c>
      <c r="BZ159" s="56" t="e">
        <f t="shared" si="539"/>
        <v>#VALUE!</v>
      </c>
      <c r="CA159" s="56" t="e">
        <f t="shared" si="539"/>
        <v>#VALUE!</v>
      </c>
      <c r="CB159" s="56" t="e">
        <f t="shared" si="539"/>
        <v>#VALUE!</v>
      </c>
      <c r="CC159" s="56" t="e">
        <f t="shared" si="539"/>
        <v>#VALUE!</v>
      </c>
      <c r="CD159" s="56" t="e">
        <f t="shared" si="539"/>
        <v>#VALUE!</v>
      </c>
      <c r="CE159" s="56" t="e">
        <f t="shared" si="539"/>
        <v>#VALUE!</v>
      </c>
      <c r="CF159" s="56" t="e">
        <f t="shared" si="539"/>
        <v>#VALUE!</v>
      </c>
      <c r="CG159" s="56" t="e">
        <f t="shared" si="539"/>
        <v>#VALUE!</v>
      </c>
      <c r="CH159" s="56" t="e">
        <f t="shared" si="539"/>
        <v>#VALUE!</v>
      </c>
      <c r="CI159" s="56" t="e">
        <f t="shared" si="539"/>
        <v>#VALUE!</v>
      </c>
      <c r="CJ159" s="56" t="e">
        <f t="shared" si="539"/>
        <v>#VALUE!</v>
      </c>
      <c r="CK159" s="56" t="e">
        <f t="shared" si="539"/>
        <v>#VALUE!</v>
      </c>
      <c r="CL159" s="56" t="e">
        <f t="shared" si="539"/>
        <v>#VALUE!</v>
      </c>
      <c r="CM159" s="56" t="e">
        <f t="shared" si="539"/>
        <v>#VALUE!</v>
      </c>
      <c r="CN159" s="56" t="e">
        <f t="shared" si="539"/>
        <v>#VALUE!</v>
      </c>
      <c r="CO159" s="56" t="e">
        <f t="shared" si="539"/>
        <v>#VALUE!</v>
      </c>
      <c r="CP159" s="56" t="e">
        <f t="shared" si="539"/>
        <v>#VALUE!</v>
      </c>
      <c r="CQ159" s="56" t="e">
        <f t="shared" si="539"/>
        <v>#VALUE!</v>
      </c>
      <c r="CR159" s="56" t="e">
        <f t="shared" si="539"/>
        <v>#VALUE!</v>
      </c>
      <c r="CS159" s="56" t="e">
        <f t="shared" si="539"/>
        <v>#VALUE!</v>
      </c>
      <c r="CT159" s="56" t="e">
        <f t="shared" si="539"/>
        <v>#VALUE!</v>
      </c>
      <c r="CU159" s="56" t="e">
        <f t="shared" si="539"/>
        <v>#VALUE!</v>
      </c>
      <c r="CV159" s="56" t="e">
        <f t="shared" si="539"/>
        <v>#VALUE!</v>
      </c>
      <c r="CW159" s="56" t="e">
        <f t="shared" ref="CW159:DC159" si="540">IF($E$128=1,MIN(CW55,(CW55*$C$24+$C$10*$C$23)/($C$23+$C$24)),CW55)</f>
        <v>#VALUE!</v>
      </c>
      <c r="CX159" s="56" t="e">
        <f t="shared" si="540"/>
        <v>#VALUE!</v>
      </c>
      <c r="CY159" s="56" t="e">
        <f t="shared" si="540"/>
        <v>#VALUE!</v>
      </c>
      <c r="CZ159" s="56" t="e">
        <f t="shared" si="540"/>
        <v>#VALUE!</v>
      </c>
      <c r="DA159" s="56" t="e">
        <f t="shared" si="540"/>
        <v>#VALUE!</v>
      </c>
      <c r="DB159" s="56" t="e">
        <f t="shared" si="540"/>
        <v>#VALUE!</v>
      </c>
      <c r="DC159" s="56" t="e">
        <f t="shared" si="540"/>
        <v>#VALUE!</v>
      </c>
    </row>
    <row r="160" spans="5:107" s="12" customFormat="1" ht="12" customHeight="1">
      <c r="E160" s="1"/>
      <c r="F160" s="1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 t="e">
        <f t="shared" ref="AL160:BQ160" si="541">IF($E$128=1,MIN(AL56,(AL56*$C$24+$C$10*$C$23)/($C$23+$C$24)),AL56)</f>
        <v>#VALUE!</v>
      </c>
      <c r="AM160" s="56" t="e">
        <f t="shared" si="541"/>
        <v>#VALUE!</v>
      </c>
      <c r="AN160" s="56" t="e">
        <f t="shared" si="541"/>
        <v>#VALUE!</v>
      </c>
      <c r="AO160" s="56" t="e">
        <f t="shared" si="541"/>
        <v>#VALUE!</v>
      </c>
      <c r="AP160" s="56" t="e">
        <f t="shared" si="541"/>
        <v>#VALUE!</v>
      </c>
      <c r="AQ160" s="56" t="e">
        <f t="shared" si="541"/>
        <v>#VALUE!</v>
      </c>
      <c r="AR160" s="56" t="e">
        <f t="shared" si="541"/>
        <v>#VALUE!</v>
      </c>
      <c r="AS160" s="56" t="e">
        <f t="shared" si="541"/>
        <v>#VALUE!</v>
      </c>
      <c r="AT160" s="56" t="e">
        <f t="shared" si="541"/>
        <v>#VALUE!</v>
      </c>
      <c r="AU160" s="56" t="e">
        <f t="shared" si="541"/>
        <v>#VALUE!</v>
      </c>
      <c r="AV160" s="56" t="e">
        <f t="shared" si="541"/>
        <v>#VALUE!</v>
      </c>
      <c r="AW160" s="56" t="e">
        <f t="shared" si="541"/>
        <v>#VALUE!</v>
      </c>
      <c r="AX160" s="56" t="e">
        <f t="shared" si="541"/>
        <v>#VALUE!</v>
      </c>
      <c r="AY160" s="56" t="e">
        <f t="shared" si="541"/>
        <v>#VALUE!</v>
      </c>
      <c r="AZ160" s="56" t="e">
        <f t="shared" si="541"/>
        <v>#VALUE!</v>
      </c>
      <c r="BA160" s="56" t="e">
        <f t="shared" si="541"/>
        <v>#VALUE!</v>
      </c>
      <c r="BB160" s="56" t="e">
        <f t="shared" si="541"/>
        <v>#VALUE!</v>
      </c>
      <c r="BC160" s="56" t="e">
        <f t="shared" si="541"/>
        <v>#VALUE!</v>
      </c>
      <c r="BD160" s="56" t="e">
        <f t="shared" si="541"/>
        <v>#VALUE!</v>
      </c>
      <c r="BE160" s="56" t="e">
        <f t="shared" si="541"/>
        <v>#VALUE!</v>
      </c>
      <c r="BF160" s="56" t="e">
        <f t="shared" si="541"/>
        <v>#VALUE!</v>
      </c>
      <c r="BG160" s="56" t="e">
        <f t="shared" si="541"/>
        <v>#VALUE!</v>
      </c>
      <c r="BH160" s="56" t="e">
        <f t="shared" si="541"/>
        <v>#VALUE!</v>
      </c>
      <c r="BI160" s="56" t="e">
        <f t="shared" si="541"/>
        <v>#VALUE!</v>
      </c>
      <c r="BJ160" s="56" t="e">
        <f t="shared" si="541"/>
        <v>#VALUE!</v>
      </c>
      <c r="BK160" s="56" t="e">
        <f t="shared" si="541"/>
        <v>#VALUE!</v>
      </c>
      <c r="BL160" s="56" t="e">
        <f t="shared" si="541"/>
        <v>#VALUE!</v>
      </c>
      <c r="BM160" s="56" t="e">
        <f t="shared" si="541"/>
        <v>#VALUE!</v>
      </c>
      <c r="BN160" s="56" t="e">
        <f t="shared" si="541"/>
        <v>#VALUE!</v>
      </c>
      <c r="BO160" s="56" t="e">
        <f t="shared" si="541"/>
        <v>#VALUE!</v>
      </c>
      <c r="BP160" s="56" t="e">
        <f t="shared" si="541"/>
        <v>#VALUE!</v>
      </c>
      <c r="BQ160" s="56" t="e">
        <f t="shared" si="541"/>
        <v>#VALUE!</v>
      </c>
      <c r="BR160" s="56" t="e">
        <f t="shared" ref="BR160:CW160" si="542">IF($E$128=1,MIN(BR56,(BR56*$C$24+$C$10*$C$23)/($C$23+$C$24)),BR56)</f>
        <v>#VALUE!</v>
      </c>
      <c r="BS160" s="56" t="e">
        <f t="shared" si="542"/>
        <v>#VALUE!</v>
      </c>
      <c r="BT160" s="56" t="e">
        <f t="shared" si="542"/>
        <v>#VALUE!</v>
      </c>
      <c r="BU160" s="56" t="e">
        <f t="shared" si="542"/>
        <v>#VALUE!</v>
      </c>
      <c r="BV160" s="56" t="e">
        <f t="shared" si="542"/>
        <v>#VALUE!</v>
      </c>
      <c r="BW160" s="56" t="e">
        <f t="shared" si="542"/>
        <v>#VALUE!</v>
      </c>
      <c r="BX160" s="56" t="e">
        <f t="shared" si="542"/>
        <v>#VALUE!</v>
      </c>
      <c r="BY160" s="56" t="e">
        <f t="shared" si="542"/>
        <v>#VALUE!</v>
      </c>
      <c r="BZ160" s="56" t="e">
        <f t="shared" si="542"/>
        <v>#VALUE!</v>
      </c>
      <c r="CA160" s="56" t="e">
        <f t="shared" si="542"/>
        <v>#VALUE!</v>
      </c>
      <c r="CB160" s="56" t="e">
        <f t="shared" si="542"/>
        <v>#VALUE!</v>
      </c>
      <c r="CC160" s="56" t="e">
        <f t="shared" si="542"/>
        <v>#VALUE!</v>
      </c>
      <c r="CD160" s="56" t="e">
        <f t="shared" si="542"/>
        <v>#VALUE!</v>
      </c>
      <c r="CE160" s="56" t="e">
        <f t="shared" si="542"/>
        <v>#VALUE!</v>
      </c>
      <c r="CF160" s="56" t="e">
        <f t="shared" si="542"/>
        <v>#VALUE!</v>
      </c>
      <c r="CG160" s="56" t="e">
        <f t="shared" si="542"/>
        <v>#VALUE!</v>
      </c>
      <c r="CH160" s="56" t="e">
        <f t="shared" si="542"/>
        <v>#VALUE!</v>
      </c>
      <c r="CI160" s="56" t="e">
        <f t="shared" si="542"/>
        <v>#VALUE!</v>
      </c>
      <c r="CJ160" s="56" t="e">
        <f t="shared" si="542"/>
        <v>#VALUE!</v>
      </c>
      <c r="CK160" s="56" t="e">
        <f t="shared" si="542"/>
        <v>#VALUE!</v>
      </c>
      <c r="CL160" s="56" t="e">
        <f t="shared" si="542"/>
        <v>#VALUE!</v>
      </c>
      <c r="CM160" s="56" t="e">
        <f t="shared" si="542"/>
        <v>#VALUE!</v>
      </c>
      <c r="CN160" s="56" t="e">
        <f t="shared" si="542"/>
        <v>#VALUE!</v>
      </c>
      <c r="CO160" s="56" t="e">
        <f t="shared" si="542"/>
        <v>#VALUE!</v>
      </c>
      <c r="CP160" s="56" t="e">
        <f t="shared" si="542"/>
        <v>#VALUE!</v>
      </c>
      <c r="CQ160" s="56" t="e">
        <f t="shared" si="542"/>
        <v>#VALUE!</v>
      </c>
      <c r="CR160" s="56" t="e">
        <f t="shared" si="542"/>
        <v>#VALUE!</v>
      </c>
      <c r="CS160" s="56" t="e">
        <f t="shared" si="542"/>
        <v>#VALUE!</v>
      </c>
      <c r="CT160" s="56" t="e">
        <f t="shared" si="542"/>
        <v>#VALUE!</v>
      </c>
      <c r="CU160" s="56" t="e">
        <f t="shared" si="542"/>
        <v>#VALUE!</v>
      </c>
      <c r="CV160" s="56" t="e">
        <f t="shared" si="542"/>
        <v>#VALUE!</v>
      </c>
      <c r="CW160" s="56" t="e">
        <f t="shared" si="542"/>
        <v>#VALUE!</v>
      </c>
      <c r="CX160" s="56" t="e">
        <f t="shared" ref="CX160:DC160" si="543">IF($E$128=1,MIN(CX56,(CX56*$C$24+$C$10*$C$23)/($C$23+$C$24)),CX56)</f>
        <v>#VALUE!</v>
      </c>
      <c r="CY160" s="56" t="e">
        <f t="shared" si="543"/>
        <v>#VALUE!</v>
      </c>
      <c r="CZ160" s="56" t="e">
        <f t="shared" si="543"/>
        <v>#VALUE!</v>
      </c>
      <c r="DA160" s="56" t="e">
        <f t="shared" si="543"/>
        <v>#VALUE!</v>
      </c>
      <c r="DB160" s="56" t="e">
        <f t="shared" si="543"/>
        <v>#VALUE!</v>
      </c>
      <c r="DC160" s="56" t="e">
        <f t="shared" si="543"/>
        <v>#VALUE!</v>
      </c>
    </row>
    <row r="161" spans="5:107" s="12" customFormat="1" ht="12" customHeight="1">
      <c r="E161" s="1"/>
      <c r="F161" s="1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 t="e">
        <f t="shared" ref="AM161:BR161" si="544">IF($E$128=1,MIN(AM57,(AM57*$C$24+$C$10*$C$23)/($C$23+$C$24)),AM57)</f>
        <v>#VALUE!</v>
      </c>
      <c r="AN161" s="56" t="e">
        <f t="shared" si="544"/>
        <v>#VALUE!</v>
      </c>
      <c r="AO161" s="56" t="e">
        <f t="shared" si="544"/>
        <v>#VALUE!</v>
      </c>
      <c r="AP161" s="56" t="e">
        <f t="shared" si="544"/>
        <v>#VALUE!</v>
      </c>
      <c r="AQ161" s="56" t="e">
        <f t="shared" si="544"/>
        <v>#VALUE!</v>
      </c>
      <c r="AR161" s="56" t="e">
        <f t="shared" si="544"/>
        <v>#VALUE!</v>
      </c>
      <c r="AS161" s="56" t="e">
        <f t="shared" si="544"/>
        <v>#VALUE!</v>
      </c>
      <c r="AT161" s="56" t="e">
        <f t="shared" si="544"/>
        <v>#VALUE!</v>
      </c>
      <c r="AU161" s="56" t="e">
        <f t="shared" si="544"/>
        <v>#VALUE!</v>
      </c>
      <c r="AV161" s="56" t="e">
        <f t="shared" si="544"/>
        <v>#VALUE!</v>
      </c>
      <c r="AW161" s="56" t="e">
        <f t="shared" si="544"/>
        <v>#VALUE!</v>
      </c>
      <c r="AX161" s="56" t="e">
        <f t="shared" si="544"/>
        <v>#VALUE!</v>
      </c>
      <c r="AY161" s="56" t="e">
        <f t="shared" si="544"/>
        <v>#VALUE!</v>
      </c>
      <c r="AZ161" s="56" t="e">
        <f t="shared" si="544"/>
        <v>#VALUE!</v>
      </c>
      <c r="BA161" s="56" t="e">
        <f t="shared" si="544"/>
        <v>#VALUE!</v>
      </c>
      <c r="BB161" s="56" t="e">
        <f t="shared" si="544"/>
        <v>#VALUE!</v>
      </c>
      <c r="BC161" s="56" t="e">
        <f t="shared" si="544"/>
        <v>#VALUE!</v>
      </c>
      <c r="BD161" s="56" t="e">
        <f t="shared" si="544"/>
        <v>#VALUE!</v>
      </c>
      <c r="BE161" s="56" t="e">
        <f t="shared" si="544"/>
        <v>#VALUE!</v>
      </c>
      <c r="BF161" s="56" t="e">
        <f t="shared" si="544"/>
        <v>#VALUE!</v>
      </c>
      <c r="BG161" s="56" t="e">
        <f t="shared" si="544"/>
        <v>#VALUE!</v>
      </c>
      <c r="BH161" s="56" t="e">
        <f t="shared" si="544"/>
        <v>#VALUE!</v>
      </c>
      <c r="BI161" s="56" t="e">
        <f t="shared" si="544"/>
        <v>#VALUE!</v>
      </c>
      <c r="BJ161" s="56" t="e">
        <f t="shared" si="544"/>
        <v>#VALUE!</v>
      </c>
      <c r="BK161" s="56" t="e">
        <f t="shared" si="544"/>
        <v>#VALUE!</v>
      </c>
      <c r="BL161" s="56" t="e">
        <f t="shared" si="544"/>
        <v>#VALUE!</v>
      </c>
      <c r="BM161" s="56" t="e">
        <f t="shared" si="544"/>
        <v>#VALUE!</v>
      </c>
      <c r="BN161" s="56" t="e">
        <f t="shared" si="544"/>
        <v>#VALUE!</v>
      </c>
      <c r="BO161" s="56" t="e">
        <f t="shared" si="544"/>
        <v>#VALUE!</v>
      </c>
      <c r="BP161" s="56" t="e">
        <f t="shared" si="544"/>
        <v>#VALUE!</v>
      </c>
      <c r="BQ161" s="56" t="e">
        <f t="shared" si="544"/>
        <v>#VALUE!</v>
      </c>
      <c r="BR161" s="56" t="e">
        <f t="shared" si="544"/>
        <v>#VALUE!</v>
      </c>
      <c r="BS161" s="56" t="e">
        <f t="shared" ref="BS161:DC161" si="545">IF($E$128=1,MIN(BS57,(BS57*$C$24+$C$10*$C$23)/($C$23+$C$24)),BS57)</f>
        <v>#VALUE!</v>
      </c>
      <c r="BT161" s="56" t="e">
        <f t="shared" si="545"/>
        <v>#VALUE!</v>
      </c>
      <c r="BU161" s="56" t="e">
        <f t="shared" si="545"/>
        <v>#VALUE!</v>
      </c>
      <c r="BV161" s="56" t="e">
        <f t="shared" si="545"/>
        <v>#VALUE!</v>
      </c>
      <c r="BW161" s="56" t="e">
        <f t="shared" si="545"/>
        <v>#VALUE!</v>
      </c>
      <c r="BX161" s="56" t="e">
        <f t="shared" si="545"/>
        <v>#VALUE!</v>
      </c>
      <c r="BY161" s="56" t="e">
        <f t="shared" si="545"/>
        <v>#VALUE!</v>
      </c>
      <c r="BZ161" s="56" t="e">
        <f t="shared" si="545"/>
        <v>#VALUE!</v>
      </c>
      <c r="CA161" s="56" t="e">
        <f t="shared" si="545"/>
        <v>#VALUE!</v>
      </c>
      <c r="CB161" s="56" t="e">
        <f t="shared" si="545"/>
        <v>#VALUE!</v>
      </c>
      <c r="CC161" s="56" t="e">
        <f t="shared" si="545"/>
        <v>#VALUE!</v>
      </c>
      <c r="CD161" s="56" t="e">
        <f t="shared" si="545"/>
        <v>#VALUE!</v>
      </c>
      <c r="CE161" s="56" t="e">
        <f t="shared" si="545"/>
        <v>#VALUE!</v>
      </c>
      <c r="CF161" s="56" t="e">
        <f t="shared" si="545"/>
        <v>#VALUE!</v>
      </c>
      <c r="CG161" s="56" t="e">
        <f t="shared" si="545"/>
        <v>#VALUE!</v>
      </c>
      <c r="CH161" s="56" t="e">
        <f t="shared" si="545"/>
        <v>#VALUE!</v>
      </c>
      <c r="CI161" s="56" t="e">
        <f t="shared" si="545"/>
        <v>#VALUE!</v>
      </c>
      <c r="CJ161" s="56" t="e">
        <f t="shared" si="545"/>
        <v>#VALUE!</v>
      </c>
      <c r="CK161" s="56" t="e">
        <f t="shared" si="545"/>
        <v>#VALUE!</v>
      </c>
      <c r="CL161" s="56" t="e">
        <f t="shared" si="545"/>
        <v>#VALUE!</v>
      </c>
      <c r="CM161" s="56" t="e">
        <f t="shared" si="545"/>
        <v>#VALUE!</v>
      </c>
      <c r="CN161" s="56" t="e">
        <f t="shared" si="545"/>
        <v>#VALUE!</v>
      </c>
      <c r="CO161" s="56" t="e">
        <f t="shared" si="545"/>
        <v>#VALUE!</v>
      </c>
      <c r="CP161" s="56" t="e">
        <f t="shared" si="545"/>
        <v>#VALUE!</v>
      </c>
      <c r="CQ161" s="56" t="e">
        <f t="shared" si="545"/>
        <v>#VALUE!</v>
      </c>
      <c r="CR161" s="56" t="e">
        <f t="shared" si="545"/>
        <v>#VALUE!</v>
      </c>
      <c r="CS161" s="56" t="e">
        <f t="shared" si="545"/>
        <v>#VALUE!</v>
      </c>
      <c r="CT161" s="56" t="e">
        <f t="shared" si="545"/>
        <v>#VALUE!</v>
      </c>
      <c r="CU161" s="56" t="e">
        <f t="shared" si="545"/>
        <v>#VALUE!</v>
      </c>
      <c r="CV161" s="56" t="e">
        <f t="shared" si="545"/>
        <v>#VALUE!</v>
      </c>
      <c r="CW161" s="56" t="e">
        <f t="shared" si="545"/>
        <v>#VALUE!</v>
      </c>
      <c r="CX161" s="56" t="e">
        <f t="shared" si="545"/>
        <v>#VALUE!</v>
      </c>
      <c r="CY161" s="56" t="e">
        <f t="shared" si="545"/>
        <v>#VALUE!</v>
      </c>
      <c r="CZ161" s="56" t="e">
        <f t="shared" si="545"/>
        <v>#VALUE!</v>
      </c>
      <c r="DA161" s="56" t="e">
        <f t="shared" si="545"/>
        <v>#VALUE!</v>
      </c>
      <c r="DB161" s="56" t="e">
        <f t="shared" si="545"/>
        <v>#VALUE!</v>
      </c>
      <c r="DC161" s="56" t="e">
        <f t="shared" si="545"/>
        <v>#VALUE!</v>
      </c>
    </row>
    <row r="162" spans="5:107" s="12" customFormat="1" ht="12" customHeight="1">
      <c r="E162" s="1"/>
      <c r="F162" s="1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 t="e">
        <f t="shared" ref="AN162:BS162" si="546">IF($E$128=1,MIN(AN58,(AN58*$C$24+$C$10*$C$23)/($C$23+$C$24)),AN58)</f>
        <v>#VALUE!</v>
      </c>
      <c r="AO162" s="56" t="e">
        <f t="shared" si="546"/>
        <v>#VALUE!</v>
      </c>
      <c r="AP162" s="56" t="e">
        <f t="shared" si="546"/>
        <v>#VALUE!</v>
      </c>
      <c r="AQ162" s="56" t="e">
        <f t="shared" si="546"/>
        <v>#VALUE!</v>
      </c>
      <c r="AR162" s="56" t="e">
        <f t="shared" si="546"/>
        <v>#VALUE!</v>
      </c>
      <c r="AS162" s="56" t="e">
        <f t="shared" si="546"/>
        <v>#VALUE!</v>
      </c>
      <c r="AT162" s="56" t="e">
        <f t="shared" si="546"/>
        <v>#VALUE!</v>
      </c>
      <c r="AU162" s="56" t="e">
        <f t="shared" si="546"/>
        <v>#VALUE!</v>
      </c>
      <c r="AV162" s="56" t="e">
        <f t="shared" si="546"/>
        <v>#VALUE!</v>
      </c>
      <c r="AW162" s="56" t="e">
        <f t="shared" si="546"/>
        <v>#VALUE!</v>
      </c>
      <c r="AX162" s="56" t="e">
        <f t="shared" si="546"/>
        <v>#VALUE!</v>
      </c>
      <c r="AY162" s="56" t="e">
        <f t="shared" si="546"/>
        <v>#VALUE!</v>
      </c>
      <c r="AZ162" s="56" t="e">
        <f t="shared" si="546"/>
        <v>#VALUE!</v>
      </c>
      <c r="BA162" s="56" t="e">
        <f t="shared" si="546"/>
        <v>#VALUE!</v>
      </c>
      <c r="BB162" s="56" t="e">
        <f t="shared" si="546"/>
        <v>#VALUE!</v>
      </c>
      <c r="BC162" s="56" t="e">
        <f t="shared" si="546"/>
        <v>#VALUE!</v>
      </c>
      <c r="BD162" s="56" t="e">
        <f t="shared" si="546"/>
        <v>#VALUE!</v>
      </c>
      <c r="BE162" s="56" t="e">
        <f t="shared" si="546"/>
        <v>#VALUE!</v>
      </c>
      <c r="BF162" s="56" t="e">
        <f t="shared" si="546"/>
        <v>#VALUE!</v>
      </c>
      <c r="BG162" s="56" t="e">
        <f t="shared" si="546"/>
        <v>#VALUE!</v>
      </c>
      <c r="BH162" s="56" t="e">
        <f t="shared" si="546"/>
        <v>#VALUE!</v>
      </c>
      <c r="BI162" s="56" t="e">
        <f t="shared" si="546"/>
        <v>#VALUE!</v>
      </c>
      <c r="BJ162" s="56" t="e">
        <f t="shared" si="546"/>
        <v>#VALUE!</v>
      </c>
      <c r="BK162" s="56" t="e">
        <f t="shared" si="546"/>
        <v>#VALUE!</v>
      </c>
      <c r="BL162" s="56" t="e">
        <f t="shared" si="546"/>
        <v>#VALUE!</v>
      </c>
      <c r="BM162" s="56" t="e">
        <f t="shared" si="546"/>
        <v>#VALUE!</v>
      </c>
      <c r="BN162" s="56" t="e">
        <f t="shared" si="546"/>
        <v>#VALUE!</v>
      </c>
      <c r="BO162" s="56" t="e">
        <f t="shared" si="546"/>
        <v>#VALUE!</v>
      </c>
      <c r="BP162" s="56" t="e">
        <f t="shared" si="546"/>
        <v>#VALUE!</v>
      </c>
      <c r="BQ162" s="56" t="e">
        <f t="shared" si="546"/>
        <v>#VALUE!</v>
      </c>
      <c r="BR162" s="56" t="e">
        <f t="shared" si="546"/>
        <v>#VALUE!</v>
      </c>
      <c r="BS162" s="56" t="e">
        <f t="shared" si="546"/>
        <v>#VALUE!</v>
      </c>
      <c r="BT162" s="56" t="e">
        <f t="shared" ref="BT162:DC162" si="547">IF($E$128=1,MIN(BT58,(BT58*$C$24+$C$10*$C$23)/($C$23+$C$24)),BT58)</f>
        <v>#VALUE!</v>
      </c>
      <c r="BU162" s="56" t="e">
        <f t="shared" si="547"/>
        <v>#VALUE!</v>
      </c>
      <c r="BV162" s="56" t="e">
        <f t="shared" si="547"/>
        <v>#VALUE!</v>
      </c>
      <c r="BW162" s="56" t="e">
        <f t="shared" si="547"/>
        <v>#VALUE!</v>
      </c>
      <c r="BX162" s="56" t="e">
        <f t="shared" si="547"/>
        <v>#VALUE!</v>
      </c>
      <c r="BY162" s="56" t="e">
        <f t="shared" si="547"/>
        <v>#VALUE!</v>
      </c>
      <c r="BZ162" s="56" t="e">
        <f t="shared" si="547"/>
        <v>#VALUE!</v>
      </c>
      <c r="CA162" s="56" t="e">
        <f t="shared" si="547"/>
        <v>#VALUE!</v>
      </c>
      <c r="CB162" s="56" t="e">
        <f t="shared" si="547"/>
        <v>#VALUE!</v>
      </c>
      <c r="CC162" s="56" t="e">
        <f t="shared" si="547"/>
        <v>#VALUE!</v>
      </c>
      <c r="CD162" s="56" t="e">
        <f t="shared" si="547"/>
        <v>#VALUE!</v>
      </c>
      <c r="CE162" s="56" t="e">
        <f t="shared" si="547"/>
        <v>#VALUE!</v>
      </c>
      <c r="CF162" s="56" t="e">
        <f t="shared" si="547"/>
        <v>#VALUE!</v>
      </c>
      <c r="CG162" s="56" t="e">
        <f t="shared" si="547"/>
        <v>#VALUE!</v>
      </c>
      <c r="CH162" s="56" t="e">
        <f t="shared" si="547"/>
        <v>#VALUE!</v>
      </c>
      <c r="CI162" s="56" t="e">
        <f t="shared" si="547"/>
        <v>#VALUE!</v>
      </c>
      <c r="CJ162" s="56" t="e">
        <f t="shared" si="547"/>
        <v>#VALUE!</v>
      </c>
      <c r="CK162" s="56" t="e">
        <f t="shared" si="547"/>
        <v>#VALUE!</v>
      </c>
      <c r="CL162" s="56" t="e">
        <f t="shared" si="547"/>
        <v>#VALUE!</v>
      </c>
      <c r="CM162" s="56" t="e">
        <f t="shared" si="547"/>
        <v>#VALUE!</v>
      </c>
      <c r="CN162" s="56" t="e">
        <f t="shared" si="547"/>
        <v>#VALUE!</v>
      </c>
      <c r="CO162" s="56" t="e">
        <f t="shared" si="547"/>
        <v>#VALUE!</v>
      </c>
      <c r="CP162" s="56" t="e">
        <f t="shared" si="547"/>
        <v>#VALUE!</v>
      </c>
      <c r="CQ162" s="56" t="e">
        <f t="shared" si="547"/>
        <v>#VALUE!</v>
      </c>
      <c r="CR162" s="56" t="e">
        <f t="shared" si="547"/>
        <v>#VALUE!</v>
      </c>
      <c r="CS162" s="56" t="e">
        <f t="shared" si="547"/>
        <v>#VALUE!</v>
      </c>
      <c r="CT162" s="56" t="e">
        <f t="shared" si="547"/>
        <v>#VALUE!</v>
      </c>
      <c r="CU162" s="56" t="e">
        <f t="shared" si="547"/>
        <v>#VALUE!</v>
      </c>
      <c r="CV162" s="56" t="e">
        <f t="shared" si="547"/>
        <v>#VALUE!</v>
      </c>
      <c r="CW162" s="56" t="e">
        <f t="shared" si="547"/>
        <v>#VALUE!</v>
      </c>
      <c r="CX162" s="56" t="e">
        <f t="shared" si="547"/>
        <v>#VALUE!</v>
      </c>
      <c r="CY162" s="56" t="e">
        <f t="shared" si="547"/>
        <v>#VALUE!</v>
      </c>
      <c r="CZ162" s="56" t="e">
        <f t="shared" si="547"/>
        <v>#VALUE!</v>
      </c>
      <c r="DA162" s="56" t="e">
        <f t="shared" si="547"/>
        <v>#VALUE!</v>
      </c>
      <c r="DB162" s="56" t="e">
        <f t="shared" si="547"/>
        <v>#VALUE!</v>
      </c>
      <c r="DC162" s="56" t="e">
        <f t="shared" si="547"/>
        <v>#VALUE!</v>
      </c>
    </row>
    <row r="163" spans="5:107" s="12" customFormat="1" ht="12" customHeight="1">
      <c r="E163" s="1"/>
      <c r="F163" s="1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 t="e">
        <f t="shared" ref="AO163:BT163" si="548">IF($E$128=1,MIN(AO59,(AO59*$C$24+$C$10*$C$23)/($C$23+$C$24)),AO59)</f>
        <v>#VALUE!</v>
      </c>
      <c r="AP163" s="56" t="e">
        <f t="shared" si="548"/>
        <v>#VALUE!</v>
      </c>
      <c r="AQ163" s="56" t="e">
        <f t="shared" si="548"/>
        <v>#VALUE!</v>
      </c>
      <c r="AR163" s="56" t="e">
        <f t="shared" si="548"/>
        <v>#VALUE!</v>
      </c>
      <c r="AS163" s="56" t="e">
        <f t="shared" si="548"/>
        <v>#VALUE!</v>
      </c>
      <c r="AT163" s="56" t="e">
        <f t="shared" si="548"/>
        <v>#VALUE!</v>
      </c>
      <c r="AU163" s="56" t="e">
        <f t="shared" si="548"/>
        <v>#VALUE!</v>
      </c>
      <c r="AV163" s="56" t="e">
        <f t="shared" si="548"/>
        <v>#VALUE!</v>
      </c>
      <c r="AW163" s="56" t="e">
        <f t="shared" si="548"/>
        <v>#VALUE!</v>
      </c>
      <c r="AX163" s="56" t="e">
        <f t="shared" si="548"/>
        <v>#VALUE!</v>
      </c>
      <c r="AY163" s="56" t="e">
        <f t="shared" si="548"/>
        <v>#VALUE!</v>
      </c>
      <c r="AZ163" s="56" t="e">
        <f t="shared" si="548"/>
        <v>#VALUE!</v>
      </c>
      <c r="BA163" s="56" t="e">
        <f t="shared" si="548"/>
        <v>#VALUE!</v>
      </c>
      <c r="BB163" s="56" t="e">
        <f t="shared" si="548"/>
        <v>#VALUE!</v>
      </c>
      <c r="BC163" s="56" t="e">
        <f t="shared" si="548"/>
        <v>#VALUE!</v>
      </c>
      <c r="BD163" s="56" t="e">
        <f t="shared" si="548"/>
        <v>#VALUE!</v>
      </c>
      <c r="BE163" s="56" t="e">
        <f t="shared" si="548"/>
        <v>#VALUE!</v>
      </c>
      <c r="BF163" s="56" t="e">
        <f t="shared" si="548"/>
        <v>#VALUE!</v>
      </c>
      <c r="BG163" s="56" t="e">
        <f t="shared" si="548"/>
        <v>#VALUE!</v>
      </c>
      <c r="BH163" s="56" t="e">
        <f t="shared" si="548"/>
        <v>#VALUE!</v>
      </c>
      <c r="BI163" s="56" t="e">
        <f t="shared" si="548"/>
        <v>#VALUE!</v>
      </c>
      <c r="BJ163" s="56" t="e">
        <f t="shared" si="548"/>
        <v>#VALUE!</v>
      </c>
      <c r="BK163" s="56" t="e">
        <f t="shared" si="548"/>
        <v>#VALUE!</v>
      </c>
      <c r="BL163" s="56" t="e">
        <f t="shared" si="548"/>
        <v>#VALUE!</v>
      </c>
      <c r="BM163" s="56" t="e">
        <f t="shared" si="548"/>
        <v>#VALUE!</v>
      </c>
      <c r="BN163" s="56" t="e">
        <f t="shared" si="548"/>
        <v>#VALUE!</v>
      </c>
      <c r="BO163" s="56" t="e">
        <f t="shared" si="548"/>
        <v>#VALUE!</v>
      </c>
      <c r="BP163" s="56" t="e">
        <f t="shared" si="548"/>
        <v>#VALUE!</v>
      </c>
      <c r="BQ163" s="56" t="e">
        <f t="shared" si="548"/>
        <v>#VALUE!</v>
      </c>
      <c r="BR163" s="56" t="e">
        <f t="shared" si="548"/>
        <v>#VALUE!</v>
      </c>
      <c r="BS163" s="56" t="e">
        <f t="shared" si="548"/>
        <v>#VALUE!</v>
      </c>
      <c r="BT163" s="56" t="e">
        <f t="shared" si="548"/>
        <v>#VALUE!</v>
      </c>
      <c r="BU163" s="56" t="e">
        <f t="shared" ref="BU163:DC163" si="549">IF($E$128=1,MIN(BU59,(BU59*$C$24+$C$10*$C$23)/($C$23+$C$24)),BU59)</f>
        <v>#VALUE!</v>
      </c>
      <c r="BV163" s="56" t="e">
        <f t="shared" si="549"/>
        <v>#VALUE!</v>
      </c>
      <c r="BW163" s="56" t="e">
        <f t="shared" si="549"/>
        <v>#VALUE!</v>
      </c>
      <c r="BX163" s="56" t="e">
        <f t="shared" si="549"/>
        <v>#VALUE!</v>
      </c>
      <c r="BY163" s="56" t="e">
        <f t="shared" si="549"/>
        <v>#VALUE!</v>
      </c>
      <c r="BZ163" s="56" t="e">
        <f t="shared" si="549"/>
        <v>#VALUE!</v>
      </c>
      <c r="CA163" s="56" t="e">
        <f t="shared" si="549"/>
        <v>#VALUE!</v>
      </c>
      <c r="CB163" s="56" t="e">
        <f t="shared" si="549"/>
        <v>#VALUE!</v>
      </c>
      <c r="CC163" s="56" t="e">
        <f t="shared" si="549"/>
        <v>#VALUE!</v>
      </c>
      <c r="CD163" s="56" t="e">
        <f t="shared" si="549"/>
        <v>#VALUE!</v>
      </c>
      <c r="CE163" s="56" t="e">
        <f t="shared" si="549"/>
        <v>#VALUE!</v>
      </c>
      <c r="CF163" s="56" t="e">
        <f t="shared" si="549"/>
        <v>#VALUE!</v>
      </c>
      <c r="CG163" s="56" t="e">
        <f t="shared" si="549"/>
        <v>#VALUE!</v>
      </c>
      <c r="CH163" s="56" t="e">
        <f t="shared" si="549"/>
        <v>#VALUE!</v>
      </c>
      <c r="CI163" s="56" t="e">
        <f t="shared" si="549"/>
        <v>#VALUE!</v>
      </c>
      <c r="CJ163" s="56" t="e">
        <f t="shared" si="549"/>
        <v>#VALUE!</v>
      </c>
      <c r="CK163" s="56" t="e">
        <f t="shared" si="549"/>
        <v>#VALUE!</v>
      </c>
      <c r="CL163" s="56" t="e">
        <f t="shared" si="549"/>
        <v>#VALUE!</v>
      </c>
      <c r="CM163" s="56" t="e">
        <f t="shared" si="549"/>
        <v>#VALUE!</v>
      </c>
      <c r="CN163" s="56" t="e">
        <f t="shared" si="549"/>
        <v>#VALUE!</v>
      </c>
      <c r="CO163" s="56" t="e">
        <f t="shared" si="549"/>
        <v>#VALUE!</v>
      </c>
      <c r="CP163" s="56" t="e">
        <f t="shared" si="549"/>
        <v>#VALUE!</v>
      </c>
      <c r="CQ163" s="56" t="e">
        <f t="shared" si="549"/>
        <v>#VALUE!</v>
      </c>
      <c r="CR163" s="56" t="e">
        <f t="shared" si="549"/>
        <v>#VALUE!</v>
      </c>
      <c r="CS163" s="56" t="e">
        <f t="shared" si="549"/>
        <v>#VALUE!</v>
      </c>
      <c r="CT163" s="56" t="e">
        <f t="shared" si="549"/>
        <v>#VALUE!</v>
      </c>
      <c r="CU163" s="56" t="e">
        <f t="shared" si="549"/>
        <v>#VALUE!</v>
      </c>
      <c r="CV163" s="56" t="e">
        <f t="shared" si="549"/>
        <v>#VALUE!</v>
      </c>
      <c r="CW163" s="56" t="e">
        <f t="shared" si="549"/>
        <v>#VALUE!</v>
      </c>
      <c r="CX163" s="56" t="e">
        <f t="shared" si="549"/>
        <v>#VALUE!</v>
      </c>
      <c r="CY163" s="56" t="e">
        <f t="shared" si="549"/>
        <v>#VALUE!</v>
      </c>
      <c r="CZ163" s="56" t="e">
        <f t="shared" si="549"/>
        <v>#VALUE!</v>
      </c>
      <c r="DA163" s="56" t="e">
        <f t="shared" si="549"/>
        <v>#VALUE!</v>
      </c>
      <c r="DB163" s="56" t="e">
        <f t="shared" si="549"/>
        <v>#VALUE!</v>
      </c>
      <c r="DC163" s="56" t="e">
        <f t="shared" si="549"/>
        <v>#VALUE!</v>
      </c>
    </row>
    <row r="164" spans="5:107" s="12" customFormat="1" ht="12" customHeight="1">
      <c r="E164" s="1"/>
      <c r="F164" s="1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 t="e">
        <f t="shared" ref="AP164:BU164" si="550">IF($E$128=1,MIN(AP60,(AP60*$C$24+$C$10*$C$23)/($C$23+$C$24)),AP60)</f>
        <v>#VALUE!</v>
      </c>
      <c r="AQ164" s="56" t="e">
        <f t="shared" si="550"/>
        <v>#VALUE!</v>
      </c>
      <c r="AR164" s="56" t="e">
        <f t="shared" si="550"/>
        <v>#VALUE!</v>
      </c>
      <c r="AS164" s="56" t="e">
        <f t="shared" si="550"/>
        <v>#VALUE!</v>
      </c>
      <c r="AT164" s="56" t="e">
        <f t="shared" si="550"/>
        <v>#VALUE!</v>
      </c>
      <c r="AU164" s="56" t="e">
        <f t="shared" si="550"/>
        <v>#VALUE!</v>
      </c>
      <c r="AV164" s="56" t="e">
        <f t="shared" si="550"/>
        <v>#VALUE!</v>
      </c>
      <c r="AW164" s="56" t="e">
        <f t="shared" si="550"/>
        <v>#VALUE!</v>
      </c>
      <c r="AX164" s="56" t="e">
        <f t="shared" si="550"/>
        <v>#VALUE!</v>
      </c>
      <c r="AY164" s="56" t="e">
        <f t="shared" si="550"/>
        <v>#VALUE!</v>
      </c>
      <c r="AZ164" s="56" t="e">
        <f t="shared" si="550"/>
        <v>#VALUE!</v>
      </c>
      <c r="BA164" s="56" t="e">
        <f t="shared" si="550"/>
        <v>#VALUE!</v>
      </c>
      <c r="BB164" s="56" t="e">
        <f t="shared" si="550"/>
        <v>#VALUE!</v>
      </c>
      <c r="BC164" s="56" t="e">
        <f t="shared" si="550"/>
        <v>#VALUE!</v>
      </c>
      <c r="BD164" s="56" t="e">
        <f t="shared" si="550"/>
        <v>#VALUE!</v>
      </c>
      <c r="BE164" s="56" t="e">
        <f t="shared" si="550"/>
        <v>#VALUE!</v>
      </c>
      <c r="BF164" s="56" t="e">
        <f t="shared" si="550"/>
        <v>#VALUE!</v>
      </c>
      <c r="BG164" s="56" t="e">
        <f t="shared" si="550"/>
        <v>#VALUE!</v>
      </c>
      <c r="BH164" s="56" t="e">
        <f t="shared" si="550"/>
        <v>#VALUE!</v>
      </c>
      <c r="BI164" s="56" t="e">
        <f t="shared" si="550"/>
        <v>#VALUE!</v>
      </c>
      <c r="BJ164" s="56" t="e">
        <f t="shared" si="550"/>
        <v>#VALUE!</v>
      </c>
      <c r="BK164" s="56" t="e">
        <f t="shared" si="550"/>
        <v>#VALUE!</v>
      </c>
      <c r="BL164" s="56" t="e">
        <f t="shared" si="550"/>
        <v>#VALUE!</v>
      </c>
      <c r="BM164" s="56" t="e">
        <f t="shared" si="550"/>
        <v>#VALUE!</v>
      </c>
      <c r="BN164" s="56" t="e">
        <f t="shared" si="550"/>
        <v>#VALUE!</v>
      </c>
      <c r="BO164" s="56" t="e">
        <f t="shared" si="550"/>
        <v>#VALUE!</v>
      </c>
      <c r="BP164" s="56" t="e">
        <f t="shared" si="550"/>
        <v>#VALUE!</v>
      </c>
      <c r="BQ164" s="56" t="e">
        <f t="shared" si="550"/>
        <v>#VALUE!</v>
      </c>
      <c r="BR164" s="56" t="e">
        <f t="shared" si="550"/>
        <v>#VALUE!</v>
      </c>
      <c r="BS164" s="56" t="e">
        <f t="shared" si="550"/>
        <v>#VALUE!</v>
      </c>
      <c r="BT164" s="56" t="e">
        <f t="shared" si="550"/>
        <v>#VALUE!</v>
      </c>
      <c r="BU164" s="56" t="e">
        <f t="shared" si="550"/>
        <v>#VALUE!</v>
      </c>
      <c r="BV164" s="56" t="e">
        <f t="shared" ref="BV164:DC164" si="551">IF($E$128=1,MIN(BV60,(BV60*$C$24+$C$10*$C$23)/($C$23+$C$24)),BV60)</f>
        <v>#VALUE!</v>
      </c>
      <c r="BW164" s="56" t="e">
        <f t="shared" si="551"/>
        <v>#VALUE!</v>
      </c>
      <c r="BX164" s="56" t="e">
        <f t="shared" si="551"/>
        <v>#VALUE!</v>
      </c>
      <c r="BY164" s="56" t="e">
        <f t="shared" si="551"/>
        <v>#VALUE!</v>
      </c>
      <c r="BZ164" s="56" t="e">
        <f t="shared" si="551"/>
        <v>#VALUE!</v>
      </c>
      <c r="CA164" s="56" t="e">
        <f t="shared" si="551"/>
        <v>#VALUE!</v>
      </c>
      <c r="CB164" s="56" t="e">
        <f t="shared" si="551"/>
        <v>#VALUE!</v>
      </c>
      <c r="CC164" s="56" t="e">
        <f t="shared" si="551"/>
        <v>#VALUE!</v>
      </c>
      <c r="CD164" s="56" t="e">
        <f t="shared" si="551"/>
        <v>#VALUE!</v>
      </c>
      <c r="CE164" s="56" t="e">
        <f t="shared" si="551"/>
        <v>#VALUE!</v>
      </c>
      <c r="CF164" s="56" t="e">
        <f t="shared" si="551"/>
        <v>#VALUE!</v>
      </c>
      <c r="CG164" s="56" t="e">
        <f t="shared" si="551"/>
        <v>#VALUE!</v>
      </c>
      <c r="CH164" s="56" t="e">
        <f t="shared" si="551"/>
        <v>#VALUE!</v>
      </c>
      <c r="CI164" s="56" t="e">
        <f t="shared" si="551"/>
        <v>#VALUE!</v>
      </c>
      <c r="CJ164" s="56" t="e">
        <f t="shared" si="551"/>
        <v>#VALUE!</v>
      </c>
      <c r="CK164" s="56" t="e">
        <f t="shared" si="551"/>
        <v>#VALUE!</v>
      </c>
      <c r="CL164" s="56" t="e">
        <f t="shared" si="551"/>
        <v>#VALUE!</v>
      </c>
      <c r="CM164" s="56" t="e">
        <f t="shared" si="551"/>
        <v>#VALUE!</v>
      </c>
      <c r="CN164" s="56" t="e">
        <f t="shared" si="551"/>
        <v>#VALUE!</v>
      </c>
      <c r="CO164" s="56" t="e">
        <f t="shared" si="551"/>
        <v>#VALUE!</v>
      </c>
      <c r="CP164" s="56" t="e">
        <f t="shared" si="551"/>
        <v>#VALUE!</v>
      </c>
      <c r="CQ164" s="56" t="e">
        <f t="shared" si="551"/>
        <v>#VALUE!</v>
      </c>
      <c r="CR164" s="56" t="e">
        <f t="shared" si="551"/>
        <v>#VALUE!</v>
      </c>
      <c r="CS164" s="56" t="e">
        <f t="shared" si="551"/>
        <v>#VALUE!</v>
      </c>
      <c r="CT164" s="56" t="e">
        <f t="shared" si="551"/>
        <v>#VALUE!</v>
      </c>
      <c r="CU164" s="56" t="e">
        <f t="shared" si="551"/>
        <v>#VALUE!</v>
      </c>
      <c r="CV164" s="56" t="e">
        <f t="shared" si="551"/>
        <v>#VALUE!</v>
      </c>
      <c r="CW164" s="56" t="e">
        <f t="shared" si="551"/>
        <v>#VALUE!</v>
      </c>
      <c r="CX164" s="56" t="e">
        <f t="shared" si="551"/>
        <v>#VALUE!</v>
      </c>
      <c r="CY164" s="56" t="e">
        <f t="shared" si="551"/>
        <v>#VALUE!</v>
      </c>
      <c r="CZ164" s="56" t="e">
        <f t="shared" si="551"/>
        <v>#VALUE!</v>
      </c>
      <c r="DA164" s="56" t="e">
        <f t="shared" si="551"/>
        <v>#VALUE!</v>
      </c>
      <c r="DB164" s="56" t="e">
        <f t="shared" si="551"/>
        <v>#VALUE!</v>
      </c>
      <c r="DC164" s="56" t="e">
        <f t="shared" si="551"/>
        <v>#VALUE!</v>
      </c>
    </row>
    <row r="165" spans="5:107" s="12" customFormat="1" ht="12" customHeight="1">
      <c r="E165" s="1"/>
      <c r="F165" s="1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 t="e">
        <f t="shared" ref="AQ165:BV165" si="552">IF($E$128=1,MIN(AQ61,(AQ61*$C$24+$C$10*$C$23)/($C$23+$C$24)),AQ61)</f>
        <v>#VALUE!</v>
      </c>
      <c r="AR165" s="56" t="e">
        <f t="shared" si="552"/>
        <v>#VALUE!</v>
      </c>
      <c r="AS165" s="56" t="e">
        <f t="shared" si="552"/>
        <v>#VALUE!</v>
      </c>
      <c r="AT165" s="56" t="e">
        <f t="shared" si="552"/>
        <v>#VALUE!</v>
      </c>
      <c r="AU165" s="56" t="e">
        <f t="shared" si="552"/>
        <v>#VALUE!</v>
      </c>
      <c r="AV165" s="56" t="e">
        <f t="shared" si="552"/>
        <v>#VALUE!</v>
      </c>
      <c r="AW165" s="56" t="e">
        <f t="shared" si="552"/>
        <v>#VALUE!</v>
      </c>
      <c r="AX165" s="56" t="e">
        <f t="shared" si="552"/>
        <v>#VALUE!</v>
      </c>
      <c r="AY165" s="56" t="e">
        <f t="shared" si="552"/>
        <v>#VALUE!</v>
      </c>
      <c r="AZ165" s="56" t="e">
        <f t="shared" si="552"/>
        <v>#VALUE!</v>
      </c>
      <c r="BA165" s="56" t="e">
        <f t="shared" si="552"/>
        <v>#VALUE!</v>
      </c>
      <c r="BB165" s="56" t="e">
        <f t="shared" si="552"/>
        <v>#VALUE!</v>
      </c>
      <c r="BC165" s="56" t="e">
        <f t="shared" si="552"/>
        <v>#VALUE!</v>
      </c>
      <c r="BD165" s="56" t="e">
        <f t="shared" si="552"/>
        <v>#VALUE!</v>
      </c>
      <c r="BE165" s="56" t="e">
        <f t="shared" si="552"/>
        <v>#VALUE!</v>
      </c>
      <c r="BF165" s="56" t="e">
        <f t="shared" si="552"/>
        <v>#VALUE!</v>
      </c>
      <c r="BG165" s="56" t="e">
        <f t="shared" si="552"/>
        <v>#VALUE!</v>
      </c>
      <c r="BH165" s="56" t="e">
        <f t="shared" si="552"/>
        <v>#VALUE!</v>
      </c>
      <c r="BI165" s="56" t="e">
        <f t="shared" si="552"/>
        <v>#VALUE!</v>
      </c>
      <c r="BJ165" s="56" t="e">
        <f t="shared" si="552"/>
        <v>#VALUE!</v>
      </c>
      <c r="BK165" s="56" t="e">
        <f t="shared" si="552"/>
        <v>#VALUE!</v>
      </c>
      <c r="BL165" s="56" t="e">
        <f t="shared" si="552"/>
        <v>#VALUE!</v>
      </c>
      <c r="BM165" s="56" t="e">
        <f t="shared" si="552"/>
        <v>#VALUE!</v>
      </c>
      <c r="BN165" s="56" t="e">
        <f t="shared" si="552"/>
        <v>#VALUE!</v>
      </c>
      <c r="BO165" s="56" t="e">
        <f t="shared" si="552"/>
        <v>#VALUE!</v>
      </c>
      <c r="BP165" s="56" t="e">
        <f t="shared" si="552"/>
        <v>#VALUE!</v>
      </c>
      <c r="BQ165" s="56" t="e">
        <f t="shared" si="552"/>
        <v>#VALUE!</v>
      </c>
      <c r="BR165" s="56" t="e">
        <f t="shared" si="552"/>
        <v>#VALUE!</v>
      </c>
      <c r="BS165" s="56" t="e">
        <f t="shared" si="552"/>
        <v>#VALUE!</v>
      </c>
      <c r="BT165" s="56" t="e">
        <f t="shared" si="552"/>
        <v>#VALUE!</v>
      </c>
      <c r="BU165" s="56" t="e">
        <f t="shared" si="552"/>
        <v>#VALUE!</v>
      </c>
      <c r="BV165" s="56" t="e">
        <f t="shared" si="552"/>
        <v>#VALUE!</v>
      </c>
      <c r="BW165" s="56" t="e">
        <f t="shared" ref="BW165:DC165" si="553">IF($E$128=1,MIN(BW61,(BW61*$C$24+$C$10*$C$23)/($C$23+$C$24)),BW61)</f>
        <v>#VALUE!</v>
      </c>
      <c r="BX165" s="56" t="e">
        <f t="shared" si="553"/>
        <v>#VALUE!</v>
      </c>
      <c r="BY165" s="56" t="e">
        <f t="shared" si="553"/>
        <v>#VALUE!</v>
      </c>
      <c r="BZ165" s="56" t="e">
        <f t="shared" si="553"/>
        <v>#VALUE!</v>
      </c>
      <c r="CA165" s="56" t="e">
        <f t="shared" si="553"/>
        <v>#VALUE!</v>
      </c>
      <c r="CB165" s="56" t="e">
        <f t="shared" si="553"/>
        <v>#VALUE!</v>
      </c>
      <c r="CC165" s="56" t="e">
        <f t="shared" si="553"/>
        <v>#VALUE!</v>
      </c>
      <c r="CD165" s="56" t="e">
        <f t="shared" si="553"/>
        <v>#VALUE!</v>
      </c>
      <c r="CE165" s="56" t="e">
        <f t="shared" si="553"/>
        <v>#VALUE!</v>
      </c>
      <c r="CF165" s="56" t="e">
        <f t="shared" si="553"/>
        <v>#VALUE!</v>
      </c>
      <c r="CG165" s="56" t="e">
        <f t="shared" si="553"/>
        <v>#VALUE!</v>
      </c>
      <c r="CH165" s="56" t="e">
        <f t="shared" si="553"/>
        <v>#VALUE!</v>
      </c>
      <c r="CI165" s="56" t="e">
        <f t="shared" si="553"/>
        <v>#VALUE!</v>
      </c>
      <c r="CJ165" s="56" t="e">
        <f t="shared" si="553"/>
        <v>#VALUE!</v>
      </c>
      <c r="CK165" s="56" t="e">
        <f t="shared" si="553"/>
        <v>#VALUE!</v>
      </c>
      <c r="CL165" s="56" t="e">
        <f t="shared" si="553"/>
        <v>#VALUE!</v>
      </c>
      <c r="CM165" s="56" t="e">
        <f t="shared" si="553"/>
        <v>#VALUE!</v>
      </c>
      <c r="CN165" s="56" t="e">
        <f t="shared" si="553"/>
        <v>#VALUE!</v>
      </c>
      <c r="CO165" s="56" t="e">
        <f t="shared" si="553"/>
        <v>#VALUE!</v>
      </c>
      <c r="CP165" s="56" t="e">
        <f t="shared" si="553"/>
        <v>#VALUE!</v>
      </c>
      <c r="CQ165" s="56" t="e">
        <f t="shared" si="553"/>
        <v>#VALUE!</v>
      </c>
      <c r="CR165" s="56" t="e">
        <f t="shared" si="553"/>
        <v>#VALUE!</v>
      </c>
      <c r="CS165" s="56" t="e">
        <f t="shared" si="553"/>
        <v>#VALUE!</v>
      </c>
      <c r="CT165" s="56" t="e">
        <f t="shared" si="553"/>
        <v>#VALUE!</v>
      </c>
      <c r="CU165" s="56" t="e">
        <f t="shared" si="553"/>
        <v>#VALUE!</v>
      </c>
      <c r="CV165" s="56" t="e">
        <f t="shared" si="553"/>
        <v>#VALUE!</v>
      </c>
      <c r="CW165" s="56" t="e">
        <f t="shared" si="553"/>
        <v>#VALUE!</v>
      </c>
      <c r="CX165" s="56" t="e">
        <f t="shared" si="553"/>
        <v>#VALUE!</v>
      </c>
      <c r="CY165" s="56" t="e">
        <f t="shared" si="553"/>
        <v>#VALUE!</v>
      </c>
      <c r="CZ165" s="56" t="e">
        <f t="shared" si="553"/>
        <v>#VALUE!</v>
      </c>
      <c r="DA165" s="56" t="e">
        <f t="shared" si="553"/>
        <v>#VALUE!</v>
      </c>
      <c r="DB165" s="56" t="e">
        <f t="shared" si="553"/>
        <v>#VALUE!</v>
      </c>
      <c r="DC165" s="56" t="e">
        <f t="shared" si="553"/>
        <v>#VALUE!</v>
      </c>
    </row>
    <row r="166" spans="5:107" s="12" customFormat="1" ht="12" customHeight="1">
      <c r="E166" s="1"/>
      <c r="F166" s="1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 t="e">
        <f t="shared" ref="AR166:BW166" si="554">IF($E$128=1,MIN(AR62,(AR62*$C$24+$C$10*$C$23)/($C$23+$C$24)),AR62)</f>
        <v>#VALUE!</v>
      </c>
      <c r="AS166" s="56" t="e">
        <f t="shared" si="554"/>
        <v>#VALUE!</v>
      </c>
      <c r="AT166" s="56" t="e">
        <f t="shared" si="554"/>
        <v>#VALUE!</v>
      </c>
      <c r="AU166" s="56" t="e">
        <f t="shared" si="554"/>
        <v>#VALUE!</v>
      </c>
      <c r="AV166" s="56" t="e">
        <f t="shared" si="554"/>
        <v>#VALUE!</v>
      </c>
      <c r="AW166" s="56" t="e">
        <f t="shared" si="554"/>
        <v>#VALUE!</v>
      </c>
      <c r="AX166" s="56" t="e">
        <f t="shared" si="554"/>
        <v>#VALUE!</v>
      </c>
      <c r="AY166" s="56" t="e">
        <f t="shared" si="554"/>
        <v>#VALUE!</v>
      </c>
      <c r="AZ166" s="56" t="e">
        <f t="shared" si="554"/>
        <v>#VALUE!</v>
      </c>
      <c r="BA166" s="56" t="e">
        <f t="shared" si="554"/>
        <v>#VALUE!</v>
      </c>
      <c r="BB166" s="56" t="e">
        <f t="shared" si="554"/>
        <v>#VALUE!</v>
      </c>
      <c r="BC166" s="56" t="e">
        <f t="shared" si="554"/>
        <v>#VALUE!</v>
      </c>
      <c r="BD166" s="56" t="e">
        <f t="shared" si="554"/>
        <v>#VALUE!</v>
      </c>
      <c r="BE166" s="56" t="e">
        <f t="shared" si="554"/>
        <v>#VALUE!</v>
      </c>
      <c r="BF166" s="56" t="e">
        <f t="shared" si="554"/>
        <v>#VALUE!</v>
      </c>
      <c r="BG166" s="56" t="e">
        <f t="shared" si="554"/>
        <v>#VALUE!</v>
      </c>
      <c r="BH166" s="56" t="e">
        <f t="shared" si="554"/>
        <v>#VALUE!</v>
      </c>
      <c r="BI166" s="56" t="e">
        <f t="shared" si="554"/>
        <v>#VALUE!</v>
      </c>
      <c r="BJ166" s="56" t="e">
        <f t="shared" si="554"/>
        <v>#VALUE!</v>
      </c>
      <c r="BK166" s="56" t="e">
        <f t="shared" si="554"/>
        <v>#VALUE!</v>
      </c>
      <c r="BL166" s="56" t="e">
        <f t="shared" si="554"/>
        <v>#VALUE!</v>
      </c>
      <c r="BM166" s="56" t="e">
        <f t="shared" si="554"/>
        <v>#VALUE!</v>
      </c>
      <c r="BN166" s="56" t="e">
        <f t="shared" si="554"/>
        <v>#VALUE!</v>
      </c>
      <c r="BO166" s="56" t="e">
        <f t="shared" si="554"/>
        <v>#VALUE!</v>
      </c>
      <c r="BP166" s="56" t="e">
        <f t="shared" si="554"/>
        <v>#VALUE!</v>
      </c>
      <c r="BQ166" s="56" t="e">
        <f t="shared" si="554"/>
        <v>#VALUE!</v>
      </c>
      <c r="BR166" s="56" t="e">
        <f t="shared" si="554"/>
        <v>#VALUE!</v>
      </c>
      <c r="BS166" s="56" t="e">
        <f t="shared" si="554"/>
        <v>#VALUE!</v>
      </c>
      <c r="BT166" s="56" t="e">
        <f t="shared" si="554"/>
        <v>#VALUE!</v>
      </c>
      <c r="BU166" s="56" t="e">
        <f t="shared" si="554"/>
        <v>#VALUE!</v>
      </c>
      <c r="BV166" s="56" t="e">
        <f t="shared" si="554"/>
        <v>#VALUE!</v>
      </c>
      <c r="BW166" s="56" t="e">
        <f t="shared" si="554"/>
        <v>#VALUE!</v>
      </c>
      <c r="BX166" s="56" t="e">
        <f t="shared" ref="BX166:DC166" si="555">IF($E$128=1,MIN(BX62,(BX62*$C$24+$C$10*$C$23)/($C$23+$C$24)),BX62)</f>
        <v>#VALUE!</v>
      </c>
      <c r="BY166" s="56" t="e">
        <f t="shared" si="555"/>
        <v>#VALUE!</v>
      </c>
      <c r="BZ166" s="56" t="e">
        <f t="shared" si="555"/>
        <v>#VALUE!</v>
      </c>
      <c r="CA166" s="56" t="e">
        <f t="shared" si="555"/>
        <v>#VALUE!</v>
      </c>
      <c r="CB166" s="56" t="e">
        <f t="shared" si="555"/>
        <v>#VALUE!</v>
      </c>
      <c r="CC166" s="56" t="e">
        <f t="shared" si="555"/>
        <v>#VALUE!</v>
      </c>
      <c r="CD166" s="56" t="e">
        <f t="shared" si="555"/>
        <v>#VALUE!</v>
      </c>
      <c r="CE166" s="56" t="e">
        <f t="shared" si="555"/>
        <v>#VALUE!</v>
      </c>
      <c r="CF166" s="56" t="e">
        <f t="shared" si="555"/>
        <v>#VALUE!</v>
      </c>
      <c r="CG166" s="56" t="e">
        <f t="shared" si="555"/>
        <v>#VALUE!</v>
      </c>
      <c r="CH166" s="56" t="e">
        <f t="shared" si="555"/>
        <v>#VALUE!</v>
      </c>
      <c r="CI166" s="56" t="e">
        <f t="shared" si="555"/>
        <v>#VALUE!</v>
      </c>
      <c r="CJ166" s="56" t="e">
        <f t="shared" si="555"/>
        <v>#VALUE!</v>
      </c>
      <c r="CK166" s="56" t="e">
        <f t="shared" si="555"/>
        <v>#VALUE!</v>
      </c>
      <c r="CL166" s="56" t="e">
        <f t="shared" si="555"/>
        <v>#VALUE!</v>
      </c>
      <c r="CM166" s="56" t="e">
        <f t="shared" si="555"/>
        <v>#VALUE!</v>
      </c>
      <c r="CN166" s="56" t="e">
        <f t="shared" si="555"/>
        <v>#VALUE!</v>
      </c>
      <c r="CO166" s="56" t="e">
        <f t="shared" si="555"/>
        <v>#VALUE!</v>
      </c>
      <c r="CP166" s="56" t="e">
        <f t="shared" si="555"/>
        <v>#VALUE!</v>
      </c>
      <c r="CQ166" s="56" t="e">
        <f t="shared" si="555"/>
        <v>#VALUE!</v>
      </c>
      <c r="CR166" s="56" t="e">
        <f t="shared" si="555"/>
        <v>#VALUE!</v>
      </c>
      <c r="CS166" s="56" t="e">
        <f t="shared" si="555"/>
        <v>#VALUE!</v>
      </c>
      <c r="CT166" s="56" t="e">
        <f t="shared" si="555"/>
        <v>#VALUE!</v>
      </c>
      <c r="CU166" s="56" t="e">
        <f t="shared" si="555"/>
        <v>#VALUE!</v>
      </c>
      <c r="CV166" s="56" t="e">
        <f t="shared" si="555"/>
        <v>#VALUE!</v>
      </c>
      <c r="CW166" s="56" t="e">
        <f t="shared" si="555"/>
        <v>#VALUE!</v>
      </c>
      <c r="CX166" s="56" t="e">
        <f t="shared" si="555"/>
        <v>#VALUE!</v>
      </c>
      <c r="CY166" s="56" t="e">
        <f t="shared" si="555"/>
        <v>#VALUE!</v>
      </c>
      <c r="CZ166" s="56" t="e">
        <f t="shared" si="555"/>
        <v>#VALUE!</v>
      </c>
      <c r="DA166" s="56" t="e">
        <f t="shared" si="555"/>
        <v>#VALUE!</v>
      </c>
      <c r="DB166" s="56" t="e">
        <f t="shared" si="555"/>
        <v>#VALUE!</v>
      </c>
      <c r="DC166" s="56" t="e">
        <f t="shared" si="555"/>
        <v>#VALUE!</v>
      </c>
    </row>
    <row r="167" spans="5:107" s="12" customFormat="1" ht="12" customHeight="1">
      <c r="E167" s="1"/>
      <c r="F167" s="1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 t="e">
        <f t="shared" ref="AS167:BX167" si="556">IF($E$128=1,MIN(AS63,(AS63*$C$24+$C$10*$C$23)/($C$23+$C$24)),AS63)</f>
        <v>#VALUE!</v>
      </c>
      <c r="AT167" s="56" t="e">
        <f t="shared" si="556"/>
        <v>#VALUE!</v>
      </c>
      <c r="AU167" s="56" t="e">
        <f t="shared" si="556"/>
        <v>#VALUE!</v>
      </c>
      <c r="AV167" s="56" t="e">
        <f t="shared" si="556"/>
        <v>#VALUE!</v>
      </c>
      <c r="AW167" s="56" t="e">
        <f t="shared" si="556"/>
        <v>#VALUE!</v>
      </c>
      <c r="AX167" s="56" t="e">
        <f t="shared" si="556"/>
        <v>#VALUE!</v>
      </c>
      <c r="AY167" s="56" t="e">
        <f t="shared" si="556"/>
        <v>#VALUE!</v>
      </c>
      <c r="AZ167" s="56" t="e">
        <f t="shared" si="556"/>
        <v>#VALUE!</v>
      </c>
      <c r="BA167" s="56" t="e">
        <f t="shared" si="556"/>
        <v>#VALUE!</v>
      </c>
      <c r="BB167" s="56" t="e">
        <f t="shared" si="556"/>
        <v>#VALUE!</v>
      </c>
      <c r="BC167" s="56" t="e">
        <f t="shared" si="556"/>
        <v>#VALUE!</v>
      </c>
      <c r="BD167" s="56" t="e">
        <f t="shared" si="556"/>
        <v>#VALUE!</v>
      </c>
      <c r="BE167" s="56" t="e">
        <f t="shared" si="556"/>
        <v>#VALUE!</v>
      </c>
      <c r="BF167" s="56" t="e">
        <f t="shared" si="556"/>
        <v>#VALUE!</v>
      </c>
      <c r="BG167" s="56" t="e">
        <f t="shared" si="556"/>
        <v>#VALUE!</v>
      </c>
      <c r="BH167" s="56" t="e">
        <f t="shared" si="556"/>
        <v>#VALUE!</v>
      </c>
      <c r="BI167" s="56" t="e">
        <f t="shared" si="556"/>
        <v>#VALUE!</v>
      </c>
      <c r="BJ167" s="56" t="e">
        <f t="shared" si="556"/>
        <v>#VALUE!</v>
      </c>
      <c r="BK167" s="56" t="e">
        <f t="shared" si="556"/>
        <v>#VALUE!</v>
      </c>
      <c r="BL167" s="56" t="e">
        <f t="shared" si="556"/>
        <v>#VALUE!</v>
      </c>
      <c r="BM167" s="56" t="e">
        <f t="shared" si="556"/>
        <v>#VALUE!</v>
      </c>
      <c r="BN167" s="56" t="e">
        <f t="shared" si="556"/>
        <v>#VALUE!</v>
      </c>
      <c r="BO167" s="56" t="e">
        <f t="shared" si="556"/>
        <v>#VALUE!</v>
      </c>
      <c r="BP167" s="56" t="e">
        <f t="shared" si="556"/>
        <v>#VALUE!</v>
      </c>
      <c r="BQ167" s="56" t="e">
        <f t="shared" si="556"/>
        <v>#VALUE!</v>
      </c>
      <c r="BR167" s="56" t="e">
        <f t="shared" si="556"/>
        <v>#VALUE!</v>
      </c>
      <c r="BS167" s="56" t="e">
        <f t="shared" si="556"/>
        <v>#VALUE!</v>
      </c>
      <c r="BT167" s="56" t="e">
        <f t="shared" si="556"/>
        <v>#VALUE!</v>
      </c>
      <c r="BU167" s="56" t="e">
        <f t="shared" si="556"/>
        <v>#VALUE!</v>
      </c>
      <c r="BV167" s="56" t="e">
        <f t="shared" si="556"/>
        <v>#VALUE!</v>
      </c>
      <c r="BW167" s="56" t="e">
        <f t="shared" si="556"/>
        <v>#VALUE!</v>
      </c>
      <c r="BX167" s="56" t="e">
        <f t="shared" si="556"/>
        <v>#VALUE!</v>
      </c>
      <c r="BY167" s="56" t="e">
        <f t="shared" ref="BY167:DC167" si="557">IF($E$128=1,MIN(BY63,(BY63*$C$24+$C$10*$C$23)/($C$23+$C$24)),BY63)</f>
        <v>#VALUE!</v>
      </c>
      <c r="BZ167" s="56" t="e">
        <f t="shared" si="557"/>
        <v>#VALUE!</v>
      </c>
      <c r="CA167" s="56" t="e">
        <f t="shared" si="557"/>
        <v>#VALUE!</v>
      </c>
      <c r="CB167" s="56" t="e">
        <f t="shared" si="557"/>
        <v>#VALUE!</v>
      </c>
      <c r="CC167" s="56" t="e">
        <f t="shared" si="557"/>
        <v>#VALUE!</v>
      </c>
      <c r="CD167" s="56" t="e">
        <f t="shared" si="557"/>
        <v>#VALUE!</v>
      </c>
      <c r="CE167" s="56" t="e">
        <f t="shared" si="557"/>
        <v>#VALUE!</v>
      </c>
      <c r="CF167" s="56" t="e">
        <f t="shared" si="557"/>
        <v>#VALUE!</v>
      </c>
      <c r="CG167" s="56" t="e">
        <f t="shared" si="557"/>
        <v>#VALUE!</v>
      </c>
      <c r="CH167" s="56" t="e">
        <f t="shared" si="557"/>
        <v>#VALUE!</v>
      </c>
      <c r="CI167" s="56" t="e">
        <f t="shared" si="557"/>
        <v>#VALUE!</v>
      </c>
      <c r="CJ167" s="56" t="e">
        <f t="shared" si="557"/>
        <v>#VALUE!</v>
      </c>
      <c r="CK167" s="56" t="e">
        <f t="shared" si="557"/>
        <v>#VALUE!</v>
      </c>
      <c r="CL167" s="56" t="e">
        <f t="shared" si="557"/>
        <v>#VALUE!</v>
      </c>
      <c r="CM167" s="56" t="e">
        <f t="shared" si="557"/>
        <v>#VALUE!</v>
      </c>
      <c r="CN167" s="56" t="e">
        <f t="shared" si="557"/>
        <v>#VALUE!</v>
      </c>
      <c r="CO167" s="56" t="e">
        <f t="shared" si="557"/>
        <v>#VALUE!</v>
      </c>
      <c r="CP167" s="56" t="e">
        <f t="shared" si="557"/>
        <v>#VALUE!</v>
      </c>
      <c r="CQ167" s="56" t="e">
        <f t="shared" si="557"/>
        <v>#VALUE!</v>
      </c>
      <c r="CR167" s="56" t="e">
        <f t="shared" si="557"/>
        <v>#VALUE!</v>
      </c>
      <c r="CS167" s="56" t="e">
        <f t="shared" si="557"/>
        <v>#VALUE!</v>
      </c>
      <c r="CT167" s="56" t="e">
        <f t="shared" si="557"/>
        <v>#VALUE!</v>
      </c>
      <c r="CU167" s="56" t="e">
        <f t="shared" si="557"/>
        <v>#VALUE!</v>
      </c>
      <c r="CV167" s="56" t="e">
        <f t="shared" si="557"/>
        <v>#VALUE!</v>
      </c>
      <c r="CW167" s="56" t="e">
        <f t="shared" si="557"/>
        <v>#VALUE!</v>
      </c>
      <c r="CX167" s="56" t="e">
        <f t="shared" si="557"/>
        <v>#VALUE!</v>
      </c>
      <c r="CY167" s="56" t="e">
        <f t="shared" si="557"/>
        <v>#VALUE!</v>
      </c>
      <c r="CZ167" s="56" t="e">
        <f t="shared" si="557"/>
        <v>#VALUE!</v>
      </c>
      <c r="DA167" s="56" t="e">
        <f t="shared" si="557"/>
        <v>#VALUE!</v>
      </c>
      <c r="DB167" s="56" t="e">
        <f t="shared" si="557"/>
        <v>#VALUE!</v>
      </c>
      <c r="DC167" s="56" t="e">
        <f t="shared" si="557"/>
        <v>#VALUE!</v>
      </c>
    </row>
    <row r="168" spans="5:107" s="12" customFormat="1" ht="12" customHeight="1">
      <c r="E168" s="1"/>
      <c r="F168" s="1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 t="e">
        <f t="shared" ref="AT168:BY168" si="558">IF($E$128=1,MIN(AT64,(AT64*$C$24+$C$10*$C$23)/($C$23+$C$24)),AT64)</f>
        <v>#VALUE!</v>
      </c>
      <c r="AU168" s="56" t="e">
        <f t="shared" si="558"/>
        <v>#VALUE!</v>
      </c>
      <c r="AV168" s="56" t="e">
        <f t="shared" si="558"/>
        <v>#VALUE!</v>
      </c>
      <c r="AW168" s="56" t="e">
        <f t="shared" si="558"/>
        <v>#VALUE!</v>
      </c>
      <c r="AX168" s="56" t="e">
        <f t="shared" si="558"/>
        <v>#VALUE!</v>
      </c>
      <c r="AY168" s="56" t="e">
        <f t="shared" si="558"/>
        <v>#VALUE!</v>
      </c>
      <c r="AZ168" s="56" t="e">
        <f t="shared" si="558"/>
        <v>#VALUE!</v>
      </c>
      <c r="BA168" s="56" t="e">
        <f t="shared" si="558"/>
        <v>#VALUE!</v>
      </c>
      <c r="BB168" s="56" t="e">
        <f t="shared" si="558"/>
        <v>#VALUE!</v>
      </c>
      <c r="BC168" s="56" t="e">
        <f t="shared" si="558"/>
        <v>#VALUE!</v>
      </c>
      <c r="BD168" s="56" t="e">
        <f t="shared" si="558"/>
        <v>#VALUE!</v>
      </c>
      <c r="BE168" s="56" t="e">
        <f t="shared" si="558"/>
        <v>#VALUE!</v>
      </c>
      <c r="BF168" s="56" t="e">
        <f t="shared" si="558"/>
        <v>#VALUE!</v>
      </c>
      <c r="BG168" s="56" t="e">
        <f t="shared" si="558"/>
        <v>#VALUE!</v>
      </c>
      <c r="BH168" s="56" t="e">
        <f t="shared" si="558"/>
        <v>#VALUE!</v>
      </c>
      <c r="BI168" s="56" t="e">
        <f t="shared" si="558"/>
        <v>#VALUE!</v>
      </c>
      <c r="BJ168" s="56" t="e">
        <f t="shared" si="558"/>
        <v>#VALUE!</v>
      </c>
      <c r="BK168" s="56" t="e">
        <f t="shared" si="558"/>
        <v>#VALUE!</v>
      </c>
      <c r="BL168" s="56" t="e">
        <f t="shared" si="558"/>
        <v>#VALUE!</v>
      </c>
      <c r="BM168" s="56" t="e">
        <f t="shared" si="558"/>
        <v>#VALUE!</v>
      </c>
      <c r="BN168" s="56" t="e">
        <f t="shared" si="558"/>
        <v>#VALUE!</v>
      </c>
      <c r="BO168" s="56" t="e">
        <f t="shared" si="558"/>
        <v>#VALUE!</v>
      </c>
      <c r="BP168" s="56" t="e">
        <f t="shared" si="558"/>
        <v>#VALUE!</v>
      </c>
      <c r="BQ168" s="56" t="e">
        <f t="shared" si="558"/>
        <v>#VALUE!</v>
      </c>
      <c r="BR168" s="56" t="e">
        <f t="shared" si="558"/>
        <v>#VALUE!</v>
      </c>
      <c r="BS168" s="56" t="e">
        <f t="shared" si="558"/>
        <v>#VALUE!</v>
      </c>
      <c r="BT168" s="56" t="e">
        <f t="shared" si="558"/>
        <v>#VALUE!</v>
      </c>
      <c r="BU168" s="56" t="e">
        <f t="shared" si="558"/>
        <v>#VALUE!</v>
      </c>
      <c r="BV168" s="56" t="e">
        <f t="shared" si="558"/>
        <v>#VALUE!</v>
      </c>
      <c r="BW168" s="56" t="e">
        <f t="shared" si="558"/>
        <v>#VALUE!</v>
      </c>
      <c r="BX168" s="56" t="e">
        <f t="shared" si="558"/>
        <v>#VALUE!</v>
      </c>
      <c r="BY168" s="56" t="e">
        <f t="shared" si="558"/>
        <v>#VALUE!</v>
      </c>
      <c r="BZ168" s="56" t="e">
        <f t="shared" ref="BZ168:DC168" si="559">IF($E$128=1,MIN(BZ64,(BZ64*$C$24+$C$10*$C$23)/($C$23+$C$24)),BZ64)</f>
        <v>#VALUE!</v>
      </c>
      <c r="CA168" s="56" t="e">
        <f t="shared" si="559"/>
        <v>#VALUE!</v>
      </c>
      <c r="CB168" s="56" t="e">
        <f t="shared" si="559"/>
        <v>#VALUE!</v>
      </c>
      <c r="CC168" s="56" t="e">
        <f t="shared" si="559"/>
        <v>#VALUE!</v>
      </c>
      <c r="CD168" s="56" t="e">
        <f t="shared" si="559"/>
        <v>#VALUE!</v>
      </c>
      <c r="CE168" s="56" t="e">
        <f t="shared" si="559"/>
        <v>#VALUE!</v>
      </c>
      <c r="CF168" s="56" t="e">
        <f t="shared" si="559"/>
        <v>#VALUE!</v>
      </c>
      <c r="CG168" s="56" t="e">
        <f t="shared" si="559"/>
        <v>#VALUE!</v>
      </c>
      <c r="CH168" s="56" t="e">
        <f t="shared" si="559"/>
        <v>#VALUE!</v>
      </c>
      <c r="CI168" s="56" t="e">
        <f t="shared" si="559"/>
        <v>#VALUE!</v>
      </c>
      <c r="CJ168" s="56" t="e">
        <f t="shared" si="559"/>
        <v>#VALUE!</v>
      </c>
      <c r="CK168" s="56" t="e">
        <f t="shared" si="559"/>
        <v>#VALUE!</v>
      </c>
      <c r="CL168" s="56" t="e">
        <f t="shared" si="559"/>
        <v>#VALUE!</v>
      </c>
      <c r="CM168" s="56" t="e">
        <f t="shared" si="559"/>
        <v>#VALUE!</v>
      </c>
      <c r="CN168" s="56" t="e">
        <f t="shared" si="559"/>
        <v>#VALUE!</v>
      </c>
      <c r="CO168" s="56" t="e">
        <f t="shared" si="559"/>
        <v>#VALUE!</v>
      </c>
      <c r="CP168" s="56" t="e">
        <f t="shared" si="559"/>
        <v>#VALUE!</v>
      </c>
      <c r="CQ168" s="56" t="e">
        <f t="shared" si="559"/>
        <v>#VALUE!</v>
      </c>
      <c r="CR168" s="56" t="e">
        <f t="shared" si="559"/>
        <v>#VALUE!</v>
      </c>
      <c r="CS168" s="56" t="e">
        <f t="shared" si="559"/>
        <v>#VALUE!</v>
      </c>
      <c r="CT168" s="56" t="e">
        <f t="shared" si="559"/>
        <v>#VALUE!</v>
      </c>
      <c r="CU168" s="56" t="e">
        <f t="shared" si="559"/>
        <v>#VALUE!</v>
      </c>
      <c r="CV168" s="56" t="e">
        <f t="shared" si="559"/>
        <v>#VALUE!</v>
      </c>
      <c r="CW168" s="56" t="e">
        <f t="shared" si="559"/>
        <v>#VALUE!</v>
      </c>
      <c r="CX168" s="56" t="e">
        <f t="shared" si="559"/>
        <v>#VALUE!</v>
      </c>
      <c r="CY168" s="56" t="e">
        <f t="shared" si="559"/>
        <v>#VALUE!</v>
      </c>
      <c r="CZ168" s="56" t="e">
        <f t="shared" si="559"/>
        <v>#VALUE!</v>
      </c>
      <c r="DA168" s="56" t="e">
        <f t="shared" si="559"/>
        <v>#VALUE!</v>
      </c>
      <c r="DB168" s="56" t="e">
        <f t="shared" si="559"/>
        <v>#VALUE!</v>
      </c>
      <c r="DC168" s="56" t="e">
        <f t="shared" si="559"/>
        <v>#VALUE!</v>
      </c>
    </row>
    <row r="169" spans="5:107" s="12" customFormat="1" ht="12" customHeight="1">
      <c r="E169" s="1"/>
      <c r="F169" s="1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 t="e">
        <f t="shared" ref="AU169:BZ169" si="560">IF($E$128=1,MIN(AU65,(AU65*$C$24+$C$10*$C$23)/($C$23+$C$24)),AU65)</f>
        <v>#VALUE!</v>
      </c>
      <c r="AV169" s="56" t="e">
        <f t="shared" si="560"/>
        <v>#VALUE!</v>
      </c>
      <c r="AW169" s="56" t="e">
        <f t="shared" si="560"/>
        <v>#VALUE!</v>
      </c>
      <c r="AX169" s="56" t="e">
        <f t="shared" si="560"/>
        <v>#VALUE!</v>
      </c>
      <c r="AY169" s="56" t="e">
        <f t="shared" si="560"/>
        <v>#VALUE!</v>
      </c>
      <c r="AZ169" s="56" t="e">
        <f t="shared" si="560"/>
        <v>#VALUE!</v>
      </c>
      <c r="BA169" s="56" t="e">
        <f t="shared" si="560"/>
        <v>#VALUE!</v>
      </c>
      <c r="BB169" s="56" t="e">
        <f t="shared" si="560"/>
        <v>#VALUE!</v>
      </c>
      <c r="BC169" s="56" t="e">
        <f t="shared" si="560"/>
        <v>#VALUE!</v>
      </c>
      <c r="BD169" s="56" t="e">
        <f t="shared" si="560"/>
        <v>#VALUE!</v>
      </c>
      <c r="BE169" s="56" t="e">
        <f t="shared" si="560"/>
        <v>#VALUE!</v>
      </c>
      <c r="BF169" s="56" t="e">
        <f t="shared" si="560"/>
        <v>#VALUE!</v>
      </c>
      <c r="BG169" s="56" t="e">
        <f t="shared" si="560"/>
        <v>#VALUE!</v>
      </c>
      <c r="BH169" s="56" t="e">
        <f t="shared" si="560"/>
        <v>#VALUE!</v>
      </c>
      <c r="BI169" s="56" t="e">
        <f t="shared" si="560"/>
        <v>#VALUE!</v>
      </c>
      <c r="BJ169" s="56" t="e">
        <f t="shared" si="560"/>
        <v>#VALUE!</v>
      </c>
      <c r="BK169" s="56" t="e">
        <f t="shared" si="560"/>
        <v>#VALUE!</v>
      </c>
      <c r="BL169" s="56" t="e">
        <f t="shared" si="560"/>
        <v>#VALUE!</v>
      </c>
      <c r="BM169" s="56" t="e">
        <f t="shared" si="560"/>
        <v>#VALUE!</v>
      </c>
      <c r="BN169" s="56" t="e">
        <f t="shared" si="560"/>
        <v>#VALUE!</v>
      </c>
      <c r="BO169" s="56" t="e">
        <f t="shared" si="560"/>
        <v>#VALUE!</v>
      </c>
      <c r="BP169" s="56" t="e">
        <f t="shared" si="560"/>
        <v>#VALUE!</v>
      </c>
      <c r="BQ169" s="56" t="e">
        <f t="shared" si="560"/>
        <v>#VALUE!</v>
      </c>
      <c r="BR169" s="56" t="e">
        <f t="shared" si="560"/>
        <v>#VALUE!</v>
      </c>
      <c r="BS169" s="56" t="e">
        <f t="shared" si="560"/>
        <v>#VALUE!</v>
      </c>
      <c r="BT169" s="56" t="e">
        <f t="shared" si="560"/>
        <v>#VALUE!</v>
      </c>
      <c r="BU169" s="56" t="e">
        <f t="shared" si="560"/>
        <v>#VALUE!</v>
      </c>
      <c r="BV169" s="56" t="e">
        <f t="shared" si="560"/>
        <v>#VALUE!</v>
      </c>
      <c r="BW169" s="56" t="e">
        <f t="shared" si="560"/>
        <v>#VALUE!</v>
      </c>
      <c r="BX169" s="56" t="e">
        <f t="shared" si="560"/>
        <v>#VALUE!</v>
      </c>
      <c r="BY169" s="56" t="e">
        <f t="shared" si="560"/>
        <v>#VALUE!</v>
      </c>
      <c r="BZ169" s="56" t="e">
        <f t="shared" si="560"/>
        <v>#VALUE!</v>
      </c>
      <c r="CA169" s="56" t="e">
        <f t="shared" ref="CA169:DC169" si="561">IF($E$128=1,MIN(CA65,(CA65*$C$24+$C$10*$C$23)/($C$23+$C$24)),CA65)</f>
        <v>#VALUE!</v>
      </c>
      <c r="CB169" s="56" t="e">
        <f t="shared" si="561"/>
        <v>#VALUE!</v>
      </c>
      <c r="CC169" s="56" t="e">
        <f t="shared" si="561"/>
        <v>#VALUE!</v>
      </c>
      <c r="CD169" s="56" t="e">
        <f t="shared" si="561"/>
        <v>#VALUE!</v>
      </c>
      <c r="CE169" s="56" t="e">
        <f t="shared" si="561"/>
        <v>#VALUE!</v>
      </c>
      <c r="CF169" s="56" t="e">
        <f t="shared" si="561"/>
        <v>#VALUE!</v>
      </c>
      <c r="CG169" s="56" t="e">
        <f t="shared" si="561"/>
        <v>#VALUE!</v>
      </c>
      <c r="CH169" s="56" t="e">
        <f t="shared" si="561"/>
        <v>#VALUE!</v>
      </c>
      <c r="CI169" s="56" t="e">
        <f t="shared" si="561"/>
        <v>#VALUE!</v>
      </c>
      <c r="CJ169" s="56" t="e">
        <f t="shared" si="561"/>
        <v>#VALUE!</v>
      </c>
      <c r="CK169" s="56" t="e">
        <f t="shared" si="561"/>
        <v>#VALUE!</v>
      </c>
      <c r="CL169" s="56" t="e">
        <f t="shared" si="561"/>
        <v>#VALUE!</v>
      </c>
      <c r="CM169" s="56" t="e">
        <f t="shared" si="561"/>
        <v>#VALUE!</v>
      </c>
      <c r="CN169" s="56" t="e">
        <f t="shared" si="561"/>
        <v>#VALUE!</v>
      </c>
      <c r="CO169" s="56" t="e">
        <f t="shared" si="561"/>
        <v>#VALUE!</v>
      </c>
      <c r="CP169" s="56" t="e">
        <f t="shared" si="561"/>
        <v>#VALUE!</v>
      </c>
      <c r="CQ169" s="56" t="e">
        <f t="shared" si="561"/>
        <v>#VALUE!</v>
      </c>
      <c r="CR169" s="56" t="e">
        <f t="shared" si="561"/>
        <v>#VALUE!</v>
      </c>
      <c r="CS169" s="56" t="e">
        <f t="shared" si="561"/>
        <v>#VALUE!</v>
      </c>
      <c r="CT169" s="56" t="e">
        <f t="shared" si="561"/>
        <v>#VALUE!</v>
      </c>
      <c r="CU169" s="56" t="e">
        <f t="shared" si="561"/>
        <v>#VALUE!</v>
      </c>
      <c r="CV169" s="56" t="e">
        <f t="shared" si="561"/>
        <v>#VALUE!</v>
      </c>
      <c r="CW169" s="56" t="e">
        <f t="shared" si="561"/>
        <v>#VALUE!</v>
      </c>
      <c r="CX169" s="56" t="e">
        <f t="shared" si="561"/>
        <v>#VALUE!</v>
      </c>
      <c r="CY169" s="56" t="e">
        <f t="shared" si="561"/>
        <v>#VALUE!</v>
      </c>
      <c r="CZ169" s="56" t="e">
        <f t="shared" si="561"/>
        <v>#VALUE!</v>
      </c>
      <c r="DA169" s="56" t="e">
        <f t="shared" si="561"/>
        <v>#VALUE!</v>
      </c>
      <c r="DB169" s="56" t="e">
        <f t="shared" si="561"/>
        <v>#VALUE!</v>
      </c>
      <c r="DC169" s="56" t="e">
        <f t="shared" si="561"/>
        <v>#VALUE!</v>
      </c>
    </row>
    <row r="170" spans="5:107" s="12" customFormat="1" ht="12" customHeight="1">
      <c r="E170" s="1"/>
      <c r="F170" s="1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 t="e">
        <f t="shared" ref="AV170:CA170" si="562">IF($E$128=1,MIN(AV66,(AV66*$C$24+$C$10*$C$23)/($C$23+$C$24)),AV66)</f>
        <v>#VALUE!</v>
      </c>
      <c r="AW170" s="56" t="e">
        <f t="shared" si="562"/>
        <v>#VALUE!</v>
      </c>
      <c r="AX170" s="56" t="e">
        <f t="shared" si="562"/>
        <v>#VALUE!</v>
      </c>
      <c r="AY170" s="56" t="e">
        <f t="shared" si="562"/>
        <v>#VALUE!</v>
      </c>
      <c r="AZ170" s="56" t="e">
        <f t="shared" si="562"/>
        <v>#VALUE!</v>
      </c>
      <c r="BA170" s="56" t="e">
        <f t="shared" si="562"/>
        <v>#VALUE!</v>
      </c>
      <c r="BB170" s="56" t="e">
        <f t="shared" si="562"/>
        <v>#VALUE!</v>
      </c>
      <c r="BC170" s="56" t="e">
        <f t="shared" si="562"/>
        <v>#VALUE!</v>
      </c>
      <c r="BD170" s="56" t="e">
        <f t="shared" si="562"/>
        <v>#VALUE!</v>
      </c>
      <c r="BE170" s="56" t="e">
        <f t="shared" si="562"/>
        <v>#VALUE!</v>
      </c>
      <c r="BF170" s="56" t="e">
        <f t="shared" si="562"/>
        <v>#VALUE!</v>
      </c>
      <c r="BG170" s="56" t="e">
        <f t="shared" si="562"/>
        <v>#VALUE!</v>
      </c>
      <c r="BH170" s="56" t="e">
        <f t="shared" si="562"/>
        <v>#VALUE!</v>
      </c>
      <c r="BI170" s="56" t="e">
        <f t="shared" si="562"/>
        <v>#VALUE!</v>
      </c>
      <c r="BJ170" s="56" t="e">
        <f t="shared" si="562"/>
        <v>#VALUE!</v>
      </c>
      <c r="BK170" s="56" t="e">
        <f t="shared" si="562"/>
        <v>#VALUE!</v>
      </c>
      <c r="BL170" s="56" t="e">
        <f t="shared" si="562"/>
        <v>#VALUE!</v>
      </c>
      <c r="BM170" s="56" t="e">
        <f t="shared" si="562"/>
        <v>#VALUE!</v>
      </c>
      <c r="BN170" s="56" t="e">
        <f t="shared" si="562"/>
        <v>#VALUE!</v>
      </c>
      <c r="BO170" s="56" t="e">
        <f t="shared" si="562"/>
        <v>#VALUE!</v>
      </c>
      <c r="BP170" s="56" t="e">
        <f t="shared" si="562"/>
        <v>#VALUE!</v>
      </c>
      <c r="BQ170" s="56" t="e">
        <f t="shared" si="562"/>
        <v>#VALUE!</v>
      </c>
      <c r="BR170" s="56" t="e">
        <f t="shared" si="562"/>
        <v>#VALUE!</v>
      </c>
      <c r="BS170" s="56" t="e">
        <f t="shared" si="562"/>
        <v>#VALUE!</v>
      </c>
      <c r="BT170" s="56" t="e">
        <f t="shared" si="562"/>
        <v>#VALUE!</v>
      </c>
      <c r="BU170" s="56" t="e">
        <f t="shared" si="562"/>
        <v>#VALUE!</v>
      </c>
      <c r="BV170" s="56" t="e">
        <f t="shared" si="562"/>
        <v>#VALUE!</v>
      </c>
      <c r="BW170" s="56" t="e">
        <f t="shared" si="562"/>
        <v>#VALUE!</v>
      </c>
      <c r="BX170" s="56" t="e">
        <f t="shared" si="562"/>
        <v>#VALUE!</v>
      </c>
      <c r="BY170" s="56" t="e">
        <f t="shared" si="562"/>
        <v>#VALUE!</v>
      </c>
      <c r="BZ170" s="56" t="e">
        <f t="shared" si="562"/>
        <v>#VALUE!</v>
      </c>
      <c r="CA170" s="56" t="e">
        <f t="shared" si="562"/>
        <v>#VALUE!</v>
      </c>
      <c r="CB170" s="56" t="e">
        <f t="shared" ref="CB170:DC170" si="563">IF($E$128=1,MIN(CB66,(CB66*$C$24+$C$10*$C$23)/($C$23+$C$24)),CB66)</f>
        <v>#VALUE!</v>
      </c>
      <c r="CC170" s="56" t="e">
        <f t="shared" si="563"/>
        <v>#VALUE!</v>
      </c>
      <c r="CD170" s="56" t="e">
        <f t="shared" si="563"/>
        <v>#VALUE!</v>
      </c>
      <c r="CE170" s="56" t="e">
        <f t="shared" si="563"/>
        <v>#VALUE!</v>
      </c>
      <c r="CF170" s="56" t="e">
        <f t="shared" si="563"/>
        <v>#VALUE!</v>
      </c>
      <c r="CG170" s="56" t="e">
        <f t="shared" si="563"/>
        <v>#VALUE!</v>
      </c>
      <c r="CH170" s="56" t="e">
        <f t="shared" si="563"/>
        <v>#VALUE!</v>
      </c>
      <c r="CI170" s="56" t="e">
        <f t="shared" si="563"/>
        <v>#VALUE!</v>
      </c>
      <c r="CJ170" s="56" t="e">
        <f t="shared" si="563"/>
        <v>#VALUE!</v>
      </c>
      <c r="CK170" s="56" t="e">
        <f t="shared" si="563"/>
        <v>#VALUE!</v>
      </c>
      <c r="CL170" s="56" t="e">
        <f t="shared" si="563"/>
        <v>#VALUE!</v>
      </c>
      <c r="CM170" s="56" t="e">
        <f t="shared" si="563"/>
        <v>#VALUE!</v>
      </c>
      <c r="CN170" s="56" t="e">
        <f t="shared" si="563"/>
        <v>#VALUE!</v>
      </c>
      <c r="CO170" s="56" t="e">
        <f t="shared" si="563"/>
        <v>#VALUE!</v>
      </c>
      <c r="CP170" s="56" t="e">
        <f t="shared" si="563"/>
        <v>#VALUE!</v>
      </c>
      <c r="CQ170" s="56" t="e">
        <f t="shared" si="563"/>
        <v>#VALUE!</v>
      </c>
      <c r="CR170" s="56" t="e">
        <f t="shared" si="563"/>
        <v>#VALUE!</v>
      </c>
      <c r="CS170" s="56" t="e">
        <f t="shared" si="563"/>
        <v>#VALUE!</v>
      </c>
      <c r="CT170" s="56" t="e">
        <f t="shared" si="563"/>
        <v>#VALUE!</v>
      </c>
      <c r="CU170" s="56" t="e">
        <f t="shared" si="563"/>
        <v>#VALUE!</v>
      </c>
      <c r="CV170" s="56" t="e">
        <f t="shared" si="563"/>
        <v>#VALUE!</v>
      </c>
      <c r="CW170" s="56" t="e">
        <f t="shared" si="563"/>
        <v>#VALUE!</v>
      </c>
      <c r="CX170" s="56" t="e">
        <f t="shared" si="563"/>
        <v>#VALUE!</v>
      </c>
      <c r="CY170" s="56" t="e">
        <f t="shared" si="563"/>
        <v>#VALUE!</v>
      </c>
      <c r="CZ170" s="56" t="e">
        <f t="shared" si="563"/>
        <v>#VALUE!</v>
      </c>
      <c r="DA170" s="56" t="e">
        <f t="shared" si="563"/>
        <v>#VALUE!</v>
      </c>
      <c r="DB170" s="56" t="e">
        <f t="shared" si="563"/>
        <v>#VALUE!</v>
      </c>
      <c r="DC170" s="56" t="e">
        <f t="shared" si="563"/>
        <v>#VALUE!</v>
      </c>
    </row>
    <row r="171" spans="5:107" s="12" customFormat="1" ht="12" customHeight="1">
      <c r="E171" s="1"/>
      <c r="F171" s="1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 t="e">
        <f t="shared" ref="AW171:CB171" si="564">IF($E$128=1,MIN(AW67,(AW67*$C$24+$C$10*$C$23)/($C$23+$C$24)),AW67)</f>
        <v>#VALUE!</v>
      </c>
      <c r="AX171" s="56" t="e">
        <f t="shared" si="564"/>
        <v>#VALUE!</v>
      </c>
      <c r="AY171" s="56" t="e">
        <f t="shared" si="564"/>
        <v>#VALUE!</v>
      </c>
      <c r="AZ171" s="56" t="e">
        <f t="shared" si="564"/>
        <v>#VALUE!</v>
      </c>
      <c r="BA171" s="56" t="e">
        <f t="shared" si="564"/>
        <v>#VALUE!</v>
      </c>
      <c r="BB171" s="56" t="e">
        <f t="shared" si="564"/>
        <v>#VALUE!</v>
      </c>
      <c r="BC171" s="56" t="e">
        <f t="shared" si="564"/>
        <v>#VALUE!</v>
      </c>
      <c r="BD171" s="56" t="e">
        <f t="shared" si="564"/>
        <v>#VALUE!</v>
      </c>
      <c r="BE171" s="56" t="e">
        <f t="shared" si="564"/>
        <v>#VALUE!</v>
      </c>
      <c r="BF171" s="56" t="e">
        <f t="shared" si="564"/>
        <v>#VALUE!</v>
      </c>
      <c r="BG171" s="56" t="e">
        <f t="shared" si="564"/>
        <v>#VALUE!</v>
      </c>
      <c r="BH171" s="56" t="e">
        <f t="shared" si="564"/>
        <v>#VALUE!</v>
      </c>
      <c r="BI171" s="56" t="e">
        <f t="shared" si="564"/>
        <v>#VALUE!</v>
      </c>
      <c r="BJ171" s="56" t="e">
        <f t="shared" si="564"/>
        <v>#VALUE!</v>
      </c>
      <c r="BK171" s="56" t="e">
        <f t="shared" si="564"/>
        <v>#VALUE!</v>
      </c>
      <c r="BL171" s="56" t="e">
        <f t="shared" si="564"/>
        <v>#VALUE!</v>
      </c>
      <c r="BM171" s="56" t="e">
        <f t="shared" si="564"/>
        <v>#VALUE!</v>
      </c>
      <c r="BN171" s="56" t="e">
        <f t="shared" si="564"/>
        <v>#VALUE!</v>
      </c>
      <c r="BO171" s="56" t="e">
        <f t="shared" si="564"/>
        <v>#VALUE!</v>
      </c>
      <c r="BP171" s="56" t="e">
        <f t="shared" si="564"/>
        <v>#VALUE!</v>
      </c>
      <c r="BQ171" s="56" t="e">
        <f t="shared" si="564"/>
        <v>#VALUE!</v>
      </c>
      <c r="BR171" s="56" t="e">
        <f t="shared" si="564"/>
        <v>#VALUE!</v>
      </c>
      <c r="BS171" s="56" t="e">
        <f t="shared" si="564"/>
        <v>#VALUE!</v>
      </c>
      <c r="BT171" s="56" t="e">
        <f t="shared" si="564"/>
        <v>#VALUE!</v>
      </c>
      <c r="BU171" s="56" t="e">
        <f t="shared" si="564"/>
        <v>#VALUE!</v>
      </c>
      <c r="BV171" s="56" t="e">
        <f t="shared" si="564"/>
        <v>#VALUE!</v>
      </c>
      <c r="BW171" s="56" t="e">
        <f t="shared" si="564"/>
        <v>#VALUE!</v>
      </c>
      <c r="BX171" s="56" t="e">
        <f t="shared" si="564"/>
        <v>#VALUE!</v>
      </c>
      <c r="BY171" s="56" t="e">
        <f t="shared" si="564"/>
        <v>#VALUE!</v>
      </c>
      <c r="BZ171" s="56" t="e">
        <f t="shared" si="564"/>
        <v>#VALUE!</v>
      </c>
      <c r="CA171" s="56" t="e">
        <f t="shared" si="564"/>
        <v>#VALUE!</v>
      </c>
      <c r="CB171" s="56" t="e">
        <f t="shared" si="564"/>
        <v>#VALUE!</v>
      </c>
      <c r="CC171" s="56" t="e">
        <f t="shared" ref="CC171:DC171" si="565">IF($E$128=1,MIN(CC67,(CC67*$C$24+$C$10*$C$23)/($C$23+$C$24)),CC67)</f>
        <v>#VALUE!</v>
      </c>
      <c r="CD171" s="56" t="e">
        <f t="shared" si="565"/>
        <v>#VALUE!</v>
      </c>
      <c r="CE171" s="56" t="e">
        <f t="shared" si="565"/>
        <v>#VALUE!</v>
      </c>
      <c r="CF171" s="56" t="e">
        <f t="shared" si="565"/>
        <v>#VALUE!</v>
      </c>
      <c r="CG171" s="56" t="e">
        <f t="shared" si="565"/>
        <v>#VALUE!</v>
      </c>
      <c r="CH171" s="56" t="e">
        <f t="shared" si="565"/>
        <v>#VALUE!</v>
      </c>
      <c r="CI171" s="56" t="e">
        <f t="shared" si="565"/>
        <v>#VALUE!</v>
      </c>
      <c r="CJ171" s="56" t="e">
        <f t="shared" si="565"/>
        <v>#VALUE!</v>
      </c>
      <c r="CK171" s="56" t="e">
        <f t="shared" si="565"/>
        <v>#VALUE!</v>
      </c>
      <c r="CL171" s="56" t="e">
        <f t="shared" si="565"/>
        <v>#VALUE!</v>
      </c>
      <c r="CM171" s="56" t="e">
        <f t="shared" si="565"/>
        <v>#VALUE!</v>
      </c>
      <c r="CN171" s="56" t="e">
        <f t="shared" si="565"/>
        <v>#VALUE!</v>
      </c>
      <c r="CO171" s="56" t="e">
        <f t="shared" si="565"/>
        <v>#VALUE!</v>
      </c>
      <c r="CP171" s="56" t="e">
        <f t="shared" si="565"/>
        <v>#VALUE!</v>
      </c>
      <c r="CQ171" s="56" t="e">
        <f t="shared" si="565"/>
        <v>#VALUE!</v>
      </c>
      <c r="CR171" s="56" t="e">
        <f t="shared" si="565"/>
        <v>#VALUE!</v>
      </c>
      <c r="CS171" s="56" t="e">
        <f t="shared" si="565"/>
        <v>#VALUE!</v>
      </c>
      <c r="CT171" s="56" t="e">
        <f t="shared" si="565"/>
        <v>#VALUE!</v>
      </c>
      <c r="CU171" s="56" t="e">
        <f t="shared" si="565"/>
        <v>#VALUE!</v>
      </c>
      <c r="CV171" s="56" t="e">
        <f t="shared" si="565"/>
        <v>#VALUE!</v>
      </c>
      <c r="CW171" s="56" t="e">
        <f t="shared" si="565"/>
        <v>#VALUE!</v>
      </c>
      <c r="CX171" s="56" t="e">
        <f t="shared" si="565"/>
        <v>#VALUE!</v>
      </c>
      <c r="CY171" s="56" t="e">
        <f t="shared" si="565"/>
        <v>#VALUE!</v>
      </c>
      <c r="CZ171" s="56" t="e">
        <f t="shared" si="565"/>
        <v>#VALUE!</v>
      </c>
      <c r="DA171" s="56" t="e">
        <f t="shared" si="565"/>
        <v>#VALUE!</v>
      </c>
      <c r="DB171" s="56" t="e">
        <f t="shared" si="565"/>
        <v>#VALUE!</v>
      </c>
      <c r="DC171" s="56" t="e">
        <f t="shared" si="565"/>
        <v>#VALUE!</v>
      </c>
    </row>
    <row r="172" spans="5:107" s="12" customFormat="1" ht="12" customHeight="1">
      <c r="E172" s="1"/>
      <c r="F172" s="1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 t="e">
        <f t="shared" ref="AX172:CC172" si="566">IF($E$128=1,MIN(AX68,(AX68*$C$24+$C$10*$C$23)/($C$23+$C$24)),AX68)</f>
        <v>#VALUE!</v>
      </c>
      <c r="AY172" s="56" t="e">
        <f t="shared" si="566"/>
        <v>#VALUE!</v>
      </c>
      <c r="AZ172" s="56" t="e">
        <f t="shared" si="566"/>
        <v>#VALUE!</v>
      </c>
      <c r="BA172" s="56" t="e">
        <f t="shared" si="566"/>
        <v>#VALUE!</v>
      </c>
      <c r="BB172" s="56" t="e">
        <f t="shared" si="566"/>
        <v>#VALUE!</v>
      </c>
      <c r="BC172" s="56" t="e">
        <f t="shared" si="566"/>
        <v>#VALUE!</v>
      </c>
      <c r="BD172" s="56" t="e">
        <f t="shared" si="566"/>
        <v>#VALUE!</v>
      </c>
      <c r="BE172" s="56" t="e">
        <f t="shared" si="566"/>
        <v>#VALUE!</v>
      </c>
      <c r="BF172" s="56" t="e">
        <f t="shared" si="566"/>
        <v>#VALUE!</v>
      </c>
      <c r="BG172" s="56" t="e">
        <f t="shared" si="566"/>
        <v>#VALUE!</v>
      </c>
      <c r="BH172" s="56" t="e">
        <f t="shared" si="566"/>
        <v>#VALUE!</v>
      </c>
      <c r="BI172" s="56" t="e">
        <f t="shared" si="566"/>
        <v>#VALUE!</v>
      </c>
      <c r="BJ172" s="56" t="e">
        <f t="shared" si="566"/>
        <v>#VALUE!</v>
      </c>
      <c r="BK172" s="56" t="e">
        <f t="shared" si="566"/>
        <v>#VALUE!</v>
      </c>
      <c r="BL172" s="56" t="e">
        <f t="shared" si="566"/>
        <v>#VALUE!</v>
      </c>
      <c r="BM172" s="56" t="e">
        <f t="shared" si="566"/>
        <v>#VALUE!</v>
      </c>
      <c r="BN172" s="56" t="e">
        <f t="shared" si="566"/>
        <v>#VALUE!</v>
      </c>
      <c r="BO172" s="56" t="e">
        <f t="shared" si="566"/>
        <v>#VALUE!</v>
      </c>
      <c r="BP172" s="56" t="e">
        <f t="shared" si="566"/>
        <v>#VALUE!</v>
      </c>
      <c r="BQ172" s="56" t="e">
        <f t="shared" si="566"/>
        <v>#VALUE!</v>
      </c>
      <c r="BR172" s="56" t="e">
        <f t="shared" si="566"/>
        <v>#VALUE!</v>
      </c>
      <c r="BS172" s="56" t="e">
        <f t="shared" si="566"/>
        <v>#VALUE!</v>
      </c>
      <c r="BT172" s="56" t="e">
        <f t="shared" si="566"/>
        <v>#VALUE!</v>
      </c>
      <c r="BU172" s="56" t="e">
        <f t="shared" si="566"/>
        <v>#VALUE!</v>
      </c>
      <c r="BV172" s="56" t="e">
        <f t="shared" si="566"/>
        <v>#VALUE!</v>
      </c>
      <c r="BW172" s="56" t="e">
        <f t="shared" si="566"/>
        <v>#VALUE!</v>
      </c>
      <c r="BX172" s="56" t="e">
        <f t="shared" si="566"/>
        <v>#VALUE!</v>
      </c>
      <c r="BY172" s="56" t="e">
        <f t="shared" si="566"/>
        <v>#VALUE!</v>
      </c>
      <c r="BZ172" s="56" t="e">
        <f t="shared" si="566"/>
        <v>#VALUE!</v>
      </c>
      <c r="CA172" s="56" t="e">
        <f t="shared" si="566"/>
        <v>#VALUE!</v>
      </c>
      <c r="CB172" s="56" t="e">
        <f t="shared" si="566"/>
        <v>#VALUE!</v>
      </c>
      <c r="CC172" s="56" t="e">
        <f t="shared" si="566"/>
        <v>#VALUE!</v>
      </c>
      <c r="CD172" s="56" t="e">
        <f t="shared" ref="CD172:DC172" si="567">IF($E$128=1,MIN(CD68,(CD68*$C$24+$C$10*$C$23)/($C$23+$C$24)),CD68)</f>
        <v>#VALUE!</v>
      </c>
      <c r="CE172" s="56" t="e">
        <f t="shared" si="567"/>
        <v>#VALUE!</v>
      </c>
      <c r="CF172" s="56" t="e">
        <f t="shared" si="567"/>
        <v>#VALUE!</v>
      </c>
      <c r="CG172" s="56" t="e">
        <f t="shared" si="567"/>
        <v>#VALUE!</v>
      </c>
      <c r="CH172" s="56" t="e">
        <f t="shared" si="567"/>
        <v>#VALUE!</v>
      </c>
      <c r="CI172" s="56" t="e">
        <f t="shared" si="567"/>
        <v>#VALUE!</v>
      </c>
      <c r="CJ172" s="56" t="e">
        <f t="shared" si="567"/>
        <v>#VALUE!</v>
      </c>
      <c r="CK172" s="56" t="e">
        <f t="shared" si="567"/>
        <v>#VALUE!</v>
      </c>
      <c r="CL172" s="56" t="e">
        <f t="shared" si="567"/>
        <v>#VALUE!</v>
      </c>
      <c r="CM172" s="56" t="e">
        <f t="shared" si="567"/>
        <v>#VALUE!</v>
      </c>
      <c r="CN172" s="56" t="e">
        <f t="shared" si="567"/>
        <v>#VALUE!</v>
      </c>
      <c r="CO172" s="56" t="e">
        <f t="shared" si="567"/>
        <v>#VALUE!</v>
      </c>
      <c r="CP172" s="56" t="e">
        <f t="shared" si="567"/>
        <v>#VALUE!</v>
      </c>
      <c r="CQ172" s="56" t="e">
        <f t="shared" si="567"/>
        <v>#VALUE!</v>
      </c>
      <c r="CR172" s="56" t="e">
        <f t="shared" si="567"/>
        <v>#VALUE!</v>
      </c>
      <c r="CS172" s="56" t="e">
        <f t="shared" si="567"/>
        <v>#VALUE!</v>
      </c>
      <c r="CT172" s="56" t="e">
        <f t="shared" si="567"/>
        <v>#VALUE!</v>
      </c>
      <c r="CU172" s="56" t="e">
        <f t="shared" si="567"/>
        <v>#VALUE!</v>
      </c>
      <c r="CV172" s="56" t="e">
        <f t="shared" si="567"/>
        <v>#VALUE!</v>
      </c>
      <c r="CW172" s="56" t="e">
        <f t="shared" si="567"/>
        <v>#VALUE!</v>
      </c>
      <c r="CX172" s="56" t="e">
        <f t="shared" si="567"/>
        <v>#VALUE!</v>
      </c>
      <c r="CY172" s="56" t="e">
        <f t="shared" si="567"/>
        <v>#VALUE!</v>
      </c>
      <c r="CZ172" s="56" t="e">
        <f t="shared" si="567"/>
        <v>#VALUE!</v>
      </c>
      <c r="DA172" s="56" t="e">
        <f t="shared" si="567"/>
        <v>#VALUE!</v>
      </c>
      <c r="DB172" s="56" t="e">
        <f t="shared" si="567"/>
        <v>#VALUE!</v>
      </c>
      <c r="DC172" s="56" t="e">
        <f t="shared" si="567"/>
        <v>#VALUE!</v>
      </c>
    </row>
    <row r="173" spans="5:107" s="12" customFormat="1" ht="12" customHeight="1">
      <c r="E173" s="1"/>
      <c r="F173" s="1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 t="e">
        <f t="shared" ref="AY173:CD173" si="568">IF($E$128=1,MIN(AY69,(AY69*$C$24+$C$10*$C$23)/($C$23+$C$24)),AY69)</f>
        <v>#VALUE!</v>
      </c>
      <c r="AZ173" s="56" t="e">
        <f t="shared" si="568"/>
        <v>#VALUE!</v>
      </c>
      <c r="BA173" s="56" t="e">
        <f t="shared" si="568"/>
        <v>#VALUE!</v>
      </c>
      <c r="BB173" s="56" t="e">
        <f t="shared" si="568"/>
        <v>#VALUE!</v>
      </c>
      <c r="BC173" s="56" t="e">
        <f t="shared" si="568"/>
        <v>#VALUE!</v>
      </c>
      <c r="BD173" s="56" t="e">
        <f t="shared" si="568"/>
        <v>#VALUE!</v>
      </c>
      <c r="BE173" s="56" t="e">
        <f t="shared" si="568"/>
        <v>#VALUE!</v>
      </c>
      <c r="BF173" s="56" t="e">
        <f t="shared" si="568"/>
        <v>#VALUE!</v>
      </c>
      <c r="BG173" s="56" t="e">
        <f t="shared" si="568"/>
        <v>#VALUE!</v>
      </c>
      <c r="BH173" s="56" t="e">
        <f t="shared" si="568"/>
        <v>#VALUE!</v>
      </c>
      <c r="BI173" s="56" t="e">
        <f t="shared" si="568"/>
        <v>#VALUE!</v>
      </c>
      <c r="BJ173" s="56" t="e">
        <f t="shared" si="568"/>
        <v>#VALUE!</v>
      </c>
      <c r="BK173" s="56" t="e">
        <f t="shared" si="568"/>
        <v>#VALUE!</v>
      </c>
      <c r="BL173" s="56" t="e">
        <f t="shared" si="568"/>
        <v>#VALUE!</v>
      </c>
      <c r="BM173" s="56" t="e">
        <f t="shared" si="568"/>
        <v>#VALUE!</v>
      </c>
      <c r="BN173" s="56" t="e">
        <f t="shared" si="568"/>
        <v>#VALUE!</v>
      </c>
      <c r="BO173" s="56" t="e">
        <f t="shared" si="568"/>
        <v>#VALUE!</v>
      </c>
      <c r="BP173" s="56" t="e">
        <f t="shared" si="568"/>
        <v>#VALUE!</v>
      </c>
      <c r="BQ173" s="56" t="e">
        <f t="shared" si="568"/>
        <v>#VALUE!</v>
      </c>
      <c r="BR173" s="56" t="e">
        <f t="shared" si="568"/>
        <v>#VALUE!</v>
      </c>
      <c r="BS173" s="56" t="e">
        <f t="shared" si="568"/>
        <v>#VALUE!</v>
      </c>
      <c r="BT173" s="56" t="e">
        <f t="shared" si="568"/>
        <v>#VALUE!</v>
      </c>
      <c r="BU173" s="56" t="e">
        <f t="shared" si="568"/>
        <v>#VALUE!</v>
      </c>
      <c r="BV173" s="56" t="e">
        <f t="shared" si="568"/>
        <v>#VALUE!</v>
      </c>
      <c r="BW173" s="56" t="e">
        <f t="shared" si="568"/>
        <v>#VALUE!</v>
      </c>
      <c r="BX173" s="56" t="e">
        <f t="shared" si="568"/>
        <v>#VALUE!</v>
      </c>
      <c r="BY173" s="56" t="e">
        <f t="shared" si="568"/>
        <v>#VALUE!</v>
      </c>
      <c r="BZ173" s="56" t="e">
        <f t="shared" si="568"/>
        <v>#VALUE!</v>
      </c>
      <c r="CA173" s="56" t="e">
        <f t="shared" si="568"/>
        <v>#VALUE!</v>
      </c>
      <c r="CB173" s="56" t="e">
        <f t="shared" si="568"/>
        <v>#VALUE!</v>
      </c>
      <c r="CC173" s="56" t="e">
        <f t="shared" si="568"/>
        <v>#VALUE!</v>
      </c>
      <c r="CD173" s="56" t="e">
        <f t="shared" si="568"/>
        <v>#VALUE!</v>
      </c>
      <c r="CE173" s="56" t="e">
        <f t="shared" ref="CE173:DC173" si="569">IF($E$128=1,MIN(CE69,(CE69*$C$24+$C$10*$C$23)/($C$23+$C$24)),CE69)</f>
        <v>#VALUE!</v>
      </c>
      <c r="CF173" s="56" t="e">
        <f t="shared" si="569"/>
        <v>#VALUE!</v>
      </c>
      <c r="CG173" s="56" t="e">
        <f t="shared" si="569"/>
        <v>#VALUE!</v>
      </c>
      <c r="CH173" s="56" t="e">
        <f t="shared" si="569"/>
        <v>#VALUE!</v>
      </c>
      <c r="CI173" s="56" t="e">
        <f t="shared" si="569"/>
        <v>#VALUE!</v>
      </c>
      <c r="CJ173" s="56" t="e">
        <f t="shared" si="569"/>
        <v>#VALUE!</v>
      </c>
      <c r="CK173" s="56" t="e">
        <f t="shared" si="569"/>
        <v>#VALUE!</v>
      </c>
      <c r="CL173" s="56" t="e">
        <f t="shared" si="569"/>
        <v>#VALUE!</v>
      </c>
      <c r="CM173" s="56" t="e">
        <f t="shared" si="569"/>
        <v>#VALUE!</v>
      </c>
      <c r="CN173" s="56" t="e">
        <f t="shared" si="569"/>
        <v>#VALUE!</v>
      </c>
      <c r="CO173" s="56" t="e">
        <f t="shared" si="569"/>
        <v>#VALUE!</v>
      </c>
      <c r="CP173" s="56" t="e">
        <f t="shared" si="569"/>
        <v>#VALUE!</v>
      </c>
      <c r="CQ173" s="56" t="e">
        <f t="shared" si="569"/>
        <v>#VALUE!</v>
      </c>
      <c r="CR173" s="56" t="e">
        <f t="shared" si="569"/>
        <v>#VALUE!</v>
      </c>
      <c r="CS173" s="56" t="e">
        <f t="shared" si="569"/>
        <v>#VALUE!</v>
      </c>
      <c r="CT173" s="56" t="e">
        <f t="shared" si="569"/>
        <v>#VALUE!</v>
      </c>
      <c r="CU173" s="56" t="e">
        <f t="shared" si="569"/>
        <v>#VALUE!</v>
      </c>
      <c r="CV173" s="56" t="e">
        <f t="shared" si="569"/>
        <v>#VALUE!</v>
      </c>
      <c r="CW173" s="56" t="e">
        <f t="shared" si="569"/>
        <v>#VALUE!</v>
      </c>
      <c r="CX173" s="56" t="e">
        <f t="shared" si="569"/>
        <v>#VALUE!</v>
      </c>
      <c r="CY173" s="56" t="e">
        <f t="shared" si="569"/>
        <v>#VALUE!</v>
      </c>
      <c r="CZ173" s="56" t="e">
        <f t="shared" si="569"/>
        <v>#VALUE!</v>
      </c>
      <c r="DA173" s="56" t="e">
        <f t="shared" si="569"/>
        <v>#VALUE!</v>
      </c>
      <c r="DB173" s="56" t="e">
        <f t="shared" si="569"/>
        <v>#VALUE!</v>
      </c>
      <c r="DC173" s="56" t="e">
        <f t="shared" si="569"/>
        <v>#VALUE!</v>
      </c>
    </row>
    <row r="174" spans="5:107" s="12" customFormat="1" ht="12" customHeight="1">
      <c r="E174" s="1"/>
      <c r="F174" s="1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 t="e">
        <f t="shared" ref="AZ174:CE174" si="570">IF($E$128=1,MIN(AZ70,(AZ70*$C$24+$C$10*$C$23)/($C$23+$C$24)),AZ70)</f>
        <v>#VALUE!</v>
      </c>
      <c r="BA174" s="56" t="e">
        <f t="shared" si="570"/>
        <v>#VALUE!</v>
      </c>
      <c r="BB174" s="56" t="e">
        <f t="shared" si="570"/>
        <v>#VALUE!</v>
      </c>
      <c r="BC174" s="56" t="e">
        <f t="shared" si="570"/>
        <v>#VALUE!</v>
      </c>
      <c r="BD174" s="56" t="e">
        <f t="shared" si="570"/>
        <v>#VALUE!</v>
      </c>
      <c r="BE174" s="56" t="e">
        <f t="shared" si="570"/>
        <v>#VALUE!</v>
      </c>
      <c r="BF174" s="56" t="e">
        <f t="shared" si="570"/>
        <v>#VALUE!</v>
      </c>
      <c r="BG174" s="56" t="e">
        <f t="shared" si="570"/>
        <v>#VALUE!</v>
      </c>
      <c r="BH174" s="56" t="e">
        <f t="shared" si="570"/>
        <v>#VALUE!</v>
      </c>
      <c r="BI174" s="56" t="e">
        <f t="shared" si="570"/>
        <v>#VALUE!</v>
      </c>
      <c r="BJ174" s="56" t="e">
        <f t="shared" si="570"/>
        <v>#VALUE!</v>
      </c>
      <c r="BK174" s="56" t="e">
        <f t="shared" si="570"/>
        <v>#VALUE!</v>
      </c>
      <c r="BL174" s="56" t="e">
        <f t="shared" si="570"/>
        <v>#VALUE!</v>
      </c>
      <c r="BM174" s="56" t="e">
        <f t="shared" si="570"/>
        <v>#VALUE!</v>
      </c>
      <c r="BN174" s="56" t="e">
        <f t="shared" si="570"/>
        <v>#VALUE!</v>
      </c>
      <c r="BO174" s="56" t="e">
        <f t="shared" si="570"/>
        <v>#VALUE!</v>
      </c>
      <c r="BP174" s="56" t="e">
        <f t="shared" si="570"/>
        <v>#VALUE!</v>
      </c>
      <c r="BQ174" s="56" t="e">
        <f t="shared" si="570"/>
        <v>#VALUE!</v>
      </c>
      <c r="BR174" s="56" t="e">
        <f t="shared" si="570"/>
        <v>#VALUE!</v>
      </c>
      <c r="BS174" s="56" t="e">
        <f t="shared" si="570"/>
        <v>#VALUE!</v>
      </c>
      <c r="BT174" s="56" t="e">
        <f t="shared" si="570"/>
        <v>#VALUE!</v>
      </c>
      <c r="BU174" s="56" t="e">
        <f t="shared" si="570"/>
        <v>#VALUE!</v>
      </c>
      <c r="BV174" s="56" t="e">
        <f t="shared" si="570"/>
        <v>#VALUE!</v>
      </c>
      <c r="BW174" s="56" t="e">
        <f t="shared" si="570"/>
        <v>#VALUE!</v>
      </c>
      <c r="BX174" s="56" t="e">
        <f t="shared" si="570"/>
        <v>#VALUE!</v>
      </c>
      <c r="BY174" s="56" t="e">
        <f t="shared" si="570"/>
        <v>#VALUE!</v>
      </c>
      <c r="BZ174" s="56" t="e">
        <f t="shared" si="570"/>
        <v>#VALUE!</v>
      </c>
      <c r="CA174" s="56" t="e">
        <f t="shared" si="570"/>
        <v>#VALUE!</v>
      </c>
      <c r="CB174" s="56" t="e">
        <f t="shared" si="570"/>
        <v>#VALUE!</v>
      </c>
      <c r="CC174" s="56" t="e">
        <f t="shared" si="570"/>
        <v>#VALUE!</v>
      </c>
      <c r="CD174" s="56" t="e">
        <f t="shared" si="570"/>
        <v>#VALUE!</v>
      </c>
      <c r="CE174" s="56" t="e">
        <f t="shared" si="570"/>
        <v>#VALUE!</v>
      </c>
      <c r="CF174" s="56" t="e">
        <f t="shared" ref="CF174:DC174" si="571">IF($E$128=1,MIN(CF70,(CF70*$C$24+$C$10*$C$23)/($C$23+$C$24)),CF70)</f>
        <v>#VALUE!</v>
      </c>
      <c r="CG174" s="56" t="e">
        <f t="shared" si="571"/>
        <v>#VALUE!</v>
      </c>
      <c r="CH174" s="56" t="e">
        <f t="shared" si="571"/>
        <v>#VALUE!</v>
      </c>
      <c r="CI174" s="56" t="e">
        <f t="shared" si="571"/>
        <v>#VALUE!</v>
      </c>
      <c r="CJ174" s="56" t="e">
        <f t="shared" si="571"/>
        <v>#VALUE!</v>
      </c>
      <c r="CK174" s="56" t="e">
        <f t="shared" si="571"/>
        <v>#VALUE!</v>
      </c>
      <c r="CL174" s="56" t="e">
        <f t="shared" si="571"/>
        <v>#VALUE!</v>
      </c>
      <c r="CM174" s="56" t="e">
        <f t="shared" si="571"/>
        <v>#VALUE!</v>
      </c>
      <c r="CN174" s="56" t="e">
        <f t="shared" si="571"/>
        <v>#VALUE!</v>
      </c>
      <c r="CO174" s="56" t="e">
        <f t="shared" si="571"/>
        <v>#VALUE!</v>
      </c>
      <c r="CP174" s="56" t="e">
        <f t="shared" si="571"/>
        <v>#VALUE!</v>
      </c>
      <c r="CQ174" s="56" t="e">
        <f t="shared" si="571"/>
        <v>#VALUE!</v>
      </c>
      <c r="CR174" s="56" t="e">
        <f t="shared" si="571"/>
        <v>#VALUE!</v>
      </c>
      <c r="CS174" s="56" t="e">
        <f t="shared" si="571"/>
        <v>#VALUE!</v>
      </c>
      <c r="CT174" s="56" t="e">
        <f t="shared" si="571"/>
        <v>#VALUE!</v>
      </c>
      <c r="CU174" s="56" t="e">
        <f t="shared" si="571"/>
        <v>#VALUE!</v>
      </c>
      <c r="CV174" s="56" t="e">
        <f t="shared" si="571"/>
        <v>#VALUE!</v>
      </c>
      <c r="CW174" s="56" t="e">
        <f t="shared" si="571"/>
        <v>#VALUE!</v>
      </c>
      <c r="CX174" s="56" t="e">
        <f t="shared" si="571"/>
        <v>#VALUE!</v>
      </c>
      <c r="CY174" s="56" t="e">
        <f t="shared" si="571"/>
        <v>#VALUE!</v>
      </c>
      <c r="CZ174" s="56" t="e">
        <f t="shared" si="571"/>
        <v>#VALUE!</v>
      </c>
      <c r="DA174" s="56" t="e">
        <f t="shared" si="571"/>
        <v>#VALUE!</v>
      </c>
      <c r="DB174" s="56" t="e">
        <f t="shared" si="571"/>
        <v>#VALUE!</v>
      </c>
      <c r="DC174" s="56" t="e">
        <f t="shared" si="571"/>
        <v>#VALUE!</v>
      </c>
    </row>
    <row r="175" spans="5:107" s="12" customFormat="1" ht="12" customHeight="1">
      <c r="E175" s="1"/>
      <c r="F175" s="1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 t="e">
        <f t="shared" ref="BA175:CF175" si="572">IF($E$128=1,MIN(BA71,(BA71*$C$24+$C$10*$C$23)/($C$23+$C$24)),BA71)</f>
        <v>#VALUE!</v>
      </c>
      <c r="BB175" s="56" t="e">
        <f t="shared" si="572"/>
        <v>#VALUE!</v>
      </c>
      <c r="BC175" s="56" t="e">
        <f t="shared" si="572"/>
        <v>#VALUE!</v>
      </c>
      <c r="BD175" s="56" t="e">
        <f t="shared" si="572"/>
        <v>#VALUE!</v>
      </c>
      <c r="BE175" s="56" t="e">
        <f t="shared" si="572"/>
        <v>#VALUE!</v>
      </c>
      <c r="BF175" s="56" t="e">
        <f t="shared" si="572"/>
        <v>#VALUE!</v>
      </c>
      <c r="BG175" s="56" t="e">
        <f t="shared" si="572"/>
        <v>#VALUE!</v>
      </c>
      <c r="BH175" s="56" t="e">
        <f t="shared" si="572"/>
        <v>#VALUE!</v>
      </c>
      <c r="BI175" s="56" t="e">
        <f t="shared" si="572"/>
        <v>#VALUE!</v>
      </c>
      <c r="BJ175" s="56" t="e">
        <f t="shared" si="572"/>
        <v>#VALUE!</v>
      </c>
      <c r="BK175" s="56" t="e">
        <f t="shared" si="572"/>
        <v>#VALUE!</v>
      </c>
      <c r="BL175" s="56" t="e">
        <f t="shared" si="572"/>
        <v>#VALUE!</v>
      </c>
      <c r="BM175" s="56" t="e">
        <f t="shared" si="572"/>
        <v>#VALUE!</v>
      </c>
      <c r="BN175" s="56" t="e">
        <f t="shared" si="572"/>
        <v>#VALUE!</v>
      </c>
      <c r="BO175" s="56" t="e">
        <f t="shared" si="572"/>
        <v>#VALUE!</v>
      </c>
      <c r="BP175" s="56" t="e">
        <f t="shared" si="572"/>
        <v>#VALUE!</v>
      </c>
      <c r="BQ175" s="56" t="e">
        <f t="shared" si="572"/>
        <v>#VALUE!</v>
      </c>
      <c r="BR175" s="56" t="e">
        <f t="shared" si="572"/>
        <v>#VALUE!</v>
      </c>
      <c r="BS175" s="56" t="e">
        <f t="shared" si="572"/>
        <v>#VALUE!</v>
      </c>
      <c r="BT175" s="56" t="e">
        <f t="shared" si="572"/>
        <v>#VALUE!</v>
      </c>
      <c r="BU175" s="56" t="e">
        <f t="shared" si="572"/>
        <v>#VALUE!</v>
      </c>
      <c r="BV175" s="56" t="e">
        <f t="shared" si="572"/>
        <v>#VALUE!</v>
      </c>
      <c r="BW175" s="56" t="e">
        <f t="shared" si="572"/>
        <v>#VALUE!</v>
      </c>
      <c r="BX175" s="56" t="e">
        <f t="shared" si="572"/>
        <v>#VALUE!</v>
      </c>
      <c r="BY175" s="56" t="e">
        <f t="shared" si="572"/>
        <v>#VALUE!</v>
      </c>
      <c r="BZ175" s="56" t="e">
        <f t="shared" si="572"/>
        <v>#VALUE!</v>
      </c>
      <c r="CA175" s="56" t="e">
        <f t="shared" si="572"/>
        <v>#VALUE!</v>
      </c>
      <c r="CB175" s="56" t="e">
        <f t="shared" si="572"/>
        <v>#VALUE!</v>
      </c>
      <c r="CC175" s="56" t="e">
        <f t="shared" si="572"/>
        <v>#VALUE!</v>
      </c>
      <c r="CD175" s="56" t="e">
        <f t="shared" si="572"/>
        <v>#VALUE!</v>
      </c>
      <c r="CE175" s="56" t="e">
        <f t="shared" si="572"/>
        <v>#VALUE!</v>
      </c>
      <c r="CF175" s="56" t="e">
        <f t="shared" si="572"/>
        <v>#VALUE!</v>
      </c>
      <c r="CG175" s="56" t="e">
        <f t="shared" ref="CG175:DC175" si="573">IF($E$128=1,MIN(CG71,(CG71*$C$24+$C$10*$C$23)/($C$23+$C$24)),CG71)</f>
        <v>#VALUE!</v>
      </c>
      <c r="CH175" s="56" t="e">
        <f t="shared" si="573"/>
        <v>#VALUE!</v>
      </c>
      <c r="CI175" s="56" t="e">
        <f t="shared" si="573"/>
        <v>#VALUE!</v>
      </c>
      <c r="CJ175" s="56" t="e">
        <f t="shared" si="573"/>
        <v>#VALUE!</v>
      </c>
      <c r="CK175" s="56" t="e">
        <f t="shared" si="573"/>
        <v>#VALUE!</v>
      </c>
      <c r="CL175" s="56" t="e">
        <f t="shared" si="573"/>
        <v>#VALUE!</v>
      </c>
      <c r="CM175" s="56" t="e">
        <f t="shared" si="573"/>
        <v>#VALUE!</v>
      </c>
      <c r="CN175" s="56" t="e">
        <f t="shared" si="573"/>
        <v>#VALUE!</v>
      </c>
      <c r="CO175" s="56" t="e">
        <f t="shared" si="573"/>
        <v>#VALUE!</v>
      </c>
      <c r="CP175" s="56" t="e">
        <f t="shared" si="573"/>
        <v>#VALUE!</v>
      </c>
      <c r="CQ175" s="56" t="e">
        <f t="shared" si="573"/>
        <v>#VALUE!</v>
      </c>
      <c r="CR175" s="56" t="e">
        <f t="shared" si="573"/>
        <v>#VALUE!</v>
      </c>
      <c r="CS175" s="56" t="e">
        <f t="shared" si="573"/>
        <v>#VALUE!</v>
      </c>
      <c r="CT175" s="56" t="e">
        <f t="shared" si="573"/>
        <v>#VALUE!</v>
      </c>
      <c r="CU175" s="56" t="e">
        <f t="shared" si="573"/>
        <v>#VALUE!</v>
      </c>
      <c r="CV175" s="56" t="e">
        <f t="shared" si="573"/>
        <v>#VALUE!</v>
      </c>
      <c r="CW175" s="56" t="e">
        <f t="shared" si="573"/>
        <v>#VALUE!</v>
      </c>
      <c r="CX175" s="56" t="e">
        <f t="shared" si="573"/>
        <v>#VALUE!</v>
      </c>
      <c r="CY175" s="56" t="e">
        <f t="shared" si="573"/>
        <v>#VALUE!</v>
      </c>
      <c r="CZ175" s="56" t="e">
        <f t="shared" si="573"/>
        <v>#VALUE!</v>
      </c>
      <c r="DA175" s="56" t="e">
        <f t="shared" si="573"/>
        <v>#VALUE!</v>
      </c>
      <c r="DB175" s="56" t="e">
        <f t="shared" si="573"/>
        <v>#VALUE!</v>
      </c>
      <c r="DC175" s="56" t="e">
        <f t="shared" si="573"/>
        <v>#VALUE!</v>
      </c>
    </row>
    <row r="176" spans="5:107" s="12" customFormat="1" ht="12" customHeight="1">
      <c r="E176" s="1"/>
      <c r="F176" s="1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 t="e">
        <f t="shared" ref="BB176:CG176" si="574">IF($E$128=1,MIN(BB72,(BB72*$C$24+$C$10*$C$23)/($C$23+$C$24)),BB72)</f>
        <v>#VALUE!</v>
      </c>
      <c r="BC176" s="56" t="e">
        <f t="shared" si="574"/>
        <v>#VALUE!</v>
      </c>
      <c r="BD176" s="56" t="e">
        <f t="shared" si="574"/>
        <v>#VALUE!</v>
      </c>
      <c r="BE176" s="56" t="e">
        <f t="shared" si="574"/>
        <v>#VALUE!</v>
      </c>
      <c r="BF176" s="56" t="e">
        <f t="shared" si="574"/>
        <v>#VALUE!</v>
      </c>
      <c r="BG176" s="56" t="e">
        <f t="shared" si="574"/>
        <v>#VALUE!</v>
      </c>
      <c r="BH176" s="56" t="e">
        <f t="shared" si="574"/>
        <v>#VALUE!</v>
      </c>
      <c r="BI176" s="56" t="e">
        <f t="shared" si="574"/>
        <v>#VALUE!</v>
      </c>
      <c r="BJ176" s="56" t="e">
        <f t="shared" si="574"/>
        <v>#VALUE!</v>
      </c>
      <c r="BK176" s="56" t="e">
        <f t="shared" si="574"/>
        <v>#VALUE!</v>
      </c>
      <c r="BL176" s="56" t="e">
        <f t="shared" si="574"/>
        <v>#VALUE!</v>
      </c>
      <c r="BM176" s="56" t="e">
        <f t="shared" si="574"/>
        <v>#VALUE!</v>
      </c>
      <c r="BN176" s="56" t="e">
        <f t="shared" si="574"/>
        <v>#VALUE!</v>
      </c>
      <c r="BO176" s="56" t="e">
        <f t="shared" si="574"/>
        <v>#VALUE!</v>
      </c>
      <c r="BP176" s="56" t="e">
        <f t="shared" si="574"/>
        <v>#VALUE!</v>
      </c>
      <c r="BQ176" s="56" t="e">
        <f t="shared" si="574"/>
        <v>#VALUE!</v>
      </c>
      <c r="BR176" s="56" t="e">
        <f t="shared" si="574"/>
        <v>#VALUE!</v>
      </c>
      <c r="BS176" s="56" t="e">
        <f t="shared" si="574"/>
        <v>#VALUE!</v>
      </c>
      <c r="BT176" s="56" t="e">
        <f t="shared" si="574"/>
        <v>#VALUE!</v>
      </c>
      <c r="BU176" s="56" t="e">
        <f t="shared" si="574"/>
        <v>#VALUE!</v>
      </c>
      <c r="BV176" s="56" t="e">
        <f t="shared" si="574"/>
        <v>#VALUE!</v>
      </c>
      <c r="BW176" s="56" t="e">
        <f t="shared" si="574"/>
        <v>#VALUE!</v>
      </c>
      <c r="BX176" s="56" t="e">
        <f t="shared" si="574"/>
        <v>#VALUE!</v>
      </c>
      <c r="BY176" s="56" t="e">
        <f t="shared" si="574"/>
        <v>#VALUE!</v>
      </c>
      <c r="BZ176" s="56" t="e">
        <f t="shared" si="574"/>
        <v>#VALUE!</v>
      </c>
      <c r="CA176" s="56" t="e">
        <f t="shared" si="574"/>
        <v>#VALUE!</v>
      </c>
      <c r="CB176" s="56" t="e">
        <f t="shared" si="574"/>
        <v>#VALUE!</v>
      </c>
      <c r="CC176" s="56" t="e">
        <f t="shared" si="574"/>
        <v>#VALUE!</v>
      </c>
      <c r="CD176" s="56" t="e">
        <f t="shared" si="574"/>
        <v>#VALUE!</v>
      </c>
      <c r="CE176" s="56" t="e">
        <f t="shared" si="574"/>
        <v>#VALUE!</v>
      </c>
      <c r="CF176" s="56" t="e">
        <f t="shared" si="574"/>
        <v>#VALUE!</v>
      </c>
      <c r="CG176" s="56" t="e">
        <f t="shared" si="574"/>
        <v>#VALUE!</v>
      </c>
      <c r="CH176" s="56" t="e">
        <f t="shared" ref="CH176:DC176" si="575">IF($E$128=1,MIN(CH72,(CH72*$C$24+$C$10*$C$23)/($C$23+$C$24)),CH72)</f>
        <v>#VALUE!</v>
      </c>
      <c r="CI176" s="56" t="e">
        <f t="shared" si="575"/>
        <v>#VALUE!</v>
      </c>
      <c r="CJ176" s="56" t="e">
        <f t="shared" si="575"/>
        <v>#VALUE!</v>
      </c>
      <c r="CK176" s="56" t="e">
        <f t="shared" si="575"/>
        <v>#VALUE!</v>
      </c>
      <c r="CL176" s="56" t="e">
        <f t="shared" si="575"/>
        <v>#VALUE!</v>
      </c>
      <c r="CM176" s="56" t="e">
        <f t="shared" si="575"/>
        <v>#VALUE!</v>
      </c>
      <c r="CN176" s="56" t="e">
        <f t="shared" si="575"/>
        <v>#VALUE!</v>
      </c>
      <c r="CO176" s="56" t="e">
        <f t="shared" si="575"/>
        <v>#VALUE!</v>
      </c>
      <c r="CP176" s="56" t="e">
        <f t="shared" si="575"/>
        <v>#VALUE!</v>
      </c>
      <c r="CQ176" s="56" t="e">
        <f t="shared" si="575"/>
        <v>#VALUE!</v>
      </c>
      <c r="CR176" s="56" t="e">
        <f t="shared" si="575"/>
        <v>#VALUE!</v>
      </c>
      <c r="CS176" s="56" t="e">
        <f t="shared" si="575"/>
        <v>#VALUE!</v>
      </c>
      <c r="CT176" s="56" t="e">
        <f t="shared" si="575"/>
        <v>#VALUE!</v>
      </c>
      <c r="CU176" s="56" t="e">
        <f t="shared" si="575"/>
        <v>#VALUE!</v>
      </c>
      <c r="CV176" s="56" t="e">
        <f t="shared" si="575"/>
        <v>#VALUE!</v>
      </c>
      <c r="CW176" s="56" t="e">
        <f t="shared" si="575"/>
        <v>#VALUE!</v>
      </c>
      <c r="CX176" s="56" t="e">
        <f t="shared" si="575"/>
        <v>#VALUE!</v>
      </c>
      <c r="CY176" s="56" t="e">
        <f t="shared" si="575"/>
        <v>#VALUE!</v>
      </c>
      <c r="CZ176" s="56" t="e">
        <f t="shared" si="575"/>
        <v>#VALUE!</v>
      </c>
      <c r="DA176" s="56" t="e">
        <f t="shared" si="575"/>
        <v>#VALUE!</v>
      </c>
      <c r="DB176" s="56" t="e">
        <f t="shared" si="575"/>
        <v>#VALUE!</v>
      </c>
      <c r="DC176" s="56" t="e">
        <f t="shared" si="575"/>
        <v>#VALUE!</v>
      </c>
    </row>
    <row r="177" spans="5:107" s="12" customFormat="1" ht="12" customHeight="1">
      <c r="E177" s="1"/>
      <c r="F177" s="1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 t="e">
        <f t="shared" ref="BC177:CH177" si="576">IF($E$128=1,MIN(BC73,(BC73*$C$24+$C$10*$C$23)/($C$23+$C$24)),BC73)</f>
        <v>#VALUE!</v>
      </c>
      <c r="BD177" s="56" t="e">
        <f t="shared" si="576"/>
        <v>#VALUE!</v>
      </c>
      <c r="BE177" s="56" t="e">
        <f t="shared" si="576"/>
        <v>#VALUE!</v>
      </c>
      <c r="BF177" s="56" t="e">
        <f t="shared" si="576"/>
        <v>#VALUE!</v>
      </c>
      <c r="BG177" s="56" t="e">
        <f t="shared" si="576"/>
        <v>#VALUE!</v>
      </c>
      <c r="BH177" s="56" t="e">
        <f t="shared" si="576"/>
        <v>#VALUE!</v>
      </c>
      <c r="BI177" s="56" t="e">
        <f t="shared" si="576"/>
        <v>#VALUE!</v>
      </c>
      <c r="BJ177" s="56" t="e">
        <f t="shared" si="576"/>
        <v>#VALUE!</v>
      </c>
      <c r="BK177" s="56" t="e">
        <f t="shared" si="576"/>
        <v>#VALUE!</v>
      </c>
      <c r="BL177" s="56" t="e">
        <f t="shared" si="576"/>
        <v>#VALUE!</v>
      </c>
      <c r="BM177" s="56" t="e">
        <f t="shared" si="576"/>
        <v>#VALUE!</v>
      </c>
      <c r="BN177" s="56" t="e">
        <f t="shared" si="576"/>
        <v>#VALUE!</v>
      </c>
      <c r="BO177" s="56" t="e">
        <f t="shared" si="576"/>
        <v>#VALUE!</v>
      </c>
      <c r="BP177" s="56" t="e">
        <f t="shared" si="576"/>
        <v>#VALUE!</v>
      </c>
      <c r="BQ177" s="56" t="e">
        <f t="shared" si="576"/>
        <v>#VALUE!</v>
      </c>
      <c r="BR177" s="56" t="e">
        <f t="shared" si="576"/>
        <v>#VALUE!</v>
      </c>
      <c r="BS177" s="56" t="e">
        <f t="shared" si="576"/>
        <v>#VALUE!</v>
      </c>
      <c r="BT177" s="56" t="e">
        <f t="shared" si="576"/>
        <v>#VALUE!</v>
      </c>
      <c r="BU177" s="56" t="e">
        <f t="shared" si="576"/>
        <v>#VALUE!</v>
      </c>
      <c r="BV177" s="56" t="e">
        <f t="shared" si="576"/>
        <v>#VALUE!</v>
      </c>
      <c r="BW177" s="56" t="e">
        <f t="shared" si="576"/>
        <v>#VALUE!</v>
      </c>
      <c r="BX177" s="56" t="e">
        <f t="shared" si="576"/>
        <v>#VALUE!</v>
      </c>
      <c r="BY177" s="56" t="e">
        <f t="shared" si="576"/>
        <v>#VALUE!</v>
      </c>
      <c r="BZ177" s="56" t="e">
        <f t="shared" si="576"/>
        <v>#VALUE!</v>
      </c>
      <c r="CA177" s="56" t="e">
        <f t="shared" si="576"/>
        <v>#VALUE!</v>
      </c>
      <c r="CB177" s="56" t="e">
        <f t="shared" si="576"/>
        <v>#VALUE!</v>
      </c>
      <c r="CC177" s="56" t="e">
        <f t="shared" si="576"/>
        <v>#VALUE!</v>
      </c>
      <c r="CD177" s="56" t="e">
        <f t="shared" si="576"/>
        <v>#VALUE!</v>
      </c>
      <c r="CE177" s="56" t="e">
        <f t="shared" si="576"/>
        <v>#VALUE!</v>
      </c>
      <c r="CF177" s="56" t="e">
        <f t="shared" si="576"/>
        <v>#VALUE!</v>
      </c>
      <c r="CG177" s="56" t="e">
        <f t="shared" si="576"/>
        <v>#VALUE!</v>
      </c>
      <c r="CH177" s="56" t="e">
        <f t="shared" si="576"/>
        <v>#VALUE!</v>
      </c>
      <c r="CI177" s="56" t="e">
        <f t="shared" ref="CI177:DC177" si="577">IF($E$128=1,MIN(CI73,(CI73*$C$24+$C$10*$C$23)/($C$23+$C$24)),CI73)</f>
        <v>#VALUE!</v>
      </c>
      <c r="CJ177" s="56" t="e">
        <f t="shared" si="577"/>
        <v>#VALUE!</v>
      </c>
      <c r="CK177" s="56" t="e">
        <f t="shared" si="577"/>
        <v>#VALUE!</v>
      </c>
      <c r="CL177" s="56" t="e">
        <f t="shared" si="577"/>
        <v>#VALUE!</v>
      </c>
      <c r="CM177" s="56" t="e">
        <f t="shared" si="577"/>
        <v>#VALUE!</v>
      </c>
      <c r="CN177" s="56" t="e">
        <f t="shared" si="577"/>
        <v>#VALUE!</v>
      </c>
      <c r="CO177" s="56" t="e">
        <f t="shared" si="577"/>
        <v>#VALUE!</v>
      </c>
      <c r="CP177" s="56" t="e">
        <f t="shared" si="577"/>
        <v>#VALUE!</v>
      </c>
      <c r="CQ177" s="56" t="e">
        <f t="shared" si="577"/>
        <v>#VALUE!</v>
      </c>
      <c r="CR177" s="56" t="e">
        <f t="shared" si="577"/>
        <v>#VALUE!</v>
      </c>
      <c r="CS177" s="56" t="e">
        <f t="shared" si="577"/>
        <v>#VALUE!</v>
      </c>
      <c r="CT177" s="56" t="e">
        <f t="shared" si="577"/>
        <v>#VALUE!</v>
      </c>
      <c r="CU177" s="56" t="e">
        <f t="shared" si="577"/>
        <v>#VALUE!</v>
      </c>
      <c r="CV177" s="56" t="e">
        <f t="shared" si="577"/>
        <v>#VALUE!</v>
      </c>
      <c r="CW177" s="56" t="e">
        <f t="shared" si="577"/>
        <v>#VALUE!</v>
      </c>
      <c r="CX177" s="56" t="e">
        <f t="shared" si="577"/>
        <v>#VALUE!</v>
      </c>
      <c r="CY177" s="56" t="e">
        <f t="shared" si="577"/>
        <v>#VALUE!</v>
      </c>
      <c r="CZ177" s="56" t="e">
        <f t="shared" si="577"/>
        <v>#VALUE!</v>
      </c>
      <c r="DA177" s="56" t="e">
        <f t="shared" si="577"/>
        <v>#VALUE!</v>
      </c>
      <c r="DB177" s="56" t="e">
        <f t="shared" si="577"/>
        <v>#VALUE!</v>
      </c>
      <c r="DC177" s="56" t="e">
        <f t="shared" si="577"/>
        <v>#VALUE!</v>
      </c>
    </row>
    <row r="178" spans="5:107" s="12" customFormat="1" ht="12" customHeight="1">
      <c r="E178" s="1"/>
      <c r="F178" s="1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 t="e">
        <f t="shared" ref="BD178:CI178" si="578">IF($E$128=1,MIN(BD74,(BD74*$C$24+$C$10*$C$23)/($C$23+$C$24)),BD74)</f>
        <v>#VALUE!</v>
      </c>
      <c r="BE178" s="56" t="e">
        <f t="shared" si="578"/>
        <v>#VALUE!</v>
      </c>
      <c r="BF178" s="56" t="e">
        <f t="shared" si="578"/>
        <v>#VALUE!</v>
      </c>
      <c r="BG178" s="56" t="e">
        <f t="shared" si="578"/>
        <v>#VALUE!</v>
      </c>
      <c r="BH178" s="56" t="e">
        <f t="shared" si="578"/>
        <v>#VALUE!</v>
      </c>
      <c r="BI178" s="56" t="e">
        <f t="shared" si="578"/>
        <v>#VALUE!</v>
      </c>
      <c r="BJ178" s="56" t="e">
        <f t="shared" si="578"/>
        <v>#VALUE!</v>
      </c>
      <c r="BK178" s="56" t="e">
        <f t="shared" si="578"/>
        <v>#VALUE!</v>
      </c>
      <c r="BL178" s="56" t="e">
        <f t="shared" si="578"/>
        <v>#VALUE!</v>
      </c>
      <c r="BM178" s="56" t="e">
        <f t="shared" si="578"/>
        <v>#VALUE!</v>
      </c>
      <c r="BN178" s="56" t="e">
        <f t="shared" si="578"/>
        <v>#VALUE!</v>
      </c>
      <c r="BO178" s="56" t="e">
        <f t="shared" si="578"/>
        <v>#VALUE!</v>
      </c>
      <c r="BP178" s="56" t="e">
        <f t="shared" si="578"/>
        <v>#VALUE!</v>
      </c>
      <c r="BQ178" s="56" t="e">
        <f t="shared" si="578"/>
        <v>#VALUE!</v>
      </c>
      <c r="BR178" s="56" t="e">
        <f t="shared" si="578"/>
        <v>#VALUE!</v>
      </c>
      <c r="BS178" s="56" t="e">
        <f t="shared" si="578"/>
        <v>#VALUE!</v>
      </c>
      <c r="BT178" s="56" t="e">
        <f t="shared" si="578"/>
        <v>#VALUE!</v>
      </c>
      <c r="BU178" s="56" t="e">
        <f t="shared" si="578"/>
        <v>#VALUE!</v>
      </c>
      <c r="BV178" s="56" t="e">
        <f t="shared" si="578"/>
        <v>#VALUE!</v>
      </c>
      <c r="BW178" s="56" t="e">
        <f t="shared" si="578"/>
        <v>#VALUE!</v>
      </c>
      <c r="BX178" s="56" t="e">
        <f t="shared" si="578"/>
        <v>#VALUE!</v>
      </c>
      <c r="BY178" s="56" t="e">
        <f t="shared" si="578"/>
        <v>#VALUE!</v>
      </c>
      <c r="BZ178" s="56" t="e">
        <f t="shared" si="578"/>
        <v>#VALUE!</v>
      </c>
      <c r="CA178" s="56" t="e">
        <f t="shared" si="578"/>
        <v>#VALUE!</v>
      </c>
      <c r="CB178" s="56" t="e">
        <f t="shared" si="578"/>
        <v>#VALUE!</v>
      </c>
      <c r="CC178" s="56" t="e">
        <f t="shared" si="578"/>
        <v>#VALUE!</v>
      </c>
      <c r="CD178" s="56" t="e">
        <f t="shared" si="578"/>
        <v>#VALUE!</v>
      </c>
      <c r="CE178" s="56" t="e">
        <f t="shared" si="578"/>
        <v>#VALUE!</v>
      </c>
      <c r="CF178" s="56" t="e">
        <f t="shared" si="578"/>
        <v>#VALUE!</v>
      </c>
      <c r="CG178" s="56" t="e">
        <f t="shared" si="578"/>
        <v>#VALUE!</v>
      </c>
      <c r="CH178" s="56" t="e">
        <f t="shared" si="578"/>
        <v>#VALUE!</v>
      </c>
      <c r="CI178" s="56" t="e">
        <f t="shared" si="578"/>
        <v>#VALUE!</v>
      </c>
      <c r="CJ178" s="56" t="e">
        <f t="shared" ref="CJ178:DC178" si="579">IF($E$128=1,MIN(CJ74,(CJ74*$C$24+$C$10*$C$23)/($C$23+$C$24)),CJ74)</f>
        <v>#VALUE!</v>
      </c>
      <c r="CK178" s="56" t="e">
        <f t="shared" si="579"/>
        <v>#VALUE!</v>
      </c>
      <c r="CL178" s="56" t="e">
        <f t="shared" si="579"/>
        <v>#VALUE!</v>
      </c>
      <c r="CM178" s="56" t="e">
        <f t="shared" si="579"/>
        <v>#VALUE!</v>
      </c>
      <c r="CN178" s="56" t="e">
        <f t="shared" si="579"/>
        <v>#VALUE!</v>
      </c>
      <c r="CO178" s="56" t="e">
        <f t="shared" si="579"/>
        <v>#VALUE!</v>
      </c>
      <c r="CP178" s="56" t="e">
        <f t="shared" si="579"/>
        <v>#VALUE!</v>
      </c>
      <c r="CQ178" s="56" t="e">
        <f t="shared" si="579"/>
        <v>#VALUE!</v>
      </c>
      <c r="CR178" s="56" t="e">
        <f t="shared" si="579"/>
        <v>#VALUE!</v>
      </c>
      <c r="CS178" s="56" t="e">
        <f t="shared" si="579"/>
        <v>#VALUE!</v>
      </c>
      <c r="CT178" s="56" t="e">
        <f t="shared" si="579"/>
        <v>#VALUE!</v>
      </c>
      <c r="CU178" s="56" t="e">
        <f t="shared" si="579"/>
        <v>#VALUE!</v>
      </c>
      <c r="CV178" s="56" t="e">
        <f t="shared" si="579"/>
        <v>#VALUE!</v>
      </c>
      <c r="CW178" s="56" t="e">
        <f t="shared" si="579"/>
        <v>#VALUE!</v>
      </c>
      <c r="CX178" s="56" t="e">
        <f t="shared" si="579"/>
        <v>#VALUE!</v>
      </c>
      <c r="CY178" s="56" t="e">
        <f t="shared" si="579"/>
        <v>#VALUE!</v>
      </c>
      <c r="CZ178" s="56" t="e">
        <f t="shared" si="579"/>
        <v>#VALUE!</v>
      </c>
      <c r="DA178" s="56" t="e">
        <f t="shared" si="579"/>
        <v>#VALUE!</v>
      </c>
      <c r="DB178" s="56" t="e">
        <f t="shared" si="579"/>
        <v>#VALUE!</v>
      </c>
      <c r="DC178" s="56" t="e">
        <f t="shared" si="579"/>
        <v>#VALUE!</v>
      </c>
    </row>
    <row r="179" spans="5:107" s="12" customFormat="1" ht="12" customHeight="1">
      <c r="E179" s="1"/>
      <c r="F179" s="1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 t="e">
        <f t="shared" ref="BE179:CJ179" si="580">IF($E$128=1,MIN(BE75,(BE75*$C$24+$C$10*$C$23)/($C$23+$C$24)),BE75)</f>
        <v>#VALUE!</v>
      </c>
      <c r="BF179" s="56" t="e">
        <f t="shared" si="580"/>
        <v>#VALUE!</v>
      </c>
      <c r="BG179" s="56" t="e">
        <f t="shared" si="580"/>
        <v>#VALUE!</v>
      </c>
      <c r="BH179" s="56" t="e">
        <f t="shared" si="580"/>
        <v>#VALUE!</v>
      </c>
      <c r="BI179" s="56" t="e">
        <f t="shared" si="580"/>
        <v>#VALUE!</v>
      </c>
      <c r="BJ179" s="56" t="e">
        <f t="shared" si="580"/>
        <v>#VALUE!</v>
      </c>
      <c r="BK179" s="56" t="e">
        <f t="shared" si="580"/>
        <v>#VALUE!</v>
      </c>
      <c r="BL179" s="56" t="e">
        <f t="shared" si="580"/>
        <v>#VALUE!</v>
      </c>
      <c r="BM179" s="56" t="e">
        <f t="shared" si="580"/>
        <v>#VALUE!</v>
      </c>
      <c r="BN179" s="56" t="e">
        <f t="shared" si="580"/>
        <v>#VALUE!</v>
      </c>
      <c r="BO179" s="56" t="e">
        <f t="shared" si="580"/>
        <v>#VALUE!</v>
      </c>
      <c r="BP179" s="56" t="e">
        <f t="shared" si="580"/>
        <v>#VALUE!</v>
      </c>
      <c r="BQ179" s="56" t="e">
        <f t="shared" si="580"/>
        <v>#VALUE!</v>
      </c>
      <c r="BR179" s="56" t="e">
        <f t="shared" si="580"/>
        <v>#VALUE!</v>
      </c>
      <c r="BS179" s="56" t="e">
        <f t="shared" si="580"/>
        <v>#VALUE!</v>
      </c>
      <c r="BT179" s="56" t="e">
        <f t="shared" si="580"/>
        <v>#VALUE!</v>
      </c>
      <c r="BU179" s="56" t="e">
        <f t="shared" si="580"/>
        <v>#VALUE!</v>
      </c>
      <c r="BV179" s="56" t="e">
        <f t="shared" si="580"/>
        <v>#VALUE!</v>
      </c>
      <c r="BW179" s="56" t="e">
        <f t="shared" si="580"/>
        <v>#VALUE!</v>
      </c>
      <c r="BX179" s="56" t="e">
        <f t="shared" si="580"/>
        <v>#VALUE!</v>
      </c>
      <c r="BY179" s="56" t="e">
        <f t="shared" si="580"/>
        <v>#VALUE!</v>
      </c>
      <c r="BZ179" s="56" t="e">
        <f t="shared" si="580"/>
        <v>#VALUE!</v>
      </c>
      <c r="CA179" s="56" t="e">
        <f t="shared" si="580"/>
        <v>#VALUE!</v>
      </c>
      <c r="CB179" s="56" t="e">
        <f t="shared" si="580"/>
        <v>#VALUE!</v>
      </c>
      <c r="CC179" s="56" t="e">
        <f t="shared" si="580"/>
        <v>#VALUE!</v>
      </c>
      <c r="CD179" s="56" t="e">
        <f t="shared" si="580"/>
        <v>#VALUE!</v>
      </c>
      <c r="CE179" s="56" t="e">
        <f t="shared" si="580"/>
        <v>#VALUE!</v>
      </c>
      <c r="CF179" s="56" t="e">
        <f t="shared" si="580"/>
        <v>#VALUE!</v>
      </c>
      <c r="CG179" s="56" t="e">
        <f t="shared" si="580"/>
        <v>#VALUE!</v>
      </c>
      <c r="CH179" s="56" t="e">
        <f t="shared" si="580"/>
        <v>#VALUE!</v>
      </c>
      <c r="CI179" s="56" t="e">
        <f t="shared" si="580"/>
        <v>#VALUE!</v>
      </c>
      <c r="CJ179" s="56" t="e">
        <f t="shared" si="580"/>
        <v>#VALUE!</v>
      </c>
      <c r="CK179" s="56" t="e">
        <f t="shared" ref="CK179:DC179" si="581">IF($E$128=1,MIN(CK75,(CK75*$C$24+$C$10*$C$23)/($C$23+$C$24)),CK75)</f>
        <v>#VALUE!</v>
      </c>
      <c r="CL179" s="56" t="e">
        <f t="shared" si="581"/>
        <v>#VALUE!</v>
      </c>
      <c r="CM179" s="56" t="e">
        <f t="shared" si="581"/>
        <v>#VALUE!</v>
      </c>
      <c r="CN179" s="56" t="e">
        <f t="shared" si="581"/>
        <v>#VALUE!</v>
      </c>
      <c r="CO179" s="56" t="e">
        <f t="shared" si="581"/>
        <v>#VALUE!</v>
      </c>
      <c r="CP179" s="56" t="e">
        <f t="shared" si="581"/>
        <v>#VALUE!</v>
      </c>
      <c r="CQ179" s="56" t="e">
        <f t="shared" si="581"/>
        <v>#VALUE!</v>
      </c>
      <c r="CR179" s="56" t="e">
        <f t="shared" si="581"/>
        <v>#VALUE!</v>
      </c>
      <c r="CS179" s="56" t="e">
        <f t="shared" si="581"/>
        <v>#VALUE!</v>
      </c>
      <c r="CT179" s="56" t="e">
        <f t="shared" si="581"/>
        <v>#VALUE!</v>
      </c>
      <c r="CU179" s="56" t="e">
        <f t="shared" si="581"/>
        <v>#VALUE!</v>
      </c>
      <c r="CV179" s="56" t="e">
        <f t="shared" si="581"/>
        <v>#VALUE!</v>
      </c>
      <c r="CW179" s="56" t="e">
        <f t="shared" si="581"/>
        <v>#VALUE!</v>
      </c>
      <c r="CX179" s="56" t="e">
        <f t="shared" si="581"/>
        <v>#VALUE!</v>
      </c>
      <c r="CY179" s="56" t="e">
        <f t="shared" si="581"/>
        <v>#VALUE!</v>
      </c>
      <c r="CZ179" s="56" t="e">
        <f t="shared" si="581"/>
        <v>#VALUE!</v>
      </c>
      <c r="DA179" s="56" t="e">
        <f t="shared" si="581"/>
        <v>#VALUE!</v>
      </c>
      <c r="DB179" s="56" t="e">
        <f t="shared" si="581"/>
        <v>#VALUE!</v>
      </c>
      <c r="DC179" s="56" t="e">
        <f t="shared" si="581"/>
        <v>#VALUE!</v>
      </c>
    </row>
    <row r="180" spans="5:107" s="12" customFormat="1" ht="12" customHeight="1">
      <c r="E180" s="1"/>
      <c r="F180" s="1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 t="e">
        <f t="shared" ref="BF180:CK180" si="582">IF($E$128=1,MIN(BF76,(BF76*$C$24+$C$10*$C$23)/($C$23+$C$24)),BF76)</f>
        <v>#VALUE!</v>
      </c>
      <c r="BG180" s="56" t="e">
        <f t="shared" si="582"/>
        <v>#VALUE!</v>
      </c>
      <c r="BH180" s="56" t="e">
        <f t="shared" si="582"/>
        <v>#VALUE!</v>
      </c>
      <c r="BI180" s="56" t="e">
        <f t="shared" si="582"/>
        <v>#VALUE!</v>
      </c>
      <c r="BJ180" s="56" t="e">
        <f t="shared" si="582"/>
        <v>#VALUE!</v>
      </c>
      <c r="BK180" s="56" t="e">
        <f t="shared" si="582"/>
        <v>#VALUE!</v>
      </c>
      <c r="BL180" s="56" t="e">
        <f t="shared" si="582"/>
        <v>#VALUE!</v>
      </c>
      <c r="BM180" s="56" t="e">
        <f t="shared" si="582"/>
        <v>#VALUE!</v>
      </c>
      <c r="BN180" s="56" t="e">
        <f t="shared" si="582"/>
        <v>#VALUE!</v>
      </c>
      <c r="BO180" s="56" t="e">
        <f t="shared" si="582"/>
        <v>#VALUE!</v>
      </c>
      <c r="BP180" s="56" t="e">
        <f t="shared" si="582"/>
        <v>#VALUE!</v>
      </c>
      <c r="BQ180" s="56" t="e">
        <f t="shared" si="582"/>
        <v>#VALUE!</v>
      </c>
      <c r="BR180" s="56" t="e">
        <f t="shared" si="582"/>
        <v>#VALUE!</v>
      </c>
      <c r="BS180" s="56" t="e">
        <f t="shared" si="582"/>
        <v>#VALUE!</v>
      </c>
      <c r="BT180" s="56" t="e">
        <f t="shared" si="582"/>
        <v>#VALUE!</v>
      </c>
      <c r="BU180" s="56" t="e">
        <f t="shared" si="582"/>
        <v>#VALUE!</v>
      </c>
      <c r="BV180" s="56" t="e">
        <f t="shared" si="582"/>
        <v>#VALUE!</v>
      </c>
      <c r="BW180" s="56" t="e">
        <f t="shared" si="582"/>
        <v>#VALUE!</v>
      </c>
      <c r="BX180" s="56" t="e">
        <f t="shared" si="582"/>
        <v>#VALUE!</v>
      </c>
      <c r="BY180" s="56" t="e">
        <f t="shared" si="582"/>
        <v>#VALUE!</v>
      </c>
      <c r="BZ180" s="56" t="e">
        <f t="shared" si="582"/>
        <v>#VALUE!</v>
      </c>
      <c r="CA180" s="56" t="e">
        <f t="shared" si="582"/>
        <v>#VALUE!</v>
      </c>
      <c r="CB180" s="56" t="e">
        <f t="shared" si="582"/>
        <v>#VALUE!</v>
      </c>
      <c r="CC180" s="56" t="e">
        <f t="shared" si="582"/>
        <v>#VALUE!</v>
      </c>
      <c r="CD180" s="56" t="e">
        <f t="shared" si="582"/>
        <v>#VALUE!</v>
      </c>
      <c r="CE180" s="56" t="e">
        <f t="shared" si="582"/>
        <v>#VALUE!</v>
      </c>
      <c r="CF180" s="56" t="e">
        <f t="shared" si="582"/>
        <v>#VALUE!</v>
      </c>
      <c r="CG180" s="56" t="e">
        <f t="shared" si="582"/>
        <v>#VALUE!</v>
      </c>
      <c r="CH180" s="56" t="e">
        <f t="shared" si="582"/>
        <v>#VALUE!</v>
      </c>
      <c r="CI180" s="56" t="e">
        <f t="shared" si="582"/>
        <v>#VALUE!</v>
      </c>
      <c r="CJ180" s="56" t="e">
        <f t="shared" si="582"/>
        <v>#VALUE!</v>
      </c>
      <c r="CK180" s="56" t="e">
        <f t="shared" si="582"/>
        <v>#VALUE!</v>
      </c>
      <c r="CL180" s="56" t="e">
        <f t="shared" ref="CL180:DC180" si="583">IF($E$128=1,MIN(CL76,(CL76*$C$24+$C$10*$C$23)/($C$23+$C$24)),CL76)</f>
        <v>#VALUE!</v>
      </c>
      <c r="CM180" s="56" t="e">
        <f t="shared" si="583"/>
        <v>#VALUE!</v>
      </c>
      <c r="CN180" s="56" t="e">
        <f t="shared" si="583"/>
        <v>#VALUE!</v>
      </c>
      <c r="CO180" s="56" t="e">
        <f t="shared" si="583"/>
        <v>#VALUE!</v>
      </c>
      <c r="CP180" s="56" t="e">
        <f t="shared" si="583"/>
        <v>#VALUE!</v>
      </c>
      <c r="CQ180" s="56" t="e">
        <f t="shared" si="583"/>
        <v>#VALUE!</v>
      </c>
      <c r="CR180" s="56" t="e">
        <f t="shared" si="583"/>
        <v>#VALUE!</v>
      </c>
      <c r="CS180" s="56" t="e">
        <f t="shared" si="583"/>
        <v>#VALUE!</v>
      </c>
      <c r="CT180" s="56" t="e">
        <f t="shared" si="583"/>
        <v>#VALUE!</v>
      </c>
      <c r="CU180" s="56" t="e">
        <f t="shared" si="583"/>
        <v>#VALUE!</v>
      </c>
      <c r="CV180" s="56" t="e">
        <f t="shared" si="583"/>
        <v>#VALUE!</v>
      </c>
      <c r="CW180" s="56" t="e">
        <f t="shared" si="583"/>
        <v>#VALUE!</v>
      </c>
      <c r="CX180" s="56" t="e">
        <f t="shared" si="583"/>
        <v>#VALUE!</v>
      </c>
      <c r="CY180" s="56" t="e">
        <f t="shared" si="583"/>
        <v>#VALUE!</v>
      </c>
      <c r="CZ180" s="56" t="e">
        <f t="shared" si="583"/>
        <v>#VALUE!</v>
      </c>
      <c r="DA180" s="56" t="e">
        <f t="shared" si="583"/>
        <v>#VALUE!</v>
      </c>
      <c r="DB180" s="56" t="e">
        <f t="shared" si="583"/>
        <v>#VALUE!</v>
      </c>
      <c r="DC180" s="56" t="e">
        <f t="shared" si="583"/>
        <v>#VALUE!</v>
      </c>
    </row>
    <row r="181" spans="5:107" s="12" customFormat="1" ht="12" customHeight="1">
      <c r="E181" s="1"/>
      <c r="F181" s="1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 t="e">
        <f t="shared" ref="BG181:CL181" si="584">IF($E$128=1,MIN(BG77,(BG77*$C$24+$C$10*$C$23)/($C$23+$C$24)),BG77)</f>
        <v>#VALUE!</v>
      </c>
      <c r="BH181" s="56" t="e">
        <f t="shared" si="584"/>
        <v>#VALUE!</v>
      </c>
      <c r="BI181" s="56" t="e">
        <f t="shared" si="584"/>
        <v>#VALUE!</v>
      </c>
      <c r="BJ181" s="56" t="e">
        <f t="shared" si="584"/>
        <v>#VALUE!</v>
      </c>
      <c r="BK181" s="56" t="e">
        <f t="shared" si="584"/>
        <v>#VALUE!</v>
      </c>
      <c r="BL181" s="56" t="e">
        <f t="shared" si="584"/>
        <v>#VALUE!</v>
      </c>
      <c r="BM181" s="56" t="e">
        <f t="shared" si="584"/>
        <v>#VALUE!</v>
      </c>
      <c r="BN181" s="56" t="e">
        <f t="shared" si="584"/>
        <v>#VALUE!</v>
      </c>
      <c r="BO181" s="56" t="e">
        <f t="shared" si="584"/>
        <v>#VALUE!</v>
      </c>
      <c r="BP181" s="56" t="e">
        <f t="shared" si="584"/>
        <v>#VALUE!</v>
      </c>
      <c r="BQ181" s="56" t="e">
        <f t="shared" si="584"/>
        <v>#VALUE!</v>
      </c>
      <c r="BR181" s="56" t="e">
        <f t="shared" si="584"/>
        <v>#VALUE!</v>
      </c>
      <c r="BS181" s="56" t="e">
        <f t="shared" si="584"/>
        <v>#VALUE!</v>
      </c>
      <c r="BT181" s="56" t="e">
        <f t="shared" si="584"/>
        <v>#VALUE!</v>
      </c>
      <c r="BU181" s="56" t="e">
        <f t="shared" si="584"/>
        <v>#VALUE!</v>
      </c>
      <c r="BV181" s="56" t="e">
        <f t="shared" si="584"/>
        <v>#VALUE!</v>
      </c>
      <c r="BW181" s="56" t="e">
        <f t="shared" si="584"/>
        <v>#VALUE!</v>
      </c>
      <c r="BX181" s="56" t="e">
        <f t="shared" si="584"/>
        <v>#VALUE!</v>
      </c>
      <c r="BY181" s="56" t="e">
        <f t="shared" si="584"/>
        <v>#VALUE!</v>
      </c>
      <c r="BZ181" s="56" t="e">
        <f t="shared" si="584"/>
        <v>#VALUE!</v>
      </c>
      <c r="CA181" s="56" t="e">
        <f t="shared" si="584"/>
        <v>#VALUE!</v>
      </c>
      <c r="CB181" s="56" t="e">
        <f t="shared" si="584"/>
        <v>#VALUE!</v>
      </c>
      <c r="CC181" s="56" t="e">
        <f t="shared" si="584"/>
        <v>#VALUE!</v>
      </c>
      <c r="CD181" s="56" t="e">
        <f t="shared" si="584"/>
        <v>#VALUE!</v>
      </c>
      <c r="CE181" s="56" t="e">
        <f t="shared" si="584"/>
        <v>#VALUE!</v>
      </c>
      <c r="CF181" s="56" t="e">
        <f t="shared" si="584"/>
        <v>#VALUE!</v>
      </c>
      <c r="CG181" s="56" t="e">
        <f t="shared" si="584"/>
        <v>#VALUE!</v>
      </c>
      <c r="CH181" s="56" t="e">
        <f t="shared" si="584"/>
        <v>#VALUE!</v>
      </c>
      <c r="CI181" s="56" t="e">
        <f t="shared" si="584"/>
        <v>#VALUE!</v>
      </c>
      <c r="CJ181" s="56" t="e">
        <f t="shared" si="584"/>
        <v>#VALUE!</v>
      </c>
      <c r="CK181" s="56" t="e">
        <f t="shared" si="584"/>
        <v>#VALUE!</v>
      </c>
      <c r="CL181" s="56" t="e">
        <f t="shared" si="584"/>
        <v>#VALUE!</v>
      </c>
      <c r="CM181" s="56" t="e">
        <f t="shared" ref="CM181:DC181" si="585">IF($E$128=1,MIN(CM77,(CM77*$C$24+$C$10*$C$23)/($C$23+$C$24)),CM77)</f>
        <v>#VALUE!</v>
      </c>
      <c r="CN181" s="56" t="e">
        <f t="shared" si="585"/>
        <v>#VALUE!</v>
      </c>
      <c r="CO181" s="56" t="e">
        <f t="shared" si="585"/>
        <v>#VALUE!</v>
      </c>
      <c r="CP181" s="56" t="e">
        <f t="shared" si="585"/>
        <v>#VALUE!</v>
      </c>
      <c r="CQ181" s="56" t="e">
        <f t="shared" si="585"/>
        <v>#VALUE!</v>
      </c>
      <c r="CR181" s="56" t="e">
        <f t="shared" si="585"/>
        <v>#VALUE!</v>
      </c>
      <c r="CS181" s="56" t="e">
        <f t="shared" si="585"/>
        <v>#VALUE!</v>
      </c>
      <c r="CT181" s="56" t="e">
        <f t="shared" si="585"/>
        <v>#VALUE!</v>
      </c>
      <c r="CU181" s="56" t="e">
        <f t="shared" si="585"/>
        <v>#VALUE!</v>
      </c>
      <c r="CV181" s="56" t="e">
        <f t="shared" si="585"/>
        <v>#VALUE!</v>
      </c>
      <c r="CW181" s="56" t="e">
        <f t="shared" si="585"/>
        <v>#VALUE!</v>
      </c>
      <c r="CX181" s="56" t="e">
        <f t="shared" si="585"/>
        <v>#VALUE!</v>
      </c>
      <c r="CY181" s="56" t="e">
        <f t="shared" si="585"/>
        <v>#VALUE!</v>
      </c>
      <c r="CZ181" s="56" t="e">
        <f t="shared" si="585"/>
        <v>#VALUE!</v>
      </c>
      <c r="DA181" s="56" t="e">
        <f t="shared" si="585"/>
        <v>#VALUE!</v>
      </c>
      <c r="DB181" s="56" t="e">
        <f t="shared" si="585"/>
        <v>#VALUE!</v>
      </c>
      <c r="DC181" s="56" t="e">
        <f t="shared" si="585"/>
        <v>#VALUE!</v>
      </c>
    </row>
    <row r="182" spans="5:107" s="12" customFormat="1" ht="12" customHeight="1">
      <c r="E182" s="1"/>
      <c r="F182" s="1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 t="e">
        <f t="shared" ref="BH182:DC182" si="586">IF($E$128=1,MIN(BH78,(BH78*$C$24+$C$10*$C$23)/($C$23+$C$24)),BH78)</f>
        <v>#VALUE!</v>
      </c>
      <c r="BI182" s="56" t="e">
        <f t="shared" si="586"/>
        <v>#VALUE!</v>
      </c>
      <c r="BJ182" s="56" t="e">
        <f t="shared" si="586"/>
        <v>#VALUE!</v>
      </c>
      <c r="BK182" s="56" t="e">
        <f t="shared" si="586"/>
        <v>#VALUE!</v>
      </c>
      <c r="BL182" s="56" t="e">
        <f t="shared" si="586"/>
        <v>#VALUE!</v>
      </c>
      <c r="BM182" s="56" t="e">
        <f t="shared" si="586"/>
        <v>#VALUE!</v>
      </c>
      <c r="BN182" s="56" t="e">
        <f t="shared" si="586"/>
        <v>#VALUE!</v>
      </c>
      <c r="BO182" s="56" t="e">
        <f t="shared" si="586"/>
        <v>#VALUE!</v>
      </c>
      <c r="BP182" s="56" t="e">
        <f t="shared" si="586"/>
        <v>#VALUE!</v>
      </c>
      <c r="BQ182" s="56" t="e">
        <f t="shared" si="586"/>
        <v>#VALUE!</v>
      </c>
      <c r="BR182" s="56" t="e">
        <f t="shared" si="586"/>
        <v>#VALUE!</v>
      </c>
      <c r="BS182" s="56" t="e">
        <f t="shared" si="586"/>
        <v>#VALUE!</v>
      </c>
      <c r="BT182" s="56" t="e">
        <f t="shared" si="586"/>
        <v>#VALUE!</v>
      </c>
      <c r="BU182" s="56" t="e">
        <f t="shared" si="586"/>
        <v>#VALUE!</v>
      </c>
      <c r="BV182" s="56" t="e">
        <f t="shared" si="586"/>
        <v>#VALUE!</v>
      </c>
      <c r="BW182" s="56" t="e">
        <f t="shared" si="586"/>
        <v>#VALUE!</v>
      </c>
      <c r="BX182" s="56" t="e">
        <f t="shared" si="586"/>
        <v>#VALUE!</v>
      </c>
      <c r="BY182" s="56" t="e">
        <f t="shared" si="586"/>
        <v>#VALUE!</v>
      </c>
      <c r="BZ182" s="56" t="e">
        <f t="shared" si="586"/>
        <v>#VALUE!</v>
      </c>
      <c r="CA182" s="56" t="e">
        <f t="shared" si="586"/>
        <v>#VALUE!</v>
      </c>
      <c r="CB182" s="56" t="e">
        <f t="shared" si="586"/>
        <v>#VALUE!</v>
      </c>
      <c r="CC182" s="56" t="e">
        <f t="shared" si="586"/>
        <v>#VALUE!</v>
      </c>
      <c r="CD182" s="56" t="e">
        <f t="shared" si="586"/>
        <v>#VALUE!</v>
      </c>
      <c r="CE182" s="56" t="e">
        <f t="shared" si="586"/>
        <v>#VALUE!</v>
      </c>
      <c r="CF182" s="56" t="e">
        <f t="shared" si="586"/>
        <v>#VALUE!</v>
      </c>
      <c r="CG182" s="56" t="e">
        <f t="shared" si="586"/>
        <v>#VALUE!</v>
      </c>
      <c r="CH182" s="56" t="e">
        <f t="shared" si="586"/>
        <v>#VALUE!</v>
      </c>
      <c r="CI182" s="56" t="e">
        <f t="shared" si="586"/>
        <v>#VALUE!</v>
      </c>
      <c r="CJ182" s="56" t="e">
        <f t="shared" si="586"/>
        <v>#VALUE!</v>
      </c>
      <c r="CK182" s="56" t="e">
        <f t="shared" si="586"/>
        <v>#VALUE!</v>
      </c>
      <c r="CL182" s="56" t="e">
        <f t="shared" si="586"/>
        <v>#VALUE!</v>
      </c>
      <c r="CM182" s="56" t="e">
        <f t="shared" si="586"/>
        <v>#VALUE!</v>
      </c>
      <c r="CN182" s="56" t="e">
        <f t="shared" si="586"/>
        <v>#VALUE!</v>
      </c>
      <c r="CO182" s="56" t="e">
        <f t="shared" si="586"/>
        <v>#VALUE!</v>
      </c>
      <c r="CP182" s="56" t="e">
        <f t="shared" si="586"/>
        <v>#VALUE!</v>
      </c>
      <c r="CQ182" s="56" t="e">
        <f t="shared" si="586"/>
        <v>#VALUE!</v>
      </c>
      <c r="CR182" s="56" t="e">
        <f t="shared" si="586"/>
        <v>#VALUE!</v>
      </c>
      <c r="CS182" s="56" t="e">
        <f t="shared" si="586"/>
        <v>#VALUE!</v>
      </c>
      <c r="CT182" s="56" t="e">
        <f t="shared" si="586"/>
        <v>#VALUE!</v>
      </c>
      <c r="CU182" s="56" t="e">
        <f t="shared" si="586"/>
        <v>#VALUE!</v>
      </c>
      <c r="CV182" s="56" t="e">
        <f t="shared" si="586"/>
        <v>#VALUE!</v>
      </c>
      <c r="CW182" s="56" t="e">
        <f t="shared" si="586"/>
        <v>#VALUE!</v>
      </c>
      <c r="CX182" s="56" t="e">
        <f t="shared" si="586"/>
        <v>#VALUE!</v>
      </c>
      <c r="CY182" s="56" t="e">
        <f t="shared" si="586"/>
        <v>#VALUE!</v>
      </c>
      <c r="CZ182" s="56" t="e">
        <f t="shared" si="586"/>
        <v>#VALUE!</v>
      </c>
      <c r="DA182" s="56" t="e">
        <f t="shared" si="586"/>
        <v>#VALUE!</v>
      </c>
      <c r="DB182" s="56" t="e">
        <f t="shared" si="586"/>
        <v>#VALUE!</v>
      </c>
      <c r="DC182" s="56" t="e">
        <f t="shared" si="586"/>
        <v>#VALUE!</v>
      </c>
    </row>
    <row r="183" spans="5:107" s="12" customFormat="1" ht="12" customHeight="1">
      <c r="E183" s="1"/>
      <c r="F183" s="1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 t="e">
        <f t="shared" ref="BI183:DC183" si="587">IF($E$128=1,MIN(BI79,(BI79*$C$24+$C$10*$C$23)/($C$23+$C$24)),BI79)</f>
        <v>#VALUE!</v>
      </c>
      <c r="BJ183" s="56" t="e">
        <f t="shared" si="587"/>
        <v>#VALUE!</v>
      </c>
      <c r="BK183" s="56" t="e">
        <f t="shared" si="587"/>
        <v>#VALUE!</v>
      </c>
      <c r="BL183" s="56" t="e">
        <f t="shared" si="587"/>
        <v>#VALUE!</v>
      </c>
      <c r="BM183" s="56" t="e">
        <f t="shared" si="587"/>
        <v>#VALUE!</v>
      </c>
      <c r="BN183" s="56" t="e">
        <f t="shared" si="587"/>
        <v>#VALUE!</v>
      </c>
      <c r="BO183" s="56" t="e">
        <f t="shared" si="587"/>
        <v>#VALUE!</v>
      </c>
      <c r="BP183" s="56" t="e">
        <f t="shared" si="587"/>
        <v>#VALUE!</v>
      </c>
      <c r="BQ183" s="56" t="e">
        <f t="shared" si="587"/>
        <v>#VALUE!</v>
      </c>
      <c r="BR183" s="56" t="e">
        <f t="shared" si="587"/>
        <v>#VALUE!</v>
      </c>
      <c r="BS183" s="56" t="e">
        <f t="shared" si="587"/>
        <v>#VALUE!</v>
      </c>
      <c r="BT183" s="56" t="e">
        <f t="shared" si="587"/>
        <v>#VALUE!</v>
      </c>
      <c r="BU183" s="56" t="e">
        <f t="shared" si="587"/>
        <v>#VALUE!</v>
      </c>
      <c r="BV183" s="56" t="e">
        <f t="shared" si="587"/>
        <v>#VALUE!</v>
      </c>
      <c r="BW183" s="56" t="e">
        <f t="shared" si="587"/>
        <v>#VALUE!</v>
      </c>
      <c r="BX183" s="56" t="e">
        <f t="shared" si="587"/>
        <v>#VALUE!</v>
      </c>
      <c r="BY183" s="56" t="e">
        <f t="shared" si="587"/>
        <v>#VALUE!</v>
      </c>
      <c r="BZ183" s="56" t="e">
        <f t="shared" si="587"/>
        <v>#VALUE!</v>
      </c>
      <c r="CA183" s="56" t="e">
        <f t="shared" si="587"/>
        <v>#VALUE!</v>
      </c>
      <c r="CB183" s="56" t="e">
        <f t="shared" si="587"/>
        <v>#VALUE!</v>
      </c>
      <c r="CC183" s="56" t="e">
        <f t="shared" si="587"/>
        <v>#VALUE!</v>
      </c>
      <c r="CD183" s="56" t="e">
        <f t="shared" si="587"/>
        <v>#VALUE!</v>
      </c>
      <c r="CE183" s="56" t="e">
        <f t="shared" si="587"/>
        <v>#VALUE!</v>
      </c>
      <c r="CF183" s="56" t="e">
        <f t="shared" si="587"/>
        <v>#VALUE!</v>
      </c>
      <c r="CG183" s="56" t="e">
        <f t="shared" si="587"/>
        <v>#VALUE!</v>
      </c>
      <c r="CH183" s="56" t="e">
        <f t="shared" si="587"/>
        <v>#VALUE!</v>
      </c>
      <c r="CI183" s="56" t="e">
        <f t="shared" si="587"/>
        <v>#VALUE!</v>
      </c>
      <c r="CJ183" s="56" t="e">
        <f t="shared" si="587"/>
        <v>#VALUE!</v>
      </c>
      <c r="CK183" s="56" t="e">
        <f t="shared" si="587"/>
        <v>#VALUE!</v>
      </c>
      <c r="CL183" s="56" t="e">
        <f t="shared" si="587"/>
        <v>#VALUE!</v>
      </c>
      <c r="CM183" s="56" t="e">
        <f t="shared" si="587"/>
        <v>#VALUE!</v>
      </c>
      <c r="CN183" s="56" t="e">
        <f t="shared" si="587"/>
        <v>#VALUE!</v>
      </c>
      <c r="CO183" s="56" t="e">
        <f t="shared" si="587"/>
        <v>#VALUE!</v>
      </c>
      <c r="CP183" s="56" t="e">
        <f t="shared" si="587"/>
        <v>#VALUE!</v>
      </c>
      <c r="CQ183" s="56" t="e">
        <f t="shared" si="587"/>
        <v>#VALUE!</v>
      </c>
      <c r="CR183" s="56" t="e">
        <f t="shared" si="587"/>
        <v>#VALUE!</v>
      </c>
      <c r="CS183" s="56" t="e">
        <f t="shared" si="587"/>
        <v>#VALUE!</v>
      </c>
      <c r="CT183" s="56" t="e">
        <f t="shared" si="587"/>
        <v>#VALUE!</v>
      </c>
      <c r="CU183" s="56" t="e">
        <f t="shared" si="587"/>
        <v>#VALUE!</v>
      </c>
      <c r="CV183" s="56" t="e">
        <f t="shared" si="587"/>
        <v>#VALUE!</v>
      </c>
      <c r="CW183" s="56" t="e">
        <f t="shared" si="587"/>
        <v>#VALUE!</v>
      </c>
      <c r="CX183" s="56" t="e">
        <f t="shared" si="587"/>
        <v>#VALUE!</v>
      </c>
      <c r="CY183" s="56" t="e">
        <f t="shared" si="587"/>
        <v>#VALUE!</v>
      </c>
      <c r="CZ183" s="56" t="e">
        <f t="shared" si="587"/>
        <v>#VALUE!</v>
      </c>
      <c r="DA183" s="56" t="e">
        <f t="shared" si="587"/>
        <v>#VALUE!</v>
      </c>
      <c r="DB183" s="56" t="e">
        <f t="shared" si="587"/>
        <v>#VALUE!</v>
      </c>
      <c r="DC183" s="56" t="e">
        <f t="shared" si="587"/>
        <v>#VALUE!</v>
      </c>
    </row>
    <row r="184" spans="5:107" s="12" customFormat="1" ht="12" customHeight="1">
      <c r="E184" s="1"/>
      <c r="F184" s="1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 t="e">
        <f t="shared" ref="BJ184:DC184" si="588">IF($E$128=1,MIN(BJ80,(BJ80*$C$24+$C$10*$C$23)/($C$23+$C$24)),BJ80)</f>
        <v>#VALUE!</v>
      </c>
      <c r="BK184" s="56" t="e">
        <f t="shared" si="588"/>
        <v>#VALUE!</v>
      </c>
      <c r="BL184" s="56" t="e">
        <f t="shared" si="588"/>
        <v>#VALUE!</v>
      </c>
      <c r="BM184" s="56" t="e">
        <f t="shared" si="588"/>
        <v>#VALUE!</v>
      </c>
      <c r="BN184" s="56" t="e">
        <f t="shared" si="588"/>
        <v>#VALUE!</v>
      </c>
      <c r="BO184" s="56" t="e">
        <f t="shared" si="588"/>
        <v>#VALUE!</v>
      </c>
      <c r="BP184" s="56" t="e">
        <f t="shared" si="588"/>
        <v>#VALUE!</v>
      </c>
      <c r="BQ184" s="56" t="e">
        <f t="shared" si="588"/>
        <v>#VALUE!</v>
      </c>
      <c r="BR184" s="56" t="e">
        <f t="shared" si="588"/>
        <v>#VALUE!</v>
      </c>
      <c r="BS184" s="56" t="e">
        <f t="shared" si="588"/>
        <v>#VALUE!</v>
      </c>
      <c r="BT184" s="56" t="e">
        <f t="shared" si="588"/>
        <v>#VALUE!</v>
      </c>
      <c r="BU184" s="56" t="e">
        <f t="shared" si="588"/>
        <v>#VALUE!</v>
      </c>
      <c r="BV184" s="56" t="e">
        <f t="shared" si="588"/>
        <v>#VALUE!</v>
      </c>
      <c r="BW184" s="56" t="e">
        <f t="shared" si="588"/>
        <v>#VALUE!</v>
      </c>
      <c r="BX184" s="56" t="e">
        <f t="shared" si="588"/>
        <v>#VALUE!</v>
      </c>
      <c r="BY184" s="56" t="e">
        <f t="shared" si="588"/>
        <v>#VALUE!</v>
      </c>
      <c r="BZ184" s="56" t="e">
        <f t="shared" si="588"/>
        <v>#VALUE!</v>
      </c>
      <c r="CA184" s="56" t="e">
        <f t="shared" si="588"/>
        <v>#VALUE!</v>
      </c>
      <c r="CB184" s="56" t="e">
        <f t="shared" si="588"/>
        <v>#VALUE!</v>
      </c>
      <c r="CC184" s="56" t="e">
        <f t="shared" si="588"/>
        <v>#VALUE!</v>
      </c>
      <c r="CD184" s="56" t="e">
        <f t="shared" si="588"/>
        <v>#VALUE!</v>
      </c>
      <c r="CE184" s="56" t="e">
        <f t="shared" si="588"/>
        <v>#VALUE!</v>
      </c>
      <c r="CF184" s="56" t="e">
        <f t="shared" si="588"/>
        <v>#VALUE!</v>
      </c>
      <c r="CG184" s="56" t="e">
        <f t="shared" si="588"/>
        <v>#VALUE!</v>
      </c>
      <c r="CH184" s="56" t="e">
        <f t="shared" si="588"/>
        <v>#VALUE!</v>
      </c>
      <c r="CI184" s="56" t="e">
        <f t="shared" si="588"/>
        <v>#VALUE!</v>
      </c>
      <c r="CJ184" s="56" t="e">
        <f t="shared" si="588"/>
        <v>#VALUE!</v>
      </c>
      <c r="CK184" s="56" t="e">
        <f t="shared" si="588"/>
        <v>#VALUE!</v>
      </c>
      <c r="CL184" s="56" t="e">
        <f t="shared" si="588"/>
        <v>#VALUE!</v>
      </c>
      <c r="CM184" s="56" t="e">
        <f t="shared" si="588"/>
        <v>#VALUE!</v>
      </c>
      <c r="CN184" s="56" t="e">
        <f t="shared" si="588"/>
        <v>#VALUE!</v>
      </c>
      <c r="CO184" s="56" t="e">
        <f t="shared" si="588"/>
        <v>#VALUE!</v>
      </c>
      <c r="CP184" s="56" t="e">
        <f t="shared" si="588"/>
        <v>#VALUE!</v>
      </c>
      <c r="CQ184" s="56" t="e">
        <f t="shared" si="588"/>
        <v>#VALUE!</v>
      </c>
      <c r="CR184" s="56" t="e">
        <f t="shared" si="588"/>
        <v>#VALUE!</v>
      </c>
      <c r="CS184" s="56" t="e">
        <f t="shared" si="588"/>
        <v>#VALUE!</v>
      </c>
      <c r="CT184" s="56" t="e">
        <f t="shared" si="588"/>
        <v>#VALUE!</v>
      </c>
      <c r="CU184" s="56" t="e">
        <f t="shared" si="588"/>
        <v>#VALUE!</v>
      </c>
      <c r="CV184" s="56" t="e">
        <f t="shared" si="588"/>
        <v>#VALUE!</v>
      </c>
      <c r="CW184" s="56" t="e">
        <f t="shared" si="588"/>
        <v>#VALUE!</v>
      </c>
      <c r="CX184" s="56" t="e">
        <f t="shared" si="588"/>
        <v>#VALUE!</v>
      </c>
      <c r="CY184" s="56" t="e">
        <f t="shared" si="588"/>
        <v>#VALUE!</v>
      </c>
      <c r="CZ184" s="56" t="e">
        <f t="shared" si="588"/>
        <v>#VALUE!</v>
      </c>
      <c r="DA184" s="56" t="e">
        <f t="shared" si="588"/>
        <v>#VALUE!</v>
      </c>
      <c r="DB184" s="56" t="e">
        <f t="shared" si="588"/>
        <v>#VALUE!</v>
      </c>
      <c r="DC184" s="56" t="e">
        <f t="shared" si="588"/>
        <v>#VALUE!</v>
      </c>
    </row>
    <row r="185" spans="5:107" s="12" customFormat="1" ht="12" customHeight="1">
      <c r="E185" s="1"/>
      <c r="F185" s="1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 t="e">
        <f t="shared" ref="BK185:DC185" si="589">IF($E$128=1,MIN(BK81,(BK81*$C$24+$C$10*$C$23)/($C$23+$C$24)),BK81)</f>
        <v>#VALUE!</v>
      </c>
      <c r="BL185" s="56" t="e">
        <f t="shared" si="589"/>
        <v>#VALUE!</v>
      </c>
      <c r="BM185" s="56" t="e">
        <f t="shared" si="589"/>
        <v>#VALUE!</v>
      </c>
      <c r="BN185" s="56" t="e">
        <f t="shared" si="589"/>
        <v>#VALUE!</v>
      </c>
      <c r="BO185" s="56" t="e">
        <f t="shared" si="589"/>
        <v>#VALUE!</v>
      </c>
      <c r="BP185" s="56" t="e">
        <f t="shared" si="589"/>
        <v>#VALUE!</v>
      </c>
      <c r="BQ185" s="56" t="e">
        <f t="shared" si="589"/>
        <v>#VALUE!</v>
      </c>
      <c r="BR185" s="56" t="e">
        <f t="shared" si="589"/>
        <v>#VALUE!</v>
      </c>
      <c r="BS185" s="56" t="e">
        <f t="shared" si="589"/>
        <v>#VALUE!</v>
      </c>
      <c r="BT185" s="56" t="e">
        <f t="shared" si="589"/>
        <v>#VALUE!</v>
      </c>
      <c r="BU185" s="56" t="e">
        <f t="shared" si="589"/>
        <v>#VALUE!</v>
      </c>
      <c r="BV185" s="56" t="e">
        <f t="shared" si="589"/>
        <v>#VALUE!</v>
      </c>
      <c r="BW185" s="56" t="e">
        <f t="shared" si="589"/>
        <v>#VALUE!</v>
      </c>
      <c r="BX185" s="56" t="e">
        <f t="shared" si="589"/>
        <v>#VALUE!</v>
      </c>
      <c r="BY185" s="56" t="e">
        <f t="shared" si="589"/>
        <v>#VALUE!</v>
      </c>
      <c r="BZ185" s="56" t="e">
        <f t="shared" si="589"/>
        <v>#VALUE!</v>
      </c>
      <c r="CA185" s="56" t="e">
        <f t="shared" si="589"/>
        <v>#VALUE!</v>
      </c>
      <c r="CB185" s="56" t="e">
        <f t="shared" si="589"/>
        <v>#VALUE!</v>
      </c>
      <c r="CC185" s="56" t="e">
        <f t="shared" si="589"/>
        <v>#VALUE!</v>
      </c>
      <c r="CD185" s="56" t="e">
        <f t="shared" si="589"/>
        <v>#VALUE!</v>
      </c>
      <c r="CE185" s="56" t="e">
        <f t="shared" si="589"/>
        <v>#VALUE!</v>
      </c>
      <c r="CF185" s="56" t="e">
        <f t="shared" si="589"/>
        <v>#VALUE!</v>
      </c>
      <c r="CG185" s="56" t="e">
        <f t="shared" si="589"/>
        <v>#VALUE!</v>
      </c>
      <c r="CH185" s="56" t="e">
        <f t="shared" si="589"/>
        <v>#VALUE!</v>
      </c>
      <c r="CI185" s="56" t="e">
        <f t="shared" si="589"/>
        <v>#VALUE!</v>
      </c>
      <c r="CJ185" s="56" t="e">
        <f t="shared" si="589"/>
        <v>#VALUE!</v>
      </c>
      <c r="CK185" s="56" t="e">
        <f t="shared" si="589"/>
        <v>#VALUE!</v>
      </c>
      <c r="CL185" s="56" t="e">
        <f t="shared" si="589"/>
        <v>#VALUE!</v>
      </c>
      <c r="CM185" s="56" t="e">
        <f t="shared" si="589"/>
        <v>#VALUE!</v>
      </c>
      <c r="CN185" s="56" t="e">
        <f t="shared" si="589"/>
        <v>#VALUE!</v>
      </c>
      <c r="CO185" s="56" t="e">
        <f t="shared" si="589"/>
        <v>#VALUE!</v>
      </c>
      <c r="CP185" s="56" t="e">
        <f t="shared" si="589"/>
        <v>#VALUE!</v>
      </c>
      <c r="CQ185" s="56" t="e">
        <f t="shared" si="589"/>
        <v>#VALUE!</v>
      </c>
      <c r="CR185" s="56" t="e">
        <f t="shared" si="589"/>
        <v>#VALUE!</v>
      </c>
      <c r="CS185" s="56" t="e">
        <f t="shared" si="589"/>
        <v>#VALUE!</v>
      </c>
      <c r="CT185" s="56" t="e">
        <f t="shared" si="589"/>
        <v>#VALUE!</v>
      </c>
      <c r="CU185" s="56" t="e">
        <f t="shared" si="589"/>
        <v>#VALUE!</v>
      </c>
      <c r="CV185" s="56" t="e">
        <f t="shared" si="589"/>
        <v>#VALUE!</v>
      </c>
      <c r="CW185" s="56" t="e">
        <f t="shared" si="589"/>
        <v>#VALUE!</v>
      </c>
      <c r="CX185" s="56" t="e">
        <f t="shared" si="589"/>
        <v>#VALUE!</v>
      </c>
      <c r="CY185" s="56" t="e">
        <f t="shared" si="589"/>
        <v>#VALUE!</v>
      </c>
      <c r="CZ185" s="56" t="e">
        <f t="shared" si="589"/>
        <v>#VALUE!</v>
      </c>
      <c r="DA185" s="56" t="e">
        <f t="shared" si="589"/>
        <v>#VALUE!</v>
      </c>
      <c r="DB185" s="56" t="e">
        <f t="shared" si="589"/>
        <v>#VALUE!</v>
      </c>
      <c r="DC185" s="56" t="e">
        <f t="shared" si="589"/>
        <v>#VALUE!</v>
      </c>
    </row>
    <row r="186" spans="5:107" s="12" customFormat="1" ht="12" customHeight="1">
      <c r="E186" s="1"/>
      <c r="F186" s="1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 t="e">
        <f t="shared" ref="BL186:DC186" si="590">IF($E$128=1,MIN(BL82,(BL82*$C$24+$C$10*$C$23)/($C$23+$C$24)),BL82)</f>
        <v>#VALUE!</v>
      </c>
      <c r="BM186" s="56" t="e">
        <f t="shared" si="590"/>
        <v>#VALUE!</v>
      </c>
      <c r="BN186" s="56" t="e">
        <f t="shared" si="590"/>
        <v>#VALUE!</v>
      </c>
      <c r="BO186" s="56" t="e">
        <f t="shared" si="590"/>
        <v>#VALUE!</v>
      </c>
      <c r="BP186" s="56" t="e">
        <f t="shared" si="590"/>
        <v>#VALUE!</v>
      </c>
      <c r="BQ186" s="56" t="e">
        <f t="shared" si="590"/>
        <v>#VALUE!</v>
      </c>
      <c r="BR186" s="56" t="e">
        <f t="shared" si="590"/>
        <v>#VALUE!</v>
      </c>
      <c r="BS186" s="56" t="e">
        <f t="shared" si="590"/>
        <v>#VALUE!</v>
      </c>
      <c r="BT186" s="56" t="e">
        <f t="shared" si="590"/>
        <v>#VALUE!</v>
      </c>
      <c r="BU186" s="56" t="e">
        <f t="shared" si="590"/>
        <v>#VALUE!</v>
      </c>
      <c r="BV186" s="56" t="e">
        <f t="shared" si="590"/>
        <v>#VALUE!</v>
      </c>
      <c r="BW186" s="56" t="e">
        <f t="shared" si="590"/>
        <v>#VALUE!</v>
      </c>
      <c r="BX186" s="56" t="e">
        <f t="shared" si="590"/>
        <v>#VALUE!</v>
      </c>
      <c r="BY186" s="56" t="e">
        <f t="shared" si="590"/>
        <v>#VALUE!</v>
      </c>
      <c r="BZ186" s="56" t="e">
        <f t="shared" si="590"/>
        <v>#VALUE!</v>
      </c>
      <c r="CA186" s="56" t="e">
        <f t="shared" si="590"/>
        <v>#VALUE!</v>
      </c>
      <c r="CB186" s="56" t="e">
        <f t="shared" si="590"/>
        <v>#VALUE!</v>
      </c>
      <c r="CC186" s="56" t="e">
        <f t="shared" si="590"/>
        <v>#VALUE!</v>
      </c>
      <c r="CD186" s="56" t="e">
        <f t="shared" si="590"/>
        <v>#VALUE!</v>
      </c>
      <c r="CE186" s="56" t="e">
        <f t="shared" si="590"/>
        <v>#VALUE!</v>
      </c>
      <c r="CF186" s="56" t="e">
        <f t="shared" si="590"/>
        <v>#VALUE!</v>
      </c>
      <c r="CG186" s="56" t="e">
        <f t="shared" si="590"/>
        <v>#VALUE!</v>
      </c>
      <c r="CH186" s="56" t="e">
        <f t="shared" si="590"/>
        <v>#VALUE!</v>
      </c>
      <c r="CI186" s="56" t="e">
        <f t="shared" si="590"/>
        <v>#VALUE!</v>
      </c>
      <c r="CJ186" s="56" t="e">
        <f t="shared" si="590"/>
        <v>#VALUE!</v>
      </c>
      <c r="CK186" s="56" t="e">
        <f t="shared" si="590"/>
        <v>#VALUE!</v>
      </c>
      <c r="CL186" s="56" t="e">
        <f t="shared" si="590"/>
        <v>#VALUE!</v>
      </c>
      <c r="CM186" s="56" t="e">
        <f t="shared" si="590"/>
        <v>#VALUE!</v>
      </c>
      <c r="CN186" s="56" t="e">
        <f t="shared" si="590"/>
        <v>#VALUE!</v>
      </c>
      <c r="CO186" s="56" t="e">
        <f t="shared" si="590"/>
        <v>#VALUE!</v>
      </c>
      <c r="CP186" s="56" t="e">
        <f t="shared" si="590"/>
        <v>#VALUE!</v>
      </c>
      <c r="CQ186" s="56" t="e">
        <f t="shared" si="590"/>
        <v>#VALUE!</v>
      </c>
      <c r="CR186" s="56" t="e">
        <f t="shared" si="590"/>
        <v>#VALUE!</v>
      </c>
      <c r="CS186" s="56" t="e">
        <f t="shared" si="590"/>
        <v>#VALUE!</v>
      </c>
      <c r="CT186" s="56" t="e">
        <f t="shared" si="590"/>
        <v>#VALUE!</v>
      </c>
      <c r="CU186" s="56" t="e">
        <f t="shared" si="590"/>
        <v>#VALUE!</v>
      </c>
      <c r="CV186" s="56" t="e">
        <f t="shared" si="590"/>
        <v>#VALUE!</v>
      </c>
      <c r="CW186" s="56" t="e">
        <f t="shared" si="590"/>
        <v>#VALUE!</v>
      </c>
      <c r="CX186" s="56" t="e">
        <f t="shared" si="590"/>
        <v>#VALUE!</v>
      </c>
      <c r="CY186" s="56" t="e">
        <f t="shared" si="590"/>
        <v>#VALUE!</v>
      </c>
      <c r="CZ186" s="56" t="e">
        <f t="shared" si="590"/>
        <v>#VALUE!</v>
      </c>
      <c r="DA186" s="56" t="e">
        <f t="shared" si="590"/>
        <v>#VALUE!</v>
      </c>
      <c r="DB186" s="56" t="e">
        <f t="shared" si="590"/>
        <v>#VALUE!</v>
      </c>
      <c r="DC186" s="56" t="e">
        <f t="shared" si="590"/>
        <v>#VALUE!</v>
      </c>
    </row>
    <row r="187" spans="5:107" s="12" customFormat="1" ht="12" customHeight="1">
      <c r="E187" s="1"/>
      <c r="F187" s="1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 t="e">
        <f t="shared" ref="BM187:DC187" si="591">IF($E$128=1,MIN(BM83,(BM83*$C$24+$C$10*$C$23)/($C$23+$C$24)),BM83)</f>
        <v>#VALUE!</v>
      </c>
      <c r="BN187" s="56" t="e">
        <f t="shared" si="591"/>
        <v>#VALUE!</v>
      </c>
      <c r="BO187" s="56" t="e">
        <f t="shared" si="591"/>
        <v>#VALUE!</v>
      </c>
      <c r="BP187" s="56" t="e">
        <f t="shared" si="591"/>
        <v>#VALUE!</v>
      </c>
      <c r="BQ187" s="56" t="e">
        <f t="shared" si="591"/>
        <v>#VALUE!</v>
      </c>
      <c r="BR187" s="56" t="e">
        <f t="shared" si="591"/>
        <v>#VALUE!</v>
      </c>
      <c r="BS187" s="56" t="e">
        <f t="shared" si="591"/>
        <v>#VALUE!</v>
      </c>
      <c r="BT187" s="56" t="e">
        <f t="shared" si="591"/>
        <v>#VALUE!</v>
      </c>
      <c r="BU187" s="56" t="e">
        <f t="shared" si="591"/>
        <v>#VALUE!</v>
      </c>
      <c r="BV187" s="56" t="e">
        <f t="shared" si="591"/>
        <v>#VALUE!</v>
      </c>
      <c r="BW187" s="56" t="e">
        <f t="shared" si="591"/>
        <v>#VALUE!</v>
      </c>
      <c r="BX187" s="56" t="e">
        <f t="shared" si="591"/>
        <v>#VALUE!</v>
      </c>
      <c r="BY187" s="56" t="e">
        <f t="shared" si="591"/>
        <v>#VALUE!</v>
      </c>
      <c r="BZ187" s="56" t="e">
        <f t="shared" si="591"/>
        <v>#VALUE!</v>
      </c>
      <c r="CA187" s="56" t="e">
        <f t="shared" si="591"/>
        <v>#VALUE!</v>
      </c>
      <c r="CB187" s="56" t="e">
        <f t="shared" si="591"/>
        <v>#VALUE!</v>
      </c>
      <c r="CC187" s="56" t="e">
        <f t="shared" si="591"/>
        <v>#VALUE!</v>
      </c>
      <c r="CD187" s="56" t="e">
        <f t="shared" si="591"/>
        <v>#VALUE!</v>
      </c>
      <c r="CE187" s="56" t="e">
        <f t="shared" si="591"/>
        <v>#VALUE!</v>
      </c>
      <c r="CF187" s="56" t="e">
        <f t="shared" si="591"/>
        <v>#VALUE!</v>
      </c>
      <c r="CG187" s="56" t="e">
        <f t="shared" si="591"/>
        <v>#VALUE!</v>
      </c>
      <c r="CH187" s="56" t="e">
        <f t="shared" si="591"/>
        <v>#VALUE!</v>
      </c>
      <c r="CI187" s="56" t="e">
        <f t="shared" si="591"/>
        <v>#VALUE!</v>
      </c>
      <c r="CJ187" s="56" t="e">
        <f t="shared" si="591"/>
        <v>#VALUE!</v>
      </c>
      <c r="CK187" s="56" t="e">
        <f t="shared" si="591"/>
        <v>#VALUE!</v>
      </c>
      <c r="CL187" s="56" t="e">
        <f t="shared" si="591"/>
        <v>#VALUE!</v>
      </c>
      <c r="CM187" s="56" t="e">
        <f t="shared" si="591"/>
        <v>#VALUE!</v>
      </c>
      <c r="CN187" s="56" t="e">
        <f t="shared" si="591"/>
        <v>#VALUE!</v>
      </c>
      <c r="CO187" s="56" t="e">
        <f t="shared" si="591"/>
        <v>#VALUE!</v>
      </c>
      <c r="CP187" s="56" t="e">
        <f t="shared" si="591"/>
        <v>#VALUE!</v>
      </c>
      <c r="CQ187" s="56" t="e">
        <f t="shared" si="591"/>
        <v>#VALUE!</v>
      </c>
      <c r="CR187" s="56" t="e">
        <f t="shared" si="591"/>
        <v>#VALUE!</v>
      </c>
      <c r="CS187" s="56" t="e">
        <f t="shared" si="591"/>
        <v>#VALUE!</v>
      </c>
      <c r="CT187" s="56" t="e">
        <f t="shared" si="591"/>
        <v>#VALUE!</v>
      </c>
      <c r="CU187" s="56" t="e">
        <f t="shared" si="591"/>
        <v>#VALUE!</v>
      </c>
      <c r="CV187" s="56" t="e">
        <f t="shared" si="591"/>
        <v>#VALUE!</v>
      </c>
      <c r="CW187" s="56" t="e">
        <f t="shared" si="591"/>
        <v>#VALUE!</v>
      </c>
      <c r="CX187" s="56" t="e">
        <f t="shared" si="591"/>
        <v>#VALUE!</v>
      </c>
      <c r="CY187" s="56" t="e">
        <f t="shared" si="591"/>
        <v>#VALUE!</v>
      </c>
      <c r="CZ187" s="56" t="e">
        <f t="shared" si="591"/>
        <v>#VALUE!</v>
      </c>
      <c r="DA187" s="56" t="e">
        <f t="shared" si="591"/>
        <v>#VALUE!</v>
      </c>
      <c r="DB187" s="56" t="e">
        <f t="shared" si="591"/>
        <v>#VALUE!</v>
      </c>
      <c r="DC187" s="56" t="e">
        <f t="shared" si="591"/>
        <v>#VALUE!</v>
      </c>
    </row>
    <row r="188" spans="5:107" s="12" customFormat="1" ht="12" customHeight="1">
      <c r="E188" s="1"/>
      <c r="F188" s="1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 t="e">
        <f t="shared" ref="BN188:DC188" si="592">IF($E$128=1,MIN(BN84,(BN84*$C$24+$C$10*$C$23)/($C$23+$C$24)),BN84)</f>
        <v>#VALUE!</v>
      </c>
      <c r="BO188" s="56" t="e">
        <f t="shared" si="592"/>
        <v>#VALUE!</v>
      </c>
      <c r="BP188" s="56" t="e">
        <f t="shared" si="592"/>
        <v>#VALUE!</v>
      </c>
      <c r="BQ188" s="56" t="e">
        <f t="shared" si="592"/>
        <v>#VALUE!</v>
      </c>
      <c r="BR188" s="56" t="e">
        <f t="shared" si="592"/>
        <v>#VALUE!</v>
      </c>
      <c r="BS188" s="56" t="e">
        <f t="shared" si="592"/>
        <v>#VALUE!</v>
      </c>
      <c r="BT188" s="56" t="e">
        <f t="shared" si="592"/>
        <v>#VALUE!</v>
      </c>
      <c r="BU188" s="56" t="e">
        <f t="shared" si="592"/>
        <v>#VALUE!</v>
      </c>
      <c r="BV188" s="56" t="e">
        <f t="shared" si="592"/>
        <v>#VALUE!</v>
      </c>
      <c r="BW188" s="56" t="e">
        <f t="shared" si="592"/>
        <v>#VALUE!</v>
      </c>
      <c r="BX188" s="56" t="e">
        <f t="shared" si="592"/>
        <v>#VALUE!</v>
      </c>
      <c r="BY188" s="56" t="e">
        <f t="shared" si="592"/>
        <v>#VALUE!</v>
      </c>
      <c r="BZ188" s="56" t="e">
        <f t="shared" si="592"/>
        <v>#VALUE!</v>
      </c>
      <c r="CA188" s="56" t="e">
        <f t="shared" si="592"/>
        <v>#VALUE!</v>
      </c>
      <c r="CB188" s="56" t="e">
        <f t="shared" si="592"/>
        <v>#VALUE!</v>
      </c>
      <c r="CC188" s="56" t="e">
        <f t="shared" si="592"/>
        <v>#VALUE!</v>
      </c>
      <c r="CD188" s="56" t="e">
        <f t="shared" si="592"/>
        <v>#VALUE!</v>
      </c>
      <c r="CE188" s="56" t="e">
        <f t="shared" si="592"/>
        <v>#VALUE!</v>
      </c>
      <c r="CF188" s="56" t="e">
        <f t="shared" si="592"/>
        <v>#VALUE!</v>
      </c>
      <c r="CG188" s="56" t="e">
        <f t="shared" si="592"/>
        <v>#VALUE!</v>
      </c>
      <c r="CH188" s="56" t="e">
        <f t="shared" si="592"/>
        <v>#VALUE!</v>
      </c>
      <c r="CI188" s="56" t="e">
        <f t="shared" si="592"/>
        <v>#VALUE!</v>
      </c>
      <c r="CJ188" s="56" t="e">
        <f t="shared" si="592"/>
        <v>#VALUE!</v>
      </c>
      <c r="CK188" s="56" t="e">
        <f t="shared" si="592"/>
        <v>#VALUE!</v>
      </c>
      <c r="CL188" s="56" t="e">
        <f t="shared" si="592"/>
        <v>#VALUE!</v>
      </c>
      <c r="CM188" s="56" t="e">
        <f t="shared" si="592"/>
        <v>#VALUE!</v>
      </c>
      <c r="CN188" s="56" t="e">
        <f t="shared" si="592"/>
        <v>#VALUE!</v>
      </c>
      <c r="CO188" s="56" t="e">
        <f t="shared" si="592"/>
        <v>#VALUE!</v>
      </c>
      <c r="CP188" s="56" t="e">
        <f t="shared" si="592"/>
        <v>#VALUE!</v>
      </c>
      <c r="CQ188" s="56" t="e">
        <f t="shared" si="592"/>
        <v>#VALUE!</v>
      </c>
      <c r="CR188" s="56" t="e">
        <f t="shared" si="592"/>
        <v>#VALUE!</v>
      </c>
      <c r="CS188" s="56" t="e">
        <f t="shared" si="592"/>
        <v>#VALUE!</v>
      </c>
      <c r="CT188" s="56" t="e">
        <f t="shared" si="592"/>
        <v>#VALUE!</v>
      </c>
      <c r="CU188" s="56" t="e">
        <f t="shared" si="592"/>
        <v>#VALUE!</v>
      </c>
      <c r="CV188" s="56" t="e">
        <f t="shared" si="592"/>
        <v>#VALUE!</v>
      </c>
      <c r="CW188" s="56" t="e">
        <f t="shared" si="592"/>
        <v>#VALUE!</v>
      </c>
      <c r="CX188" s="56" t="e">
        <f t="shared" si="592"/>
        <v>#VALUE!</v>
      </c>
      <c r="CY188" s="56" t="e">
        <f t="shared" si="592"/>
        <v>#VALUE!</v>
      </c>
      <c r="CZ188" s="56" t="e">
        <f t="shared" si="592"/>
        <v>#VALUE!</v>
      </c>
      <c r="DA188" s="56" t="e">
        <f t="shared" si="592"/>
        <v>#VALUE!</v>
      </c>
      <c r="DB188" s="56" t="e">
        <f t="shared" si="592"/>
        <v>#VALUE!</v>
      </c>
      <c r="DC188" s="56" t="e">
        <f t="shared" si="592"/>
        <v>#VALUE!</v>
      </c>
    </row>
    <row r="189" spans="5:107" s="12" customFormat="1" ht="12" customHeight="1">
      <c r="E189" s="1"/>
      <c r="F189" s="1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 t="e">
        <f t="shared" ref="BO189:DC189" si="593">IF($E$128=1,MIN(BO85,(BO85*$C$24+$C$10*$C$23)/($C$23+$C$24)),BO85)</f>
        <v>#VALUE!</v>
      </c>
      <c r="BP189" s="56" t="e">
        <f t="shared" si="593"/>
        <v>#VALUE!</v>
      </c>
      <c r="BQ189" s="56" t="e">
        <f t="shared" si="593"/>
        <v>#VALUE!</v>
      </c>
      <c r="BR189" s="56" t="e">
        <f t="shared" si="593"/>
        <v>#VALUE!</v>
      </c>
      <c r="BS189" s="56" t="e">
        <f t="shared" si="593"/>
        <v>#VALUE!</v>
      </c>
      <c r="BT189" s="56" t="e">
        <f t="shared" si="593"/>
        <v>#VALUE!</v>
      </c>
      <c r="BU189" s="56" t="e">
        <f t="shared" si="593"/>
        <v>#VALUE!</v>
      </c>
      <c r="BV189" s="56" t="e">
        <f t="shared" si="593"/>
        <v>#VALUE!</v>
      </c>
      <c r="BW189" s="56" t="e">
        <f t="shared" si="593"/>
        <v>#VALUE!</v>
      </c>
      <c r="BX189" s="56" t="e">
        <f t="shared" si="593"/>
        <v>#VALUE!</v>
      </c>
      <c r="BY189" s="56" t="e">
        <f t="shared" si="593"/>
        <v>#VALUE!</v>
      </c>
      <c r="BZ189" s="56" t="e">
        <f t="shared" si="593"/>
        <v>#VALUE!</v>
      </c>
      <c r="CA189" s="56" t="e">
        <f t="shared" si="593"/>
        <v>#VALUE!</v>
      </c>
      <c r="CB189" s="56" t="e">
        <f t="shared" si="593"/>
        <v>#VALUE!</v>
      </c>
      <c r="CC189" s="56" t="e">
        <f t="shared" si="593"/>
        <v>#VALUE!</v>
      </c>
      <c r="CD189" s="56" t="e">
        <f t="shared" si="593"/>
        <v>#VALUE!</v>
      </c>
      <c r="CE189" s="56" t="e">
        <f t="shared" si="593"/>
        <v>#VALUE!</v>
      </c>
      <c r="CF189" s="56" t="e">
        <f t="shared" si="593"/>
        <v>#VALUE!</v>
      </c>
      <c r="CG189" s="56" t="e">
        <f t="shared" si="593"/>
        <v>#VALUE!</v>
      </c>
      <c r="CH189" s="56" t="e">
        <f t="shared" si="593"/>
        <v>#VALUE!</v>
      </c>
      <c r="CI189" s="56" t="e">
        <f t="shared" si="593"/>
        <v>#VALUE!</v>
      </c>
      <c r="CJ189" s="56" t="e">
        <f t="shared" si="593"/>
        <v>#VALUE!</v>
      </c>
      <c r="CK189" s="56" t="e">
        <f t="shared" si="593"/>
        <v>#VALUE!</v>
      </c>
      <c r="CL189" s="56" t="e">
        <f t="shared" si="593"/>
        <v>#VALUE!</v>
      </c>
      <c r="CM189" s="56" t="e">
        <f t="shared" si="593"/>
        <v>#VALUE!</v>
      </c>
      <c r="CN189" s="56" t="e">
        <f t="shared" si="593"/>
        <v>#VALUE!</v>
      </c>
      <c r="CO189" s="56" t="e">
        <f t="shared" si="593"/>
        <v>#VALUE!</v>
      </c>
      <c r="CP189" s="56" t="e">
        <f t="shared" si="593"/>
        <v>#VALUE!</v>
      </c>
      <c r="CQ189" s="56" t="e">
        <f t="shared" si="593"/>
        <v>#VALUE!</v>
      </c>
      <c r="CR189" s="56" t="e">
        <f t="shared" si="593"/>
        <v>#VALUE!</v>
      </c>
      <c r="CS189" s="56" t="e">
        <f t="shared" si="593"/>
        <v>#VALUE!</v>
      </c>
      <c r="CT189" s="56" t="e">
        <f t="shared" si="593"/>
        <v>#VALUE!</v>
      </c>
      <c r="CU189" s="56" t="e">
        <f t="shared" si="593"/>
        <v>#VALUE!</v>
      </c>
      <c r="CV189" s="56" t="e">
        <f t="shared" si="593"/>
        <v>#VALUE!</v>
      </c>
      <c r="CW189" s="56" t="e">
        <f t="shared" si="593"/>
        <v>#VALUE!</v>
      </c>
      <c r="CX189" s="56" t="e">
        <f t="shared" si="593"/>
        <v>#VALUE!</v>
      </c>
      <c r="CY189" s="56" t="e">
        <f t="shared" si="593"/>
        <v>#VALUE!</v>
      </c>
      <c r="CZ189" s="56" t="e">
        <f t="shared" si="593"/>
        <v>#VALUE!</v>
      </c>
      <c r="DA189" s="56" t="e">
        <f t="shared" si="593"/>
        <v>#VALUE!</v>
      </c>
      <c r="DB189" s="56" t="e">
        <f t="shared" si="593"/>
        <v>#VALUE!</v>
      </c>
      <c r="DC189" s="56" t="e">
        <f t="shared" si="593"/>
        <v>#VALUE!</v>
      </c>
    </row>
    <row r="190" spans="5:107" s="12" customFormat="1" ht="12" customHeight="1">
      <c r="E190" s="1"/>
      <c r="F190" s="1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 t="e">
        <f t="shared" ref="BP190:DC190" si="594">IF($E$128=1,MIN(BP86,(BP86*$C$24+$C$10*$C$23)/($C$23+$C$24)),BP86)</f>
        <v>#VALUE!</v>
      </c>
      <c r="BQ190" s="56" t="e">
        <f t="shared" si="594"/>
        <v>#VALUE!</v>
      </c>
      <c r="BR190" s="56" t="e">
        <f t="shared" si="594"/>
        <v>#VALUE!</v>
      </c>
      <c r="BS190" s="56" t="e">
        <f t="shared" si="594"/>
        <v>#VALUE!</v>
      </c>
      <c r="BT190" s="56" t="e">
        <f t="shared" si="594"/>
        <v>#VALUE!</v>
      </c>
      <c r="BU190" s="56" t="e">
        <f t="shared" si="594"/>
        <v>#VALUE!</v>
      </c>
      <c r="BV190" s="56" t="e">
        <f t="shared" si="594"/>
        <v>#VALUE!</v>
      </c>
      <c r="BW190" s="56" t="e">
        <f t="shared" si="594"/>
        <v>#VALUE!</v>
      </c>
      <c r="BX190" s="56" t="e">
        <f t="shared" si="594"/>
        <v>#VALUE!</v>
      </c>
      <c r="BY190" s="56" t="e">
        <f t="shared" si="594"/>
        <v>#VALUE!</v>
      </c>
      <c r="BZ190" s="56" t="e">
        <f t="shared" si="594"/>
        <v>#VALUE!</v>
      </c>
      <c r="CA190" s="56" t="e">
        <f t="shared" si="594"/>
        <v>#VALUE!</v>
      </c>
      <c r="CB190" s="56" t="e">
        <f t="shared" si="594"/>
        <v>#VALUE!</v>
      </c>
      <c r="CC190" s="56" t="e">
        <f t="shared" si="594"/>
        <v>#VALUE!</v>
      </c>
      <c r="CD190" s="56" t="e">
        <f t="shared" si="594"/>
        <v>#VALUE!</v>
      </c>
      <c r="CE190" s="56" t="e">
        <f t="shared" si="594"/>
        <v>#VALUE!</v>
      </c>
      <c r="CF190" s="56" t="e">
        <f t="shared" si="594"/>
        <v>#VALUE!</v>
      </c>
      <c r="CG190" s="56" t="e">
        <f t="shared" si="594"/>
        <v>#VALUE!</v>
      </c>
      <c r="CH190" s="56" t="e">
        <f t="shared" si="594"/>
        <v>#VALUE!</v>
      </c>
      <c r="CI190" s="56" t="e">
        <f t="shared" si="594"/>
        <v>#VALUE!</v>
      </c>
      <c r="CJ190" s="56" t="e">
        <f t="shared" si="594"/>
        <v>#VALUE!</v>
      </c>
      <c r="CK190" s="56" t="e">
        <f t="shared" si="594"/>
        <v>#VALUE!</v>
      </c>
      <c r="CL190" s="56" t="e">
        <f t="shared" si="594"/>
        <v>#VALUE!</v>
      </c>
      <c r="CM190" s="56" t="e">
        <f t="shared" si="594"/>
        <v>#VALUE!</v>
      </c>
      <c r="CN190" s="56" t="e">
        <f t="shared" si="594"/>
        <v>#VALUE!</v>
      </c>
      <c r="CO190" s="56" t="e">
        <f t="shared" si="594"/>
        <v>#VALUE!</v>
      </c>
      <c r="CP190" s="56" t="e">
        <f t="shared" si="594"/>
        <v>#VALUE!</v>
      </c>
      <c r="CQ190" s="56" t="e">
        <f t="shared" si="594"/>
        <v>#VALUE!</v>
      </c>
      <c r="CR190" s="56" t="e">
        <f t="shared" si="594"/>
        <v>#VALUE!</v>
      </c>
      <c r="CS190" s="56" t="e">
        <f t="shared" si="594"/>
        <v>#VALUE!</v>
      </c>
      <c r="CT190" s="56" t="e">
        <f t="shared" si="594"/>
        <v>#VALUE!</v>
      </c>
      <c r="CU190" s="56" t="e">
        <f t="shared" si="594"/>
        <v>#VALUE!</v>
      </c>
      <c r="CV190" s="56" t="e">
        <f t="shared" si="594"/>
        <v>#VALUE!</v>
      </c>
      <c r="CW190" s="56" t="e">
        <f t="shared" si="594"/>
        <v>#VALUE!</v>
      </c>
      <c r="CX190" s="56" t="e">
        <f t="shared" si="594"/>
        <v>#VALUE!</v>
      </c>
      <c r="CY190" s="56" t="e">
        <f t="shared" si="594"/>
        <v>#VALUE!</v>
      </c>
      <c r="CZ190" s="56" t="e">
        <f t="shared" si="594"/>
        <v>#VALUE!</v>
      </c>
      <c r="DA190" s="56" t="e">
        <f t="shared" si="594"/>
        <v>#VALUE!</v>
      </c>
      <c r="DB190" s="56" t="e">
        <f t="shared" si="594"/>
        <v>#VALUE!</v>
      </c>
      <c r="DC190" s="56" t="e">
        <f t="shared" si="594"/>
        <v>#VALUE!</v>
      </c>
    </row>
    <row r="191" spans="5:107" s="12" customFormat="1" ht="12" customHeight="1">
      <c r="E191" s="1"/>
      <c r="F191" s="1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 t="e">
        <f t="shared" ref="BQ191:DC191" si="595">IF($E$128=1,MIN(BQ87,(BQ87*$C$24+$C$10*$C$23)/($C$23+$C$24)),BQ87)</f>
        <v>#VALUE!</v>
      </c>
      <c r="BR191" s="56" t="e">
        <f t="shared" si="595"/>
        <v>#VALUE!</v>
      </c>
      <c r="BS191" s="56" t="e">
        <f t="shared" si="595"/>
        <v>#VALUE!</v>
      </c>
      <c r="BT191" s="56" t="e">
        <f t="shared" si="595"/>
        <v>#VALUE!</v>
      </c>
      <c r="BU191" s="56" t="e">
        <f t="shared" si="595"/>
        <v>#VALUE!</v>
      </c>
      <c r="BV191" s="56" t="e">
        <f t="shared" si="595"/>
        <v>#VALUE!</v>
      </c>
      <c r="BW191" s="56" t="e">
        <f t="shared" si="595"/>
        <v>#VALUE!</v>
      </c>
      <c r="BX191" s="56" t="e">
        <f t="shared" si="595"/>
        <v>#VALUE!</v>
      </c>
      <c r="BY191" s="56" t="e">
        <f t="shared" si="595"/>
        <v>#VALUE!</v>
      </c>
      <c r="BZ191" s="56" t="e">
        <f t="shared" si="595"/>
        <v>#VALUE!</v>
      </c>
      <c r="CA191" s="56" t="e">
        <f t="shared" si="595"/>
        <v>#VALUE!</v>
      </c>
      <c r="CB191" s="56" t="e">
        <f t="shared" si="595"/>
        <v>#VALUE!</v>
      </c>
      <c r="CC191" s="56" t="e">
        <f t="shared" si="595"/>
        <v>#VALUE!</v>
      </c>
      <c r="CD191" s="56" t="e">
        <f t="shared" si="595"/>
        <v>#VALUE!</v>
      </c>
      <c r="CE191" s="56" t="e">
        <f t="shared" si="595"/>
        <v>#VALUE!</v>
      </c>
      <c r="CF191" s="56" t="e">
        <f t="shared" si="595"/>
        <v>#VALUE!</v>
      </c>
      <c r="CG191" s="56" t="e">
        <f t="shared" si="595"/>
        <v>#VALUE!</v>
      </c>
      <c r="CH191" s="56" t="e">
        <f t="shared" si="595"/>
        <v>#VALUE!</v>
      </c>
      <c r="CI191" s="56" t="e">
        <f t="shared" si="595"/>
        <v>#VALUE!</v>
      </c>
      <c r="CJ191" s="56" t="e">
        <f t="shared" si="595"/>
        <v>#VALUE!</v>
      </c>
      <c r="CK191" s="56" t="e">
        <f t="shared" si="595"/>
        <v>#VALUE!</v>
      </c>
      <c r="CL191" s="56" t="e">
        <f t="shared" si="595"/>
        <v>#VALUE!</v>
      </c>
      <c r="CM191" s="56" t="e">
        <f t="shared" si="595"/>
        <v>#VALUE!</v>
      </c>
      <c r="CN191" s="56" t="e">
        <f t="shared" si="595"/>
        <v>#VALUE!</v>
      </c>
      <c r="CO191" s="56" t="e">
        <f t="shared" si="595"/>
        <v>#VALUE!</v>
      </c>
      <c r="CP191" s="56" t="e">
        <f t="shared" si="595"/>
        <v>#VALUE!</v>
      </c>
      <c r="CQ191" s="56" t="e">
        <f t="shared" si="595"/>
        <v>#VALUE!</v>
      </c>
      <c r="CR191" s="56" t="e">
        <f t="shared" si="595"/>
        <v>#VALUE!</v>
      </c>
      <c r="CS191" s="56" t="e">
        <f t="shared" si="595"/>
        <v>#VALUE!</v>
      </c>
      <c r="CT191" s="56" t="e">
        <f t="shared" si="595"/>
        <v>#VALUE!</v>
      </c>
      <c r="CU191" s="56" t="e">
        <f t="shared" si="595"/>
        <v>#VALUE!</v>
      </c>
      <c r="CV191" s="56" t="e">
        <f t="shared" si="595"/>
        <v>#VALUE!</v>
      </c>
      <c r="CW191" s="56" t="e">
        <f t="shared" si="595"/>
        <v>#VALUE!</v>
      </c>
      <c r="CX191" s="56" t="e">
        <f t="shared" si="595"/>
        <v>#VALUE!</v>
      </c>
      <c r="CY191" s="56" t="e">
        <f t="shared" si="595"/>
        <v>#VALUE!</v>
      </c>
      <c r="CZ191" s="56" t="e">
        <f t="shared" si="595"/>
        <v>#VALUE!</v>
      </c>
      <c r="DA191" s="56" t="e">
        <f t="shared" si="595"/>
        <v>#VALUE!</v>
      </c>
      <c r="DB191" s="56" t="e">
        <f t="shared" si="595"/>
        <v>#VALUE!</v>
      </c>
      <c r="DC191" s="56" t="e">
        <f t="shared" si="595"/>
        <v>#VALUE!</v>
      </c>
    </row>
    <row r="192" spans="5:107" s="12" customFormat="1" ht="12" customHeight="1">
      <c r="E192" s="1"/>
      <c r="F192" s="1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 t="e">
        <f t="shared" ref="BR192:DC192" si="596">IF($E$128=1,MIN(BR88,(BR88*$C$24+$C$10*$C$23)/($C$23+$C$24)),BR88)</f>
        <v>#VALUE!</v>
      </c>
      <c r="BS192" s="56" t="e">
        <f t="shared" si="596"/>
        <v>#VALUE!</v>
      </c>
      <c r="BT192" s="56" t="e">
        <f t="shared" si="596"/>
        <v>#VALUE!</v>
      </c>
      <c r="BU192" s="56" t="e">
        <f t="shared" si="596"/>
        <v>#VALUE!</v>
      </c>
      <c r="BV192" s="56" t="e">
        <f t="shared" si="596"/>
        <v>#VALUE!</v>
      </c>
      <c r="BW192" s="56" t="e">
        <f t="shared" si="596"/>
        <v>#VALUE!</v>
      </c>
      <c r="BX192" s="56" t="e">
        <f t="shared" si="596"/>
        <v>#VALUE!</v>
      </c>
      <c r="BY192" s="56" t="e">
        <f t="shared" si="596"/>
        <v>#VALUE!</v>
      </c>
      <c r="BZ192" s="56" t="e">
        <f t="shared" si="596"/>
        <v>#VALUE!</v>
      </c>
      <c r="CA192" s="56" t="e">
        <f t="shared" si="596"/>
        <v>#VALUE!</v>
      </c>
      <c r="CB192" s="56" t="e">
        <f t="shared" si="596"/>
        <v>#VALUE!</v>
      </c>
      <c r="CC192" s="56" t="e">
        <f t="shared" si="596"/>
        <v>#VALUE!</v>
      </c>
      <c r="CD192" s="56" t="e">
        <f t="shared" si="596"/>
        <v>#VALUE!</v>
      </c>
      <c r="CE192" s="56" t="e">
        <f t="shared" si="596"/>
        <v>#VALUE!</v>
      </c>
      <c r="CF192" s="56" t="e">
        <f t="shared" si="596"/>
        <v>#VALUE!</v>
      </c>
      <c r="CG192" s="56" t="e">
        <f t="shared" si="596"/>
        <v>#VALUE!</v>
      </c>
      <c r="CH192" s="56" t="e">
        <f t="shared" si="596"/>
        <v>#VALUE!</v>
      </c>
      <c r="CI192" s="56" t="e">
        <f t="shared" si="596"/>
        <v>#VALUE!</v>
      </c>
      <c r="CJ192" s="56" t="e">
        <f t="shared" si="596"/>
        <v>#VALUE!</v>
      </c>
      <c r="CK192" s="56" t="e">
        <f t="shared" si="596"/>
        <v>#VALUE!</v>
      </c>
      <c r="CL192" s="56" t="e">
        <f t="shared" si="596"/>
        <v>#VALUE!</v>
      </c>
      <c r="CM192" s="56" t="e">
        <f t="shared" si="596"/>
        <v>#VALUE!</v>
      </c>
      <c r="CN192" s="56" t="e">
        <f t="shared" si="596"/>
        <v>#VALUE!</v>
      </c>
      <c r="CO192" s="56" t="e">
        <f t="shared" si="596"/>
        <v>#VALUE!</v>
      </c>
      <c r="CP192" s="56" t="e">
        <f t="shared" si="596"/>
        <v>#VALUE!</v>
      </c>
      <c r="CQ192" s="56" t="e">
        <f t="shared" si="596"/>
        <v>#VALUE!</v>
      </c>
      <c r="CR192" s="56" t="e">
        <f t="shared" si="596"/>
        <v>#VALUE!</v>
      </c>
      <c r="CS192" s="56" t="e">
        <f t="shared" si="596"/>
        <v>#VALUE!</v>
      </c>
      <c r="CT192" s="56" t="e">
        <f t="shared" si="596"/>
        <v>#VALUE!</v>
      </c>
      <c r="CU192" s="56" t="e">
        <f t="shared" si="596"/>
        <v>#VALUE!</v>
      </c>
      <c r="CV192" s="56" t="e">
        <f t="shared" si="596"/>
        <v>#VALUE!</v>
      </c>
      <c r="CW192" s="56" t="e">
        <f t="shared" si="596"/>
        <v>#VALUE!</v>
      </c>
      <c r="CX192" s="56" t="e">
        <f t="shared" si="596"/>
        <v>#VALUE!</v>
      </c>
      <c r="CY192" s="56" t="e">
        <f t="shared" si="596"/>
        <v>#VALUE!</v>
      </c>
      <c r="CZ192" s="56" t="e">
        <f t="shared" si="596"/>
        <v>#VALUE!</v>
      </c>
      <c r="DA192" s="56" t="e">
        <f t="shared" si="596"/>
        <v>#VALUE!</v>
      </c>
      <c r="DB192" s="56" t="e">
        <f t="shared" si="596"/>
        <v>#VALUE!</v>
      </c>
      <c r="DC192" s="56" t="e">
        <f t="shared" si="596"/>
        <v>#VALUE!</v>
      </c>
    </row>
    <row r="193" spans="5:107" s="12" customFormat="1" ht="12" customHeight="1">
      <c r="E193" s="1"/>
      <c r="F193" s="1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 t="e">
        <f t="shared" ref="BS193:DC193" si="597">IF($E$128=1,MIN(BS89,(BS89*$C$24+$C$10*$C$23)/($C$23+$C$24)),BS89)</f>
        <v>#VALUE!</v>
      </c>
      <c r="BT193" s="56" t="e">
        <f t="shared" si="597"/>
        <v>#VALUE!</v>
      </c>
      <c r="BU193" s="56" t="e">
        <f t="shared" si="597"/>
        <v>#VALUE!</v>
      </c>
      <c r="BV193" s="56" t="e">
        <f t="shared" si="597"/>
        <v>#VALUE!</v>
      </c>
      <c r="BW193" s="56" t="e">
        <f t="shared" si="597"/>
        <v>#VALUE!</v>
      </c>
      <c r="BX193" s="56" t="e">
        <f t="shared" si="597"/>
        <v>#VALUE!</v>
      </c>
      <c r="BY193" s="56" t="e">
        <f t="shared" si="597"/>
        <v>#VALUE!</v>
      </c>
      <c r="BZ193" s="56" t="e">
        <f t="shared" si="597"/>
        <v>#VALUE!</v>
      </c>
      <c r="CA193" s="56" t="e">
        <f t="shared" si="597"/>
        <v>#VALUE!</v>
      </c>
      <c r="CB193" s="56" t="e">
        <f t="shared" si="597"/>
        <v>#VALUE!</v>
      </c>
      <c r="CC193" s="56" t="e">
        <f t="shared" si="597"/>
        <v>#VALUE!</v>
      </c>
      <c r="CD193" s="56" t="e">
        <f t="shared" si="597"/>
        <v>#VALUE!</v>
      </c>
      <c r="CE193" s="56" t="e">
        <f t="shared" si="597"/>
        <v>#VALUE!</v>
      </c>
      <c r="CF193" s="56" t="e">
        <f t="shared" si="597"/>
        <v>#VALUE!</v>
      </c>
      <c r="CG193" s="56" t="e">
        <f t="shared" si="597"/>
        <v>#VALUE!</v>
      </c>
      <c r="CH193" s="56" t="e">
        <f t="shared" si="597"/>
        <v>#VALUE!</v>
      </c>
      <c r="CI193" s="56" t="e">
        <f t="shared" si="597"/>
        <v>#VALUE!</v>
      </c>
      <c r="CJ193" s="56" t="e">
        <f t="shared" si="597"/>
        <v>#VALUE!</v>
      </c>
      <c r="CK193" s="56" t="e">
        <f t="shared" si="597"/>
        <v>#VALUE!</v>
      </c>
      <c r="CL193" s="56" t="e">
        <f t="shared" si="597"/>
        <v>#VALUE!</v>
      </c>
      <c r="CM193" s="56" t="e">
        <f t="shared" si="597"/>
        <v>#VALUE!</v>
      </c>
      <c r="CN193" s="56" t="e">
        <f t="shared" si="597"/>
        <v>#VALUE!</v>
      </c>
      <c r="CO193" s="56" t="e">
        <f t="shared" si="597"/>
        <v>#VALUE!</v>
      </c>
      <c r="CP193" s="56" t="e">
        <f t="shared" si="597"/>
        <v>#VALUE!</v>
      </c>
      <c r="CQ193" s="56" t="e">
        <f t="shared" si="597"/>
        <v>#VALUE!</v>
      </c>
      <c r="CR193" s="56" t="e">
        <f t="shared" si="597"/>
        <v>#VALUE!</v>
      </c>
      <c r="CS193" s="56" t="e">
        <f t="shared" si="597"/>
        <v>#VALUE!</v>
      </c>
      <c r="CT193" s="56" t="e">
        <f t="shared" si="597"/>
        <v>#VALUE!</v>
      </c>
      <c r="CU193" s="56" t="e">
        <f t="shared" si="597"/>
        <v>#VALUE!</v>
      </c>
      <c r="CV193" s="56" t="e">
        <f t="shared" si="597"/>
        <v>#VALUE!</v>
      </c>
      <c r="CW193" s="56" t="e">
        <f t="shared" si="597"/>
        <v>#VALUE!</v>
      </c>
      <c r="CX193" s="56" t="e">
        <f t="shared" si="597"/>
        <v>#VALUE!</v>
      </c>
      <c r="CY193" s="56" t="e">
        <f t="shared" si="597"/>
        <v>#VALUE!</v>
      </c>
      <c r="CZ193" s="56" t="e">
        <f t="shared" si="597"/>
        <v>#VALUE!</v>
      </c>
      <c r="DA193" s="56" t="e">
        <f t="shared" si="597"/>
        <v>#VALUE!</v>
      </c>
      <c r="DB193" s="56" t="e">
        <f t="shared" si="597"/>
        <v>#VALUE!</v>
      </c>
      <c r="DC193" s="56" t="e">
        <f t="shared" si="597"/>
        <v>#VALUE!</v>
      </c>
    </row>
    <row r="194" spans="5:107" s="12" customFormat="1" ht="12" customHeight="1">
      <c r="E194" s="1"/>
      <c r="F194" s="1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 t="e">
        <f t="shared" ref="BT194:DC194" si="598">IF($E$128=1,MIN(BT90,(BT90*$C$24+$C$10*$C$23)/($C$23+$C$24)),BT90)</f>
        <v>#VALUE!</v>
      </c>
      <c r="BU194" s="56" t="e">
        <f t="shared" si="598"/>
        <v>#VALUE!</v>
      </c>
      <c r="BV194" s="56" t="e">
        <f t="shared" si="598"/>
        <v>#VALUE!</v>
      </c>
      <c r="BW194" s="56" t="e">
        <f t="shared" si="598"/>
        <v>#VALUE!</v>
      </c>
      <c r="BX194" s="56" t="e">
        <f t="shared" si="598"/>
        <v>#VALUE!</v>
      </c>
      <c r="BY194" s="56" t="e">
        <f t="shared" si="598"/>
        <v>#VALUE!</v>
      </c>
      <c r="BZ194" s="56" t="e">
        <f t="shared" si="598"/>
        <v>#VALUE!</v>
      </c>
      <c r="CA194" s="56" t="e">
        <f t="shared" si="598"/>
        <v>#VALUE!</v>
      </c>
      <c r="CB194" s="56" t="e">
        <f t="shared" si="598"/>
        <v>#VALUE!</v>
      </c>
      <c r="CC194" s="56" t="e">
        <f t="shared" si="598"/>
        <v>#VALUE!</v>
      </c>
      <c r="CD194" s="56" t="e">
        <f t="shared" si="598"/>
        <v>#VALUE!</v>
      </c>
      <c r="CE194" s="56" t="e">
        <f t="shared" si="598"/>
        <v>#VALUE!</v>
      </c>
      <c r="CF194" s="56" t="e">
        <f t="shared" si="598"/>
        <v>#VALUE!</v>
      </c>
      <c r="CG194" s="56" t="e">
        <f t="shared" si="598"/>
        <v>#VALUE!</v>
      </c>
      <c r="CH194" s="56" t="e">
        <f t="shared" si="598"/>
        <v>#VALUE!</v>
      </c>
      <c r="CI194" s="56" t="e">
        <f t="shared" si="598"/>
        <v>#VALUE!</v>
      </c>
      <c r="CJ194" s="56" t="e">
        <f t="shared" si="598"/>
        <v>#VALUE!</v>
      </c>
      <c r="CK194" s="56" t="e">
        <f t="shared" si="598"/>
        <v>#VALUE!</v>
      </c>
      <c r="CL194" s="56" t="e">
        <f t="shared" si="598"/>
        <v>#VALUE!</v>
      </c>
      <c r="CM194" s="56" t="e">
        <f t="shared" si="598"/>
        <v>#VALUE!</v>
      </c>
      <c r="CN194" s="56" t="e">
        <f t="shared" si="598"/>
        <v>#VALUE!</v>
      </c>
      <c r="CO194" s="56" t="e">
        <f t="shared" si="598"/>
        <v>#VALUE!</v>
      </c>
      <c r="CP194" s="56" t="e">
        <f t="shared" si="598"/>
        <v>#VALUE!</v>
      </c>
      <c r="CQ194" s="56" t="e">
        <f t="shared" si="598"/>
        <v>#VALUE!</v>
      </c>
      <c r="CR194" s="56" t="e">
        <f t="shared" si="598"/>
        <v>#VALUE!</v>
      </c>
      <c r="CS194" s="56" t="e">
        <f t="shared" si="598"/>
        <v>#VALUE!</v>
      </c>
      <c r="CT194" s="56" t="e">
        <f t="shared" si="598"/>
        <v>#VALUE!</v>
      </c>
      <c r="CU194" s="56" t="e">
        <f t="shared" si="598"/>
        <v>#VALUE!</v>
      </c>
      <c r="CV194" s="56" t="e">
        <f t="shared" si="598"/>
        <v>#VALUE!</v>
      </c>
      <c r="CW194" s="56" t="e">
        <f t="shared" si="598"/>
        <v>#VALUE!</v>
      </c>
      <c r="CX194" s="56" t="e">
        <f t="shared" si="598"/>
        <v>#VALUE!</v>
      </c>
      <c r="CY194" s="56" t="e">
        <f t="shared" si="598"/>
        <v>#VALUE!</v>
      </c>
      <c r="CZ194" s="56" t="e">
        <f t="shared" si="598"/>
        <v>#VALUE!</v>
      </c>
      <c r="DA194" s="56" t="e">
        <f t="shared" si="598"/>
        <v>#VALUE!</v>
      </c>
      <c r="DB194" s="56" t="e">
        <f t="shared" si="598"/>
        <v>#VALUE!</v>
      </c>
      <c r="DC194" s="56" t="e">
        <f t="shared" si="598"/>
        <v>#VALUE!</v>
      </c>
    </row>
    <row r="195" spans="5:107" s="12" customFormat="1" ht="12" customHeight="1">
      <c r="E195" s="1"/>
      <c r="F195" s="1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 t="e">
        <f t="shared" ref="BU195:DC195" si="599">IF($E$128=1,MIN(BU91,(BU91*$C$24+$C$10*$C$23)/($C$23+$C$24)),BU91)</f>
        <v>#VALUE!</v>
      </c>
      <c r="BV195" s="56" t="e">
        <f t="shared" si="599"/>
        <v>#VALUE!</v>
      </c>
      <c r="BW195" s="56" t="e">
        <f t="shared" si="599"/>
        <v>#VALUE!</v>
      </c>
      <c r="BX195" s="56" t="e">
        <f t="shared" si="599"/>
        <v>#VALUE!</v>
      </c>
      <c r="BY195" s="56" t="e">
        <f t="shared" si="599"/>
        <v>#VALUE!</v>
      </c>
      <c r="BZ195" s="56" t="e">
        <f t="shared" si="599"/>
        <v>#VALUE!</v>
      </c>
      <c r="CA195" s="56" t="e">
        <f t="shared" si="599"/>
        <v>#VALUE!</v>
      </c>
      <c r="CB195" s="56" t="e">
        <f t="shared" si="599"/>
        <v>#VALUE!</v>
      </c>
      <c r="CC195" s="56" t="e">
        <f t="shared" si="599"/>
        <v>#VALUE!</v>
      </c>
      <c r="CD195" s="56" t="e">
        <f t="shared" si="599"/>
        <v>#VALUE!</v>
      </c>
      <c r="CE195" s="56" t="e">
        <f t="shared" si="599"/>
        <v>#VALUE!</v>
      </c>
      <c r="CF195" s="56" t="e">
        <f t="shared" si="599"/>
        <v>#VALUE!</v>
      </c>
      <c r="CG195" s="56" t="e">
        <f t="shared" si="599"/>
        <v>#VALUE!</v>
      </c>
      <c r="CH195" s="56" t="e">
        <f t="shared" si="599"/>
        <v>#VALUE!</v>
      </c>
      <c r="CI195" s="56" t="e">
        <f t="shared" si="599"/>
        <v>#VALUE!</v>
      </c>
      <c r="CJ195" s="56" t="e">
        <f t="shared" si="599"/>
        <v>#VALUE!</v>
      </c>
      <c r="CK195" s="56" t="e">
        <f t="shared" si="599"/>
        <v>#VALUE!</v>
      </c>
      <c r="CL195" s="56" t="e">
        <f t="shared" si="599"/>
        <v>#VALUE!</v>
      </c>
      <c r="CM195" s="56" t="e">
        <f t="shared" si="599"/>
        <v>#VALUE!</v>
      </c>
      <c r="CN195" s="56" t="e">
        <f t="shared" si="599"/>
        <v>#VALUE!</v>
      </c>
      <c r="CO195" s="56" t="e">
        <f t="shared" si="599"/>
        <v>#VALUE!</v>
      </c>
      <c r="CP195" s="56" t="e">
        <f t="shared" si="599"/>
        <v>#VALUE!</v>
      </c>
      <c r="CQ195" s="56" t="e">
        <f t="shared" si="599"/>
        <v>#VALUE!</v>
      </c>
      <c r="CR195" s="56" t="e">
        <f t="shared" si="599"/>
        <v>#VALUE!</v>
      </c>
      <c r="CS195" s="56" t="e">
        <f t="shared" si="599"/>
        <v>#VALUE!</v>
      </c>
      <c r="CT195" s="56" t="e">
        <f t="shared" si="599"/>
        <v>#VALUE!</v>
      </c>
      <c r="CU195" s="56" t="e">
        <f t="shared" si="599"/>
        <v>#VALUE!</v>
      </c>
      <c r="CV195" s="56" t="e">
        <f t="shared" si="599"/>
        <v>#VALUE!</v>
      </c>
      <c r="CW195" s="56" t="e">
        <f t="shared" si="599"/>
        <v>#VALUE!</v>
      </c>
      <c r="CX195" s="56" t="e">
        <f t="shared" si="599"/>
        <v>#VALUE!</v>
      </c>
      <c r="CY195" s="56" t="e">
        <f t="shared" si="599"/>
        <v>#VALUE!</v>
      </c>
      <c r="CZ195" s="56" t="e">
        <f t="shared" si="599"/>
        <v>#VALUE!</v>
      </c>
      <c r="DA195" s="56" t="e">
        <f t="shared" si="599"/>
        <v>#VALUE!</v>
      </c>
      <c r="DB195" s="56" t="e">
        <f t="shared" si="599"/>
        <v>#VALUE!</v>
      </c>
      <c r="DC195" s="56" t="e">
        <f t="shared" si="599"/>
        <v>#VALUE!</v>
      </c>
    </row>
    <row r="196" spans="5:107" s="12" customFormat="1" ht="12" customHeight="1">
      <c r="E196" s="1"/>
      <c r="F196" s="1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  <c r="BV196" s="56" t="e">
        <f t="shared" ref="BV196:DC196" si="600">IF($E$128=1,MIN(BV92,(BV92*$C$24+$C$10*$C$23)/($C$23+$C$24)),BV92)</f>
        <v>#VALUE!</v>
      </c>
      <c r="BW196" s="56" t="e">
        <f t="shared" si="600"/>
        <v>#VALUE!</v>
      </c>
      <c r="BX196" s="56" t="e">
        <f t="shared" si="600"/>
        <v>#VALUE!</v>
      </c>
      <c r="BY196" s="56" t="e">
        <f t="shared" si="600"/>
        <v>#VALUE!</v>
      </c>
      <c r="BZ196" s="56" t="e">
        <f t="shared" si="600"/>
        <v>#VALUE!</v>
      </c>
      <c r="CA196" s="56" t="e">
        <f t="shared" si="600"/>
        <v>#VALUE!</v>
      </c>
      <c r="CB196" s="56" t="e">
        <f t="shared" si="600"/>
        <v>#VALUE!</v>
      </c>
      <c r="CC196" s="56" t="e">
        <f t="shared" si="600"/>
        <v>#VALUE!</v>
      </c>
      <c r="CD196" s="56" t="e">
        <f t="shared" si="600"/>
        <v>#VALUE!</v>
      </c>
      <c r="CE196" s="56" t="e">
        <f t="shared" si="600"/>
        <v>#VALUE!</v>
      </c>
      <c r="CF196" s="56" t="e">
        <f t="shared" si="600"/>
        <v>#VALUE!</v>
      </c>
      <c r="CG196" s="56" t="e">
        <f t="shared" si="600"/>
        <v>#VALUE!</v>
      </c>
      <c r="CH196" s="56" t="e">
        <f t="shared" si="600"/>
        <v>#VALUE!</v>
      </c>
      <c r="CI196" s="56" t="e">
        <f t="shared" si="600"/>
        <v>#VALUE!</v>
      </c>
      <c r="CJ196" s="56" t="e">
        <f t="shared" si="600"/>
        <v>#VALUE!</v>
      </c>
      <c r="CK196" s="56" t="e">
        <f t="shared" si="600"/>
        <v>#VALUE!</v>
      </c>
      <c r="CL196" s="56" t="e">
        <f t="shared" si="600"/>
        <v>#VALUE!</v>
      </c>
      <c r="CM196" s="56" t="e">
        <f t="shared" si="600"/>
        <v>#VALUE!</v>
      </c>
      <c r="CN196" s="56" t="e">
        <f t="shared" si="600"/>
        <v>#VALUE!</v>
      </c>
      <c r="CO196" s="56" t="e">
        <f t="shared" si="600"/>
        <v>#VALUE!</v>
      </c>
      <c r="CP196" s="56" t="e">
        <f t="shared" si="600"/>
        <v>#VALUE!</v>
      </c>
      <c r="CQ196" s="56" t="e">
        <f t="shared" si="600"/>
        <v>#VALUE!</v>
      </c>
      <c r="CR196" s="56" t="e">
        <f t="shared" si="600"/>
        <v>#VALUE!</v>
      </c>
      <c r="CS196" s="56" t="e">
        <f t="shared" si="600"/>
        <v>#VALUE!</v>
      </c>
      <c r="CT196" s="56" t="e">
        <f t="shared" si="600"/>
        <v>#VALUE!</v>
      </c>
      <c r="CU196" s="56" t="e">
        <f t="shared" si="600"/>
        <v>#VALUE!</v>
      </c>
      <c r="CV196" s="56" t="e">
        <f t="shared" si="600"/>
        <v>#VALUE!</v>
      </c>
      <c r="CW196" s="56" t="e">
        <f t="shared" si="600"/>
        <v>#VALUE!</v>
      </c>
      <c r="CX196" s="56" t="e">
        <f t="shared" si="600"/>
        <v>#VALUE!</v>
      </c>
      <c r="CY196" s="56" t="e">
        <f t="shared" si="600"/>
        <v>#VALUE!</v>
      </c>
      <c r="CZ196" s="56" t="e">
        <f t="shared" si="600"/>
        <v>#VALUE!</v>
      </c>
      <c r="DA196" s="56" t="e">
        <f t="shared" si="600"/>
        <v>#VALUE!</v>
      </c>
      <c r="DB196" s="56" t="e">
        <f t="shared" si="600"/>
        <v>#VALUE!</v>
      </c>
      <c r="DC196" s="56" t="e">
        <f t="shared" si="600"/>
        <v>#VALUE!</v>
      </c>
    </row>
    <row r="197" spans="5:107" s="12" customFormat="1" ht="12" customHeight="1">
      <c r="E197" s="1"/>
      <c r="F197" s="1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/>
      <c r="BT197" s="56"/>
      <c r="BU197" s="56"/>
      <c r="BV197" s="56"/>
      <c r="BW197" s="56" t="e">
        <f t="shared" ref="BW197:DC197" si="601">IF($E$128=1,MIN(BW93,(BW93*$C$24+$C$10*$C$23)/($C$23+$C$24)),BW93)</f>
        <v>#VALUE!</v>
      </c>
      <c r="BX197" s="56" t="e">
        <f t="shared" si="601"/>
        <v>#VALUE!</v>
      </c>
      <c r="BY197" s="56" t="e">
        <f t="shared" si="601"/>
        <v>#VALUE!</v>
      </c>
      <c r="BZ197" s="56" t="e">
        <f t="shared" si="601"/>
        <v>#VALUE!</v>
      </c>
      <c r="CA197" s="56" t="e">
        <f t="shared" si="601"/>
        <v>#VALUE!</v>
      </c>
      <c r="CB197" s="56" t="e">
        <f t="shared" si="601"/>
        <v>#VALUE!</v>
      </c>
      <c r="CC197" s="56" t="e">
        <f t="shared" si="601"/>
        <v>#VALUE!</v>
      </c>
      <c r="CD197" s="56" t="e">
        <f t="shared" si="601"/>
        <v>#VALUE!</v>
      </c>
      <c r="CE197" s="56" t="e">
        <f t="shared" si="601"/>
        <v>#VALUE!</v>
      </c>
      <c r="CF197" s="56" t="e">
        <f t="shared" si="601"/>
        <v>#VALUE!</v>
      </c>
      <c r="CG197" s="56" t="e">
        <f t="shared" si="601"/>
        <v>#VALUE!</v>
      </c>
      <c r="CH197" s="56" t="e">
        <f t="shared" si="601"/>
        <v>#VALUE!</v>
      </c>
      <c r="CI197" s="56" t="e">
        <f t="shared" si="601"/>
        <v>#VALUE!</v>
      </c>
      <c r="CJ197" s="56" t="e">
        <f t="shared" si="601"/>
        <v>#VALUE!</v>
      </c>
      <c r="CK197" s="56" t="e">
        <f t="shared" si="601"/>
        <v>#VALUE!</v>
      </c>
      <c r="CL197" s="56" t="e">
        <f t="shared" si="601"/>
        <v>#VALUE!</v>
      </c>
      <c r="CM197" s="56" t="e">
        <f t="shared" si="601"/>
        <v>#VALUE!</v>
      </c>
      <c r="CN197" s="56" t="e">
        <f t="shared" si="601"/>
        <v>#VALUE!</v>
      </c>
      <c r="CO197" s="56" t="e">
        <f t="shared" si="601"/>
        <v>#VALUE!</v>
      </c>
      <c r="CP197" s="56" t="e">
        <f t="shared" si="601"/>
        <v>#VALUE!</v>
      </c>
      <c r="CQ197" s="56" t="e">
        <f t="shared" si="601"/>
        <v>#VALUE!</v>
      </c>
      <c r="CR197" s="56" t="e">
        <f t="shared" si="601"/>
        <v>#VALUE!</v>
      </c>
      <c r="CS197" s="56" t="e">
        <f t="shared" si="601"/>
        <v>#VALUE!</v>
      </c>
      <c r="CT197" s="56" t="e">
        <f t="shared" si="601"/>
        <v>#VALUE!</v>
      </c>
      <c r="CU197" s="56" t="e">
        <f t="shared" si="601"/>
        <v>#VALUE!</v>
      </c>
      <c r="CV197" s="56" t="e">
        <f t="shared" si="601"/>
        <v>#VALUE!</v>
      </c>
      <c r="CW197" s="56" t="e">
        <f t="shared" si="601"/>
        <v>#VALUE!</v>
      </c>
      <c r="CX197" s="56" t="e">
        <f t="shared" si="601"/>
        <v>#VALUE!</v>
      </c>
      <c r="CY197" s="56" t="e">
        <f t="shared" si="601"/>
        <v>#VALUE!</v>
      </c>
      <c r="CZ197" s="56" t="e">
        <f t="shared" si="601"/>
        <v>#VALUE!</v>
      </c>
      <c r="DA197" s="56" t="e">
        <f t="shared" si="601"/>
        <v>#VALUE!</v>
      </c>
      <c r="DB197" s="56" t="e">
        <f t="shared" si="601"/>
        <v>#VALUE!</v>
      </c>
      <c r="DC197" s="56" t="e">
        <f t="shared" si="601"/>
        <v>#VALUE!</v>
      </c>
    </row>
    <row r="198" spans="5:107" s="12" customFormat="1" ht="12" customHeight="1">
      <c r="E198" s="1"/>
      <c r="F198" s="1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  <c r="BV198" s="56"/>
      <c r="BW198" s="56"/>
      <c r="BX198" s="56" t="e">
        <f t="shared" ref="BX198:DC198" si="602">IF($E$128=1,MIN(BX94,(BX94*$C$24+$C$10*$C$23)/($C$23+$C$24)),BX94)</f>
        <v>#VALUE!</v>
      </c>
      <c r="BY198" s="56" t="e">
        <f t="shared" si="602"/>
        <v>#VALUE!</v>
      </c>
      <c r="BZ198" s="56" t="e">
        <f t="shared" si="602"/>
        <v>#VALUE!</v>
      </c>
      <c r="CA198" s="56" t="e">
        <f t="shared" si="602"/>
        <v>#VALUE!</v>
      </c>
      <c r="CB198" s="56" t="e">
        <f t="shared" si="602"/>
        <v>#VALUE!</v>
      </c>
      <c r="CC198" s="56" t="e">
        <f t="shared" si="602"/>
        <v>#VALUE!</v>
      </c>
      <c r="CD198" s="56" t="e">
        <f t="shared" si="602"/>
        <v>#VALUE!</v>
      </c>
      <c r="CE198" s="56" t="e">
        <f t="shared" si="602"/>
        <v>#VALUE!</v>
      </c>
      <c r="CF198" s="56" t="e">
        <f t="shared" si="602"/>
        <v>#VALUE!</v>
      </c>
      <c r="CG198" s="56" t="e">
        <f t="shared" si="602"/>
        <v>#VALUE!</v>
      </c>
      <c r="CH198" s="56" t="e">
        <f t="shared" si="602"/>
        <v>#VALUE!</v>
      </c>
      <c r="CI198" s="56" t="e">
        <f t="shared" si="602"/>
        <v>#VALUE!</v>
      </c>
      <c r="CJ198" s="56" t="e">
        <f t="shared" si="602"/>
        <v>#VALUE!</v>
      </c>
      <c r="CK198" s="56" t="e">
        <f t="shared" si="602"/>
        <v>#VALUE!</v>
      </c>
      <c r="CL198" s="56" t="e">
        <f t="shared" si="602"/>
        <v>#VALUE!</v>
      </c>
      <c r="CM198" s="56" t="e">
        <f t="shared" si="602"/>
        <v>#VALUE!</v>
      </c>
      <c r="CN198" s="56" t="e">
        <f t="shared" si="602"/>
        <v>#VALUE!</v>
      </c>
      <c r="CO198" s="56" t="e">
        <f t="shared" si="602"/>
        <v>#VALUE!</v>
      </c>
      <c r="CP198" s="56" t="e">
        <f t="shared" si="602"/>
        <v>#VALUE!</v>
      </c>
      <c r="CQ198" s="56" t="e">
        <f t="shared" si="602"/>
        <v>#VALUE!</v>
      </c>
      <c r="CR198" s="56" t="e">
        <f t="shared" si="602"/>
        <v>#VALUE!</v>
      </c>
      <c r="CS198" s="56" t="e">
        <f t="shared" si="602"/>
        <v>#VALUE!</v>
      </c>
      <c r="CT198" s="56" t="e">
        <f t="shared" si="602"/>
        <v>#VALUE!</v>
      </c>
      <c r="CU198" s="56" t="e">
        <f t="shared" si="602"/>
        <v>#VALUE!</v>
      </c>
      <c r="CV198" s="56" t="e">
        <f t="shared" si="602"/>
        <v>#VALUE!</v>
      </c>
      <c r="CW198" s="56" t="e">
        <f t="shared" si="602"/>
        <v>#VALUE!</v>
      </c>
      <c r="CX198" s="56" t="e">
        <f t="shared" si="602"/>
        <v>#VALUE!</v>
      </c>
      <c r="CY198" s="56" t="e">
        <f t="shared" si="602"/>
        <v>#VALUE!</v>
      </c>
      <c r="CZ198" s="56" t="e">
        <f t="shared" si="602"/>
        <v>#VALUE!</v>
      </c>
      <c r="DA198" s="56" t="e">
        <f t="shared" si="602"/>
        <v>#VALUE!</v>
      </c>
      <c r="DB198" s="56" t="e">
        <f t="shared" si="602"/>
        <v>#VALUE!</v>
      </c>
      <c r="DC198" s="56" t="e">
        <f t="shared" si="602"/>
        <v>#VALUE!</v>
      </c>
    </row>
    <row r="199" spans="5:107" s="12" customFormat="1" ht="12" customHeight="1">
      <c r="E199" s="1"/>
      <c r="F199" s="1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 t="e">
        <f t="shared" ref="BY199:DC199" si="603">IF($E$128=1,MIN(BY95,(BY95*$C$24+$C$10*$C$23)/($C$23+$C$24)),BY95)</f>
        <v>#VALUE!</v>
      </c>
      <c r="BZ199" s="56" t="e">
        <f t="shared" si="603"/>
        <v>#VALUE!</v>
      </c>
      <c r="CA199" s="56" t="e">
        <f t="shared" si="603"/>
        <v>#VALUE!</v>
      </c>
      <c r="CB199" s="56" t="e">
        <f t="shared" si="603"/>
        <v>#VALUE!</v>
      </c>
      <c r="CC199" s="56" t="e">
        <f t="shared" si="603"/>
        <v>#VALUE!</v>
      </c>
      <c r="CD199" s="56" t="e">
        <f t="shared" si="603"/>
        <v>#VALUE!</v>
      </c>
      <c r="CE199" s="56" t="e">
        <f t="shared" si="603"/>
        <v>#VALUE!</v>
      </c>
      <c r="CF199" s="56" t="e">
        <f t="shared" si="603"/>
        <v>#VALUE!</v>
      </c>
      <c r="CG199" s="56" t="e">
        <f t="shared" si="603"/>
        <v>#VALUE!</v>
      </c>
      <c r="CH199" s="56" t="e">
        <f t="shared" si="603"/>
        <v>#VALUE!</v>
      </c>
      <c r="CI199" s="56" t="e">
        <f t="shared" si="603"/>
        <v>#VALUE!</v>
      </c>
      <c r="CJ199" s="56" t="e">
        <f t="shared" si="603"/>
        <v>#VALUE!</v>
      </c>
      <c r="CK199" s="56" t="e">
        <f t="shared" si="603"/>
        <v>#VALUE!</v>
      </c>
      <c r="CL199" s="56" t="e">
        <f t="shared" si="603"/>
        <v>#VALUE!</v>
      </c>
      <c r="CM199" s="56" t="e">
        <f t="shared" si="603"/>
        <v>#VALUE!</v>
      </c>
      <c r="CN199" s="56" t="e">
        <f t="shared" si="603"/>
        <v>#VALUE!</v>
      </c>
      <c r="CO199" s="56" t="e">
        <f t="shared" si="603"/>
        <v>#VALUE!</v>
      </c>
      <c r="CP199" s="56" t="e">
        <f t="shared" si="603"/>
        <v>#VALUE!</v>
      </c>
      <c r="CQ199" s="56" t="e">
        <f t="shared" si="603"/>
        <v>#VALUE!</v>
      </c>
      <c r="CR199" s="56" t="e">
        <f t="shared" si="603"/>
        <v>#VALUE!</v>
      </c>
      <c r="CS199" s="56" t="e">
        <f t="shared" si="603"/>
        <v>#VALUE!</v>
      </c>
      <c r="CT199" s="56" t="e">
        <f t="shared" si="603"/>
        <v>#VALUE!</v>
      </c>
      <c r="CU199" s="56" t="e">
        <f t="shared" si="603"/>
        <v>#VALUE!</v>
      </c>
      <c r="CV199" s="56" t="e">
        <f t="shared" si="603"/>
        <v>#VALUE!</v>
      </c>
      <c r="CW199" s="56" t="e">
        <f t="shared" si="603"/>
        <v>#VALUE!</v>
      </c>
      <c r="CX199" s="56" t="e">
        <f t="shared" si="603"/>
        <v>#VALUE!</v>
      </c>
      <c r="CY199" s="56" t="e">
        <f t="shared" si="603"/>
        <v>#VALUE!</v>
      </c>
      <c r="CZ199" s="56" t="e">
        <f t="shared" si="603"/>
        <v>#VALUE!</v>
      </c>
      <c r="DA199" s="56" t="e">
        <f t="shared" si="603"/>
        <v>#VALUE!</v>
      </c>
      <c r="DB199" s="56" t="e">
        <f t="shared" si="603"/>
        <v>#VALUE!</v>
      </c>
      <c r="DC199" s="56" t="e">
        <f t="shared" si="603"/>
        <v>#VALUE!</v>
      </c>
    </row>
    <row r="200" spans="5:107" s="12" customFormat="1" ht="12" customHeight="1">
      <c r="E200" s="1"/>
      <c r="F200" s="1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  <c r="BV200" s="56"/>
      <c r="BW200" s="56"/>
      <c r="BX200" s="56"/>
      <c r="BY200" s="56"/>
      <c r="BZ200" s="56" t="e">
        <f t="shared" ref="BZ200:DC200" si="604">IF($E$128=1,MIN(BZ96,(BZ96*$C$24+$C$10*$C$23)/($C$23+$C$24)),BZ96)</f>
        <v>#VALUE!</v>
      </c>
      <c r="CA200" s="56" t="e">
        <f t="shared" si="604"/>
        <v>#VALUE!</v>
      </c>
      <c r="CB200" s="56" t="e">
        <f t="shared" si="604"/>
        <v>#VALUE!</v>
      </c>
      <c r="CC200" s="56" t="e">
        <f t="shared" si="604"/>
        <v>#VALUE!</v>
      </c>
      <c r="CD200" s="56" t="e">
        <f t="shared" si="604"/>
        <v>#VALUE!</v>
      </c>
      <c r="CE200" s="56" t="e">
        <f t="shared" si="604"/>
        <v>#VALUE!</v>
      </c>
      <c r="CF200" s="56" t="e">
        <f t="shared" si="604"/>
        <v>#VALUE!</v>
      </c>
      <c r="CG200" s="56" t="e">
        <f t="shared" si="604"/>
        <v>#VALUE!</v>
      </c>
      <c r="CH200" s="56" t="e">
        <f t="shared" si="604"/>
        <v>#VALUE!</v>
      </c>
      <c r="CI200" s="56" t="e">
        <f t="shared" si="604"/>
        <v>#VALUE!</v>
      </c>
      <c r="CJ200" s="56" t="e">
        <f t="shared" si="604"/>
        <v>#VALUE!</v>
      </c>
      <c r="CK200" s="56" t="e">
        <f t="shared" si="604"/>
        <v>#VALUE!</v>
      </c>
      <c r="CL200" s="56" t="e">
        <f t="shared" si="604"/>
        <v>#VALUE!</v>
      </c>
      <c r="CM200" s="56" t="e">
        <f t="shared" si="604"/>
        <v>#VALUE!</v>
      </c>
      <c r="CN200" s="56" t="e">
        <f t="shared" si="604"/>
        <v>#VALUE!</v>
      </c>
      <c r="CO200" s="56" t="e">
        <f t="shared" si="604"/>
        <v>#VALUE!</v>
      </c>
      <c r="CP200" s="56" t="e">
        <f t="shared" si="604"/>
        <v>#VALUE!</v>
      </c>
      <c r="CQ200" s="56" t="e">
        <f t="shared" si="604"/>
        <v>#VALUE!</v>
      </c>
      <c r="CR200" s="56" t="e">
        <f t="shared" si="604"/>
        <v>#VALUE!</v>
      </c>
      <c r="CS200" s="56" t="e">
        <f t="shared" si="604"/>
        <v>#VALUE!</v>
      </c>
      <c r="CT200" s="56" t="e">
        <f t="shared" si="604"/>
        <v>#VALUE!</v>
      </c>
      <c r="CU200" s="56" t="e">
        <f t="shared" si="604"/>
        <v>#VALUE!</v>
      </c>
      <c r="CV200" s="56" t="e">
        <f t="shared" si="604"/>
        <v>#VALUE!</v>
      </c>
      <c r="CW200" s="56" t="e">
        <f t="shared" si="604"/>
        <v>#VALUE!</v>
      </c>
      <c r="CX200" s="56" t="e">
        <f t="shared" si="604"/>
        <v>#VALUE!</v>
      </c>
      <c r="CY200" s="56" t="e">
        <f t="shared" si="604"/>
        <v>#VALUE!</v>
      </c>
      <c r="CZ200" s="56" t="e">
        <f t="shared" si="604"/>
        <v>#VALUE!</v>
      </c>
      <c r="DA200" s="56" t="e">
        <f t="shared" si="604"/>
        <v>#VALUE!</v>
      </c>
      <c r="DB200" s="56" t="e">
        <f t="shared" si="604"/>
        <v>#VALUE!</v>
      </c>
      <c r="DC200" s="56" t="e">
        <f t="shared" si="604"/>
        <v>#VALUE!</v>
      </c>
    </row>
    <row r="201" spans="5:107" s="12" customFormat="1" ht="12" customHeight="1">
      <c r="E201" s="1"/>
      <c r="F201" s="1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  <c r="BV201" s="56"/>
      <c r="BW201" s="56"/>
      <c r="BX201" s="56"/>
      <c r="BY201" s="56"/>
      <c r="BZ201" s="56"/>
      <c r="CA201" s="56" t="e">
        <f t="shared" ref="CA201:DC201" si="605">IF($E$128=1,MIN(CA97,(CA97*$C$24+$C$10*$C$23)/($C$23+$C$24)),CA97)</f>
        <v>#VALUE!</v>
      </c>
      <c r="CB201" s="56" t="e">
        <f t="shared" si="605"/>
        <v>#VALUE!</v>
      </c>
      <c r="CC201" s="56" t="e">
        <f t="shared" si="605"/>
        <v>#VALUE!</v>
      </c>
      <c r="CD201" s="56" t="e">
        <f t="shared" si="605"/>
        <v>#VALUE!</v>
      </c>
      <c r="CE201" s="56" t="e">
        <f t="shared" si="605"/>
        <v>#VALUE!</v>
      </c>
      <c r="CF201" s="56" t="e">
        <f t="shared" si="605"/>
        <v>#VALUE!</v>
      </c>
      <c r="CG201" s="56" t="e">
        <f t="shared" si="605"/>
        <v>#VALUE!</v>
      </c>
      <c r="CH201" s="56" t="e">
        <f t="shared" si="605"/>
        <v>#VALUE!</v>
      </c>
      <c r="CI201" s="56" t="e">
        <f t="shared" si="605"/>
        <v>#VALUE!</v>
      </c>
      <c r="CJ201" s="56" t="e">
        <f t="shared" si="605"/>
        <v>#VALUE!</v>
      </c>
      <c r="CK201" s="56" t="e">
        <f t="shared" si="605"/>
        <v>#VALUE!</v>
      </c>
      <c r="CL201" s="56" t="e">
        <f t="shared" si="605"/>
        <v>#VALUE!</v>
      </c>
      <c r="CM201" s="56" t="e">
        <f t="shared" si="605"/>
        <v>#VALUE!</v>
      </c>
      <c r="CN201" s="56" t="e">
        <f t="shared" si="605"/>
        <v>#VALUE!</v>
      </c>
      <c r="CO201" s="56" t="e">
        <f t="shared" si="605"/>
        <v>#VALUE!</v>
      </c>
      <c r="CP201" s="56" t="e">
        <f t="shared" si="605"/>
        <v>#VALUE!</v>
      </c>
      <c r="CQ201" s="56" t="e">
        <f t="shared" si="605"/>
        <v>#VALUE!</v>
      </c>
      <c r="CR201" s="56" t="e">
        <f t="shared" si="605"/>
        <v>#VALUE!</v>
      </c>
      <c r="CS201" s="56" t="e">
        <f t="shared" si="605"/>
        <v>#VALUE!</v>
      </c>
      <c r="CT201" s="56" t="e">
        <f t="shared" si="605"/>
        <v>#VALUE!</v>
      </c>
      <c r="CU201" s="56" t="e">
        <f t="shared" si="605"/>
        <v>#VALUE!</v>
      </c>
      <c r="CV201" s="56" t="e">
        <f t="shared" si="605"/>
        <v>#VALUE!</v>
      </c>
      <c r="CW201" s="56" t="e">
        <f t="shared" si="605"/>
        <v>#VALUE!</v>
      </c>
      <c r="CX201" s="56" t="e">
        <f t="shared" si="605"/>
        <v>#VALUE!</v>
      </c>
      <c r="CY201" s="56" t="e">
        <f t="shared" si="605"/>
        <v>#VALUE!</v>
      </c>
      <c r="CZ201" s="56" t="e">
        <f t="shared" si="605"/>
        <v>#VALUE!</v>
      </c>
      <c r="DA201" s="56" t="e">
        <f t="shared" si="605"/>
        <v>#VALUE!</v>
      </c>
      <c r="DB201" s="56" t="e">
        <f t="shared" si="605"/>
        <v>#VALUE!</v>
      </c>
      <c r="DC201" s="56" t="e">
        <f t="shared" si="605"/>
        <v>#VALUE!</v>
      </c>
    </row>
    <row r="202" spans="5:107" s="12" customFormat="1" ht="12" customHeight="1">
      <c r="E202" s="1"/>
      <c r="F202" s="1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56"/>
      <c r="BU202" s="56"/>
      <c r="BV202" s="56"/>
      <c r="BW202" s="56"/>
      <c r="BX202" s="56"/>
      <c r="BY202" s="56"/>
      <c r="BZ202" s="56"/>
      <c r="CA202" s="56"/>
      <c r="CB202" s="56" t="e">
        <f t="shared" ref="CB202:DC202" si="606">IF($E$128=1,MIN(CB98,(CB98*$C$24+$C$10*$C$23)/($C$23+$C$24)),CB98)</f>
        <v>#VALUE!</v>
      </c>
      <c r="CC202" s="56" t="e">
        <f t="shared" si="606"/>
        <v>#VALUE!</v>
      </c>
      <c r="CD202" s="56" t="e">
        <f t="shared" si="606"/>
        <v>#VALUE!</v>
      </c>
      <c r="CE202" s="56" t="e">
        <f t="shared" si="606"/>
        <v>#VALUE!</v>
      </c>
      <c r="CF202" s="56" t="e">
        <f t="shared" si="606"/>
        <v>#VALUE!</v>
      </c>
      <c r="CG202" s="56" t="e">
        <f t="shared" si="606"/>
        <v>#VALUE!</v>
      </c>
      <c r="CH202" s="56" t="e">
        <f t="shared" si="606"/>
        <v>#VALUE!</v>
      </c>
      <c r="CI202" s="56" t="e">
        <f t="shared" si="606"/>
        <v>#VALUE!</v>
      </c>
      <c r="CJ202" s="56" t="e">
        <f t="shared" si="606"/>
        <v>#VALUE!</v>
      </c>
      <c r="CK202" s="56" t="e">
        <f t="shared" si="606"/>
        <v>#VALUE!</v>
      </c>
      <c r="CL202" s="56" t="e">
        <f t="shared" si="606"/>
        <v>#VALUE!</v>
      </c>
      <c r="CM202" s="56" t="e">
        <f t="shared" si="606"/>
        <v>#VALUE!</v>
      </c>
      <c r="CN202" s="56" t="e">
        <f t="shared" si="606"/>
        <v>#VALUE!</v>
      </c>
      <c r="CO202" s="56" t="e">
        <f t="shared" si="606"/>
        <v>#VALUE!</v>
      </c>
      <c r="CP202" s="56" t="e">
        <f t="shared" si="606"/>
        <v>#VALUE!</v>
      </c>
      <c r="CQ202" s="56" t="e">
        <f t="shared" si="606"/>
        <v>#VALUE!</v>
      </c>
      <c r="CR202" s="56" t="e">
        <f t="shared" si="606"/>
        <v>#VALUE!</v>
      </c>
      <c r="CS202" s="56" t="e">
        <f t="shared" si="606"/>
        <v>#VALUE!</v>
      </c>
      <c r="CT202" s="56" t="e">
        <f t="shared" si="606"/>
        <v>#VALUE!</v>
      </c>
      <c r="CU202" s="56" t="e">
        <f t="shared" si="606"/>
        <v>#VALUE!</v>
      </c>
      <c r="CV202" s="56" t="e">
        <f t="shared" si="606"/>
        <v>#VALUE!</v>
      </c>
      <c r="CW202" s="56" t="e">
        <f t="shared" si="606"/>
        <v>#VALUE!</v>
      </c>
      <c r="CX202" s="56" t="e">
        <f t="shared" si="606"/>
        <v>#VALUE!</v>
      </c>
      <c r="CY202" s="56" t="e">
        <f t="shared" si="606"/>
        <v>#VALUE!</v>
      </c>
      <c r="CZ202" s="56" t="e">
        <f t="shared" si="606"/>
        <v>#VALUE!</v>
      </c>
      <c r="DA202" s="56" t="e">
        <f t="shared" si="606"/>
        <v>#VALUE!</v>
      </c>
      <c r="DB202" s="56" t="e">
        <f t="shared" si="606"/>
        <v>#VALUE!</v>
      </c>
      <c r="DC202" s="56" t="e">
        <f t="shared" si="606"/>
        <v>#VALUE!</v>
      </c>
    </row>
    <row r="203" spans="5:107" s="12" customFormat="1" ht="12" customHeight="1">
      <c r="E203" s="1"/>
      <c r="F203" s="1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  <c r="BV203" s="56"/>
      <c r="BW203" s="56"/>
      <c r="BX203" s="56"/>
      <c r="BY203" s="56"/>
      <c r="BZ203" s="56"/>
      <c r="CA203" s="56"/>
      <c r="CB203" s="56"/>
      <c r="CC203" s="56" t="e">
        <f t="shared" ref="CC203:DC203" si="607">IF($E$128=1,MIN(CC99,(CC99*$C$24+$C$10*$C$23)/($C$23+$C$24)),CC99)</f>
        <v>#VALUE!</v>
      </c>
      <c r="CD203" s="56" t="e">
        <f t="shared" si="607"/>
        <v>#VALUE!</v>
      </c>
      <c r="CE203" s="56" t="e">
        <f t="shared" si="607"/>
        <v>#VALUE!</v>
      </c>
      <c r="CF203" s="56" t="e">
        <f t="shared" si="607"/>
        <v>#VALUE!</v>
      </c>
      <c r="CG203" s="56" t="e">
        <f t="shared" si="607"/>
        <v>#VALUE!</v>
      </c>
      <c r="CH203" s="56" t="e">
        <f t="shared" si="607"/>
        <v>#VALUE!</v>
      </c>
      <c r="CI203" s="56" t="e">
        <f t="shared" si="607"/>
        <v>#VALUE!</v>
      </c>
      <c r="CJ203" s="56" t="e">
        <f t="shared" si="607"/>
        <v>#VALUE!</v>
      </c>
      <c r="CK203" s="56" t="e">
        <f t="shared" si="607"/>
        <v>#VALUE!</v>
      </c>
      <c r="CL203" s="56" t="e">
        <f t="shared" si="607"/>
        <v>#VALUE!</v>
      </c>
      <c r="CM203" s="56" t="e">
        <f t="shared" si="607"/>
        <v>#VALUE!</v>
      </c>
      <c r="CN203" s="56" t="e">
        <f t="shared" si="607"/>
        <v>#VALUE!</v>
      </c>
      <c r="CO203" s="56" t="e">
        <f t="shared" si="607"/>
        <v>#VALUE!</v>
      </c>
      <c r="CP203" s="56" t="e">
        <f t="shared" si="607"/>
        <v>#VALUE!</v>
      </c>
      <c r="CQ203" s="56" t="e">
        <f t="shared" si="607"/>
        <v>#VALUE!</v>
      </c>
      <c r="CR203" s="56" t="e">
        <f t="shared" si="607"/>
        <v>#VALUE!</v>
      </c>
      <c r="CS203" s="56" t="e">
        <f t="shared" si="607"/>
        <v>#VALUE!</v>
      </c>
      <c r="CT203" s="56" t="e">
        <f t="shared" si="607"/>
        <v>#VALUE!</v>
      </c>
      <c r="CU203" s="56" t="e">
        <f t="shared" si="607"/>
        <v>#VALUE!</v>
      </c>
      <c r="CV203" s="56" t="e">
        <f t="shared" si="607"/>
        <v>#VALUE!</v>
      </c>
      <c r="CW203" s="56" t="e">
        <f t="shared" si="607"/>
        <v>#VALUE!</v>
      </c>
      <c r="CX203" s="56" t="e">
        <f t="shared" si="607"/>
        <v>#VALUE!</v>
      </c>
      <c r="CY203" s="56" t="e">
        <f t="shared" si="607"/>
        <v>#VALUE!</v>
      </c>
      <c r="CZ203" s="56" t="e">
        <f t="shared" si="607"/>
        <v>#VALUE!</v>
      </c>
      <c r="DA203" s="56" t="e">
        <f t="shared" si="607"/>
        <v>#VALUE!</v>
      </c>
      <c r="DB203" s="56" t="e">
        <f t="shared" si="607"/>
        <v>#VALUE!</v>
      </c>
      <c r="DC203" s="56" t="e">
        <f t="shared" si="607"/>
        <v>#VALUE!</v>
      </c>
    </row>
    <row r="204" spans="5:107" s="12" customFormat="1" ht="12" customHeight="1">
      <c r="E204" s="1"/>
      <c r="F204" s="1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  <c r="BV204" s="56"/>
      <c r="BW204" s="56"/>
      <c r="BX204" s="56"/>
      <c r="BY204" s="56"/>
      <c r="BZ204" s="56"/>
      <c r="CA204" s="56"/>
      <c r="CB204" s="56"/>
      <c r="CC204" s="56"/>
      <c r="CD204" s="56" t="e">
        <f t="shared" ref="CD204:DC204" si="608">IF($E$128=1,MIN(CD100,(CD100*$C$24+$C$10*$C$23)/($C$23+$C$24)),CD100)</f>
        <v>#VALUE!</v>
      </c>
      <c r="CE204" s="56" t="e">
        <f t="shared" si="608"/>
        <v>#VALUE!</v>
      </c>
      <c r="CF204" s="56" t="e">
        <f t="shared" si="608"/>
        <v>#VALUE!</v>
      </c>
      <c r="CG204" s="56" t="e">
        <f t="shared" si="608"/>
        <v>#VALUE!</v>
      </c>
      <c r="CH204" s="56" t="e">
        <f t="shared" si="608"/>
        <v>#VALUE!</v>
      </c>
      <c r="CI204" s="56" t="e">
        <f t="shared" si="608"/>
        <v>#VALUE!</v>
      </c>
      <c r="CJ204" s="56" t="e">
        <f t="shared" si="608"/>
        <v>#VALUE!</v>
      </c>
      <c r="CK204" s="56" t="e">
        <f t="shared" si="608"/>
        <v>#VALUE!</v>
      </c>
      <c r="CL204" s="56" t="e">
        <f t="shared" si="608"/>
        <v>#VALUE!</v>
      </c>
      <c r="CM204" s="56" t="e">
        <f t="shared" si="608"/>
        <v>#VALUE!</v>
      </c>
      <c r="CN204" s="56" t="e">
        <f t="shared" si="608"/>
        <v>#VALUE!</v>
      </c>
      <c r="CO204" s="56" t="e">
        <f t="shared" si="608"/>
        <v>#VALUE!</v>
      </c>
      <c r="CP204" s="56" t="e">
        <f t="shared" si="608"/>
        <v>#VALUE!</v>
      </c>
      <c r="CQ204" s="56" t="e">
        <f t="shared" si="608"/>
        <v>#VALUE!</v>
      </c>
      <c r="CR204" s="56" t="e">
        <f t="shared" si="608"/>
        <v>#VALUE!</v>
      </c>
      <c r="CS204" s="56" t="e">
        <f t="shared" si="608"/>
        <v>#VALUE!</v>
      </c>
      <c r="CT204" s="56" t="e">
        <f t="shared" si="608"/>
        <v>#VALUE!</v>
      </c>
      <c r="CU204" s="56" t="e">
        <f t="shared" si="608"/>
        <v>#VALUE!</v>
      </c>
      <c r="CV204" s="56" t="e">
        <f t="shared" si="608"/>
        <v>#VALUE!</v>
      </c>
      <c r="CW204" s="56" t="e">
        <f t="shared" si="608"/>
        <v>#VALUE!</v>
      </c>
      <c r="CX204" s="56" t="e">
        <f t="shared" si="608"/>
        <v>#VALUE!</v>
      </c>
      <c r="CY204" s="56" t="e">
        <f t="shared" si="608"/>
        <v>#VALUE!</v>
      </c>
      <c r="CZ204" s="56" t="e">
        <f t="shared" si="608"/>
        <v>#VALUE!</v>
      </c>
      <c r="DA204" s="56" t="e">
        <f t="shared" si="608"/>
        <v>#VALUE!</v>
      </c>
      <c r="DB204" s="56" t="e">
        <f t="shared" si="608"/>
        <v>#VALUE!</v>
      </c>
      <c r="DC204" s="56" t="e">
        <f t="shared" si="608"/>
        <v>#VALUE!</v>
      </c>
    </row>
    <row r="205" spans="5:107" s="12" customFormat="1" ht="12" customHeight="1">
      <c r="E205" s="1"/>
      <c r="F205" s="1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  <c r="BV205" s="56"/>
      <c r="BW205" s="56"/>
      <c r="BX205" s="56"/>
      <c r="BY205" s="56"/>
      <c r="BZ205" s="56"/>
      <c r="CA205" s="56"/>
      <c r="CB205" s="56"/>
      <c r="CC205" s="56"/>
      <c r="CD205" s="56"/>
      <c r="CE205" s="56" t="e">
        <f t="shared" ref="CE205:DC205" si="609">IF($E$128=1,MIN(CE101,(CE101*$C$24+$C$10*$C$23)/($C$23+$C$24)),CE101)</f>
        <v>#VALUE!</v>
      </c>
      <c r="CF205" s="56" t="e">
        <f t="shared" si="609"/>
        <v>#VALUE!</v>
      </c>
      <c r="CG205" s="56" t="e">
        <f t="shared" si="609"/>
        <v>#VALUE!</v>
      </c>
      <c r="CH205" s="56" t="e">
        <f t="shared" si="609"/>
        <v>#VALUE!</v>
      </c>
      <c r="CI205" s="56" t="e">
        <f t="shared" si="609"/>
        <v>#VALUE!</v>
      </c>
      <c r="CJ205" s="56" t="e">
        <f t="shared" si="609"/>
        <v>#VALUE!</v>
      </c>
      <c r="CK205" s="56" t="e">
        <f t="shared" si="609"/>
        <v>#VALUE!</v>
      </c>
      <c r="CL205" s="56" t="e">
        <f t="shared" si="609"/>
        <v>#VALUE!</v>
      </c>
      <c r="CM205" s="56" t="e">
        <f t="shared" si="609"/>
        <v>#VALUE!</v>
      </c>
      <c r="CN205" s="56" t="e">
        <f t="shared" si="609"/>
        <v>#VALUE!</v>
      </c>
      <c r="CO205" s="56" t="e">
        <f t="shared" si="609"/>
        <v>#VALUE!</v>
      </c>
      <c r="CP205" s="56" t="e">
        <f t="shared" si="609"/>
        <v>#VALUE!</v>
      </c>
      <c r="CQ205" s="56" t="e">
        <f t="shared" si="609"/>
        <v>#VALUE!</v>
      </c>
      <c r="CR205" s="56" t="e">
        <f t="shared" si="609"/>
        <v>#VALUE!</v>
      </c>
      <c r="CS205" s="56" t="e">
        <f t="shared" si="609"/>
        <v>#VALUE!</v>
      </c>
      <c r="CT205" s="56" t="e">
        <f t="shared" si="609"/>
        <v>#VALUE!</v>
      </c>
      <c r="CU205" s="56" t="e">
        <f t="shared" si="609"/>
        <v>#VALUE!</v>
      </c>
      <c r="CV205" s="56" t="e">
        <f t="shared" si="609"/>
        <v>#VALUE!</v>
      </c>
      <c r="CW205" s="56" t="e">
        <f t="shared" si="609"/>
        <v>#VALUE!</v>
      </c>
      <c r="CX205" s="56" t="e">
        <f t="shared" si="609"/>
        <v>#VALUE!</v>
      </c>
      <c r="CY205" s="56" t="e">
        <f t="shared" si="609"/>
        <v>#VALUE!</v>
      </c>
      <c r="CZ205" s="56" t="e">
        <f t="shared" si="609"/>
        <v>#VALUE!</v>
      </c>
      <c r="DA205" s="56" t="e">
        <f t="shared" si="609"/>
        <v>#VALUE!</v>
      </c>
      <c r="DB205" s="56" t="e">
        <f t="shared" si="609"/>
        <v>#VALUE!</v>
      </c>
      <c r="DC205" s="56" t="e">
        <f t="shared" si="609"/>
        <v>#VALUE!</v>
      </c>
    </row>
    <row r="206" spans="5:107" s="12" customFormat="1" ht="12" customHeight="1">
      <c r="E206" s="1"/>
      <c r="F206" s="1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  <c r="BV206" s="56"/>
      <c r="BW206" s="56"/>
      <c r="BX206" s="56"/>
      <c r="BY206" s="56"/>
      <c r="BZ206" s="56"/>
      <c r="CA206" s="56"/>
      <c r="CB206" s="56"/>
      <c r="CC206" s="56"/>
      <c r="CD206" s="56"/>
      <c r="CE206" s="56"/>
      <c r="CF206" s="56" t="e">
        <f t="shared" ref="CF206:DC206" si="610">IF($E$128=1,MIN(CF102,(CF102*$C$24+$C$10*$C$23)/($C$23+$C$24)),CF102)</f>
        <v>#VALUE!</v>
      </c>
      <c r="CG206" s="56" t="e">
        <f t="shared" si="610"/>
        <v>#VALUE!</v>
      </c>
      <c r="CH206" s="56" t="e">
        <f t="shared" si="610"/>
        <v>#VALUE!</v>
      </c>
      <c r="CI206" s="56" t="e">
        <f t="shared" si="610"/>
        <v>#VALUE!</v>
      </c>
      <c r="CJ206" s="56" t="e">
        <f t="shared" si="610"/>
        <v>#VALUE!</v>
      </c>
      <c r="CK206" s="56" t="e">
        <f t="shared" si="610"/>
        <v>#VALUE!</v>
      </c>
      <c r="CL206" s="56" t="e">
        <f t="shared" si="610"/>
        <v>#VALUE!</v>
      </c>
      <c r="CM206" s="56" t="e">
        <f t="shared" si="610"/>
        <v>#VALUE!</v>
      </c>
      <c r="CN206" s="56" t="e">
        <f t="shared" si="610"/>
        <v>#VALUE!</v>
      </c>
      <c r="CO206" s="56" t="e">
        <f t="shared" si="610"/>
        <v>#VALUE!</v>
      </c>
      <c r="CP206" s="56" t="e">
        <f t="shared" si="610"/>
        <v>#VALUE!</v>
      </c>
      <c r="CQ206" s="56" t="e">
        <f t="shared" si="610"/>
        <v>#VALUE!</v>
      </c>
      <c r="CR206" s="56" t="e">
        <f t="shared" si="610"/>
        <v>#VALUE!</v>
      </c>
      <c r="CS206" s="56" t="e">
        <f t="shared" si="610"/>
        <v>#VALUE!</v>
      </c>
      <c r="CT206" s="56" t="e">
        <f t="shared" si="610"/>
        <v>#VALUE!</v>
      </c>
      <c r="CU206" s="56" t="e">
        <f t="shared" si="610"/>
        <v>#VALUE!</v>
      </c>
      <c r="CV206" s="56" t="e">
        <f t="shared" si="610"/>
        <v>#VALUE!</v>
      </c>
      <c r="CW206" s="56" t="e">
        <f t="shared" si="610"/>
        <v>#VALUE!</v>
      </c>
      <c r="CX206" s="56" t="e">
        <f t="shared" si="610"/>
        <v>#VALUE!</v>
      </c>
      <c r="CY206" s="56" t="e">
        <f t="shared" si="610"/>
        <v>#VALUE!</v>
      </c>
      <c r="CZ206" s="56" t="e">
        <f t="shared" si="610"/>
        <v>#VALUE!</v>
      </c>
      <c r="DA206" s="56" t="e">
        <f t="shared" si="610"/>
        <v>#VALUE!</v>
      </c>
      <c r="DB206" s="56" t="e">
        <f t="shared" si="610"/>
        <v>#VALUE!</v>
      </c>
      <c r="DC206" s="56" t="e">
        <f t="shared" si="610"/>
        <v>#VALUE!</v>
      </c>
    </row>
    <row r="207" spans="5:107" s="12" customFormat="1" ht="12" customHeight="1">
      <c r="E207" s="1"/>
      <c r="F207" s="1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6"/>
      <c r="BR207" s="56"/>
      <c r="BS207" s="56"/>
      <c r="BT207" s="56"/>
      <c r="BU207" s="56"/>
      <c r="BV207" s="56"/>
      <c r="BW207" s="56"/>
      <c r="BX207" s="56"/>
      <c r="BY207" s="56"/>
      <c r="BZ207" s="56"/>
      <c r="CA207" s="56"/>
      <c r="CB207" s="56"/>
      <c r="CC207" s="56"/>
      <c r="CD207" s="56"/>
      <c r="CE207" s="56"/>
      <c r="CF207" s="56"/>
      <c r="CG207" s="56" t="e">
        <f t="shared" ref="CG207:DC207" si="611">IF($E$128=1,MIN(CG103,(CG103*$C$24+$C$10*$C$23)/($C$23+$C$24)),CG103)</f>
        <v>#VALUE!</v>
      </c>
      <c r="CH207" s="56" t="e">
        <f t="shared" si="611"/>
        <v>#VALUE!</v>
      </c>
      <c r="CI207" s="56" t="e">
        <f t="shared" si="611"/>
        <v>#VALUE!</v>
      </c>
      <c r="CJ207" s="56" t="e">
        <f t="shared" si="611"/>
        <v>#VALUE!</v>
      </c>
      <c r="CK207" s="56" t="e">
        <f t="shared" si="611"/>
        <v>#VALUE!</v>
      </c>
      <c r="CL207" s="56" t="e">
        <f t="shared" si="611"/>
        <v>#VALUE!</v>
      </c>
      <c r="CM207" s="56" t="e">
        <f t="shared" si="611"/>
        <v>#VALUE!</v>
      </c>
      <c r="CN207" s="56" t="e">
        <f t="shared" si="611"/>
        <v>#VALUE!</v>
      </c>
      <c r="CO207" s="56" t="e">
        <f t="shared" si="611"/>
        <v>#VALUE!</v>
      </c>
      <c r="CP207" s="56" t="e">
        <f t="shared" si="611"/>
        <v>#VALUE!</v>
      </c>
      <c r="CQ207" s="56" t="e">
        <f t="shared" si="611"/>
        <v>#VALUE!</v>
      </c>
      <c r="CR207" s="56" t="e">
        <f t="shared" si="611"/>
        <v>#VALUE!</v>
      </c>
      <c r="CS207" s="56" t="e">
        <f t="shared" si="611"/>
        <v>#VALUE!</v>
      </c>
      <c r="CT207" s="56" t="e">
        <f t="shared" si="611"/>
        <v>#VALUE!</v>
      </c>
      <c r="CU207" s="56" t="e">
        <f t="shared" si="611"/>
        <v>#VALUE!</v>
      </c>
      <c r="CV207" s="56" t="e">
        <f t="shared" si="611"/>
        <v>#VALUE!</v>
      </c>
      <c r="CW207" s="56" t="e">
        <f t="shared" si="611"/>
        <v>#VALUE!</v>
      </c>
      <c r="CX207" s="56" t="e">
        <f t="shared" si="611"/>
        <v>#VALUE!</v>
      </c>
      <c r="CY207" s="56" t="e">
        <f t="shared" si="611"/>
        <v>#VALUE!</v>
      </c>
      <c r="CZ207" s="56" t="e">
        <f t="shared" si="611"/>
        <v>#VALUE!</v>
      </c>
      <c r="DA207" s="56" t="e">
        <f t="shared" si="611"/>
        <v>#VALUE!</v>
      </c>
      <c r="DB207" s="56" t="e">
        <f t="shared" si="611"/>
        <v>#VALUE!</v>
      </c>
      <c r="DC207" s="56" t="e">
        <f t="shared" si="611"/>
        <v>#VALUE!</v>
      </c>
    </row>
    <row r="208" spans="5:107" s="12" customFormat="1" ht="12" customHeight="1">
      <c r="E208" s="1"/>
      <c r="F208" s="1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56"/>
      <c r="BU208" s="56"/>
      <c r="BV208" s="56"/>
      <c r="BW208" s="56"/>
      <c r="BX208" s="56"/>
      <c r="BY208" s="56"/>
      <c r="BZ208" s="56"/>
      <c r="CA208" s="56"/>
      <c r="CB208" s="56"/>
      <c r="CC208" s="56"/>
      <c r="CD208" s="56"/>
      <c r="CE208" s="56"/>
      <c r="CF208" s="56"/>
      <c r="CG208" s="56"/>
      <c r="CH208" s="56" t="e">
        <f t="shared" ref="CH208:DC208" si="612">IF($E$128=1,MIN(CH104,(CH104*$C$24+$C$10*$C$23)/($C$23+$C$24)),CH104)</f>
        <v>#VALUE!</v>
      </c>
      <c r="CI208" s="56" t="e">
        <f t="shared" si="612"/>
        <v>#VALUE!</v>
      </c>
      <c r="CJ208" s="56" t="e">
        <f t="shared" si="612"/>
        <v>#VALUE!</v>
      </c>
      <c r="CK208" s="56" t="e">
        <f t="shared" si="612"/>
        <v>#VALUE!</v>
      </c>
      <c r="CL208" s="56" t="e">
        <f t="shared" si="612"/>
        <v>#VALUE!</v>
      </c>
      <c r="CM208" s="56" t="e">
        <f t="shared" si="612"/>
        <v>#VALUE!</v>
      </c>
      <c r="CN208" s="56" t="e">
        <f t="shared" si="612"/>
        <v>#VALUE!</v>
      </c>
      <c r="CO208" s="56" t="e">
        <f t="shared" si="612"/>
        <v>#VALUE!</v>
      </c>
      <c r="CP208" s="56" t="e">
        <f t="shared" si="612"/>
        <v>#VALUE!</v>
      </c>
      <c r="CQ208" s="56" t="e">
        <f t="shared" si="612"/>
        <v>#VALUE!</v>
      </c>
      <c r="CR208" s="56" t="e">
        <f t="shared" si="612"/>
        <v>#VALUE!</v>
      </c>
      <c r="CS208" s="56" t="e">
        <f t="shared" si="612"/>
        <v>#VALUE!</v>
      </c>
      <c r="CT208" s="56" t="e">
        <f t="shared" si="612"/>
        <v>#VALUE!</v>
      </c>
      <c r="CU208" s="56" t="e">
        <f t="shared" si="612"/>
        <v>#VALUE!</v>
      </c>
      <c r="CV208" s="56" t="e">
        <f t="shared" si="612"/>
        <v>#VALUE!</v>
      </c>
      <c r="CW208" s="56" t="e">
        <f t="shared" si="612"/>
        <v>#VALUE!</v>
      </c>
      <c r="CX208" s="56" t="e">
        <f t="shared" si="612"/>
        <v>#VALUE!</v>
      </c>
      <c r="CY208" s="56" t="e">
        <f t="shared" si="612"/>
        <v>#VALUE!</v>
      </c>
      <c r="CZ208" s="56" t="e">
        <f t="shared" si="612"/>
        <v>#VALUE!</v>
      </c>
      <c r="DA208" s="56" t="e">
        <f t="shared" si="612"/>
        <v>#VALUE!</v>
      </c>
      <c r="DB208" s="56" t="e">
        <f t="shared" si="612"/>
        <v>#VALUE!</v>
      </c>
      <c r="DC208" s="56" t="e">
        <f t="shared" si="612"/>
        <v>#VALUE!</v>
      </c>
    </row>
    <row r="209" spans="2:109" ht="12" customHeight="1">
      <c r="B209" s="12"/>
      <c r="C209" s="12"/>
      <c r="D209" s="12"/>
      <c r="E209" s="1"/>
      <c r="F209" s="1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  <c r="BV209" s="56"/>
      <c r="BW209" s="56"/>
      <c r="BX209" s="56"/>
      <c r="BY209" s="56"/>
      <c r="BZ209" s="56"/>
      <c r="CA209" s="56"/>
      <c r="CB209" s="56"/>
      <c r="CC209" s="56"/>
      <c r="CD209" s="56"/>
      <c r="CE209" s="56"/>
      <c r="CF209" s="56"/>
      <c r="CG209" s="56"/>
      <c r="CH209" s="56"/>
      <c r="CI209" s="56" t="e">
        <f t="shared" ref="CI209:DC209" si="613">IF($E$128=1,MIN(CI105,(CI105*$C$24+$C$10*$C$23)/($C$23+$C$24)),CI105)</f>
        <v>#VALUE!</v>
      </c>
      <c r="CJ209" s="56" t="e">
        <f t="shared" si="613"/>
        <v>#VALUE!</v>
      </c>
      <c r="CK209" s="56" t="e">
        <f t="shared" si="613"/>
        <v>#VALUE!</v>
      </c>
      <c r="CL209" s="56" t="e">
        <f t="shared" si="613"/>
        <v>#VALUE!</v>
      </c>
      <c r="CM209" s="56" t="e">
        <f t="shared" si="613"/>
        <v>#VALUE!</v>
      </c>
      <c r="CN209" s="56" t="e">
        <f t="shared" si="613"/>
        <v>#VALUE!</v>
      </c>
      <c r="CO209" s="56" t="e">
        <f t="shared" si="613"/>
        <v>#VALUE!</v>
      </c>
      <c r="CP209" s="56" t="e">
        <f t="shared" si="613"/>
        <v>#VALUE!</v>
      </c>
      <c r="CQ209" s="56" t="e">
        <f t="shared" si="613"/>
        <v>#VALUE!</v>
      </c>
      <c r="CR209" s="56" t="e">
        <f t="shared" si="613"/>
        <v>#VALUE!</v>
      </c>
      <c r="CS209" s="56" t="e">
        <f t="shared" si="613"/>
        <v>#VALUE!</v>
      </c>
      <c r="CT209" s="56" t="e">
        <f t="shared" si="613"/>
        <v>#VALUE!</v>
      </c>
      <c r="CU209" s="56" t="e">
        <f t="shared" si="613"/>
        <v>#VALUE!</v>
      </c>
      <c r="CV209" s="56" t="e">
        <f t="shared" si="613"/>
        <v>#VALUE!</v>
      </c>
      <c r="CW209" s="56" t="e">
        <f t="shared" si="613"/>
        <v>#VALUE!</v>
      </c>
      <c r="CX209" s="56" t="e">
        <f t="shared" si="613"/>
        <v>#VALUE!</v>
      </c>
      <c r="CY209" s="56" t="e">
        <f t="shared" si="613"/>
        <v>#VALUE!</v>
      </c>
      <c r="CZ209" s="56" t="e">
        <f t="shared" si="613"/>
        <v>#VALUE!</v>
      </c>
      <c r="DA209" s="56" t="e">
        <f t="shared" si="613"/>
        <v>#VALUE!</v>
      </c>
      <c r="DB209" s="56" t="e">
        <f t="shared" si="613"/>
        <v>#VALUE!</v>
      </c>
      <c r="DC209" s="56" t="e">
        <f t="shared" si="613"/>
        <v>#VALUE!</v>
      </c>
      <c r="DD209" s="12"/>
      <c r="DE209" s="12"/>
    </row>
    <row r="210" spans="2:109" ht="12" customHeight="1">
      <c r="B210" s="12"/>
      <c r="C210" s="12"/>
      <c r="D210" s="12"/>
      <c r="E210" s="1"/>
      <c r="F210" s="1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  <c r="BV210" s="56"/>
      <c r="BW210" s="56"/>
      <c r="BX210" s="56"/>
      <c r="BY210" s="56"/>
      <c r="BZ210" s="56"/>
      <c r="CA210" s="56"/>
      <c r="CB210" s="56"/>
      <c r="CC210" s="56"/>
      <c r="CD210" s="56"/>
      <c r="CE210" s="56"/>
      <c r="CF210" s="56"/>
      <c r="CG210" s="56"/>
      <c r="CH210" s="56"/>
      <c r="CI210" s="56"/>
      <c r="CJ210" s="56" t="e">
        <f t="shared" ref="CJ210:DC210" si="614">IF($E$128=1,MIN(CJ106,(CJ106*$C$24+$C$10*$C$23)/($C$23+$C$24)),CJ106)</f>
        <v>#VALUE!</v>
      </c>
      <c r="CK210" s="56" t="e">
        <f t="shared" si="614"/>
        <v>#VALUE!</v>
      </c>
      <c r="CL210" s="56" t="e">
        <f t="shared" si="614"/>
        <v>#VALUE!</v>
      </c>
      <c r="CM210" s="56" t="e">
        <f t="shared" si="614"/>
        <v>#VALUE!</v>
      </c>
      <c r="CN210" s="56" t="e">
        <f t="shared" si="614"/>
        <v>#VALUE!</v>
      </c>
      <c r="CO210" s="56" t="e">
        <f t="shared" si="614"/>
        <v>#VALUE!</v>
      </c>
      <c r="CP210" s="56" t="e">
        <f t="shared" si="614"/>
        <v>#VALUE!</v>
      </c>
      <c r="CQ210" s="56" t="e">
        <f t="shared" si="614"/>
        <v>#VALUE!</v>
      </c>
      <c r="CR210" s="56" t="e">
        <f t="shared" si="614"/>
        <v>#VALUE!</v>
      </c>
      <c r="CS210" s="56" t="e">
        <f t="shared" si="614"/>
        <v>#VALUE!</v>
      </c>
      <c r="CT210" s="56" t="e">
        <f t="shared" si="614"/>
        <v>#VALUE!</v>
      </c>
      <c r="CU210" s="56" t="e">
        <f t="shared" si="614"/>
        <v>#VALUE!</v>
      </c>
      <c r="CV210" s="56" t="e">
        <f t="shared" si="614"/>
        <v>#VALUE!</v>
      </c>
      <c r="CW210" s="56" t="e">
        <f t="shared" si="614"/>
        <v>#VALUE!</v>
      </c>
      <c r="CX210" s="56" t="e">
        <f t="shared" si="614"/>
        <v>#VALUE!</v>
      </c>
      <c r="CY210" s="56" t="e">
        <f t="shared" si="614"/>
        <v>#VALUE!</v>
      </c>
      <c r="CZ210" s="56" t="e">
        <f t="shared" si="614"/>
        <v>#VALUE!</v>
      </c>
      <c r="DA210" s="56" t="e">
        <f t="shared" si="614"/>
        <v>#VALUE!</v>
      </c>
      <c r="DB210" s="56" t="e">
        <f t="shared" si="614"/>
        <v>#VALUE!</v>
      </c>
      <c r="DC210" s="56" t="e">
        <f t="shared" si="614"/>
        <v>#VALUE!</v>
      </c>
      <c r="DD210" s="12"/>
      <c r="DE210" s="12"/>
    </row>
    <row r="211" spans="2:109" ht="12" customHeight="1">
      <c r="B211" s="12"/>
      <c r="C211" s="12"/>
      <c r="D211" s="12"/>
      <c r="E211" s="1"/>
      <c r="F211" s="1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  <c r="BV211" s="56"/>
      <c r="BW211" s="56"/>
      <c r="BX211" s="56"/>
      <c r="BY211" s="56"/>
      <c r="BZ211" s="56"/>
      <c r="CA211" s="56"/>
      <c r="CB211" s="56"/>
      <c r="CC211" s="56"/>
      <c r="CD211" s="56"/>
      <c r="CE211" s="56"/>
      <c r="CF211" s="56"/>
      <c r="CG211" s="56"/>
      <c r="CH211" s="56"/>
      <c r="CI211" s="56"/>
      <c r="CJ211" s="56"/>
      <c r="CK211" s="56" t="e">
        <f t="shared" ref="CK211:DC211" si="615">IF($E$128=1,MIN(CK107,(CK107*$C$24+$C$10*$C$23)/($C$23+$C$24)),CK107)</f>
        <v>#VALUE!</v>
      </c>
      <c r="CL211" s="56" t="e">
        <f t="shared" si="615"/>
        <v>#VALUE!</v>
      </c>
      <c r="CM211" s="56" t="e">
        <f t="shared" si="615"/>
        <v>#VALUE!</v>
      </c>
      <c r="CN211" s="56" t="e">
        <f t="shared" si="615"/>
        <v>#VALUE!</v>
      </c>
      <c r="CO211" s="56" t="e">
        <f t="shared" si="615"/>
        <v>#VALUE!</v>
      </c>
      <c r="CP211" s="56" t="e">
        <f t="shared" si="615"/>
        <v>#VALUE!</v>
      </c>
      <c r="CQ211" s="56" t="e">
        <f t="shared" si="615"/>
        <v>#VALUE!</v>
      </c>
      <c r="CR211" s="56" t="e">
        <f t="shared" si="615"/>
        <v>#VALUE!</v>
      </c>
      <c r="CS211" s="56" t="e">
        <f t="shared" si="615"/>
        <v>#VALUE!</v>
      </c>
      <c r="CT211" s="56" t="e">
        <f t="shared" si="615"/>
        <v>#VALUE!</v>
      </c>
      <c r="CU211" s="56" t="e">
        <f t="shared" si="615"/>
        <v>#VALUE!</v>
      </c>
      <c r="CV211" s="56" t="e">
        <f t="shared" si="615"/>
        <v>#VALUE!</v>
      </c>
      <c r="CW211" s="56" t="e">
        <f t="shared" si="615"/>
        <v>#VALUE!</v>
      </c>
      <c r="CX211" s="56" t="e">
        <f t="shared" si="615"/>
        <v>#VALUE!</v>
      </c>
      <c r="CY211" s="56" t="e">
        <f t="shared" si="615"/>
        <v>#VALUE!</v>
      </c>
      <c r="CZ211" s="56" t="e">
        <f t="shared" si="615"/>
        <v>#VALUE!</v>
      </c>
      <c r="DA211" s="56" t="e">
        <f t="shared" si="615"/>
        <v>#VALUE!</v>
      </c>
      <c r="DB211" s="56" t="e">
        <f t="shared" si="615"/>
        <v>#VALUE!</v>
      </c>
      <c r="DC211" s="56" t="e">
        <f t="shared" si="615"/>
        <v>#VALUE!</v>
      </c>
      <c r="DD211" s="12"/>
      <c r="DE211" s="12"/>
    </row>
    <row r="212" spans="2:109" ht="12" customHeight="1">
      <c r="B212" s="12"/>
      <c r="C212" s="12"/>
      <c r="D212" s="12"/>
      <c r="E212" s="1"/>
      <c r="F212" s="1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  <c r="BV212" s="56"/>
      <c r="BW212" s="56"/>
      <c r="BX212" s="56"/>
      <c r="BY212" s="56"/>
      <c r="BZ212" s="56"/>
      <c r="CA212" s="56"/>
      <c r="CB212" s="56"/>
      <c r="CC212" s="56"/>
      <c r="CD212" s="56"/>
      <c r="CE212" s="56"/>
      <c r="CF212" s="56"/>
      <c r="CG212" s="56"/>
      <c r="CH212" s="56"/>
      <c r="CI212" s="56"/>
      <c r="CJ212" s="56"/>
      <c r="CK212" s="56"/>
      <c r="CL212" s="56" t="e">
        <f t="shared" ref="CL212:DC212" si="616">IF($E$128=1,MIN(CL108,(CL108*$C$24+$C$10*$C$23)/($C$23+$C$24)),CL108)</f>
        <v>#VALUE!</v>
      </c>
      <c r="CM212" s="56" t="e">
        <f t="shared" si="616"/>
        <v>#VALUE!</v>
      </c>
      <c r="CN212" s="56" t="e">
        <f t="shared" si="616"/>
        <v>#VALUE!</v>
      </c>
      <c r="CO212" s="56" t="e">
        <f t="shared" si="616"/>
        <v>#VALUE!</v>
      </c>
      <c r="CP212" s="56" t="e">
        <f t="shared" si="616"/>
        <v>#VALUE!</v>
      </c>
      <c r="CQ212" s="56" t="e">
        <f t="shared" si="616"/>
        <v>#VALUE!</v>
      </c>
      <c r="CR212" s="56" t="e">
        <f t="shared" si="616"/>
        <v>#VALUE!</v>
      </c>
      <c r="CS212" s="56" t="e">
        <f t="shared" si="616"/>
        <v>#VALUE!</v>
      </c>
      <c r="CT212" s="56" t="e">
        <f t="shared" si="616"/>
        <v>#VALUE!</v>
      </c>
      <c r="CU212" s="56" t="e">
        <f t="shared" si="616"/>
        <v>#VALUE!</v>
      </c>
      <c r="CV212" s="56" t="e">
        <f t="shared" si="616"/>
        <v>#VALUE!</v>
      </c>
      <c r="CW212" s="56" t="e">
        <f t="shared" si="616"/>
        <v>#VALUE!</v>
      </c>
      <c r="CX212" s="56" t="e">
        <f t="shared" si="616"/>
        <v>#VALUE!</v>
      </c>
      <c r="CY212" s="56" t="e">
        <f t="shared" si="616"/>
        <v>#VALUE!</v>
      </c>
      <c r="CZ212" s="56" t="e">
        <f t="shared" si="616"/>
        <v>#VALUE!</v>
      </c>
      <c r="DA212" s="56" t="e">
        <f t="shared" si="616"/>
        <v>#VALUE!</v>
      </c>
      <c r="DB212" s="56" t="e">
        <f t="shared" si="616"/>
        <v>#VALUE!</v>
      </c>
      <c r="DC212" s="56" t="e">
        <f t="shared" si="616"/>
        <v>#VALUE!</v>
      </c>
      <c r="DD212" s="12"/>
      <c r="DE212" s="12"/>
    </row>
    <row r="213" spans="2:109" ht="12" customHeight="1">
      <c r="B213" s="12"/>
      <c r="C213" s="12"/>
      <c r="D213" s="12"/>
      <c r="E213" s="1"/>
      <c r="F213" s="1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6"/>
      <c r="BR213" s="56"/>
      <c r="BS213" s="56"/>
      <c r="BT213" s="56"/>
      <c r="BU213" s="56"/>
      <c r="BV213" s="56"/>
      <c r="BW213" s="56"/>
      <c r="BX213" s="56"/>
      <c r="BY213" s="56"/>
      <c r="BZ213" s="56"/>
      <c r="CA213" s="56"/>
      <c r="CB213" s="56"/>
      <c r="CC213" s="56"/>
      <c r="CD213" s="56"/>
      <c r="CE213" s="56"/>
      <c r="CF213" s="56"/>
      <c r="CG213" s="56"/>
      <c r="CH213" s="56"/>
      <c r="CI213" s="56"/>
      <c r="CJ213" s="56"/>
      <c r="CK213" s="56"/>
      <c r="CL213" s="56"/>
      <c r="CM213" s="56" t="e">
        <f t="shared" ref="CM213:DC213" si="617">IF($E$128=1,MIN(CM109,(CM109*$C$24+$C$10*$C$23)/($C$23+$C$24)),CM109)</f>
        <v>#VALUE!</v>
      </c>
      <c r="CN213" s="56" t="e">
        <f t="shared" si="617"/>
        <v>#VALUE!</v>
      </c>
      <c r="CO213" s="56" t="e">
        <f t="shared" si="617"/>
        <v>#VALUE!</v>
      </c>
      <c r="CP213" s="56" t="e">
        <f t="shared" si="617"/>
        <v>#VALUE!</v>
      </c>
      <c r="CQ213" s="56" t="e">
        <f t="shared" si="617"/>
        <v>#VALUE!</v>
      </c>
      <c r="CR213" s="56" t="e">
        <f t="shared" si="617"/>
        <v>#VALUE!</v>
      </c>
      <c r="CS213" s="56" t="e">
        <f t="shared" si="617"/>
        <v>#VALUE!</v>
      </c>
      <c r="CT213" s="56" t="e">
        <f t="shared" si="617"/>
        <v>#VALUE!</v>
      </c>
      <c r="CU213" s="56" t="e">
        <f t="shared" si="617"/>
        <v>#VALUE!</v>
      </c>
      <c r="CV213" s="56" t="e">
        <f t="shared" si="617"/>
        <v>#VALUE!</v>
      </c>
      <c r="CW213" s="56" t="e">
        <f t="shared" si="617"/>
        <v>#VALUE!</v>
      </c>
      <c r="CX213" s="56" t="e">
        <f t="shared" si="617"/>
        <v>#VALUE!</v>
      </c>
      <c r="CY213" s="56" t="e">
        <f t="shared" si="617"/>
        <v>#VALUE!</v>
      </c>
      <c r="CZ213" s="56" t="e">
        <f t="shared" si="617"/>
        <v>#VALUE!</v>
      </c>
      <c r="DA213" s="56" t="e">
        <f t="shared" si="617"/>
        <v>#VALUE!</v>
      </c>
      <c r="DB213" s="56" t="e">
        <f t="shared" si="617"/>
        <v>#VALUE!</v>
      </c>
      <c r="DC213" s="56" t="e">
        <f t="shared" si="617"/>
        <v>#VALUE!</v>
      </c>
      <c r="DD213" s="12"/>
      <c r="DE213" s="12"/>
    </row>
    <row r="214" spans="2:109" ht="12" customHeight="1">
      <c r="B214" s="12"/>
      <c r="C214" s="12"/>
      <c r="D214" s="12"/>
      <c r="E214" s="1"/>
      <c r="F214" s="1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  <c r="BV214" s="56"/>
      <c r="BW214" s="56"/>
      <c r="BX214" s="56"/>
      <c r="BY214" s="56"/>
      <c r="BZ214" s="56"/>
      <c r="CA214" s="56"/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  <c r="CL214" s="56"/>
      <c r="CM214" s="56"/>
      <c r="CN214" s="56" t="e">
        <f t="shared" ref="CN214:DC214" si="618">IF($E$128=1,MIN(CN110,(CN110*$C$24+$C$10*$C$23)/($C$23+$C$24)),CN110)</f>
        <v>#VALUE!</v>
      </c>
      <c r="CO214" s="56" t="e">
        <f t="shared" si="618"/>
        <v>#VALUE!</v>
      </c>
      <c r="CP214" s="56" t="e">
        <f t="shared" si="618"/>
        <v>#VALUE!</v>
      </c>
      <c r="CQ214" s="56" t="e">
        <f t="shared" si="618"/>
        <v>#VALUE!</v>
      </c>
      <c r="CR214" s="56" t="e">
        <f t="shared" si="618"/>
        <v>#VALUE!</v>
      </c>
      <c r="CS214" s="56" t="e">
        <f t="shared" si="618"/>
        <v>#VALUE!</v>
      </c>
      <c r="CT214" s="56" t="e">
        <f t="shared" si="618"/>
        <v>#VALUE!</v>
      </c>
      <c r="CU214" s="56" t="e">
        <f t="shared" si="618"/>
        <v>#VALUE!</v>
      </c>
      <c r="CV214" s="56" t="e">
        <f t="shared" si="618"/>
        <v>#VALUE!</v>
      </c>
      <c r="CW214" s="56" t="e">
        <f t="shared" si="618"/>
        <v>#VALUE!</v>
      </c>
      <c r="CX214" s="56" t="e">
        <f t="shared" si="618"/>
        <v>#VALUE!</v>
      </c>
      <c r="CY214" s="56" t="e">
        <f t="shared" si="618"/>
        <v>#VALUE!</v>
      </c>
      <c r="CZ214" s="56" t="e">
        <f t="shared" si="618"/>
        <v>#VALUE!</v>
      </c>
      <c r="DA214" s="56" t="e">
        <f t="shared" si="618"/>
        <v>#VALUE!</v>
      </c>
      <c r="DB214" s="56" t="e">
        <f t="shared" si="618"/>
        <v>#VALUE!</v>
      </c>
      <c r="DC214" s="56" t="e">
        <f t="shared" si="618"/>
        <v>#VALUE!</v>
      </c>
      <c r="DD214" s="12"/>
      <c r="DE214" s="12"/>
    </row>
    <row r="215" spans="2:109" ht="12" customHeight="1">
      <c r="B215" s="12"/>
      <c r="C215" s="12"/>
      <c r="D215" s="12"/>
      <c r="E215" s="1"/>
      <c r="F215" s="1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  <c r="BV215" s="56"/>
      <c r="BW215" s="56"/>
      <c r="BX215" s="56"/>
      <c r="BY215" s="56"/>
      <c r="BZ215" s="56"/>
      <c r="CA215" s="56"/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  <c r="CL215" s="56"/>
      <c r="CM215" s="56"/>
      <c r="CN215" s="56"/>
      <c r="CO215" s="56" t="e">
        <f t="shared" ref="CO215:DC215" si="619">IF($E$128=1,MIN(CO111,(CO111*$C$24+$C$10*$C$23)/($C$23+$C$24)),CO111)</f>
        <v>#VALUE!</v>
      </c>
      <c r="CP215" s="56" t="e">
        <f t="shared" si="619"/>
        <v>#VALUE!</v>
      </c>
      <c r="CQ215" s="56" t="e">
        <f t="shared" si="619"/>
        <v>#VALUE!</v>
      </c>
      <c r="CR215" s="56" t="e">
        <f t="shared" si="619"/>
        <v>#VALUE!</v>
      </c>
      <c r="CS215" s="56" t="e">
        <f t="shared" si="619"/>
        <v>#VALUE!</v>
      </c>
      <c r="CT215" s="56" t="e">
        <f t="shared" si="619"/>
        <v>#VALUE!</v>
      </c>
      <c r="CU215" s="56" t="e">
        <f t="shared" si="619"/>
        <v>#VALUE!</v>
      </c>
      <c r="CV215" s="56" t="e">
        <f t="shared" si="619"/>
        <v>#VALUE!</v>
      </c>
      <c r="CW215" s="56" t="e">
        <f t="shared" si="619"/>
        <v>#VALUE!</v>
      </c>
      <c r="CX215" s="56" t="e">
        <f t="shared" si="619"/>
        <v>#VALUE!</v>
      </c>
      <c r="CY215" s="56" t="e">
        <f t="shared" si="619"/>
        <v>#VALUE!</v>
      </c>
      <c r="CZ215" s="56" t="e">
        <f t="shared" si="619"/>
        <v>#VALUE!</v>
      </c>
      <c r="DA215" s="56" t="e">
        <f t="shared" si="619"/>
        <v>#VALUE!</v>
      </c>
      <c r="DB215" s="56" t="e">
        <f t="shared" si="619"/>
        <v>#VALUE!</v>
      </c>
      <c r="DC215" s="56" t="e">
        <f t="shared" si="619"/>
        <v>#VALUE!</v>
      </c>
      <c r="DD215" s="12"/>
      <c r="DE215" s="12"/>
    </row>
    <row r="216" spans="2:109" ht="12" customHeight="1">
      <c r="B216" s="12"/>
      <c r="C216" s="12"/>
      <c r="D216" s="12"/>
      <c r="E216" s="1"/>
      <c r="F216" s="1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  <c r="BV216" s="56"/>
      <c r="BW216" s="56"/>
      <c r="BX216" s="56"/>
      <c r="BY216" s="56"/>
      <c r="BZ216" s="56"/>
      <c r="CA216" s="56"/>
      <c r="CB216" s="56"/>
      <c r="CC216" s="56"/>
      <c r="CD216" s="56"/>
      <c r="CE216" s="56"/>
      <c r="CF216" s="56"/>
      <c r="CG216" s="56"/>
      <c r="CH216" s="56"/>
      <c r="CI216" s="56"/>
      <c r="CJ216" s="56"/>
      <c r="CK216" s="56"/>
      <c r="CL216" s="56"/>
      <c r="CM216" s="56"/>
      <c r="CN216" s="56"/>
      <c r="CO216" s="56"/>
      <c r="CP216" s="56" t="e">
        <f t="shared" ref="CP216:DC216" si="620">IF($E$128=1,MIN(CP112,(CP112*$C$24+$C$10*$C$23)/($C$23+$C$24)),CP112)</f>
        <v>#VALUE!</v>
      </c>
      <c r="CQ216" s="56" t="e">
        <f t="shared" si="620"/>
        <v>#VALUE!</v>
      </c>
      <c r="CR216" s="56" t="e">
        <f t="shared" si="620"/>
        <v>#VALUE!</v>
      </c>
      <c r="CS216" s="56" t="e">
        <f t="shared" si="620"/>
        <v>#VALUE!</v>
      </c>
      <c r="CT216" s="56" t="e">
        <f t="shared" si="620"/>
        <v>#VALUE!</v>
      </c>
      <c r="CU216" s="56" t="e">
        <f t="shared" si="620"/>
        <v>#VALUE!</v>
      </c>
      <c r="CV216" s="56" t="e">
        <f t="shared" si="620"/>
        <v>#VALUE!</v>
      </c>
      <c r="CW216" s="56" t="e">
        <f t="shared" si="620"/>
        <v>#VALUE!</v>
      </c>
      <c r="CX216" s="56" t="e">
        <f t="shared" si="620"/>
        <v>#VALUE!</v>
      </c>
      <c r="CY216" s="56" t="e">
        <f t="shared" si="620"/>
        <v>#VALUE!</v>
      </c>
      <c r="CZ216" s="56" t="e">
        <f t="shared" si="620"/>
        <v>#VALUE!</v>
      </c>
      <c r="DA216" s="56" t="e">
        <f t="shared" si="620"/>
        <v>#VALUE!</v>
      </c>
      <c r="DB216" s="56" t="e">
        <f t="shared" si="620"/>
        <v>#VALUE!</v>
      </c>
      <c r="DC216" s="56" t="e">
        <f t="shared" si="620"/>
        <v>#VALUE!</v>
      </c>
      <c r="DD216" s="12"/>
      <c r="DE216" s="12"/>
    </row>
    <row r="217" spans="2:109" ht="12" customHeight="1">
      <c r="B217" s="12"/>
      <c r="C217" s="12"/>
      <c r="D217" s="12"/>
      <c r="E217" s="1"/>
      <c r="F217" s="1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  <c r="BV217" s="56"/>
      <c r="BW217" s="56"/>
      <c r="BX217" s="56"/>
      <c r="BY217" s="56"/>
      <c r="BZ217" s="56"/>
      <c r="CA217" s="56"/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  <c r="CL217" s="56"/>
      <c r="CM217" s="56"/>
      <c r="CN217" s="56"/>
      <c r="CO217" s="56"/>
      <c r="CP217" s="56"/>
      <c r="CQ217" s="56" t="e">
        <f t="shared" ref="CQ217:DC217" si="621">IF($E$128=1,MIN(CQ113,(CQ113*$C$24+$C$10*$C$23)/($C$23+$C$24)),CQ113)</f>
        <v>#VALUE!</v>
      </c>
      <c r="CR217" s="56" t="e">
        <f t="shared" si="621"/>
        <v>#VALUE!</v>
      </c>
      <c r="CS217" s="56" t="e">
        <f t="shared" si="621"/>
        <v>#VALUE!</v>
      </c>
      <c r="CT217" s="56" t="e">
        <f t="shared" si="621"/>
        <v>#VALUE!</v>
      </c>
      <c r="CU217" s="56" t="e">
        <f t="shared" si="621"/>
        <v>#VALUE!</v>
      </c>
      <c r="CV217" s="56" t="e">
        <f t="shared" si="621"/>
        <v>#VALUE!</v>
      </c>
      <c r="CW217" s="56" t="e">
        <f t="shared" si="621"/>
        <v>#VALUE!</v>
      </c>
      <c r="CX217" s="56" t="e">
        <f t="shared" si="621"/>
        <v>#VALUE!</v>
      </c>
      <c r="CY217" s="56" t="e">
        <f t="shared" si="621"/>
        <v>#VALUE!</v>
      </c>
      <c r="CZ217" s="56" t="e">
        <f t="shared" si="621"/>
        <v>#VALUE!</v>
      </c>
      <c r="DA217" s="56" t="e">
        <f t="shared" si="621"/>
        <v>#VALUE!</v>
      </c>
      <c r="DB217" s="56" t="e">
        <f t="shared" si="621"/>
        <v>#VALUE!</v>
      </c>
      <c r="DC217" s="56" t="e">
        <f t="shared" si="621"/>
        <v>#VALUE!</v>
      </c>
      <c r="DD217" s="12"/>
      <c r="DE217" s="12"/>
    </row>
    <row r="218" spans="2:109" ht="12" customHeight="1">
      <c r="D218" s="12"/>
      <c r="E218" s="1"/>
      <c r="F218" s="1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56"/>
      <c r="BU218" s="56"/>
      <c r="BV218" s="56"/>
      <c r="BW218" s="56"/>
      <c r="BX218" s="56"/>
      <c r="BY218" s="56"/>
      <c r="BZ218" s="56"/>
      <c r="CA218" s="56"/>
      <c r="CB218" s="56"/>
      <c r="CC218" s="56"/>
      <c r="CD218" s="56"/>
      <c r="CE218" s="56"/>
      <c r="CF218" s="56"/>
      <c r="CG218" s="56"/>
      <c r="CH218" s="56"/>
      <c r="CI218" s="56"/>
      <c r="CJ218" s="56"/>
      <c r="CK218" s="56"/>
      <c r="CL218" s="56"/>
      <c r="CM218" s="56"/>
      <c r="CN218" s="56"/>
      <c r="CO218" s="56"/>
      <c r="CP218" s="56"/>
      <c r="CQ218" s="56"/>
      <c r="CR218" s="56" t="e">
        <f t="shared" ref="CR218:DC218" si="622">IF($E$128=1,MIN(CR114,(CR114*$C$24+$C$10*$C$23)/($C$23+$C$24)),CR114)</f>
        <v>#VALUE!</v>
      </c>
      <c r="CS218" s="56" t="e">
        <f t="shared" si="622"/>
        <v>#VALUE!</v>
      </c>
      <c r="CT218" s="56" t="e">
        <f t="shared" si="622"/>
        <v>#VALUE!</v>
      </c>
      <c r="CU218" s="56" t="e">
        <f t="shared" si="622"/>
        <v>#VALUE!</v>
      </c>
      <c r="CV218" s="56" t="e">
        <f t="shared" si="622"/>
        <v>#VALUE!</v>
      </c>
      <c r="CW218" s="56" t="e">
        <f t="shared" si="622"/>
        <v>#VALUE!</v>
      </c>
      <c r="CX218" s="56" t="e">
        <f t="shared" si="622"/>
        <v>#VALUE!</v>
      </c>
      <c r="CY218" s="56" t="e">
        <f t="shared" si="622"/>
        <v>#VALUE!</v>
      </c>
      <c r="CZ218" s="56" t="e">
        <f t="shared" si="622"/>
        <v>#VALUE!</v>
      </c>
      <c r="DA218" s="56" t="e">
        <f t="shared" si="622"/>
        <v>#VALUE!</v>
      </c>
      <c r="DB218" s="56" t="e">
        <f t="shared" si="622"/>
        <v>#VALUE!</v>
      </c>
      <c r="DC218" s="56" t="e">
        <f t="shared" si="622"/>
        <v>#VALUE!</v>
      </c>
      <c r="DD218" s="12"/>
      <c r="DE218" s="12"/>
    </row>
    <row r="219" spans="2:109" ht="12" customHeight="1">
      <c r="B219" s="12"/>
      <c r="C219" s="12"/>
      <c r="D219" s="12"/>
      <c r="E219" s="1"/>
      <c r="F219" s="1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  <c r="BV219" s="56"/>
      <c r="BW219" s="56"/>
      <c r="BX219" s="56"/>
      <c r="BY219" s="56"/>
      <c r="BZ219" s="56"/>
      <c r="CA219" s="56"/>
      <c r="CB219" s="56"/>
      <c r="CC219" s="56"/>
      <c r="CD219" s="56"/>
      <c r="CE219" s="56"/>
      <c r="CF219" s="56"/>
      <c r="CG219" s="56"/>
      <c r="CH219" s="56"/>
      <c r="CI219" s="56"/>
      <c r="CJ219" s="56"/>
      <c r="CK219" s="56"/>
      <c r="CL219" s="56"/>
      <c r="CM219" s="56"/>
      <c r="CN219" s="56"/>
      <c r="CO219" s="56"/>
      <c r="CP219" s="56"/>
      <c r="CQ219" s="56"/>
      <c r="CR219" s="56"/>
      <c r="CS219" s="56" t="e">
        <f t="shared" ref="CS219:DC219" si="623">IF($E$128=1,MIN(CS115,(CS115*$C$24+$C$10*$C$23)/($C$23+$C$24)),CS115)</f>
        <v>#VALUE!</v>
      </c>
      <c r="CT219" s="56" t="e">
        <f t="shared" si="623"/>
        <v>#VALUE!</v>
      </c>
      <c r="CU219" s="56" t="e">
        <f t="shared" si="623"/>
        <v>#VALUE!</v>
      </c>
      <c r="CV219" s="56" t="e">
        <f t="shared" si="623"/>
        <v>#VALUE!</v>
      </c>
      <c r="CW219" s="56" t="e">
        <f t="shared" si="623"/>
        <v>#VALUE!</v>
      </c>
      <c r="CX219" s="56" t="e">
        <f t="shared" si="623"/>
        <v>#VALUE!</v>
      </c>
      <c r="CY219" s="56" t="e">
        <f t="shared" si="623"/>
        <v>#VALUE!</v>
      </c>
      <c r="CZ219" s="56" t="e">
        <f t="shared" si="623"/>
        <v>#VALUE!</v>
      </c>
      <c r="DA219" s="56" t="e">
        <f t="shared" si="623"/>
        <v>#VALUE!</v>
      </c>
      <c r="DB219" s="56" t="e">
        <f t="shared" si="623"/>
        <v>#VALUE!</v>
      </c>
      <c r="DC219" s="56" t="e">
        <f t="shared" si="623"/>
        <v>#VALUE!</v>
      </c>
      <c r="DD219" s="12"/>
      <c r="DE219" s="12"/>
    </row>
    <row r="220" spans="2:109" ht="12" customHeight="1">
      <c r="B220" s="12"/>
      <c r="C220" s="12"/>
      <c r="D220" s="12"/>
      <c r="E220" s="1"/>
      <c r="F220" s="1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  <c r="BV220" s="56"/>
      <c r="BW220" s="56"/>
      <c r="BX220" s="56"/>
      <c r="BY220" s="56"/>
      <c r="BZ220" s="56"/>
      <c r="CA220" s="56"/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  <c r="CL220" s="56"/>
      <c r="CM220" s="56"/>
      <c r="CN220" s="56"/>
      <c r="CO220" s="56"/>
      <c r="CP220" s="56"/>
      <c r="CQ220" s="56"/>
      <c r="CR220" s="56"/>
      <c r="CS220" s="56"/>
      <c r="CT220" s="56" t="e">
        <f t="shared" ref="CT220:DC220" si="624">IF($E$128=1,MIN(CT116,(CT116*$C$24+$C$10*$C$23)/($C$23+$C$24)),CT116)</f>
        <v>#VALUE!</v>
      </c>
      <c r="CU220" s="56" t="e">
        <f t="shared" si="624"/>
        <v>#VALUE!</v>
      </c>
      <c r="CV220" s="56" t="e">
        <f t="shared" si="624"/>
        <v>#VALUE!</v>
      </c>
      <c r="CW220" s="56" t="e">
        <f t="shared" si="624"/>
        <v>#VALUE!</v>
      </c>
      <c r="CX220" s="56" t="e">
        <f t="shared" si="624"/>
        <v>#VALUE!</v>
      </c>
      <c r="CY220" s="56" t="e">
        <f t="shared" si="624"/>
        <v>#VALUE!</v>
      </c>
      <c r="CZ220" s="56" t="e">
        <f t="shared" si="624"/>
        <v>#VALUE!</v>
      </c>
      <c r="DA220" s="56" t="e">
        <f t="shared" si="624"/>
        <v>#VALUE!</v>
      </c>
      <c r="DB220" s="56" t="e">
        <f t="shared" si="624"/>
        <v>#VALUE!</v>
      </c>
      <c r="DC220" s="56" t="e">
        <f t="shared" si="624"/>
        <v>#VALUE!</v>
      </c>
      <c r="DD220" s="12"/>
      <c r="DE220" s="12"/>
    </row>
    <row r="221" spans="2:109" ht="12" customHeight="1">
      <c r="B221" s="12"/>
      <c r="C221" s="12"/>
      <c r="D221" s="12"/>
      <c r="E221" s="1"/>
      <c r="F221" s="1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  <c r="BV221" s="56"/>
      <c r="BW221" s="56"/>
      <c r="BX221" s="56"/>
      <c r="BY221" s="56"/>
      <c r="BZ221" s="56"/>
      <c r="CA221" s="56"/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  <c r="CL221" s="56"/>
      <c r="CM221" s="56"/>
      <c r="CN221" s="56"/>
      <c r="CO221" s="56"/>
      <c r="CP221" s="56"/>
      <c r="CQ221" s="56"/>
      <c r="CR221" s="56"/>
      <c r="CS221" s="56"/>
      <c r="CT221" s="56"/>
      <c r="CU221" s="56" t="e">
        <f t="shared" ref="CU221:DC221" si="625">IF($E$128=1,MIN(CU117,(CU117*$C$24+$C$10*$C$23)/($C$23+$C$24)),CU117)</f>
        <v>#VALUE!</v>
      </c>
      <c r="CV221" s="56" t="e">
        <f t="shared" si="625"/>
        <v>#VALUE!</v>
      </c>
      <c r="CW221" s="56" t="e">
        <f t="shared" si="625"/>
        <v>#VALUE!</v>
      </c>
      <c r="CX221" s="56" t="e">
        <f t="shared" si="625"/>
        <v>#VALUE!</v>
      </c>
      <c r="CY221" s="56" t="e">
        <f t="shared" si="625"/>
        <v>#VALUE!</v>
      </c>
      <c r="CZ221" s="56" t="e">
        <f t="shared" si="625"/>
        <v>#VALUE!</v>
      </c>
      <c r="DA221" s="56" t="e">
        <f t="shared" si="625"/>
        <v>#VALUE!</v>
      </c>
      <c r="DB221" s="56" t="e">
        <f t="shared" si="625"/>
        <v>#VALUE!</v>
      </c>
      <c r="DC221" s="56" t="e">
        <f t="shared" si="625"/>
        <v>#VALUE!</v>
      </c>
      <c r="DD221" s="12"/>
      <c r="DE221" s="12"/>
    </row>
    <row r="222" spans="2:109" ht="12" customHeight="1">
      <c r="B222" s="12"/>
      <c r="C222" s="12"/>
      <c r="D222" s="12"/>
      <c r="E222" s="1"/>
      <c r="F222" s="1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56"/>
      <c r="BU222" s="56"/>
      <c r="BV222" s="56"/>
      <c r="BW222" s="56"/>
      <c r="BX222" s="56"/>
      <c r="BY222" s="56"/>
      <c r="BZ222" s="56"/>
      <c r="CA222" s="56"/>
      <c r="CB222" s="56"/>
      <c r="CC222" s="56"/>
      <c r="CD222" s="56"/>
      <c r="CE222" s="56"/>
      <c r="CF222" s="56"/>
      <c r="CG222" s="56"/>
      <c r="CH222" s="56"/>
      <c r="CI222" s="56"/>
      <c r="CJ222" s="56"/>
      <c r="CK222" s="56"/>
      <c r="CL222" s="56"/>
      <c r="CM222" s="56"/>
      <c r="CN222" s="56"/>
      <c r="CO222" s="56"/>
      <c r="CP222" s="56"/>
      <c r="CQ222" s="56"/>
      <c r="CR222" s="56"/>
      <c r="CS222" s="56"/>
      <c r="CT222" s="56"/>
      <c r="CU222" s="56"/>
      <c r="CV222" s="56" t="e">
        <f t="shared" ref="CV222:DC222" si="626">IF($E$128=1,MIN(CV118,(CV118*$C$24+$C$10*$C$23)/($C$23+$C$24)),CV118)</f>
        <v>#VALUE!</v>
      </c>
      <c r="CW222" s="56" t="e">
        <f t="shared" si="626"/>
        <v>#VALUE!</v>
      </c>
      <c r="CX222" s="56" t="e">
        <f t="shared" si="626"/>
        <v>#VALUE!</v>
      </c>
      <c r="CY222" s="56" t="e">
        <f t="shared" si="626"/>
        <v>#VALUE!</v>
      </c>
      <c r="CZ222" s="56" t="e">
        <f t="shared" si="626"/>
        <v>#VALUE!</v>
      </c>
      <c r="DA222" s="56" t="e">
        <f t="shared" si="626"/>
        <v>#VALUE!</v>
      </c>
      <c r="DB222" s="56" t="e">
        <f t="shared" si="626"/>
        <v>#VALUE!</v>
      </c>
      <c r="DC222" s="56" t="e">
        <f t="shared" si="626"/>
        <v>#VALUE!</v>
      </c>
      <c r="DD222" s="12"/>
      <c r="DE222" s="12"/>
    </row>
    <row r="223" spans="2:109" ht="12" customHeight="1">
      <c r="B223" s="12"/>
      <c r="C223" s="12"/>
      <c r="D223" s="12"/>
      <c r="E223" s="1"/>
      <c r="F223" s="1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6"/>
      <c r="BR223" s="56"/>
      <c r="BS223" s="56"/>
      <c r="BT223" s="56"/>
      <c r="BU223" s="56"/>
      <c r="BV223" s="56"/>
      <c r="BW223" s="56"/>
      <c r="BX223" s="56"/>
      <c r="BY223" s="56"/>
      <c r="BZ223" s="56"/>
      <c r="CA223" s="56"/>
      <c r="CB223" s="56"/>
      <c r="CC223" s="56"/>
      <c r="CD223" s="56"/>
      <c r="CE223" s="56"/>
      <c r="CF223" s="56"/>
      <c r="CG223" s="56"/>
      <c r="CH223" s="56"/>
      <c r="CI223" s="56"/>
      <c r="CJ223" s="56"/>
      <c r="CK223" s="56"/>
      <c r="CL223" s="56"/>
      <c r="CM223" s="56"/>
      <c r="CN223" s="56"/>
      <c r="CO223" s="56"/>
      <c r="CP223" s="56"/>
      <c r="CQ223" s="56"/>
      <c r="CR223" s="56"/>
      <c r="CS223" s="56"/>
      <c r="CT223" s="56"/>
      <c r="CU223" s="56"/>
      <c r="CV223" s="56"/>
      <c r="CW223" s="56" t="e">
        <f t="shared" ref="CW223:DC223" si="627">IF($E$128=1,MIN(CW119,(CW119*$C$24+$C$10*$C$23)/($C$23+$C$24)),CW119)</f>
        <v>#VALUE!</v>
      </c>
      <c r="CX223" s="56" t="e">
        <f t="shared" si="627"/>
        <v>#VALUE!</v>
      </c>
      <c r="CY223" s="56" t="e">
        <f t="shared" si="627"/>
        <v>#VALUE!</v>
      </c>
      <c r="CZ223" s="56" t="e">
        <f t="shared" si="627"/>
        <v>#VALUE!</v>
      </c>
      <c r="DA223" s="56" t="e">
        <f t="shared" si="627"/>
        <v>#VALUE!</v>
      </c>
      <c r="DB223" s="56" t="e">
        <f t="shared" si="627"/>
        <v>#VALUE!</v>
      </c>
      <c r="DC223" s="56" t="e">
        <f t="shared" si="627"/>
        <v>#VALUE!</v>
      </c>
      <c r="DD223" s="12"/>
      <c r="DE223" s="12"/>
    </row>
    <row r="224" spans="2:109" ht="12" customHeight="1">
      <c r="B224" s="12"/>
      <c r="C224" s="12"/>
      <c r="D224" s="12"/>
      <c r="E224" s="1"/>
      <c r="F224" s="1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 t="e">
        <f t="shared" ref="CX224:DC224" si="628">IF($E$128=1,MIN(CX120,(CX120*$C$24+$C$10*$C$23)/($C$23+$C$24)),CX120)</f>
        <v>#VALUE!</v>
      </c>
      <c r="CY224" s="56" t="e">
        <f t="shared" si="628"/>
        <v>#VALUE!</v>
      </c>
      <c r="CZ224" s="56" t="e">
        <f t="shared" si="628"/>
        <v>#VALUE!</v>
      </c>
      <c r="DA224" s="56" t="e">
        <f t="shared" si="628"/>
        <v>#VALUE!</v>
      </c>
      <c r="DB224" s="56" t="e">
        <f t="shared" si="628"/>
        <v>#VALUE!</v>
      </c>
      <c r="DC224" s="56" t="e">
        <f t="shared" si="628"/>
        <v>#VALUE!</v>
      </c>
      <c r="DD224" s="12"/>
      <c r="DE224" s="12"/>
    </row>
    <row r="225" spans="2:109" ht="12" customHeight="1">
      <c r="B225" s="12"/>
      <c r="C225" s="12"/>
      <c r="D225" s="12"/>
      <c r="E225" s="1"/>
      <c r="F225" s="1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  <c r="BV225" s="56"/>
      <c r="BW225" s="56"/>
      <c r="BX225" s="56"/>
      <c r="BY225" s="56"/>
      <c r="BZ225" s="56"/>
      <c r="CA225" s="56"/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  <c r="CL225" s="56"/>
      <c r="CM225" s="56"/>
      <c r="CN225" s="56"/>
      <c r="CO225" s="56"/>
      <c r="CP225" s="56"/>
      <c r="CQ225" s="56"/>
      <c r="CR225" s="56"/>
      <c r="CS225" s="56"/>
      <c r="CT225" s="56"/>
      <c r="CU225" s="56"/>
      <c r="CV225" s="56"/>
      <c r="CW225" s="56"/>
      <c r="CX225" s="56"/>
      <c r="CY225" s="56" t="e">
        <f>IF($E$128=1,MIN(CY121,(CY121*$C$24+$C$10*$C$23)/($C$23+$C$24)),CY121)</f>
        <v>#VALUE!</v>
      </c>
      <c r="CZ225" s="56" t="e">
        <f>IF($E$128=1,MIN(CZ121,(CZ121*$C$24+$C$10*$C$23)/($C$23+$C$24)),CZ121)</f>
        <v>#VALUE!</v>
      </c>
      <c r="DA225" s="56" t="e">
        <f>IF($E$128=1,MIN(DA121,(DA121*$C$24+$C$10*$C$23)/($C$23+$C$24)),DA121)</f>
        <v>#VALUE!</v>
      </c>
      <c r="DB225" s="56" t="e">
        <f>IF($E$128=1,MIN(DB121,(DB121*$C$24+$C$10*$C$23)/($C$23+$C$24)),DB121)</f>
        <v>#VALUE!</v>
      </c>
      <c r="DC225" s="56" t="e">
        <f>IF($E$128=1,MIN(DC121,(DC121*$C$24+$C$10*$C$23)/($C$23+$C$24)),DC121)</f>
        <v>#VALUE!</v>
      </c>
      <c r="DD225" s="12"/>
      <c r="DE225" s="12"/>
    </row>
    <row r="226" spans="2:109" ht="12" customHeight="1">
      <c r="D226" s="12"/>
      <c r="E226" s="1"/>
      <c r="F226" s="1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  <c r="BV226" s="56"/>
      <c r="BW226" s="56"/>
      <c r="BX226" s="56"/>
      <c r="BY226" s="56"/>
      <c r="BZ226" s="56"/>
      <c r="CA226" s="56"/>
      <c r="CB226" s="56"/>
      <c r="CC226" s="56"/>
      <c r="CD226" s="56"/>
      <c r="CE226" s="56"/>
      <c r="CF226" s="56"/>
      <c r="CG226" s="56"/>
      <c r="CH226" s="56"/>
      <c r="CI226" s="56"/>
      <c r="CJ226" s="56"/>
      <c r="CK226" s="56"/>
      <c r="CL226" s="56"/>
      <c r="CM226" s="56"/>
      <c r="CN226" s="56"/>
      <c r="CO226" s="56"/>
      <c r="CP226" s="56"/>
      <c r="CQ226" s="56"/>
      <c r="CR226" s="56"/>
      <c r="CS226" s="56"/>
      <c r="CT226" s="56"/>
      <c r="CU226" s="56"/>
      <c r="CV226" s="56"/>
      <c r="CW226" s="56"/>
      <c r="CX226" s="56"/>
      <c r="CY226" s="56"/>
      <c r="CZ226" s="56" t="e">
        <f>IF($E$128=1,MIN(CZ122,(CZ122*$C$24+$C$10*$C$23)/($C$23+$C$24)),CZ122)</f>
        <v>#VALUE!</v>
      </c>
      <c r="DA226" s="56" t="e">
        <f>IF($E$128=1,MIN(DA122,(DA122*$C$24+$C$10*$C$23)/($C$23+$C$24)),DA122)</f>
        <v>#VALUE!</v>
      </c>
      <c r="DB226" s="56" t="e">
        <f>IF($E$128=1,MIN(DB122,(DB122*$C$24+$C$10*$C$23)/($C$23+$C$24)),DB122)</f>
        <v>#VALUE!</v>
      </c>
      <c r="DC226" s="56" t="e">
        <f>IF($E$128=1,MIN(DC122,(DC122*$C$24+$C$10*$C$23)/($C$23+$C$24)),DC122)</f>
        <v>#VALUE!</v>
      </c>
      <c r="DD226" s="12"/>
      <c r="DE226" s="12"/>
    </row>
    <row r="227" spans="2:109" ht="12" customHeight="1">
      <c r="B227" s="12"/>
      <c r="C227" s="12"/>
      <c r="D227" s="12"/>
      <c r="E227" s="1"/>
      <c r="F227" s="1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6"/>
      <c r="BR227" s="56"/>
      <c r="BS227" s="56"/>
      <c r="BT227" s="56"/>
      <c r="BU227" s="56"/>
      <c r="BV227" s="56"/>
      <c r="BW227" s="56"/>
      <c r="BX227" s="56"/>
      <c r="BY227" s="56"/>
      <c r="BZ227" s="56"/>
      <c r="CA227" s="56"/>
      <c r="CB227" s="56"/>
      <c r="CC227" s="56"/>
      <c r="CD227" s="56"/>
      <c r="CE227" s="56"/>
      <c r="CF227" s="56"/>
      <c r="CG227" s="56"/>
      <c r="CH227" s="56"/>
      <c r="CI227" s="56"/>
      <c r="CJ227" s="56"/>
      <c r="CK227" s="56"/>
      <c r="CL227" s="56"/>
      <c r="CM227" s="56"/>
      <c r="CN227" s="56"/>
      <c r="CO227" s="56"/>
      <c r="CP227" s="56"/>
      <c r="CQ227" s="56"/>
      <c r="CR227" s="56"/>
      <c r="CS227" s="56"/>
      <c r="CT227" s="56"/>
      <c r="CU227" s="56"/>
      <c r="CV227" s="56"/>
      <c r="CW227" s="56"/>
      <c r="CX227" s="56"/>
      <c r="CY227" s="56"/>
      <c r="CZ227" s="56"/>
      <c r="DA227" s="56" t="e">
        <f>IF($E$128=1,MIN(DA123,(DA123*$C$24+$C$10*$C$23)/($C$23+$C$24)),DA123)</f>
        <v>#VALUE!</v>
      </c>
      <c r="DB227" s="56" t="e">
        <f>IF($E$128=1,MIN(DB123,(DB123*$C$24+$C$10*$C$23)/($C$23+$C$24)),DB123)</f>
        <v>#VALUE!</v>
      </c>
      <c r="DC227" s="56" t="e">
        <f>IF($E$128=1,MIN(DC123,(DC123*$C$24+$C$10*$C$23)/($C$23+$C$24)),DC123)</f>
        <v>#VALUE!</v>
      </c>
      <c r="DD227" s="12"/>
      <c r="DE227" s="12"/>
    </row>
    <row r="228" spans="2:109" ht="12" customHeight="1">
      <c r="B228" s="12"/>
      <c r="C228" s="12"/>
      <c r="D228" s="12"/>
      <c r="E228" s="1"/>
      <c r="F228" s="1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  <c r="BV228" s="56"/>
      <c r="BW228" s="56"/>
      <c r="BX228" s="56"/>
      <c r="BY228" s="56"/>
      <c r="BZ228" s="56"/>
      <c r="CA228" s="56"/>
      <c r="CB228" s="56"/>
      <c r="CC228" s="56"/>
      <c r="CD228" s="56"/>
      <c r="CE228" s="56"/>
      <c r="CF228" s="56"/>
      <c r="CG228" s="56"/>
      <c r="CH228" s="56"/>
      <c r="CI228" s="56"/>
      <c r="CJ228" s="56"/>
      <c r="CK228" s="56"/>
      <c r="CL228" s="56"/>
      <c r="CM228" s="56"/>
      <c r="CN228" s="56"/>
      <c r="CO228" s="56"/>
      <c r="CP228" s="56"/>
      <c r="CQ228" s="56"/>
      <c r="CR228" s="56"/>
      <c r="CS228" s="56"/>
      <c r="CT228" s="56"/>
      <c r="CU228" s="56"/>
      <c r="CV228" s="56"/>
      <c r="CW228" s="56"/>
      <c r="CX228" s="56"/>
      <c r="CY228" s="56"/>
      <c r="CZ228" s="56"/>
      <c r="DA228" s="56"/>
      <c r="DB228" s="56" t="e">
        <f>IF($E$128=1,MIN(DB124,(DB124*$C$24+$C$10*$C$23)/($C$23+$C$24)),DB124)</f>
        <v>#VALUE!</v>
      </c>
      <c r="DC228" s="56" t="e">
        <f>IF($E$128=1,MIN(DC124,(DC124*$C$24+$C$10*$C$23)/($C$23+$C$24)),DC124)</f>
        <v>#VALUE!</v>
      </c>
      <c r="DD228" s="12"/>
      <c r="DE228" s="12"/>
    </row>
    <row r="229" spans="2:109" ht="12" customHeight="1">
      <c r="B229" s="12"/>
      <c r="C229" s="12"/>
      <c r="D229" s="12"/>
      <c r="E229" s="1"/>
      <c r="F229" s="1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6"/>
      <c r="CA229" s="56"/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  <c r="CL229" s="56"/>
      <c r="CM229" s="56"/>
      <c r="CN229" s="56"/>
      <c r="CO229" s="56"/>
      <c r="CP229" s="56"/>
      <c r="CQ229" s="56"/>
      <c r="CR229" s="56"/>
      <c r="CS229" s="56"/>
      <c r="CT229" s="56"/>
      <c r="CU229" s="56"/>
      <c r="CV229" s="56"/>
      <c r="CW229" s="56"/>
      <c r="CX229" s="56"/>
      <c r="CY229" s="56"/>
      <c r="CZ229" s="56"/>
      <c r="DA229" s="56"/>
      <c r="DB229" s="56"/>
      <c r="DC229" s="56" t="e">
        <f>IF($E$128=1,MIN(DC125,(DC125*$C$24+$C$10*$C$23)/($C$23+$C$24)),DC125)</f>
        <v>#VALUE!</v>
      </c>
      <c r="DD229" s="12"/>
      <c r="DE229" s="12"/>
    </row>
    <row r="230" spans="2:109" ht="12" customHeight="1">
      <c r="B230" s="12"/>
      <c r="C230" s="12"/>
      <c r="D230" s="12"/>
      <c r="DA230" s="57"/>
      <c r="DB230" s="57"/>
      <c r="DC230" s="57"/>
      <c r="DD230" s="12"/>
      <c r="DE230" s="12"/>
    </row>
    <row r="231" spans="2:109" ht="12" customHeight="1">
      <c r="B231" s="12"/>
      <c r="C231" s="12"/>
      <c r="D231" s="12"/>
      <c r="E231" s="11" t="s">
        <v>40</v>
      </c>
      <c r="F231" s="11"/>
      <c r="G231" s="58">
        <v>0</v>
      </c>
      <c r="H231" s="58">
        <v>1</v>
      </c>
      <c r="I231" s="58">
        <v>2</v>
      </c>
      <c r="J231" s="58">
        <v>3</v>
      </c>
      <c r="K231" s="58">
        <v>4</v>
      </c>
      <c r="L231" s="58">
        <v>5</v>
      </c>
      <c r="M231" s="58">
        <v>6</v>
      </c>
      <c r="N231" s="58">
        <v>7</v>
      </c>
      <c r="O231" s="58">
        <v>8</v>
      </c>
      <c r="P231" s="58">
        <v>9</v>
      </c>
      <c r="Q231" s="58">
        <v>10</v>
      </c>
      <c r="R231" s="58">
        <v>11</v>
      </c>
      <c r="S231" s="58">
        <v>12</v>
      </c>
      <c r="T231" s="58">
        <v>13</v>
      </c>
      <c r="U231" s="58">
        <v>14</v>
      </c>
      <c r="V231" s="58">
        <v>15</v>
      </c>
      <c r="W231" s="58">
        <v>16</v>
      </c>
      <c r="X231" s="58">
        <v>17</v>
      </c>
      <c r="Y231" s="58">
        <v>18</v>
      </c>
      <c r="Z231" s="58">
        <v>19</v>
      </c>
      <c r="AA231" s="58">
        <v>20</v>
      </c>
      <c r="AB231" s="58">
        <v>21</v>
      </c>
      <c r="AC231" s="58">
        <v>22</v>
      </c>
      <c r="AD231" s="58">
        <v>23</v>
      </c>
      <c r="AE231" s="58">
        <v>24</v>
      </c>
      <c r="AF231" s="58">
        <v>25</v>
      </c>
      <c r="AG231" s="58">
        <v>26</v>
      </c>
      <c r="AH231" s="58">
        <v>27</v>
      </c>
      <c r="AI231" s="58">
        <v>28</v>
      </c>
      <c r="AJ231" s="58">
        <v>29</v>
      </c>
      <c r="AK231" s="58">
        <v>30</v>
      </c>
      <c r="AL231" s="58">
        <v>31</v>
      </c>
      <c r="AM231" s="58">
        <v>32</v>
      </c>
      <c r="AN231" s="58">
        <v>33</v>
      </c>
      <c r="AO231" s="58">
        <v>34</v>
      </c>
      <c r="AP231" s="58">
        <v>35</v>
      </c>
      <c r="AQ231" s="58">
        <v>36</v>
      </c>
      <c r="AR231" s="58">
        <v>37</v>
      </c>
      <c r="AS231" s="58">
        <v>38</v>
      </c>
      <c r="AT231" s="58">
        <v>39</v>
      </c>
      <c r="AU231" s="58">
        <v>40</v>
      </c>
      <c r="AV231" s="58">
        <v>41</v>
      </c>
      <c r="AW231" s="58">
        <v>42</v>
      </c>
      <c r="AX231" s="58">
        <v>43</v>
      </c>
      <c r="AY231" s="58">
        <v>44</v>
      </c>
      <c r="AZ231" s="58">
        <v>45</v>
      </c>
      <c r="BA231" s="58">
        <v>46</v>
      </c>
      <c r="BB231" s="58">
        <v>47</v>
      </c>
      <c r="BC231" s="58">
        <v>48</v>
      </c>
      <c r="BD231" s="58">
        <v>49</v>
      </c>
      <c r="BE231" s="58">
        <v>50</v>
      </c>
      <c r="BF231" s="58">
        <v>51</v>
      </c>
      <c r="BG231" s="58">
        <v>52</v>
      </c>
      <c r="BH231" s="58">
        <v>53</v>
      </c>
      <c r="BI231" s="58">
        <v>54</v>
      </c>
      <c r="BJ231" s="58">
        <v>55</v>
      </c>
      <c r="BK231" s="58">
        <v>56</v>
      </c>
      <c r="BL231" s="58">
        <v>57</v>
      </c>
      <c r="BM231" s="58">
        <v>58</v>
      </c>
      <c r="BN231" s="58">
        <v>59</v>
      </c>
      <c r="BO231" s="58">
        <v>60</v>
      </c>
      <c r="BP231" s="58">
        <v>61</v>
      </c>
      <c r="BQ231" s="58">
        <v>62</v>
      </c>
      <c r="BR231" s="58">
        <v>63</v>
      </c>
      <c r="BS231" s="58">
        <v>64</v>
      </c>
      <c r="BT231" s="58">
        <v>65</v>
      </c>
      <c r="BU231" s="58">
        <v>66</v>
      </c>
      <c r="BV231" s="58">
        <v>67</v>
      </c>
      <c r="BW231" s="58">
        <v>68</v>
      </c>
      <c r="BX231" s="58">
        <v>69</v>
      </c>
      <c r="BY231" s="58">
        <v>70</v>
      </c>
      <c r="BZ231" s="58">
        <v>71</v>
      </c>
      <c r="CA231" s="58">
        <v>72</v>
      </c>
      <c r="CB231" s="58">
        <v>73</v>
      </c>
      <c r="CC231" s="58">
        <v>74</v>
      </c>
      <c r="CD231" s="58">
        <v>75</v>
      </c>
      <c r="CE231" s="58">
        <v>76</v>
      </c>
      <c r="CF231" s="58">
        <v>77</v>
      </c>
      <c r="CG231" s="58">
        <v>78</v>
      </c>
      <c r="CH231" s="58">
        <v>79</v>
      </c>
      <c r="CI231" s="58">
        <v>80</v>
      </c>
      <c r="CJ231" s="58">
        <v>81</v>
      </c>
      <c r="CK231" s="58">
        <v>82</v>
      </c>
      <c r="CL231" s="58">
        <v>83</v>
      </c>
      <c r="CM231" s="58">
        <v>84</v>
      </c>
      <c r="CN231" s="58">
        <v>85</v>
      </c>
      <c r="CO231" s="58">
        <v>86</v>
      </c>
      <c r="CP231" s="58">
        <v>87</v>
      </c>
      <c r="CQ231" s="58">
        <v>88</v>
      </c>
      <c r="CR231" s="58">
        <v>89</v>
      </c>
      <c r="CS231" s="58">
        <v>90</v>
      </c>
      <c r="CT231" s="58">
        <v>91</v>
      </c>
      <c r="CU231" s="58">
        <v>92</v>
      </c>
      <c r="CV231" s="58">
        <v>93</v>
      </c>
      <c r="CW231" s="58">
        <v>94</v>
      </c>
      <c r="CX231" s="58">
        <v>95</v>
      </c>
      <c r="CY231" s="58">
        <v>96</v>
      </c>
      <c r="CZ231" s="58">
        <v>97</v>
      </c>
      <c r="DA231" s="58">
        <v>98</v>
      </c>
      <c r="DB231" s="58">
        <v>99</v>
      </c>
      <c r="DC231" s="58">
        <v>100</v>
      </c>
      <c r="DD231" s="12"/>
      <c r="DE231" s="12"/>
    </row>
    <row r="232" spans="2:109" ht="12" customHeight="1">
      <c r="B232" s="12"/>
      <c r="C232" s="12"/>
      <c r="E232" s="11" t="s">
        <v>21</v>
      </c>
      <c r="F232" s="31"/>
      <c r="G232" s="59" t="str">
        <f>G22</f>
        <v>{{ValuationDate}}</v>
      </c>
      <c r="H232" s="59" t="e">
        <f>H22</f>
        <v>#VALUE!</v>
      </c>
      <c r="I232" s="59" t="e">
        <f t="shared" ref="I232:BS232" si="629">I22</f>
        <v>#VALUE!</v>
      </c>
      <c r="J232" s="59" t="e">
        <f t="shared" si="629"/>
        <v>#VALUE!</v>
      </c>
      <c r="K232" s="59" t="e">
        <f t="shared" si="629"/>
        <v>#VALUE!</v>
      </c>
      <c r="L232" s="59" t="e">
        <f t="shared" si="629"/>
        <v>#VALUE!</v>
      </c>
      <c r="M232" s="59" t="e">
        <f t="shared" si="629"/>
        <v>#VALUE!</v>
      </c>
      <c r="N232" s="59" t="e">
        <f t="shared" si="629"/>
        <v>#VALUE!</v>
      </c>
      <c r="O232" s="59" t="e">
        <f t="shared" si="629"/>
        <v>#VALUE!</v>
      </c>
      <c r="P232" s="59" t="e">
        <f t="shared" si="629"/>
        <v>#VALUE!</v>
      </c>
      <c r="Q232" s="59" t="e">
        <f t="shared" si="629"/>
        <v>#VALUE!</v>
      </c>
      <c r="R232" s="59" t="e">
        <f t="shared" si="629"/>
        <v>#VALUE!</v>
      </c>
      <c r="S232" s="59" t="e">
        <f t="shared" si="629"/>
        <v>#VALUE!</v>
      </c>
      <c r="T232" s="59" t="e">
        <f t="shared" si="629"/>
        <v>#VALUE!</v>
      </c>
      <c r="U232" s="59" t="e">
        <f t="shared" si="629"/>
        <v>#VALUE!</v>
      </c>
      <c r="V232" s="59" t="e">
        <f t="shared" si="629"/>
        <v>#VALUE!</v>
      </c>
      <c r="W232" s="59" t="e">
        <f t="shared" si="629"/>
        <v>#VALUE!</v>
      </c>
      <c r="X232" s="59" t="e">
        <f t="shared" si="629"/>
        <v>#VALUE!</v>
      </c>
      <c r="Y232" s="59" t="e">
        <f t="shared" si="629"/>
        <v>#VALUE!</v>
      </c>
      <c r="Z232" s="59" t="e">
        <f t="shared" si="629"/>
        <v>#VALUE!</v>
      </c>
      <c r="AA232" s="59" t="e">
        <f t="shared" si="629"/>
        <v>#VALUE!</v>
      </c>
      <c r="AB232" s="59" t="e">
        <f t="shared" si="629"/>
        <v>#VALUE!</v>
      </c>
      <c r="AC232" s="59" t="e">
        <f t="shared" si="629"/>
        <v>#VALUE!</v>
      </c>
      <c r="AD232" s="59" t="e">
        <f t="shared" si="629"/>
        <v>#VALUE!</v>
      </c>
      <c r="AE232" s="59" t="e">
        <f t="shared" si="629"/>
        <v>#VALUE!</v>
      </c>
      <c r="AF232" s="59" t="e">
        <f t="shared" si="629"/>
        <v>#VALUE!</v>
      </c>
      <c r="AG232" s="59" t="e">
        <f t="shared" si="629"/>
        <v>#VALUE!</v>
      </c>
      <c r="AH232" s="59" t="e">
        <f t="shared" si="629"/>
        <v>#VALUE!</v>
      </c>
      <c r="AI232" s="59" t="e">
        <f t="shared" si="629"/>
        <v>#VALUE!</v>
      </c>
      <c r="AJ232" s="59" t="e">
        <f t="shared" si="629"/>
        <v>#VALUE!</v>
      </c>
      <c r="AK232" s="59" t="e">
        <f t="shared" si="629"/>
        <v>#VALUE!</v>
      </c>
      <c r="AL232" s="59" t="e">
        <f t="shared" si="629"/>
        <v>#VALUE!</v>
      </c>
      <c r="AM232" s="59" t="e">
        <f t="shared" si="629"/>
        <v>#VALUE!</v>
      </c>
      <c r="AN232" s="59" t="e">
        <f t="shared" si="629"/>
        <v>#VALUE!</v>
      </c>
      <c r="AO232" s="59" t="e">
        <f t="shared" si="629"/>
        <v>#VALUE!</v>
      </c>
      <c r="AP232" s="59" t="e">
        <f t="shared" si="629"/>
        <v>#VALUE!</v>
      </c>
      <c r="AQ232" s="59" t="e">
        <f t="shared" si="629"/>
        <v>#VALUE!</v>
      </c>
      <c r="AR232" s="59" t="e">
        <f t="shared" si="629"/>
        <v>#VALUE!</v>
      </c>
      <c r="AS232" s="59" t="e">
        <f t="shared" si="629"/>
        <v>#VALUE!</v>
      </c>
      <c r="AT232" s="59" t="e">
        <f t="shared" si="629"/>
        <v>#VALUE!</v>
      </c>
      <c r="AU232" s="59" t="e">
        <f t="shared" si="629"/>
        <v>#VALUE!</v>
      </c>
      <c r="AV232" s="59" t="e">
        <f t="shared" si="629"/>
        <v>#VALUE!</v>
      </c>
      <c r="AW232" s="59" t="e">
        <f t="shared" si="629"/>
        <v>#VALUE!</v>
      </c>
      <c r="AX232" s="59" t="e">
        <f t="shared" si="629"/>
        <v>#VALUE!</v>
      </c>
      <c r="AY232" s="59" t="e">
        <f t="shared" si="629"/>
        <v>#VALUE!</v>
      </c>
      <c r="AZ232" s="59" t="e">
        <f t="shared" si="629"/>
        <v>#VALUE!</v>
      </c>
      <c r="BA232" s="59" t="e">
        <f t="shared" si="629"/>
        <v>#VALUE!</v>
      </c>
      <c r="BB232" s="59" t="e">
        <f t="shared" si="629"/>
        <v>#VALUE!</v>
      </c>
      <c r="BC232" s="59" t="e">
        <f t="shared" si="629"/>
        <v>#VALUE!</v>
      </c>
      <c r="BD232" s="59" t="e">
        <f t="shared" si="629"/>
        <v>#VALUE!</v>
      </c>
      <c r="BE232" s="59" t="e">
        <f t="shared" si="629"/>
        <v>#VALUE!</v>
      </c>
      <c r="BF232" s="59" t="e">
        <f t="shared" si="629"/>
        <v>#VALUE!</v>
      </c>
      <c r="BG232" s="59" t="e">
        <f t="shared" si="629"/>
        <v>#VALUE!</v>
      </c>
      <c r="BH232" s="59" t="e">
        <f t="shared" si="629"/>
        <v>#VALUE!</v>
      </c>
      <c r="BI232" s="59" t="e">
        <f t="shared" si="629"/>
        <v>#VALUE!</v>
      </c>
      <c r="BJ232" s="59" t="e">
        <f t="shared" si="629"/>
        <v>#VALUE!</v>
      </c>
      <c r="BK232" s="59" t="e">
        <f t="shared" si="629"/>
        <v>#VALUE!</v>
      </c>
      <c r="BL232" s="59" t="e">
        <f t="shared" si="629"/>
        <v>#VALUE!</v>
      </c>
      <c r="BM232" s="59" t="e">
        <f t="shared" si="629"/>
        <v>#VALUE!</v>
      </c>
      <c r="BN232" s="59" t="e">
        <f t="shared" si="629"/>
        <v>#VALUE!</v>
      </c>
      <c r="BO232" s="59" t="e">
        <f t="shared" si="629"/>
        <v>#VALUE!</v>
      </c>
      <c r="BP232" s="59" t="e">
        <f t="shared" si="629"/>
        <v>#VALUE!</v>
      </c>
      <c r="BQ232" s="59" t="e">
        <f t="shared" si="629"/>
        <v>#VALUE!</v>
      </c>
      <c r="BR232" s="59" t="e">
        <f t="shared" si="629"/>
        <v>#VALUE!</v>
      </c>
      <c r="BS232" s="59" t="e">
        <f t="shared" si="629"/>
        <v>#VALUE!</v>
      </c>
      <c r="BT232" s="59" t="e">
        <f t="shared" ref="BT232:DC232" si="630">BT22</f>
        <v>#VALUE!</v>
      </c>
      <c r="BU232" s="59" t="e">
        <f t="shared" si="630"/>
        <v>#VALUE!</v>
      </c>
      <c r="BV232" s="59" t="e">
        <f t="shared" si="630"/>
        <v>#VALUE!</v>
      </c>
      <c r="BW232" s="59" t="e">
        <f t="shared" si="630"/>
        <v>#VALUE!</v>
      </c>
      <c r="BX232" s="59" t="e">
        <f t="shared" si="630"/>
        <v>#VALUE!</v>
      </c>
      <c r="BY232" s="59" t="e">
        <f t="shared" si="630"/>
        <v>#VALUE!</v>
      </c>
      <c r="BZ232" s="59" t="e">
        <f t="shared" si="630"/>
        <v>#VALUE!</v>
      </c>
      <c r="CA232" s="59" t="e">
        <f t="shared" si="630"/>
        <v>#VALUE!</v>
      </c>
      <c r="CB232" s="59" t="e">
        <f t="shared" si="630"/>
        <v>#VALUE!</v>
      </c>
      <c r="CC232" s="59" t="e">
        <f t="shared" si="630"/>
        <v>#VALUE!</v>
      </c>
      <c r="CD232" s="59" t="e">
        <f t="shared" si="630"/>
        <v>#VALUE!</v>
      </c>
      <c r="CE232" s="59" t="e">
        <f t="shared" si="630"/>
        <v>#VALUE!</v>
      </c>
      <c r="CF232" s="59" t="e">
        <f t="shared" si="630"/>
        <v>#VALUE!</v>
      </c>
      <c r="CG232" s="59" t="e">
        <f t="shared" si="630"/>
        <v>#VALUE!</v>
      </c>
      <c r="CH232" s="59" t="e">
        <f t="shared" si="630"/>
        <v>#VALUE!</v>
      </c>
      <c r="CI232" s="59" t="e">
        <f t="shared" si="630"/>
        <v>#VALUE!</v>
      </c>
      <c r="CJ232" s="59" t="e">
        <f t="shared" si="630"/>
        <v>#VALUE!</v>
      </c>
      <c r="CK232" s="59" t="e">
        <f t="shared" si="630"/>
        <v>#VALUE!</v>
      </c>
      <c r="CL232" s="59" t="e">
        <f t="shared" si="630"/>
        <v>#VALUE!</v>
      </c>
      <c r="CM232" s="59" t="e">
        <f t="shared" si="630"/>
        <v>#VALUE!</v>
      </c>
      <c r="CN232" s="59" t="e">
        <f t="shared" si="630"/>
        <v>#VALUE!</v>
      </c>
      <c r="CO232" s="59" t="e">
        <f t="shared" si="630"/>
        <v>#VALUE!</v>
      </c>
      <c r="CP232" s="59" t="e">
        <f t="shared" si="630"/>
        <v>#VALUE!</v>
      </c>
      <c r="CQ232" s="59" t="e">
        <f t="shared" si="630"/>
        <v>#VALUE!</v>
      </c>
      <c r="CR232" s="59" t="e">
        <f t="shared" si="630"/>
        <v>#VALUE!</v>
      </c>
      <c r="CS232" s="59" t="e">
        <f t="shared" si="630"/>
        <v>#VALUE!</v>
      </c>
      <c r="CT232" s="59" t="e">
        <f t="shared" si="630"/>
        <v>#VALUE!</v>
      </c>
      <c r="CU232" s="59" t="e">
        <f t="shared" si="630"/>
        <v>#VALUE!</v>
      </c>
      <c r="CV232" s="59" t="e">
        <f t="shared" si="630"/>
        <v>#VALUE!</v>
      </c>
      <c r="CW232" s="59" t="e">
        <f t="shared" si="630"/>
        <v>#VALUE!</v>
      </c>
      <c r="CX232" s="59" t="e">
        <f t="shared" si="630"/>
        <v>#VALUE!</v>
      </c>
      <c r="CY232" s="59" t="e">
        <f t="shared" si="630"/>
        <v>#VALUE!</v>
      </c>
      <c r="CZ232" s="59" t="e">
        <f t="shared" si="630"/>
        <v>#VALUE!</v>
      </c>
      <c r="DA232" s="59" t="e">
        <f t="shared" si="630"/>
        <v>#VALUE!</v>
      </c>
      <c r="DB232" s="59" t="e">
        <f t="shared" si="630"/>
        <v>#VALUE!</v>
      </c>
      <c r="DC232" s="59" t="e">
        <f t="shared" si="630"/>
        <v>#VALUE!</v>
      </c>
      <c r="DD232" s="12"/>
      <c r="DE232" s="12"/>
    </row>
    <row r="233" spans="2:109" ht="12" customHeight="1">
      <c r="B233" s="12"/>
      <c r="C233" s="12"/>
      <c r="D233" s="12"/>
      <c r="E233" s="11" t="s">
        <v>22</v>
      </c>
      <c r="F233" s="31"/>
      <c r="G233" s="60" t="e">
        <f>YEARFRAC($G$232,G232,0)</f>
        <v>#VALUE!</v>
      </c>
      <c r="H233" s="60" t="e">
        <f t="shared" ref="H233:BS233" si="631">YEARFRAC($G$232,H232,0)</f>
        <v>#VALUE!</v>
      </c>
      <c r="I233" s="60" t="e">
        <f t="shared" si="631"/>
        <v>#VALUE!</v>
      </c>
      <c r="J233" s="60" t="e">
        <f t="shared" si="631"/>
        <v>#VALUE!</v>
      </c>
      <c r="K233" s="60" t="e">
        <f t="shared" si="631"/>
        <v>#VALUE!</v>
      </c>
      <c r="L233" s="60" t="e">
        <f t="shared" si="631"/>
        <v>#VALUE!</v>
      </c>
      <c r="M233" s="60" t="e">
        <f t="shared" si="631"/>
        <v>#VALUE!</v>
      </c>
      <c r="N233" s="60" t="e">
        <f t="shared" si="631"/>
        <v>#VALUE!</v>
      </c>
      <c r="O233" s="60" t="e">
        <f t="shared" si="631"/>
        <v>#VALUE!</v>
      </c>
      <c r="P233" s="60" t="e">
        <f t="shared" si="631"/>
        <v>#VALUE!</v>
      </c>
      <c r="Q233" s="60" t="e">
        <f t="shared" si="631"/>
        <v>#VALUE!</v>
      </c>
      <c r="R233" s="60" t="e">
        <f t="shared" si="631"/>
        <v>#VALUE!</v>
      </c>
      <c r="S233" s="60" t="e">
        <f t="shared" si="631"/>
        <v>#VALUE!</v>
      </c>
      <c r="T233" s="60" t="e">
        <f t="shared" si="631"/>
        <v>#VALUE!</v>
      </c>
      <c r="U233" s="60" t="e">
        <f t="shared" si="631"/>
        <v>#VALUE!</v>
      </c>
      <c r="V233" s="60" t="e">
        <f t="shared" si="631"/>
        <v>#VALUE!</v>
      </c>
      <c r="W233" s="60" t="e">
        <f t="shared" si="631"/>
        <v>#VALUE!</v>
      </c>
      <c r="X233" s="60" t="e">
        <f t="shared" si="631"/>
        <v>#VALUE!</v>
      </c>
      <c r="Y233" s="60" t="e">
        <f t="shared" si="631"/>
        <v>#VALUE!</v>
      </c>
      <c r="Z233" s="60" t="e">
        <f t="shared" si="631"/>
        <v>#VALUE!</v>
      </c>
      <c r="AA233" s="60" t="e">
        <f t="shared" si="631"/>
        <v>#VALUE!</v>
      </c>
      <c r="AB233" s="60" t="e">
        <f t="shared" si="631"/>
        <v>#VALUE!</v>
      </c>
      <c r="AC233" s="60" t="e">
        <f t="shared" si="631"/>
        <v>#VALUE!</v>
      </c>
      <c r="AD233" s="60" t="e">
        <f t="shared" si="631"/>
        <v>#VALUE!</v>
      </c>
      <c r="AE233" s="60" t="e">
        <f t="shared" si="631"/>
        <v>#VALUE!</v>
      </c>
      <c r="AF233" s="60" t="e">
        <f t="shared" si="631"/>
        <v>#VALUE!</v>
      </c>
      <c r="AG233" s="60" t="e">
        <f t="shared" si="631"/>
        <v>#VALUE!</v>
      </c>
      <c r="AH233" s="60" t="e">
        <f t="shared" si="631"/>
        <v>#VALUE!</v>
      </c>
      <c r="AI233" s="60" t="e">
        <f t="shared" si="631"/>
        <v>#VALUE!</v>
      </c>
      <c r="AJ233" s="60" t="e">
        <f t="shared" si="631"/>
        <v>#VALUE!</v>
      </c>
      <c r="AK233" s="60" t="e">
        <f t="shared" si="631"/>
        <v>#VALUE!</v>
      </c>
      <c r="AL233" s="60" t="e">
        <f t="shared" si="631"/>
        <v>#VALUE!</v>
      </c>
      <c r="AM233" s="60" t="e">
        <f t="shared" si="631"/>
        <v>#VALUE!</v>
      </c>
      <c r="AN233" s="60" t="e">
        <f t="shared" si="631"/>
        <v>#VALUE!</v>
      </c>
      <c r="AO233" s="60" t="e">
        <f t="shared" si="631"/>
        <v>#VALUE!</v>
      </c>
      <c r="AP233" s="60" t="e">
        <f t="shared" si="631"/>
        <v>#VALUE!</v>
      </c>
      <c r="AQ233" s="60" t="e">
        <f t="shared" si="631"/>
        <v>#VALUE!</v>
      </c>
      <c r="AR233" s="60" t="e">
        <f t="shared" si="631"/>
        <v>#VALUE!</v>
      </c>
      <c r="AS233" s="60" t="e">
        <f t="shared" si="631"/>
        <v>#VALUE!</v>
      </c>
      <c r="AT233" s="60" t="e">
        <f t="shared" si="631"/>
        <v>#VALUE!</v>
      </c>
      <c r="AU233" s="60" t="e">
        <f t="shared" si="631"/>
        <v>#VALUE!</v>
      </c>
      <c r="AV233" s="60" t="e">
        <f t="shared" si="631"/>
        <v>#VALUE!</v>
      </c>
      <c r="AW233" s="60" t="e">
        <f t="shared" si="631"/>
        <v>#VALUE!</v>
      </c>
      <c r="AX233" s="60" t="e">
        <f t="shared" si="631"/>
        <v>#VALUE!</v>
      </c>
      <c r="AY233" s="60" t="e">
        <f t="shared" si="631"/>
        <v>#VALUE!</v>
      </c>
      <c r="AZ233" s="60" t="e">
        <f t="shared" si="631"/>
        <v>#VALUE!</v>
      </c>
      <c r="BA233" s="60" t="e">
        <f t="shared" si="631"/>
        <v>#VALUE!</v>
      </c>
      <c r="BB233" s="60" t="e">
        <f t="shared" si="631"/>
        <v>#VALUE!</v>
      </c>
      <c r="BC233" s="60" t="e">
        <f t="shared" si="631"/>
        <v>#VALUE!</v>
      </c>
      <c r="BD233" s="60" t="e">
        <f t="shared" si="631"/>
        <v>#VALUE!</v>
      </c>
      <c r="BE233" s="60" t="e">
        <f t="shared" si="631"/>
        <v>#VALUE!</v>
      </c>
      <c r="BF233" s="60" t="e">
        <f t="shared" si="631"/>
        <v>#VALUE!</v>
      </c>
      <c r="BG233" s="60" t="e">
        <f t="shared" si="631"/>
        <v>#VALUE!</v>
      </c>
      <c r="BH233" s="60" t="e">
        <f t="shared" si="631"/>
        <v>#VALUE!</v>
      </c>
      <c r="BI233" s="60" t="e">
        <f t="shared" si="631"/>
        <v>#VALUE!</v>
      </c>
      <c r="BJ233" s="60" t="e">
        <f t="shared" si="631"/>
        <v>#VALUE!</v>
      </c>
      <c r="BK233" s="60" t="e">
        <f t="shared" si="631"/>
        <v>#VALUE!</v>
      </c>
      <c r="BL233" s="60" t="e">
        <f t="shared" si="631"/>
        <v>#VALUE!</v>
      </c>
      <c r="BM233" s="60" t="e">
        <f t="shared" si="631"/>
        <v>#VALUE!</v>
      </c>
      <c r="BN233" s="60" t="e">
        <f t="shared" si="631"/>
        <v>#VALUE!</v>
      </c>
      <c r="BO233" s="60" t="e">
        <f t="shared" si="631"/>
        <v>#VALUE!</v>
      </c>
      <c r="BP233" s="60" t="e">
        <f t="shared" si="631"/>
        <v>#VALUE!</v>
      </c>
      <c r="BQ233" s="60" t="e">
        <f t="shared" si="631"/>
        <v>#VALUE!</v>
      </c>
      <c r="BR233" s="60" t="e">
        <f t="shared" si="631"/>
        <v>#VALUE!</v>
      </c>
      <c r="BS233" s="60" t="e">
        <f t="shared" si="631"/>
        <v>#VALUE!</v>
      </c>
      <c r="BT233" s="60" t="e">
        <f t="shared" ref="BT233:DC233" si="632">YEARFRAC($G$232,BT232,0)</f>
        <v>#VALUE!</v>
      </c>
      <c r="BU233" s="60" t="e">
        <f t="shared" si="632"/>
        <v>#VALUE!</v>
      </c>
      <c r="BV233" s="60" t="e">
        <f t="shared" si="632"/>
        <v>#VALUE!</v>
      </c>
      <c r="BW233" s="60" t="e">
        <f t="shared" si="632"/>
        <v>#VALUE!</v>
      </c>
      <c r="BX233" s="60" t="e">
        <f t="shared" si="632"/>
        <v>#VALUE!</v>
      </c>
      <c r="BY233" s="60" t="e">
        <f t="shared" si="632"/>
        <v>#VALUE!</v>
      </c>
      <c r="BZ233" s="60" t="e">
        <f t="shared" si="632"/>
        <v>#VALUE!</v>
      </c>
      <c r="CA233" s="60" t="e">
        <f t="shared" si="632"/>
        <v>#VALUE!</v>
      </c>
      <c r="CB233" s="60" t="e">
        <f t="shared" si="632"/>
        <v>#VALUE!</v>
      </c>
      <c r="CC233" s="60" t="e">
        <f t="shared" si="632"/>
        <v>#VALUE!</v>
      </c>
      <c r="CD233" s="60" t="e">
        <f t="shared" si="632"/>
        <v>#VALUE!</v>
      </c>
      <c r="CE233" s="60" t="e">
        <f t="shared" si="632"/>
        <v>#VALUE!</v>
      </c>
      <c r="CF233" s="60" t="e">
        <f t="shared" si="632"/>
        <v>#VALUE!</v>
      </c>
      <c r="CG233" s="60" t="e">
        <f t="shared" si="632"/>
        <v>#VALUE!</v>
      </c>
      <c r="CH233" s="60" t="e">
        <f t="shared" si="632"/>
        <v>#VALUE!</v>
      </c>
      <c r="CI233" s="60" t="e">
        <f t="shared" si="632"/>
        <v>#VALUE!</v>
      </c>
      <c r="CJ233" s="60" t="e">
        <f t="shared" si="632"/>
        <v>#VALUE!</v>
      </c>
      <c r="CK233" s="60" t="e">
        <f t="shared" si="632"/>
        <v>#VALUE!</v>
      </c>
      <c r="CL233" s="60" t="e">
        <f t="shared" si="632"/>
        <v>#VALUE!</v>
      </c>
      <c r="CM233" s="60" t="e">
        <f t="shared" si="632"/>
        <v>#VALUE!</v>
      </c>
      <c r="CN233" s="60" t="e">
        <f t="shared" si="632"/>
        <v>#VALUE!</v>
      </c>
      <c r="CO233" s="60" t="e">
        <f t="shared" si="632"/>
        <v>#VALUE!</v>
      </c>
      <c r="CP233" s="60" t="e">
        <f t="shared" si="632"/>
        <v>#VALUE!</v>
      </c>
      <c r="CQ233" s="60" t="e">
        <f t="shared" si="632"/>
        <v>#VALUE!</v>
      </c>
      <c r="CR233" s="60" t="e">
        <f t="shared" si="632"/>
        <v>#VALUE!</v>
      </c>
      <c r="CS233" s="60" t="e">
        <f t="shared" si="632"/>
        <v>#VALUE!</v>
      </c>
      <c r="CT233" s="60" t="e">
        <f t="shared" si="632"/>
        <v>#VALUE!</v>
      </c>
      <c r="CU233" s="60" t="e">
        <f t="shared" si="632"/>
        <v>#VALUE!</v>
      </c>
      <c r="CV233" s="60" t="e">
        <f t="shared" si="632"/>
        <v>#VALUE!</v>
      </c>
      <c r="CW233" s="60" t="e">
        <f t="shared" si="632"/>
        <v>#VALUE!</v>
      </c>
      <c r="CX233" s="60" t="e">
        <f t="shared" si="632"/>
        <v>#VALUE!</v>
      </c>
      <c r="CY233" s="60" t="e">
        <f t="shared" si="632"/>
        <v>#VALUE!</v>
      </c>
      <c r="CZ233" s="60" t="e">
        <f t="shared" si="632"/>
        <v>#VALUE!</v>
      </c>
      <c r="DA233" s="60" t="e">
        <f t="shared" si="632"/>
        <v>#VALUE!</v>
      </c>
      <c r="DB233" s="60" t="e">
        <f t="shared" si="632"/>
        <v>#VALUE!</v>
      </c>
      <c r="DC233" s="60" t="e">
        <f t="shared" si="632"/>
        <v>#VALUE!</v>
      </c>
    </row>
    <row r="234" spans="2:109" ht="12" customHeight="1">
      <c r="B234" s="12"/>
      <c r="C234" s="12"/>
      <c r="D234" s="12"/>
      <c r="E234" s="44" t="s">
        <v>41</v>
      </c>
      <c r="F234" s="61"/>
      <c r="G234" s="58">
        <f>IFERROR(HLOOKUP(G231,$I$4:$Q$5,2,FALSE),0)</f>
        <v>0</v>
      </c>
      <c r="H234" s="58">
        <f t="shared" ref="H234:BS234" si="633">IFERROR(HLOOKUP(H231,$I$4:$Q$5,2,FALSE),0)</f>
        <v>0</v>
      </c>
      <c r="I234" s="58">
        <f t="shared" si="633"/>
        <v>0</v>
      </c>
      <c r="J234" s="58">
        <f t="shared" si="633"/>
        <v>0</v>
      </c>
      <c r="K234" s="58">
        <f t="shared" si="633"/>
        <v>0</v>
      </c>
      <c r="L234" s="58">
        <f t="shared" si="633"/>
        <v>0</v>
      </c>
      <c r="M234" s="58">
        <f t="shared" si="633"/>
        <v>0</v>
      </c>
      <c r="N234" s="58">
        <f t="shared" si="633"/>
        <v>0</v>
      </c>
      <c r="O234" s="58">
        <f t="shared" si="633"/>
        <v>0</v>
      </c>
      <c r="P234" s="58">
        <f t="shared" si="633"/>
        <v>0</v>
      </c>
      <c r="Q234" s="58">
        <f t="shared" si="633"/>
        <v>0</v>
      </c>
      <c r="R234" s="58">
        <f t="shared" si="633"/>
        <v>0</v>
      </c>
      <c r="S234" s="58">
        <f t="shared" si="633"/>
        <v>0</v>
      </c>
      <c r="T234" s="58">
        <f t="shared" si="633"/>
        <v>0</v>
      </c>
      <c r="U234" s="58">
        <f t="shared" si="633"/>
        <v>0</v>
      </c>
      <c r="V234" s="58">
        <f t="shared" si="633"/>
        <v>0</v>
      </c>
      <c r="W234" s="58">
        <f t="shared" si="633"/>
        <v>0</v>
      </c>
      <c r="X234" s="58">
        <f t="shared" si="633"/>
        <v>0</v>
      </c>
      <c r="Y234" s="58">
        <f t="shared" si="633"/>
        <v>0</v>
      </c>
      <c r="Z234" s="58">
        <f t="shared" si="633"/>
        <v>0</v>
      </c>
      <c r="AA234" s="58">
        <f t="shared" si="633"/>
        <v>0</v>
      </c>
      <c r="AB234" s="58">
        <f t="shared" si="633"/>
        <v>0</v>
      </c>
      <c r="AC234" s="58">
        <f t="shared" si="633"/>
        <v>0</v>
      </c>
      <c r="AD234" s="58">
        <f t="shared" si="633"/>
        <v>0</v>
      </c>
      <c r="AE234" s="58">
        <f t="shared" si="633"/>
        <v>0</v>
      </c>
      <c r="AF234" s="58">
        <f t="shared" si="633"/>
        <v>0</v>
      </c>
      <c r="AG234" s="58">
        <f t="shared" si="633"/>
        <v>0</v>
      </c>
      <c r="AH234" s="58">
        <f t="shared" si="633"/>
        <v>0</v>
      </c>
      <c r="AI234" s="58">
        <f t="shared" si="633"/>
        <v>0</v>
      </c>
      <c r="AJ234" s="58">
        <f t="shared" si="633"/>
        <v>0</v>
      </c>
      <c r="AK234" s="58">
        <f t="shared" si="633"/>
        <v>0</v>
      </c>
      <c r="AL234" s="58">
        <f t="shared" si="633"/>
        <v>0</v>
      </c>
      <c r="AM234" s="58">
        <f t="shared" si="633"/>
        <v>0</v>
      </c>
      <c r="AN234" s="58">
        <f t="shared" si="633"/>
        <v>0</v>
      </c>
      <c r="AO234" s="58">
        <f t="shared" si="633"/>
        <v>0</v>
      </c>
      <c r="AP234" s="58">
        <f t="shared" si="633"/>
        <v>0</v>
      </c>
      <c r="AQ234" s="58">
        <f t="shared" si="633"/>
        <v>0</v>
      </c>
      <c r="AR234" s="58">
        <f t="shared" si="633"/>
        <v>0</v>
      </c>
      <c r="AS234" s="58">
        <f t="shared" si="633"/>
        <v>0</v>
      </c>
      <c r="AT234" s="58">
        <f t="shared" si="633"/>
        <v>0</v>
      </c>
      <c r="AU234" s="58">
        <f t="shared" si="633"/>
        <v>0</v>
      </c>
      <c r="AV234" s="58">
        <f t="shared" si="633"/>
        <v>0</v>
      </c>
      <c r="AW234" s="58">
        <f t="shared" si="633"/>
        <v>0</v>
      </c>
      <c r="AX234" s="58">
        <f t="shared" si="633"/>
        <v>0</v>
      </c>
      <c r="AY234" s="58">
        <f t="shared" si="633"/>
        <v>0</v>
      </c>
      <c r="AZ234" s="58">
        <f t="shared" si="633"/>
        <v>0</v>
      </c>
      <c r="BA234" s="58">
        <f t="shared" si="633"/>
        <v>0</v>
      </c>
      <c r="BB234" s="58">
        <f t="shared" si="633"/>
        <v>0</v>
      </c>
      <c r="BC234" s="58">
        <f t="shared" si="633"/>
        <v>0</v>
      </c>
      <c r="BD234" s="58">
        <f t="shared" si="633"/>
        <v>0</v>
      </c>
      <c r="BE234" s="58">
        <f t="shared" si="633"/>
        <v>0</v>
      </c>
      <c r="BF234" s="58">
        <f t="shared" si="633"/>
        <v>0</v>
      </c>
      <c r="BG234" s="58">
        <f t="shared" si="633"/>
        <v>0</v>
      </c>
      <c r="BH234" s="58">
        <f t="shared" si="633"/>
        <v>0</v>
      </c>
      <c r="BI234" s="58">
        <f t="shared" si="633"/>
        <v>0</v>
      </c>
      <c r="BJ234" s="58">
        <f t="shared" si="633"/>
        <v>0</v>
      </c>
      <c r="BK234" s="58">
        <f t="shared" si="633"/>
        <v>0</v>
      </c>
      <c r="BL234" s="58">
        <f t="shared" si="633"/>
        <v>0</v>
      </c>
      <c r="BM234" s="58">
        <f t="shared" si="633"/>
        <v>0</v>
      </c>
      <c r="BN234" s="58">
        <f t="shared" si="633"/>
        <v>0</v>
      </c>
      <c r="BO234" s="58">
        <f t="shared" si="633"/>
        <v>0</v>
      </c>
      <c r="BP234" s="58">
        <f t="shared" si="633"/>
        <v>0</v>
      </c>
      <c r="BQ234" s="58">
        <f t="shared" si="633"/>
        <v>0</v>
      </c>
      <c r="BR234" s="58">
        <f t="shared" si="633"/>
        <v>0</v>
      </c>
      <c r="BS234" s="58">
        <f t="shared" si="633"/>
        <v>0</v>
      </c>
      <c r="BT234" s="58">
        <f t="shared" ref="BT234:DC234" si="634">IFERROR(HLOOKUP(BT231,$I$4:$Q$5,2,FALSE),0)</f>
        <v>0</v>
      </c>
      <c r="BU234" s="58">
        <f t="shared" si="634"/>
        <v>0</v>
      </c>
      <c r="BV234" s="58">
        <f t="shared" si="634"/>
        <v>0</v>
      </c>
      <c r="BW234" s="58">
        <f t="shared" si="634"/>
        <v>0</v>
      </c>
      <c r="BX234" s="58">
        <f t="shared" si="634"/>
        <v>0</v>
      </c>
      <c r="BY234" s="58">
        <f t="shared" si="634"/>
        <v>0</v>
      </c>
      <c r="BZ234" s="58">
        <f t="shared" si="634"/>
        <v>0</v>
      </c>
      <c r="CA234" s="58">
        <f t="shared" si="634"/>
        <v>0</v>
      </c>
      <c r="CB234" s="58">
        <f t="shared" si="634"/>
        <v>0</v>
      </c>
      <c r="CC234" s="58">
        <f t="shared" si="634"/>
        <v>0</v>
      </c>
      <c r="CD234" s="58">
        <f t="shared" si="634"/>
        <v>0</v>
      </c>
      <c r="CE234" s="58">
        <f t="shared" si="634"/>
        <v>0</v>
      </c>
      <c r="CF234" s="58">
        <f t="shared" si="634"/>
        <v>0</v>
      </c>
      <c r="CG234" s="58">
        <f t="shared" si="634"/>
        <v>0</v>
      </c>
      <c r="CH234" s="58">
        <f t="shared" si="634"/>
        <v>0</v>
      </c>
      <c r="CI234" s="58">
        <f t="shared" si="634"/>
        <v>0</v>
      </c>
      <c r="CJ234" s="58">
        <f t="shared" si="634"/>
        <v>0</v>
      </c>
      <c r="CK234" s="58">
        <f t="shared" si="634"/>
        <v>0</v>
      </c>
      <c r="CL234" s="58">
        <f t="shared" si="634"/>
        <v>0</v>
      </c>
      <c r="CM234" s="58">
        <f t="shared" si="634"/>
        <v>0</v>
      </c>
      <c r="CN234" s="58">
        <f t="shared" si="634"/>
        <v>0</v>
      </c>
      <c r="CO234" s="58">
        <f t="shared" si="634"/>
        <v>0</v>
      </c>
      <c r="CP234" s="58">
        <f t="shared" si="634"/>
        <v>0</v>
      </c>
      <c r="CQ234" s="58">
        <f t="shared" si="634"/>
        <v>0</v>
      </c>
      <c r="CR234" s="58">
        <f t="shared" si="634"/>
        <v>0</v>
      </c>
      <c r="CS234" s="58">
        <f t="shared" si="634"/>
        <v>0</v>
      </c>
      <c r="CT234" s="58">
        <f t="shared" si="634"/>
        <v>0</v>
      </c>
      <c r="CU234" s="58">
        <f t="shared" si="634"/>
        <v>0</v>
      </c>
      <c r="CV234" s="58">
        <f t="shared" si="634"/>
        <v>0</v>
      </c>
      <c r="CW234" s="58">
        <f t="shared" si="634"/>
        <v>0</v>
      </c>
      <c r="CX234" s="58">
        <f t="shared" si="634"/>
        <v>0</v>
      </c>
      <c r="CY234" s="58">
        <f t="shared" si="634"/>
        <v>0</v>
      </c>
      <c r="CZ234" s="58">
        <f t="shared" si="634"/>
        <v>0</v>
      </c>
      <c r="DA234" s="58">
        <f t="shared" si="634"/>
        <v>0</v>
      </c>
      <c r="DB234" s="58">
        <f t="shared" si="634"/>
        <v>0</v>
      </c>
      <c r="DC234" s="58">
        <f t="shared" si="634"/>
        <v>0</v>
      </c>
    </row>
    <row r="235" spans="2:109" ht="12" customHeight="1">
      <c r="B235" s="12"/>
      <c r="C235" s="12"/>
      <c r="D235" s="12"/>
      <c r="E235" s="44" t="s">
        <v>42</v>
      </c>
      <c r="F235" s="61"/>
      <c r="G235" s="67">
        <v>0</v>
      </c>
      <c r="H235" s="67" t="e">
        <f t="shared" ref="H235:AM235" si="635">(SUM($I$5:$Q$5)-$C$20)/100</f>
        <v>#VALUE!</v>
      </c>
      <c r="I235" s="67" t="e">
        <f t="shared" si="635"/>
        <v>#VALUE!</v>
      </c>
      <c r="J235" s="67" t="e">
        <f t="shared" si="635"/>
        <v>#VALUE!</v>
      </c>
      <c r="K235" s="67" t="e">
        <f t="shared" si="635"/>
        <v>#VALUE!</v>
      </c>
      <c r="L235" s="67" t="e">
        <f t="shared" si="635"/>
        <v>#VALUE!</v>
      </c>
      <c r="M235" s="67" t="e">
        <f t="shared" si="635"/>
        <v>#VALUE!</v>
      </c>
      <c r="N235" s="67" t="e">
        <f t="shared" si="635"/>
        <v>#VALUE!</v>
      </c>
      <c r="O235" s="67" t="e">
        <f t="shared" si="635"/>
        <v>#VALUE!</v>
      </c>
      <c r="P235" s="67" t="e">
        <f t="shared" si="635"/>
        <v>#VALUE!</v>
      </c>
      <c r="Q235" s="67" t="e">
        <f t="shared" si="635"/>
        <v>#VALUE!</v>
      </c>
      <c r="R235" s="67" t="e">
        <f t="shared" si="635"/>
        <v>#VALUE!</v>
      </c>
      <c r="S235" s="67" t="e">
        <f t="shared" si="635"/>
        <v>#VALUE!</v>
      </c>
      <c r="T235" s="67" t="e">
        <f t="shared" si="635"/>
        <v>#VALUE!</v>
      </c>
      <c r="U235" s="67" t="e">
        <f t="shared" si="635"/>
        <v>#VALUE!</v>
      </c>
      <c r="V235" s="67" t="e">
        <f t="shared" si="635"/>
        <v>#VALUE!</v>
      </c>
      <c r="W235" s="67" t="e">
        <f t="shared" si="635"/>
        <v>#VALUE!</v>
      </c>
      <c r="X235" s="67" t="e">
        <f t="shared" si="635"/>
        <v>#VALUE!</v>
      </c>
      <c r="Y235" s="67" t="e">
        <f t="shared" si="635"/>
        <v>#VALUE!</v>
      </c>
      <c r="Z235" s="67" t="e">
        <f t="shared" si="635"/>
        <v>#VALUE!</v>
      </c>
      <c r="AA235" s="67" t="e">
        <f t="shared" si="635"/>
        <v>#VALUE!</v>
      </c>
      <c r="AB235" s="67" t="e">
        <f t="shared" si="635"/>
        <v>#VALUE!</v>
      </c>
      <c r="AC235" s="67" t="e">
        <f t="shared" si="635"/>
        <v>#VALUE!</v>
      </c>
      <c r="AD235" s="67" t="e">
        <f t="shared" si="635"/>
        <v>#VALUE!</v>
      </c>
      <c r="AE235" s="67" t="e">
        <f t="shared" si="635"/>
        <v>#VALUE!</v>
      </c>
      <c r="AF235" s="67" t="e">
        <f t="shared" si="635"/>
        <v>#VALUE!</v>
      </c>
      <c r="AG235" s="67" t="e">
        <f t="shared" si="635"/>
        <v>#VALUE!</v>
      </c>
      <c r="AH235" s="67" t="e">
        <f t="shared" si="635"/>
        <v>#VALUE!</v>
      </c>
      <c r="AI235" s="67" t="e">
        <f t="shared" si="635"/>
        <v>#VALUE!</v>
      </c>
      <c r="AJ235" s="67" t="e">
        <f t="shared" si="635"/>
        <v>#VALUE!</v>
      </c>
      <c r="AK235" s="67" t="e">
        <f t="shared" si="635"/>
        <v>#VALUE!</v>
      </c>
      <c r="AL235" s="67" t="e">
        <f t="shared" si="635"/>
        <v>#VALUE!</v>
      </c>
      <c r="AM235" s="67" t="e">
        <f t="shared" si="635"/>
        <v>#VALUE!</v>
      </c>
      <c r="AN235" s="67" t="e">
        <f t="shared" ref="AN235:BS235" si="636">(SUM($I$5:$Q$5)-$C$20)/100</f>
        <v>#VALUE!</v>
      </c>
      <c r="AO235" s="67" t="e">
        <f t="shared" si="636"/>
        <v>#VALUE!</v>
      </c>
      <c r="AP235" s="67" t="e">
        <f t="shared" si="636"/>
        <v>#VALUE!</v>
      </c>
      <c r="AQ235" s="67" t="e">
        <f t="shared" si="636"/>
        <v>#VALUE!</v>
      </c>
      <c r="AR235" s="67" t="e">
        <f t="shared" si="636"/>
        <v>#VALUE!</v>
      </c>
      <c r="AS235" s="67" t="e">
        <f t="shared" si="636"/>
        <v>#VALUE!</v>
      </c>
      <c r="AT235" s="67" t="e">
        <f t="shared" si="636"/>
        <v>#VALUE!</v>
      </c>
      <c r="AU235" s="67" t="e">
        <f t="shared" si="636"/>
        <v>#VALUE!</v>
      </c>
      <c r="AV235" s="67" t="e">
        <f t="shared" si="636"/>
        <v>#VALUE!</v>
      </c>
      <c r="AW235" s="67" t="e">
        <f t="shared" si="636"/>
        <v>#VALUE!</v>
      </c>
      <c r="AX235" s="67" t="e">
        <f t="shared" si="636"/>
        <v>#VALUE!</v>
      </c>
      <c r="AY235" s="67" t="e">
        <f t="shared" si="636"/>
        <v>#VALUE!</v>
      </c>
      <c r="AZ235" s="67" t="e">
        <f t="shared" si="636"/>
        <v>#VALUE!</v>
      </c>
      <c r="BA235" s="67" t="e">
        <f t="shared" si="636"/>
        <v>#VALUE!</v>
      </c>
      <c r="BB235" s="67" t="e">
        <f t="shared" si="636"/>
        <v>#VALUE!</v>
      </c>
      <c r="BC235" s="67" t="e">
        <f t="shared" si="636"/>
        <v>#VALUE!</v>
      </c>
      <c r="BD235" s="67" t="e">
        <f t="shared" si="636"/>
        <v>#VALUE!</v>
      </c>
      <c r="BE235" s="67" t="e">
        <f t="shared" si="636"/>
        <v>#VALUE!</v>
      </c>
      <c r="BF235" s="67" t="e">
        <f t="shared" si="636"/>
        <v>#VALUE!</v>
      </c>
      <c r="BG235" s="67" t="e">
        <f t="shared" si="636"/>
        <v>#VALUE!</v>
      </c>
      <c r="BH235" s="67" t="e">
        <f t="shared" si="636"/>
        <v>#VALUE!</v>
      </c>
      <c r="BI235" s="67" t="e">
        <f t="shared" si="636"/>
        <v>#VALUE!</v>
      </c>
      <c r="BJ235" s="67" t="e">
        <f t="shared" si="636"/>
        <v>#VALUE!</v>
      </c>
      <c r="BK235" s="67" t="e">
        <f t="shared" si="636"/>
        <v>#VALUE!</v>
      </c>
      <c r="BL235" s="67" t="e">
        <f t="shared" si="636"/>
        <v>#VALUE!</v>
      </c>
      <c r="BM235" s="67" t="e">
        <f t="shared" si="636"/>
        <v>#VALUE!</v>
      </c>
      <c r="BN235" s="67" t="e">
        <f t="shared" si="636"/>
        <v>#VALUE!</v>
      </c>
      <c r="BO235" s="67" t="e">
        <f t="shared" si="636"/>
        <v>#VALUE!</v>
      </c>
      <c r="BP235" s="67" t="e">
        <f t="shared" si="636"/>
        <v>#VALUE!</v>
      </c>
      <c r="BQ235" s="67" t="e">
        <f t="shared" si="636"/>
        <v>#VALUE!</v>
      </c>
      <c r="BR235" s="67" t="e">
        <f t="shared" si="636"/>
        <v>#VALUE!</v>
      </c>
      <c r="BS235" s="67" t="e">
        <f t="shared" si="636"/>
        <v>#VALUE!</v>
      </c>
      <c r="BT235" s="67" t="e">
        <f t="shared" ref="BT235:DC235" si="637">(SUM($I$5:$Q$5)-$C$20)/100</f>
        <v>#VALUE!</v>
      </c>
      <c r="BU235" s="67" t="e">
        <f t="shared" si="637"/>
        <v>#VALUE!</v>
      </c>
      <c r="BV235" s="67" t="e">
        <f t="shared" si="637"/>
        <v>#VALUE!</v>
      </c>
      <c r="BW235" s="67" t="e">
        <f t="shared" si="637"/>
        <v>#VALUE!</v>
      </c>
      <c r="BX235" s="67" t="e">
        <f t="shared" si="637"/>
        <v>#VALUE!</v>
      </c>
      <c r="BY235" s="67" t="e">
        <f t="shared" si="637"/>
        <v>#VALUE!</v>
      </c>
      <c r="BZ235" s="67" t="e">
        <f t="shared" si="637"/>
        <v>#VALUE!</v>
      </c>
      <c r="CA235" s="67" t="e">
        <f t="shared" si="637"/>
        <v>#VALUE!</v>
      </c>
      <c r="CB235" s="67" t="e">
        <f t="shared" si="637"/>
        <v>#VALUE!</v>
      </c>
      <c r="CC235" s="67" t="e">
        <f t="shared" si="637"/>
        <v>#VALUE!</v>
      </c>
      <c r="CD235" s="67" t="e">
        <f t="shared" si="637"/>
        <v>#VALUE!</v>
      </c>
      <c r="CE235" s="67" t="e">
        <f t="shared" si="637"/>
        <v>#VALUE!</v>
      </c>
      <c r="CF235" s="67" t="e">
        <f t="shared" si="637"/>
        <v>#VALUE!</v>
      </c>
      <c r="CG235" s="67" t="e">
        <f t="shared" si="637"/>
        <v>#VALUE!</v>
      </c>
      <c r="CH235" s="67" t="e">
        <f t="shared" si="637"/>
        <v>#VALUE!</v>
      </c>
      <c r="CI235" s="67" t="e">
        <f t="shared" si="637"/>
        <v>#VALUE!</v>
      </c>
      <c r="CJ235" s="67" t="e">
        <f t="shared" si="637"/>
        <v>#VALUE!</v>
      </c>
      <c r="CK235" s="67" t="e">
        <f t="shared" si="637"/>
        <v>#VALUE!</v>
      </c>
      <c r="CL235" s="67" t="e">
        <f t="shared" si="637"/>
        <v>#VALUE!</v>
      </c>
      <c r="CM235" s="67" t="e">
        <f t="shared" si="637"/>
        <v>#VALUE!</v>
      </c>
      <c r="CN235" s="67" t="e">
        <f t="shared" si="637"/>
        <v>#VALUE!</v>
      </c>
      <c r="CO235" s="67" t="e">
        <f t="shared" si="637"/>
        <v>#VALUE!</v>
      </c>
      <c r="CP235" s="67" t="e">
        <f t="shared" si="637"/>
        <v>#VALUE!</v>
      </c>
      <c r="CQ235" s="67" t="e">
        <f t="shared" si="637"/>
        <v>#VALUE!</v>
      </c>
      <c r="CR235" s="67" t="e">
        <f t="shared" si="637"/>
        <v>#VALUE!</v>
      </c>
      <c r="CS235" s="67" t="e">
        <f t="shared" si="637"/>
        <v>#VALUE!</v>
      </c>
      <c r="CT235" s="67" t="e">
        <f t="shared" si="637"/>
        <v>#VALUE!</v>
      </c>
      <c r="CU235" s="67" t="e">
        <f t="shared" si="637"/>
        <v>#VALUE!</v>
      </c>
      <c r="CV235" s="67" t="e">
        <f t="shared" si="637"/>
        <v>#VALUE!</v>
      </c>
      <c r="CW235" s="67" t="e">
        <f t="shared" si="637"/>
        <v>#VALUE!</v>
      </c>
      <c r="CX235" s="67" t="e">
        <f t="shared" si="637"/>
        <v>#VALUE!</v>
      </c>
      <c r="CY235" s="67" t="e">
        <f t="shared" si="637"/>
        <v>#VALUE!</v>
      </c>
      <c r="CZ235" s="67" t="e">
        <f t="shared" si="637"/>
        <v>#VALUE!</v>
      </c>
      <c r="DA235" s="67" t="e">
        <f t="shared" si="637"/>
        <v>#VALUE!</v>
      </c>
      <c r="DB235" s="67" t="e">
        <f t="shared" si="637"/>
        <v>#VALUE!</v>
      </c>
      <c r="DC235" s="67" t="e">
        <f t="shared" si="637"/>
        <v>#VALUE!</v>
      </c>
    </row>
    <row r="236" spans="2:109" ht="12" customHeight="1">
      <c r="B236" s="12"/>
      <c r="C236" s="12"/>
      <c r="D236" s="12"/>
      <c r="E236" s="44" t="s">
        <v>43</v>
      </c>
      <c r="F236" s="61"/>
      <c r="G236" s="67" t="e">
        <f>C20</f>
        <v>#VALUE!</v>
      </c>
      <c r="H236" s="67" t="e">
        <f>IF(H234&lt;&gt;0,H234,G236+H235-G234)</f>
        <v>#VALUE!</v>
      </c>
      <c r="I236" s="67" t="e">
        <f>IF(I234&lt;&gt;0,I234,H236+I235-H234)</f>
        <v>#VALUE!</v>
      </c>
      <c r="J236" s="67" t="e">
        <f t="shared" ref="J236:BT236" si="638">IF(J234&lt;&gt;0,J234,I236+J235-I234)</f>
        <v>#VALUE!</v>
      </c>
      <c r="K236" s="67" t="e">
        <f t="shared" si="638"/>
        <v>#VALUE!</v>
      </c>
      <c r="L236" s="67" t="e">
        <f t="shared" si="638"/>
        <v>#VALUE!</v>
      </c>
      <c r="M236" s="67" t="e">
        <f t="shared" si="638"/>
        <v>#VALUE!</v>
      </c>
      <c r="N236" s="67" t="e">
        <f t="shared" si="638"/>
        <v>#VALUE!</v>
      </c>
      <c r="O236" s="67" t="e">
        <f t="shared" si="638"/>
        <v>#VALUE!</v>
      </c>
      <c r="P236" s="67" t="e">
        <f t="shared" si="638"/>
        <v>#VALUE!</v>
      </c>
      <c r="Q236" s="67" t="e">
        <f t="shared" si="638"/>
        <v>#VALUE!</v>
      </c>
      <c r="R236" s="67" t="e">
        <f t="shared" si="638"/>
        <v>#VALUE!</v>
      </c>
      <c r="S236" s="67" t="e">
        <f t="shared" si="638"/>
        <v>#VALUE!</v>
      </c>
      <c r="T236" s="67" t="e">
        <f t="shared" si="638"/>
        <v>#VALUE!</v>
      </c>
      <c r="U236" s="67" t="e">
        <f t="shared" si="638"/>
        <v>#VALUE!</v>
      </c>
      <c r="V236" s="67" t="e">
        <f t="shared" si="638"/>
        <v>#VALUE!</v>
      </c>
      <c r="W236" s="67" t="e">
        <f t="shared" si="638"/>
        <v>#VALUE!</v>
      </c>
      <c r="X236" s="67" t="e">
        <f t="shared" si="638"/>
        <v>#VALUE!</v>
      </c>
      <c r="Y236" s="67" t="e">
        <f t="shared" si="638"/>
        <v>#VALUE!</v>
      </c>
      <c r="Z236" s="67" t="e">
        <f t="shared" si="638"/>
        <v>#VALUE!</v>
      </c>
      <c r="AA236" s="67" t="e">
        <f t="shared" si="638"/>
        <v>#VALUE!</v>
      </c>
      <c r="AB236" s="67" t="e">
        <f t="shared" si="638"/>
        <v>#VALUE!</v>
      </c>
      <c r="AC236" s="67" t="e">
        <f t="shared" si="638"/>
        <v>#VALUE!</v>
      </c>
      <c r="AD236" s="67" t="e">
        <f t="shared" si="638"/>
        <v>#VALUE!</v>
      </c>
      <c r="AE236" s="67" t="e">
        <f t="shared" si="638"/>
        <v>#VALUE!</v>
      </c>
      <c r="AF236" s="67" t="e">
        <f t="shared" si="638"/>
        <v>#VALUE!</v>
      </c>
      <c r="AG236" s="67" t="e">
        <f t="shared" si="638"/>
        <v>#VALUE!</v>
      </c>
      <c r="AH236" s="67" t="e">
        <f t="shared" si="638"/>
        <v>#VALUE!</v>
      </c>
      <c r="AI236" s="67" t="e">
        <f t="shared" si="638"/>
        <v>#VALUE!</v>
      </c>
      <c r="AJ236" s="67" t="e">
        <f t="shared" si="638"/>
        <v>#VALUE!</v>
      </c>
      <c r="AK236" s="67" t="e">
        <f t="shared" si="638"/>
        <v>#VALUE!</v>
      </c>
      <c r="AL236" s="67" t="e">
        <f t="shared" si="638"/>
        <v>#VALUE!</v>
      </c>
      <c r="AM236" s="67" t="e">
        <f t="shared" si="638"/>
        <v>#VALUE!</v>
      </c>
      <c r="AN236" s="67" t="e">
        <f t="shared" si="638"/>
        <v>#VALUE!</v>
      </c>
      <c r="AO236" s="67" t="e">
        <f t="shared" si="638"/>
        <v>#VALUE!</v>
      </c>
      <c r="AP236" s="67" t="e">
        <f t="shared" si="638"/>
        <v>#VALUE!</v>
      </c>
      <c r="AQ236" s="67" t="e">
        <f t="shared" si="638"/>
        <v>#VALUE!</v>
      </c>
      <c r="AR236" s="67" t="e">
        <f t="shared" si="638"/>
        <v>#VALUE!</v>
      </c>
      <c r="AS236" s="67" t="e">
        <f t="shared" si="638"/>
        <v>#VALUE!</v>
      </c>
      <c r="AT236" s="67" t="e">
        <f t="shared" si="638"/>
        <v>#VALUE!</v>
      </c>
      <c r="AU236" s="67" t="e">
        <f t="shared" si="638"/>
        <v>#VALUE!</v>
      </c>
      <c r="AV236" s="67" t="e">
        <f t="shared" si="638"/>
        <v>#VALUE!</v>
      </c>
      <c r="AW236" s="67" t="e">
        <f t="shared" si="638"/>
        <v>#VALUE!</v>
      </c>
      <c r="AX236" s="67" t="e">
        <f t="shared" si="638"/>
        <v>#VALUE!</v>
      </c>
      <c r="AY236" s="67" t="e">
        <f t="shared" si="638"/>
        <v>#VALUE!</v>
      </c>
      <c r="AZ236" s="67" t="e">
        <f t="shared" si="638"/>
        <v>#VALUE!</v>
      </c>
      <c r="BA236" s="67" t="e">
        <f t="shared" si="638"/>
        <v>#VALUE!</v>
      </c>
      <c r="BB236" s="67" t="e">
        <f t="shared" si="638"/>
        <v>#VALUE!</v>
      </c>
      <c r="BC236" s="67" t="e">
        <f t="shared" si="638"/>
        <v>#VALUE!</v>
      </c>
      <c r="BD236" s="67" t="e">
        <f t="shared" si="638"/>
        <v>#VALUE!</v>
      </c>
      <c r="BE236" s="67" t="e">
        <f t="shared" si="638"/>
        <v>#VALUE!</v>
      </c>
      <c r="BF236" s="67" t="e">
        <f t="shared" si="638"/>
        <v>#VALUE!</v>
      </c>
      <c r="BG236" s="67" t="e">
        <f t="shared" si="638"/>
        <v>#VALUE!</v>
      </c>
      <c r="BH236" s="67" t="e">
        <f t="shared" si="638"/>
        <v>#VALUE!</v>
      </c>
      <c r="BI236" s="67" t="e">
        <f t="shared" si="638"/>
        <v>#VALUE!</v>
      </c>
      <c r="BJ236" s="67" t="e">
        <f t="shared" si="638"/>
        <v>#VALUE!</v>
      </c>
      <c r="BK236" s="67" t="e">
        <f t="shared" si="638"/>
        <v>#VALUE!</v>
      </c>
      <c r="BL236" s="67" t="e">
        <f t="shared" si="638"/>
        <v>#VALUE!</v>
      </c>
      <c r="BM236" s="67" t="e">
        <f t="shared" si="638"/>
        <v>#VALUE!</v>
      </c>
      <c r="BN236" s="67" t="e">
        <f t="shared" si="638"/>
        <v>#VALUE!</v>
      </c>
      <c r="BO236" s="67" t="e">
        <f t="shared" si="638"/>
        <v>#VALUE!</v>
      </c>
      <c r="BP236" s="67" t="e">
        <f t="shared" si="638"/>
        <v>#VALUE!</v>
      </c>
      <c r="BQ236" s="67" t="e">
        <f t="shared" si="638"/>
        <v>#VALUE!</v>
      </c>
      <c r="BR236" s="67" t="e">
        <f t="shared" si="638"/>
        <v>#VALUE!</v>
      </c>
      <c r="BS236" s="67" t="e">
        <f t="shared" si="638"/>
        <v>#VALUE!</v>
      </c>
      <c r="BT236" s="67" t="e">
        <f t="shared" si="638"/>
        <v>#VALUE!</v>
      </c>
      <c r="BU236" s="67" t="e">
        <f t="shared" ref="BU236:DC236" si="639">IF(BU234&lt;&gt;0,BU234,BT236+BU235-BT234)</f>
        <v>#VALUE!</v>
      </c>
      <c r="BV236" s="67" t="e">
        <f t="shared" si="639"/>
        <v>#VALUE!</v>
      </c>
      <c r="BW236" s="67" t="e">
        <f t="shared" si="639"/>
        <v>#VALUE!</v>
      </c>
      <c r="BX236" s="67" t="e">
        <f t="shared" si="639"/>
        <v>#VALUE!</v>
      </c>
      <c r="BY236" s="67" t="e">
        <f t="shared" si="639"/>
        <v>#VALUE!</v>
      </c>
      <c r="BZ236" s="67" t="e">
        <f t="shared" si="639"/>
        <v>#VALUE!</v>
      </c>
      <c r="CA236" s="67" t="e">
        <f t="shared" si="639"/>
        <v>#VALUE!</v>
      </c>
      <c r="CB236" s="67" t="e">
        <f t="shared" si="639"/>
        <v>#VALUE!</v>
      </c>
      <c r="CC236" s="67" t="e">
        <f t="shared" si="639"/>
        <v>#VALUE!</v>
      </c>
      <c r="CD236" s="67" t="e">
        <f t="shared" si="639"/>
        <v>#VALUE!</v>
      </c>
      <c r="CE236" s="67" t="e">
        <f t="shared" si="639"/>
        <v>#VALUE!</v>
      </c>
      <c r="CF236" s="67" t="e">
        <f t="shared" si="639"/>
        <v>#VALUE!</v>
      </c>
      <c r="CG236" s="67" t="e">
        <f t="shared" si="639"/>
        <v>#VALUE!</v>
      </c>
      <c r="CH236" s="67" t="e">
        <f t="shared" si="639"/>
        <v>#VALUE!</v>
      </c>
      <c r="CI236" s="67" t="e">
        <f t="shared" si="639"/>
        <v>#VALUE!</v>
      </c>
      <c r="CJ236" s="67" t="e">
        <f t="shared" si="639"/>
        <v>#VALUE!</v>
      </c>
      <c r="CK236" s="67" t="e">
        <f t="shared" si="639"/>
        <v>#VALUE!</v>
      </c>
      <c r="CL236" s="67" t="e">
        <f t="shared" si="639"/>
        <v>#VALUE!</v>
      </c>
      <c r="CM236" s="67" t="e">
        <f t="shared" si="639"/>
        <v>#VALUE!</v>
      </c>
      <c r="CN236" s="67" t="e">
        <f t="shared" si="639"/>
        <v>#VALUE!</v>
      </c>
      <c r="CO236" s="67" t="e">
        <f t="shared" si="639"/>
        <v>#VALUE!</v>
      </c>
      <c r="CP236" s="67" t="e">
        <f t="shared" si="639"/>
        <v>#VALUE!</v>
      </c>
      <c r="CQ236" s="67" t="e">
        <f t="shared" si="639"/>
        <v>#VALUE!</v>
      </c>
      <c r="CR236" s="67" t="e">
        <f t="shared" si="639"/>
        <v>#VALUE!</v>
      </c>
      <c r="CS236" s="67" t="e">
        <f t="shared" si="639"/>
        <v>#VALUE!</v>
      </c>
      <c r="CT236" s="67" t="e">
        <f t="shared" si="639"/>
        <v>#VALUE!</v>
      </c>
      <c r="CU236" s="67" t="e">
        <f t="shared" si="639"/>
        <v>#VALUE!</v>
      </c>
      <c r="CV236" s="67" t="e">
        <f t="shared" si="639"/>
        <v>#VALUE!</v>
      </c>
      <c r="CW236" s="67" t="e">
        <f t="shared" si="639"/>
        <v>#VALUE!</v>
      </c>
      <c r="CX236" s="67" t="e">
        <f t="shared" si="639"/>
        <v>#VALUE!</v>
      </c>
      <c r="CY236" s="67" t="e">
        <f t="shared" si="639"/>
        <v>#VALUE!</v>
      </c>
      <c r="CZ236" s="67" t="e">
        <f t="shared" si="639"/>
        <v>#VALUE!</v>
      </c>
      <c r="DA236" s="67" t="e">
        <f t="shared" si="639"/>
        <v>#VALUE!</v>
      </c>
      <c r="DB236" s="67" t="e">
        <f t="shared" si="639"/>
        <v>#VALUE!</v>
      </c>
      <c r="DC236" s="67" t="e">
        <f t="shared" si="639"/>
        <v>#VALUE!</v>
      </c>
    </row>
    <row r="237" spans="2:109" ht="12" customHeight="1">
      <c r="B237" s="12"/>
      <c r="C237" s="12"/>
      <c r="D237" s="12"/>
      <c r="E237" s="62" t="s">
        <v>44</v>
      </c>
      <c r="F237" s="61"/>
      <c r="G237" s="63" t="s">
        <v>45</v>
      </c>
      <c r="H237" s="63" t="s">
        <v>45</v>
      </c>
      <c r="I237" s="63" t="s">
        <v>45</v>
      </c>
      <c r="J237" s="63" t="s">
        <v>45</v>
      </c>
      <c r="K237" s="63" t="s">
        <v>45</v>
      </c>
      <c r="L237" s="63" t="s">
        <v>45</v>
      </c>
      <c r="M237" s="63" t="s">
        <v>45</v>
      </c>
      <c r="N237" s="63" t="s">
        <v>45</v>
      </c>
      <c r="O237" s="63" t="s">
        <v>45</v>
      </c>
      <c r="P237" s="63" t="s">
        <v>45</v>
      </c>
      <c r="Q237" s="63" t="s">
        <v>45</v>
      </c>
      <c r="R237" s="63" t="s">
        <v>45</v>
      </c>
      <c r="S237" s="63" t="s">
        <v>45</v>
      </c>
      <c r="T237" s="63" t="s">
        <v>45</v>
      </c>
      <c r="U237" s="63" t="s">
        <v>45</v>
      </c>
      <c r="V237" s="63" t="s">
        <v>45</v>
      </c>
      <c r="W237" s="63" t="s">
        <v>45</v>
      </c>
      <c r="X237" s="63" t="s">
        <v>45</v>
      </c>
      <c r="Y237" s="63" t="s">
        <v>45</v>
      </c>
      <c r="Z237" s="63" t="s">
        <v>45</v>
      </c>
      <c r="AA237" s="63" t="s">
        <v>45</v>
      </c>
      <c r="AB237" s="63" t="s">
        <v>45</v>
      </c>
      <c r="AC237" s="63" t="s">
        <v>45</v>
      </c>
      <c r="AD237" s="63" t="s">
        <v>45</v>
      </c>
      <c r="AE237" s="63" t="s">
        <v>45</v>
      </c>
      <c r="AF237" s="63" t="s">
        <v>45</v>
      </c>
      <c r="AG237" s="63" t="s">
        <v>45</v>
      </c>
      <c r="AH237" s="63" t="s">
        <v>45</v>
      </c>
      <c r="AI237" s="63" t="s">
        <v>45</v>
      </c>
      <c r="AJ237" s="63" t="s">
        <v>45</v>
      </c>
      <c r="AK237" s="63" t="s">
        <v>45</v>
      </c>
      <c r="AL237" s="63" t="s">
        <v>45</v>
      </c>
      <c r="AM237" s="63" t="s">
        <v>45</v>
      </c>
      <c r="AN237" s="63" t="s">
        <v>45</v>
      </c>
      <c r="AO237" s="63" t="s">
        <v>45</v>
      </c>
      <c r="AP237" s="63" t="s">
        <v>45</v>
      </c>
      <c r="AQ237" s="63" t="s">
        <v>45</v>
      </c>
      <c r="AR237" s="63" t="s">
        <v>45</v>
      </c>
      <c r="AS237" s="63" t="s">
        <v>45</v>
      </c>
      <c r="AT237" s="63" t="s">
        <v>45</v>
      </c>
      <c r="AU237" s="63" t="s">
        <v>45</v>
      </c>
      <c r="AV237" s="63" t="s">
        <v>45</v>
      </c>
      <c r="AW237" s="63" t="s">
        <v>45</v>
      </c>
      <c r="AX237" s="63" t="s">
        <v>45</v>
      </c>
      <c r="AY237" s="63" t="s">
        <v>45</v>
      </c>
      <c r="AZ237" s="63" t="s">
        <v>45</v>
      </c>
      <c r="BA237" s="63" t="s">
        <v>45</v>
      </c>
      <c r="BB237" s="63" t="s">
        <v>45</v>
      </c>
      <c r="BC237" s="63" t="s">
        <v>45</v>
      </c>
      <c r="BD237" s="63" t="s">
        <v>45</v>
      </c>
      <c r="BE237" s="63" t="s">
        <v>45</v>
      </c>
      <c r="BF237" s="63" t="s">
        <v>45</v>
      </c>
      <c r="BG237" s="63" t="s">
        <v>45</v>
      </c>
      <c r="BH237" s="63" t="s">
        <v>45</v>
      </c>
      <c r="BI237" s="63" t="s">
        <v>45</v>
      </c>
      <c r="BJ237" s="63" t="s">
        <v>45</v>
      </c>
      <c r="BK237" s="63" t="s">
        <v>45</v>
      </c>
      <c r="BL237" s="63" t="s">
        <v>45</v>
      </c>
      <c r="BM237" s="63" t="s">
        <v>45</v>
      </c>
      <c r="BN237" s="63" t="s">
        <v>45</v>
      </c>
      <c r="BO237" s="63" t="s">
        <v>45</v>
      </c>
      <c r="BP237" s="63" t="s">
        <v>45</v>
      </c>
      <c r="BQ237" s="63" t="s">
        <v>45</v>
      </c>
      <c r="BR237" s="63" t="s">
        <v>45</v>
      </c>
      <c r="BS237" s="63" t="s">
        <v>45</v>
      </c>
      <c r="BT237" s="63" t="s">
        <v>45</v>
      </c>
      <c r="BU237" s="63" t="s">
        <v>45</v>
      </c>
      <c r="BV237" s="63" t="s">
        <v>45</v>
      </c>
      <c r="BW237" s="63" t="s">
        <v>45</v>
      </c>
      <c r="BX237" s="63" t="s">
        <v>45</v>
      </c>
      <c r="BY237" s="63" t="s">
        <v>45</v>
      </c>
      <c r="BZ237" s="63" t="s">
        <v>45</v>
      </c>
      <c r="CA237" s="63" t="s">
        <v>45</v>
      </c>
      <c r="CB237" s="63" t="s">
        <v>45</v>
      </c>
      <c r="CC237" s="63" t="s">
        <v>45</v>
      </c>
      <c r="CD237" s="63" t="s">
        <v>45</v>
      </c>
      <c r="CE237" s="63" t="s">
        <v>45</v>
      </c>
      <c r="CF237" s="63" t="s">
        <v>45</v>
      </c>
      <c r="CG237" s="63" t="s">
        <v>45</v>
      </c>
      <c r="CH237" s="63" t="s">
        <v>45</v>
      </c>
      <c r="CI237" s="63" t="s">
        <v>45</v>
      </c>
      <c r="CJ237" s="63" t="s">
        <v>45</v>
      </c>
      <c r="CK237" s="63" t="s">
        <v>45</v>
      </c>
      <c r="CL237" s="63" t="s">
        <v>45</v>
      </c>
      <c r="CM237" s="63" t="s">
        <v>45</v>
      </c>
      <c r="CN237" s="63" t="s">
        <v>45</v>
      </c>
      <c r="CO237" s="63" t="s">
        <v>45</v>
      </c>
      <c r="CP237" s="63" t="s">
        <v>45</v>
      </c>
      <c r="CQ237" s="63" t="s">
        <v>45</v>
      </c>
      <c r="CR237" s="63" t="s">
        <v>45</v>
      </c>
      <c r="CS237" s="63" t="s">
        <v>45</v>
      </c>
      <c r="CT237" s="63" t="s">
        <v>45</v>
      </c>
      <c r="CU237" s="63" t="s">
        <v>45</v>
      </c>
      <c r="CV237" s="63" t="s">
        <v>45</v>
      </c>
      <c r="CW237" s="63" t="s">
        <v>45</v>
      </c>
      <c r="CX237" s="63" t="s">
        <v>45</v>
      </c>
      <c r="CY237" s="63" t="s">
        <v>45</v>
      </c>
      <c r="CZ237" s="63" t="s">
        <v>45</v>
      </c>
      <c r="DA237" s="63" t="s">
        <v>45</v>
      </c>
      <c r="DB237" s="63" t="s">
        <v>45</v>
      </c>
      <c r="DC237" s="63" t="s">
        <v>54</v>
      </c>
    </row>
    <row r="238" spans="2:109" ht="12" customHeight="1">
      <c r="B238" s="12"/>
      <c r="C238" s="12"/>
      <c r="D238" s="12"/>
      <c r="E238" s="64">
        <v>0</v>
      </c>
      <c r="F238" s="62"/>
      <c r="G238" s="65" t="e">
        <f t="shared" ref="G238:BR238" si="640">IF(G$231&gt;=$E238,IF(G129*$C$23&gt;MAX($C$22,(H238*$C$34+H239*$C$35)*EXP(-$C$12*$C$30)+(H345*$C$34+H346*$C$35)*EXP(-$C$14*$C$30)),G$236,(H238*$C$34+H239*$C$35)*EXP(-$C$12*$C$30)+G$234),"")</f>
        <v>#VALUE!</v>
      </c>
      <c r="H238" s="65" t="e">
        <f t="shared" si="640"/>
        <v>#VALUE!</v>
      </c>
      <c r="I238" s="65" t="e">
        <f t="shared" si="640"/>
        <v>#VALUE!</v>
      </c>
      <c r="J238" s="65" t="e">
        <f t="shared" si="640"/>
        <v>#VALUE!</v>
      </c>
      <c r="K238" s="65" t="e">
        <f t="shared" si="640"/>
        <v>#VALUE!</v>
      </c>
      <c r="L238" s="65" t="e">
        <f t="shared" si="640"/>
        <v>#VALUE!</v>
      </c>
      <c r="M238" s="65" t="e">
        <f t="shared" si="640"/>
        <v>#VALUE!</v>
      </c>
      <c r="N238" s="65" t="e">
        <f t="shared" si="640"/>
        <v>#VALUE!</v>
      </c>
      <c r="O238" s="65" t="e">
        <f t="shared" si="640"/>
        <v>#VALUE!</v>
      </c>
      <c r="P238" s="65" t="e">
        <f t="shared" si="640"/>
        <v>#VALUE!</v>
      </c>
      <c r="Q238" s="65" t="e">
        <f t="shared" si="640"/>
        <v>#VALUE!</v>
      </c>
      <c r="R238" s="65" t="e">
        <f t="shared" si="640"/>
        <v>#VALUE!</v>
      </c>
      <c r="S238" s="65" t="e">
        <f t="shared" si="640"/>
        <v>#VALUE!</v>
      </c>
      <c r="T238" s="65" t="e">
        <f t="shared" si="640"/>
        <v>#VALUE!</v>
      </c>
      <c r="U238" s="65" t="e">
        <f t="shared" si="640"/>
        <v>#VALUE!</v>
      </c>
      <c r="V238" s="65" t="e">
        <f t="shared" si="640"/>
        <v>#VALUE!</v>
      </c>
      <c r="W238" s="65" t="e">
        <f t="shared" si="640"/>
        <v>#VALUE!</v>
      </c>
      <c r="X238" s="65" t="e">
        <f t="shared" si="640"/>
        <v>#VALUE!</v>
      </c>
      <c r="Y238" s="65" t="e">
        <f t="shared" si="640"/>
        <v>#VALUE!</v>
      </c>
      <c r="Z238" s="65" t="e">
        <f t="shared" si="640"/>
        <v>#VALUE!</v>
      </c>
      <c r="AA238" s="65" t="e">
        <f t="shared" si="640"/>
        <v>#VALUE!</v>
      </c>
      <c r="AB238" s="65" t="e">
        <f t="shared" si="640"/>
        <v>#VALUE!</v>
      </c>
      <c r="AC238" s="65" t="e">
        <f t="shared" si="640"/>
        <v>#VALUE!</v>
      </c>
      <c r="AD238" s="65" t="e">
        <f t="shared" si="640"/>
        <v>#VALUE!</v>
      </c>
      <c r="AE238" s="65" t="e">
        <f t="shared" si="640"/>
        <v>#VALUE!</v>
      </c>
      <c r="AF238" s="65" t="e">
        <f t="shared" si="640"/>
        <v>#VALUE!</v>
      </c>
      <c r="AG238" s="65" t="e">
        <f t="shared" si="640"/>
        <v>#VALUE!</v>
      </c>
      <c r="AH238" s="65" t="e">
        <f t="shared" si="640"/>
        <v>#VALUE!</v>
      </c>
      <c r="AI238" s="65" t="e">
        <f t="shared" si="640"/>
        <v>#VALUE!</v>
      </c>
      <c r="AJ238" s="65" t="e">
        <f t="shared" si="640"/>
        <v>#VALUE!</v>
      </c>
      <c r="AK238" s="65" t="e">
        <f t="shared" si="640"/>
        <v>#VALUE!</v>
      </c>
      <c r="AL238" s="65" t="e">
        <f t="shared" si="640"/>
        <v>#VALUE!</v>
      </c>
      <c r="AM238" s="65" t="e">
        <f t="shared" si="640"/>
        <v>#VALUE!</v>
      </c>
      <c r="AN238" s="65" t="e">
        <f t="shared" si="640"/>
        <v>#VALUE!</v>
      </c>
      <c r="AO238" s="65" t="e">
        <f t="shared" si="640"/>
        <v>#VALUE!</v>
      </c>
      <c r="AP238" s="65" t="e">
        <f t="shared" si="640"/>
        <v>#VALUE!</v>
      </c>
      <c r="AQ238" s="65" t="e">
        <f t="shared" si="640"/>
        <v>#VALUE!</v>
      </c>
      <c r="AR238" s="65" t="e">
        <f t="shared" si="640"/>
        <v>#VALUE!</v>
      </c>
      <c r="AS238" s="65" t="e">
        <f t="shared" si="640"/>
        <v>#VALUE!</v>
      </c>
      <c r="AT238" s="65" t="e">
        <f t="shared" si="640"/>
        <v>#VALUE!</v>
      </c>
      <c r="AU238" s="65" t="e">
        <f t="shared" si="640"/>
        <v>#VALUE!</v>
      </c>
      <c r="AV238" s="65" t="e">
        <f t="shared" si="640"/>
        <v>#VALUE!</v>
      </c>
      <c r="AW238" s="65" t="e">
        <f t="shared" si="640"/>
        <v>#VALUE!</v>
      </c>
      <c r="AX238" s="65" t="e">
        <f t="shared" si="640"/>
        <v>#VALUE!</v>
      </c>
      <c r="AY238" s="65" t="e">
        <f t="shared" si="640"/>
        <v>#VALUE!</v>
      </c>
      <c r="AZ238" s="65" t="e">
        <f t="shared" si="640"/>
        <v>#VALUE!</v>
      </c>
      <c r="BA238" s="65" t="e">
        <f t="shared" si="640"/>
        <v>#VALUE!</v>
      </c>
      <c r="BB238" s="65" t="e">
        <f t="shared" si="640"/>
        <v>#VALUE!</v>
      </c>
      <c r="BC238" s="65" t="e">
        <f t="shared" si="640"/>
        <v>#VALUE!</v>
      </c>
      <c r="BD238" s="65" t="e">
        <f t="shared" si="640"/>
        <v>#VALUE!</v>
      </c>
      <c r="BE238" s="65" t="e">
        <f t="shared" si="640"/>
        <v>#VALUE!</v>
      </c>
      <c r="BF238" s="65" t="e">
        <f t="shared" si="640"/>
        <v>#VALUE!</v>
      </c>
      <c r="BG238" s="65" t="e">
        <f t="shared" si="640"/>
        <v>#VALUE!</v>
      </c>
      <c r="BH238" s="65" t="e">
        <f t="shared" si="640"/>
        <v>#VALUE!</v>
      </c>
      <c r="BI238" s="65" t="e">
        <f t="shared" si="640"/>
        <v>#VALUE!</v>
      </c>
      <c r="BJ238" s="65" t="e">
        <f t="shared" si="640"/>
        <v>#VALUE!</v>
      </c>
      <c r="BK238" s="65" t="e">
        <f t="shared" si="640"/>
        <v>#VALUE!</v>
      </c>
      <c r="BL238" s="65" t="e">
        <f t="shared" si="640"/>
        <v>#VALUE!</v>
      </c>
      <c r="BM238" s="65" t="e">
        <f t="shared" si="640"/>
        <v>#VALUE!</v>
      </c>
      <c r="BN238" s="65" t="e">
        <f t="shared" si="640"/>
        <v>#VALUE!</v>
      </c>
      <c r="BO238" s="65" t="e">
        <f t="shared" si="640"/>
        <v>#VALUE!</v>
      </c>
      <c r="BP238" s="65" t="e">
        <f t="shared" si="640"/>
        <v>#VALUE!</v>
      </c>
      <c r="BQ238" s="65" t="e">
        <f t="shared" si="640"/>
        <v>#VALUE!</v>
      </c>
      <c r="BR238" s="65" t="e">
        <f t="shared" si="640"/>
        <v>#VALUE!</v>
      </c>
      <c r="BS238" s="65" t="e">
        <f t="shared" ref="BS238:DA238" si="641">IF(BS$231&gt;=$E238,IF(BS129*$C$23&gt;MAX($C$22,(BT238*$C$34+BT239*$C$35)*EXP(-$C$12*$C$30)+(BT345*$C$34+BT346*$C$35)*EXP(-$C$14*$C$30)),BS$236,(BT238*$C$34+BT239*$C$35)*EXP(-$C$12*$C$30)+BS$234),"")</f>
        <v>#VALUE!</v>
      </c>
      <c r="BT238" s="65" t="e">
        <f t="shared" si="641"/>
        <v>#VALUE!</v>
      </c>
      <c r="BU238" s="65" t="e">
        <f t="shared" si="641"/>
        <v>#VALUE!</v>
      </c>
      <c r="BV238" s="65" t="e">
        <f t="shared" si="641"/>
        <v>#VALUE!</v>
      </c>
      <c r="BW238" s="65" t="e">
        <f t="shared" si="641"/>
        <v>#VALUE!</v>
      </c>
      <c r="BX238" s="65" t="e">
        <f t="shared" si="641"/>
        <v>#VALUE!</v>
      </c>
      <c r="BY238" s="65" t="e">
        <f t="shared" si="641"/>
        <v>#VALUE!</v>
      </c>
      <c r="BZ238" s="65" t="e">
        <f t="shared" si="641"/>
        <v>#VALUE!</v>
      </c>
      <c r="CA238" s="65" t="e">
        <f t="shared" si="641"/>
        <v>#VALUE!</v>
      </c>
      <c r="CB238" s="65" t="e">
        <f t="shared" si="641"/>
        <v>#VALUE!</v>
      </c>
      <c r="CC238" s="65" t="e">
        <f t="shared" si="641"/>
        <v>#VALUE!</v>
      </c>
      <c r="CD238" s="65" t="e">
        <f t="shared" si="641"/>
        <v>#VALUE!</v>
      </c>
      <c r="CE238" s="65" t="e">
        <f t="shared" si="641"/>
        <v>#VALUE!</v>
      </c>
      <c r="CF238" s="65" t="e">
        <f t="shared" si="641"/>
        <v>#VALUE!</v>
      </c>
      <c r="CG238" s="65" t="e">
        <f t="shared" si="641"/>
        <v>#VALUE!</v>
      </c>
      <c r="CH238" s="65" t="e">
        <f t="shared" si="641"/>
        <v>#VALUE!</v>
      </c>
      <c r="CI238" s="65" t="e">
        <f t="shared" si="641"/>
        <v>#VALUE!</v>
      </c>
      <c r="CJ238" s="65" t="e">
        <f t="shared" si="641"/>
        <v>#VALUE!</v>
      </c>
      <c r="CK238" s="65" t="e">
        <f t="shared" si="641"/>
        <v>#VALUE!</v>
      </c>
      <c r="CL238" s="65" t="e">
        <f t="shared" si="641"/>
        <v>#VALUE!</v>
      </c>
      <c r="CM238" s="65" t="e">
        <f t="shared" si="641"/>
        <v>#VALUE!</v>
      </c>
      <c r="CN238" s="65" t="e">
        <f t="shared" si="641"/>
        <v>#VALUE!</v>
      </c>
      <c r="CO238" s="65" t="e">
        <f t="shared" si="641"/>
        <v>#VALUE!</v>
      </c>
      <c r="CP238" s="65" t="e">
        <f t="shared" si="641"/>
        <v>#VALUE!</v>
      </c>
      <c r="CQ238" s="65" t="e">
        <f t="shared" si="641"/>
        <v>#VALUE!</v>
      </c>
      <c r="CR238" s="65" t="e">
        <f t="shared" si="641"/>
        <v>#VALUE!</v>
      </c>
      <c r="CS238" s="65" t="e">
        <f t="shared" si="641"/>
        <v>#VALUE!</v>
      </c>
      <c r="CT238" s="65" t="e">
        <f t="shared" si="641"/>
        <v>#VALUE!</v>
      </c>
      <c r="CU238" s="65" t="e">
        <f t="shared" si="641"/>
        <v>#VALUE!</v>
      </c>
      <c r="CV238" s="65" t="e">
        <f t="shared" si="641"/>
        <v>#VALUE!</v>
      </c>
      <c r="CW238" s="65" t="e">
        <f t="shared" si="641"/>
        <v>#VALUE!</v>
      </c>
      <c r="CX238" s="65" t="e">
        <f t="shared" si="641"/>
        <v>#VALUE!</v>
      </c>
      <c r="CY238" s="65" t="e">
        <f t="shared" si="641"/>
        <v>#VALUE!</v>
      </c>
      <c r="CZ238" s="65" t="e">
        <f t="shared" si="641"/>
        <v>#VALUE!</v>
      </c>
      <c r="DA238" s="65" t="e">
        <f t="shared" si="641"/>
        <v>#VALUE!</v>
      </c>
      <c r="DB238" s="65" t="e">
        <f>IF(DB$231&gt;=$E238,IF(DB129*$C$23&gt;MAX($C$22,(DC238*$C$34+DC239*$C$35)*EXP(-$C$12*$C$30)+(DC345*$C$34+DC346*$C$35)*EXP(-$C$14*$C$30)),DB$236,(DC238*$C$34+DC239*$C$35)*EXP(-$C$12*$C$30)+DB$234),"")</f>
        <v>#VALUE!</v>
      </c>
      <c r="DC238" s="65" t="e">
        <f t="shared" ref="DC238:DC269" si="642">IF(DC$231&gt;=$E238,IF(DC129*$C$23&gt;$C$22,DC$236,$C$22+DC$234),"")</f>
        <v>#VALUE!</v>
      </c>
    </row>
    <row r="239" spans="2:109" ht="12" customHeight="1">
      <c r="B239" s="12"/>
      <c r="C239" s="12"/>
      <c r="D239" s="12"/>
      <c r="E239" s="64">
        <v>1</v>
      </c>
      <c r="G239" s="65" t="str">
        <f t="shared" ref="G239:BR239" si="643">IF(G$231&gt;=$E239,IF(G130*$C$23&gt;MAX($C$22,(H239*$C$34+H240*$C$35)*EXP(-$C$12*$C$30)+(H346*$C$34+H347*$C$35)*EXP(-$C$14*$C$30)),G$236,(H239*$C$34+H240*$C$35)*EXP(-$C$12*$C$30)+G$234),"")</f>
        <v/>
      </c>
      <c r="H239" s="65" t="e">
        <f t="shared" si="643"/>
        <v>#VALUE!</v>
      </c>
      <c r="I239" s="65" t="e">
        <f t="shared" si="643"/>
        <v>#VALUE!</v>
      </c>
      <c r="J239" s="65" t="e">
        <f t="shared" si="643"/>
        <v>#VALUE!</v>
      </c>
      <c r="K239" s="65" t="e">
        <f t="shared" si="643"/>
        <v>#VALUE!</v>
      </c>
      <c r="L239" s="65" t="e">
        <f t="shared" si="643"/>
        <v>#VALUE!</v>
      </c>
      <c r="M239" s="65" t="e">
        <f t="shared" si="643"/>
        <v>#VALUE!</v>
      </c>
      <c r="N239" s="65" t="e">
        <f t="shared" si="643"/>
        <v>#VALUE!</v>
      </c>
      <c r="O239" s="65" t="e">
        <f t="shared" si="643"/>
        <v>#VALUE!</v>
      </c>
      <c r="P239" s="65" t="e">
        <f t="shared" si="643"/>
        <v>#VALUE!</v>
      </c>
      <c r="Q239" s="65" t="e">
        <f t="shared" si="643"/>
        <v>#VALUE!</v>
      </c>
      <c r="R239" s="65" t="e">
        <f t="shared" si="643"/>
        <v>#VALUE!</v>
      </c>
      <c r="S239" s="65" t="e">
        <f t="shared" si="643"/>
        <v>#VALUE!</v>
      </c>
      <c r="T239" s="65" t="e">
        <f t="shared" si="643"/>
        <v>#VALUE!</v>
      </c>
      <c r="U239" s="65" t="e">
        <f t="shared" si="643"/>
        <v>#VALUE!</v>
      </c>
      <c r="V239" s="65" t="e">
        <f t="shared" si="643"/>
        <v>#VALUE!</v>
      </c>
      <c r="W239" s="65" t="e">
        <f t="shared" si="643"/>
        <v>#VALUE!</v>
      </c>
      <c r="X239" s="65" t="e">
        <f t="shared" si="643"/>
        <v>#VALUE!</v>
      </c>
      <c r="Y239" s="65" t="e">
        <f t="shared" si="643"/>
        <v>#VALUE!</v>
      </c>
      <c r="Z239" s="65" t="e">
        <f t="shared" si="643"/>
        <v>#VALUE!</v>
      </c>
      <c r="AA239" s="65" t="e">
        <f t="shared" si="643"/>
        <v>#VALUE!</v>
      </c>
      <c r="AB239" s="65" t="e">
        <f t="shared" si="643"/>
        <v>#VALUE!</v>
      </c>
      <c r="AC239" s="65" t="e">
        <f t="shared" si="643"/>
        <v>#VALUE!</v>
      </c>
      <c r="AD239" s="65" t="e">
        <f t="shared" si="643"/>
        <v>#VALUE!</v>
      </c>
      <c r="AE239" s="65" t="e">
        <f t="shared" si="643"/>
        <v>#VALUE!</v>
      </c>
      <c r="AF239" s="65" t="e">
        <f t="shared" si="643"/>
        <v>#VALUE!</v>
      </c>
      <c r="AG239" s="65" t="e">
        <f t="shared" si="643"/>
        <v>#VALUE!</v>
      </c>
      <c r="AH239" s="65" t="e">
        <f t="shared" si="643"/>
        <v>#VALUE!</v>
      </c>
      <c r="AI239" s="65" t="e">
        <f t="shared" si="643"/>
        <v>#VALUE!</v>
      </c>
      <c r="AJ239" s="65" t="e">
        <f t="shared" si="643"/>
        <v>#VALUE!</v>
      </c>
      <c r="AK239" s="65" t="e">
        <f t="shared" si="643"/>
        <v>#VALUE!</v>
      </c>
      <c r="AL239" s="65" t="e">
        <f t="shared" si="643"/>
        <v>#VALUE!</v>
      </c>
      <c r="AM239" s="65" t="e">
        <f t="shared" si="643"/>
        <v>#VALUE!</v>
      </c>
      <c r="AN239" s="65" t="e">
        <f t="shared" si="643"/>
        <v>#VALUE!</v>
      </c>
      <c r="AO239" s="65" t="e">
        <f t="shared" si="643"/>
        <v>#VALUE!</v>
      </c>
      <c r="AP239" s="65" t="e">
        <f t="shared" si="643"/>
        <v>#VALUE!</v>
      </c>
      <c r="AQ239" s="65" t="e">
        <f t="shared" si="643"/>
        <v>#VALUE!</v>
      </c>
      <c r="AR239" s="65" t="e">
        <f t="shared" si="643"/>
        <v>#VALUE!</v>
      </c>
      <c r="AS239" s="65" t="e">
        <f t="shared" si="643"/>
        <v>#VALUE!</v>
      </c>
      <c r="AT239" s="65" t="e">
        <f t="shared" si="643"/>
        <v>#VALUE!</v>
      </c>
      <c r="AU239" s="65" t="e">
        <f t="shared" si="643"/>
        <v>#VALUE!</v>
      </c>
      <c r="AV239" s="65" t="e">
        <f t="shared" si="643"/>
        <v>#VALUE!</v>
      </c>
      <c r="AW239" s="65" t="e">
        <f t="shared" si="643"/>
        <v>#VALUE!</v>
      </c>
      <c r="AX239" s="65" t="e">
        <f t="shared" si="643"/>
        <v>#VALUE!</v>
      </c>
      <c r="AY239" s="65" t="e">
        <f t="shared" si="643"/>
        <v>#VALUE!</v>
      </c>
      <c r="AZ239" s="65" t="e">
        <f t="shared" si="643"/>
        <v>#VALUE!</v>
      </c>
      <c r="BA239" s="65" t="e">
        <f t="shared" si="643"/>
        <v>#VALUE!</v>
      </c>
      <c r="BB239" s="65" t="e">
        <f t="shared" si="643"/>
        <v>#VALUE!</v>
      </c>
      <c r="BC239" s="65" t="e">
        <f t="shared" si="643"/>
        <v>#VALUE!</v>
      </c>
      <c r="BD239" s="65" t="e">
        <f t="shared" si="643"/>
        <v>#VALUE!</v>
      </c>
      <c r="BE239" s="65" t="e">
        <f t="shared" si="643"/>
        <v>#VALUE!</v>
      </c>
      <c r="BF239" s="65" t="e">
        <f t="shared" si="643"/>
        <v>#VALUE!</v>
      </c>
      <c r="BG239" s="65" t="e">
        <f t="shared" si="643"/>
        <v>#VALUE!</v>
      </c>
      <c r="BH239" s="65" t="e">
        <f t="shared" si="643"/>
        <v>#VALUE!</v>
      </c>
      <c r="BI239" s="65" t="e">
        <f t="shared" si="643"/>
        <v>#VALUE!</v>
      </c>
      <c r="BJ239" s="65" t="e">
        <f t="shared" si="643"/>
        <v>#VALUE!</v>
      </c>
      <c r="BK239" s="65" t="e">
        <f t="shared" si="643"/>
        <v>#VALUE!</v>
      </c>
      <c r="BL239" s="65" t="e">
        <f t="shared" si="643"/>
        <v>#VALUE!</v>
      </c>
      <c r="BM239" s="65" t="e">
        <f t="shared" si="643"/>
        <v>#VALUE!</v>
      </c>
      <c r="BN239" s="65" t="e">
        <f t="shared" si="643"/>
        <v>#VALUE!</v>
      </c>
      <c r="BO239" s="65" t="e">
        <f t="shared" si="643"/>
        <v>#VALUE!</v>
      </c>
      <c r="BP239" s="65" t="e">
        <f t="shared" si="643"/>
        <v>#VALUE!</v>
      </c>
      <c r="BQ239" s="65" t="e">
        <f t="shared" si="643"/>
        <v>#VALUE!</v>
      </c>
      <c r="BR239" s="65" t="e">
        <f t="shared" si="643"/>
        <v>#VALUE!</v>
      </c>
      <c r="BS239" s="65" t="e">
        <f t="shared" ref="BS239:DB239" si="644">IF(BS$231&gt;=$E239,IF(BS130*$C$23&gt;MAX($C$22,(BT239*$C$34+BT240*$C$35)*EXP(-$C$12*$C$30)+(BT346*$C$34+BT347*$C$35)*EXP(-$C$14*$C$30)),BS$236,(BT239*$C$34+BT240*$C$35)*EXP(-$C$12*$C$30)+BS$234),"")</f>
        <v>#VALUE!</v>
      </c>
      <c r="BT239" s="65" t="e">
        <f t="shared" si="644"/>
        <v>#VALUE!</v>
      </c>
      <c r="BU239" s="65" t="e">
        <f t="shared" si="644"/>
        <v>#VALUE!</v>
      </c>
      <c r="BV239" s="65" t="e">
        <f t="shared" si="644"/>
        <v>#VALUE!</v>
      </c>
      <c r="BW239" s="65" t="e">
        <f t="shared" si="644"/>
        <v>#VALUE!</v>
      </c>
      <c r="BX239" s="65" t="e">
        <f t="shared" si="644"/>
        <v>#VALUE!</v>
      </c>
      <c r="BY239" s="65" t="e">
        <f t="shared" si="644"/>
        <v>#VALUE!</v>
      </c>
      <c r="BZ239" s="65" t="e">
        <f t="shared" si="644"/>
        <v>#VALUE!</v>
      </c>
      <c r="CA239" s="65" t="e">
        <f t="shared" si="644"/>
        <v>#VALUE!</v>
      </c>
      <c r="CB239" s="65" t="e">
        <f t="shared" si="644"/>
        <v>#VALUE!</v>
      </c>
      <c r="CC239" s="65" t="e">
        <f t="shared" si="644"/>
        <v>#VALUE!</v>
      </c>
      <c r="CD239" s="65" t="e">
        <f t="shared" si="644"/>
        <v>#VALUE!</v>
      </c>
      <c r="CE239" s="65" t="e">
        <f t="shared" si="644"/>
        <v>#VALUE!</v>
      </c>
      <c r="CF239" s="65" t="e">
        <f t="shared" si="644"/>
        <v>#VALUE!</v>
      </c>
      <c r="CG239" s="65" t="e">
        <f t="shared" si="644"/>
        <v>#VALUE!</v>
      </c>
      <c r="CH239" s="65" t="e">
        <f t="shared" si="644"/>
        <v>#VALUE!</v>
      </c>
      <c r="CI239" s="65" t="e">
        <f t="shared" si="644"/>
        <v>#VALUE!</v>
      </c>
      <c r="CJ239" s="65" t="e">
        <f t="shared" si="644"/>
        <v>#VALUE!</v>
      </c>
      <c r="CK239" s="65" t="e">
        <f t="shared" si="644"/>
        <v>#VALUE!</v>
      </c>
      <c r="CL239" s="65" t="e">
        <f t="shared" si="644"/>
        <v>#VALUE!</v>
      </c>
      <c r="CM239" s="65" t="e">
        <f t="shared" si="644"/>
        <v>#VALUE!</v>
      </c>
      <c r="CN239" s="65" t="e">
        <f t="shared" si="644"/>
        <v>#VALUE!</v>
      </c>
      <c r="CO239" s="65" t="e">
        <f t="shared" si="644"/>
        <v>#VALUE!</v>
      </c>
      <c r="CP239" s="65" t="e">
        <f t="shared" si="644"/>
        <v>#VALUE!</v>
      </c>
      <c r="CQ239" s="65" t="e">
        <f t="shared" si="644"/>
        <v>#VALUE!</v>
      </c>
      <c r="CR239" s="65" t="e">
        <f t="shared" si="644"/>
        <v>#VALUE!</v>
      </c>
      <c r="CS239" s="65" t="e">
        <f t="shared" si="644"/>
        <v>#VALUE!</v>
      </c>
      <c r="CT239" s="65" t="e">
        <f t="shared" si="644"/>
        <v>#VALUE!</v>
      </c>
      <c r="CU239" s="65" t="e">
        <f t="shared" si="644"/>
        <v>#VALUE!</v>
      </c>
      <c r="CV239" s="65" t="e">
        <f t="shared" si="644"/>
        <v>#VALUE!</v>
      </c>
      <c r="CW239" s="65" t="e">
        <f t="shared" si="644"/>
        <v>#VALUE!</v>
      </c>
      <c r="CX239" s="65" t="e">
        <f t="shared" si="644"/>
        <v>#VALUE!</v>
      </c>
      <c r="CY239" s="65" t="e">
        <f t="shared" si="644"/>
        <v>#VALUE!</v>
      </c>
      <c r="CZ239" s="65" t="e">
        <f t="shared" si="644"/>
        <v>#VALUE!</v>
      </c>
      <c r="DA239" s="65" t="e">
        <f t="shared" si="644"/>
        <v>#VALUE!</v>
      </c>
      <c r="DB239" s="65" t="e">
        <f t="shared" si="644"/>
        <v>#VALUE!</v>
      </c>
      <c r="DC239" s="65" t="e">
        <f t="shared" si="642"/>
        <v>#VALUE!</v>
      </c>
    </row>
    <row r="240" spans="2:109" ht="12" customHeight="1">
      <c r="B240" s="12"/>
      <c r="C240" s="12"/>
      <c r="E240" s="64">
        <f>E239+1</f>
        <v>2</v>
      </c>
      <c r="G240" s="65" t="str">
        <f t="shared" ref="G240:BR240" si="645">IF(G$231&gt;=$E240,IF(G131*$C$23&gt;MAX($C$22,(H240*$C$34+H241*$C$35)*EXP(-$C$12*$C$30)+(H347*$C$34+H348*$C$35)*EXP(-$C$14*$C$30)),G$236,(H240*$C$34+H241*$C$35)*EXP(-$C$12*$C$30)+G$234),"")</f>
        <v/>
      </c>
      <c r="H240" s="65" t="str">
        <f t="shared" si="645"/>
        <v/>
      </c>
      <c r="I240" s="65" t="e">
        <f t="shared" si="645"/>
        <v>#VALUE!</v>
      </c>
      <c r="J240" s="65" t="e">
        <f t="shared" si="645"/>
        <v>#VALUE!</v>
      </c>
      <c r="K240" s="65" t="e">
        <f t="shared" si="645"/>
        <v>#VALUE!</v>
      </c>
      <c r="L240" s="65" t="e">
        <f t="shared" si="645"/>
        <v>#VALUE!</v>
      </c>
      <c r="M240" s="65" t="e">
        <f t="shared" si="645"/>
        <v>#VALUE!</v>
      </c>
      <c r="N240" s="65" t="e">
        <f t="shared" si="645"/>
        <v>#VALUE!</v>
      </c>
      <c r="O240" s="65" t="e">
        <f t="shared" si="645"/>
        <v>#VALUE!</v>
      </c>
      <c r="P240" s="65" t="e">
        <f t="shared" si="645"/>
        <v>#VALUE!</v>
      </c>
      <c r="Q240" s="65" t="e">
        <f t="shared" si="645"/>
        <v>#VALUE!</v>
      </c>
      <c r="R240" s="65" t="e">
        <f t="shared" si="645"/>
        <v>#VALUE!</v>
      </c>
      <c r="S240" s="65" t="e">
        <f t="shared" si="645"/>
        <v>#VALUE!</v>
      </c>
      <c r="T240" s="65" t="e">
        <f t="shared" si="645"/>
        <v>#VALUE!</v>
      </c>
      <c r="U240" s="65" t="e">
        <f t="shared" si="645"/>
        <v>#VALUE!</v>
      </c>
      <c r="V240" s="65" t="e">
        <f t="shared" si="645"/>
        <v>#VALUE!</v>
      </c>
      <c r="W240" s="65" t="e">
        <f t="shared" si="645"/>
        <v>#VALUE!</v>
      </c>
      <c r="X240" s="65" t="e">
        <f t="shared" si="645"/>
        <v>#VALUE!</v>
      </c>
      <c r="Y240" s="65" t="e">
        <f t="shared" si="645"/>
        <v>#VALUE!</v>
      </c>
      <c r="Z240" s="65" t="e">
        <f t="shared" si="645"/>
        <v>#VALUE!</v>
      </c>
      <c r="AA240" s="65" t="e">
        <f t="shared" si="645"/>
        <v>#VALUE!</v>
      </c>
      <c r="AB240" s="65" t="e">
        <f t="shared" si="645"/>
        <v>#VALUE!</v>
      </c>
      <c r="AC240" s="65" t="e">
        <f t="shared" si="645"/>
        <v>#VALUE!</v>
      </c>
      <c r="AD240" s="65" t="e">
        <f t="shared" si="645"/>
        <v>#VALUE!</v>
      </c>
      <c r="AE240" s="65" t="e">
        <f t="shared" si="645"/>
        <v>#VALUE!</v>
      </c>
      <c r="AF240" s="65" t="e">
        <f t="shared" si="645"/>
        <v>#VALUE!</v>
      </c>
      <c r="AG240" s="65" t="e">
        <f t="shared" si="645"/>
        <v>#VALUE!</v>
      </c>
      <c r="AH240" s="65" t="e">
        <f t="shared" si="645"/>
        <v>#VALUE!</v>
      </c>
      <c r="AI240" s="65" t="e">
        <f t="shared" si="645"/>
        <v>#VALUE!</v>
      </c>
      <c r="AJ240" s="65" t="e">
        <f t="shared" si="645"/>
        <v>#VALUE!</v>
      </c>
      <c r="AK240" s="65" t="e">
        <f t="shared" si="645"/>
        <v>#VALUE!</v>
      </c>
      <c r="AL240" s="65" t="e">
        <f t="shared" si="645"/>
        <v>#VALUE!</v>
      </c>
      <c r="AM240" s="65" t="e">
        <f t="shared" si="645"/>
        <v>#VALUE!</v>
      </c>
      <c r="AN240" s="65" t="e">
        <f t="shared" si="645"/>
        <v>#VALUE!</v>
      </c>
      <c r="AO240" s="65" t="e">
        <f t="shared" si="645"/>
        <v>#VALUE!</v>
      </c>
      <c r="AP240" s="65" t="e">
        <f t="shared" si="645"/>
        <v>#VALUE!</v>
      </c>
      <c r="AQ240" s="65" t="e">
        <f t="shared" si="645"/>
        <v>#VALUE!</v>
      </c>
      <c r="AR240" s="65" t="e">
        <f t="shared" si="645"/>
        <v>#VALUE!</v>
      </c>
      <c r="AS240" s="65" t="e">
        <f t="shared" si="645"/>
        <v>#VALUE!</v>
      </c>
      <c r="AT240" s="65" t="e">
        <f t="shared" si="645"/>
        <v>#VALUE!</v>
      </c>
      <c r="AU240" s="65" t="e">
        <f t="shared" si="645"/>
        <v>#VALUE!</v>
      </c>
      <c r="AV240" s="65" t="e">
        <f t="shared" si="645"/>
        <v>#VALUE!</v>
      </c>
      <c r="AW240" s="65" t="e">
        <f t="shared" si="645"/>
        <v>#VALUE!</v>
      </c>
      <c r="AX240" s="65" t="e">
        <f t="shared" si="645"/>
        <v>#VALUE!</v>
      </c>
      <c r="AY240" s="65" t="e">
        <f t="shared" si="645"/>
        <v>#VALUE!</v>
      </c>
      <c r="AZ240" s="65" t="e">
        <f t="shared" si="645"/>
        <v>#VALUE!</v>
      </c>
      <c r="BA240" s="65" t="e">
        <f t="shared" si="645"/>
        <v>#VALUE!</v>
      </c>
      <c r="BB240" s="65" t="e">
        <f t="shared" si="645"/>
        <v>#VALUE!</v>
      </c>
      <c r="BC240" s="65" t="e">
        <f t="shared" si="645"/>
        <v>#VALUE!</v>
      </c>
      <c r="BD240" s="65" t="e">
        <f t="shared" si="645"/>
        <v>#VALUE!</v>
      </c>
      <c r="BE240" s="65" t="e">
        <f t="shared" si="645"/>
        <v>#VALUE!</v>
      </c>
      <c r="BF240" s="65" t="e">
        <f t="shared" si="645"/>
        <v>#VALUE!</v>
      </c>
      <c r="BG240" s="65" t="e">
        <f t="shared" si="645"/>
        <v>#VALUE!</v>
      </c>
      <c r="BH240" s="65" t="e">
        <f t="shared" si="645"/>
        <v>#VALUE!</v>
      </c>
      <c r="BI240" s="65" t="e">
        <f t="shared" si="645"/>
        <v>#VALUE!</v>
      </c>
      <c r="BJ240" s="65" t="e">
        <f t="shared" si="645"/>
        <v>#VALUE!</v>
      </c>
      <c r="BK240" s="65" t="e">
        <f t="shared" si="645"/>
        <v>#VALUE!</v>
      </c>
      <c r="BL240" s="65" t="e">
        <f t="shared" si="645"/>
        <v>#VALUE!</v>
      </c>
      <c r="BM240" s="65" t="e">
        <f t="shared" si="645"/>
        <v>#VALUE!</v>
      </c>
      <c r="BN240" s="65" t="e">
        <f t="shared" si="645"/>
        <v>#VALUE!</v>
      </c>
      <c r="BO240" s="65" t="e">
        <f t="shared" si="645"/>
        <v>#VALUE!</v>
      </c>
      <c r="BP240" s="65" t="e">
        <f t="shared" si="645"/>
        <v>#VALUE!</v>
      </c>
      <c r="BQ240" s="65" t="e">
        <f t="shared" si="645"/>
        <v>#VALUE!</v>
      </c>
      <c r="BR240" s="65" t="e">
        <f t="shared" si="645"/>
        <v>#VALUE!</v>
      </c>
      <c r="BS240" s="65" t="e">
        <f t="shared" ref="BS240:DB240" si="646">IF(BS$231&gt;=$E240,IF(BS131*$C$23&gt;MAX($C$22,(BT240*$C$34+BT241*$C$35)*EXP(-$C$12*$C$30)+(BT347*$C$34+BT348*$C$35)*EXP(-$C$14*$C$30)),BS$236,(BT240*$C$34+BT241*$C$35)*EXP(-$C$12*$C$30)+BS$234),"")</f>
        <v>#VALUE!</v>
      </c>
      <c r="BT240" s="65" t="e">
        <f t="shared" si="646"/>
        <v>#VALUE!</v>
      </c>
      <c r="BU240" s="65" t="e">
        <f t="shared" si="646"/>
        <v>#VALUE!</v>
      </c>
      <c r="BV240" s="65" t="e">
        <f t="shared" si="646"/>
        <v>#VALUE!</v>
      </c>
      <c r="BW240" s="65" t="e">
        <f t="shared" si="646"/>
        <v>#VALUE!</v>
      </c>
      <c r="BX240" s="65" t="e">
        <f t="shared" si="646"/>
        <v>#VALUE!</v>
      </c>
      <c r="BY240" s="65" t="e">
        <f t="shared" si="646"/>
        <v>#VALUE!</v>
      </c>
      <c r="BZ240" s="65" t="e">
        <f t="shared" si="646"/>
        <v>#VALUE!</v>
      </c>
      <c r="CA240" s="65" t="e">
        <f t="shared" si="646"/>
        <v>#VALUE!</v>
      </c>
      <c r="CB240" s="65" t="e">
        <f t="shared" si="646"/>
        <v>#VALUE!</v>
      </c>
      <c r="CC240" s="65" t="e">
        <f t="shared" si="646"/>
        <v>#VALUE!</v>
      </c>
      <c r="CD240" s="65" t="e">
        <f t="shared" si="646"/>
        <v>#VALUE!</v>
      </c>
      <c r="CE240" s="65" t="e">
        <f t="shared" si="646"/>
        <v>#VALUE!</v>
      </c>
      <c r="CF240" s="65" t="e">
        <f t="shared" si="646"/>
        <v>#VALUE!</v>
      </c>
      <c r="CG240" s="65" t="e">
        <f t="shared" si="646"/>
        <v>#VALUE!</v>
      </c>
      <c r="CH240" s="65" t="e">
        <f t="shared" si="646"/>
        <v>#VALUE!</v>
      </c>
      <c r="CI240" s="65" t="e">
        <f t="shared" si="646"/>
        <v>#VALUE!</v>
      </c>
      <c r="CJ240" s="65" t="e">
        <f t="shared" si="646"/>
        <v>#VALUE!</v>
      </c>
      <c r="CK240" s="65" t="e">
        <f t="shared" si="646"/>
        <v>#VALUE!</v>
      </c>
      <c r="CL240" s="65" t="e">
        <f t="shared" si="646"/>
        <v>#VALUE!</v>
      </c>
      <c r="CM240" s="65" t="e">
        <f t="shared" si="646"/>
        <v>#VALUE!</v>
      </c>
      <c r="CN240" s="65" t="e">
        <f t="shared" si="646"/>
        <v>#VALUE!</v>
      </c>
      <c r="CO240" s="65" t="e">
        <f t="shared" si="646"/>
        <v>#VALUE!</v>
      </c>
      <c r="CP240" s="65" t="e">
        <f t="shared" si="646"/>
        <v>#VALUE!</v>
      </c>
      <c r="CQ240" s="65" t="e">
        <f t="shared" si="646"/>
        <v>#VALUE!</v>
      </c>
      <c r="CR240" s="65" t="e">
        <f t="shared" si="646"/>
        <v>#VALUE!</v>
      </c>
      <c r="CS240" s="65" t="e">
        <f t="shared" si="646"/>
        <v>#VALUE!</v>
      </c>
      <c r="CT240" s="65" t="e">
        <f t="shared" si="646"/>
        <v>#VALUE!</v>
      </c>
      <c r="CU240" s="65" t="e">
        <f t="shared" si="646"/>
        <v>#VALUE!</v>
      </c>
      <c r="CV240" s="65" t="e">
        <f t="shared" si="646"/>
        <v>#VALUE!</v>
      </c>
      <c r="CW240" s="65" t="e">
        <f t="shared" si="646"/>
        <v>#VALUE!</v>
      </c>
      <c r="CX240" s="65" t="e">
        <f t="shared" si="646"/>
        <v>#VALUE!</v>
      </c>
      <c r="CY240" s="65" t="e">
        <f t="shared" si="646"/>
        <v>#VALUE!</v>
      </c>
      <c r="CZ240" s="65" t="e">
        <f t="shared" si="646"/>
        <v>#VALUE!</v>
      </c>
      <c r="DA240" s="65" t="e">
        <f t="shared" si="646"/>
        <v>#VALUE!</v>
      </c>
      <c r="DB240" s="65" t="e">
        <f t="shared" si="646"/>
        <v>#VALUE!</v>
      </c>
      <c r="DC240" s="65" t="e">
        <f t="shared" si="642"/>
        <v>#VALUE!</v>
      </c>
    </row>
    <row r="241" spans="2:107" ht="12" customHeight="1">
      <c r="B241" s="12"/>
      <c r="C241" s="12"/>
      <c r="D241" s="12"/>
      <c r="E241" s="64">
        <f t="shared" ref="E241:E304" si="647">E240+1</f>
        <v>3</v>
      </c>
      <c r="G241" s="65" t="str">
        <f t="shared" ref="G241:BR241" si="648">IF(G$231&gt;=$E241,IF(G132*$C$23&gt;MAX($C$22,(H241*$C$34+H242*$C$35)*EXP(-$C$12*$C$30)+(H348*$C$34+H349*$C$35)*EXP(-$C$14*$C$30)),G$236,(H241*$C$34+H242*$C$35)*EXP(-$C$12*$C$30)+G$234),"")</f>
        <v/>
      </c>
      <c r="H241" s="65" t="str">
        <f t="shared" si="648"/>
        <v/>
      </c>
      <c r="I241" s="65" t="str">
        <f t="shared" si="648"/>
        <v/>
      </c>
      <c r="J241" s="65" t="e">
        <f t="shared" si="648"/>
        <v>#VALUE!</v>
      </c>
      <c r="K241" s="65" t="e">
        <f t="shared" si="648"/>
        <v>#VALUE!</v>
      </c>
      <c r="L241" s="65" t="e">
        <f t="shared" si="648"/>
        <v>#VALUE!</v>
      </c>
      <c r="M241" s="65" t="e">
        <f t="shared" si="648"/>
        <v>#VALUE!</v>
      </c>
      <c r="N241" s="65" t="e">
        <f t="shared" si="648"/>
        <v>#VALUE!</v>
      </c>
      <c r="O241" s="65" t="e">
        <f t="shared" si="648"/>
        <v>#VALUE!</v>
      </c>
      <c r="P241" s="65" t="e">
        <f t="shared" si="648"/>
        <v>#VALUE!</v>
      </c>
      <c r="Q241" s="65" t="e">
        <f t="shared" si="648"/>
        <v>#VALUE!</v>
      </c>
      <c r="R241" s="65" t="e">
        <f t="shared" si="648"/>
        <v>#VALUE!</v>
      </c>
      <c r="S241" s="65" t="e">
        <f t="shared" si="648"/>
        <v>#VALUE!</v>
      </c>
      <c r="T241" s="65" t="e">
        <f t="shared" si="648"/>
        <v>#VALUE!</v>
      </c>
      <c r="U241" s="65" t="e">
        <f t="shared" si="648"/>
        <v>#VALUE!</v>
      </c>
      <c r="V241" s="65" t="e">
        <f t="shared" si="648"/>
        <v>#VALUE!</v>
      </c>
      <c r="W241" s="65" t="e">
        <f t="shared" si="648"/>
        <v>#VALUE!</v>
      </c>
      <c r="X241" s="65" t="e">
        <f t="shared" si="648"/>
        <v>#VALUE!</v>
      </c>
      <c r="Y241" s="65" t="e">
        <f t="shared" si="648"/>
        <v>#VALUE!</v>
      </c>
      <c r="Z241" s="65" t="e">
        <f t="shared" si="648"/>
        <v>#VALUE!</v>
      </c>
      <c r="AA241" s="65" t="e">
        <f t="shared" si="648"/>
        <v>#VALUE!</v>
      </c>
      <c r="AB241" s="65" t="e">
        <f t="shared" si="648"/>
        <v>#VALUE!</v>
      </c>
      <c r="AC241" s="65" t="e">
        <f t="shared" si="648"/>
        <v>#VALUE!</v>
      </c>
      <c r="AD241" s="65" t="e">
        <f t="shared" si="648"/>
        <v>#VALUE!</v>
      </c>
      <c r="AE241" s="65" t="e">
        <f t="shared" si="648"/>
        <v>#VALUE!</v>
      </c>
      <c r="AF241" s="65" t="e">
        <f t="shared" si="648"/>
        <v>#VALUE!</v>
      </c>
      <c r="AG241" s="65" t="e">
        <f t="shared" si="648"/>
        <v>#VALUE!</v>
      </c>
      <c r="AH241" s="65" t="e">
        <f t="shared" si="648"/>
        <v>#VALUE!</v>
      </c>
      <c r="AI241" s="65" t="e">
        <f t="shared" si="648"/>
        <v>#VALUE!</v>
      </c>
      <c r="AJ241" s="65" t="e">
        <f t="shared" si="648"/>
        <v>#VALUE!</v>
      </c>
      <c r="AK241" s="65" t="e">
        <f t="shared" si="648"/>
        <v>#VALUE!</v>
      </c>
      <c r="AL241" s="65" t="e">
        <f t="shared" si="648"/>
        <v>#VALUE!</v>
      </c>
      <c r="AM241" s="65" t="e">
        <f t="shared" si="648"/>
        <v>#VALUE!</v>
      </c>
      <c r="AN241" s="65" t="e">
        <f t="shared" si="648"/>
        <v>#VALUE!</v>
      </c>
      <c r="AO241" s="65" t="e">
        <f t="shared" si="648"/>
        <v>#VALUE!</v>
      </c>
      <c r="AP241" s="65" t="e">
        <f t="shared" si="648"/>
        <v>#VALUE!</v>
      </c>
      <c r="AQ241" s="65" t="e">
        <f t="shared" si="648"/>
        <v>#VALUE!</v>
      </c>
      <c r="AR241" s="65" t="e">
        <f t="shared" si="648"/>
        <v>#VALUE!</v>
      </c>
      <c r="AS241" s="65" t="e">
        <f t="shared" si="648"/>
        <v>#VALUE!</v>
      </c>
      <c r="AT241" s="65" t="e">
        <f t="shared" si="648"/>
        <v>#VALUE!</v>
      </c>
      <c r="AU241" s="65" t="e">
        <f t="shared" si="648"/>
        <v>#VALUE!</v>
      </c>
      <c r="AV241" s="65" t="e">
        <f t="shared" si="648"/>
        <v>#VALUE!</v>
      </c>
      <c r="AW241" s="65" t="e">
        <f t="shared" si="648"/>
        <v>#VALUE!</v>
      </c>
      <c r="AX241" s="65" t="e">
        <f t="shared" si="648"/>
        <v>#VALUE!</v>
      </c>
      <c r="AY241" s="65" t="e">
        <f t="shared" si="648"/>
        <v>#VALUE!</v>
      </c>
      <c r="AZ241" s="65" t="e">
        <f t="shared" si="648"/>
        <v>#VALUE!</v>
      </c>
      <c r="BA241" s="65" t="e">
        <f t="shared" si="648"/>
        <v>#VALUE!</v>
      </c>
      <c r="BB241" s="65" t="e">
        <f t="shared" si="648"/>
        <v>#VALUE!</v>
      </c>
      <c r="BC241" s="65" t="e">
        <f t="shared" si="648"/>
        <v>#VALUE!</v>
      </c>
      <c r="BD241" s="65" t="e">
        <f t="shared" si="648"/>
        <v>#VALUE!</v>
      </c>
      <c r="BE241" s="65" t="e">
        <f t="shared" si="648"/>
        <v>#VALUE!</v>
      </c>
      <c r="BF241" s="65" t="e">
        <f t="shared" si="648"/>
        <v>#VALUE!</v>
      </c>
      <c r="BG241" s="65" t="e">
        <f t="shared" si="648"/>
        <v>#VALUE!</v>
      </c>
      <c r="BH241" s="65" t="e">
        <f t="shared" si="648"/>
        <v>#VALUE!</v>
      </c>
      <c r="BI241" s="65" t="e">
        <f t="shared" si="648"/>
        <v>#VALUE!</v>
      </c>
      <c r="BJ241" s="65" t="e">
        <f t="shared" si="648"/>
        <v>#VALUE!</v>
      </c>
      <c r="BK241" s="65" t="e">
        <f t="shared" si="648"/>
        <v>#VALUE!</v>
      </c>
      <c r="BL241" s="65" t="e">
        <f t="shared" si="648"/>
        <v>#VALUE!</v>
      </c>
      <c r="BM241" s="65" t="e">
        <f t="shared" si="648"/>
        <v>#VALUE!</v>
      </c>
      <c r="BN241" s="65" t="e">
        <f t="shared" si="648"/>
        <v>#VALUE!</v>
      </c>
      <c r="BO241" s="65" t="e">
        <f t="shared" si="648"/>
        <v>#VALUE!</v>
      </c>
      <c r="BP241" s="65" t="e">
        <f t="shared" si="648"/>
        <v>#VALUE!</v>
      </c>
      <c r="BQ241" s="65" t="e">
        <f t="shared" si="648"/>
        <v>#VALUE!</v>
      </c>
      <c r="BR241" s="65" t="e">
        <f t="shared" si="648"/>
        <v>#VALUE!</v>
      </c>
      <c r="BS241" s="65" t="e">
        <f t="shared" ref="BS241:DB241" si="649">IF(BS$231&gt;=$E241,IF(BS132*$C$23&gt;MAX($C$22,(BT241*$C$34+BT242*$C$35)*EXP(-$C$12*$C$30)+(BT348*$C$34+BT349*$C$35)*EXP(-$C$14*$C$30)),BS$236,(BT241*$C$34+BT242*$C$35)*EXP(-$C$12*$C$30)+BS$234),"")</f>
        <v>#VALUE!</v>
      </c>
      <c r="BT241" s="65" t="e">
        <f t="shared" si="649"/>
        <v>#VALUE!</v>
      </c>
      <c r="BU241" s="65" t="e">
        <f t="shared" si="649"/>
        <v>#VALUE!</v>
      </c>
      <c r="BV241" s="65" t="e">
        <f t="shared" si="649"/>
        <v>#VALUE!</v>
      </c>
      <c r="BW241" s="65" t="e">
        <f t="shared" si="649"/>
        <v>#VALUE!</v>
      </c>
      <c r="BX241" s="65" t="e">
        <f t="shared" si="649"/>
        <v>#VALUE!</v>
      </c>
      <c r="BY241" s="65" t="e">
        <f t="shared" si="649"/>
        <v>#VALUE!</v>
      </c>
      <c r="BZ241" s="65" t="e">
        <f t="shared" si="649"/>
        <v>#VALUE!</v>
      </c>
      <c r="CA241" s="65" t="e">
        <f t="shared" si="649"/>
        <v>#VALUE!</v>
      </c>
      <c r="CB241" s="65" t="e">
        <f t="shared" si="649"/>
        <v>#VALUE!</v>
      </c>
      <c r="CC241" s="65" t="e">
        <f t="shared" si="649"/>
        <v>#VALUE!</v>
      </c>
      <c r="CD241" s="65" t="e">
        <f t="shared" si="649"/>
        <v>#VALUE!</v>
      </c>
      <c r="CE241" s="65" t="e">
        <f t="shared" si="649"/>
        <v>#VALUE!</v>
      </c>
      <c r="CF241" s="65" t="e">
        <f t="shared" si="649"/>
        <v>#VALUE!</v>
      </c>
      <c r="CG241" s="65" t="e">
        <f t="shared" si="649"/>
        <v>#VALUE!</v>
      </c>
      <c r="CH241" s="65" t="e">
        <f t="shared" si="649"/>
        <v>#VALUE!</v>
      </c>
      <c r="CI241" s="65" t="e">
        <f t="shared" si="649"/>
        <v>#VALUE!</v>
      </c>
      <c r="CJ241" s="65" t="e">
        <f t="shared" si="649"/>
        <v>#VALUE!</v>
      </c>
      <c r="CK241" s="65" t="e">
        <f t="shared" si="649"/>
        <v>#VALUE!</v>
      </c>
      <c r="CL241" s="65" t="e">
        <f t="shared" si="649"/>
        <v>#VALUE!</v>
      </c>
      <c r="CM241" s="65" t="e">
        <f t="shared" si="649"/>
        <v>#VALUE!</v>
      </c>
      <c r="CN241" s="65" t="e">
        <f t="shared" si="649"/>
        <v>#VALUE!</v>
      </c>
      <c r="CO241" s="65" t="e">
        <f t="shared" si="649"/>
        <v>#VALUE!</v>
      </c>
      <c r="CP241" s="65" t="e">
        <f t="shared" si="649"/>
        <v>#VALUE!</v>
      </c>
      <c r="CQ241" s="65" t="e">
        <f t="shared" si="649"/>
        <v>#VALUE!</v>
      </c>
      <c r="CR241" s="65" t="e">
        <f t="shared" si="649"/>
        <v>#VALUE!</v>
      </c>
      <c r="CS241" s="65" t="e">
        <f t="shared" si="649"/>
        <v>#VALUE!</v>
      </c>
      <c r="CT241" s="65" t="e">
        <f t="shared" si="649"/>
        <v>#VALUE!</v>
      </c>
      <c r="CU241" s="65" t="e">
        <f t="shared" si="649"/>
        <v>#VALUE!</v>
      </c>
      <c r="CV241" s="65" t="e">
        <f t="shared" si="649"/>
        <v>#VALUE!</v>
      </c>
      <c r="CW241" s="65" t="e">
        <f t="shared" si="649"/>
        <v>#VALUE!</v>
      </c>
      <c r="CX241" s="65" t="e">
        <f t="shared" si="649"/>
        <v>#VALUE!</v>
      </c>
      <c r="CY241" s="65" t="e">
        <f t="shared" si="649"/>
        <v>#VALUE!</v>
      </c>
      <c r="CZ241" s="65" t="e">
        <f t="shared" si="649"/>
        <v>#VALUE!</v>
      </c>
      <c r="DA241" s="65" t="e">
        <f t="shared" si="649"/>
        <v>#VALUE!</v>
      </c>
      <c r="DB241" s="65" t="e">
        <f t="shared" si="649"/>
        <v>#VALUE!</v>
      </c>
      <c r="DC241" s="65" t="e">
        <f t="shared" si="642"/>
        <v>#VALUE!</v>
      </c>
    </row>
    <row r="242" spans="2:107" ht="12" customHeight="1">
      <c r="B242" s="12"/>
      <c r="C242" s="12"/>
      <c r="D242" s="12"/>
      <c r="E242" s="64">
        <f t="shared" si="647"/>
        <v>4</v>
      </c>
      <c r="G242" s="65" t="str">
        <f t="shared" ref="G242:BR242" si="650">IF(G$231&gt;=$E242,IF(G133*$C$23&gt;MAX($C$22,(H242*$C$34+H243*$C$35)*EXP(-$C$12*$C$30)+(H349*$C$34+H350*$C$35)*EXP(-$C$14*$C$30)),G$236,(H242*$C$34+H243*$C$35)*EXP(-$C$12*$C$30)+G$234),"")</f>
        <v/>
      </c>
      <c r="H242" s="65" t="str">
        <f t="shared" si="650"/>
        <v/>
      </c>
      <c r="I242" s="65" t="str">
        <f t="shared" si="650"/>
        <v/>
      </c>
      <c r="J242" s="65" t="str">
        <f t="shared" si="650"/>
        <v/>
      </c>
      <c r="K242" s="65" t="e">
        <f t="shared" si="650"/>
        <v>#VALUE!</v>
      </c>
      <c r="L242" s="65" t="e">
        <f t="shared" si="650"/>
        <v>#VALUE!</v>
      </c>
      <c r="M242" s="65" t="e">
        <f t="shared" si="650"/>
        <v>#VALUE!</v>
      </c>
      <c r="N242" s="65" t="e">
        <f t="shared" si="650"/>
        <v>#VALUE!</v>
      </c>
      <c r="O242" s="65" t="e">
        <f t="shared" si="650"/>
        <v>#VALUE!</v>
      </c>
      <c r="P242" s="65" t="e">
        <f t="shared" si="650"/>
        <v>#VALUE!</v>
      </c>
      <c r="Q242" s="65" t="e">
        <f t="shared" si="650"/>
        <v>#VALUE!</v>
      </c>
      <c r="R242" s="65" t="e">
        <f t="shared" si="650"/>
        <v>#VALUE!</v>
      </c>
      <c r="S242" s="65" t="e">
        <f t="shared" si="650"/>
        <v>#VALUE!</v>
      </c>
      <c r="T242" s="65" t="e">
        <f t="shared" si="650"/>
        <v>#VALUE!</v>
      </c>
      <c r="U242" s="65" t="e">
        <f t="shared" si="650"/>
        <v>#VALUE!</v>
      </c>
      <c r="V242" s="65" t="e">
        <f t="shared" si="650"/>
        <v>#VALUE!</v>
      </c>
      <c r="W242" s="65" t="e">
        <f t="shared" si="650"/>
        <v>#VALUE!</v>
      </c>
      <c r="X242" s="65" t="e">
        <f t="shared" si="650"/>
        <v>#VALUE!</v>
      </c>
      <c r="Y242" s="65" t="e">
        <f t="shared" si="650"/>
        <v>#VALUE!</v>
      </c>
      <c r="Z242" s="65" t="e">
        <f t="shared" si="650"/>
        <v>#VALUE!</v>
      </c>
      <c r="AA242" s="65" t="e">
        <f t="shared" si="650"/>
        <v>#VALUE!</v>
      </c>
      <c r="AB242" s="65" t="e">
        <f t="shared" si="650"/>
        <v>#VALUE!</v>
      </c>
      <c r="AC242" s="65" t="e">
        <f t="shared" si="650"/>
        <v>#VALUE!</v>
      </c>
      <c r="AD242" s="65" t="e">
        <f t="shared" si="650"/>
        <v>#VALUE!</v>
      </c>
      <c r="AE242" s="65" t="e">
        <f t="shared" si="650"/>
        <v>#VALUE!</v>
      </c>
      <c r="AF242" s="65" t="e">
        <f t="shared" si="650"/>
        <v>#VALUE!</v>
      </c>
      <c r="AG242" s="65" t="e">
        <f t="shared" si="650"/>
        <v>#VALUE!</v>
      </c>
      <c r="AH242" s="65" t="e">
        <f t="shared" si="650"/>
        <v>#VALUE!</v>
      </c>
      <c r="AI242" s="65" t="e">
        <f t="shared" si="650"/>
        <v>#VALUE!</v>
      </c>
      <c r="AJ242" s="65" t="e">
        <f t="shared" si="650"/>
        <v>#VALUE!</v>
      </c>
      <c r="AK242" s="65" t="e">
        <f t="shared" si="650"/>
        <v>#VALUE!</v>
      </c>
      <c r="AL242" s="65" t="e">
        <f t="shared" si="650"/>
        <v>#VALUE!</v>
      </c>
      <c r="AM242" s="65" t="e">
        <f t="shared" si="650"/>
        <v>#VALUE!</v>
      </c>
      <c r="AN242" s="65" t="e">
        <f t="shared" si="650"/>
        <v>#VALUE!</v>
      </c>
      <c r="AO242" s="65" t="e">
        <f t="shared" si="650"/>
        <v>#VALUE!</v>
      </c>
      <c r="AP242" s="65" t="e">
        <f t="shared" si="650"/>
        <v>#VALUE!</v>
      </c>
      <c r="AQ242" s="65" t="e">
        <f t="shared" si="650"/>
        <v>#VALUE!</v>
      </c>
      <c r="AR242" s="65" t="e">
        <f t="shared" si="650"/>
        <v>#VALUE!</v>
      </c>
      <c r="AS242" s="65" t="e">
        <f t="shared" si="650"/>
        <v>#VALUE!</v>
      </c>
      <c r="AT242" s="65" t="e">
        <f t="shared" si="650"/>
        <v>#VALUE!</v>
      </c>
      <c r="AU242" s="65" t="e">
        <f t="shared" si="650"/>
        <v>#VALUE!</v>
      </c>
      <c r="AV242" s="65" t="e">
        <f t="shared" si="650"/>
        <v>#VALUE!</v>
      </c>
      <c r="AW242" s="65" t="e">
        <f t="shared" si="650"/>
        <v>#VALUE!</v>
      </c>
      <c r="AX242" s="65" t="e">
        <f t="shared" si="650"/>
        <v>#VALUE!</v>
      </c>
      <c r="AY242" s="65" t="e">
        <f t="shared" si="650"/>
        <v>#VALUE!</v>
      </c>
      <c r="AZ242" s="65" t="e">
        <f t="shared" si="650"/>
        <v>#VALUE!</v>
      </c>
      <c r="BA242" s="65" t="e">
        <f t="shared" si="650"/>
        <v>#VALUE!</v>
      </c>
      <c r="BB242" s="65" t="e">
        <f t="shared" si="650"/>
        <v>#VALUE!</v>
      </c>
      <c r="BC242" s="65" t="e">
        <f t="shared" si="650"/>
        <v>#VALUE!</v>
      </c>
      <c r="BD242" s="65" t="e">
        <f t="shared" si="650"/>
        <v>#VALUE!</v>
      </c>
      <c r="BE242" s="65" t="e">
        <f t="shared" si="650"/>
        <v>#VALUE!</v>
      </c>
      <c r="BF242" s="65" t="e">
        <f t="shared" si="650"/>
        <v>#VALUE!</v>
      </c>
      <c r="BG242" s="65" t="e">
        <f t="shared" si="650"/>
        <v>#VALUE!</v>
      </c>
      <c r="BH242" s="65" t="e">
        <f t="shared" si="650"/>
        <v>#VALUE!</v>
      </c>
      <c r="BI242" s="65" t="e">
        <f t="shared" si="650"/>
        <v>#VALUE!</v>
      </c>
      <c r="BJ242" s="65" t="e">
        <f t="shared" si="650"/>
        <v>#VALUE!</v>
      </c>
      <c r="BK242" s="65" t="e">
        <f t="shared" si="650"/>
        <v>#VALUE!</v>
      </c>
      <c r="BL242" s="65" t="e">
        <f t="shared" si="650"/>
        <v>#VALUE!</v>
      </c>
      <c r="BM242" s="65" t="e">
        <f t="shared" si="650"/>
        <v>#VALUE!</v>
      </c>
      <c r="BN242" s="65" t="e">
        <f t="shared" si="650"/>
        <v>#VALUE!</v>
      </c>
      <c r="BO242" s="65" t="e">
        <f t="shared" si="650"/>
        <v>#VALUE!</v>
      </c>
      <c r="BP242" s="65" t="e">
        <f t="shared" si="650"/>
        <v>#VALUE!</v>
      </c>
      <c r="BQ242" s="65" t="e">
        <f t="shared" si="650"/>
        <v>#VALUE!</v>
      </c>
      <c r="BR242" s="65" t="e">
        <f t="shared" si="650"/>
        <v>#VALUE!</v>
      </c>
      <c r="BS242" s="65" t="e">
        <f t="shared" ref="BS242:DB242" si="651">IF(BS$231&gt;=$E242,IF(BS133*$C$23&gt;MAX($C$22,(BT242*$C$34+BT243*$C$35)*EXP(-$C$12*$C$30)+(BT349*$C$34+BT350*$C$35)*EXP(-$C$14*$C$30)),BS$236,(BT242*$C$34+BT243*$C$35)*EXP(-$C$12*$C$30)+BS$234),"")</f>
        <v>#VALUE!</v>
      </c>
      <c r="BT242" s="65" t="e">
        <f t="shared" si="651"/>
        <v>#VALUE!</v>
      </c>
      <c r="BU242" s="65" t="e">
        <f t="shared" si="651"/>
        <v>#VALUE!</v>
      </c>
      <c r="BV242" s="65" t="e">
        <f t="shared" si="651"/>
        <v>#VALUE!</v>
      </c>
      <c r="BW242" s="65" t="e">
        <f t="shared" si="651"/>
        <v>#VALUE!</v>
      </c>
      <c r="BX242" s="65" t="e">
        <f t="shared" si="651"/>
        <v>#VALUE!</v>
      </c>
      <c r="BY242" s="65" t="e">
        <f t="shared" si="651"/>
        <v>#VALUE!</v>
      </c>
      <c r="BZ242" s="65" t="e">
        <f t="shared" si="651"/>
        <v>#VALUE!</v>
      </c>
      <c r="CA242" s="65" t="e">
        <f t="shared" si="651"/>
        <v>#VALUE!</v>
      </c>
      <c r="CB242" s="65" t="e">
        <f t="shared" si="651"/>
        <v>#VALUE!</v>
      </c>
      <c r="CC242" s="65" t="e">
        <f t="shared" si="651"/>
        <v>#VALUE!</v>
      </c>
      <c r="CD242" s="65" t="e">
        <f t="shared" si="651"/>
        <v>#VALUE!</v>
      </c>
      <c r="CE242" s="65" t="e">
        <f t="shared" si="651"/>
        <v>#VALUE!</v>
      </c>
      <c r="CF242" s="65" t="e">
        <f t="shared" si="651"/>
        <v>#VALUE!</v>
      </c>
      <c r="CG242" s="65" t="e">
        <f t="shared" si="651"/>
        <v>#VALUE!</v>
      </c>
      <c r="CH242" s="65" t="e">
        <f t="shared" si="651"/>
        <v>#VALUE!</v>
      </c>
      <c r="CI242" s="65" t="e">
        <f t="shared" si="651"/>
        <v>#VALUE!</v>
      </c>
      <c r="CJ242" s="65" t="e">
        <f t="shared" si="651"/>
        <v>#VALUE!</v>
      </c>
      <c r="CK242" s="65" t="e">
        <f t="shared" si="651"/>
        <v>#VALUE!</v>
      </c>
      <c r="CL242" s="65" t="e">
        <f t="shared" si="651"/>
        <v>#VALUE!</v>
      </c>
      <c r="CM242" s="65" t="e">
        <f t="shared" si="651"/>
        <v>#VALUE!</v>
      </c>
      <c r="CN242" s="65" t="e">
        <f t="shared" si="651"/>
        <v>#VALUE!</v>
      </c>
      <c r="CO242" s="65" t="e">
        <f t="shared" si="651"/>
        <v>#VALUE!</v>
      </c>
      <c r="CP242" s="65" t="e">
        <f t="shared" si="651"/>
        <v>#VALUE!</v>
      </c>
      <c r="CQ242" s="65" t="e">
        <f t="shared" si="651"/>
        <v>#VALUE!</v>
      </c>
      <c r="CR242" s="65" t="e">
        <f t="shared" si="651"/>
        <v>#VALUE!</v>
      </c>
      <c r="CS242" s="65" t="e">
        <f t="shared" si="651"/>
        <v>#VALUE!</v>
      </c>
      <c r="CT242" s="65" t="e">
        <f t="shared" si="651"/>
        <v>#VALUE!</v>
      </c>
      <c r="CU242" s="65" t="e">
        <f t="shared" si="651"/>
        <v>#VALUE!</v>
      </c>
      <c r="CV242" s="65" t="e">
        <f t="shared" si="651"/>
        <v>#VALUE!</v>
      </c>
      <c r="CW242" s="65" t="e">
        <f t="shared" si="651"/>
        <v>#VALUE!</v>
      </c>
      <c r="CX242" s="65" t="e">
        <f t="shared" si="651"/>
        <v>#VALUE!</v>
      </c>
      <c r="CY242" s="65" t="e">
        <f t="shared" si="651"/>
        <v>#VALUE!</v>
      </c>
      <c r="CZ242" s="65" t="e">
        <f t="shared" si="651"/>
        <v>#VALUE!</v>
      </c>
      <c r="DA242" s="65" t="e">
        <f t="shared" si="651"/>
        <v>#VALUE!</v>
      </c>
      <c r="DB242" s="65" t="e">
        <f t="shared" si="651"/>
        <v>#VALUE!</v>
      </c>
      <c r="DC242" s="65" t="e">
        <f t="shared" si="642"/>
        <v>#VALUE!</v>
      </c>
    </row>
    <row r="243" spans="2:107" ht="12" customHeight="1">
      <c r="B243" s="12"/>
      <c r="C243" s="12"/>
      <c r="D243" s="12"/>
      <c r="E243" s="64">
        <f t="shared" si="647"/>
        <v>5</v>
      </c>
      <c r="G243" s="65" t="str">
        <f t="shared" ref="G243:BR243" si="652">IF(G$231&gt;=$E243,IF(G134*$C$23&gt;MAX($C$22,(H243*$C$34+H244*$C$35)*EXP(-$C$12*$C$30)+(H350*$C$34+H351*$C$35)*EXP(-$C$14*$C$30)),G$236,(H243*$C$34+H244*$C$35)*EXP(-$C$12*$C$30)+G$234),"")</f>
        <v/>
      </c>
      <c r="H243" s="65" t="str">
        <f t="shared" si="652"/>
        <v/>
      </c>
      <c r="I243" s="65" t="str">
        <f t="shared" si="652"/>
        <v/>
      </c>
      <c r="J243" s="65" t="str">
        <f t="shared" si="652"/>
        <v/>
      </c>
      <c r="K243" s="65" t="str">
        <f t="shared" si="652"/>
        <v/>
      </c>
      <c r="L243" s="65" t="e">
        <f t="shared" si="652"/>
        <v>#VALUE!</v>
      </c>
      <c r="M243" s="65" t="e">
        <f t="shared" si="652"/>
        <v>#VALUE!</v>
      </c>
      <c r="N243" s="65" t="e">
        <f t="shared" si="652"/>
        <v>#VALUE!</v>
      </c>
      <c r="O243" s="65" t="e">
        <f t="shared" si="652"/>
        <v>#VALUE!</v>
      </c>
      <c r="P243" s="65" t="e">
        <f t="shared" si="652"/>
        <v>#VALUE!</v>
      </c>
      <c r="Q243" s="65" t="e">
        <f t="shared" si="652"/>
        <v>#VALUE!</v>
      </c>
      <c r="R243" s="65" t="e">
        <f t="shared" si="652"/>
        <v>#VALUE!</v>
      </c>
      <c r="S243" s="65" t="e">
        <f t="shared" si="652"/>
        <v>#VALUE!</v>
      </c>
      <c r="T243" s="65" t="e">
        <f t="shared" si="652"/>
        <v>#VALUE!</v>
      </c>
      <c r="U243" s="65" t="e">
        <f t="shared" si="652"/>
        <v>#VALUE!</v>
      </c>
      <c r="V243" s="65" t="e">
        <f t="shared" si="652"/>
        <v>#VALUE!</v>
      </c>
      <c r="W243" s="65" t="e">
        <f t="shared" si="652"/>
        <v>#VALUE!</v>
      </c>
      <c r="X243" s="65" t="e">
        <f t="shared" si="652"/>
        <v>#VALUE!</v>
      </c>
      <c r="Y243" s="65" t="e">
        <f t="shared" si="652"/>
        <v>#VALUE!</v>
      </c>
      <c r="Z243" s="65" t="e">
        <f t="shared" si="652"/>
        <v>#VALUE!</v>
      </c>
      <c r="AA243" s="65" t="e">
        <f t="shared" si="652"/>
        <v>#VALUE!</v>
      </c>
      <c r="AB243" s="65" t="e">
        <f t="shared" si="652"/>
        <v>#VALUE!</v>
      </c>
      <c r="AC243" s="65" t="e">
        <f t="shared" si="652"/>
        <v>#VALUE!</v>
      </c>
      <c r="AD243" s="65" t="e">
        <f t="shared" si="652"/>
        <v>#VALUE!</v>
      </c>
      <c r="AE243" s="65" t="e">
        <f t="shared" si="652"/>
        <v>#VALUE!</v>
      </c>
      <c r="AF243" s="65" t="e">
        <f t="shared" si="652"/>
        <v>#VALUE!</v>
      </c>
      <c r="AG243" s="65" t="e">
        <f t="shared" si="652"/>
        <v>#VALUE!</v>
      </c>
      <c r="AH243" s="65" t="e">
        <f t="shared" si="652"/>
        <v>#VALUE!</v>
      </c>
      <c r="AI243" s="65" t="e">
        <f t="shared" si="652"/>
        <v>#VALUE!</v>
      </c>
      <c r="AJ243" s="65" t="e">
        <f t="shared" si="652"/>
        <v>#VALUE!</v>
      </c>
      <c r="AK243" s="65" t="e">
        <f t="shared" si="652"/>
        <v>#VALUE!</v>
      </c>
      <c r="AL243" s="65" t="e">
        <f t="shared" si="652"/>
        <v>#VALUE!</v>
      </c>
      <c r="AM243" s="65" t="e">
        <f t="shared" si="652"/>
        <v>#VALUE!</v>
      </c>
      <c r="AN243" s="65" t="e">
        <f t="shared" si="652"/>
        <v>#VALUE!</v>
      </c>
      <c r="AO243" s="65" t="e">
        <f t="shared" si="652"/>
        <v>#VALUE!</v>
      </c>
      <c r="AP243" s="65" t="e">
        <f t="shared" si="652"/>
        <v>#VALUE!</v>
      </c>
      <c r="AQ243" s="65" t="e">
        <f t="shared" si="652"/>
        <v>#VALUE!</v>
      </c>
      <c r="AR243" s="65" t="e">
        <f t="shared" si="652"/>
        <v>#VALUE!</v>
      </c>
      <c r="AS243" s="65" t="e">
        <f t="shared" si="652"/>
        <v>#VALUE!</v>
      </c>
      <c r="AT243" s="65" t="e">
        <f t="shared" si="652"/>
        <v>#VALUE!</v>
      </c>
      <c r="AU243" s="65" t="e">
        <f t="shared" si="652"/>
        <v>#VALUE!</v>
      </c>
      <c r="AV243" s="65" t="e">
        <f t="shared" si="652"/>
        <v>#VALUE!</v>
      </c>
      <c r="AW243" s="65" t="e">
        <f t="shared" si="652"/>
        <v>#VALUE!</v>
      </c>
      <c r="AX243" s="65" t="e">
        <f t="shared" si="652"/>
        <v>#VALUE!</v>
      </c>
      <c r="AY243" s="65" t="e">
        <f t="shared" si="652"/>
        <v>#VALUE!</v>
      </c>
      <c r="AZ243" s="65" t="e">
        <f t="shared" si="652"/>
        <v>#VALUE!</v>
      </c>
      <c r="BA243" s="65" t="e">
        <f t="shared" si="652"/>
        <v>#VALUE!</v>
      </c>
      <c r="BB243" s="65" t="e">
        <f t="shared" si="652"/>
        <v>#VALUE!</v>
      </c>
      <c r="BC243" s="65" t="e">
        <f t="shared" si="652"/>
        <v>#VALUE!</v>
      </c>
      <c r="BD243" s="65" t="e">
        <f t="shared" si="652"/>
        <v>#VALUE!</v>
      </c>
      <c r="BE243" s="65" t="e">
        <f t="shared" si="652"/>
        <v>#VALUE!</v>
      </c>
      <c r="BF243" s="65" t="e">
        <f t="shared" si="652"/>
        <v>#VALUE!</v>
      </c>
      <c r="BG243" s="65" t="e">
        <f t="shared" si="652"/>
        <v>#VALUE!</v>
      </c>
      <c r="BH243" s="65" t="e">
        <f t="shared" si="652"/>
        <v>#VALUE!</v>
      </c>
      <c r="BI243" s="65" t="e">
        <f t="shared" si="652"/>
        <v>#VALUE!</v>
      </c>
      <c r="BJ243" s="65" t="e">
        <f t="shared" si="652"/>
        <v>#VALUE!</v>
      </c>
      <c r="BK243" s="65" t="e">
        <f t="shared" si="652"/>
        <v>#VALUE!</v>
      </c>
      <c r="BL243" s="65" t="e">
        <f t="shared" si="652"/>
        <v>#VALUE!</v>
      </c>
      <c r="BM243" s="65" t="e">
        <f t="shared" si="652"/>
        <v>#VALUE!</v>
      </c>
      <c r="BN243" s="65" t="e">
        <f t="shared" si="652"/>
        <v>#VALUE!</v>
      </c>
      <c r="BO243" s="65" t="e">
        <f t="shared" si="652"/>
        <v>#VALUE!</v>
      </c>
      <c r="BP243" s="65" t="e">
        <f t="shared" si="652"/>
        <v>#VALUE!</v>
      </c>
      <c r="BQ243" s="65" t="e">
        <f t="shared" si="652"/>
        <v>#VALUE!</v>
      </c>
      <c r="BR243" s="65" t="e">
        <f t="shared" si="652"/>
        <v>#VALUE!</v>
      </c>
      <c r="BS243" s="65" t="e">
        <f t="shared" ref="BS243:DB243" si="653">IF(BS$231&gt;=$E243,IF(BS134*$C$23&gt;MAX($C$22,(BT243*$C$34+BT244*$C$35)*EXP(-$C$12*$C$30)+(BT350*$C$34+BT351*$C$35)*EXP(-$C$14*$C$30)),BS$236,(BT243*$C$34+BT244*$C$35)*EXP(-$C$12*$C$30)+BS$234),"")</f>
        <v>#VALUE!</v>
      </c>
      <c r="BT243" s="65" t="e">
        <f t="shared" si="653"/>
        <v>#VALUE!</v>
      </c>
      <c r="BU243" s="65" t="e">
        <f t="shared" si="653"/>
        <v>#VALUE!</v>
      </c>
      <c r="BV243" s="65" t="e">
        <f t="shared" si="653"/>
        <v>#VALUE!</v>
      </c>
      <c r="BW243" s="65" t="e">
        <f t="shared" si="653"/>
        <v>#VALUE!</v>
      </c>
      <c r="BX243" s="65" t="e">
        <f t="shared" si="653"/>
        <v>#VALUE!</v>
      </c>
      <c r="BY243" s="65" t="e">
        <f t="shared" si="653"/>
        <v>#VALUE!</v>
      </c>
      <c r="BZ243" s="65" t="e">
        <f t="shared" si="653"/>
        <v>#VALUE!</v>
      </c>
      <c r="CA243" s="65" t="e">
        <f t="shared" si="653"/>
        <v>#VALUE!</v>
      </c>
      <c r="CB243" s="65" t="e">
        <f t="shared" si="653"/>
        <v>#VALUE!</v>
      </c>
      <c r="CC243" s="65" t="e">
        <f t="shared" si="653"/>
        <v>#VALUE!</v>
      </c>
      <c r="CD243" s="65" t="e">
        <f t="shared" si="653"/>
        <v>#VALUE!</v>
      </c>
      <c r="CE243" s="65" t="e">
        <f t="shared" si="653"/>
        <v>#VALUE!</v>
      </c>
      <c r="CF243" s="65" t="e">
        <f t="shared" si="653"/>
        <v>#VALUE!</v>
      </c>
      <c r="CG243" s="65" t="e">
        <f t="shared" si="653"/>
        <v>#VALUE!</v>
      </c>
      <c r="CH243" s="65" t="e">
        <f t="shared" si="653"/>
        <v>#VALUE!</v>
      </c>
      <c r="CI243" s="65" t="e">
        <f t="shared" si="653"/>
        <v>#VALUE!</v>
      </c>
      <c r="CJ243" s="65" t="e">
        <f t="shared" si="653"/>
        <v>#VALUE!</v>
      </c>
      <c r="CK243" s="65" t="e">
        <f t="shared" si="653"/>
        <v>#VALUE!</v>
      </c>
      <c r="CL243" s="65" t="e">
        <f t="shared" si="653"/>
        <v>#VALUE!</v>
      </c>
      <c r="CM243" s="65" t="e">
        <f t="shared" si="653"/>
        <v>#VALUE!</v>
      </c>
      <c r="CN243" s="65" t="e">
        <f t="shared" si="653"/>
        <v>#VALUE!</v>
      </c>
      <c r="CO243" s="65" t="e">
        <f t="shared" si="653"/>
        <v>#VALUE!</v>
      </c>
      <c r="CP243" s="65" t="e">
        <f t="shared" si="653"/>
        <v>#VALUE!</v>
      </c>
      <c r="CQ243" s="65" t="e">
        <f t="shared" si="653"/>
        <v>#VALUE!</v>
      </c>
      <c r="CR243" s="65" t="e">
        <f t="shared" si="653"/>
        <v>#VALUE!</v>
      </c>
      <c r="CS243" s="65" t="e">
        <f t="shared" si="653"/>
        <v>#VALUE!</v>
      </c>
      <c r="CT243" s="65" t="e">
        <f t="shared" si="653"/>
        <v>#VALUE!</v>
      </c>
      <c r="CU243" s="65" t="e">
        <f t="shared" si="653"/>
        <v>#VALUE!</v>
      </c>
      <c r="CV243" s="65" t="e">
        <f t="shared" si="653"/>
        <v>#VALUE!</v>
      </c>
      <c r="CW243" s="65" t="e">
        <f t="shared" si="653"/>
        <v>#VALUE!</v>
      </c>
      <c r="CX243" s="65" t="e">
        <f t="shared" si="653"/>
        <v>#VALUE!</v>
      </c>
      <c r="CY243" s="65" t="e">
        <f t="shared" si="653"/>
        <v>#VALUE!</v>
      </c>
      <c r="CZ243" s="65" t="e">
        <f t="shared" si="653"/>
        <v>#VALUE!</v>
      </c>
      <c r="DA243" s="65" t="e">
        <f t="shared" si="653"/>
        <v>#VALUE!</v>
      </c>
      <c r="DB243" s="65" t="e">
        <f t="shared" si="653"/>
        <v>#VALUE!</v>
      </c>
      <c r="DC243" s="65" t="e">
        <f t="shared" si="642"/>
        <v>#VALUE!</v>
      </c>
    </row>
    <row r="244" spans="2:107" ht="12" customHeight="1">
      <c r="B244" s="12"/>
      <c r="C244" s="12"/>
      <c r="D244" s="12"/>
      <c r="E244" s="64">
        <f t="shared" si="647"/>
        <v>6</v>
      </c>
      <c r="G244" s="65" t="str">
        <f t="shared" ref="G244:BR244" si="654">IF(G$231&gt;=$E244,IF(G135*$C$23&gt;MAX($C$22,(H244*$C$34+H245*$C$35)*EXP(-$C$12*$C$30)+(H351*$C$34+H352*$C$35)*EXP(-$C$14*$C$30)),G$236,(H244*$C$34+H245*$C$35)*EXP(-$C$12*$C$30)+G$234),"")</f>
        <v/>
      </c>
      <c r="H244" s="65" t="str">
        <f t="shared" si="654"/>
        <v/>
      </c>
      <c r="I244" s="65" t="str">
        <f t="shared" si="654"/>
        <v/>
      </c>
      <c r="J244" s="65" t="str">
        <f t="shared" si="654"/>
        <v/>
      </c>
      <c r="K244" s="65" t="str">
        <f t="shared" si="654"/>
        <v/>
      </c>
      <c r="L244" s="65" t="str">
        <f t="shared" si="654"/>
        <v/>
      </c>
      <c r="M244" s="65" t="e">
        <f t="shared" si="654"/>
        <v>#VALUE!</v>
      </c>
      <c r="N244" s="65" t="e">
        <f t="shared" si="654"/>
        <v>#VALUE!</v>
      </c>
      <c r="O244" s="65" t="e">
        <f t="shared" si="654"/>
        <v>#VALUE!</v>
      </c>
      <c r="P244" s="65" t="e">
        <f t="shared" si="654"/>
        <v>#VALUE!</v>
      </c>
      <c r="Q244" s="65" t="e">
        <f t="shared" si="654"/>
        <v>#VALUE!</v>
      </c>
      <c r="R244" s="65" t="e">
        <f t="shared" si="654"/>
        <v>#VALUE!</v>
      </c>
      <c r="S244" s="65" t="e">
        <f t="shared" si="654"/>
        <v>#VALUE!</v>
      </c>
      <c r="T244" s="65" t="e">
        <f t="shared" si="654"/>
        <v>#VALUE!</v>
      </c>
      <c r="U244" s="65" t="e">
        <f t="shared" si="654"/>
        <v>#VALUE!</v>
      </c>
      <c r="V244" s="65" t="e">
        <f t="shared" si="654"/>
        <v>#VALUE!</v>
      </c>
      <c r="W244" s="65" t="e">
        <f t="shared" si="654"/>
        <v>#VALUE!</v>
      </c>
      <c r="X244" s="65" t="e">
        <f t="shared" si="654"/>
        <v>#VALUE!</v>
      </c>
      <c r="Y244" s="65" t="e">
        <f t="shared" si="654"/>
        <v>#VALUE!</v>
      </c>
      <c r="Z244" s="65" t="e">
        <f t="shared" si="654"/>
        <v>#VALUE!</v>
      </c>
      <c r="AA244" s="65" t="e">
        <f t="shared" si="654"/>
        <v>#VALUE!</v>
      </c>
      <c r="AB244" s="65" t="e">
        <f t="shared" si="654"/>
        <v>#VALUE!</v>
      </c>
      <c r="AC244" s="65" t="e">
        <f t="shared" si="654"/>
        <v>#VALUE!</v>
      </c>
      <c r="AD244" s="65" t="e">
        <f t="shared" si="654"/>
        <v>#VALUE!</v>
      </c>
      <c r="AE244" s="65" t="e">
        <f t="shared" si="654"/>
        <v>#VALUE!</v>
      </c>
      <c r="AF244" s="65" t="e">
        <f t="shared" si="654"/>
        <v>#VALUE!</v>
      </c>
      <c r="AG244" s="65" t="e">
        <f t="shared" si="654"/>
        <v>#VALUE!</v>
      </c>
      <c r="AH244" s="65" t="e">
        <f t="shared" si="654"/>
        <v>#VALUE!</v>
      </c>
      <c r="AI244" s="65" t="e">
        <f t="shared" si="654"/>
        <v>#VALUE!</v>
      </c>
      <c r="AJ244" s="65" t="e">
        <f t="shared" si="654"/>
        <v>#VALUE!</v>
      </c>
      <c r="AK244" s="65" t="e">
        <f t="shared" si="654"/>
        <v>#VALUE!</v>
      </c>
      <c r="AL244" s="65" t="e">
        <f t="shared" si="654"/>
        <v>#VALUE!</v>
      </c>
      <c r="AM244" s="65" t="e">
        <f t="shared" si="654"/>
        <v>#VALUE!</v>
      </c>
      <c r="AN244" s="65" t="e">
        <f t="shared" si="654"/>
        <v>#VALUE!</v>
      </c>
      <c r="AO244" s="65" t="e">
        <f t="shared" si="654"/>
        <v>#VALUE!</v>
      </c>
      <c r="AP244" s="65" t="e">
        <f t="shared" si="654"/>
        <v>#VALUE!</v>
      </c>
      <c r="AQ244" s="65" t="e">
        <f t="shared" si="654"/>
        <v>#VALUE!</v>
      </c>
      <c r="AR244" s="65" t="e">
        <f t="shared" si="654"/>
        <v>#VALUE!</v>
      </c>
      <c r="AS244" s="65" t="e">
        <f t="shared" si="654"/>
        <v>#VALUE!</v>
      </c>
      <c r="AT244" s="65" t="e">
        <f t="shared" si="654"/>
        <v>#VALUE!</v>
      </c>
      <c r="AU244" s="65" t="e">
        <f t="shared" si="654"/>
        <v>#VALUE!</v>
      </c>
      <c r="AV244" s="65" t="e">
        <f t="shared" si="654"/>
        <v>#VALUE!</v>
      </c>
      <c r="AW244" s="65" t="e">
        <f t="shared" si="654"/>
        <v>#VALUE!</v>
      </c>
      <c r="AX244" s="65" t="e">
        <f t="shared" si="654"/>
        <v>#VALUE!</v>
      </c>
      <c r="AY244" s="65" t="e">
        <f t="shared" si="654"/>
        <v>#VALUE!</v>
      </c>
      <c r="AZ244" s="65" t="e">
        <f t="shared" si="654"/>
        <v>#VALUE!</v>
      </c>
      <c r="BA244" s="65" t="e">
        <f t="shared" si="654"/>
        <v>#VALUE!</v>
      </c>
      <c r="BB244" s="65" t="e">
        <f t="shared" si="654"/>
        <v>#VALUE!</v>
      </c>
      <c r="BC244" s="65" t="e">
        <f t="shared" si="654"/>
        <v>#VALUE!</v>
      </c>
      <c r="BD244" s="65" t="e">
        <f t="shared" si="654"/>
        <v>#VALUE!</v>
      </c>
      <c r="BE244" s="65" t="e">
        <f t="shared" si="654"/>
        <v>#VALUE!</v>
      </c>
      <c r="BF244" s="65" t="e">
        <f t="shared" si="654"/>
        <v>#VALUE!</v>
      </c>
      <c r="BG244" s="65" t="e">
        <f t="shared" si="654"/>
        <v>#VALUE!</v>
      </c>
      <c r="BH244" s="65" t="e">
        <f t="shared" si="654"/>
        <v>#VALUE!</v>
      </c>
      <c r="BI244" s="65" t="e">
        <f t="shared" si="654"/>
        <v>#VALUE!</v>
      </c>
      <c r="BJ244" s="65" t="e">
        <f t="shared" si="654"/>
        <v>#VALUE!</v>
      </c>
      <c r="BK244" s="65" t="e">
        <f t="shared" si="654"/>
        <v>#VALUE!</v>
      </c>
      <c r="BL244" s="65" t="e">
        <f t="shared" si="654"/>
        <v>#VALUE!</v>
      </c>
      <c r="BM244" s="65" t="e">
        <f t="shared" si="654"/>
        <v>#VALUE!</v>
      </c>
      <c r="BN244" s="65" t="e">
        <f t="shared" si="654"/>
        <v>#VALUE!</v>
      </c>
      <c r="BO244" s="65" t="e">
        <f t="shared" si="654"/>
        <v>#VALUE!</v>
      </c>
      <c r="BP244" s="65" t="e">
        <f t="shared" si="654"/>
        <v>#VALUE!</v>
      </c>
      <c r="BQ244" s="65" t="e">
        <f t="shared" si="654"/>
        <v>#VALUE!</v>
      </c>
      <c r="BR244" s="65" t="e">
        <f t="shared" si="654"/>
        <v>#VALUE!</v>
      </c>
      <c r="BS244" s="65" t="e">
        <f t="shared" ref="BS244:DB244" si="655">IF(BS$231&gt;=$E244,IF(BS135*$C$23&gt;MAX($C$22,(BT244*$C$34+BT245*$C$35)*EXP(-$C$12*$C$30)+(BT351*$C$34+BT352*$C$35)*EXP(-$C$14*$C$30)),BS$236,(BT244*$C$34+BT245*$C$35)*EXP(-$C$12*$C$30)+BS$234),"")</f>
        <v>#VALUE!</v>
      </c>
      <c r="BT244" s="65" t="e">
        <f t="shared" si="655"/>
        <v>#VALUE!</v>
      </c>
      <c r="BU244" s="65" t="e">
        <f t="shared" si="655"/>
        <v>#VALUE!</v>
      </c>
      <c r="BV244" s="65" t="e">
        <f t="shared" si="655"/>
        <v>#VALUE!</v>
      </c>
      <c r="BW244" s="65" t="e">
        <f t="shared" si="655"/>
        <v>#VALUE!</v>
      </c>
      <c r="BX244" s="65" t="e">
        <f t="shared" si="655"/>
        <v>#VALUE!</v>
      </c>
      <c r="BY244" s="65" t="e">
        <f t="shared" si="655"/>
        <v>#VALUE!</v>
      </c>
      <c r="BZ244" s="65" t="e">
        <f t="shared" si="655"/>
        <v>#VALUE!</v>
      </c>
      <c r="CA244" s="65" t="e">
        <f t="shared" si="655"/>
        <v>#VALUE!</v>
      </c>
      <c r="CB244" s="65" t="e">
        <f t="shared" si="655"/>
        <v>#VALUE!</v>
      </c>
      <c r="CC244" s="65" t="e">
        <f t="shared" si="655"/>
        <v>#VALUE!</v>
      </c>
      <c r="CD244" s="65" t="e">
        <f t="shared" si="655"/>
        <v>#VALUE!</v>
      </c>
      <c r="CE244" s="65" t="e">
        <f t="shared" si="655"/>
        <v>#VALUE!</v>
      </c>
      <c r="CF244" s="65" t="e">
        <f t="shared" si="655"/>
        <v>#VALUE!</v>
      </c>
      <c r="CG244" s="65" t="e">
        <f t="shared" si="655"/>
        <v>#VALUE!</v>
      </c>
      <c r="CH244" s="65" t="e">
        <f t="shared" si="655"/>
        <v>#VALUE!</v>
      </c>
      <c r="CI244" s="65" t="e">
        <f t="shared" si="655"/>
        <v>#VALUE!</v>
      </c>
      <c r="CJ244" s="65" t="e">
        <f t="shared" si="655"/>
        <v>#VALUE!</v>
      </c>
      <c r="CK244" s="65" t="e">
        <f t="shared" si="655"/>
        <v>#VALUE!</v>
      </c>
      <c r="CL244" s="65" t="e">
        <f t="shared" si="655"/>
        <v>#VALUE!</v>
      </c>
      <c r="CM244" s="65" t="e">
        <f t="shared" si="655"/>
        <v>#VALUE!</v>
      </c>
      <c r="CN244" s="65" t="e">
        <f t="shared" si="655"/>
        <v>#VALUE!</v>
      </c>
      <c r="CO244" s="65" t="e">
        <f t="shared" si="655"/>
        <v>#VALUE!</v>
      </c>
      <c r="CP244" s="65" t="e">
        <f t="shared" si="655"/>
        <v>#VALUE!</v>
      </c>
      <c r="CQ244" s="65" t="e">
        <f t="shared" si="655"/>
        <v>#VALUE!</v>
      </c>
      <c r="CR244" s="65" t="e">
        <f t="shared" si="655"/>
        <v>#VALUE!</v>
      </c>
      <c r="CS244" s="65" t="e">
        <f t="shared" si="655"/>
        <v>#VALUE!</v>
      </c>
      <c r="CT244" s="65" t="e">
        <f t="shared" si="655"/>
        <v>#VALUE!</v>
      </c>
      <c r="CU244" s="65" t="e">
        <f t="shared" si="655"/>
        <v>#VALUE!</v>
      </c>
      <c r="CV244" s="65" t="e">
        <f t="shared" si="655"/>
        <v>#VALUE!</v>
      </c>
      <c r="CW244" s="65" t="e">
        <f t="shared" si="655"/>
        <v>#VALUE!</v>
      </c>
      <c r="CX244" s="65" t="e">
        <f t="shared" si="655"/>
        <v>#VALUE!</v>
      </c>
      <c r="CY244" s="65" t="e">
        <f t="shared" si="655"/>
        <v>#VALUE!</v>
      </c>
      <c r="CZ244" s="65" t="e">
        <f t="shared" si="655"/>
        <v>#VALUE!</v>
      </c>
      <c r="DA244" s="65" t="e">
        <f t="shared" si="655"/>
        <v>#VALUE!</v>
      </c>
      <c r="DB244" s="65" t="e">
        <f t="shared" si="655"/>
        <v>#VALUE!</v>
      </c>
      <c r="DC244" s="65" t="e">
        <f t="shared" si="642"/>
        <v>#VALUE!</v>
      </c>
    </row>
    <row r="245" spans="2:107" ht="12" customHeight="1">
      <c r="B245" s="12"/>
      <c r="C245" s="12"/>
      <c r="D245" s="12"/>
      <c r="E245" s="64">
        <f t="shared" si="647"/>
        <v>7</v>
      </c>
      <c r="G245" s="65" t="str">
        <f t="shared" ref="G245:BR245" si="656">IF(G$231&gt;=$E245,IF(G136*$C$23&gt;MAX($C$22,(H245*$C$34+H246*$C$35)*EXP(-$C$12*$C$30)+(H352*$C$34+H353*$C$35)*EXP(-$C$14*$C$30)),G$236,(H245*$C$34+H246*$C$35)*EXP(-$C$12*$C$30)+G$234),"")</f>
        <v/>
      </c>
      <c r="H245" s="65" t="str">
        <f t="shared" si="656"/>
        <v/>
      </c>
      <c r="I245" s="65" t="str">
        <f t="shared" si="656"/>
        <v/>
      </c>
      <c r="J245" s="65" t="str">
        <f t="shared" si="656"/>
        <v/>
      </c>
      <c r="K245" s="65" t="str">
        <f t="shared" si="656"/>
        <v/>
      </c>
      <c r="L245" s="65" t="str">
        <f t="shared" si="656"/>
        <v/>
      </c>
      <c r="M245" s="65" t="str">
        <f t="shared" si="656"/>
        <v/>
      </c>
      <c r="N245" s="65" t="e">
        <f t="shared" si="656"/>
        <v>#VALUE!</v>
      </c>
      <c r="O245" s="65" t="e">
        <f t="shared" si="656"/>
        <v>#VALUE!</v>
      </c>
      <c r="P245" s="65" t="e">
        <f t="shared" si="656"/>
        <v>#VALUE!</v>
      </c>
      <c r="Q245" s="65" t="e">
        <f t="shared" si="656"/>
        <v>#VALUE!</v>
      </c>
      <c r="R245" s="65" t="e">
        <f t="shared" si="656"/>
        <v>#VALUE!</v>
      </c>
      <c r="S245" s="65" t="e">
        <f t="shared" si="656"/>
        <v>#VALUE!</v>
      </c>
      <c r="T245" s="65" t="e">
        <f t="shared" si="656"/>
        <v>#VALUE!</v>
      </c>
      <c r="U245" s="65" t="e">
        <f t="shared" si="656"/>
        <v>#VALUE!</v>
      </c>
      <c r="V245" s="65" t="e">
        <f t="shared" si="656"/>
        <v>#VALUE!</v>
      </c>
      <c r="W245" s="65" t="e">
        <f t="shared" si="656"/>
        <v>#VALUE!</v>
      </c>
      <c r="X245" s="65" t="e">
        <f t="shared" si="656"/>
        <v>#VALUE!</v>
      </c>
      <c r="Y245" s="65" t="e">
        <f t="shared" si="656"/>
        <v>#VALUE!</v>
      </c>
      <c r="Z245" s="65" t="e">
        <f t="shared" si="656"/>
        <v>#VALUE!</v>
      </c>
      <c r="AA245" s="65" t="e">
        <f t="shared" si="656"/>
        <v>#VALUE!</v>
      </c>
      <c r="AB245" s="65" t="e">
        <f t="shared" si="656"/>
        <v>#VALUE!</v>
      </c>
      <c r="AC245" s="65" t="e">
        <f t="shared" si="656"/>
        <v>#VALUE!</v>
      </c>
      <c r="AD245" s="65" t="e">
        <f t="shared" si="656"/>
        <v>#VALUE!</v>
      </c>
      <c r="AE245" s="65" t="e">
        <f t="shared" si="656"/>
        <v>#VALUE!</v>
      </c>
      <c r="AF245" s="65" t="e">
        <f t="shared" si="656"/>
        <v>#VALUE!</v>
      </c>
      <c r="AG245" s="65" t="e">
        <f t="shared" si="656"/>
        <v>#VALUE!</v>
      </c>
      <c r="AH245" s="65" t="e">
        <f t="shared" si="656"/>
        <v>#VALUE!</v>
      </c>
      <c r="AI245" s="65" t="e">
        <f t="shared" si="656"/>
        <v>#VALUE!</v>
      </c>
      <c r="AJ245" s="65" t="e">
        <f t="shared" si="656"/>
        <v>#VALUE!</v>
      </c>
      <c r="AK245" s="65" t="e">
        <f t="shared" si="656"/>
        <v>#VALUE!</v>
      </c>
      <c r="AL245" s="65" t="e">
        <f t="shared" si="656"/>
        <v>#VALUE!</v>
      </c>
      <c r="AM245" s="65" t="e">
        <f t="shared" si="656"/>
        <v>#VALUE!</v>
      </c>
      <c r="AN245" s="65" t="e">
        <f t="shared" si="656"/>
        <v>#VALUE!</v>
      </c>
      <c r="AO245" s="65" t="e">
        <f t="shared" si="656"/>
        <v>#VALUE!</v>
      </c>
      <c r="AP245" s="65" t="e">
        <f t="shared" si="656"/>
        <v>#VALUE!</v>
      </c>
      <c r="AQ245" s="65" t="e">
        <f t="shared" si="656"/>
        <v>#VALUE!</v>
      </c>
      <c r="AR245" s="65" t="e">
        <f t="shared" si="656"/>
        <v>#VALUE!</v>
      </c>
      <c r="AS245" s="65" t="e">
        <f t="shared" si="656"/>
        <v>#VALUE!</v>
      </c>
      <c r="AT245" s="65" t="e">
        <f t="shared" si="656"/>
        <v>#VALUE!</v>
      </c>
      <c r="AU245" s="65" t="e">
        <f t="shared" si="656"/>
        <v>#VALUE!</v>
      </c>
      <c r="AV245" s="65" t="e">
        <f t="shared" si="656"/>
        <v>#VALUE!</v>
      </c>
      <c r="AW245" s="65" t="e">
        <f t="shared" si="656"/>
        <v>#VALUE!</v>
      </c>
      <c r="AX245" s="65" t="e">
        <f t="shared" si="656"/>
        <v>#VALUE!</v>
      </c>
      <c r="AY245" s="65" t="e">
        <f t="shared" si="656"/>
        <v>#VALUE!</v>
      </c>
      <c r="AZ245" s="65" t="e">
        <f t="shared" si="656"/>
        <v>#VALUE!</v>
      </c>
      <c r="BA245" s="65" t="e">
        <f t="shared" si="656"/>
        <v>#VALUE!</v>
      </c>
      <c r="BB245" s="65" t="e">
        <f t="shared" si="656"/>
        <v>#VALUE!</v>
      </c>
      <c r="BC245" s="65" t="e">
        <f t="shared" si="656"/>
        <v>#VALUE!</v>
      </c>
      <c r="BD245" s="65" t="e">
        <f t="shared" si="656"/>
        <v>#VALUE!</v>
      </c>
      <c r="BE245" s="65" t="e">
        <f t="shared" si="656"/>
        <v>#VALUE!</v>
      </c>
      <c r="BF245" s="65" t="e">
        <f t="shared" si="656"/>
        <v>#VALUE!</v>
      </c>
      <c r="BG245" s="65" t="e">
        <f t="shared" si="656"/>
        <v>#VALUE!</v>
      </c>
      <c r="BH245" s="65" t="e">
        <f t="shared" si="656"/>
        <v>#VALUE!</v>
      </c>
      <c r="BI245" s="65" t="e">
        <f t="shared" si="656"/>
        <v>#VALUE!</v>
      </c>
      <c r="BJ245" s="65" t="e">
        <f t="shared" si="656"/>
        <v>#VALUE!</v>
      </c>
      <c r="BK245" s="65" t="e">
        <f t="shared" si="656"/>
        <v>#VALUE!</v>
      </c>
      <c r="BL245" s="65" t="e">
        <f t="shared" si="656"/>
        <v>#VALUE!</v>
      </c>
      <c r="BM245" s="65" t="e">
        <f t="shared" si="656"/>
        <v>#VALUE!</v>
      </c>
      <c r="BN245" s="65" t="e">
        <f t="shared" si="656"/>
        <v>#VALUE!</v>
      </c>
      <c r="BO245" s="65" t="e">
        <f t="shared" si="656"/>
        <v>#VALUE!</v>
      </c>
      <c r="BP245" s="65" t="e">
        <f t="shared" si="656"/>
        <v>#VALUE!</v>
      </c>
      <c r="BQ245" s="65" t="e">
        <f t="shared" si="656"/>
        <v>#VALUE!</v>
      </c>
      <c r="BR245" s="65" t="e">
        <f t="shared" si="656"/>
        <v>#VALUE!</v>
      </c>
      <c r="BS245" s="65" t="e">
        <f t="shared" ref="BS245:DB245" si="657">IF(BS$231&gt;=$E245,IF(BS136*$C$23&gt;MAX($C$22,(BT245*$C$34+BT246*$C$35)*EXP(-$C$12*$C$30)+(BT352*$C$34+BT353*$C$35)*EXP(-$C$14*$C$30)),BS$236,(BT245*$C$34+BT246*$C$35)*EXP(-$C$12*$C$30)+BS$234),"")</f>
        <v>#VALUE!</v>
      </c>
      <c r="BT245" s="65" t="e">
        <f t="shared" si="657"/>
        <v>#VALUE!</v>
      </c>
      <c r="BU245" s="65" t="e">
        <f t="shared" si="657"/>
        <v>#VALUE!</v>
      </c>
      <c r="BV245" s="65" t="e">
        <f t="shared" si="657"/>
        <v>#VALUE!</v>
      </c>
      <c r="BW245" s="65" t="e">
        <f t="shared" si="657"/>
        <v>#VALUE!</v>
      </c>
      <c r="BX245" s="65" t="e">
        <f t="shared" si="657"/>
        <v>#VALUE!</v>
      </c>
      <c r="BY245" s="65" t="e">
        <f t="shared" si="657"/>
        <v>#VALUE!</v>
      </c>
      <c r="BZ245" s="65" t="e">
        <f t="shared" si="657"/>
        <v>#VALUE!</v>
      </c>
      <c r="CA245" s="65" t="e">
        <f t="shared" si="657"/>
        <v>#VALUE!</v>
      </c>
      <c r="CB245" s="65" t="e">
        <f t="shared" si="657"/>
        <v>#VALUE!</v>
      </c>
      <c r="CC245" s="65" t="e">
        <f t="shared" si="657"/>
        <v>#VALUE!</v>
      </c>
      <c r="CD245" s="65" t="e">
        <f t="shared" si="657"/>
        <v>#VALUE!</v>
      </c>
      <c r="CE245" s="65" t="e">
        <f t="shared" si="657"/>
        <v>#VALUE!</v>
      </c>
      <c r="CF245" s="65" t="e">
        <f t="shared" si="657"/>
        <v>#VALUE!</v>
      </c>
      <c r="CG245" s="65" t="e">
        <f t="shared" si="657"/>
        <v>#VALUE!</v>
      </c>
      <c r="CH245" s="65" t="e">
        <f t="shared" si="657"/>
        <v>#VALUE!</v>
      </c>
      <c r="CI245" s="65" t="e">
        <f t="shared" si="657"/>
        <v>#VALUE!</v>
      </c>
      <c r="CJ245" s="65" t="e">
        <f t="shared" si="657"/>
        <v>#VALUE!</v>
      </c>
      <c r="CK245" s="65" t="e">
        <f t="shared" si="657"/>
        <v>#VALUE!</v>
      </c>
      <c r="CL245" s="65" t="e">
        <f t="shared" si="657"/>
        <v>#VALUE!</v>
      </c>
      <c r="CM245" s="65" t="e">
        <f t="shared" si="657"/>
        <v>#VALUE!</v>
      </c>
      <c r="CN245" s="65" t="e">
        <f t="shared" si="657"/>
        <v>#VALUE!</v>
      </c>
      <c r="CO245" s="65" t="e">
        <f t="shared" si="657"/>
        <v>#VALUE!</v>
      </c>
      <c r="CP245" s="65" t="e">
        <f t="shared" si="657"/>
        <v>#VALUE!</v>
      </c>
      <c r="CQ245" s="65" t="e">
        <f t="shared" si="657"/>
        <v>#VALUE!</v>
      </c>
      <c r="CR245" s="65" t="e">
        <f t="shared" si="657"/>
        <v>#VALUE!</v>
      </c>
      <c r="CS245" s="65" t="e">
        <f t="shared" si="657"/>
        <v>#VALUE!</v>
      </c>
      <c r="CT245" s="65" t="e">
        <f t="shared" si="657"/>
        <v>#VALUE!</v>
      </c>
      <c r="CU245" s="65" t="e">
        <f t="shared" si="657"/>
        <v>#VALUE!</v>
      </c>
      <c r="CV245" s="65" t="e">
        <f t="shared" si="657"/>
        <v>#VALUE!</v>
      </c>
      <c r="CW245" s="65" t="e">
        <f t="shared" si="657"/>
        <v>#VALUE!</v>
      </c>
      <c r="CX245" s="65" t="e">
        <f t="shared" si="657"/>
        <v>#VALUE!</v>
      </c>
      <c r="CY245" s="65" t="e">
        <f t="shared" si="657"/>
        <v>#VALUE!</v>
      </c>
      <c r="CZ245" s="65" t="e">
        <f t="shared" si="657"/>
        <v>#VALUE!</v>
      </c>
      <c r="DA245" s="65" t="e">
        <f t="shared" si="657"/>
        <v>#VALUE!</v>
      </c>
      <c r="DB245" s="65" t="e">
        <f t="shared" si="657"/>
        <v>#VALUE!</v>
      </c>
      <c r="DC245" s="65" t="e">
        <f t="shared" si="642"/>
        <v>#VALUE!</v>
      </c>
    </row>
    <row r="246" spans="2:107" ht="12" customHeight="1">
      <c r="B246" s="12"/>
      <c r="C246" s="12"/>
      <c r="D246" s="12"/>
      <c r="E246" s="64">
        <f t="shared" si="647"/>
        <v>8</v>
      </c>
      <c r="G246" s="65" t="str">
        <f t="shared" ref="G246:BR246" si="658">IF(G$231&gt;=$E246,IF(G137*$C$23&gt;MAX($C$22,(H246*$C$34+H247*$C$35)*EXP(-$C$12*$C$30)+(H353*$C$34+H354*$C$35)*EXP(-$C$14*$C$30)),G$236,(H246*$C$34+H247*$C$35)*EXP(-$C$12*$C$30)+G$234),"")</f>
        <v/>
      </c>
      <c r="H246" s="65" t="str">
        <f t="shared" si="658"/>
        <v/>
      </c>
      <c r="I246" s="65" t="str">
        <f t="shared" si="658"/>
        <v/>
      </c>
      <c r="J246" s="65" t="str">
        <f t="shared" si="658"/>
        <v/>
      </c>
      <c r="K246" s="65" t="str">
        <f t="shared" si="658"/>
        <v/>
      </c>
      <c r="L246" s="65" t="str">
        <f t="shared" si="658"/>
        <v/>
      </c>
      <c r="M246" s="65" t="str">
        <f t="shared" si="658"/>
        <v/>
      </c>
      <c r="N246" s="65" t="str">
        <f t="shared" si="658"/>
        <v/>
      </c>
      <c r="O246" s="65" t="e">
        <f t="shared" si="658"/>
        <v>#VALUE!</v>
      </c>
      <c r="P246" s="65" t="e">
        <f t="shared" si="658"/>
        <v>#VALUE!</v>
      </c>
      <c r="Q246" s="65" t="e">
        <f t="shared" si="658"/>
        <v>#VALUE!</v>
      </c>
      <c r="R246" s="65" t="e">
        <f t="shared" si="658"/>
        <v>#VALUE!</v>
      </c>
      <c r="S246" s="65" t="e">
        <f t="shared" si="658"/>
        <v>#VALUE!</v>
      </c>
      <c r="T246" s="65" t="e">
        <f t="shared" si="658"/>
        <v>#VALUE!</v>
      </c>
      <c r="U246" s="65" t="e">
        <f t="shared" si="658"/>
        <v>#VALUE!</v>
      </c>
      <c r="V246" s="65" t="e">
        <f t="shared" si="658"/>
        <v>#VALUE!</v>
      </c>
      <c r="W246" s="65" t="e">
        <f t="shared" si="658"/>
        <v>#VALUE!</v>
      </c>
      <c r="X246" s="65" t="e">
        <f t="shared" si="658"/>
        <v>#VALUE!</v>
      </c>
      <c r="Y246" s="65" t="e">
        <f t="shared" si="658"/>
        <v>#VALUE!</v>
      </c>
      <c r="Z246" s="65" t="e">
        <f t="shared" si="658"/>
        <v>#VALUE!</v>
      </c>
      <c r="AA246" s="65" t="e">
        <f t="shared" si="658"/>
        <v>#VALUE!</v>
      </c>
      <c r="AB246" s="65" t="e">
        <f t="shared" si="658"/>
        <v>#VALUE!</v>
      </c>
      <c r="AC246" s="65" t="e">
        <f t="shared" si="658"/>
        <v>#VALUE!</v>
      </c>
      <c r="AD246" s="65" t="e">
        <f t="shared" si="658"/>
        <v>#VALUE!</v>
      </c>
      <c r="AE246" s="65" t="e">
        <f t="shared" si="658"/>
        <v>#VALUE!</v>
      </c>
      <c r="AF246" s="65" t="e">
        <f t="shared" si="658"/>
        <v>#VALUE!</v>
      </c>
      <c r="AG246" s="65" t="e">
        <f t="shared" si="658"/>
        <v>#VALUE!</v>
      </c>
      <c r="AH246" s="65" t="e">
        <f t="shared" si="658"/>
        <v>#VALUE!</v>
      </c>
      <c r="AI246" s="65" t="e">
        <f t="shared" si="658"/>
        <v>#VALUE!</v>
      </c>
      <c r="AJ246" s="65" t="e">
        <f t="shared" si="658"/>
        <v>#VALUE!</v>
      </c>
      <c r="AK246" s="65" t="e">
        <f t="shared" si="658"/>
        <v>#VALUE!</v>
      </c>
      <c r="AL246" s="65" t="e">
        <f t="shared" si="658"/>
        <v>#VALUE!</v>
      </c>
      <c r="AM246" s="65" t="e">
        <f t="shared" si="658"/>
        <v>#VALUE!</v>
      </c>
      <c r="AN246" s="65" t="e">
        <f t="shared" si="658"/>
        <v>#VALUE!</v>
      </c>
      <c r="AO246" s="65" t="e">
        <f t="shared" si="658"/>
        <v>#VALUE!</v>
      </c>
      <c r="AP246" s="65" t="e">
        <f t="shared" si="658"/>
        <v>#VALUE!</v>
      </c>
      <c r="AQ246" s="65" t="e">
        <f t="shared" si="658"/>
        <v>#VALUE!</v>
      </c>
      <c r="AR246" s="65" t="e">
        <f t="shared" si="658"/>
        <v>#VALUE!</v>
      </c>
      <c r="AS246" s="65" t="e">
        <f t="shared" si="658"/>
        <v>#VALUE!</v>
      </c>
      <c r="AT246" s="65" t="e">
        <f t="shared" si="658"/>
        <v>#VALUE!</v>
      </c>
      <c r="AU246" s="65" t="e">
        <f t="shared" si="658"/>
        <v>#VALUE!</v>
      </c>
      <c r="AV246" s="65" t="e">
        <f t="shared" si="658"/>
        <v>#VALUE!</v>
      </c>
      <c r="AW246" s="65" t="e">
        <f t="shared" si="658"/>
        <v>#VALUE!</v>
      </c>
      <c r="AX246" s="65" t="e">
        <f t="shared" si="658"/>
        <v>#VALUE!</v>
      </c>
      <c r="AY246" s="65" t="e">
        <f t="shared" si="658"/>
        <v>#VALUE!</v>
      </c>
      <c r="AZ246" s="65" t="e">
        <f t="shared" si="658"/>
        <v>#VALUE!</v>
      </c>
      <c r="BA246" s="65" t="e">
        <f t="shared" si="658"/>
        <v>#VALUE!</v>
      </c>
      <c r="BB246" s="65" t="e">
        <f t="shared" si="658"/>
        <v>#VALUE!</v>
      </c>
      <c r="BC246" s="65" t="e">
        <f t="shared" si="658"/>
        <v>#VALUE!</v>
      </c>
      <c r="BD246" s="65" t="e">
        <f t="shared" si="658"/>
        <v>#VALUE!</v>
      </c>
      <c r="BE246" s="65" t="e">
        <f t="shared" si="658"/>
        <v>#VALUE!</v>
      </c>
      <c r="BF246" s="65" t="e">
        <f t="shared" si="658"/>
        <v>#VALUE!</v>
      </c>
      <c r="BG246" s="65" t="e">
        <f t="shared" si="658"/>
        <v>#VALUE!</v>
      </c>
      <c r="BH246" s="65" t="e">
        <f t="shared" si="658"/>
        <v>#VALUE!</v>
      </c>
      <c r="BI246" s="65" t="e">
        <f t="shared" si="658"/>
        <v>#VALUE!</v>
      </c>
      <c r="BJ246" s="65" t="e">
        <f t="shared" si="658"/>
        <v>#VALUE!</v>
      </c>
      <c r="BK246" s="65" t="e">
        <f t="shared" si="658"/>
        <v>#VALUE!</v>
      </c>
      <c r="BL246" s="65" t="e">
        <f t="shared" si="658"/>
        <v>#VALUE!</v>
      </c>
      <c r="BM246" s="65" t="e">
        <f t="shared" si="658"/>
        <v>#VALUE!</v>
      </c>
      <c r="BN246" s="65" t="e">
        <f t="shared" si="658"/>
        <v>#VALUE!</v>
      </c>
      <c r="BO246" s="65" t="e">
        <f t="shared" si="658"/>
        <v>#VALUE!</v>
      </c>
      <c r="BP246" s="65" t="e">
        <f t="shared" si="658"/>
        <v>#VALUE!</v>
      </c>
      <c r="BQ246" s="65" t="e">
        <f t="shared" si="658"/>
        <v>#VALUE!</v>
      </c>
      <c r="BR246" s="65" t="e">
        <f t="shared" si="658"/>
        <v>#VALUE!</v>
      </c>
      <c r="BS246" s="65" t="e">
        <f t="shared" ref="BS246:DB246" si="659">IF(BS$231&gt;=$E246,IF(BS137*$C$23&gt;MAX($C$22,(BT246*$C$34+BT247*$C$35)*EXP(-$C$12*$C$30)+(BT353*$C$34+BT354*$C$35)*EXP(-$C$14*$C$30)),BS$236,(BT246*$C$34+BT247*$C$35)*EXP(-$C$12*$C$30)+BS$234),"")</f>
        <v>#VALUE!</v>
      </c>
      <c r="BT246" s="65" t="e">
        <f t="shared" si="659"/>
        <v>#VALUE!</v>
      </c>
      <c r="BU246" s="65" t="e">
        <f t="shared" si="659"/>
        <v>#VALUE!</v>
      </c>
      <c r="BV246" s="65" t="e">
        <f t="shared" si="659"/>
        <v>#VALUE!</v>
      </c>
      <c r="BW246" s="65" t="e">
        <f t="shared" si="659"/>
        <v>#VALUE!</v>
      </c>
      <c r="BX246" s="65" t="e">
        <f t="shared" si="659"/>
        <v>#VALUE!</v>
      </c>
      <c r="BY246" s="65" t="e">
        <f t="shared" si="659"/>
        <v>#VALUE!</v>
      </c>
      <c r="BZ246" s="65" t="e">
        <f t="shared" si="659"/>
        <v>#VALUE!</v>
      </c>
      <c r="CA246" s="65" t="e">
        <f t="shared" si="659"/>
        <v>#VALUE!</v>
      </c>
      <c r="CB246" s="65" t="e">
        <f t="shared" si="659"/>
        <v>#VALUE!</v>
      </c>
      <c r="CC246" s="65" t="e">
        <f t="shared" si="659"/>
        <v>#VALUE!</v>
      </c>
      <c r="CD246" s="65" t="e">
        <f t="shared" si="659"/>
        <v>#VALUE!</v>
      </c>
      <c r="CE246" s="65" t="e">
        <f t="shared" si="659"/>
        <v>#VALUE!</v>
      </c>
      <c r="CF246" s="65" t="e">
        <f t="shared" si="659"/>
        <v>#VALUE!</v>
      </c>
      <c r="CG246" s="65" t="e">
        <f t="shared" si="659"/>
        <v>#VALUE!</v>
      </c>
      <c r="CH246" s="65" t="e">
        <f t="shared" si="659"/>
        <v>#VALUE!</v>
      </c>
      <c r="CI246" s="65" t="e">
        <f t="shared" si="659"/>
        <v>#VALUE!</v>
      </c>
      <c r="CJ246" s="65" t="e">
        <f t="shared" si="659"/>
        <v>#VALUE!</v>
      </c>
      <c r="CK246" s="65" t="e">
        <f t="shared" si="659"/>
        <v>#VALUE!</v>
      </c>
      <c r="CL246" s="65" t="e">
        <f t="shared" si="659"/>
        <v>#VALUE!</v>
      </c>
      <c r="CM246" s="65" t="e">
        <f t="shared" si="659"/>
        <v>#VALUE!</v>
      </c>
      <c r="CN246" s="65" t="e">
        <f t="shared" si="659"/>
        <v>#VALUE!</v>
      </c>
      <c r="CO246" s="65" t="e">
        <f t="shared" si="659"/>
        <v>#VALUE!</v>
      </c>
      <c r="CP246" s="65" t="e">
        <f t="shared" si="659"/>
        <v>#VALUE!</v>
      </c>
      <c r="CQ246" s="65" t="e">
        <f t="shared" si="659"/>
        <v>#VALUE!</v>
      </c>
      <c r="CR246" s="65" t="e">
        <f t="shared" si="659"/>
        <v>#VALUE!</v>
      </c>
      <c r="CS246" s="65" t="e">
        <f t="shared" si="659"/>
        <v>#VALUE!</v>
      </c>
      <c r="CT246" s="65" t="e">
        <f t="shared" si="659"/>
        <v>#VALUE!</v>
      </c>
      <c r="CU246" s="65" t="e">
        <f t="shared" si="659"/>
        <v>#VALUE!</v>
      </c>
      <c r="CV246" s="65" t="e">
        <f t="shared" si="659"/>
        <v>#VALUE!</v>
      </c>
      <c r="CW246" s="65" t="e">
        <f t="shared" si="659"/>
        <v>#VALUE!</v>
      </c>
      <c r="CX246" s="65" t="e">
        <f t="shared" si="659"/>
        <v>#VALUE!</v>
      </c>
      <c r="CY246" s="65" t="e">
        <f t="shared" si="659"/>
        <v>#VALUE!</v>
      </c>
      <c r="CZ246" s="65" t="e">
        <f t="shared" si="659"/>
        <v>#VALUE!</v>
      </c>
      <c r="DA246" s="65" t="e">
        <f t="shared" si="659"/>
        <v>#VALUE!</v>
      </c>
      <c r="DB246" s="65" t="e">
        <f t="shared" si="659"/>
        <v>#VALUE!</v>
      </c>
      <c r="DC246" s="65" t="e">
        <f t="shared" si="642"/>
        <v>#VALUE!</v>
      </c>
    </row>
    <row r="247" spans="2:107" ht="12" customHeight="1">
      <c r="B247" s="12"/>
      <c r="C247" s="12"/>
      <c r="D247" s="12"/>
      <c r="E247" s="64">
        <f t="shared" si="647"/>
        <v>9</v>
      </c>
      <c r="G247" s="65" t="str">
        <f t="shared" ref="G247:BR247" si="660">IF(G$231&gt;=$E247,IF(G138*$C$23&gt;MAX($C$22,(H247*$C$34+H248*$C$35)*EXP(-$C$12*$C$30)+(H354*$C$34+H355*$C$35)*EXP(-$C$14*$C$30)),G$236,(H247*$C$34+H248*$C$35)*EXP(-$C$12*$C$30)+G$234),"")</f>
        <v/>
      </c>
      <c r="H247" s="65" t="str">
        <f t="shared" si="660"/>
        <v/>
      </c>
      <c r="I247" s="65" t="str">
        <f t="shared" si="660"/>
        <v/>
      </c>
      <c r="J247" s="65" t="str">
        <f t="shared" si="660"/>
        <v/>
      </c>
      <c r="K247" s="65" t="str">
        <f t="shared" si="660"/>
        <v/>
      </c>
      <c r="L247" s="65" t="str">
        <f t="shared" si="660"/>
        <v/>
      </c>
      <c r="M247" s="65" t="str">
        <f t="shared" si="660"/>
        <v/>
      </c>
      <c r="N247" s="65" t="str">
        <f t="shared" si="660"/>
        <v/>
      </c>
      <c r="O247" s="65" t="str">
        <f t="shared" si="660"/>
        <v/>
      </c>
      <c r="P247" s="65" t="e">
        <f t="shared" si="660"/>
        <v>#VALUE!</v>
      </c>
      <c r="Q247" s="65" t="e">
        <f t="shared" si="660"/>
        <v>#VALUE!</v>
      </c>
      <c r="R247" s="65" t="e">
        <f t="shared" si="660"/>
        <v>#VALUE!</v>
      </c>
      <c r="S247" s="65" t="e">
        <f t="shared" si="660"/>
        <v>#VALUE!</v>
      </c>
      <c r="T247" s="65" t="e">
        <f t="shared" si="660"/>
        <v>#VALUE!</v>
      </c>
      <c r="U247" s="65" t="e">
        <f t="shared" si="660"/>
        <v>#VALUE!</v>
      </c>
      <c r="V247" s="65" t="e">
        <f t="shared" si="660"/>
        <v>#VALUE!</v>
      </c>
      <c r="W247" s="65" t="e">
        <f t="shared" si="660"/>
        <v>#VALUE!</v>
      </c>
      <c r="X247" s="65" t="e">
        <f t="shared" si="660"/>
        <v>#VALUE!</v>
      </c>
      <c r="Y247" s="65" t="e">
        <f t="shared" si="660"/>
        <v>#VALUE!</v>
      </c>
      <c r="Z247" s="65" t="e">
        <f t="shared" si="660"/>
        <v>#VALUE!</v>
      </c>
      <c r="AA247" s="65" t="e">
        <f t="shared" si="660"/>
        <v>#VALUE!</v>
      </c>
      <c r="AB247" s="65" t="e">
        <f t="shared" si="660"/>
        <v>#VALUE!</v>
      </c>
      <c r="AC247" s="65" t="e">
        <f t="shared" si="660"/>
        <v>#VALUE!</v>
      </c>
      <c r="AD247" s="65" t="e">
        <f t="shared" si="660"/>
        <v>#VALUE!</v>
      </c>
      <c r="AE247" s="65" t="e">
        <f t="shared" si="660"/>
        <v>#VALUE!</v>
      </c>
      <c r="AF247" s="65" t="e">
        <f t="shared" si="660"/>
        <v>#VALUE!</v>
      </c>
      <c r="AG247" s="65" t="e">
        <f t="shared" si="660"/>
        <v>#VALUE!</v>
      </c>
      <c r="AH247" s="65" t="e">
        <f t="shared" si="660"/>
        <v>#VALUE!</v>
      </c>
      <c r="AI247" s="65" t="e">
        <f t="shared" si="660"/>
        <v>#VALUE!</v>
      </c>
      <c r="AJ247" s="65" t="e">
        <f t="shared" si="660"/>
        <v>#VALUE!</v>
      </c>
      <c r="AK247" s="65" t="e">
        <f t="shared" si="660"/>
        <v>#VALUE!</v>
      </c>
      <c r="AL247" s="65" t="e">
        <f t="shared" si="660"/>
        <v>#VALUE!</v>
      </c>
      <c r="AM247" s="65" t="e">
        <f t="shared" si="660"/>
        <v>#VALUE!</v>
      </c>
      <c r="AN247" s="65" t="e">
        <f t="shared" si="660"/>
        <v>#VALUE!</v>
      </c>
      <c r="AO247" s="65" t="e">
        <f t="shared" si="660"/>
        <v>#VALUE!</v>
      </c>
      <c r="AP247" s="65" t="e">
        <f t="shared" si="660"/>
        <v>#VALUE!</v>
      </c>
      <c r="AQ247" s="65" t="e">
        <f t="shared" si="660"/>
        <v>#VALUE!</v>
      </c>
      <c r="AR247" s="65" t="e">
        <f t="shared" si="660"/>
        <v>#VALUE!</v>
      </c>
      <c r="AS247" s="65" t="e">
        <f t="shared" si="660"/>
        <v>#VALUE!</v>
      </c>
      <c r="AT247" s="65" t="e">
        <f t="shared" si="660"/>
        <v>#VALUE!</v>
      </c>
      <c r="AU247" s="65" t="e">
        <f t="shared" si="660"/>
        <v>#VALUE!</v>
      </c>
      <c r="AV247" s="65" t="e">
        <f t="shared" si="660"/>
        <v>#VALUE!</v>
      </c>
      <c r="AW247" s="65" t="e">
        <f t="shared" si="660"/>
        <v>#VALUE!</v>
      </c>
      <c r="AX247" s="65" t="e">
        <f t="shared" si="660"/>
        <v>#VALUE!</v>
      </c>
      <c r="AY247" s="65" t="e">
        <f t="shared" si="660"/>
        <v>#VALUE!</v>
      </c>
      <c r="AZ247" s="65" t="e">
        <f t="shared" si="660"/>
        <v>#VALUE!</v>
      </c>
      <c r="BA247" s="65" t="e">
        <f t="shared" si="660"/>
        <v>#VALUE!</v>
      </c>
      <c r="BB247" s="65" t="e">
        <f t="shared" si="660"/>
        <v>#VALUE!</v>
      </c>
      <c r="BC247" s="65" t="e">
        <f t="shared" si="660"/>
        <v>#VALUE!</v>
      </c>
      <c r="BD247" s="65" t="e">
        <f t="shared" si="660"/>
        <v>#VALUE!</v>
      </c>
      <c r="BE247" s="65" t="e">
        <f t="shared" si="660"/>
        <v>#VALUE!</v>
      </c>
      <c r="BF247" s="65" t="e">
        <f t="shared" si="660"/>
        <v>#VALUE!</v>
      </c>
      <c r="BG247" s="65" t="e">
        <f t="shared" si="660"/>
        <v>#VALUE!</v>
      </c>
      <c r="BH247" s="65" t="e">
        <f t="shared" si="660"/>
        <v>#VALUE!</v>
      </c>
      <c r="BI247" s="65" t="e">
        <f t="shared" si="660"/>
        <v>#VALUE!</v>
      </c>
      <c r="BJ247" s="65" t="e">
        <f t="shared" si="660"/>
        <v>#VALUE!</v>
      </c>
      <c r="BK247" s="65" t="e">
        <f t="shared" si="660"/>
        <v>#VALUE!</v>
      </c>
      <c r="BL247" s="65" t="e">
        <f t="shared" si="660"/>
        <v>#VALUE!</v>
      </c>
      <c r="BM247" s="65" t="e">
        <f t="shared" si="660"/>
        <v>#VALUE!</v>
      </c>
      <c r="BN247" s="65" t="e">
        <f t="shared" si="660"/>
        <v>#VALUE!</v>
      </c>
      <c r="BO247" s="65" t="e">
        <f t="shared" si="660"/>
        <v>#VALUE!</v>
      </c>
      <c r="BP247" s="65" t="e">
        <f t="shared" si="660"/>
        <v>#VALUE!</v>
      </c>
      <c r="BQ247" s="65" t="e">
        <f t="shared" si="660"/>
        <v>#VALUE!</v>
      </c>
      <c r="BR247" s="65" t="e">
        <f t="shared" si="660"/>
        <v>#VALUE!</v>
      </c>
      <c r="BS247" s="65" t="e">
        <f t="shared" ref="BS247:DB247" si="661">IF(BS$231&gt;=$E247,IF(BS138*$C$23&gt;MAX($C$22,(BT247*$C$34+BT248*$C$35)*EXP(-$C$12*$C$30)+(BT354*$C$34+BT355*$C$35)*EXP(-$C$14*$C$30)),BS$236,(BT247*$C$34+BT248*$C$35)*EXP(-$C$12*$C$30)+BS$234),"")</f>
        <v>#VALUE!</v>
      </c>
      <c r="BT247" s="65" t="e">
        <f t="shared" si="661"/>
        <v>#VALUE!</v>
      </c>
      <c r="BU247" s="65" t="e">
        <f t="shared" si="661"/>
        <v>#VALUE!</v>
      </c>
      <c r="BV247" s="65" t="e">
        <f t="shared" si="661"/>
        <v>#VALUE!</v>
      </c>
      <c r="BW247" s="65" t="e">
        <f t="shared" si="661"/>
        <v>#VALUE!</v>
      </c>
      <c r="BX247" s="65" t="e">
        <f t="shared" si="661"/>
        <v>#VALUE!</v>
      </c>
      <c r="BY247" s="65" t="e">
        <f t="shared" si="661"/>
        <v>#VALUE!</v>
      </c>
      <c r="BZ247" s="65" t="e">
        <f t="shared" si="661"/>
        <v>#VALUE!</v>
      </c>
      <c r="CA247" s="65" t="e">
        <f t="shared" si="661"/>
        <v>#VALUE!</v>
      </c>
      <c r="CB247" s="65" t="e">
        <f t="shared" si="661"/>
        <v>#VALUE!</v>
      </c>
      <c r="CC247" s="65" t="e">
        <f t="shared" si="661"/>
        <v>#VALUE!</v>
      </c>
      <c r="CD247" s="65" t="e">
        <f t="shared" si="661"/>
        <v>#VALUE!</v>
      </c>
      <c r="CE247" s="65" t="e">
        <f t="shared" si="661"/>
        <v>#VALUE!</v>
      </c>
      <c r="CF247" s="65" t="e">
        <f t="shared" si="661"/>
        <v>#VALUE!</v>
      </c>
      <c r="CG247" s="65" t="e">
        <f t="shared" si="661"/>
        <v>#VALUE!</v>
      </c>
      <c r="CH247" s="65" t="e">
        <f t="shared" si="661"/>
        <v>#VALUE!</v>
      </c>
      <c r="CI247" s="65" t="e">
        <f t="shared" si="661"/>
        <v>#VALUE!</v>
      </c>
      <c r="CJ247" s="65" t="e">
        <f t="shared" si="661"/>
        <v>#VALUE!</v>
      </c>
      <c r="CK247" s="65" t="e">
        <f t="shared" si="661"/>
        <v>#VALUE!</v>
      </c>
      <c r="CL247" s="65" t="e">
        <f t="shared" si="661"/>
        <v>#VALUE!</v>
      </c>
      <c r="CM247" s="65" t="e">
        <f t="shared" si="661"/>
        <v>#VALUE!</v>
      </c>
      <c r="CN247" s="65" t="e">
        <f t="shared" si="661"/>
        <v>#VALUE!</v>
      </c>
      <c r="CO247" s="65" t="e">
        <f t="shared" si="661"/>
        <v>#VALUE!</v>
      </c>
      <c r="CP247" s="65" t="e">
        <f t="shared" si="661"/>
        <v>#VALUE!</v>
      </c>
      <c r="CQ247" s="65" t="e">
        <f t="shared" si="661"/>
        <v>#VALUE!</v>
      </c>
      <c r="CR247" s="65" t="e">
        <f t="shared" si="661"/>
        <v>#VALUE!</v>
      </c>
      <c r="CS247" s="65" t="e">
        <f t="shared" si="661"/>
        <v>#VALUE!</v>
      </c>
      <c r="CT247" s="65" t="e">
        <f t="shared" si="661"/>
        <v>#VALUE!</v>
      </c>
      <c r="CU247" s="65" t="e">
        <f t="shared" si="661"/>
        <v>#VALUE!</v>
      </c>
      <c r="CV247" s="65" t="e">
        <f t="shared" si="661"/>
        <v>#VALUE!</v>
      </c>
      <c r="CW247" s="65" t="e">
        <f t="shared" si="661"/>
        <v>#VALUE!</v>
      </c>
      <c r="CX247" s="65" t="e">
        <f t="shared" si="661"/>
        <v>#VALUE!</v>
      </c>
      <c r="CY247" s="65" t="e">
        <f t="shared" si="661"/>
        <v>#VALUE!</v>
      </c>
      <c r="CZ247" s="65" t="e">
        <f t="shared" si="661"/>
        <v>#VALUE!</v>
      </c>
      <c r="DA247" s="65" t="e">
        <f t="shared" si="661"/>
        <v>#VALUE!</v>
      </c>
      <c r="DB247" s="65" t="e">
        <f t="shared" si="661"/>
        <v>#VALUE!</v>
      </c>
      <c r="DC247" s="65" t="e">
        <f t="shared" si="642"/>
        <v>#VALUE!</v>
      </c>
    </row>
    <row r="248" spans="2:107" ht="12" customHeight="1">
      <c r="B248" s="12"/>
      <c r="C248" s="12"/>
      <c r="D248" s="12"/>
      <c r="E248" s="64">
        <f t="shared" si="647"/>
        <v>10</v>
      </c>
      <c r="G248" s="65" t="str">
        <f t="shared" ref="G248:BR248" si="662">IF(G$231&gt;=$E248,IF(G139*$C$23&gt;MAX($C$22,(H248*$C$34+H249*$C$35)*EXP(-$C$12*$C$30)+(H355*$C$34+H356*$C$35)*EXP(-$C$14*$C$30)),G$236,(H248*$C$34+H249*$C$35)*EXP(-$C$12*$C$30)+G$234),"")</f>
        <v/>
      </c>
      <c r="H248" s="65" t="str">
        <f t="shared" si="662"/>
        <v/>
      </c>
      <c r="I248" s="65" t="str">
        <f t="shared" si="662"/>
        <v/>
      </c>
      <c r="J248" s="65" t="str">
        <f t="shared" si="662"/>
        <v/>
      </c>
      <c r="K248" s="65" t="str">
        <f t="shared" si="662"/>
        <v/>
      </c>
      <c r="L248" s="65" t="str">
        <f t="shared" si="662"/>
        <v/>
      </c>
      <c r="M248" s="65" t="str">
        <f t="shared" si="662"/>
        <v/>
      </c>
      <c r="N248" s="65" t="str">
        <f t="shared" si="662"/>
        <v/>
      </c>
      <c r="O248" s="65" t="str">
        <f t="shared" si="662"/>
        <v/>
      </c>
      <c r="P248" s="65" t="str">
        <f t="shared" si="662"/>
        <v/>
      </c>
      <c r="Q248" s="65" t="e">
        <f t="shared" si="662"/>
        <v>#VALUE!</v>
      </c>
      <c r="R248" s="65" t="e">
        <f t="shared" si="662"/>
        <v>#VALUE!</v>
      </c>
      <c r="S248" s="65" t="e">
        <f t="shared" si="662"/>
        <v>#VALUE!</v>
      </c>
      <c r="T248" s="65" t="e">
        <f t="shared" si="662"/>
        <v>#VALUE!</v>
      </c>
      <c r="U248" s="65" t="e">
        <f t="shared" si="662"/>
        <v>#VALUE!</v>
      </c>
      <c r="V248" s="65" t="e">
        <f t="shared" si="662"/>
        <v>#VALUE!</v>
      </c>
      <c r="W248" s="65" t="e">
        <f t="shared" si="662"/>
        <v>#VALUE!</v>
      </c>
      <c r="X248" s="65" t="e">
        <f t="shared" si="662"/>
        <v>#VALUE!</v>
      </c>
      <c r="Y248" s="65" t="e">
        <f t="shared" si="662"/>
        <v>#VALUE!</v>
      </c>
      <c r="Z248" s="65" t="e">
        <f t="shared" si="662"/>
        <v>#VALUE!</v>
      </c>
      <c r="AA248" s="65" t="e">
        <f t="shared" si="662"/>
        <v>#VALUE!</v>
      </c>
      <c r="AB248" s="65" t="e">
        <f t="shared" si="662"/>
        <v>#VALUE!</v>
      </c>
      <c r="AC248" s="65" t="e">
        <f t="shared" si="662"/>
        <v>#VALUE!</v>
      </c>
      <c r="AD248" s="65" t="e">
        <f t="shared" si="662"/>
        <v>#VALUE!</v>
      </c>
      <c r="AE248" s="65" t="e">
        <f t="shared" si="662"/>
        <v>#VALUE!</v>
      </c>
      <c r="AF248" s="65" t="e">
        <f t="shared" si="662"/>
        <v>#VALUE!</v>
      </c>
      <c r="AG248" s="65" t="e">
        <f t="shared" si="662"/>
        <v>#VALUE!</v>
      </c>
      <c r="AH248" s="65" t="e">
        <f t="shared" si="662"/>
        <v>#VALUE!</v>
      </c>
      <c r="AI248" s="65" t="e">
        <f t="shared" si="662"/>
        <v>#VALUE!</v>
      </c>
      <c r="AJ248" s="65" t="e">
        <f t="shared" si="662"/>
        <v>#VALUE!</v>
      </c>
      <c r="AK248" s="65" t="e">
        <f t="shared" si="662"/>
        <v>#VALUE!</v>
      </c>
      <c r="AL248" s="65" t="e">
        <f t="shared" si="662"/>
        <v>#VALUE!</v>
      </c>
      <c r="AM248" s="65" t="e">
        <f t="shared" si="662"/>
        <v>#VALUE!</v>
      </c>
      <c r="AN248" s="65" t="e">
        <f t="shared" si="662"/>
        <v>#VALUE!</v>
      </c>
      <c r="AO248" s="65" t="e">
        <f t="shared" si="662"/>
        <v>#VALUE!</v>
      </c>
      <c r="AP248" s="65" t="e">
        <f t="shared" si="662"/>
        <v>#VALUE!</v>
      </c>
      <c r="AQ248" s="65" t="e">
        <f t="shared" si="662"/>
        <v>#VALUE!</v>
      </c>
      <c r="AR248" s="65" t="e">
        <f t="shared" si="662"/>
        <v>#VALUE!</v>
      </c>
      <c r="AS248" s="65" t="e">
        <f t="shared" si="662"/>
        <v>#VALUE!</v>
      </c>
      <c r="AT248" s="65" t="e">
        <f t="shared" si="662"/>
        <v>#VALUE!</v>
      </c>
      <c r="AU248" s="65" t="e">
        <f t="shared" si="662"/>
        <v>#VALUE!</v>
      </c>
      <c r="AV248" s="65" t="e">
        <f t="shared" si="662"/>
        <v>#VALUE!</v>
      </c>
      <c r="AW248" s="65" t="e">
        <f t="shared" si="662"/>
        <v>#VALUE!</v>
      </c>
      <c r="AX248" s="65" t="e">
        <f t="shared" si="662"/>
        <v>#VALUE!</v>
      </c>
      <c r="AY248" s="65" t="e">
        <f t="shared" si="662"/>
        <v>#VALUE!</v>
      </c>
      <c r="AZ248" s="65" t="e">
        <f t="shared" si="662"/>
        <v>#VALUE!</v>
      </c>
      <c r="BA248" s="65" t="e">
        <f t="shared" si="662"/>
        <v>#VALUE!</v>
      </c>
      <c r="BB248" s="65" t="e">
        <f t="shared" si="662"/>
        <v>#VALUE!</v>
      </c>
      <c r="BC248" s="65" t="e">
        <f t="shared" si="662"/>
        <v>#VALUE!</v>
      </c>
      <c r="BD248" s="65" t="e">
        <f t="shared" si="662"/>
        <v>#VALUE!</v>
      </c>
      <c r="BE248" s="65" t="e">
        <f t="shared" si="662"/>
        <v>#VALUE!</v>
      </c>
      <c r="BF248" s="65" t="e">
        <f t="shared" si="662"/>
        <v>#VALUE!</v>
      </c>
      <c r="BG248" s="65" t="e">
        <f t="shared" si="662"/>
        <v>#VALUE!</v>
      </c>
      <c r="BH248" s="65" t="e">
        <f t="shared" si="662"/>
        <v>#VALUE!</v>
      </c>
      <c r="BI248" s="65" t="e">
        <f t="shared" si="662"/>
        <v>#VALUE!</v>
      </c>
      <c r="BJ248" s="65" t="e">
        <f t="shared" si="662"/>
        <v>#VALUE!</v>
      </c>
      <c r="BK248" s="65" t="e">
        <f t="shared" si="662"/>
        <v>#VALUE!</v>
      </c>
      <c r="BL248" s="65" t="e">
        <f t="shared" si="662"/>
        <v>#VALUE!</v>
      </c>
      <c r="BM248" s="65" t="e">
        <f t="shared" si="662"/>
        <v>#VALUE!</v>
      </c>
      <c r="BN248" s="65" t="e">
        <f t="shared" si="662"/>
        <v>#VALUE!</v>
      </c>
      <c r="BO248" s="65" t="e">
        <f t="shared" si="662"/>
        <v>#VALUE!</v>
      </c>
      <c r="BP248" s="65" t="e">
        <f t="shared" si="662"/>
        <v>#VALUE!</v>
      </c>
      <c r="BQ248" s="65" t="e">
        <f t="shared" si="662"/>
        <v>#VALUE!</v>
      </c>
      <c r="BR248" s="65" t="e">
        <f t="shared" si="662"/>
        <v>#VALUE!</v>
      </c>
      <c r="BS248" s="65" t="e">
        <f t="shared" ref="BS248:DB248" si="663">IF(BS$231&gt;=$E248,IF(BS139*$C$23&gt;MAX($C$22,(BT248*$C$34+BT249*$C$35)*EXP(-$C$12*$C$30)+(BT355*$C$34+BT356*$C$35)*EXP(-$C$14*$C$30)),BS$236,(BT248*$C$34+BT249*$C$35)*EXP(-$C$12*$C$30)+BS$234),"")</f>
        <v>#VALUE!</v>
      </c>
      <c r="BT248" s="65" t="e">
        <f t="shared" si="663"/>
        <v>#VALUE!</v>
      </c>
      <c r="BU248" s="65" t="e">
        <f t="shared" si="663"/>
        <v>#VALUE!</v>
      </c>
      <c r="BV248" s="65" t="e">
        <f t="shared" si="663"/>
        <v>#VALUE!</v>
      </c>
      <c r="BW248" s="65" t="e">
        <f t="shared" si="663"/>
        <v>#VALUE!</v>
      </c>
      <c r="BX248" s="65" t="e">
        <f t="shared" si="663"/>
        <v>#VALUE!</v>
      </c>
      <c r="BY248" s="65" t="e">
        <f t="shared" si="663"/>
        <v>#VALUE!</v>
      </c>
      <c r="BZ248" s="65" t="e">
        <f t="shared" si="663"/>
        <v>#VALUE!</v>
      </c>
      <c r="CA248" s="65" t="e">
        <f t="shared" si="663"/>
        <v>#VALUE!</v>
      </c>
      <c r="CB248" s="65" t="e">
        <f t="shared" si="663"/>
        <v>#VALUE!</v>
      </c>
      <c r="CC248" s="65" t="e">
        <f t="shared" si="663"/>
        <v>#VALUE!</v>
      </c>
      <c r="CD248" s="65" t="e">
        <f t="shared" si="663"/>
        <v>#VALUE!</v>
      </c>
      <c r="CE248" s="65" t="e">
        <f t="shared" si="663"/>
        <v>#VALUE!</v>
      </c>
      <c r="CF248" s="65" t="e">
        <f t="shared" si="663"/>
        <v>#VALUE!</v>
      </c>
      <c r="CG248" s="65" t="e">
        <f t="shared" si="663"/>
        <v>#VALUE!</v>
      </c>
      <c r="CH248" s="65" t="e">
        <f t="shared" si="663"/>
        <v>#VALUE!</v>
      </c>
      <c r="CI248" s="65" t="e">
        <f t="shared" si="663"/>
        <v>#VALUE!</v>
      </c>
      <c r="CJ248" s="65" t="e">
        <f t="shared" si="663"/>
        <v>#VALUE!</v>
      </c>
      <c r="CK248" s="65" t="e">
        <f t="shared" si="663"/>
        <v>#VALUE!</v>
      </c>
      <c r="CL248" s="65" t="e">
        <f t="shared" si="663"/>
        <v>#VALUE!</v>
      </c>
      <c r="CM248" s="65" t="e">
        <f t="shared" si="663"/>
        <v>#VALUE!</v>
      </c>
      <c r="CN248" s="65" t="e">
        <f t="shared" si="663"/>
        <v>#VALUE!</v>
      </c>
      <c r="CO248" s="65" t="e">
        <f t="shared" si="663"/>
        <v>#VALUE!</v>
      </c>
      <c r="CP248" s="65" t="e">
        <f t="shared" si="663"/>
        <v>#VALUE!</v>
      </c>
      <c r="CQ248" s="65" t="e">
        <f t="shared" si="663"/>
        <v>#VALUE!</v>
      </c>
      <c r="CR248" s="65" t="e">
        <f t="shared" si="663"/>
        <v>#VALUE!</v>
      </c>
      <c r="CS248" s="65" t="e">
        <f t="shared" si="663"/>
        <v>#VALUE!</v>
      </c>
      <c r="CT248" s="65" t="e">
        <f t="shared" si="663"/>
        <v>#VALUE!</v>
      </c>
      <c r="CU248" s="65" t="e">
        <f t="shared" si="663"/>
        <v>#VALUE!</v>
      </c>
      <c r="CV248" s="65" t="e">
        <f t="shared" si="663"/>
        <v>#VALUE!</v>
      </c>
      <c r="CW248" s="65" t="e">
        <f t="shared" si="663"/>
        <v>#VALUE!</v>
      </c>
      <c r="CX248" s="65" t="e">
        <f t="shared" si="663"/>
        <v>#VALUE!</v>
      </c>
      <c r="CY248" s="65" t="e">
        <f t="shared" si="663"/>
        <v>#VALUE!</v>
      </c>
      <c r="CZ248" s="65" t="e">
        <f t="shared" si="663"/>
        <v>#VALUE!</v>
      </c>
      <c r="DA248" s="65" t="e">
        <f t="shared" si="663"/>
        <v>#VALUE!</v>
      </c>
      <c r="DB248" s="65" t="e">
        <f t="shared" si="663"/>
        <v>#VALUE!</v>
      </c>
      <c r="DC248" s="65" t="e">
        <f t="shared" si="642"/>
        <v>#VALUE!</v>
      </c>
    </row>
    <row r="249" spans="2:107" ht="12" customHeight="1">
      <c r="B249" s="12"/>
      <c r="C249" s="12"/>
      <c r="D249" s="12"/>
      <c r="E249" s="64">
        <f t="shared" si="647"/>
        <v>11</v>
      </c>
      <c r="G249" s="65" t="str">
        <f t="shared" ref="G249:BR249" si="664">IF(G$231&gt;=$E249,IF(G140*$C$23&gt;MAX($C$22,(H249*$C$34+H250*$C$35)*EXP(-$C$12*$C$30)+(H356*$C$34+H357*$C$35)*EXP(-$C$14*$C$30)),G$236,(H249*$C$34+H250*$C$35)*EXP(-$C$12*$C$30)+G$234),"")</f>
        <v/>
      </c>
      <c r="H249" s="65" t="str">
        <f t="shared" si="664"/>
        <v/>
      </c>
      <c r="I249" s="65" t="str">
        <f t="shared" si="664"/>
        <v/>
      </c>
      <c r="J249" s="65" t="str">
        <f t="shared" si="664"/>
        <v/>
      </c>
      <c r="K249" s="65" t="str">
        <f t="shared" si="664"/>
        <v/>
      </c>
      <c r="L249" s="65" t="str">
        <f t="shared" si="664"/>
        <v/>
      </c>
      <c r="M249" s="65" t="str">
        <f t="shared" si="664"/>
        <v/>
      </c>
      <c r="N249" s="65" t="str">
        <f t="shared" si="664"/>
        <v/>
      </c>
      <c r="O249" s="65" t="str">
        <f t="shared" si="664"/>
        <v/>
      </c>
      <c r="P249" s="65" t="str">
        <f t="shared" si="664"/>
        <v/>
      </c>
      <c r="Q249" s="65" t="str">
        <f t="shared" si="664"/>
        <v/>
      </c>
      <c r="R249" s="65" t="e">
        <f t="shared" si="664"/>
        <v>#VALUE!</v>
      </c>
      <c r="S249" s="65" t="e">
        <f t="shared" si="664"/>
        <v>#VALUE!</v>
      </c>
      <c r="T249" s="65" t="e">
        <f t="shared" si="664"/>
        <v>#VALUE!</v>
      </c>
      <c r="U249" s="65" t="e">
        <f t="shared" si="664"/>
        <v>#VALUE!</v>
      </c>
      <c r="V249" s="65" t="e">
        <f t="shared" si="664"/>
        <v>#VALUE!</v>
      </c>
      <c r="W249" s="65" t="e">
        <f t="shared" si="664"/>
        <v>#VALUE!</v>
      </c>
      <c r="X249" s="65" t="e">
        <f t="shared" si="664"/>
        <v>#VALUE!</v>
      </c>
      <c r="Y249" s="65" t="e">
        <f t="shared" si="664"/>
        <v>#VALUE!</v>
      </c>
      <c r="Z249" s="65" t="e">
        <f t="shared" si="664"/>
        <v>#VALUE!</v>
      </c>
      <c r="AA249" s="65" t="e">
        <f t="shared" si="664"/>
        <v>#VALUE!</v>
      </c>
      <c r="AB249" s="65" t="e">
        <f t="shared" si="664"/>
        <v>#VALUE!</v>
      </c>
      <c r="AC249" s="65" t="e">
        <f t="shared" si="664"/>
        <v>#VALUE!</v>
      </c>
      <c r="AD249" s="65" t="e">
        <f t="shared" si="664"/>
        <v>#VALUE!</v>
      </c>
      <c r="AE249" s="65" t="e">
        <f t="shared" si="664"/>
        <v>#VALUE!</v>
      </c>
      <c r="AF249" s="65" t="e">
        <f t="shared" si="664"/>
        <v>#VALUE!</v>
      </c>
      <c r="AG249" s="65" t="e">
        <f t="shared" si="664"/>
        <v>#VALUE!</v>
      </c>
      <c r="AH249" s="65" t="e">
        <f t="shared" si="664"/>
        <v>#VALUE!</v>
      </c>
      <c r="AI249" s="65" t="e">
        <f t="shared" si="664"/>
        <v>#VALUE!</v>
      </c>
      <c r="AJ249" s="65" t="e">
        <f t="shared" si="664"/>
        <v>#VALUE!</v>
      </c>
      <c r="AK249" s="65" t="e">
        <f t="shared" si="664"/>
        <v>#VALUE!</v>
      </c>
      <c r="AL249" s="65" t="e">
        <f t="shared" si="664"/>
        <v>#VALUE!</v>
      </c>
      <c r="AM249" s="65" t="e">
        <f t="shared" si="664"/>
        <v>#VALUE!</v>
      </c>
      <c r="AN249" s="65" t="e">
        <f t="shared" si="664"/>
        <v>#VALUE!</v>
      </c>
      <c r="AO249" s="65" t="e">
        <f t="shared" si="664"/>
        <v>#VALUE!</v>
      </c>
      <c r="AP249" s="65" t="e">
        <f t="shared" si="664"/>
        <v>#VALUE!</v>
      </c>
      <c r="AQ249" s="65" t="e">
        <f t="shared" si="664"/>
        <v>#VALUE!</v>
      </c>
      <c r="AR249" s="65" t="e">
        <f t="shared" si="664"/>
        <v>#VALUE!</v>
      </c>
      <c r="AS249" s="65" t="e">
        <f t="shared" si="664"/>
        <v>#VALUE!</v>
      </c>
      <c r="AT249" s="65" t="e">
        <f t="shared" si="664"/>
        <v>#VALUE!</v>
      </c>
      <c r="AU249" s="65" t="e">
        <f t="shared" si="664"/>
        <v>#VALUE!</v>
      </c>
      <c r="AV249" s="65" t="e">
        <f t="shared" si="664"/>
        <v>#VALUE!</v>
      </c>
      <c r="AW249" s="65" t="e">
        <f t="shared" si="664"/>
        <v>#VALUE!</v>
      </c>
      <c r="AX249" s="65" t="e">
        <f t="shared" si="664"/>
        <v>#VALUE!</v>
      </c>
      <c r="AY249" s="65" t="e">
        <f t="shared" si="664"/>
        <v>#VALUE!</v>
      </c>
      <c r="AZ249" s="65" t="e">
        <f t="shared" si="664"/>
        <v>#VALUE!</v>
      </c>
      <c r="BA249" s="65" t="e">
        <f t="shared" si="664"/>
        <v>#VALUE!</v>
      </c>
      <c r="BB249" s="65" t="e">
        <f t="shared" si="664"/>
        <v>#VALUE!</v>
      </c>
      <c r="BC249" s="65" t="e">
        <f t="shared" si="664"/>
        <v>#VALUE!</v>
      </c>
      <c r="BD249" s="65" t="e">
        <f t="shared" si="664"/>
        <v>#VALUE!</v>
      </c>
      <c r="BE249" s="65" t="e">
        <f t="shared" si="664"/>
        <v>#VALUE!</v>
      </c>
      <c r="BF249" s="65" t="e">
        <f t="shared" si="664"/>
        <v>#VALUE!</v>
      </c>
      <c r="BG249" s="65" t="e">
        <f t="shared" si="664"/>
        <v>#VALUE!</v>
      </c>
      <c r="BH249" s="65" t="e">
        <f t="shared" si="664"/>
        <v>#VALUE!</v>
      </c>
      <c r="BI249" s="65" t="e">
        <f t="shared" si="664"/>
        <v>#VALUE!</v>
      </c>
      <c r="BJ249" s="65" t="e">
        <f t="shared" si="664"/>
        <v>#VALUE!</v>
      </c>
      <c r="BK249" s="65" t="e">
        <f t="shared" si="664"/>
        <v>#VALUE!</v>
      </c>
      <c r="BL249" s="65" t="e">
        <f t="shared" si="664"/>
        <v>#VALUE!</v>
      </c>
      <c r="BM249" s="65" t="e">
        <f t="shared" si="664"/>
        <v>#VALUE!</v>
      </c>
      <c r="BN249" s="65" t="e">
        <f t="shared" si="664"/>
        <v>#VALUE!</v>
      </c>
      <c r="BO249" s="65" t="e">
        <f t="shared" si="664"/>
        <v>#VALUE!</v>
      </c>
      <c r="BP249" s="65" t="e">
        <f t="shared" si="664"/>
        <v>#VALUE!</v>
      </c>
      <c r="BQ249" s="65" t="e">
        <f t="shared" si="664"/>
        <v>#VALUE!</v>
      </c>
      <c r="BR249" s="65" t="e">
        <f t="shared" si="664"/>
        <v>#VALUE!</v>
      </c>
      <c r="BS249" s="65" t="e">
        <f t="shared" ref="BS249:DB249" si="665">IF(BS$231&gt;=$E249,IF(BS140*$C$23&gt;MAX($C$22,(BT249*$C$34+BT250*$C$35)*EXP(-$C$12*$C$30)+(BT356*$C$34+BT357*$C$35)*EXP(-$C$14*$C$30)),BS$236,(BT249*$C$34+BT250*$C$35)*EXP(-$C$12*$C$30)+BS$234),"")</f>
        <v>#VALUE!</v>
      </c>
      <c r="BT249" s="65" t="e">
        <f t="shared" si="665"/>
        <v>#VALUE!</v>
      </c>
      <c r="BU249" s="65" t="e">
        <f t="shared" si="665"/>
        <v>#VALUE!</v>
      </c>
      <c r="BV249" s="65" t="e">
        <f t="shared" si="665"/>
        <v>#VALUE!</v>
      </c>
      <c r="BW249" s="65" t="e">
        <f t="shared" si="665"/>
        <v>#VALUE!</v>
      </c>
      <c r="BX249" s="65" t="e">
        <f t="shared" si="665"/>
        <v>#VALUE!</v>
      </c>
      <c r="BY249" s="65" t="e">
        <f t="shared" si="665"/>
        <v>#VALUE!</v>
      </c>
      <c r="BZ249" s="65" t="e">
        <f t="shared" si="665"/>
        <v>#VALUE!</v>
      </c>
      <c r="CA249" s="65" t="e">
        <f t="shared" si="665"/>
        <v>#VALUE!</v>
      </c>
      <c r="CB249" s="65" t="e">
        <f t="shared" si="665"/>
        <v>#VALUE!</v>
      </c>
      <c r="CC249" s="65" t="e">
        <f t="shared" si="665"/>
        <v>#VALUE!</v>
      </c>
      <c r="CD249" s="65" t="e">
        <f t="shared" si="665"/>
        <v>#VALUE!</v>
      </c>
      <c r="CE249" s="65" t="e">
        <f t="shared" si="665"/>
        <v>#VALUE!</v>
      </c>
      <c r="CF249" s="65" t="e">
        <f t="shared" si="665"/>
        <v>#VALUE!</v>
      </c>
      <c r="CG249" s="65" t="e">
        <f t="shared" si="665"/>
        <v>#VALUE!</v>
      </c>
      <c r="CH249" s="65" t="e">
        <f t="shared" si="665"/>
        <v>#VALUE!</v>
      </c>
      <c r="CI249" s="65" t="e">
        <f t="shared" si="665"/>
        <v>#VALUE!</v>
      </c>
      <c r="CJ249" s="65" t="e">
        <f t="shared" si="665"/>
        <v>#VALUE!</v>
      </c>
      <c r="CK249" s="65" t="e">
        <f t="shared" si="665"/>
        <v>#VALUE!</v>
      </c>
      <c r="CL249" s="65" t="e">
        <f t="shared" si="665"/>
        <v>#VALUE!</v>
      </c>
      <c r="CM249" s="65" t="e">
        <f t="shared" si="665"/>
        <v>#VALUE!</v>
      </c>
      <c r="CN249" s="65" t="e">
        <f t="shared" si="665"/>
        <v>#VALUE!</v>
      </c>
      <c r="CO249" s="65" t="e">
        <f t="shared" si="665"/>
        <v>#VALUE!</v>
      </c>
      <c r="CP249" s="65" t="e">
        <f t="shared" si="665"/>
        <v>#VALUE!</v>
      </c>
      <c r="CQ249" s="65" t="e">
        <f t="shared" si="665"/>
        <v>#VALUE!</v>
      </c>
      <c r="CR249" s="65" t="e">
        <f t="shared" si="665"/>
        <v>#VALUE!</v>
      </c>
      <c r="CS249" s="65" t="e">
        <f t="shared" si="665"/>
        <v>#VALUE!</v>
      </c>
      <c r="CT249" s="65" t="e">
        <f t="shared" si="665"/>
        <v>#VALUE!</v>
      </c>
      <c r="CU249" s="65" t="e">
        <f t="shared" si="665"/>
        <v>#VALUE!</v>
      </c>
      <c r="CV249" s="65" t="e">
        <f t="shared" si="665"/>
        <v>#VALUE!</v>
      </c>
      <c r="CW249" s="65" t="e">
        <f t="shared" si="665"/>
        <v>#VALUE!</v>
      </c>
      <c r="CX249" s="65" t="e">
        <f t="shared" si="665"/>
        <v>#VALUE!</v>
      </c>
      <c r="CY249" s="65" t="e">
        <f t="shared" si="665"/>
        <v>#VALUE!</v>
      </c>
      <c r="CZ249" s="65" t="e">
        <f t="shared" si="665"/>
        <v>#VALUE!</v>
      </c>
      <c r="DA249" s="65" t="e">
        <f t="shared" si="665"/>
        <v>#VALUE!</v>
      </c>
      <c r="DB249" s="65" t="e">
        <f t="shared" si="665"/>
        <v>#VALUE!</v>
      </c>
      <c r="DC249" s="65" t="e">
        <f t="shared" si="642"/>
        <v>#VALUE!</v>
      </c>
    </row>
    <row r="250" spans="2:107" ht="12" customHeight="1">
      <c r="B250" s="12"/>
      <c r="C250" s="12"/>
      <c r="D250" s="12"/>
      <c r="E250" s="64">
        <f t="shared" si="647"/>
        <v>12</v>
      </c>
      <c r="G250" s="65" t="str">
        <f t="shared" ref="G250:BR250" si="666">IF(G$231&gt;=$E250,IF(G141*$C$23&gt;MAX($C$22,(H250*$C$34+H251*$C$35)*EXP(-$C$12*$C$30)+(H357*$C$34+H358*$C$35)*EXP(-$C$14*$C$30)),G$236,(H250*$C$34+H251*$C$35)*EXP(-$C$12*$C$30)+G$234),"")</f>
        <v/>
      </c>
      <c r="H250" s="65" t="str">
        <f t="shared" si="666"/>
        <v/>
      </c>
      <c r="I250" s="65" t="str">
        <f t="shared" si="666"/>
        <v/>
      </c>
      <c r="J250" s="65" t="str">
        <f t="shared" si="666"/>
        <v/>
      </c>
      <c r="K250" s="65" t="str">
        <f t="shared" si="666"/>
        <v/>
      </c>
      <c r="L250" s="65" t="str">
        <f t="shared" si="666"/>
        <v/>
      </c>
      <c r="M250" s="65" t="str">
        <f t="shared" si="666"/>
        <v/>
      </c>
      <c r="N250" s="65" t="str">
        <f t="shared" si="666"/>
        <v/>
      </c>
      <c r="O250" s="65" t="str">
        <f t="shared" si="666"/>
        <v/>
      </c>
      <c r="P250" s="65" t="str">
        <f t="shared" si="666"/>
        <v/>
      </c>
      <c r="Q250" s="65" t="str">
        <f t="shared" si="666"/>
        <v/>
      </c>
      <c r="R250" s="65" t="str">
        <f t="shared" si="666"/>
        <v/>
      </c>
      <c r="S250" s="65" t="e">
        <f t="shared" si="666"/>
        <v>#VALUE!</v>
      </c>
      <c r="T250" s="65" t="e">
        <f t="shared" si="666"/>
        <v>#VALUE!</v>
      </c>
      <c r="U250" s="65" t="e">
        <f t="shared" si="666"/>
        <v>#VALUE!</v>
      </c>
      <c r="V250" s="65" t="e">
        <f t="shared" si="666"/>
        <v>#VALUE!</v>
      </c>
      <c r="W250" s="65" t="e">
        <f t="shared" si="666"/>
        <v>#VALUE!</v>
      </c>
      <c r="X250" s="65" t="e">
        <f t="shared" si="666"/>
        <v>#VALUE!</v>
      </c>
      <c r="Y250" s="65" t="e">
        <f t="shared" si="666"/>
        <v>#VALUE!</v>
      </c>
      <c r="Z250" s="65" t="e">
        <f t="shared" si="666"/>
        <v>#VALUE!</v>
      </c>
      <c r="AA250" s="65" t="e">
        <f t="shared" si="666"/>
        <v>#VALUE!</v>
      </c>
      <c r="AB250" s="65" t="e">
        <f t="shared" si="666"/>
        <v>#VALUE!</v>
      </c>
      <c r="AC250" s="65" t="e">
        <f t="shared" si="666"/>
        <v>#VALUE!</v>
      </c>
      <c r="AD250" s="65" t="e">
        <f t="shared" si="666"/>
        <v>#VALUE!</v>
      </c>
      <c r="AE250" s="65" t="e">
        <f t="shared" si="666"/>
        <v>#VALUE!</v>
      </c>
      <c r="AF250" s="65" t="e">
        <f t="shared" si="666"/>
        <v>#VALUE!</v>
      </c>
      <c r="AG250" s="65" t="e">
        <f t="shared" si="666"/>
        <v>#VALUE!</v>
      </c>
      <c r="AH250" s="65" t="e">
        <f t="shared" si="666"/>
        <v>#VALUE!</v>
      </c>
      <c r="AI250" s="65" t="e">
        <f t="shared" si="666"/>
        <v>#VALUE!</v>
      </c>
      <c r="AJ250" s="65" t="e">
        <f t="shared" si="666"/>
        <v>#VALUE!</v>
      </c>
      <c r="AK250" s="65" t="e">
        <f t="shared" si="666"/>
        <v>#VALUE!</v>
      </c>
      <c r="AL250" s="65" t="e">
        <f t="shared" si="666"/>
        <v>#VALUE!</v>
      </c>
      <c r="AM250" s="65" t="e">
        <f t="shared" si="666"/>
        <v>#VALUE!</v>
      </c>
      <c r="AN250" s="65" t="e">
        <f t="shared" si="666"/>
        <v>#VALUE!</v>
      </c>
      <c r="AO250" s="65" t="e">
        <f t="shared" si="666"/>
        <v>#VALUE!</v>
      </c>
      <c r="AP250" s="65" t="e">
        <f t="shared" si="666"/>
        <v>#VALUE!</v>
      </c>
      <c r="AQ250" s="65" t="e">
        <f t="shared" si="666"/>
        <v>#VALUE!</v>
      </c>
      <c r="AR250" s="65" t="e">
        <f t="shared" si="666"/>
        <v>#VALUE!</v>
      </c>
      <c r="AS250" s="65" t="e">
        <f t="shared" si="666"/>
        <v>#VALUE!</v>
      </c>
      <c r="AT250" s="65" t="e">
        <f t="shared" si="666"/>
        <v>#VALUE!</v>
      </c>
      <c r="AU250" s="65" t="e">
        <f t="shared" si="666"/>
        <v>#VALUE!</v>
      </c>
      <c r="AV250" s="65" t="e">
        <f t="shared" si="666"/>
        <v>#VALUE!</v>
      </c>
      <c r="AW250" s="65" t="e">
        <f t="shared" si="666"/>
        <v>#VALUE!</v>
      </c>
      <c r="AX250" s="65" t="e">
        <f t="shared" si="666"/>
        <v>#VALUE!</v>
      </c>
      <c r="AY250" s="65" t="e">
        <f t="shared" si="666"/>
        <v>#VALUE!</v>
      </c>
      <c r="AZ250" s="65" t="e">
        <f t="shared" si="666"/>
        <v>#VALUE!</v>
      </c>
      <c r="BA250" s="65" t="e">
        <f t="shared" si="666"/>
        <v>#VALUE!</v>
      </c>
      <c r="BB250" s="65" t="e">
        <f t="shared" si="666"/>
        <v>#VALUE!</v>
      </c>
      <c r="BC250" s="65" t="e">
        <f t="shared" si="666"/>
        <v>#VALUE!</v>
      </c>
      <c r="BD250" s="65" t="e">
        <f t="shared" si="666"/>
        <v>#VALUE!</v>
      </c>
      <c r="BE250" s="65" t="e">
        <f t="shared" si="666"/>
        <v>#VALUE!</v>
      </c>
      <c r="BF250" s="65" t="e">
        <f t="shared" si="666"/>
        <v>#VALUE!</v>
      </c>
      <c r="BG250" s="65" t="e">
        <f t="shared" si="666"/>
        <v>#VALUE!</v>
      </c>
      <c r="BH250" s="65" t="e">
        <f t="shared" si="666"/>
        <v>#VALUE!</v>
      </c>
      <c r="BI250" s="65" t="e">
        <f t="shared" si="666"/>
        <v>#VALUE!</v>
      </c>
      <c r="BJ250" s="65" t="e">
        <f t="shared" si="666"/>
        <v>#VALUE!</v>
      </c>
      <c r="BK250" s="65" t="e">
        <f t="shared" si="666"/>
        <v>#VALUE!</v>
      </c>
      <c r="BL250" s="65" t="e">
        <f t="shared" si="666"/>
        <v>#VALUE!</v>
      </c>
      <c r="BM250" s="65" t="e">
        <f t="shared" si="666"/>
        <v>#VALUE!</v>
      </c>
      <c r="BN250" s="65" t="e">
        <f t="shared" si="666"/>
        <v>#VALUE!</v>
      </c>
      <c r="BO250" s="65" t="e">
        <f t="shared" si="666"/>
        <v>#VALUE!</v>
      </c>
      <c r="BP250" s="65" t="e">
        <f t="shared" si="666"/>
        <v>#VALUE!</v>
      </c>
      <c r="BQ250" s="65" t="e">
        <f t="shared" si="666"/>
        <v>#VALUE!</v>
      </c>
      <c r="BR250" s="65" t="e">
        <f t="shared" si="666"/>
        <v>#VALUE!</v>
      </c>
      <c r="BS250" s="65" t="e">
        <f t="shared" ref="BS250:DB250" si="667">IF(BS$231&gt;=$E250,IF(BS141*$C$23&gt;MAX($C$22,(BT250*$C$34+BT251*$C$35)*EXP(-$C$12*$C$30)+(BT357*$C$34+BT358*$C$35)*EXP(-$C$14*$C$30)),BS$236,(BT250*$C$34+BT251*$C$35)*EXP(-$C$12*$C$30)+BS$234),"")</f>
        <v>#VALUE!</v>
      </c>
      <c r="BT250" s="65" t="e">
        <f t="shared" si="667"/>
        <v>#VALUE!</v>
      </c>
      <c r="BU250" s="65" t="e">
        <f t="shared" si="667"/>
        <v>#VALUE!</v>
      </c>
      <c r="BV250" s="65" t="e">
        <f t="shared" si="667"/>
        <v>#VALUE!</v>
      </c>
      <c r="BW250" s="65" t="e">
        <f t="shared" si="667"/>
        <v>#VALUE!</v>
      </c>
      <c r="BX250" s="65" t="e">
        <f t="shared" si="667"/>
        <v>#VALUE!</v>
      </c>
      <c r="BY250" s="65" t="e">
        <f t="shared" si="667"/>
        <v>#VALUE!</v>
      </c>
      <c r="BZ250" s="65" t="e">
        <f t="shared" si="667"/>
        <v>#VALUE!</v>
      </c>
      <c r="CA250" s="65" t="e">
        <f t="shared" si="667"/>
        <v>#VALUE!</v>
      </c>
      <c r="CB250" s="65" t="e">
        <f t="shared" si="667"/>
        <v>#VALUE!</v>
      </c>
      <c r="CC250" s="65" t="e">
        <f t="shared" si="667"/>
        <v>#VALUE!</v>
      </c>
      <c r="CD250" s="65" t="e">
        <f t="shared" si="667"/>
        <v>#VALUE!</v>
      </c>
      <c r="CE250" s="65" t="e">
        <f t="shared" si="667"/>
        <v>#VALUE!</v>
      </c>
      <c r="CF250" s="65" t="e">
        <f t="shared" si="667"/>
        <v>#VALUE!</v>
      </c>
      <c r="CG250" s="65" t="e">
        <f t="shared" si="667"/>
        <v>#VALUE!</v>
      </c>
      <c r="CH250" s="65" t="e">
        <f t="shared" si="667"/>
        <v>#VALUE!</v>
      </c>
      <c r="CI250" s="65" t="e">
        <f t="shared" si="667"/>
        <v>#VALUE!</v>
      </c>
      <c r="CJ250" s="65" t="e">
        <f t="shared" si="667"/>
        <v>#VALUE!</v>
      </c>
      <c r="CK250" s="65" t="e">
        <f t="shared" si="667"/>
        <v>#VALUE!</v>
      </c>
      <c r="CL250" s="65" t="e">
        <f t="shared" si="667"/>
        <v>#VALUE!</v>
      </c>
      <c r="CM250" s="65" t="e">
        <f t="shared" si="667"/>
        <v>#VALUE!</v>
      </c>
      <c r="CN250" s="65" t="e">
        <f t="shared" si="667"/>
        <v>#VALUE!</v>
      </c>
      <c r="CO250" s="65" t="e">
        <f t="shared" si="667"/>
        <v>#VALUE!</v>
      </c>
      <c r="CP250" s="65" t="e">
        <f t="shared" si="667"/>
        <v>#VALUE!</v>
      </c>
      <c r="CQ250" s="65" t="e">
        <f t="shared" si="667"/>
        <v>#VALUE!</v>
      </c>
      <c r="CR250" s="65" t="e">
        <f t="shared" si="667"/>
        <v>#VALUE!</v>
      </c>
      <c r="CS250" s="65" t="e">
        <f t="shared" si="667"/>
        <v>#VALUE!</v>
      </c>
      <c r="CT250" s="65" t="e">
        <f t="shared" si="667"/>
        <v>#VALUE!</v>
      </c>
      <c r="CU250" s="65" t="e">
        <f t="shared" si="667"/>
        <v>#VALUE!</v>
      </c>
      <c r="CV250" s="65" t="e">
        <f t="shared" si="667"/>
        <v>#VALUE!</v>
      </c>
      <c r="CW250" s="65" t="e">
        <f t="shared" si="667"/>
        <v>#VALUE!</v>
      </c>
      <c r="CX250" s="65" t="e">
        <f t="shared" si="667"/>
        <v>#VALUE!</v>
      </c>
      <c r="CY250" s="65" t="e">
        <f t="shared" si="667"/>
        <v>#VALUE!</v>
      </c>
      <c r="CZ250" s="65" t="e">
        <f t="shared" si="667"/>
        <v>#VALUE!</v>
      </c>
      <c r="DA250" s="65" t="e">
        <f t="shared" si="667"/>
        <v>#VALUE!</v>
      </c>
      <c r="DB250" s="65" t="e">
        <f t="shared" si="667"/>
        <v>#VALUE!</v>
      </c>
      <c r="DC250" s="65" t="e">
        <f t="shared" si="642"/>
        <v>#VALUE!</v>
      </c>
    </row>
    <row r="251" spans="2:107" ht="12" customHeight="1">
      <c r="B251" s="12"/>
      <c r="C251" s="12"/>
      <c r="D251" s="12"/>
      <c r="E251" s="64">
        <f t="shared" si="647"/>
        <v>13</v>
      </c>
      <c r="G251" s="65" t="str">
        <f t="shared" ref="G251:BR251" si="668">IF(G$231&gt;=$E251,IF(G142*$C$23&gt;MAX($C$22,(H251*$C$34+H252*$C$35)*EXP(-$C$12*$C$30)+(H358*$C$34+H359*$C$35)*EXP(-$C$14*$C$30)),G$236,(H251*$C$34+H252*$C$35)*EXP(-$C$12*$C$30)+G$234),"")</f>
        <v/>
      </c>
      <c r="H251" s="65" t="str">
        <f t="shared" si="668"/>
        <v/>
      </c>
      <c r="I251" s="65" t="str">
        <f t="shared" si="668"/>
        <v/>
      </c>
      <c r="J251" s="65" t="str">
        <f t="shared" si="668"/>
        <v/>
      </c>
      <c r="K251" s="65" t="str">
        <f t="shared" si="668"/>
        <v/>
      </c>
      <c r="L251" s="65" t="str">
        <f t="shared" si="668"/>
        <v/>
      </c>
      <c r="M251" s="65" t="str">
        <f t="shared" si="668"/>
        <v/>
      </c>
      <c r="N251" s="65" t="str">
        <f t="shared" si="668"/>
        <v/>
      </c>
      <c r="O251" s="65" t="str">
        <f t="shared" si="668"/>
        <v/>
      </c>
      <c r="P251" s="65" t="str">
        <f t="shared" si="668"/>
        <v/>
      </c>
      <c r="Q251" s="65" t="str">
        <f t="shared" si="668"/>
        <v/>
      </c>
      <c r="R251" s="65" t="str">
        <f t="shared" si="668"/>
        <v/>
      </c>
      <c r="S251" s="65" t="str">
        <f t="shared" si="668"/>
        <v/>
      </c>
      <c r="T251" s="65" t="e">
        <f t="shared" si="668"/>
        <v>#VALUE!</v>
      </c>
      <c r="U251" s="65" t="e">
        <f t="shared" si="668"/>
        <v>#VALUE!</v>
      </c>
      <c r="V251" s="65" t="e">
        <f t="shared" si="668"/>
        <v>#VALUE!</v>
      </c>
      <c r="W251" s="65" t="e">
        <f t="shared" si="668"/>
        <v>#VALUE!</v>
      </c>
      <c r="X251" s="65" t="e">
        <f t="shared" si="668"/>
        <v>#VALUE!</v>
      </c>
      <c r="Y251" s="65" t="e">
        <f t="shared" si="668"/>
        <v>#VALUE!</v>
      </c>
      <c r="Z251" s="65" t="e">
        <f t="shared" si="668"/>
        <v>#VALUE!</v>
      </c>
      <c r="AA251" s="65" t="e">
        <f t="shared" si="668"/>
        <v>#VALUE!</v>
      </c>
      <c r="AB251" s="65" t="e">
        <f t="shared" si="668"/>
        <v>#VALUE!</v>
      </c>
      <c r="AC251" s="65" t="e">
        <f t="shared" si="668"/>
        <v>#VALUE!</v>
      </c>
      <c r="AD251" s="65" t="e">
        <f t="shared" si="668"/>
        <v>#VALUE!</v>
      </c>
      <c r="AE251" s="65" t="e">
        <f t="shared" si="668"/>
        <v>#VALUE!</v>
      </c>
      <c r="AF251" s="65" t="e">
        <f t="shared" si="668"/>
        <v>#VALUE!</v>
      </c>
      <c r="AG251" s="65" t="e">
        <f t="shared" si="668"/>
        <v>#VALUE!</v>
      </c>
      <c r="AH251" s="65" t="e">
        <f t="shared" si="668"/>
        <v>#VALUE!</v>
      </c>
      <c r="AI251" s="65" t="e">
        <f t="shared" si="668"/>
        <v>#VALUE!</v>
      </c>
      <c r="AJ251" s="65" t="e">
        <f t="shared" si="668"/>
        <v>#VALUE!</v>
      </c>
      <c r="AK251" s="65" t="e">
        <f t="shared" si="668"/>
        <v>#VALUE!</v>
      </c>
      <c r="AL251" s="65" t="e">
        <f t="shared" si="668"/>
        <v>#VALUE!</v>
      </c>
      <c r="AM251" s="65" t="e">
        <f t="shared" si="668"/>
        <v>#VALUE!</v>
      </c>
      <c r="AN251" s="65" t="e">
        <f t="shared" si="668"/>
        <v>#VALUE!</v>
      </c>
      <c r="AO251" s="65" t="e">
        <f t="shared" si="668"/>
        <v>#VALUE!</v>
      </c>
      <c r="AP251" s="65" t="e">
        <f t="shared" si="668"/>
        <v>#VALUE!</v>
      </c>
      <c r="AQ251" s="65" t="e">
        <f t="shared" si="668"/>
        <v>#VALUE!</v>
      </c>
      <c r="AR251" s="65" t="e">
        <f t="shared" si="668"/>
        <v>#VALUE!</v>
      </c>
      <c r="AS251" s="65" t="e">
        <f t="shared" si="668"/>
        <v>#VALUE!</v>
      </c>
      <c r="AT251" s="65" t="e">
        <f t="shared" si="668"/>
        <v>#VALUE!</v>
      </c>
      <c r="AU251" s="65" t="e">
        <f t="shared" si="668"/>
        <v>#VALUE!</v>
      </c>
      <c r="AV251" s="65" t="e">
        <f t="shared" si="668"/>
        <v>#VALUE!</v>
      </c>
      <c r="AW251" s="65" t="e">
        <f t="shared" si="668"/>
        <v>#VALUE!</v>
      </c>
      <c r="AX251" s="65" t="e">
        <f t="shared" si="668"/>
        <v>#VALUE!</v>
      </c>
      <c r="AY251" s="65" t="e">
        <f t="shared" si="668"/>
        <v>#VALUE!</v>
      </c>
      <c r="AZ251" s="65" t="e">
        <f t="shared" si="668"/>
        <v>#VALUE!</v>
      </c>
      <c r="BA251" s="65" t="e">
        <f t="shared" si="668"/>
        <v>#VALUE!</v>
      </c>
      <c r="BB251" s="65" t="e">
        <f t="shared" si="668"/>
        <v>#VALUE!</v>
      </c>
      <c r="BC251" s="65" t="e">
        <f t="shared" si="668"/>
        <v>#VALUE!</v>
      </c>
      <c r="BD251" s="65" t="e">
        <f t="shared" si="668"/>
        <v>#VALUE!</v>
      </c>
      <c r="BE251" s="65" t="e">
        <f t="shared" si="668"/>
        <v>#VALUE!</v>
      </c>
      <c r="BF251" s="65" t="e">
        <f t="shared" si="668"/>
        <v>#VALUE!</v>
      </c>
      <c r="BG251" s="65" t="e">
        <f t="shared" si="668"/>
        <v>#VALUE!</v>
      </c>
      <c r="BH251" s="65" t="e">
        <f t="shared" si="668"/>
        <v>#VALUE!</v>
      </c>
      <c r="BI251" s="65" t="e">
        <f t="shared" si="668"/>
        <v>#VALUE!</v>
      </c>
      <c r="BJ251" s="65" t="e">
        <f t="shared" si="668"/>
        <v>#VALUE!</v>
      </c>
      <c r="BK251" s="65" t="e">
        <f t="shared" si="668"/>
        <v>#VALUE!</v>
      </c>
      <c r="BL251" s="65" t="e">
        <f t="shared" si="668"/>
        <v>#VALUE!</v>
      </c>
      <c r="BM251" s="65" t="e">
        <f t="shared" si="668"/>
        <v>#VALUE!</v>
      </c>
      <c r="BN251" s="65" t="e">
        <f t="shared" si="668"/>
        <v>#VALUE!</v>
      </c>
      <c r="BO251" s="65" t="e">
        <f t="shared" si="668"/>
        <v>#VALUE!</v>
      </c>
      <c r="BP251" s="65" t="e">
        <f t="shared" si="668"/>
        <v>#VALUE!</v>
      </c>
      <c r="BQ251" s="65" t="e">
        <f t="shared" si="668"/>
        <v>#VALUE!</v>
      </c>
      <c r="BR251" s="65" t="e">
        <f t="shared" si="668"/>
        <v>#VALUE!</v>
      </c>
      <c r="BS251" s="65" t="e">
        <f t="shared" ref="BS251:DB251" si="669">IF(BS$231&gt;=$E251,IF(BS142*$C$23&gt;MAX($C$22,(BT251*$C$34+BT252*$C$35)*EXP(-$C$12*$C$30)+(BT358*$C$34+BT359*$C$35)*EXP(-$C$14*$C$30)),BS$236,(BT251*$C$34+BT252*$C$35)*EXP(-$C$12*$C$30)+BS$234),"")</f>
        <v>#VALUE!</v>
      </c>
      <c r="BT251" s="65" t="e">
        <f t="shared" si="669"/>
        <v>#VALUE!</v>
      </c>
      <c r="BU251" s="65" t="e">
        <f t="shared" si="669"/>
        <v>#VALUE!</v>
      </c>
      <c r="BV251" s="65" t="e">
        <f t="shared" si="669"/>
        <v>#VALUE!</v>
      </c>
      <c r="BW251" s="65" t="e">
        <f t="shared" si="669"/>
        <v>#VALUE!</v>
      </c>
      <c r="BX251" s="65" t="e">
        <f t="shared" si="669"/>
        <v>#VALUE!</v>
      </c>
      <c r="BY251" s="65" t="e">
        <f t="shared" si="669"/>
        <v>#VALUE!</v>
      </c>
      <c r="BZ251" s="65" t="e">
        <f t="shared" si="669"/>
        <v>#VALUE!</v>
      </c>
      <c r="CA251" s="65" t="e">
        <f t="shared" si="669"/>
        <v>#VALUE!</v>
      </c>
      <c r="CB251" s="65" t="e">
        <f t="shared" si="669"/>
        <v>#VALUE!</v>
      </c>
      <c r="CC251" s="65" t="e">
        <f t="shared" si="669"/>
        <v>#VALUE!</v>
      </c>
      <c r="CD251" s="65" t="e">
        <f t="shared" si="669"/>
        <v>#VALUE!</v>
      </c>
      <c r="CE251" s="65" t="e">
        <f t="shared" si="669"/>
        <v>#VALUE!</v>
      </c>
      <c r="CF251" s="65" t="e">
        <f t="shared" si="669"/>
        <v>#VALUE!</v>
      </c>
      <c r="CG251" s="65" t="e">
        <f t="shared" si="669"/>
        <v>#VALUE!</v>
      </c>
      <c r="CH251" s="65" t="e">
        <f t="shared" si="669"/>
        <v>#VALUE!</v>
      </c>
      <c r="CI251" s="65" t="e">
        <f t="shared" si="669"/>
        <v>#VALUE!</v>
      </c>
      <c r="CJ251" s="65" t="e">
        <f t="shared" si="669"/>
        <v>#VALUE!</v>
      </c>
      <c r="CK251" s="65" t="e">
        <f t="shared" si="669"/>
        <v>#VALUE!</v>
      </c>
      <c r="CL251" s="65" t="e">
        <f t="shared" si="669"/>
        <v>#VALUE!</v>
      </c>
      <c r="CM251" s="65" t="e">
        <f t="shared" si="669"/>
        <v>#VALUE!</v>
      </c>
      <c r="CN251" s="65" t="e">
        <f t="shared" si="669"/>
        <v>#VALUE!</v>
      </c>
      <c r="CO251" s="65" t="e">
        <f t="shared" si="669"/>
        <v>#VALUE!</v>
      </c>
      <c r="CP251" s="65" t="e">
        <f t="shared" si="669"/>
        <v>#VALUE!</v>
      </c>
      <c r="CQ251" s="65" t="e">
        <f t="shared" si="669"/>
        <v>#VALUE!</v>
      </c>
      <c r="CR251" s="65" t="e">
        <f t="shared" si="669"/>
        <v>#VALUE!</v>
      </c>
      <c r="CS251" s="65" t="e">
        <f t="shared" si="669"/>
        <v>#VALUE!</v>
      </c>
      <c r="CT251" s="65" t="e">
        <f t="shared" si="669"/>
        <v>#VALUE!</v>
      </c>
      <c r="CU251" s="65" t="e">
        <f t="shared" si="669"/>
        <v>#VALUE!</v>
      </c>
      <c r="CV251" s="65" t="e">
        <f t="shared" si="669"/>
        <v>#VALUE!</v>
      </c>
      <c r="CW251" s="65" t="e">
        <f t="shared" si="669"/>
        <v>#VALUE!</v>
      </c>
      <c r="CX251" s="65" t="e">
        <f t="shared" si="669"/>
        <v>#VALUE!</v>
      </c>
      <c r="CY251" s="65" t="e">
        <f t="shared" si="669"/>
        <v>#VALUE!</v>
      </c>
      <c r="CZ251" s="65" t="e">
        <f t="shared" si="669"/>
        <v>#VALUE!</v>
      </c>
      <c r="DA251" s="65" t="e">
        <f t="shared" si="669"/>
        <v>#VALUE!</v>
      </c>
      <c r="DB251" s="65" t="e">
        <f t="shared" si="669"/>
        <v>#VALUE!</v>
      </c>
      <c r="DC251" s="65" t="e">
        <f t="shared" si="642"/>
        <v>#VALUE!</v>
      </c>
    </row>
    <row r="252" spans="2:107" ht="12" customHeight="1">
      <c r="B252" s="12"/>
      <c r="C252" s="12"/>
      <c r="D252" s="12"/>
      <c r="E252" s="64">
        <f t="shared" si="647"/>
        <v>14</v>
      </c>
      <c r="G252" s="65" t="str">
        <f t="shared" ref="G252:BR252" si="670">IF(G$231&gt;=$E252,IF(G143*$C$23&gt;MAX($C$22,(H252*$C$34+H253*$C$35)*EXP(-$C$12*$C$30)+(H359*$C$34+H360*$C$35)*EXP(-$C$14*$C$30)),G$236,(H252*$C$34+H253*$C$35)*EXP(-$C$12*$C$30)+G$234),"")</f>
        <v/>
      </c>
      <c r="H252" s="65" t="str">
        <f t="shared" si="670"/>
        <v/>
      </c>
      <c r="I252" s="65" t="str">
        <f t="shared" si="670"/>
        <v/>
      </c>
      <c r="J252" s="65" t="str">
        <f t="shared" si="670"/>
        <v/>
      </c>
      <c r="K252" s="65" t="str">
        <f t="shared" si="670"/>
        <v/>
      </c>
      <c r="L252" s="65" t="str">
        <f t="shared" si="670"/>
        <v/>
      </c>
      <c r="M252" s="65" t="str">
        <f t="shared" si="670"/>
        <v/>
      </c>
      <c r="N252" s="65" t="str">
        <f t="shared" si="670"/>
        <v/>
      </c>
      <c r="O252" s="65" t="str">
        <f t="shared" si="670"/>
        <v/>
      </c>
      <c r="P252" s="65" t="str">
        <f t="shared" si="670"/>
        <v/>
      </c>
      <c r="Q252" s="65" t="str">
        <f t="shared" si="670"/>
        <v/>
      </c>
      <c r="R252" s="65" t="str">
        <f t="shared" si="670"/>
        <v/>
      </c>
      <c r="S252" s="65" t="str">
        <f t="shared" si="670"/>
        <v/>
      </c>
      <c r="T252" s="65" t="str">
        <f t="shared" si="670"/>
        <v/>
      </c>
      <c r="U252" s="65" t="e">
        <f t="shared" si="670"/>
        <v>#VALUE!</v>
      </c>
      <c r="V252" s="65" t="e">
        <f t="shared" si="670"/>
        <v>#VALUE!</v>
      </c>
      <c r="W252" s="65" t="e">
        <f t="shared" si="670"/>
        <v>#VALUE!</v>
      </c>
      <c r="X252" s="65" t="e">
        <f t="shared" si="670"/>
        <v>#VALUE!</v>
      </c>
      <c r="Y252" s="65" t="e">
        <f t="shared" si="670"/>
        <v>#VALUE!</v>
      </c>
      <c r="Z252" s="65" t="e">
        <f t="shared" si="670"/>
        <v>#VALUE!</v>
      </c>
      <c r="AA252" s="65" t="e">
        <f t="shared" si="670"/>
        <v>#VALUE!</v>
      </c>
      <c r="AB252" s="65" t="e">
        <f t="shared" si="670"/>
        <v>#VALUE!</v>
      </c>
      <c r="AC252" s="65" t="e">
        <f t="shared" si="670"/>
        <v>#VALUE!</v>
      </c>
      <c r="AD252" s="65" t="e">
        <f t="shared" si="670"/>
        <v>#VALUE!</v>
      </c>
      <c r="AE252" s="65" t="e">
        <f t="shared" si="670"/>
        <v>#VALUE!</v>
      </c>
      <c r="AF252" s="65" t="e">
        <f t="shared" si="670"/>
        <v>#VALUE!</v>
      </c>
      <c r="AG252" s="65" t="e">
        <f t="shared" si="670"/>
        <v>#VALUE!</v>
      </c>
      <c r="AH252" s="65" t="e">
        <f t="shared" si="670"/>
        <v>#VALUE!</v>
      </c>
      <c r="AI252" s="65" t="e">
        <f t="shared" si="670"/>
        <v>#VALUE!</v>
      </c>
      <c r="AJ252" s="65" t="e">
        <f t="shared" si="670"/>
        <v>#VALUE!</v>
      </c>
      <c r="AK252" s="65" t="e">
        <f t="shared" si="670"/>
        <v>#VALUE!</v>
      </c>
      <c r="AL252" s="65" t="e">
        <f t="shared" si="670"/>
        <v>#VALUE!</v>
      </c>
      <c r="AM252" s="65" t="e">
        <f t="shared" si="670"/>
        <v>#VALUE!</v>
      </c>
      <c r="AN252" s="65" t="e">
        <f t="shared" si="670"/>
        <v>#VALUE!</v>
      </c>
      <c r="AO252" s="65" t="e">
        <f t="shared" si="670"/>
        <v>#VALUE!</v>
      </c>
      <c r="AP252" s="65" t="e">
        <f t="shared" si="670"/>
        <v>#VALUE!</v>
      </c>
      <c r="AQ252" s="65" t="e">
        <f t="shared" si="670"/>
        <v>#VALUE!</v>
      </c>
      <c r="AR252" s="65" t="e">
        <f t="shared" si="670"/>
        <v>#VALUE!</v>
      </c>
      <c r="AS252" s="65" t="e">
        <f t="shared" si="670"/>
        <v>#VALUE!</v>
      </c>
      <c r="AT252" s="65" t="e">
        <f t="shared" si="670"/>
        <v>#VALUE!</v>
      </c>
      <c r="AU252" s="65" t="e">
        <f t="shared" si="670"/>
        <v>#VALUE!</v>
      </c>
      <c r="AV252" s="65" t="e">
        <f t="shared" si="670"/>
        <v>#VALUE!</v>
      </c>
      <c r="AW252" s="65" t="e">
        <f t="shared" si="670"/>
        <v>#VALUE!</v>
      </c>
      <c r="AX252" s="65" t="e">
        <f t="shared" si="670"/>
        <v>#VALUE!</v>
      </c>
      <c r="AY252" s="65" t="e">
        <f t="shared" si="670"/>
        <v>#VALUE!</v>
      </c>
      <c r="AZ252" s="65" t="e">
        <f t="shared" si="670"/>
        <v>#VALUE!</v>
      </c>
      <c r="BA252" s="65" t="e">
        <f t="shared" si="670"/>
        <v>#VALUE!</v>
      </c>
      <c r="BB252" s="65" t="e">
        <f t="shared" si="670"/>
        <v>#VALUE!</v>
      </c>
      <c r="BC252" s="65" t="e">
        <f t="shared" si="670"/>
        <v>#VALUE!</v>
      </c>
      <c r="BD252" s="65" t="e">
        <f t="shared" si="670"/>
        <v>#VALUE!</v>
      </c>
      <c r="BE252" s="65" t="e">
        <f t="shared" si="670"/>
        <v>#VALUE!</v>
      </c>
      <c r="BF252" s="65" t="e">
        <f t="shared" si="670"/>
        <v>#VALUE!</v>
      </c>
      <c r="BG252" s="65" t="e">
        <f t="shared" si="670"/>
        <v>#VALUE!</v>
      </c>
      <c r="BH252" s="65" t="e">
        <f t="shared" si="670"/>
        <v>#VALUE!</v>
      </c>
      <c r="BI252" s="65" t="e">
        <f t="shared" si="670"/>
        <v>#VALUE!</v>
      </c>
      <c r="BJ252" s="65" t="e">
        <f t="shared" si="670"/>
        <v>#VALUE!</v>
      </c>
      <c r="BK252" s="65" t="e">
        <f t="shared" si="670"/>
        <v>#VALUE!</v>
      </c>
      <c r="BL252" s="65" t="e">
        <f t="shared" si="670"/>
        <v>#VALUE!</v>
      </c>
      <c r="BM252" s="65" t="e">
        <f t="shared" si="670"/>
        <v>#VALUE!</v>
      </c>
      <c r="BN252" s="65" t="e">
        <f t="shared" si="670"/>
        <v>#VALUE!</v>
      </c>
      <c r="BO252" s="65" t="e">
        <f t="shared" si="670"/>
        <v>#VALUE!</v>
      </c>
      <c r="BP252" s="65" t="e">
        <f t="shared" si="670"/>
        <v>#VALUE!</v>
      </c>
      <c r="BQ252" s="65" t="e">
        <f t="shared" si="670"/>
        <v>#VALUE!</v>
      </c>
      <c r="BR252" s="65" t="e">
        <f t="shared" si="670"/>
        <v>#VALUE!</v>
      </c>
      <c r="BS252" s="65" t="e">
        <f t="shared" ref="BS252:DB252" si="671">IF(BS$231&gt;=$E252,IF(BS143*$C$23&gt;MAX($C$22,(BT252*$C$34+BT253*$C$35)*EXP(-$C$12*$C$30)+(BT359*$C$34+BT360*$C$35)*EXP(-$C$14*$C$30)),BS$236,(BT252*$C$34+BT253*$C$35)*EXP(-$C$12*$C$30)+BS$234),"")</f>
        <v>#VALUE!</v>
      </c>
      <c r="BT252" s="65" t="e">
        <f t="shared" si="671"/>
        <v>#VALUE!</v>
      </c>
      <c r="BU252" s="65" t="e">
        <f t="shared" si="671"/>
        <v>#VALUE!</v>
      </c>
      <c r="BV252" s="65" t="e">
        <f t="shared" si="671"/>
        <v>#VALUE!</v>
      </c>
      <c r="BW252" s="65" t="e">
        <f t="shared" si="671"/>
        <v>#VALUE!</v>
      </c>
      <c r="BX252" s="65" t="e">
        <f t="shared" si="671"/>
        <v>#VALUE!</v>
      </c>
      <c r="BY252" s="65" t="e">
        <f t="shared" si="671"/>
        <v>#VALUE!</v>
      </c>
      <c r="BZ252" s="65" t="e">
        <f t="shared" si="671"/>
        <v>#VALUE!</v>
      </c>
      <c r="CA252" s="65" t="e">
        <f t="shared" si="671"/>
        <v>#VALUE!</v>
      </c>
      <c r="CB252" s="65" t="e">
        <f t="shared" si="671"/>
        <v>#VALUE!</v>
      </c>
      <c r="CC252" s="65" t="e">
        <f t="shared" si="671"/>
        <v>#VALUE!</v>
      </c>
      <c r="CD252" s="65" t="e">
        <f t="shared" si="671"/>
        <v>#VALUE!</v>
      </c>
      <c r="CE252" s="65" t="e">
        <f t="shared" si="671"/>
        <v>#VALUE!</v>
      </c>
      <c r="CF252" s="65" t="e">
        <f t="shared" si="671"/>
        <v>#VALUE!</v>
      </c>
      <c r="CG252" s="65" t="e">
        <f t="shared" si="671"/>
        <v>#VALUE!</v>
      </c>
      <c r="CH252" s="65" t="e">
        <f t="shared" si="671"/>
        <v>#VALUE!</v>
      </c>
      <c r="CI252" s="65" t="e">
        <f t="shared" si="671"/>
        <v>#VALUE!</v>
      </c>
      <c r="CJ252" s="65" t="e">
        <f t="shared" si="671"/>
        <v>#VALUE!</v>
      </c>
      <c r="CK252" s="65" t="e">
        <f t="shared" si="671"/>
        <v>#VALUE!</v>
      </c>
      <c r="CL252" s="65" t="e">
        <f t="shared" si="671"/>
        <v>#VALUE!</v>
      </c>
      <c r="CM252" s="65" t="e">
        <f t="shared" si="671"/>
        <v>#VALUE!</v>
      </c>
      <c r="CN252" s="65" t="e">
        <f t="shared" si="671"/>
        <v>#VALUE!</v>
      </c>
      <c r="CO252" s="65" t="e">
        <f t="shared" si="671"/>
        <v>#VALUE!</v>
      </c>
      <c r="CP252" s="65" t="e">
        <f t="shared" si="671"/>
        <v>#VALUE!</v>
      </c>
      <c r="CQ252" s="65" t="e">
        <f t="shared" si="671"/>
        <v>#VALUE!</v>
      </c>
      <c r="CR252" s="65" t="e">
        <f t="shared" si="671"/>
        <v>#VALUE!</v>
      </c>
      <c r="CS252" s="65" t="e">
        <f t="shared" si="671"/>
        <v>#VALUE!</v>
      </c>
      <c r="CT252" s="65" t="e">
        <f t="shared" si="671"/>
        <v>#VALUE!</v>
      </c>
      <c r="CU252" s="65" t="e">
        <f t="shared" si="671"/>
        <v>#VALUE!</v>
      </c>
      <c r="CV252" s="65" t="e">
        <f t="shared" si="671"/>
        <v>#VALUE!</v>
      </c>
      <c r="CW252" s="65" t="e">
        <f t="shared" si="671"/>
        <v>#VALUE!</v>
      </c>
      <c r="CX252" s="65" t="e">
        <f t="shared" si="671"/>
        <v>#VALUE!</v>
      </c>
      <c r="CY252" s="65" t="e">
        <f t="shared" si="671"/>
        <v>#VALUE!</v>
      </c>
      <c r="CZ252" s="65" t="e">
        <f t="shared" si="671"/>
        <v>#VALUE!</v>
      </c>
      <c r="DA252" s="65" t="e">
        <f t="shared" si="671"/>
        <v>#VALUE!</v>
      </c>
      <c r="DB252" s="65" t="e">
        <f t="shared" si="671"/>
        <v>#VALUE!</v>
      </c>
      <c r="DC252" s="65" t="e">
        <f t="shared" si="642"/>
        <v>#VALUE!</v>
      </c>
    </row>
    <row r="253" spans="2:107" ht="12" customHeight="1">
      <c r="B253" s="12"/>
      <c r="C253" s="12"/>
      <c r="D253" s="12"/>
      <c r="E253" s="64">
        <f t="shared" si="647"/>
        <v>15</v>
      </c>
      <c r="G253" s="65" t="str">
        <f t="shared" ref="G253:BR253" si="672">IF(G$231&gt;=$E253,IF(G144*$C$23&gt;MAX($C$22,(H253*$C$34+H254*$C$35)*EXP(-$C$12*$C$30)+(H360*$C$34+H361*$C$35)*EXP(-$C$14*$C$30)),G$236,(H253*$C$34+H254*$C$35)*EXP(-$C$12*$C$30)+G$234),"")</f>
        <v/>
      </c>
      <c r="H253" s="65" t="str">
        <f t="shared" si="672"/>
        <v/>
      </c>
      <c r="I253" s="65" t="str">
        <f t="shared" si="672"/>
        <v/>
      </c>
      <c r="J253" s="65" t="str">
        <f t="shared" si="672"/>
        <v/>
      </c>
      <c r="K253" s="65" t="str">
        <f t="shared" si="672"/>
        <v/>
      </c>
      <c r="L253" s="65" t="str">
        <f t="shared" si="672"/>
        <v/>
      </c>
      <c r="M253" s="65" t="str">
        <f t="shared" si="672"/>
        <v/>
      </c>
      <c r="N253" s="65" t="str">
        <f t="shared" si="672"/>
        <v/>
      </c>
      <c r="O253" s="65" t="str">
        <f t="shared" si="672"/>
        <v/>
      </c>
      <c r="P253" s="65" t="str">
        <f t="shared" si="672"/>
        <v/>
      </c>
      <c r="Q253" s="65" t="str">
        <f t="shared" si="672"/>
        <v/>
      </c>
      <c r="R253" s="65" t="str">
        <f t="shared" si="672"/>
        <v/>
      </c>
      <c r="S253" s="65" t="str">
        <f t="shared" si="672"/>
        <v/>
      </c>
      <c r="T253" s="65" t="str">
        <f t="shared" si="672"/>
        <v/>
      </c>
      <c r="U253" s="65" t="str">
        <f t="shared" si="672"/>
        <v/>
      </c>
      <c r="V253" s="65" t="e">
        <f t="shared" si="672"/>
        <v>#VALUE!</v>
      </c>
      <c r="W253" s="65" t="e">
        <f t="shared" si="672"/>
        <v>#VALUE!</v>
      </c>
      <c r="X253" s="65" t="e">
        <f t="shared" si="672"/>
        <v>#VALUE!</v>
      </c>
      <c r="Y253" s="65" t="e">
        <f t="shared" si="672"/>
        <v>#VALUE!</v>
      </c>
      <c r="Z253" s="65" t="e">
        <f t="shared" si="672"/>
        <v>#VALUE!</v>
      </c>
      <c r="AA253" s="65" t="e">
        <f t="shared" si="672"/>
        <v>#VALUE!</v>
      </c>
      <c r="AB253" s="65" t="e">
        <f t="shared" si="672"/>
        <v>#VALUE!</v>
      </c>
      <c r="AC253" s="65" t="e">
        <f t="shared" si="672"/>
        <v>#VALUE!</v>
      </c>
      <c r="AD253" s="65" t="e">
        <f t="shared" si="672"/>
        <v>#VALUE!</v>
      </c>
      <c r="AE253" s="65" t="e">
        <f t="shared" si="672"/>
        <v>#VALUE!</v>
      </c>
      <c r="AF253" s="65" t="e">
        <f t="shared" si="672"/>
        <v>#VALUE!</v>
      </c>
      <c r="AG253" s="65" t="e">
        <f t="shared" si="672"/>
        <v>#VALUE!</v>
      </c>
      <c r="AH253" s="65" t="e">
        <f t="shared" si="672"/>
        <v>#VALUE!</v>
      </c>
      <c r="AI253" s="65" t="e">
        <f t="shared" si="672"/>
        <v>#VALUE!</v>
      </c>
      <c r="AJ253" s="65" t="e">
        <f t="shared" si="672"/>
        <v>#VALUE!</v>
      </c>
      <c r="AK253" s="65" t="e">
        <f t="shared" si="672"/>
        <v>#VALUE!</v>
      </c>
      <c r="AL253" s="65" t="e">
        <f t="shared" si="672"/>
        <v>#VALUE!</v>
      </c>
      <c r="AM253" s="65" t="e">
        <f t="shared" si="672"/>
        <v>#VALUE!</v>
      </c>
      <c r="AN253" s="65" t="e">
        <f t="shared" si="672"/>
        <v>#VALUE!</v>
      </c>
      <c r="AO253" s="65" t="e">
        <f t="shared" si="672"/>
        <v>#VALUE!</v>
      </c>
      <c r="AP253" s="65" t="e">
        <f t="shared" si="672"/>
        <v>#VALUE!</v>
      </c>
      <c r="AQ253" s="65" t="e">
        <f t="shared" si="672"/>
        <v>#VALUE!</v>
      </c>
      <c r="AR253" s="65" t="e">
        <f t="shared" si="672"/>
        <v>#VALUE!</v>
      </c>
      <c r="AS253" s="65" t="e">
        <f t="shared" si="672"/>
        <v>#VALUE!</v>
      </c>
      <c r="AT253" s="65" t="e">
        <f t="shared" si="672"/>
        <v>#VALUE!</v>
      </c>
      <c r="AU253" s="65" t="e">
        <f t="shared" si="672"/>
        <v>#VALUE!</v>
      </c>
      <c r="AV253" s="65" t="e">
        <f t="shared" si="672"/>
        <v>#VALUE!</v>
      </c>
      <c r="AW253" s="65" t="e">
        <f t="shared" si="672"/>
        <v>#VALUE!</v>
      </c>
      <c r="AX253" s="65" t="e">
        <f t="shared" si="672"/>
        <v>#VALUE!</v>
      </c>
      <c r="AY253" s="65" t="e">
        <f t="shared" si="672"/>
        <v>#VALUE!</v>
      </c>
      <c r="AZ253" s="65" t="e">
        <f t="shared" si="672"/>
        <v>#VALUE!</v>
      </c>
      <c r="BA253" s="65" t="e">
        <f t="shared" si="672"/>
        <v>#VALUE!</v>
      </c>
      <c r="BB253" s="65" t="e">
        <f t="shared" si="672"/>
        <v>#VALUE!</v>
      </c>
      <c r="BC253" s="65" t="e">
        <f t="shared" si="672"/>
        <v>#VALUE!</v>
      </c>
      <c r="BD253" s="65" t="e">
        <f t="shared" si="672"/>
        <v>#VALUE!</v>
      </c>
      <c r="BE253" s="65" t="e">
        <f t="shared" si="672"/>
        <v>#VALUE!</v>
      </c>
      <c r="BF253" s="65" t="e">
        <f t="shared" si="672"/>
        <v>#VALUE!</v>
      </c>
      <c r="BG253" s="65" t="e">
        <f t="shared" si="672"/>
        <v>#VALUE!</v>
      </c>
      <c r="BH253" s="65" t="e">
        <f t="shared" si="672"/>
        <v>#VALUE!</v>
      </c>
      <c r="BI253" s="65" t="e">
        <f t="shared" si="672"/>
        <v>#VALUE!</v>
      </c>
      <c r="BJ253" s="65" t="e">
        <f t="shared" si="672"/>
        <v>#VALUE!</v>
      </c>
      <c r="BK253" s="65" t="e">
        <f t="shared" si="672"/>
        <v>#VALUE!</v>
      </c>
      <c r="BL253" s="65" t="e">
        <f t="shared" si="672"/>
        <v>#VALUE!</v>
      </c>
      <c r="BM253" s="65" t="e">
        <f t="shared" si="672"/>
        <v>#VALUE!</v>
      </c>
      <c r="BN253" s="65" t="e">
        <f t="shared" si="672"/>
        <v>#VALUE!</v>
      </c>
      <c r="BO253" s="65" t="e">
        <f t="shared" si="672"/>
        <v>#VALUE!</v>
      </c>
      <c r="BP253" s="65" t="e">
        <f t="shared" si="672"/>
        <v>#VALUE!</v>
      </c>
      <c r="BQ253" s="65" t="e">
        <f t="shared" si="672"/>
        <v>#VALUE!</v>
      </c>
      <c r="BR253" s="65" t="e">
        <f t="shared" si="672"/>
        <v>#VALUE!</v>
      </c>
      <c r="BS253" s="65" t="e">
        <f t="shared" ref="BS253:DB253" si="673">IF(BS$231&gt;=$E253,IF(BS144*$C$23&gt;MAX($C$22,(BT253*$C$34+BT254*$C$35)*EXP(-$C$12*$C$30)+(BT360*$C$34+BT361*$C$35)*EXP(-$C$14*$C$30)),BS$236,(BT253*$C$34+BT254*$C$35)*EXP(-$C$12*$C$30)+BS$234),"")</f>
        <v>#VALUE!</v>
      </c>
      <c r="BT253" s="65" t="e">
        <f t="shared" si="673"/>
        <v>#VALUE!</v>
      </c>
      <c r="BU253" s="65" t="e">
        <f t="shared" si="673"/>
        <v>#VALUE!</v>
      </c>
      <c r="BV253" s="65" t="e">
        <f t="shared" si="673"/>
        <v>#VALUE!</v>
      </c>
      <c r="BW253" s="65" t="e">
        <f t="shared" si="673"/>
        <v>#VALUE!</v>
      </c>
      <c r="BX253" s="65" t="e">
        <f t="shared" si="673"/>
        <v>#VALUE!</v>
      </c>
      <c r="BY253" s="65" t="e">
        <f t="shared" si="673"/>
        <v>#VALUE!</v>
      </c>
      <c r="BZ253" s="65" t="e">
        <f t="shared" si="673"/>
        <v>#VALUE!</v>
      </c>
      <c r="CA253" s="65" t="e">
        <f t="shared" si="673"/>
        <v>#VALUE!</v>
      </c>
      <c r="CB253" s="65" t="e">
        <f t="shared" si="673"/>
        <v>#VALUE!</v>
      </c>
      <c r="CC253" s="65" t="e">
        <f t="shared" si="673"/>
        <v>#VALUE!</v>
      </c>
      <c r="CD253" s="65" t="e">
        <f t="shared" si="673"/>
        <v>#VALUE!</v>
      </c>
      <c r="CE253" s="65" t="e">
        <f t="shared" si="673"/>
        <v>#VALUE!</v>
      </c>
      <c r="CF253" s="65" t="e">
        <f t="shared" si="673"/>
        <v>#VALUE!</v>
      </c>
      <c r="CG253" s="65" t="e">
        <f t="shared" si="673"/>
        <v>#VALUE!</v>
      </c>
      <c r="CH253" s="65" t="e">
        <f t="shared" si="673"/>
        <v>#VALUE!</v>
      </c>
      <c r="CI253" s="65" t="e">
        <f t="shared" si="673"/>
        <v>#VALUE!</v>
      </c>
      <c r="CJ253" s="65" t="e">
        <f t="shared" si="673"/>
        <v>#VALUE!</v>
      </c>
      <c r="CK253" s="65" t="e">
        <f t="shared" si="673"/>
        <v>#VALUE!</v>
      </c>
      <c r="CL253" s="65" t="e">
        <f t="shared" si="673"/>
        <v>#VALUE!</v>
      </c>
      <c r="CM253" s="65" t="e">
        <f t="shared" si="673"/>
        <v>#VALUE!</v>
      </c>
      <c r="CN253" s="65" t="e">
        <f t="shared" si="673"/>
        <v>#VALUE!</v>
      </c>
      <c r="CO253" s="65" t="e">
        <f t="shared" si="673"/>
        <v>#VALUE!</v>
      </c>
      <c r="CP253" s="65" t="e">
        <f t="shared" si="673"/>
        <v>#VALUE!</v>
      </c>
      <c r="CQ253" s="65" t="e">
        <f t="shared" si="673"/>
        <v>#VALUE!</v>
      </c>
      <c r="CR253" s="65" t="e">
        <f t="shared" si="673"/>
        <v>#VALUE!</v>
      </c>
      <c r="CS253" s="65" t="e">
        <f t="shared" si="673"/>
        <v>#VALUE!</v>
      </c>
      <c r="CT253" s="65" t="e">
        <f t="shared" si="673"/>
        <v>#VALUE!</v>
      </c>
      <c r="CU253" s="65" t="e">
        <f t="shared" si="673"/>
        <v>#VALUE!</v>
      </c>
      <c r="CV253" s="65" t="e">
        <f t="shared" si="673"/>
        <v>#VALUE!</v>
      </c>
      <c r="CW253" s="65" t="e">
        <f t="shared" si="673"/>
        <v>#VALUE!</v>
      </c>
      <c r="CX253" s="65" t="e">
        <f t="shared" si="673"/>
        <v>#VALUE!</v>
      </c>
      <c r="CY253" s="65" t="e">
        <f t="shared" si="673"/>
        <v>#VALUE!</v>
      </c>
      <c r="CZ253" s="65" t="e">
        <f t="shared" si="673"/>
        <v>#VALUE!</v>
      </c>
      <c r="DA253" s="65" t="e">
        <f t="shared" si="673"/>
        <v>#VALUE!</v>
      </c>
      <c r="DB253" s="65" t="e">
        <f t="shared" si="673"/>
        <v>#VALUE!</v>
      </c>
      <c r="DC253" s="65" t="e">
        <f t="shared" si="642"/>
        <v>#VALUE!</v>
      </c>
    </row>
    <row r="254" spans="2:107" ht="12" customHeight="1">
      <c r="B254" s="12"/>
      <c r="C254" s="12"/>
      <c r="D254" s="12"/>
      <c r="E254" s="64">
        <f t="shared" si="647"/>
        <v>16</v>
      </c>
      <c r="G254" s="65" t="str">
        <f t="shared" ref="G254:BR254" si="674">IF(G$231&gt;=$E254,IF(G145*$C$23&gt;MAX($C$22,(H254*$C$34+H255*$C$35)*EXP(-$C$12*$C$30)+(H361*$C$34+H362*$C$35)*EXP(-$C$14*$C$30)),G$236,(H254*$C$34+H255*$C$35)*EXP(-$C$12*$C$30)+G$234),"")</f>
        <v/>
      </c>
      <c r="H254" s="65" t="str">
        <f t="shared" si="674"/>
        <v/>
      </c>
      <c r="I254" s="65" t="str">
        <f t="shared" si="674"/>
        <v/>
      </c>
      <c r="J254" s="65" t="str">
        <f t="shared" si="674"/>
        <v/>
      </c>
      <c r="K254" s="65" t="str">
        <f t="shared" si="674"/>
        <v/>
      </c>
      <c r="L254" s="65" t="str">
        <f t="shared" si="674"/>
        <v/>
      </c>
      <c r="M254" s="65" t="str">
        <f t="shared" si="674"/>
        <v/>
      </c>
      <c r="N254" s="65" t="str">
        <f t="shared" si="674"/>
        <v/>
      </c>
      <c r="O254" s="65" t="str">
        <f t="shared" si="674"/>
        <v/>
      </c>
      <c r="P254" s="65" t="str">
        <f t="shared" si="674"/>
        <v/>
      </c>
      <c r="Q254" s="65" t="str">
        <f t="shared" si="674"/>
        <v/>
      </c>
      <c r="R254" s="65" t="str">
        <f t="shared" si="674"/>
        <v/>
      </c>
      <c r="S254" s="65" t="str">
        <f t="shared" si="674"/>
        <v/>
      </c>
      <c r="T254" s="65" t="str">
        <f t="shared" si="674"/>
        <v/>
      </c>
      <c r="U254" s="65" t="str">
        <f t="shared" si="674"/>
        <v/>
      </c>
      <c r="V254" s="65" t="str">
        <f t="shared" si="674"/>
        <v/>
      </c>
      <c r="W254" s="65" t="e">
        <f t="shared" si="674"/>
        <v>#VALUE!</v>
      </c>
      <c r="X254" s="65" t="e">
        <f t="shared" si="674"/>
        <v>#VALUE!</v>
      </c>
      <c r="Y254" s="65" t="e">
        <f t="shared" si="674"/>
        <v>#VALUE!</v>
      </c>
      <c r="Z254" s="65" t="e">
        <f t="shared" si="674"/>
        <v>#VALUE!</v>
      </c>
      <c r="AA254" s="65" t="e">
        <f t="shared" si="674"/>
        <v>#VALUE!</v>
      </c>
      <c r="AB254" s="65" t="e">
        <f t="shared" si="674"/>
        <v>#VALUE!</v>
      </c>
      <c r="AC254" s="65" t="e">
        <f t="shared" si="674"/>
        <v>#VALUE!</v>
      </c>
      <c r="AD254" s="65" t="e">
        <f t="shared" si="674"/>
        <v>#VALUE!</v>
      </c>
      <c r="AE254" s="65" t="e">
        <f t="shared" si="674"/>
        <v>#VALUE!</v>
      </c>
      <c r="AF254" s="65" t="e">
        <f t="shared" si="674"/>
        <v>#VALUE!</v>
      </c>
      <c r="AG254" s="65" t="e">
        <f t="shared" si="674"/>
        <v>#VALUE!</v>
      </c>
      <c r="AH254" s="65" t="e">
        <f t="shared" si="674"/>
        <v>#VALUE!</v>
      </c>
      <c r="AI254" s="65" t="e">
        <f t="shared" si="674"/>
        <v>#VALUE!</v>
      </c>
      <c r="AJ254" s="65" t="e">
        <f t="shared" si="674"/>
        <v>#VALUE!</v>
      </c>
      <c r="AK254" s="65" t="e">
        <f t="shared" si="674"/>
        <v>#VALUE!</v>
      </c>
      <c r="AL254" s="65" t="e">
        <f t="shared" si="674"/>
        <v>#VALUE!</v>
      </c>
      <c r="AM254" s="65" t="e">
        <f t="shared" si="674"/>
        <v>#VALUE!</v>
      </c>
      <c r="AN254" s="65" t="e">
        <f t="shared" si="674"/>
        <v>#VALUE!</v>
      </c>
      <c r="AO254" s="65" t="e">
        <f t="shared" si="674"/>
        <v>#VALUE!</v>
      </c>
      <c r="AP254" s="65" t="e">
        <f t="shared" si="674"/>
        <v>#VALUE!</v>
      </c>
      <c r="AQ254" s="65" t="e">
        <f t="shared" si="674"/>
        <v>#VALUE!</v>
      </c>
      <c r="AR254" s="65" t="e">
        <f t="shared" si="674"/>
        <v>#VALUE!</v>
      </c>
      <c r="AS254" s="65" t="e">
        <f t="shared" si="674"/>
        <v>#VALUE!</v>
      </c>
      <c r="AT254" s="65" t="e">
        <f t="shared" si="674"/>
        <v>#VALUE!</v>
      </c>
      <c r="AU254" s="65" t="e">
        <f t="shared" si="674"/>
        <v>#VALUE!</v>
      </c>
      <c r="AV254" s="65" t="e">
        <f t="shared" si="674"/>
        <v>#VALUE!</v>
      </c>
      <c r="AW254" s="65" t="e">
        <f t="shared" si="674"/>
        <v>#VALUE!</v>
      </c>
      <c r="AX254" s="65" t="e">
        <f t="shared" si="674"/>
        <v>#VALUE!</v>
      </c>
      <c r="AY254" s="65" t="e">
        <f t="shared" si="674"/>
        <v>#VALUE!</v>
      </c>
      <c r="AZ254" s="65" t="e">
        <f t="shared" si="674"/>
        <v>#VALUE!</v>
      </c>
      <c r="BA254" s="65" t="e">
        <f t="shared" si="674"/>
        <v>#VALUE!</v>
      </c>
      <c r="BB254" s="65" t="e">
        <f t="shared" si="674"/>
        <v>#VALUE!</v>
      </c>
      <c r="BC254" s="65" t="e">
        <f t="shared" si="674"/>
        <v>#VALUE!</v>
      </c>
      <c r="BD254" s="65" t="e">
        <f t="shared" si="674"/>
        <v>#VALUE!</v>
      </c>
      <c r="BE254" s="65" t="e">
        <f t="shared" si="674"/>
        <v>#VALUE!</v>
      </c>
      <c r="BF254" s="65" t="e">
        <f t="shared" si="674"/>
        <v>#VALUE!</v>
      </c>
      <c r="BG254" s="65" t="e">
        <f t="shared" si="674"/>
        <v>#VALUE!</v>
      </c>
      <c r="BH254" s="65" t="e">
        <f t="shared" si="674"/>
        <v>#VALUE!</v>
      </c>
      <c r="BI254" s="65" t="e">
        <f t="shared" si="674"/>
        <v>#VALUE!</v>
      </c>
      <c r="BJ254" s="65" t="e">
        <f t="shared" si="674"/>
        <v>#VALUE!</v>
      </c>
      <c r="BK254" s="65" t="e">
        <f t="shared" si="674"/>
        <v>#VALUE!</v>
      </c>
      <c r="BL254" s="65" t="e">
        <f t="shared" si="674"/>
        <v>#VALUE!</v>
      </c>
      <c r="BM254" s="65" t="e">
        <f t="shared" si="674"/>
        <v>#VALUE!</v>
      </c>
      <c r="BN254" s="65" t="e">
        <f t="shared" si="674"/>
        <v>#VALUE!</v>
      </c>
      <c r="BO254" s="65" t="e">
        <f t="shared" si="674"/>
        <v>#VALUE!</v>
      </c>
      <c r="BP254" s="65" t="e">
        <f t="shared" si="674"/>
        <v>#VALUE!</v>
      </c>
      <c r="BQ254" s="65" t="e">
        <f t="shared" si="674"/>
        <v>#VALUE!</v>
      </c>
      <c r="BR254" s="65" t="e">
        <f t="shared" si="674"/>
        <v>#VALUE!</v>
      </c>
      <c r="BS254" s="65" t="e">
        <f t="shared" ref="BS254:DB254" si="675">IF(BS$231&gt;=$E254,IF(BS145*$C$23&gt;MAX($C$22,(BT254*$C$34+BT255*$C$35)*EXP(-$C$12*$C$30)+(BT361*$C$34+BT362*$C$35)*EXP(-$C$14*$C$30)),BS$236,(BT254*$C$34+BT255*$C$35)*EXP(-$C$12*$C$30)+BS$234),"")</f>
        <v>#VALUE!</v>
      </c>
      <c r="BT254" s="65" t="e">
        <f t="shared" si="675"/>
        <v>#VALUE!</v>
      </c>
      <c r="BU254" s="65" t="e">
        <f t="shared" si="675"/>
        <v>#VALUE!</v>
      </c>
      <c r="BV254" s="65" t="e">
        <f t="shared" si="675"/>
        <v>#VALUE!</v>
      </c>
      <c r="BW254" s="65" t="e">
        <f t="shared" si="675"/>
        <v>#VALUE!</v>
      </c>
      <c r="BX254" s="65" t="e">
        <f t="shared" si="675"/>
        <v>#VALUE!</v>
      </c>
      <c r="BY254" s="65" t="e">
        <f t="shared" si="675"/>
        <v>#VALUE!</v>
      </c>
      <c r="BZ254" s="65" t="e">
        <f t="shared" si="675"/>
        <v>#VALUE!</v>
      </c>
      <c r="CA254" s="65" t="e">
        <f t="shared" si="675"/>
        <v>#VALUE!</v>
      </c>
      <c r="CB254" s="65" t="e">
        <f t="shared" si="675"/>
        <v>#VALUE!</v>
      </c>
      <c r="CC254" s="65" t="e">
        <f t="shared" si="675"/>
        <v>#VALUE!</v>
      </c>
      <c r="CD254" s="65" t="e">
        <f t="shared" si="675"/>
        <v>#VALUE!</v>
      </c>
      <c r="CE254" s="65" t="e">
        <f t="shared" si="675"/>
        <v>#VALUE!</v>
      </c>
      <c r="CF254" s="65" t="e">
        <f t="shared" si="675"/>
        <v>#VALUE!</v>
      </c>
      <c r="CG254" s="65" t="e">
        <f t="shared" si="675"/>
        <v>#VALUE!</v>
      </c>
      <c r="CH254" s="65" t="e">
        <f t="shared" si="675"/>
        <v>#VALUE!</v>
      </c>
      <c r="CI254" s="65" t="e">
        <f t="shared" si="675"/>
        <v>#VALUE!</v>
      </c>
      <c r="CJ254" s="65" t="e">
        <f t="shared" si="675"/>
        <v>#VALUE!</v>
      </c>
      <c r="CK254" s="65" t="e">
        <f t="shared" si="675"/>
        <v>#VALUE!</v>
      </c>
      <c r="CL254" s="65" t="e">
        <f t="shared" si="675"/>
        <v>#VALUE!</v>
      </c>
      <c r="CM254" s="65" t="e">
        <f t="shared" si="675"/>
        <v>#VALUE!</v>
      </c>
      <c r="CN254" s="65" t="e">
        <f t="shared" si="675"/>
        <v>#VALUE!</v>
      </c>
      <c r="CO254" s="65" t="e">
        <f t="shared" si="675"/>
        <v>#VALUE!</v>
      </c>
      <c r="CP254" s="65" t="e">
        <f t="shared" si="675"/>
        <v>#VALUE!</v>
      </c>
      <c r="CQ254" s="65" t="e">
        <f t="shared" si="675"/>
        <v>#VALUE!</v>
      </c>
      <c r="CR254" s="65" t="e">
        <f t="shared" si="675"/>
        <v>#VALUE!</v>
      </c>
      <c r="CS254" s="65" t="e">
        <f t="shared" si="675"/>
        <v>#VALUE!</v>
      </c>
      <c r="CT254" s="65" t="e">
        <f t="shared" si="675"/>
        <v>#VALUE!</v>
      </c>
      <c r="CU254" s="65" t="e">
        <f t="shared" si="675"/>
        <v>#VALUE!</v>
      </c>
      <c r="CV254" s="65" t="e">
        <f t="shared" si="675"/>
        <v>#VALUE!</v>
      </c>
      <c r="CW254" s="65" t="e">
        <f t="shared" si="675"/>
        <v>#VALUE!</v>
      </c>
      <c r="CX254" s="65" t="e">
        <f t="shared" si="675"/>
        <v>#VALUE!</v>
      </c>
      <c r="CY254" s="65" t="e">
        <f t="shared" si="675"/>
        <v>#VALUE!</v>
      </c>
      <c r="CZ254" s="65" t="e">
        <f t="shared" si="675"/>
        <v>#VALUE!</v>
      </c>
      <c r="DA254" s="65" t="e">
        <f t="shared" si="675"/>
        <v>#VALUE!</v>
      </c>
      <c r="DB254" s="65" t="e">
        <f t="shared" si="675"/>
        <v>#VALUE!</v>
      </c>
      <c r="DC254" s="65" t="e">
        <f t="shared" si="642"/>
        <v>#VALUE!</v>
      </c>
    </row>
    <row r="255" spans="2:107" ht="12" customHeight="1">
      <c r="B255" s="12"/>
      <c r="C255" s="12"/>
      <c r="D255" s="12"/>
      <c r="E255" s="64">
        <f t="shared" si="647"/>
        <v>17</v>
      </c>
      <c r="G255" s="65" t="str">
        <f t="shared" ref="G255:BR255" si="676">IF(G$231&gt;=$E255,IF(G146*$C$23&gt;MAX($C$22,(H255*$C$34+H256*$C$35)*EXP(-$C$12*$C$30)+(H362*$C$34+H363*$C$35)*EXP(-$C$14*$C$30)),G$236,(H255*$C$34+H256*$C$35)*EXP(-$C$12*$C$30)+G$234),"")</f>
        <v/>
      </c>
      <c r="H255" s="65" t="str">
        <f t="shared" si="676"/>
        <v/>
      </c>
      <c r="I255" s="65" t="str">
        <f t="shared" si="676"/>
        <v/>
      </c>
      <c r="J255" s="65" t="str">
        <f t="shared" si="676"/>
        <v/>
      </c>
      <c r="K255" s="65" t="str">
        <f t="shared" si="676"/>
        <v/>
      </c>
      <c r="L255" s="65" t="str">
        <f t="shared" si="676"/>
        <v/>
      </c>
      <c r="M255" s="65" t="str">
        <f t="shared" si="676"/>
        <v/>
      </c>
      <c r="N255" s="65" t="str">
        <f t="shared" si="676"/>
        <v/>
      </c>
      <c r="O255" s="65" t="str">
        <f t="shared" si="676"/>
        <v/>
      </c>
      <c r="P255" s="65" t="str">
        <f t="shared" si="676"/>
        <v/>
      </c>
      <c r="Q255" s="65" t="str">
        <f t="shared" si="676"/>
        <v/>
      </c>
      <c r="R255" s="65" t="str">
        <f t="shared" si="676"/>
        <v/>
      </c>
      <c r="S255" s="65" t="str">
        <f t="shared" si="676"/>
        <v/>
      </c>
      <c r="T255" s="65" t="str">
        <f t="shared" si="676"/>
        <v/>
      </c>
      <c r="U255" s="65" t="str">
        <f t="shared" si="676"/>
        <v/>
      </c>
      <c r="V255" s="65" t="str">
        <f t="shared" si="676"/>
        <v/>
      </c>
      <c r="W255" s="65" t="str">
        <f t="shared" si="676"/>
        <v/>
      </c>
      <c r="X255" s="65" t="e">
        <f t="shared" si="676"/>
        <v>#VALUE!</v>
      </c>
      <c r="Y255" s="65" t="e">
        <f t="shared" si="676"/>
        <v>#VALUE!</v>
      </c>
      <c r="Z255" s="65" t="e">
        <f t="shared" si="676"/>
        <v>#VALUE!</v>
      </c>
      <c r="AA255" s="65" t="e">
        <f t="shared" si="676"/>
        <v>#VALUE!</v>
      </c>
      <c r="AB255" s="65" t="e">
        <f t="shared" si="676"/>
        <v>#VALUE!</v>
      </c>
      <c r="AC255" s="65" t="e">
        <f t="shared" si="676"/>
        <v>#VALUE!</v>
      </c>
      <c r="AD255" s="65" t="e">
        <f t="shared" si="676"/>
        <v>#VALUE!</v>
      </c>
      <c r="AE255" s="65" t="e">
        <f t="shared" si="676"/>
        <v>#VALUE!</v>
      </c>
      <c r="AF255" s="65" t="e">
        <f t="shared" si="676"/>
        <v>#VALUE!</v>
      </c>
      <c r="AG255" s="65" t="e">
        <f t="shared" si="676"/>
        <v>#VALUE!</v>
      </c>
      <c r="AH255" s="65" t="e">
        <f t="shared" si="676"/>
        <v>#VALUE!</v>
      </c>
      <c r="AI255" s="65" t="e">
        <f t="shared" si="676"/>
        <v>#VALUE!</v>
      </c>
      <c r="AJ255" s="65" t="e">
        <f t="shared" si="676"/>
        <v>#VALUE!</v>
      </c>
      <c r="AK255" s="65" t="e">
        <f t="shared" si="676"/>
        <v>#VALUE!</v>
      </c>
      <c r="AL255" s="65" t="e">
        <f t="shared" si="676"/>
        <v>#VALUE!</v>
      </c>
      <c r="AM255" s="65" t="e">
        <f t="shared" si="676"/>
        <v>#VALUE!</v>
      </c>
      <c r="AN255" s="65" t="e">
        <f t="shared" si="676"/>
        <v>#VALUE!</v>
      </c>
      <c r="AO255" s="65" t="e">
        <f t="shared" si="676"/>
        <v>#VALUE!</v>
      </c>
      <c r="AP255" s="65" t="e">
        <f t="shared" si="676"/>
        <v>#VALUE!</v>
      </c>
      <c r="AQ255" s="65" t="e">
        <f t="shared" si="676"/>
        <v>#VALUE!</v>
      </c>
      <c r="AR255" s="65" t="e">
        <f t="shared" si="676"/>
        <v>#VALUE!</v>
      </c>
      <c r="AS255" s="65" t="e">
        <f t="shared" si="676"/>
        <v>#VALUE!</v>
      </c>
      <c r="AT255" s="65" t="e">
        <f t="shared" si="676"/>
        <v>#VALUE!</v>
      </c>
      <c r="AU255" s="65" t="e">
        <f t="shared" si="676"/>
        <v>#VALUE!</v>
      </c>
      <c r="AV255" s="65" t="e">
        <f t="shared" si="676"/>
        <v>#VALUE!</v>
      </c>
      <c r="AW255" s="65" t="e">
        <f t="shared" si="676"/>
        <v>#VALUE!</v>
      </c>
      <c r="AX255" s="65" t="e">
        <f t="shared" si="676"/>
        <v>#VALUE!</v>
      </c>
      <c r="AY255" s="65" t="e">
        <f t="shared" si="676"/>
        <v>#VALUE!</v>
      </c>
      <c r="AZ255" s="65" t="e">
        <f t="shared" si="676"/>
        <v>#VALUE!</v>
      </c>
      <c r="BA255" s="65" t="e">
        <f t="shared" si="676"/>
        <v>#VALUE!</v>
      </c>
      <c r="BB255" s="65" t="e">
        <f t="shared" si="676"/>
        <v>#VALUE!</v>
      </c>
      <c r="BC255" s="65" t="e">
        <f t="shared" si="676"/>
        <v>#VALUE!</v>
      </c>
      <c r="BD255" s="65" t="e">
        <f t="shared" si="676"/>
        <v>#VALUE!</v>
      </c>
      <c r="BE255" s="65" t="e">
        <f t="shared" si="676"/>
        <v>#VALUE!</v>
      </c>
      <c r="BF255" s="65" t="e">
        <f t="shared" si="676"/>
        <v>#VALUE!</v>
      </c>
      <c r="BG255" s="65" t="e">
        <f t="shared" si="676"/>
        <v>#VALUE!</v>
      </c>
      <c r="BH255" s="65" t="e">
        <f t="shared" si="676"/>
        <v>#VALUE!</v>
      </c>
      <c r="BI255" s="65" t="e">
        <f t="shared" si="676"/>
        <v>#VALUE!</v>
      </c>
      <c r="BJ255" s="65" t="e">
        <f t="shared" si="676"/>
        <v>#VALUE!</v>
      </c>
      <c r="BK255" s="65" t="e">
        <f t="shared" si="676"/>
        <v>#VALUE!</v>
      </c>
      <c r="BL255" s="65" t="e">
        <f t="shared" si="676"/>
        <v>#VALUE!</v>
      </c>
      <c r="BM255" s="65" t="e">
        <f t="shared" si="676"/>
        <v>#VALUE!</v>
      </c>
      <c r="BN255" s="65" t="e">
        <f t="shared" si="676"/>
        <v>#VALUE!</v>
      </c>
      <c r="BO255" s="65" t="e">
        <f t="shared" si="676"/>
        <v>#VALUE!</v>
      </c>
      <c r="BP255" s="65" t="e">
        <f t="shared" si="676"/>
        <v>#VALUE!</v>
      </c>
      <c r="BQ255" s="65" t="e">
        <f t="shared" si="676"/>
        <v>#VALUE!</v>
      </c>
      <c r="BR255" s="65" t="e">
        <f t="shared" si="676"/>
        <v>#VALUE!</v>
      </c>
      <c r="BS255" s="65" t="e">
        <f t="shared" ref="BS255:DB255" si="677">IF(BS$231&gt;=$E255,IF(BS146*$C$23&gt;MAX($C$22,(BT255*$C$34+BT256*$C$35)*EXP(-$C$12*$C$30)+(BT362*$C$34+BT363*$C$35)*EXP(-$C$14*$C$30)),BS$236,(BT255*$C$34+BT256*$C$35)*EXP(-$C$12*$C$30)+BS$234),"")</f>
        <v>#VALUE!</v>
      </c>
      <c r="BT255" s="65" t="e">
        <f t="shared" si="677"/>
        <v>#VALUE!</v>
      </c>
      <c r="BU255" s="65" t="e">
        <f t="shared" si="677"/>
        <v>#VALUE!</v>
      </c>
      <c r="BV255" s="65" t="e">
        <f t="shared" si="677"/>
        <v>#VALUE!</v>
      </c>
      <c r="BW255" s="65" t="e">
        <f t="shared" si="677"/>
        <v>#VALUE!</v>
      </c>
      <c r="BX255" s="65" t="e">
        <f t="shared" si="677"/>
        <v>#VALUE!</v>
      </c>
      <c r="BY255" s="65" t="e">
        <f t="shared" si="677"/>
        <v>#VALUE!</v>
      </c>
      <c r="BZ255" s="65" t="e">
        <f t="shared" si="677"/>
        <v>#VALUE!</v>
      </c>
      <c r="CA255" s="65" t="e">
        <f t="shared" si="677"/>
        <v>#VALUE!</v>
      </c>
      <c r="CB255" s="65" t="e">
        <f t="shared" si="677"/>
        <v>#VALUE!</v>
      </c>
      <c r="CC255" s="65" t="e">
        <f t="shared" si="677"/>
        <v>#VALUE!</v>
      </c>
      <c r="CD255" s="65" t="e">
        <f t="shared" si="677"/>
        <v>#VALUE!</v>
      </c>
      <c r="CE255" s="65" t="e">
        <f t="shared" si="677"/>
        <v>#VALUE!</v>
      </c>
      <c r="CF255" s="65" t="e">
        <f t="shared" si="677"/>
        <v>#VALUE!</v>
      </c>
      <c r="CG255" s="65" t="e">
        <f t="shared" si="677"/>
        <v>#VALUE!</v>
      </c>
      <c r="CH255" s="65" t="e">
        <f t="shared" si="677"/>
        <v>#VALUE!</v>
      </c>
      <c r="CI255" s="65" t="e">
        <f t="shared" si="677"/>
        <v>#VALUE!</v>
      </c>
      <c r="CJ255" s="65" t="e">
        <f t="shared" si="677"/>
        <v>#VALUE!</v>
      </c>
      <c r="CK255" s="65" t="e">
        <f t="shared" si="677"/>
        <v>#VALUE!</v>
      </c>
      <c r="CL255" s="65" t="e">
        <f t="shared" si="677"/>
        <v>#VALUE!</v>
      </c>
      <c r="CM255" s="65" t="e">
        <f t="shared" si="677"/>
        <v>#VALUE!</v>
      </c>
      <c r="CN255" s="65" t="e">
        <f t="shared" si="677"/>
        <v>#VALUE!</v>
      </c>
      <c r="CO255" s="65" t="e">
        <f t="shared" si="677"/>
        <v>#VALUE!</v>
      </c>
      <c r="CP255" s="65" t="e">
        <f t="shared" si="677"/>
        <v>#VALUE!</v>
      </c>
      <c r="CQ255" s="65" t="e">
        <f t="shared" si="677"/>
        <v>#VALUE!</v>
      </c>
      <c r="CR255" s="65" t="e">
        <f t="shared" si="677"/>
        <v>#VALUE!</v>
      </c>
      <c r="CS255" s="65" t="e">
        <f t="shared" si="677"/>
        <v>#VALUE!</v>
      </c>
      <c r="CT255" s="65" t="e">
        <f t="shared" si="677"/>
        <v>#VALUE!</v>
      </c>
      <c r="CU255" s="65" t="e">
        <f t="shared" si="677"/>
        <v>#VALUE!</v>
      </c>
      <c r="CV255" s="65" t="e">
        <f t="shared" si="677"/>
        <v>#VALUE!</v>
      </c>
      <c r="CW255" s="65" t="e">
        <f t="shared" si="677"/>
        <v>#VALUE!</v>
      </c>
      <c r="CX255" s="65" t="e">
        <f t="shared" si="677"/>
        <v>#VALUE!</v>
      </c>
      <c r="CY255" s="65" t="e">
        <f t="shared" si="677"/>
        <v>#VALUE!</v>
      </c>
      <c r="CZ255" s="65" t="e">
        <f t="shared" si="677"/>
        <v>#VALUE!</v>
      </c>
      <c r="DA255" s="65" t="e">
        <f t="shared" si="677"/>
        <v>#VALUE!</v>
      </c>
      <c r="DB255" s="65" t="e">
        <f t="shared" si="677"/>
        <v>#VALUE!</v>
      </c>
      <c r="DC255" s="65" t="e">
        <f t="shared" si="642"/>
        <v>#VALUE!</v>
      </c>
    </row>
    <row r="256" spans="2:107" ht="12" customHeight="1">
      <c r="B256" s="12"/>
      <c r="C256" s="12"/>
      <c r="D256" s="12"/>
      <c r="E256" s="64">
        <f t="shared" si="647"/>
        <v>18</v>
      </c>
      <c r="G256" s="65" t="str">
        <f t="shared" ref="G256:BR256" si="678">IF(G$231&gt;=$E256,IF(G147*$C$23&gt;MAX($C$22,(H256*$C$34+H257*$C$35)*EXP(-$C$12*$C$30)+(H363*$C$34+H364*$C$35)*EXP(-$C$14*$C$30)),G$236,(H256*$C$34+H257*$C$35)*EXP(-$C$12*$C$30)+G$234),"")</f>
        <v/>
      </c>
      <c r="H256" s="65" t="str">
        <f t="shared" si="678"/>
        <v/>
      </c>
      <c r="I256" s="65" t="str">
        <f t="shared" si="678"/>
        <v/>
      </c>
      <c r="J256" s="65" t="str">
        <f t="shared" si="678"/>
        <v/>
      </c>
      <c r="K256" s="65" t="str">
        <f t="shared" si="678"/>
        <v/>
      </c>
      <c r="L256" s="65" t="str">
        <f t="shared" si="678"/>
        <v/>
      </c>
      <c r="M256" s="65" t="str">
        <f t="shared" si="678"/>
        <v/>
      </c>
      <c r="N256" s="65" t="str">
        <f t="shared" si="678"/>
        <v/>
      </c>
      <c r="O256" s="65" t="str">
        <f t="shared" si="678"/>
        <v/>
      </c>
      <c r="P256" s="65" t="str">
        <f t="shared" si="678"/>
        <v/>
      </c>
      <c r="Q256" s="65" t="str">
        <f t="shared" si="678"/>
        <v/>
      </c>
      <c r="R256" s="65" t="str">
        <f t="shared" si="678"/>
        <v/>
      </c>
      <c r="S256" s="65" t="str">
        <f t="shared" si="678"/>
        <v/>
      </c>
      <c r="T256" s="65" t="str">
        <f t="shared" si="678"/>
        <v/>
      </c>
      <c r="U256" s="65" t="str">
        <f t="shared" si="678"/>
        <v/>
      </c>
      <c r="V256" s="65" t="str">
        <f t="shared" si="678"/>
        <v/>
      </c>
      <c r="W256" s="65" t="str">
        <f t="shared" si="678"/>
        <v/>
      </c>
      <c r="X256" s="65" t="str">
        <f t="shared" si="678"/>
        <v/>
      </c>
      <c r="Y256" s="65" t="e">
        <f t="shared" si="678"/>
        <v>#VALUE!</v>
      </c>
      <c r="Z256" s="65" t="e">
        <f t="shared" si="678"/>
        <v>#VALUE!</v>
      </c>
      <c r="AA256" s="65" t="e">
        <f t="shared" si="678"/>
        <v>#VALUE!</v>
      </c>
      <c r="AB256" s="65" t="e">
        <f t="shared" si="678"/>
        <v>#VALUE!</v>
      </c>
      <c r="AC256" s="65" t="e">
        <f t="shared" si="678"/>
        <v>#VALUE!</v>
      </c>
      <c r="AD256" s="65" t="e">
        <f t="shared" si="678"/>
        <v>#VALUE!</v>
      </c>
      <c r="AE256" s="65" t="e">
        <f t="shared" si="678"/>
        <v>#VALUE!</v>
      </c>
      <c r="AF256" s="65" t="e">
        <f t="shared" si="678"/>
        <v>#VALUE!</v>
      </c>
      <c r="AG256" s="65" t="e">
        <f t="shared" si="678"/>
        <v>#VALUE!</v>
      </c>
      <c r="AH256" s="65" t="e">
        <f t="shared" si="678"/>
        <v>#VALUE!</v>
      </c>
      <c r="AI256" s="65" t="e">
        <f t="shared" si="678"/>
        <v>#VALUE!</v>
      </c>
      <c r="AJ256" s="65" t="e">
        <f t="shared" si="678"/>
        <v>#VALUE!</v>
      </c>
      <c r="AK256" s="65" t="e">
        <f t="shared" si="678"/>
        <v>#VALUE!</v>
      </c>
      <c r="AL256" s="65" t="e">
        <f t="shared" si="678"/>
        <v>#VALUE!</v>
      </c>
      <c r="AM256" s="65" t="e">
        <f t="shared" si="678"/>
        <v>#VALUE!</v>
      </c>
      <c r="AN256" s="65" t="e">
        <f t="shared" si="678"/>
        <v>#VALUE!</v>
      </c>
      <c r="AO256" s="65" t="e">
        <f t="shared" si="678"/>
        <v>#VALUE!</v>
      </c>
      <c r="AP256" s="65" t="e">
        <f t="shared" si="678"/>
        <v>#VALUE!</v>
      </c>
      <c r="AQ256" s="65" t="e">
        <f t="shared" si="678"/>
        <v>#VALUE!</v>
      </c>
      <c r="AR256" s="65" t="e">
        <f t="shared" si="678"/>
        <v>#VALUE!</v>
      </c>
      <c r="AS256" s="65" t="e">
        <f t="shared" si="678"/>
        <v>#VALUE!</v>
      </c>
      <c r="AT256" s="65" t="e">
        <f t="shared" si="678"/>
        <v>#VALUE!</v>
      </c>
      <c r="AU256" s="65" t="e">
        <f t="shared" si="678"/>
        <v>#VALUE!</v>
      </c>
      <c r="AV256" s="65" t="e">
        <f t="shared" si="678"/>
        <v>#VALUE!</v>
      </c>
      <c r="AW256" s="65" t="e">
        <f t="shared" si="678"/>
        <v>#VALUE!</v>
      </c>
      <c r="AX256" s="65" t="e">
        <f t="shared" si="678"/>
        <v>#VALUE!</v>
      </c>
      <c r="AY256" s="65" t="e">
        <f t="shared" si="678"/>
        <v>#VALUE!</v>
      </c>
      <c r="AZ256" s="65" t="e">
        <f t="shared" si="678"/>
        <v>#VALUE!</v>
      </c>
      <c r="BA256" s="65" t="e">
        <f t="shared" si="678"/>
        <v>#VALUE!</v>
      </c>
      <c r="BB256" s="65" t="e">
        <f t="shared" si="678"/>
        <v>#VALUE!</v>
      </c>
      <c r="BC256" s="65" t="e">
        <f t="shared" si="678"/>
        <v>#VALUE!</v>
      </c>
      <c r="BD256" s="65" t="e">
        <f t="shared" si="678"/>
        <v>#VALUE!</v>
      </c>
      <c r="BE256" s="65" t="e">
        <f t="shared" si="678"/>
        <v>#VALUE!</v>
      </c>
      <c r="BF256" s="65" t="e">
        <f t="shared" si="678"/>
        <v>#VALUE!</v>
      </c>
      <c r="BG256" s="65" t="e">
        <f t="shared" si="678"/>
        <v>#VALUE!</v>
      </c>
      <c r="BH256" s="65" t="e">
        <f t="shared" si="678"/>
        <v>#VALUE!</v>
      </c>
      <c r="BI256" s="65" t="e">
        <f t="shared" si="678"/>
        <v>#VALUE!</v>
      </c>
      <c r="BJ256" s="65" t="e">
        <f t="shared" si="678"/>
        <v>#VALUE!</v>
      </c>
      <c r="BK256" s="65" t="e">
        <f t="shared" si="678"/>
        <v>#VALUE!</v>
      </c>
      <c r="BL256" s="65" t="e">
        <f t="shared" si="678"/>
        <v>#VALUE!</v>
      </c>
      <c r="BM256" s="65" t="e">
        <f t="shared" si="678"/>
        <v>#VALUE!</v>
      </c>
      <c r="BN256" s="65" t="e">
        <f t="shared" si="678"/>
        <v>#VALUE!</v>
      </c>
      <c r="BO256" s="65" t="e">
        <f t="shared" si="678"/>
        <v>#VALUE!</v>
      </c>
      <c r="BP256" s="65" t="e">
        <f t="shared" si="678"/>
        <v>#VALUE!</v>
      </c>
      <c r="BQ256" s="65" t="e">
        <f t="shared" si="678"/>
        <v>#VALUE!</v>
      </c>
      <c r="BR256" s="65" t="e">
        <f t="shared" si="678"/>
        <v>#VALUE!</v>
      </c>
      <c r="BS256" s="65" t="e">
        <f t="shared" ref="BS256:DB256" si="679">IF(BS$231&gt;=$E256,IF(BS147*$C$23&gt;MAX($C$22,(BT256*$C$34+BT257*$C$35)*EXP(-$C$12*$C$30)+(BT363*$C$34+BT364*$C$35)*EXP(-$C$14*$C$30)),BS$236,(BT256*$C$34+BT257*$C$35)*EXP(-$C$12*$C$30)+BS$234),"")</f>
        <v>#VALUE!</v>
      </c>
      <c r="BT256" s="65" t="e">
        <f t="shared" si="679"/>
        <v>#VALUE!</v>
      </c>
      <c r="BU256" s="65" t="e">
        <f t="shared" si="679"/>
        <v>#VALUE!</v>
      </c>
      <c r="BV256" s="65" t="e">
        <f t="shared" si="679"/>
        <v>#VALUE!</v>
      </c>
      <c r="BW256" s="65" t="e">
        <f t="shared" si="679"/>
        <v>#VALUE!</v>
      </c>
      <c r="BX256" s="65" t="e">
        <f t="shared" si="679"/>
        <v>#VALUE!</v>
      </c>
      <c r="BY256" s="65" t="e">
        <f t="shared" si="679"/>
        <v>#VALUE!</v>
      </c>
      <c r="BZ256" s="65" t="e">
        <f t="shared" si="679"/>
        <v>#VALUE!</v>
      </c>
      <c r="CA256" s="65" t="e">
        <f t="shared" si="679"/>
        <v>#VALUE!</v>
      </c>
      <c r="CB256" s="65" t="e">
        <f t="shared" si="679"/>
        <v>#VALUE!</v>
      </c>
      <c r="CC256" s="65" t="e">
        <f t="shared" si="679"/>
        <v>#VALUE!</v>
      </c>
      <c r="CD256" s="65" t="e">
        <f t="shared" si="679"/>
        <v>#VALUE!</v>
      </c>
      <c r="CE256" s="65" t="e">
        <f t="shared" si="679"/>
        <v>#VALUE!</v>
      </c>
      <c r="CF256" s="65" t="e">
        <f t="shared" si="679"/>
        <v>#VALUE!</v>
      </c>
      <c r="CG256" s="65" t="e">
        <f t="shared" si="679"/>
        <v>#VALUE!</v>
      </c>
      <c r="CH256" s="65" t="e">
        <f t="shared" si="679"/>
        <v>#VALUE!</v>
      </c>
      <c r="CI256" s="65" t="e">
        <f t="shared" si="679"/>
        <v>#VALUE!</v>
      </c>
      <c r="CJ256" s="65" t="e">
        <f t="shared" si="679"/>
        <v>#VALUE!</v>
      </c>
      <c r="CK256" s="65" t="e">
        <f t="shared" si="679"/>
        <v>#VALUE!</v>
      </c>
      <c r="CL256" s="65" t="e">
        <f t="shared" si="679"/>
        <v>#VALUE!</v>
      </c>
      <c r="CM256" s="65" t="e">
        <f t="shared" si="679"/>
        <v>#VALUE!</v>
      </c>
      <c r="CN256" s="65" t="e">
        <f t="shared" si="679"/>
        <v>#VALUE!</v>
      </c>
      <c r="CO256" s="65" t="e">
        <f t="shared" si="679"/>
        <v>#VALUE!</v>
      </c>
      <c r="CP256" s="65" t="e">
        <f t="shared" si="679"/>
        <v>#VALUE!</v>
      </c>
      <c r="CQ256" s="65" t="e">
        <f t="shared" si="679"/>
        <v>#VALUE!</v>
      </c>
      <c r="CR256" s="65" t="e">
        <f t="shared" si="679"/>
        <v>#VALUE!</v>
      </c>
      <c r="CS256" s="65" t="e">
        <f t="shared" si="679"/>
        <v>#VALUE!</v>
      </c>
      <c r="CT256" s="65" t="e">
        <f t="shared" si="679"/>
        <v>#VALUE!</v>
      </c>
      <c r="CU256" s="65" t="e">
        <f t="shared" si="679"/>
        <v>#VALUE!</v>
      </c>
      <c r="CV256" s="65" t="e">
        <f t="shared" si="679"/>
        <v>#VALUE!</v>
      </c>
      <c r="CW256" s="65" t="e">
        <f t="shared" si="679"/>
        <v>#VALUE!</v>
      </c>
      <c r="CX256" s="65" t="e">
        <f t="shared" si="679"/>
        <v>#VALUE!</v>
      </c>
      <c r="CY256" s="65" t="e">
        <f t="shared" si="679"/>
        <v>#VALUE!</v>
      </c>
      <c r="CZ256" s="65" t="e">
        <f t="shared" si="679"/>
        <v>#VALUE!</v>
      </c>
      <c r="DA256" s="65" t="e">
        <f t="shared" si="679"/>
        <v>#VALUE!</v>
      </c>
      <c r="DB256" s="65" t="e">
        <f t="shared" si="679"/>
        <v>#VALUE!</v>
      </c>
      <c r="DC256" s="65" t="e">
        <f t="shared" si="642"/>
        <v>#VALUE!</v>
      </c>
    </row>
    <row r="257" spans="2:107" ht="12" customHeight="1">
      <c r="B257" s="12"/>
      <c r="C257" s="12"/>
      <c r="D257" s="12"/>
      <c r="E257" s="64">
        <f t="shared" si="647"/>
        <v>19</v>
      </c>
      <c r="G257" s="65" t="str">
        <f t="shared" ref="G257:BR257" si="680">IF(G$231&gt;=$E257,IF(G148*$C$23&gt;MAX($C$22,(H257*$C$34+H258*$C$35)*EXP(-$C$12*$C$30)+(H364*$C$34+H365*$C$35)*EXP(-$C$14*$C$30)),G$236,(H257*$C$34+H258*$C$35)*EXP(-$C$12*$C$30)+G$234),"")</f>
        <v/>
      </c>
      <c r="H257" s="65" t="str">
        <f t="shared" si="680"/>
        <v/>
      </c>
      <c r="I257" s="65" t="str">
        <f t="shared" si="680"/>
        <v/>
      </c>
      <c r="J257" s="65" t="str">
        <f t="shared" si="680"/>
        <v/>
      </c>
      <c r="K257" s="65" t="str">
        <f t="shared" si="680"/>
        <v/>
      </c>
      <c r="L257" s="65" t="str">
        <f t="shared" si="680"/>
        <v/>
      </c>
      <c r="M257" s="65" t="str">
        <f t="shared" si="680"/>
        <v/>
      </c>
      <c r="N257" s="65" t="str">
        <f t="shared" si="680"/>
        <v/>
      </c>
      <c r="O257" s="65" t="str">
        <f t="shared" si="680"/>
        <v/>
      </c>
      <c r="P257" s="65" t="str">
        <f t="shared" si="680"/>
        <v/>
      </c>
      <c r="Q257" s="65" t="str">
        <f t="shared" si="680"/>
        <v/>
      </c>
      <c r="R257" s="65" t="str">
        <f t="shared" si="680"/>
        <v/>
      </c>
      <c r="S257" s="65" t="str">
        <f t="shared" si="680"/>
        <v/>
      </c>
      <c r="T257" s="65" t="str">
        <f t="shared" si="680"/>
        <v/>
      </c>
      <c r="U257" s="65" t="str">
        <f t="shared" si="680"/>
        <v/>
      </c>
      <c r="V257" s="65" t="str">
        <f t="shared" si="680"/>
        <v/>
      </c>
      <c r="W257" s="65" t="str">
        <f t="shared" si="680"/>
        <v/>
      </c>
      <c r="X257" s="65" t="str">
        <f t="shared" si="680"/>
        <v/>
      </c>
      <c r="Y257" s="65" t="str">
        <f t="shared" si="680"/>
        <v/>
      </c>
      <c r="Z257" s="65" t="e">
        <f t="shared" si="680"/>
        <v>#VALUE!</v>
      </c>
      <c r="AA257" s="65" t="e">
        <f t="shared" si="680"/>
        <v>#VALUE!</v>
      </c>
      <c r="AB257" s="65" t="e">
        <f t="shared" si="680"/>
        <v>#VALUE!</v>
      </c>
      <c r="AC257" s="65" t="e">
        <f t="shared" si="680"/>
        <v>#VALUE!</v>
      </c>
      <c r="AD257" s="65" t="e">
        <f t="shared" si="680"/>
        <v>#VALUE!</v>
      </c>
      <c r="AE257" s="65" t="e">
        <f t="shared" si="680"/>
        <v>#VALUE!</v>
      </c>
      <c r="AF257" s="65" t="e">
        <f t="shared" si="680"/>
        <v>#VALUE!</v>
      </c>
      <c r="AG257" s="65" t="e">
        <f t="shared" si="680"/>
        <v>#VALUE!</v>
      </c>
      <c r="AH257" s="65" t="e">
        <f t="shared" si="680"/>
        <v>#VALUE!</v>
      </c>
      <c r="AI257" s="65" t="e">
        <f t="shared" si="680"/>
        <v>#VALUE!</v>
      </c>
      <c r="AJ257" s="65" t="e">
        <f t="shared" si="680"/>
        <v>#VALUE!</v>
      </c>
      <c r="AK257" s="65" t="e">
        <f t="shared" si="680"/>
        <v>#VALUE!</v>
      </c>
      <c r="AL257" s="65" t="e">
        <f t="shared" si="680"/>
        <v>#VALUE!</v>
      </c>
      <c r="AM257" s="65" t="e">
        <f t="shared" si="680"/>
        <v>#VALUE!</v>
      </c>
      <c r="AN257" s="65" t="e">
        <f t="shared" si="680"/>
        <v>#VALUE!</v>
      </c>
      <c r="AO257" s="65" t="e">
        <f t="shared" si="680"/>
        <v>#VALUE!</v>
      </c>
      <c r="AP257" s="65" t="e">
        <f t="shared" si="680"/>
        <v>#VALUE!</v>
      </c>
      <c r="AQ257" s="65" t="e">
        <f t="shared" si="680"/>
        <v>#VALUE!</v>
      </c>
      <c r="AR257" s="65" t="e">
        <f t="shared" si="680"/>
        <v>#VALUE!</v>
      </c>
      <c r="AS257" s="65" t="e">
        <f t="shared" si="680"/>
        <v>#VALUE!</v>
      </c>
      <c r="AT257" s="65" t="e">
        <f t="shared" si="680"/>
        <v>#VALUE!</v>
      </c>
      <c r="AU257" s="65" t="e">
        <f t="shared" si="680"/>
        <v>#VALUE!</v>
      </c>
      <c r="AV257" s="65" t="e">
        <f t="shared" si="680"/>
        <v>#VALUE!</v>
      </c>
      <c r="AW257" s="65" t="e">
        <f t="shared" si="680"/>
        <v>#VALUE!</v>
      </c>
      <c r="AX257" s="65" t="e">
        <f t="shared" si="680"/>
        <v>#VALUE!</v>
      </c>
      <c r="AY257" s="65" t="e">
        <f t="shared" si="680"/>
        <v>#VALUE!</v>
      </c>
      <c r="AZ257" s="65" t="e">
        <f t="shared" si="680"/>
        <v>#VALUE!</v>
      </c>
      <c r="BA257" s="65" t="e">
        <f t="shared" si="680"/>
        <v>#VALUE!</v>
      </c>
      <c r="BB257" s="65" t="e">
        <f t="shared" si="680"/>
        <v>#VALUE!</v>
      </c>
      <c r="BC257" s="65" t="e">
        <f t="shared" si="680"/>
        <v>#VALUE!</v>
      </c>
      <c r="BD257" s="65" t="e">
        <f t="shared" si="680"/>
        <v>#VALUE!</v>
      </c>
      <c r="BE257" s="65" t="e">
        <f t="shared" si="680"/>
        <v>#VALUE!</v>
      </c>
      <c r="BF257" s="65" t="e">
        <f t="shared" si="680"/>
        <v>#VALUE!</v>
      </c>
      <c r="BG257" s="65" t="e">
        <f t="shared" si="680"/>
        <v>#VALUE!</v>
      </c>
      <c r="BH257" s="65" t="e">
        <f t="shared" si="680"/>
        <v>#VALUE!</v>
      </c>
      <c r="BI257" s="65" t="e">
        <f t="shared" si="680"/>
        <v>#VALUE!</v>
      </c>
      <c r="BJ257" s="65" t="e">
        <f t="shared" si="680"/>
        <v>#VALUE!</v>
      </c>
      <c r="BK257" s="65" t="e">
        <f t="shared" si="680"/>
        <v>#VALUE!</v>
      </c>
      <c r="BL257" s="65" t="e">
        <f t="shared" si="680"/>
        <v>#VALUE!</v>
      </c>
      <c r="BM257" s="65" t="e">
        <f t="shared" si="680"/>
        <v>#VALUE!</v>
      </c>
      <c r="BN257" s="65" t="e">
        <f t="shared" si="680"/>
        <v>#VALUE!</v>
      </c>
      <c r="BO257" s="65" t="e">
        <f t="shared" si="680"/>
        <v>#VALUE!</v>
      </c>
      <c r="BP257" s="65" t="e">
        <f t="shared" si="680"/>
        <v>#VALUE!</v>
      </c>
      <c r="BQ257" s="65" t="e">
        <f t="shared" si="680"/>
        <v>#VALUE!</v>
      </c>
      <c r="BR257" s="65" t="e">
        <f t="shared" si="680"/>
        <v>#VALUE!</v>
      </c>
      <c r="BS257" s="65" t="e">
        <f t="shared" ref="BS257:DB257" si="681">IF(BS$231&gt;=$E257,IF(BS148*$C$23&gt;MAX($C$22,(BT257*$C$34+BT258*$C$35)*EXP(-$C$12*$C$30)+(BT364*$C$34+BT365*$C$35)*EXP(-$C$14*$C$30)),BS$236,(BT257*$C$34+BT258*$C$35)*EXP(-$C$12*$C$30)+BS$234),"")</f>
        <v>#VALUE!</v>
      </c>
      <c r="BT257" s="65" t="e">
        <f t="shared" si="681"/>
        <v>#VALUE!</v>
      </c>
      <c r="BU257" s="65" t="e">
        <f t="shared" si="681"/>
        <v>#VALUE!</v>
      </c>
      <c r="BV257" s="65" t="e">
        <f t="shared" si="681"/>
        <v>#VALUE!</v>
      </c>
      <c r="BW257" s="65" t="e">
        <f t="shared" si="681"/>
        <v>#VALUE!</v>
      </c>
      <c r="BX257" s="65" t="e">
        <f t="shared" si="681"/>
        <v>#VALUE!</v>
      </c>
      <c r="BY257" s="65" t="e">
        <f t="shared" si="681"/>
        <v>#VALUE!</v>
      </c>
      <c r="BZ257" s="65" t="e">
        <f t="shared" si="681"/>
        <v>#VALUE!</v>
      </c>
      <c r="CA257" s="65" t="e">
        <f t="shared" si="681"/>
        <v>#VALUE!</v>
      </c>
      <c r="CB257" s="65" t="e">
        <f t="shared" si="681"/>
        <v>#VALUE!</v>
      </c>
      <c r="CC257" s="65" t="e">
        <f t="shared" si="681"/>
        <v>#VALUE!</v>
      </c>
      <c r="CD257" s="65" t="e">
        <f t="shared" si="681"/>
        <v>#VALUE!</v>
      </c>
      <c r="CE257" s="65" t="e">
        <f t="shared" si="681"/>
        <v>#VALUE!</v>
      </c>
      <c r="CF257" s="65" t="e">
        <f t="shared" si="681"/>
        <v>#VALUE!</v>
      </c>
      <c r="CG257" s="65" t="e">
        <f t="shared" si="681"/>
        <v>#VALUE!</v>
      </c>
      <c r="CH257" s="65" t="e">
        <f t="shared" si="681"/>
        <v>#VALUE!</v>
      </c>
      <c r="CI257" s="65" t="e">
        <f t="shared" si="681"/>
        <v>#VALUE!</v>
      </c>
      <c r="CJ257" s="65" t="e">
        <f t="shared" si="681"/>
        <v>#VALUE!</v>
      </c>
      <c r="CK257" s="65" t="e">
        <f t="shared" si="681"/>
        <v>#VALUE!</v>
      </c>
      <c r="CL257" s="65" t="e">
        <f t="shared" si="681"/>
        <v>#VALUE!</v>
      </c>
      <c r="CM257" s="65" t="e">
        <f t="shared" si="681"/>
        <v>#VALUE!</v>
      </c>
      <c r="CN257" s="65" t="e">
        <f t="shared" si="681"/>
        <v>#VALUE!</v>
      </c>
      <c r="CO257" s="65" t="e">
        <f t="shared" si="681"/>
        <v>#VALUE!</v>
      </c>
      <c r="CP257" s="65" t="e">
        <f t="shared" si="681"/>
        <v>#VALUE!</v>
      </c>
      <c r="CQ257" s="65" t="e">
        <f t="shared" si="681"/>
        <v>#VALUE!</v>
      </c>
      <c r="CR257" s="65" t="e">
        <f t="shared" si="681"/>
        <v>#VALUE!</v>
      </c>
      <c r="CS257" s="65" t="e">
        <f t="shared" si="681"/>
        <v>#VALUE!</v>
      </c>
      <c r="CT257" s="65" t="e">
        <f t="shared" si="681"/>
        <v>#VALUE!</v>
      </c>
      <c r="CU257" s="65" t="e">
        <f t="shared" si="681"/>
        <v>#VALUE!</v>
      </c>
      <c r="CV257" s="65" t="e">
        <f t="shared" si="681"/>
        <v>#VALUE!</v>
      </c>
      <c r="CW257" s="65" t="e">
        <f t="shared" si="681"/>
        <v>#VALUE!</v>
      </c>
      <c r="CX257" s="65" t="e">
        <f t="shared" si="681"/>
        <v>#VALUE!</v>
      </c>
      <c r="CY257" s="65" t="e">
        <f t="shared" si="681"/>
        <v>#VALUE!</v>
      </c>
      <c r="CZ257" s="65" t="e">
        <f t="shared" si="681"/>
        <v>#VALUE!</v>
      </c>
      <c r="DA257" s="65" t="e">
        <f t="shared" si="681"/>
        <v>#VALUE!</v>
      </c>
      <c r="DB257" s="65" t="e">
        <f t="shared" si="681"/>
        <v>#VALUE!</v>
      </c>
      <c r="DC257" s="65" t="e">
        <f t="shared" si="642"/>
        <v>#VALUE!</v>
      </c>
    </row>
    <row r="258" spans="2:107" ht="12" customHeight="1">
      <c r="B258" s="12"/>
      <c r="C258" s="12"/>
      <c r="D258" s="12"/>
      <c r="E258" s="64">
        <f t="shared" si="647"/>
        <v>20</v>
      </c>
      <c r="G258" s="65" t="str">
        <f t="shared" ref="G258:BR258" si="682">IF(G$231&gt;=$E258,IF(G149*$C$23&gt;MAX($C$22,(H258*$C$34+H259*$C$35)*EXP(-$C$12*$C$30)+(H365*$C$34+H366*$C$35)*EXP(-$C$14*$C$30)),G$236,(H258*$C$34+H259*$C$35)*EXP(-$C$12*$C$30)+G$234),"")</f>
        <v/>
      </c>
      <c r="H258" s="65" t="str">
        <f t="shared" si="682"/>
        <v/>
      </c>
      <c r="I258" s="65" t="str">
        <f t="shared" si="682"/>
        <v/>
      </c>
      <c r="J258" s="65" t="str">
        <f t="shared" si="682"/>
        <v/>
      </c>
      <c r="K258" s="65" t="str">
        <f t="shared" si="682"/>
        <v/>
      </c>
      <c r="L258" s="65" t="str">
        <f t="shared" si="682"/>
        <v/>
      </c>
      <c r="M258" s="65" t="str">
        <f t="shared" si="682"/>
        <v/>
      </c>
      <c r="N258" s="65" t="str">
        <f t="shared" si="682"/>
        <v/>
      </c>
      <c r="O258" s="65" t="str">
        <f t="shared" si="682"/>
        <v/>
      </c>
      <c r="P258" s="65" t="str">
        <f t="shared" si="682"/>
        <v/>
      </c>
      <c r="Q258" s="65" t="str">
        <f t="shared" si="682"/>
        <v/>
      </c>
      <c r="R258" s="65" t="str">
        <f t="shared" si="682"/>
        <v/>
      </c>
      <c r="S258" s="65" t="str">
        <f t="shared" si="682"/>
        <v/>
      </c>
      <c r="T258" s="65" t="str">
        <f t="shared" si="682"/>
        <v/>
      </c>
      <c r="U258" s="65" t="str">
        <f t="shared" si="682"/>
        <v/>
      </c>
      <c r="V258" s="65" t="str">
        <f t="shared" si="682"/>
        <v/>
      </c>
      <c r="W258" s="65" t="str">
        <f t="shared" si="682"/>
        <v/>
      </c>
      <c r="X258" s="65" t="str">
        <f t="shared" si="682"/>
        <v/>
      </c>
      <c r="Y258" s="65" t="str">
        <f t="shared" si="682"/>
        <v/>
      </c>
      <c r="Z258" s="65" t="str">
        <f t="shared" si="682"/>
        <v/>
      </c>
      <c r="AA258" s="65" t="e">
        <f t="shared" si="682"/>
        <v>#VALUE!</v>
      </c>
      <c r="AB258" s="65" t="e">
        <f t="shared" si="682"/>
        <v>#VALUE!</v>
      </c>
      <c r="AC258" s="65" t="e">
        <f t="shared" si="682"/>
        <v>#VALUE!</v>
      </c>
      <c r="AD258" s="65" t="e">
        <f t="shared" si="682"/>
        <v>#VALUE!</v>
      </c>
      <c r="AE258" s="65" t="e">
        <f t="shared" si="682"/>
        <v>#VALUE!</v>
      </c>
      <c r="AF258" s="65" t="e">
        <f t="shared" si="682"/>
        <v>#VALUE!</v>
      </c>
      <c r="AG258" s="65" t="e">
        <f t="shared" si="682"/>
        <v>#VALUE!</v>
      </c>
      <c r="AH258" s="65" t="e">
        <f t="shared" si="682"/>
        <v>#VALUE!</v>
      </c>
      <c r="AI258" s="65" t="e">
        <f t="shared" si="682"/>
        <v>#VALUE!</v>
      </c>
      <c r="AJ258" s="65" t="e">
        <f t="shared" si="682"/>
        <v>#VALUE!</v>
      </c>
      <c r="AK258" s="65" t="e">
        <f t="shared" si="682"/>
        <v>#VALUE!</v>
      </c>
      <c r="AL258" s="65" t="e">
        <f t="shared" si="682"/>
        <v>#VALUE!</v>
      </c>
      <c r="AM258" s="65" t="e">
        <f t="shared" si="682"/>
        <v>#VALUE!</v>
      </c>
      <c r="AN258" s="65" t="e">
        <f t="shared" si="682"/>
        <v>#VALUE!</v>
      </c>
      <c r="AO258" s="65" t="e">
        <f t="shared" si="682"/>
        <v>#VALUE!</v>
      </c>
      <c r="AP258" s="65" t="e">
        <f t="shared" si="682"/>
        <v>#VALUE!</v>
      </c>
      <c r="AQ258" s="65" t="e">
        <f t="shared" si="682"/>
        <v>#VALUE!</v>
      </c>
      <c r="AR258" s="65" t="e">
        <f t="shared" si="682"/>
        <v>#VALUE!</v>
      </c>
      <c r="AS258" s="65" t="e">
        <f t="shared" si="682"/>
        <v>#VALUE!</v>
      </c>
      <c r="AT258" s="65" t="e">
        <f t="shared" si="682"/>
        <v>#VALUE!</v>
      </c>
      <c r="AU258" s="65" t="e">
        <f t="shared" si="682"/>
        <v>#VALUE!</v>
      </c>
      <c r="AV258" s="65" t="e">
        <f t="shared" si="682"/>
        <v>#VALUE!</v>
      </c>
      <c r="AW258" s="65" t="e">
        <f t="shared" si="682"/>
        <v>#VALUE!</v>
      </c>
      <c r="AX258" s="65" t="e">
        <f t="shared" si="682"/>
        <v>#VALUE!</v>
      </c>
      <c r="AY258" s="65" t="e">
        <f t="shared" si="682"/>
        <v>#VALUE!</v>
      </c>
      <c r="AZ258" s="65" t="e">
        <f t="shared" si="682"/>
        <v>#VALUE!</v>
      </c>
      <c r="BA258" s="65" t="e">
        <f t="shared" si="682"/>
        <v>#VALUE!</v>
      </c>
      <c r="BB258" s="65" t="e">
        <f t="shared" si="682"/>
        <v>#VALUE!</v>
      </c>
      <c r="BC258" s="65" t="e">
        <f t="shared" si="682"/>
        <v>#VALUE!</v>
      </c>
      <c r="BD258" s="65" t="e">
        <f t="shared" si="682"/>
        <v>#VALUE!</v>
      </c>
      <c r="BE258" s="65" t="e">
        <f t="shared" si="682"/>
        <v>#VALUE!</v>
      </c>
      <c r="BF258" s="65" t="e">
        <f t="shared" si="682"/>
        <v>#VALUE!</v>
      </c>
      <c r="BG258" s="65" t="e">
        <f t="shared" si="682"/>
        <v>#VALUE!</v>
      </c>
      <c r="BH258" s="65" t="e">
        <f t="shared" si="682"/>
        <v>#VALUE!</v>
      </c>
      <c r="BI258" s="65" t="e">
        <f t="shared" si="682"/>
        <v>#VALUE!</v>
      </c>
      <c r="BJ258" s="65" t="e">
        <f t="shared" si="682"/>
        <v>#VALUE!</v>
      </c>
      <c r="BK258" s="65" t="e">
        <f t="shared" si="682"/>
        <v>#VALUE!</v>
      </c>
      <c r="BL258" s="65" t="e">
        <f t="shared" si="682"/>
        <v>#VALUE!</v>
      </c>
      <c r="BM258" s="65" t="e">
        <f t="shared" si="682"/>
        <v>#VALUE!</v>
      </c>
      <c r="BN258" s="65" t="e">
        <f t="shared" si="682"/>
        <v>#VALUE!</v>
      </c>
      <c r="BO258" s="65" t="e">
        <f t="shared" si="682"/>
        <v>#VALUE!</v>
      </c>
      <c r="BP258" s="65" t="e">
        <f t="shared" si="682"/>
        <v>#VALUE!</v>
      </c>
      <c r="BQ258" s="65" t="e">
        <f t="shared" si="682"/>
        <v>#VALUE!</v>
      </c>
      <c r="BR258" s="65" t="e">
        <f t="shared" si="682"/>
        <v>#VALUE!</v>
      </c>
      <c r="BS258" s="65" t="e">
        <f t="shared" ref="BS258:DB258" si="683">IF(BS$231&gt;=$E258,IF(BS149*$C$23&gt;MAX($C$22,(BT258*$C$34+BT259*$C$35)*EXP(-$C$12*$C$30)+(BT365*$C$34+BT366*$C$35)*EXP(-$C$14*$C$30)),BS$236,(BT258*$C$34+BT259*$C$35)*EXP(-$C$12*$C$30)+BS$234),"")</f>
        <v>#VALUE!</v>
      </c>
      <c r="BT258" s="65" t="e">
        <f t="shared" si="683"/>
        <v>#VALUE!</v>
      </c>
      <c r="BU258" s="65" t="e">
        <f t="shared" si="683"/>
        <v>#VALUE!</v>
      </c>
      <c r="BV258" s="65" t="e">
        <f t="shared" si="683"/>
        <v>#VALUE!</v>
      </c>
      <c r="BW258" s="65" t="e">
        <f t="shared" si="683"/>
        <v>#VALUE!</v>
      </c>
      <c r="BX258" s="65" t="e">
        <f t="shared" si="683"/>
        <v>#VALUE!</v>
      </c>
      <c r="BY258" s="65" t="e">
        <f t="shared" si="683"/>
        <v>#VALUE!</v>
      </c>
      <c r="BZ258" s="65" t="e">
        <f t="shared" si="683"/>
        <v>#VALUE!</v>
      </c>
      <c r="CA258" s="65" t="e">
        <f t="shared" si="683"/>
        <v>#VALUE!</v>
      </c>
      <c r="CB258" s="65" t="e">
        <f t="shared" si="683"/>
        <v>#VALUE!</v>
      </c>
      <c r="CC258" s="65" t="e">
        <f t="shared" si="683"/>
        <v>#VALUE!</v>
      </c>
      <c r="CD258" s="65" t="e">
        <f t="shared" si="683"/>
        <v>#VALUE!</v>
      </c>
      <c r="CE258" s="65" t="e">
        <f t="shared" si="683"/>
        <v>#VALUE!</v>
      </c>
      <c r="CF258" s="65" t="e">
        <f t="shared" si="683"/>
        <v>#VALUE!</v>
      </c>
      <c r="CG258" s="65" t="e">
        <f t="shared" si="683"/>
        <v>#VALUE!</v>
      </c>
      <c r="CH258" s="65" t="e">
        <f t="shared" si="683"/>
        <v>#VALUE!</v>
      </c>
      <c r="CI258" s="65" t="e">
        <f t="shared" si="683"/>
        <v>#VALUE!</v>
      </c>
      <c r="CJ258" s="65" t="e">
        <f t="shared" si="683"/>
        <v>#VALUE!</v>
      </c>
      <c r="CK258" s="65" t="e">
        <f t="shared" si="683"/>
        <v>#VALUE!</v>
      </c>
      <c r="CL258" s="65" t="e">
        <f t="shared" si="683"/>
        <v>#VALUE!</v>
      </c>
      <c r="CM258" s="65" t="e">
        <f t="shared" si="683"/>
        <v>#VALUE!</v>
      </c>
      <c r="CN258" s="65" t="e">
        <f t="shared" si="683"/>
        <v>#VALUE!</v>
      </c>
      <c r="CO258" s="65" t="e">
        <f t="shared" si="683"/>
        <v>#VALUE!</v>
      </c>
      <c r="CP258" s="65" t="e">
        <f t="shared" si="683"/>
        <v>#VALUE!</v>
      </c>
      <c r="CQ258" s="65" t="e">
        <f t="shared" si="683"/>
        <v>#VALUE!</v>
      </c>
      <c r="CR258" s="65" t="e">
        <f t="shared" si="683"/>
        <v>#VALUE!</v>
      </c>
      <c r="CS258" s="65" t="e">
        <f t="shared" si="683"/>
        <v>#VALUE!</v>
      </c>
      <c r="CT258" s="65" t="e">
        <f t="shared" si="683"/>
        <v>#VALUE!</v>
      </c>
      <c r="CU258" s="65" t="e">
        <f t="shared" si="683"/>
        <v>#VALUE!</v>
      </c>
      <c r="CV258" s="65" t="e">
        <f t="shared" si="683"/>
        <v>#VALUE!</v>
      </c>
      <c r="CW258" s="65" t="e">
        <f t="shared" si="683"/>
        <v>#VALUE!</v>
      </c>
      <c r="CX258" s="65" t="e">
        <f t="shared" si="683"/>
        <v>#VALUE!</v>
      </c>
      <c r="CY258" s="65" t="e">
        <f t="shared" si="683"/>
        <v>#VALUE!</v>
      </c>
      <c r="CZ258" s="65" t="e">
        <f t="shared" si="683"/>
        <v>#VALUE!</v>
      </c>
      <c r="DA258" s="65" t="e">
        <f t="shared" si="683"/>
        <v>#VALUE!</v>
      </c>
      <c r="DB258" s="65" t="e">
        <f t="shared" si="683"/>
        <v>#VALUE!</v>
      </c>
      <c r="DC258" s="65" t="e">
        <f t="shared" si="642"/>
        <v>#VALUE!</v>
      </c>
    </row>
    <row r="259" spans="2:107" ht="12" customHeight="1">
      <c r="B259" s="12"/>
      <c r="C259" s="12"/>
      <c r="D259" s="12"/>
      <c r="E259" s="64">
        <f t="shared" si="647"/>
        <v>21</v>
      </c>
      <c r="G259" s="65" t="str">
        <f t="shared" ref="G259:BR259" si="684">IF(G$231&gt;=$E259,IF(G150*$C$23&gt;MAX($C$22,(H259*$C$34+H260*$C$35)*EXP(-$C$12*$C$30)+(H366*$C$34+H367*$C$35)*EXP(-$C$14*$C$30)),G$236,(H259*$C$34+H260*$C$35)*EXP(-$C$12*$C$30)+G$234),"")</f>
        <v/>
      </c>
      <c r="H259" s="65" t="str">
        <f t="shared" si="684"/>
        <v/>
      </c>
      <c r="I259" s="65" t="str">
        <f t="shared" si="684"/>
        <v/>
      </c>
      <c r="J259" s="65" t="str">
        <f t="shared" si="684"/>
        <v/>
      </c>
      <c r="K259" s="65" t="str">
        <f t="shared" si="684"/>
        <v/>
      </c>
      <c r="L259" s="65" t="str">
        <f t="shared" si="684"/>
        <v/>
      </c>
      <c r="M259" s="65" t="str">
        <f t="shared" si="684"/>
        <v/>
      </c>
      <c r="N259" s="65" t="str">
        <f t="shared" si="684"/>
        <v/>
      </c>
      <c r="O259" s="65" t="str">
        <f t="shared" si="684"/>
        <v/>
      </c>
      <c r="P259" s="65" t="str">
        <f t="shared" si="684"/>
        <v/>
      </c>
      <c r="Q259" s="65" t="str">
        <f t="shared" si="684"/>
        <v/>
      </c>
      <c r="R259" s="65" t="str">
        <f t="shared" si="684"/>
        <v/>
      </c>
      <c r="S259" s="65" t="str">
        <f t="shared" si="684"/>
        <v/>
      </c>
      <c r="T259" s="65" t="str">
        <f t="shared" si="684"/>
        <v/>
      </c>
      <c r="U259" s="65" t="str">
        <f t="shared" si="684"/>
        <v/>
      </c>
      <c r="V259" s="65" t="str">
        <f t="shared" si="684"/>
        <v/>
      </c>
      <c r="W259" s="65" t="str">
        <f t="shared" si="684"/>
        <v/>
      </c>
      <c r="X259" s="65" t="str">
        <f t="shared" si="684"/>
        <v/>
      </c>
      <c r="Y259" s="65" t="str">
        <f t="shared" si="684"/>
        <v/>
      </c>
      <c r="Z259" s="65" t="str">
        <f t="shared" si="684"/>
        <v/>
      </c>
      <c r="AA259" s="65" t="str">
        <f t="shared" si="684"/>
        <v/>
      </c>
      <c r="AB259" s="65" t="e">
        <f t="shared" si="684"/>
        <v>#VALUE!</v>
      </c>
      <c r="AC259" s="65" t="e">
        <f t="shared" si="684"/>
        <v>#VALUE!</v>
      </c>
      <c r="AD259" s="65" t="e">
        <f t="shared" si="684"/>
        <v>#VALUE!</v>
      </c>
      <c r="AE259" s="65" t="e">
        <f t="shared" si="684"/>
        <v>#VALUE!</v>
      </c>
      <c r="AF259" s="65" t="e">
        <f t="shared" si="684"/>
        <v>#VALUE!</v>
      </c>
      <c r="AG259" s="65" t="e">
        <f t="shared" si="684"/>
        <v>#VALUE!</v>
      </c>
      <c r="AH259" s="65" t="e">
        <f t="shared" si="684"/>
        <v>#VALUE!</v>
      </c>
      <c r="AI259" s="65" t="e">
        <f t="shared" si="684"/>
        <v>#VALUE!</v>
      </c>
      <c r="AJ259" s="65" t="e">
        <f t="shared" si="684"/>
        <v>#VALUE!</v>
      </c>
      <c r="AK259" s="65" t="e">
        <f t="shared" si="684"/>
        <v>#VALUE!</v>
      </c>
      <c r="AL259" s="65" t="e">
        <f t="shared" si="684"/>
        <v>#VALUE!</v>
      </c>
      <c r="AM259" s="65" t="e">
        <f t="shared" si="684"/>
        <v>#VALUE!</v>
      </c>
      <c r="AN259" s="65" t="e">
        <f t="shared" si="684"/>
        <v>#VALUE!</v>
      </c>
      <c r="AO259" s="65" t="e">
        <f t="shared" si="684"/>
        <v>#VALUE!</v>
      </c>
      <c r="AP259" s="65" t="e">
        <f t="shared" si="684"/>
        <v>#VALUE!</v>
      </c>
      <c r="AQ259" s="65" t="e">
        <f t="shared" si="684"/>
        <v>#VALUE!</v>
      </c>
      <c r="AR259" s="65" t="e">
        <f t="shared" si="684"/>
        <v>#VALUE!</v>
      </c>
      <c r="AS259" s="65" t="e">
        <f t="shared" si="684"/>
        <v>#VALUE!</v>
      </c>
      <c r="AT259" s="65" t="e">
        <f t="shared" si="684"/>
        <v>#VALUE!</v>
      </c>
      <c r="AU259" s="65" t="e">
        <f t="shared" si="684"/>
        <v>#VALUE!</v>
      </c>
      <c r="AV259" s="65" t="e">
        <f t="shared" si="684"/>
        <v>#VALUE!</v>
      </c>
      <c r="AW259" s="65" t="e">
        <f t="shared" si="684"/>
        <v>#VALUE!</v>
      </c>
      <c r="AX259" s="65" t="e">
        <f t="shared" si="684"/>
        <v>#VALUE!</v>
      </c>
      <c r="AY259" s="65" t="e">
        <f t="shared" si="684"/>
        <v>#VALUE!</v>
      </c>
      <c r="AZ259" s="65" t="e">
        <f t="shared" si="684"/>
        <v>#VALUE!</v>
      </c>
      <c r="BA259" s="65" t="e">
        <f t="shared" si="684"/>
        <v>#VALUE!</v>
      </c>
      <c r="BB259" s="65" t="e">
        <f t="shared" si="684"/>
        <v>#VALUE!</v>
      </c>
      <c r="BC259" s="65" t="e">
        <f t="shared" si="684"/>
        <v>#VALUE!</v>
      </c>
      <c r="BD259" s="65" t="e">
        <f t="shared" si="684"/>
        <v>#VALUE!</v>
      </c>
      <c r="BE259" s="65" t="e">
        <f t="shared" si="684"/>
        <v>#VALUE!</v>
      </c>
      <c r="BF259" s="65" t="e">
        <f t="shared" si="684"/>
        <v>#VALUE!</v>
      </c>
      <c r="BG259" s="65" t="e">
        <f t="shared" si="684"/>
        <v>#VALUE!</v>
      </c>
      <c r="BH259" s="65" t="e">
        <f t="shared" si="684"/>
        <v>#VALUE!</v>
      </c>
      <c r="BI259" s="65" t="e">
        <f t="shared" si="684"/>
        <v>#VALUE!</v>
      </c>
      <c r="BJ259" s="65" t="e">
        <f t="shared" si="684"/>
        <v>#VALUE!</v>
      </c>
      <c r="BK259" s="65" t="e">
        <f t="shared" si="684"/>
        <v>#VALUE!</v>
      </c>
      <c r="BL259" s="65" t="e">
        <f t="shared" si="684"/>
        <v>#VALUE!</v>
      </c>
      <c r="BM259" s="65" t="e">
        <f t="shared" si="684"/>
        <v>#VALUE!</v>
      </c>
      <c r="BN259" s="65" t="e">
        <f t="shared" si="684"/>
        <v>#VALUE!</v>
      </c>
      <c r="BO259" s="65" t="e">
        <f t="shared" si="684"/>
        <v>#VALUE!</v>
      </c>
      <c r="BP259" s="65" t="e">
        <f t="shared" si="684"/>
        <v>#VALUE!</v>
      </c>
      <c r="BQ259" s="65" t="e">
        <f t="shared" si="684"/>
        <v>#VALUE!</v>
      </c>
      <c r="BR259" s="65" t="e">
        <f t="shared" si="684"/>
        <v>#VALUE!</v>
      </c>
      <c r="BS259" s="65" t="e">
        <f t="shared" ref="BS259:DB259" si="685">IF(BS$231&gt;=$E259,IF(BS150*$C$23&gt;MAX($C$22,(BT259*$C$34+BT260*$C$35)*EXP(-$C$12*$C$30)+(BT366*$C$34+BT367*$C$35)*EXP(-$C$14*$C$30)),BS$236,(BT259*$C$34+BT260*$C$35)*EXP(-$C$12*$C$30)+BS$234),"")</f>
        <v>#VALUE!</v>
      </c>
      <c r="BT259" s="65" t="e">
        <f t="shared" si="685"/>
        <v>#VALUE!</v>
      </c>
      <c r="BU259" s="65" t="e">
        <f t="shared" si="685"/>
        <v>#VALUE!</v>
      </c>
      <c r="BV259" s="65" t="e">
        <f t="shared" si="685"/>
        <v>#VALUE!</v>
      </c>
      <c r="BW259" s="65" t="e">
        <f t="shared" si="685"/>
        <v>#VALUE!</v>
      </c>
      <c r="BX259" s="65" t="e">
        <f t="shared" si="685"/>
        <v>#VALUE!</v>
      </c>
      <c r="BY259" s="65" t="e">
        <f t="shared" si="685"/>
        <v>#VALUE!</v>
      </c>
      <c r="BZ259" s="65" t="e">
        <f t="shared" si="685"/>
        <v>#VALUE!</v>
      </c>
      <c r="CA259" s="65" t="e">
        <f t="shared" si="685"/>
        <v>#VALUE!</v>
      </c>
      <c r="CB259" s="65" t="e">
        <f t="shared" si="685"/>
        <v>#VALUE!</v>
      </c>
      <c r="CC259" s="65" t="e">
        <f t="shared" si="685"/>
        <v>#VALUE!</v>
      </c>
      <c r="CD259" s="65" t="e">
        <f t="shared" si="685"/>
        <v>#VALUE!</v>
      </c>
      <c r="CE259" s="65" t="e">
        <f t="shared" si="685"/>
        <v>#VALUE!</v>
      </c>
      <c r="CF259" s="65" t="e">
        <f t="shared" si="685"/>
        <v>#VALUE!</v>
      </c>
      <c r="CG259" s="65" t="e">
        <f t="shared" si="685"/>
        <v>#VALUE!</v>
      </c>
      <c r="CH259" s="65" t="e">
        <f t="shared" si="685"/>
        <v>#VALUE!</v>
      </c>
      <c r="CI259" s="65" t="e">
        <f t="shared" si="685"/>
        <v>#VALUE!</v>
      </c>
      <c r="CJ259" s="65" t="e">
        <f t="shared" si="685"/>
        <v>#VALUE!</v>
      </c>
      <c r="CK259" s="65" t="e">
        <f t="shared" si="685"/>
        <v>#VALUE!</v>
      </c>
      <c r="CL259" s="65" t="e">
        <f t="shared" si="685"/>
        <v>#VALUE!</v>
      </c>
      <c r="CM259" s="65" t="e">
        <f t="shared" si="685"/>
        <v>#VALUE!</v>
      </c>
      <c r="CN259" s="65" t="e">
        <f t="shared" si="685"/>
        <v>#VALUE!</v>
      </c>
      <c r="CO259" s="65" t="e">
        <f t="shared" si="685"/>
        <v>#VALUE!</v>
      </c>
      <c r="CP259" s="65" t="e">
        <f t="shared" si="685"/>
        <v>#VALUE!</v>
      </c>
      <c r="CQ259" s="65" t="e">
        <f t="shared" si="685"/>
        <v>#VALUE!</v>
      </c>
      <c r="CR259" s="65" t="e">
        <f t="shared" si="685"/>
        <v>#VALUE!</v>
      </c>
      <c r="CS259" s="65" t="e">
        <f t="shared" si="685"/>
        <v>#VALUE!</v>
      </c>
      <c r="CT259" s="65" t="e">
        <f t="shared" si="685"/>
        <v>#VALUE!</v>
      </c>
      <c r="CU259" s="65" t="e">
        <f t="shared" si="685"/>
        <v>#VALUE!</v>
      </c>
      <c r="CV259" s="65" t="e">
        <f t="shared" si="685"/>
        <v>#VALUE!</v>
      </c>
      <c r="CW259" s="65" t="e">
        <f t="shared" si="685"/>
        <v>#VALUE!</v>
      </c>
      <c r="CX259" s="65" t="e">
        <f t="shared" si="685"/>
        <v>#VALUE!</v>
      </c>
      <c r="CY259" s="65" t="e">
        <f t="shared" si="685"/>
        <v>#VALUE!</v>
      </c>
      <c r="CZ259" s="65" t="e">
        <f t="shared" si="685"/>
        <v>#VALUE!</v>
      </c>
      <c r="DA259" s="65" t="e">
        <f t="shared" si="685"/>
        <v>#VALUE!</v>
      </c>
      <c r="DB259" s="65" t="e">
        <f t="shared" si="685"/>
        <v>#VALUE!</v>
      </c>
      <c r="DC259" s="65" t="e">
        <f t="shared" si="642"/>
        <v>#VALUE!</v>
      </c>
    </row>
    <row r="260" spans="2:107" ht="12" customHeight="1">
      <c r="B260" s="12"/>
      <c r="C260" s="12"/>
      <c r="D260" s="12"/>
      <c r="E260" s="64">
        <f t="shared" si="647"/>
        <v>22</v>
      </c>
      <c r="G260" s="65" t="str">
        <f t="shared" ref="G260:BR260" si="686">IF(G$231&gt;=$E260,IF(G151*$C$23&gt;MAX($C$22,(H260*$C$34+H261*$C$35)*EXP(-$C$12*$C$30)+(H367*$C$34+H368*$C$35)*EXP(-$C$14*$C$30)),G$236,(H260*$C$34+H261*$C$35)*EXP(-$C$12*$C$30)+G$234),"")</f>
        <v/>
      </c>
      <c r="H260" s="65" t="str">
        <f t="shared" si="686"/>
        <v/>
      </c>
      <c r="I260" s="65" t="str">
        <f t="shared" si="686"/>
        <v/>
      </c>
      <c r="J260" s="65" t="str">
        <f t="shared" si="686"/>
        <v/>
      </c>
      <c r="K260" s="65" t="str">
        <f t="shared" si="686"/>
        <v/>
      </c>
      <c r="L260" s="65" t="str">
        <f t="shared" si="686"/>
        <v/>
      </c>
      <c r="M260" s="65" t="str">
        <f t="shared" si="686"/>
        <v/>
      </c>
      <c r="N260" s="65" t="str">
        <f t="shared" si="686"/>
        <v/>
      </c>
      <c r="O260" s="65" t="str">
        <f t="shared" si="686"/>
        <v/>
      </c>
      <c r="P260" s="65" t="str">
        <f t="shared" si="686"/>
        <v/>
      </c>
      <c r="Q260" s="65" t="str">
        <f t="shared" si="686"/>
        <v/>
      </c>
      <c r="R260" s="65" t="str">
        <f t="shared" si="686"/>
        <v/>
      </c>
      <c r="S260" s="65" t="str">
        <f t="shared" si="686"/>
        <v/>
      </c>
      <c r="T260" s="65" t="str">
        <f t="shared" si="686"/>
        <v/>
      </c>
      <c r="U260" s="65" t="str">
        <f t="shared" si="686"/>
        <v/>
      </c>
      <c r="V260" s="65" t="str">
        <f t="shared" si="686"/>
        <v/>
      </c>
      <c r="W260" s="65" t="str">
        <f t="shared" si="686"/>
        <v/>
      </c>
      <c r="X260" s="65" t="str">
        <f t="shared" si="686"/>
        <v/>
      </c>
      <c r="Y260" s="65" t="str">
        <f t="shared" si="686"/>
        <v/>
      </c>
      <c r="Z260" s="65" t="str">
        <f t="shared" si="686"/>
        <v/>
      </c>
      <c r="AA260" s="65" t="str">
        <f t="shared" si="686"/>
        <v/>
      </c>
      <c r="AB260" s="65" t="str">
        <f t="shared" si="686"/>
        <v/>
      </c>
      <c r="AC260" s="65" t="e">
        <f t="shared" si="686"/>
        <v>#VALUE!</v>
      </c>
      <c r="AD260" s="65" t="e">
        <f t="shared" si="686"/>
        <v>#VALUE!</v>
      </c>
      <c r="AE260" s="65" t="e">
        <f t="shared" si="686"/>
        <v>#VALUE!</v>
      </c>
      <c r="AF260" s="65" t="e">
        <f t="shared" si="686"/>
        <v>#VALUE!</v>
      </c>
      <c r="AG260" s="65" t="e">
        <f t="shared" si="686"/>
        <v>#VALUE!</v>
      </c>
      <c r="AH260" s="65" t="e">
        <f t="shared" si="686"/>
        <v>#VALUE!</v>
      </c>
      <c r="AI260" s="65" t="e">
        <f t="shared" si="686"/>
        <v>#VALUE!</v>
      </c>
      <c r="AJ260" s="65" t="e">
        <f t="shared" si="686"/>
        <v>#VALUE!</v>
      </c>
      <c r="AK260" s="65" t="e">
        <f t="shared" si="686"/>
        <v>#VALUE!</v>
      </c>
      <c r="AL260" s="65" t="e">
        <f t="shared" si="686"/>
        <v>#VALUE!</v>
      </c>
      <c r="AM260" s="65" t="e">
        <f t="shared" si="686"/>
        <v>#VALUE!</v>
      </c>
      <c r="AN260" s="65" t="e">
        <f t="shared" si="686"/>
        <v>#VALUE!</v>
      </c>
      <c r="AO260" s="65" t="e">
        <f t="shared" si="686"/>
        <v>#VALUE!</v>
      </c>
      <c r="AP260" s="65" t="e">
        <f t="shared" si="686"/>
        <v>#VALUE!</v>
      </c>
      <c r="AQ260" s="65" t="e">
        <f t="shared" si="686"/>
        <v>#VALUE!</v>
      </c>
      <c r="AR260" s="65" t="e">
        <f t="shared" si="686"/>
        <v>#VALUE!</v>
      </c>
      <c r="AS260" s="65" t="e">
        <f t="shared" si="686"/>
        <v>#VALUE!</v>
      </c>
      <c r="AT260" s="65" t="e">
        <f t="shared" si="686"/>
        <v>#VALUE!</v>
      </c>
      <c r="AU260" s="65" t="e">
        <f t="shared" si="686"/>
        <v>#VALUE!</v>
      </c>
      <c r="AV260" s="65" t="e">
        <f t="shared" si="686"/>
        <v>#VALUE!</v>
      </c>
      <c r="AW260" s="65" t="e">
        <f t="shared" si="686"/>
        <v>#VALUE!</v>
      </c>
      <c r="AX260" s="65" t="e">
        <f t="shared" si="686"/>
        <v>#VALUE!</v>
      </c>
      <c r="AY260" s="65" t="e">
        <f t="shared" si="686"/>
        <v>#VALUE!</v>
      </c>
      <c r="AZ260" s="65" t="e">
        <f t="shared" si="686"/>
        <v>#VALUE!</v>
      </c>
      <c r="BA260" s="65" t="e">
        <f t="shared" si="686"/>
        <v>#VALUE!</v>
      </c>
      <c r="BB260" s="65" t="e">
        <f t="shared" si="686"/>
        <v>#VALUE!</v>
      </c>
      <c r="BC260" s="65" t="e">
        <f t="shared" si="686"/>
        <v>#VALUE!</v>
      </c>
      <c r="BD260" s="65" t="e">
        <f t="shared" si="686"/>
        <v>#VALUE!</v>
      </c>
      <c r="BE260" s="65" t="e">
        <f t="shared" si="686"/>
        <v>#VALUE!</v>
      </c>
      <c r="BF260" s="65" t="e">
        <f t="shared" si="686"/>
        <v>#VALUE!</v>
      </c>
      <c r="BG260" s="65" t="e">
        <f t="shared" si="686"/>
        <v>#VALUE!</v>
      </c>
      <c r="BH260" s="65" t="e">
        <f t="shared" si="686"/>
        <v>#VALUE!</v>
      </c>
      <c r="BI260" s="65" t="e">
        <f t="shared" si="686"/>
        <v>#VALUE!</v>
      </c>
      <c r="BJ260" s="65" t="e">
        <f t="shared" si="686"/>
        <v>#VALUE!</v>
      </c>
      <c r="BK260" s="65" t="e">
        <f t="shared" si="686"/>
        <v>#VALUE!</v>
      </c>
      <c r="BL260" s="65" t="e">
        <f t="shared" si="686"/>
        <v>#VALUE!</v>
      </c>
      <c r="BM260" s="65" t="e">
        <f t="shared" si="686"/>
        <v>#VALUE!</v>
      </c>
      <c r="BN260" s="65" t="e">
        <f t="shared" si="686"/>
        <v>#VALUE!</v>
      </c>
      <c r="BO260" s="65" t="e">
        <f t="shared" si="686"/>
        <v>#VALUE!</v>
      </c>
      <c r="BP260" s="65" t="e">
        <f t="shared" si="686"/>
        <v>#VALUE!</v>
      </c>
      <c r="BQ260" s="65" t="e">
        <f t="shared" si="686"/>
        <v>#VALUE!</v>
      </c>
      <c r="BR260" s="65" t="e">
        <f t="shared" si="686"/>
        <v>#VALUE!</v>
      </c>
      <c r="BS260" s="65" t="e">
        <f t="shared" ref="BS260:DB260" si="687">IF(BS$231&gt;=$E260,IF(BS151*$C$23&gt;MAX($C$22,(BT260*$C$34+BT261*$C$35)*EXP(-$C$12*$C$30)+(BT367*$C$34+BT368*$C$35)*EXP(-$C$14*$C$30)),BS$236,(BT260*$C$34+BT261*$C$35)*EXP(-$C$12*$C$30)+BS$234),"")</f>
        <v>#VALUE!</v>
      </c>
      <c r="BT260" s="65" t="e">
        <f t="shared" si="687"/>
        <v>#VALUE!</v>
      </c>
      <c r="BU260" s="65" t="e">
        <f t="shared" si="687"/>
        <v>#VALUE!</v>
      </c>
      <c r="BV260" s="65" t="e">
        <f t="shared" si="687"/>
        <v>#VALUE!</v>
      </c>
      <c r="BW260" s="65" t="e">
        <f t="shared" si="687"/>
        <v>#VALUE!</v>
      </c>
      <c r="BX260" s="65" t="e">
        <f t="shared" si="687"/>
        <v>#VALUE!</v>
      </c>
      <c r="BY260" s="65" t="e">
        <f t="shared" si="687"/>
        <v>#VALUE!</v>
      </c>
      <c r="BZ260" s="65" t="e">
        <f t="shared" si="687"/>
        <v>#VALUE!</v>
      </c>
      <c r="CA260" s="65" t="e">
        <f t="shared" si="687"/>
        <v>#VALUE!</v>
      </c>
      <c r="CB260" s="65" t="e">
        <f t="shared" si="687"/>
        <v>#VALUE!</v>
      </c>
      <c r="CC260" s="65" t="e">
        <f t="shared" si="687"/>
        <v>#VALUE!</v>
      </c>
      <c r="CD260" s="65" t="e">
        <f t="shared" si="687"/>
        <v>#VALUE!</v>
      </c>
      <c r="CE260" s="65" t="e">
        <f t="shared" si="687"/>
        <v>#VALUE!</v>
      </c>
      <c r="CF260" s="65" t="e">
        <f t="shared" si="687"/>
        <v>#VALUE!</v>
      </c>
      <c r="CG260" s="65" t="e">
        <f t="shared" si="687"/>
        <v>#VALUE!</v>
      </c>
      <c r="CH260" s="65" t="e">
        <f t="shared" si="687"/>
        <v>#VALUE!</v>
      </c>
      <c r="CI260" s="65" t="e">
        <f t="shared" si="687"/>
        <v>#VALUE!</v>
      </c>
      <c r="CJ260" s="65" t="e">
        <f t="shared" si="687"/>
        <v>#VALUE!</v>
      </c>
      <c r="CK260" s="65" t="e">
        <f t="shared" si="687"/>
        <v>#VALUE!</v>
      </c>
      <c r="CL260" s="65" t="e">
        <f t="shared" si="687"/>
        <v>#VALUE!</v>
      </c>
      <c r="CM260" s="65" t="e">
        <f t="shared" si="687"/>
        <v>#VALUE!</v>
      </c>
      <c r="CN260" s="65" t="e">
        <f t="shared" si="687"/>
        <v>#VALUE!</v>
      </c>
      <c r="CO260" s="65" t="e">
        <f t="shared" si="687"/>
        <v>#VALUE!</v>
      </c>
      <c r="CP260" s="65" t="e">
        <f t="shared" si="687"/>
        <v>#VALUE!</v>
      </c>
      <c r="CQ260" s="65" t="e">
        <f t="shared" si="687"/>
        <v>#VALUE!</v>
      </c>
      <c r="CR260" s="65" t="e">
        <f t="shared" si="687"/>
        <v>#VALUE!</v>
      </c>
      <c r="CS260" s="65" t="e">
        <f t="shared" si="687"/>
        <v>#VALUE!</v>
      </c>
      <c r="CT260" s="65" t="e">
        <f t="shared" si="687"/>
        <v>#VALUE!</v>
      </c>
      <c r="CU260" s="65" t="e">
        <f t="shared" si="687"/>
        <v>#VALUE!</v>
      </c>
      <c r="CV260" s="65" t="e">
        <f t="shared" si="687"/>
        <v>#VALUE!</v>
      </c>
      <c r="CW260" s="65" t="e">
        <f t="shared" si="687"/>
        <v>#VALUE!</v>
      </c>
      <c r="CX260" s="65" t="e">
        <f t="shared" si="687"/>
        <v>#VALUE!</v>
      </c>
      <c r="CY260" s="65" t="e">
        <f t="shared" si="687"/>
        <v>#VALUE!</v>
      </c>
      <c r="CZ260" s="65" t="e">
        <f t="shared" si="687"/>
        <v>#VALUE!</v>
      </c>
      <c r="DA260" s="65" t="e">
        <f t="shared" si="687"/>
        <v>#VALUE!</v>
      </c>
      <c r="DB260" s="65" t="e">
        <f t="shared" si="687"/>
        <v>#VALUE!</v>
      </c>
      <c r="DC260" s="65" t="e">
        <f t="shared" si="642"/>
        <v>#VALUE!</v>
      </c>
    </row>
    <row r="261" spans="2:107" ht="12" customHeight="1">
      <c r="B261" s="12"/>
      <c r="C261" s="12"/>
      <c r="D261" s="12"/>
      <c r="E261" s="64">
        <f t="shared" si="647"/>
        <v>23</v>
      </c>
      <c r="G261" s="65" t="str">
        <f t="shared" ref="G261:BR261" si="688">IF(G$231&gt;=$E261,IF(G152*$C$23&gt;MAX($C$22,(H261*$C$34+H262*$C$35)*EXP(-$C$12*$C$30)+(H368*$C$34+H369*$C$35)*EXP(-$C$14*$C$30)),G$236,(H261*$C$34+H262*$C$35)*EXP(-$C$12*$C$30)+G$234),"")</f>
        <v/>
      </c>
      <c r="H261" s="65" t="str">
        <f t="shared" si="688"/>
        <v/>
      </c>
      <c r="I261" s="65" t="str">
        <f t="shared" si="688"/>
        <v/>
      </c>
      <c r="J261" s="65" t="str">
        <f t="shared" si="688"/>
        <v/>
      </c>
      <c r="K261" s="65" t="str">
        <f t="shared" si="688"/>
        <v/>
      </c>
      <c r="L261" s="65" t="str">
        <f t="shared" si="688"/>
        <v/>
      </c>
      <c r="M261" s="65" t="str">
        <f t="shared" si="688"/>
        <v/>
      </c>
      <c r="N261" s="65" t="str">
        <f t="shared" si="688"/>
        <v/>
      </c>
      <c r="O261" s="65" t="str">
        <f t="shared" si="688"/>
        <v/>
      </c>
      <c r="P261" s="65" t="str">
        <f t="shared" si="688"/>
        <v/>
      </c>
      <c r="Q261" s="65" t="str">
        <f t="shared" si="688"/>
        <v/>
      </c>
      <c r="R261" s="65" t="str">
        <f t="shared" si="688"/>
        <v/>
      </c>
      <c r="S261" s="65" t="str">
        <f t="shared" si="688"/>
        <v/>
      </c>
      <c r="T261" s="65" t="str">
        <f t="shared" si="688"/>
        <v/>
      </c>
      <c r="U261" s="65" t="str">
        <f t="shared" si="688"/>
        <v/>
      </c>
      <c r="V261" s="65" t="str">
        <f t="shared" si="688"/>
        <v/>
      </c>
      <c r="W261" s="65" t="str">
        <f t="shared" si="688"/>
        <v/>
      </c>
      <c r="X261" s="65" t="str">
        <f t="shared" si="688"/>
        <v/>
      </c>
      <c r="Y261" s="65" t="str">
        <f t="shared" si="688"/>
        <v/>
      </c>
      <c r="Z261" s="65" t="str">
        <f t="shared" si="688"/>
        <v/>
      </c>
      <c r="AA261" s="65" t="str">
        <f t="shared" si="688"/>
        <v/>
      </c>
      <c r="AB261" s="65" t="str">
        <f t="shared" si="688"/>
        <v/>
      </c>
      <c r="AC261" s="65" t="str">
        <f t="shared" si="688"/>
        <v/>
      </c>
      <c r="AD261" s="65" t="e">
        <f t="shared" si="688"/>
        <v>#VALUE!</v>
      </c>
      <c r="AE261" s="65" t="e">
        <f t="shared" si="688"/>
        <v>#VALUE!</v>
      </c>
      <c r="AF261" s="65" t="e">
        <f t="shared" si="688"/>
        <v>#VALUE!</v>
      </c>
      <c r="AG261" s="65" t="e">
        <f t="shared" si="688"/>
        <v>#VALUE!</v>
      </c>
      <c r="AH261" s="65" t="e">
        <f t="shared" si="688"/>
        <v>#VALUE!</v>
      </c>
      <c r="AI261" s="65" t="e">
        <f t="shared" si="688"/>
        <v>#VALUE!</v>
      </c>
      <c r="AJ261" s="65" t="e">
        <f t="shared" si="688"/>
        <v>#VALUE!</v>
      </c>
      <c r="AK261" s="65" t="e">
        <f t="shared" si="688"/>
        <v>#VALUE!</v>
      </c>
      <c r="AL261" s="65" t="e">
        <f t="shared" si="688"/>
        <v>#VALUE!</v>
      </c>
      <c r="AM261" s="65" t="e">
        <f t="shared" si="688"/>
        <v>#VALUE!</v>
      </c>
      <c r="AN261" s="65" t="e">
        <f t="shared" si="688"/>
        <v>#VALUE!</v>
      </c>
      <c r="AO261" s="65" t="e">
        <f t="shared" si="688"/>
        <v>#VALUE!</v>
      </c>
      <c r="AP261" s="65" t="e">
        <f t="shared" si="688"/>
        <v>#VALUE!</v>
      </c>
      <c r="AQ261" s="65" t="e">
        <f t="shared" si="688"/>
        <v>#VALUE!</v>
      </c>
      <c r="AR261" s="65" t="e">
        <f t="shared" si="688"/>
        <v>#VALUE!</v>
      </c>
      <c r="AS261" s="65" t="e">
        <f t="shared" si="688"/>
        <v>#VALUE!</v>
      </c>
      <c r="AT261" s="65" t="e">
        <f t="shared" si="688"/>
        <v>#VALUE!</v>
      </c>
      <c r="AU261" s="65" t="e">
        <f t="shared" si="688"/>
        <v>#VALUE!</v>
      </c>
      <c r="AV261" s="65" t="e">
        <f t="shared" si="688"/>
        <v>#VALUE!</v>
      </c>
      <c r="AW261" s="65" t="e">
        <f t="shared" si="688"/>
        <v>#VALUE!</v>
      </c>
      <c r="AX261" s="65" t="e">
        <f t="shared" si="688"/>
        <v>#VALUE!</v>
      </c>
      <c r="AY261" s="65" t="e">
        <f t="shared" si="688"/>
        <v>#VALUE!</v>
      </c>
      <c r="AZ261" s="65" t="e">
        <f t="shared" si="688"/>
        <v>#VALUE!</v>
      </c>
      <c r="BA261" s="65" t="e">
        <f t="shared" si="688"/>
        <v>#VALUE!</v>
      </c>
      <c r="BB261" s="65" t="e">
        <f t="shared" si="688"/>
        <v>#VALUE!</v>
      </c>
      <c r="BC261" s="65" t="e">
        <f t="shared" si="688"/>
        <v>#VALUE!</v>
      </c>
      <c r="BD261" s="65" t="e">
        <f t="shared" si="688"/>
        <v>#VALUE!</v>
      </c>
      <c r="BE261" s="65" t="e">
        <f t="shared" si="688"/>
        <v>#VALUE!</v>
      </c>
      <c r="BF261" s="65" t="e">
        <f t="shared" si="688"/>
        <v>#VALUE!</v>
      </c>
      <c r="BG261" s="65" t="e">
        <f t="shared" si="688"/>
        <v>#VALUE!</v>
      </c>
      <c r="BH261" s="65" t="e">
        <f t="shared" si="688"/>
        <v>#VALUE!</v>
      </c>
      <c r="BI261" s="65" t="e">
        <f t="shared" si="688"/>
        <v>#VALUE!</v>
      </c>
      <c r="BJ261" s="65" t="e">
        <f t="shared" si="688"/>
        <v>#VALUE!</v>
      </c>
      <c r="BK261" s="65" t="e">
        <f t="shared" si="688"/>
        <v>#VALUE!</v>
      </c>
      <c r="BL261" s="65" t="e">
        <f t="shared" si="688"/>
        <v>#VALUE!</v>
      </c>
      <c r="BM261" s="65" t="e">
        <f t="shared" si="688"/>
        <v>#VALUE!</v>
      </c>
      <c r="BN261" s="65" t="e">
        <f t="shared" si="688"/>
        <v>#VALUE!</v>
      </c>
      <c r="BO261" s="65" t="e">
        <f t="shared" si="688"/>
        <v>#VALUE!</v>
      </c>
      <c r="BP261" s="65" t="e">
        <f t="shared" si="688"/>
        <v>#VALUE!</v>
      </c>
      <c r="BQ261" s="65" t="e">
        <f t="shared" si="688"/>
        <v>#VALUE!</v>
      </c>
      <c r="BR261" s="65" t="e">
        <f t="shared" si="688"/>
        <v>#VALUE!</v>
      </c>
      <c r="BS261" s="65" t="e">
        <f t="shared" ref="BS261:DB261" si="689">IF(BS$231&gt;=$E261,IF(BS152*$C$23&gt;MAX($C$22,(BT261*$C$34+BT262*$C$35)*EXP(-$C$12*$C$30)+(BT368*$C$34+BT369*$C$35)*EXP(-$C$14*$C$30)),BS$236,(BT261*$C$34+BT262*$C$35)*EXP(-$C$12*$C$30)+BS$234),"")</f>
        <v>#VALUE!</v>
      </c>
      <c r="BT261" s="65" t="e">
        <f t="shared" si="689"/>
        <v>#VALUE!</v>
      </c>
      <c r="BU261" s="65" t="e">
        <f t="shared" si="689"/>
        <v>#VALUE!</v>
      </c>
      <c r="BV261" s="65" t="e">
        <f t="shared" si="689"/>
        <v>#VALUE!</v>
      </c>
      <c r="BW261" s="65" t="e">
        <f t="shared" si="689"/>
        <v>#VALUE!</v>
      </c>
      <c r="BX261" s="65" t="e">
        <f t="shared" si="689"/>
        <v>#VALUE!</v>
      </c>
      <c r="BY261" s="65" t="e">
        <f t="shared" si="689"/>
        <v>#VALUE!</v>
      </c>
      <c r="BZ261" s="65" t="e">
        <f t="shared" si="689"/>
        <v>#VALUE!</v>
      </c>
      <c r="CA261" s="65" t="e">
        <f t="shared" si="689"/>
        <v>#VALUE!</v>
      </c>
      <c r="CB261" s="65" t="e">
        <f t="shared" si="689"/>
        <v>#VALUE!</v>
      </c>
      <c r="CC261" s="65" t="e">
        <f t="shared" si="689"/>
        <v>#VALUE!</v>
      </c>
      <c r="CD261" s="65" t="e">
        <f t="shared" si="689"/>
        <v>#VALUE!</v>
      </c>
      <c r="CE261" s="65" t="e">
        <f t="shared" si="689"/>
        <v>#VALUE!</v>
      </c>
      <c r="CF261" s="65" t="e">
        <f t="shared" si="689"/>
        <v>#VALUE!</v>
      </c>
      <c r="CG261" s="65" t="e">
        <f t="shared" si="689"/>
        <v>#VALUE!</v>
      </c>
      <c r="CH261" s="65" t="e">
        <f t="shared" si="689"/>
        <v>#VALUE!</v>
      </c>
      <c r="CI261" s="65" t="e">
        <f t="shared" si="689"/>
        <v>#VALUE!</v>
      </c>
      <c r="CJ261" s="65" t="e">
        <f t="shared" si="689"/>
        <v>#VALUE!</v>
      </c>
      <c r="CK261" s="65" t="e">
        <f t="shared" si="689"/>
        <v>#VALUE!</v>
      </c>
      <c r="CL261" s="65" t="e">
        <f t="shared" si="689"/>
        <v>#VALUE!</v>
      </c>
      <c r="CM261" s="65" t="e">
        <f t="shared" si="689"/>
        <v>#VALUE!</v>
      </c>
      <c r="CN261" s="65" t="e">
        <f t="shared" si="689"/>
        <v>#VALUE!</v>
      </c>
      <c r="CO261" s="65" t="e">
        <f t="shared" si="689"/>
        <v>#VALUE!</v>
      </c>
      <c r="CP261" s="65" t="e">
        <f t="shared" si="689"/>
        <v>#VALUE!</v>
      </c>
      <c r="CQ261" s="65" t="e">
        <f t="shared" si="689"/>
        <v>#VALUE!</v>
      </c>
      <c r="CR261" s="65" t="e">
        <f t="shared" si="689"/>
        <v>#VALUE!</v>
      </c>
      <c r="CS261" s="65" t="e">
        <f t="shared" si="689"/>
        <v>#VALUE!</v>
      </c>
      <c r="CT261" s="65" t="e">
        <f t="shared" si="689"/>
        <v>#VALUE!</v>
      </c>
      <c r="CU261" s="65" t="e">
        <f t="shared" si="689"/>
        <v>#VALUE!</v>
      </c>
      <c r="CV261" s="65" t="e">
        <f t="shared" si="689"/>
        <v>#VALUE!</v>
      </c>
      <c r="CW261" s="65" t="e">
        <f t="shared" si="689"/>
        <v>#VALUE!</v>
      </c>
      <c r="CX261" s="65" t="e">
        <f t="shared" si="689"/>
        <v>#VALUE!</v>
      </c>
      <c r="CY261" s="65" t="e">
        <f t="shared" si="689"/>
        <v>#VALUE!</v>
      </c>
      <c r="CZ261" s="65" t="e">
        <f t="shared" si="689"/>
        <v>#VALUE!</v>
      </c>
      <c r="DA261" s="65" t="e">
        <f t="shared" si="689"/>
        <v>#VALUE!</v>
      </c>
      <c r="DB261" s="65" t="e">
        <f t="shared" si="689"/>
        <v>#VALUE!</v>
      </c>
      <c r="DC261" s="65" t="e">
        <f t="shared" si="642"/>
        <v>#VALUE!</v>
      </c>
    </row>
    <row r="262" spans="2:107" ht="12" customHeight="1">
      <c r="B262" s="12"/>
      <c r="C262" s="12"/>
      <c r="D262" s="12"/>
      <c r="E262" s="64">
        <f t="shared" si="647"/>
        <v>24</v>
      </c>
      <c r="G262" s="65" t="str">
        <f t="shared" ref="G262:BR262" si="690">IF(G$231&gt;=$E262,IF(G153*$C$23&gt;MAX($C$22,(H262*$C$34+H263*$C$35)*EXP(-$C$12*$C$30)+(H369*$C$34+H370*$C$35)*EXP(-$C$14*$C$30)),G$236,(H262*$C$34+H263*$C$35)*EXP(-$C$12*$C$30)+G$234),"")</f>
        <v/>
      </c>
      <c r="H262" s="65" t="str">
        <f t="shared" si="690"/>
        <v/>
      </c>
      <c r="I262" s="65" t="str">
        <f t="shared" si="690"/>
        <v/>
      </c>
      <c r="J262" s="65" t="str">
        <f t="shared" si="690"/>
        <v/>
      </c>
      <c r="K262" s="65" t="str">
        <f t="shared" si="690"/>
        <v/>
      </c>
      <c r="L262" s="65" t="str">
        <f t="shared" si="690"/>
        <v/>
      </c>
      <c r="M262" s="65" t="str">
        <f t="shared" si="690"/>
        <v/>
      </c>
      <c r="N262" s="65" t="str">
        <f t="shared" si="690"/>
        <v/>
      </c>
      <c r="O262" s="65" t="str">
        <f t="shared" si="690"/>
        <v/>
      </c>
      <c r="P262" s="65" t="str">
        <f t="shared" si="690"/>
        <v/>
      </c>
      <c r="Q262" s="65" t="str">
        <f t="shared" si="690"/>
        <v/>
      </c>
      <c r="R262" s="65" t="str">
        <f t="shared" si="690"/>
        <v/>
      </c>
      <c r="S262" s="65" t="str">
        <f t="shared" si="690"/>
        <v/>
      </c>
      <c r="T262" s="65" t="str">
        <f t="shared" si="690"/>
        <v/>
      </c>
      <c r="U262" s="65" t="str">
        <f t="shared" si="690"/>
        <v/>
      </c>
      <c r="V262" s="65" t="str">
        <f t="shared" si="690"/>
        <v/>
      </c>
      <c r="W262" s="65" t="str">
        <f t="shared" si="690"/>
        <v/>
      </c>
      <c r="X262" s="65" t="str">
        <f t="shared" si="690"/>
        <v/>
      </c>
      <c r="Y262" s="65" t="str">
        <f t="shared" si="690"/>
        <v/>
      </c>
      <c r="Z262" s="65" t="str">
        <f t="shared" si="690"/>
        <v/>
      </c>
      <c r="AA262" s="65" t="str">
        <f t="shared" si="690"/>
        <v/>
      </c>
      <c r="AB262" s="65" t="str">
        <f t="shared" si="690"/>
        <v/>
      </c>
      <c r="AC262" s="65" t="str">
        <f t="shared" si="690"/>
        <v/>
      </c>
      <c r="AD262" s="65" t="str">
        <f t="shared" si="690"/>
        <v/>
      </c>
      <c r="AE262" s="65" t="e">
        <f t="shared" si="690"/>
        <v>#VALUE!</v>
      </c>
      <c r="AF262" s="65" t="e">
        <f t="shared" si="690"/>
        <v>#VALUE!</v>
      </c>
      <c r="AG262" s="65" t="e">
        <f t="shared" si="690"/>
        <v>#VALUE!</v>
      </c>
      <c r="AH262" s="65" t="e">
        <f t="shared" si="690"/>
        <v>#VALUE!</v>
      </c>
      <c r="AI262" s="65" t="e">
        <f t="shared" si="690"/>
        <v>#VALUE!</v>
      </c>
      <c r="AJ262" s="65" t="e">
        <f t="shared" si="690"/>
        <v>#VALUE!</v>
      </c>
      <c r="AK262" s="65" t="e">
        <f t="shared" si="690"/>
        <v>#VALUE!</v>
      </c>
      <c r="AL262" s="65" t="e">
        <f t="shared" si="690"/>
        <v>#VALUE!</v>
      </c>
      <c r="AM262" s="65" t="e">
        <f t="shared" si="690"/>
        <v>#VALUE!</v>
      </c>
      <c r="AN262" s="65" t="e">
        <f t="shared" si="690"/>
        <v>#VALUE!</v>
      </c>
      <c r="AO262" s="65" t="e">
        <f t="shared" si="690"/>
        <v>#VALUE!</v>
      </c>
      <c r="AP262" s="65" t="e">
        <f t="shared" si="690"/>
        <v>#VALUE!</v>
      </c>
      <c r="AQ262" s="65" t="e">
        <f t="shared" si="690"/>
        <v>#VALUE!</v>
      </c>
      <c r="AR262" s="65" t="e">
        <f t="shared" si="690"/>
        <v>#VALUE!</v>
      </c>
      <c r="AS262" s="65" t="e">
        <f t="shared" si="690"/>
        <v>#VALUE!</v>
      </c>
      <c r="AT262" s="65" t="e">
        <f t="shared" si="690"/>
        <v>#VALUE!</v>
      </c>
      <c r="AU262" s="65" t="e">
        <f t="shared" si="690"/>
        <v>#VALUE!</v>
      </c>
      <c r="AV262" s="65" t="e">
        <f t="shared" si="690"/>
        <v>#VALUE!</v>
      </c>
      <c r="AW262" s="65" t="e">
        <f t="shared" si="690"/>
        <v>#VALUE!</v>
      </c>
      <c r="AX262" s="65" t="e">
        <f t="shared" si="690"/>
        <v>#VALUE!</v>
      </c>
      <c r="AY262" s="65" t="e">
        <f t="shared" si="690"/>
        <v>#VALUE!</v>
      </c>
      <c r="AZ262" s="65" t="e">
        <f t="shared" si="690"/>
        <v>#VALUE!</v>
      </c>
      <c r="BA262" s="65" t="e">
        <f t="shared" si="690"/>
        <v>#VALUE!</v>
      </c>
      <c r="BB262" s="65" t="e">
        <f t="shared" si="690"/>
        <v>#VALUE!</v>
      </c>
      <c r="BC262" s="65" t="e">
        <f t="shared" si="690"/>
        <v>#VALUE!</v>
      </c>
      <c r="BD262" s="65" t="e">
        <f t="shared" si="690"/>
        <v>#VALUE!</v>
      </c>
      <c r="BE262" s="65" t="e">
        <f t="shared" si="690"/>
        <v>#VALUE!</v>
      </c>
      <c r="BF262" s="65" t="e">
        <f t="shared" si="690"/>
        <v>#VALUE!</v>
      </c>
      <c r="BG262" s="65" t="e">
        <f t="shared" si="690"/>
        <v>#VALUE!</v>
      </c>
      <c r="BH262" s="65" t="e">
        <f t="shared" si="690"/>
        <v>#VALUE!</v>
      </c>
      <c r="BI262" s="65" t="e">
        <f t="shared" si="690"/>
        <v>#VALUE!</v>
      </c>
      <c r="BJ262" s="65" t="e">
        <f t="shared" si="690"/>
        <v>#VALUE!</v>
      </c>
      <c r="BK262" s="65" t="e">
        <f t="shared" si="690"/>
        <v>#VALUE!</v>
      </c>
      <c r="BL262" s="65" t="e">
        <f t="shared" si="690"/>
        <v>#VALUE!</v>
      </c>
      <c r="BM262" s="65" t="e">
        <f t="shared" si="690"/>
        <v>#VALUE!</v>
      </c>
      <c r="BN262" s="65" t="e">
        <f t="shared" si="690"/>
        <v>#VALUE!</v>
      </c>
      <c r="BO262" s="65" t="e">
        <f t="shared" si="690"/>
        <v>#VALUE!</v>
      </c>
      <c r="BP262" s="65" t="e">
        <f t="shared" si="690"/>
        <v>#VALUE!</v>
      </c>
      <c r="BQ262" s="65" t="e">
        <f t="shared" si="690"/>
        <v>#VALUE!</v>
      </c>
      <c r="BR262" s="65" t="e">
        <f t="shared" si="690"/>
        <v>#VALUE!</v>
      </c>
      <c r="BS262" s="65" t="e">
        <f t="shared" ref="BS262:DB262" si="691">IF(BS$231&gt;=$E262,IF(BS153*$C$23&gt;MAX($C$22,(BT262*$C$34+BT263*$C$35)*EXP(-$C$12*$C$30)+(BT369*$C$34+BT370*$C$35)*EXP(-$C$14*$C$30)),BS$236,(BT262*$C$34+BT263*$C$35)*EXP(-$C$12*$C$30)+BS$234),"")</f>
        <v>#VALUE!</v>
      </c>
      <c r="BT262" s="65" t="e">
        <f t="shared" si="691"/>
        <v>#VALUE!</v>
      </c>
      <c r="BU262" s="65" t="e">
        <f t="shared" si="691"/>
        <v>#VALUE!</v>
      </c>
      <c r="BV262" s="65" t="e">
        <f t="shared" si="691"/>
        <v>#VALUE!</v>
      </c>
      <c r="BW262" s="65" t="e">
        <f t="shared" si="691"/>
        <v>#VALUE!</v>
      </c>
      <c r="BX262" s="65" t="e">
        <f t="shared" si="691"/>
        <v>#VALUE!</v>
      </c>
      <c r="BY262" s="65" t="e">
        <f t="shared" si="691"/>
        <v>#VALUE!</v>
      </c>
      <c r="BZ262" s="65" t="e">
        <f t="shared" si="691"/>
        <v>#VALUE!</v>
      </c>
      <c r="CA262" s="65" t="e">
        <f t="shared" si="691"/>
        <v>#VALUE!</v>
      </c>
      <c r="CB262" s="65" t="e">
        <f t="shared" si="691"/>
        <v>#VALUE!</v>
      </c>
      <c r="CC262" s="65" t="e">
        <f t="shared" si="691"/>
        <v>#VALUE!</v>
      </c>
      <c r="CD262" s="65" t="e">
        <f t="shared" si="691"/>
        <v>#VALUE!</v>
      </c>
      <c r="CE262" s="65" t="e">
        <f t="shared" si="691"/>
        <v>#VALUE!</v>
      </c>
      <c r="CF262" s="65" t="e">
        <f t="shared" si="691"/>
        <v>#VALUE!</v>
      </c>
      <c r="CG262" s="65" t="e">
        <f t="shared" si="691"/>
        <v>#VALUE!</v>
      </c>
      <c r="CH262" s="65" t="e">
        <f t="shared" si="691"/>
        <v>#VALUE!</v>
      </c>
      <c r="CI262" s="65" t="e">
        <f t="shared" si="691"/>
        <v>#VALUE!</v>
      </c>
      <c r="CJ262" s="65" t="e">
        <f t="shared" si="691"/>
        <v>#VALUE!</v>
      </c>
      <c r="CK262" s="65" t="e">
        <f t="shared" si="691"/>
        <v>#VALUE!</v>
      </c>
      <c r="CL262" s="65" t="e">
        <f t="shared" si="691"/>
        <v>#VALUE!</v>
      </c>
      <c r="CM262" s="65" t="e">
        <f t="shared" si="691"/>
        <v>#VALUE!</v>
      </c>
      <c r="CN262" s="65" t="e">
        <f t="shared" si="691"/>
        <v>#VALUE!</v>
      </c>
      <c r="CO262" s="65" t="e">
        <f t="shared" si="691"/>
        <v>#VALUE!</v>
      </c>
      <c r="CP262" s="65" t="e">
        <f t="shared" si="691"/>
        <v>#VALUE!</v>
      </c>
      <c r="CQ262" s="65" t="e">
        <f t="shared" si="691"/>
        <v>#VALUE!</v>
      </c>
      <c r="CR262" s="65" t="e">
        <f t="shared" si="691"/>
        <v>#VALUE!</v>
      </c>
      <c r="CS262" s="65" t="e">
        <f t="shared" si="691"/>
        <v>#VALUE!</v>
      </c>
      <c r="CT262" s="65" t="e">
        <f t="shared" si="691"/>
        <v>#VALUE!</v>
      </c>
      <c r="CU262" s="65" t="e">
        <f t="shared" si="691"/>
        <v>#VALUE!</v>
      </c>
      <c r="CV262" s="65" t="e">
        <f t="shared" si="691"/>
        <v>#VALUE!</v>
      </c>
      <c r="CW262" s="65" t="e">
        <f t="shared" si="691"/>
        <v>#VALUE!</v>
      </c>
      <c r="CX262" s="65" t="e">
        <f t="shared" si="691"/>
        <v>#VALUE!</v>
      </c>
      <c r="CY262" s="65" t="e">
        <f t="shared" si="691"/>
        <v>#VALUE!</v>
      </c>
      <c r="CZ262" s="65" t="e">
        <f t="shared" si="691"/>
        <v>#VALUE!</v>
      </c>
      <c r="DA262" s="65" t="e">
        <f t="shared" si="691"/>
        <v>#VALUE!</v>
      </c>
      <c r="DB262" s="65" t="e">
        <f t="shared" si="691"/>
        <v>#VALUE!</v>
      </c>
      <c r="DC262" s="65" t="e">
        <f t="shared" si="642"/>
        <v>#VALUE!</v>
      </c>
    </row>
    <row r="263" spans="2:107" ht="12" customHeight="1">
      <c r="B263" s="12"/>
      <c r="C263" s="12"/>
      <c r="D263" s="12"/>
      <c r="E263" s="64">
        <f t="shared" si="647"/>
        <v>25</v>
      </c>
      <c r="G263" s="65" t="str">
        <f t="shared" ref="G263:BR263" si="692">IF(G$231&gt;=$E263,IF(G154*$C$23&gt;MAX($C$22,(H263*$C$34+H264*$C$35)*EXP(-$C$12*$C$30)+(H370*$C$34+H371*$C$35)*EXP(-$C$14*$C$30)),G$236,(H263*$C$34+H264*$C$35)*EXP(-$C$12*$C$30)+G$234),"")</f>
        <v/>
      </c>
      <c r="H263" s="65" t="str">
        <f t="shared" si="692"/>
        <v/>
      </c>
      <c r="I263" s="65" t="str">
        <f t="shared" si="692"/>
        <v/>
      </c>
      <c r="J263" s="65" t="str">
        <f t="shared" si="692"/>
        <v/>
      </c>
      <c r="K263" s="65" t="str">
        <f t="shared" si="692"/>
        <v/>
      </c>
      <c r="L263" s="65" t="str">
        <f t="shared" si="692"/>
        <v/>
      </c>
      <c r="M263" s="65" t="str">
        <f t="shared" si="692"/>
        <v/>
      </c>
      <c r="N263" s="65" t="str">
        <f t="shared" si="692"/>
        <v/>
      </c>
      <c r="O263" s="65" t="str">
        <f t="shared" si="692"/>
        <v/>
      </c>
      <c r="P263" s="65" t="str">
        <f t="shared" si="692"/>
        <v/>
      </c>
      <c r="Q263" s="65" t="str">
        <f t="shared" si="692"/>
        <v/>
      </c>
      <c r="R263" s="65" t="str">
        <f t="shared" si="692"/>
        <v/>
      </c>
      <c r="S263" s="65" t="str">
        <f t="shared" si="692"/>
        <v/>
      </c>
      <c r="T263" s="65" t="str">
        <f t="shared" si="692"/>
        <v/>
      </c>
      <c r="U263" s="65" t="str">
        <f t="shared" si="692"/>
        <v/>
      </c>
      <c r="V263" s="65" t="str">
        <f t="shared" si="692"/>
        <v/>
      </c>
      <c r="W263" s="65" t="str">
        <f t="shared" si="692"/>
        <v/>
      </c>
      <c r="X263" s="65" t="str">
        <f t="shared" si="692"/>
        <v/>
      </c>
      <c r="Y263" s="65" t="str">
        <f t="shared" si="692"/>
        <v/>
      </c>
      <c r="Z263" s="65" t="str">
        <f t="shared" si="692"/>
        <v/>
      </c>
      <c r="AA263" s="65" t="str">
        <f t="shared" si="692"/>
        <v/>
      </c>
      <c r="AB263" s="65" t="str">
        <f t="shared" si="692"/>
        <v/>
      </c>
      <c r="AC263" s="65" t="str">
        <f t="shared" si="692"/>
        <v/>
      </c>
      <c r="AD263" s="65" t="str">
        <f t="shared" si="692"/>
        <v/>
      </c>
      <c r="AE263" s="65" t="str">
        <f t="shared" si="692"/>
        <v/>
      </c>
      <c r="AF263" s="65" t="e">
        <f t="shared" si="692"/>
        <v>#VALUE!</v>
      </c>
      <c r="AG263" s="65" t="e">
        <f t="shared" si="692"/>
        <v>#VALUE!</v>
      </c>
      <c r="AH263" s="65" t="e">
        <f t="shared" si="692"/>
        <v>#VALUE!</v>
      </c>
      <c r="AI263" s="65" t="e">
        <f t="shared" si="692"/>
        <v>#VALUE!</v>
      </c>
      <c r="AJ263" s="65" t="e">
        <f t="shared" si="692"/>
        <v>#VALUE!</v>
      </c>
      <c r="AK263" s="65" t="e">
        <f t="shared" si="692"/>
        <v>#VALUE!</v>
      </c>
      <c r="AL263" s="65" t="e">
        <f t="shared" si="692"/>
        <v>#VALUE!</v>
      </c>
      <c r="AM263" s="65" t="e">
        <f t="shared" si="692"/>
        <v>#VALUE!</v>
      </c>
      <c r="AN263" s="65" t="e">
        <f t="shared" si="692"/>
        <v>#VALUE!</v>
      </c>
      <c r="AO263" s="65" t="e">
        <f t="shared" si="692"/>
        <v>#VALUE!</v>
      </c>
      <c r="AP263" s="65" t="e">
        <f t="shared" si="692"/>
        <v>#VALUE!</v>
      </c>
      <c r="AQ263" s="65" t="e">
        <f t="shared" si="692"/>
        <v>#VALUE!</v>
      </c>
      <c r="AR263" s="65" t="e">
        <f t="shared" si="692"/>
        <v>#VALUE!</v>
      </c>
      <c r="AS263" s="65" t="e">
        <f t="shared" si="692"/>
        <v>#VALUE!</v>
      </c>
      <c r="AT263" s="65" t="e">
        <f t="shared" si="692"/>
        <v>#VALUE!</v>
      </c>
      <c r="AU263" s="65" t="e">
        <f t="shared" si="692"/>
        <v>#VALUE!</v>
      </c>
      <c r="AV263" s="65" t="e">
        <f t="shared" si="692"/>
        <v>#VALUE!</v>
      </c>
      <c r="AW263" s="65" t="e">
        <f t="shared" si="692"/>
        <v>#VALUE!</v>
      </c>
      <c r="AX263" s="65" t="e">
        <f t="shared" si="692"/>
        <v>#VALUE!</v>
      </c>
      <c r="AY263" s="65" t="e">
        <f t="shared" si="692"/>
        <v>#VALUE!</v>
      </c>
      <c r="AZ263" s="65" t="e">
        <f t="shared" si="692"/>
        <v>#VALUE!</v>
      </c>
      <c r="BA263" s="65" t="e">
        <f t="shared" si="692"/>
        <v>#VALUE!</v>
      </c>
      <c r="BB263" s="65" t="e">
        <f t="shared" si="692"/>
        <v>#VALUE!</v>
      </c>
      <c r="BC263" s="65" t="e">
        <f t="shared" si="692"/>
        <v>#VALUE!</v>
      </c>
      <c r="BD263" s="65" t="e">
        <f t="shared" si="692"/>
        <v>#VALUE!</v>
      </c>
      <c r="BE263" s="65" t="e">
        <f t="shared" si="692"/>
        <v>#VALUE!</v>
      </c>
      <c r="BF263" s="65" t="e">
        <f t="shared" si="692"/>
        <v>#VALUE!</v>
      </c>
      <c r="BG263" s="65" t="e">
        <f t="shared" si="692"/>
        <v>#VALUE!</v>
      </c>
      <c r="BH263" s="65" t="e">
        <f t="shared" si="692"/>
        <v>#VALUE!</v>
      </c>
      <c r="BI263" s="65" t="e">
        <f t="shared" si="692"/>
        <v>#VALUE!</v>
      </c>
      <c r="BJ263" s="65" t="e">
        <f t="shared" si="692"/>
        <v>#VALUE!</v>
      </c>
      <c r="BK263" s="65" t="e">
        <f t="shared" si="692"/>
        <v>#VALUE!</v>
      </c>
      <c r="BL263" s="65" t="e">
        <f t="shared" si="692"/>
        <v>#VALUE!</v>
      </c>
      <c r="BM263" s="65" t="e">
        <f t="shared" si="692"/>
        <v>#VALUE!</v>
      </c>
      <c r="BN263" s="65" t="e">
        <f t="shared" si="692"/>
        <v>#VALUE!</v>
      </c>
      <c r="BO263" s="65" t="e">
        <f t="shared" si="692"/>
        <v>#VALUE!</v>
      </c>
      <c r="BP263" s="65" t="e">
        <f t="shared" si="692"/>
        <v>#VALUE!</v>
      </c>
      <c r="BQ263" s="65" t="e">
        <f t="shared" si="692"/>
        <v>#VALUE!</v>
      </c>
      <c r="BR263" s="65" t="e">
        <f t="shared" si="692"/>
        <v>#VALUE!</v>
      </c>
      <c r="BS263" s="65" t="e">
        <f t="shared" ref="BS263:DB263" si="693">IF(BS$231&gt;=$E263,IF(BS154*$C$23&gt;MAX($C$22,(BT263*$C$34+BT264*$C$35)*EXP(-$C$12*$C$30)+(BT370*$C$34+BT371*$C$35)*EXP(-$C$14*$C$30)),BS$236,(BT263*$C$34+BT264*$C$35)*EXP(-$C$12*$C$30)+BS$234),"")</f>
        <v>#VALUE!</v>
      </c>
      <c r="BT263" s="65" t="e">
        <f t="shared" si="693"/>
        <v>#VALUE!</v>
      </c>
      <c r="BU263" s="65" t="e">
        <f t="shared" si="693"/>
        <v>#VALUE!</v>
      </c>
      <c r="BV263" s="65" t="e">
        <f t="shared" si="693"/>
        <v>#VALUE!</v>
      </c>
      <c r="BW263" s="65" t="e">
        <f t="shared" si="693"/>
        <v>#VALUE!</v>
      </c>
      <c r="BX263" s="65" t="e">
        <f t="shared" si="693"/>
        <v>#VALUE!</v>
      </c>
      <c r="BY263" s="65" t="e">
        <f t="shared" si="693"/>
        <v>#VALUE!</v>
      </c>
      <c r="BZ263" s="65" t="e">
        <f t="shared" si="693"/>
        <v>#VALUE!</v>
      </c>
      <c r="CA263" s="65" t="e">
        <f t="shared" si="693"/>
        <v>#VALUE!</v>
      </c>
      <c r="CB263" s="65" t="e">
        <f t="shared" si="693"/>
        <v>#VALUE!</v>
      </c>
      <c r="CC263" s="65" t="e">
        <f t="shared" si="693"/>
        <v>#VALUE!</v>
      </c>
      <c r="CD263" s="65" t="e">
        <f t="shared" si="693"/>
        <v>#VALUE!</v>
      </c>
      <c r="CE263" s="65" t="e">
        <f t="shared" si="693"/>
        <v>#VALUE!</v>
      </c>
      <c r="CF263" s="65" t="e">
        <f t="shared" si="693"/>
        <v>#VALUE!</v>
      </c>
      <c r="CG263" s="65" t="e">
        <f t="shared" si="693"/>
        <v>#VALUE!</v>
      </c>
      <c r="CH263" s="65" t="e">
        <f t="shared" si="693"/>
        <v>#VALUE!</v>
      </c>
      <c r="CI263" s="65" t="e">
        <f t="shared" si="693"/>
        <v>#VALUE!</v>
      </c>
      <c r="CJ263" s="65" t="e">
        <f t="shared" si="693"/>
        <v>#VALUE!</v>
      </c>
      <c r="CK263" s="65" t="e">
        <f t="shared" si="693"/>
        <v>#VALUE!</v>
      </c>
      <c r="CL263" s="65" t="e">
        <f t="shared" si="693"/>
        <v>#VALUE!</v>
      </c>
      <c r="CM263" s="65" t="e">
        <f t="shared" si="693"/>
        <v>#VALUE!</v>
      </c>
      <c r="CN263" s="65" t="e">
        <f t="shared" si="693"/>
        <v>#VALUE!</v>
      </c>
      <c r="CO263" s="65" t="e">
        <f t="shared" si="693"/>
        <v>#VALUE!</v>
      </c>
      <c r="CP263" s="65" t="e">
        <f t="shared" si="693"/>
        <v>#VALUE!</v>
      </c>
      <c r="CQ263" s="65" t="e">
        <f t="shared" si="693"/>
        <v>#VALUE!</v>
      </c>
      <c r="CR263" s="65" t="e">
        <f t="shared" si="693"/>
        <v>#VALUE!</v>
      </c>
      <c r="CS263" s="65" t="e">
        <f t="shared" si="693"/>
        <v>#VALUE!</v>
      </c>
      <c r="CT263" s="65" t="e">
        <f t="shared" si="693"/>
        <v>#VALUE!</v>
      </c>
      <c r="CU263" s="65" t="e">
        <f t="shared" si="693"/>
        <v>#VALUE!</v>
      </c>
      <c r="CV263" s="65" t="e">
        <f t="shared" si="693"/>
        <v>#VALUE!</v>
      </c>
      <c r="CW263" s="65" t="e">
        <f t="shared" si="693"/>
        <v>#VALUE!</v>
      </c>
      <c r="CX263" s="65" t="e">
        <f t="shared" si="693"/>
        <v>#VALUE!</v>
      </c>
      <c r="CY263" s="65" t="e">
        <f t="shared" si="693"/>
        <v>#VALUE!</v>
      </c>
      <c r="CZ263" s="65" t="e">
        <f t="shared" si="693"/>
        <v>#VALUE!</v>
      </c>
      <c r="DA263" s="65" t="e">
        <f t="shared" si="693"/>
        <v>#VALUE!</v>
      </c>
      <c r="DB263" s="65" t="e">
        <f t="shared" si="693"/>
        <v>#VALUE!</v>
      </c>
      <c r="DC263" s="65" t="e">
        <f t="shared" si="642"/>
        <v>#VALUE!</v>
      </c>
    </row>
    <row r="264" spans="2:107" ht="12" customHeight="1">
      <c r="B264" s="12"/>
      <c r="C264" s="12"/>
      <c r="D264" s="12"/>
      <c r="E264" s="64">
        <f t="shared" si="647"/>
        <v>26</v>
      </c>
      <c r="G264" s="65" t="str">
        <f t="shared" ref="G264:BR264" si="694">IF(G$231&gt;=$E264,IF(G155*$C$23&gt;MAX($C$22,(H264*$C$34+H265*$C$35)*EXP(-$C$12*$C$30)+(H371*$C$34+H372*$C$35)*EXP(-$C$14*$C$30)),G$236,(H264*$C$34+H265*$C$35)*EXP(-$C$12*$C$30)+G$234),"")</f>
        <v/>
      </c>
      <c r="H264" s="65" t="str">
        <f t="shared" si="694"/>
        <v/>
      </c>
      <c r="I264" s="65" t="str">
        <f t="shared" si="694"/>
        <v/>
      </c>
      <c r="J264" s="65" t="str">
        <f t="shared" si="694"/>
        <v/>
      </c>
      <c r="K264" s="65" t="str">
        <f t="shared" si="694"/>
        <v/>
      </c>
      <c r="L264" s="65" t="str">
        <f t="shared" si="694"/>
        <v/>
      </c>
      <c r="M264" s="65" t="str">
        <f t="shared" si="694"/>
        <v/>
      </c>
      <c r="N264" s="65" t="str">
        <f t="shared" si="694"/>
        <v/>
      </c>
      <c r="O264" s="65" t="str">
        <f t="shared" si="694"/>
        <v/>
      </c>
      <c r="P264" s="65" t="str">
        <f t="shared" si="694"/>
        <v/>
      </c>
      <c r="Q264" s="65" t="str">
        <f t="shared" si="694"/>
        <v/>
      </c>
      <c r="R264" s="65" t="str">
        <f t="shared" si="694"/>
        <v/>
      </c>
      <c r="S264" s="65" t="str">
        <f t="shared" si="694"/>
        <v/>
      </c>
      <c r="T264" s="65" t="str">
        <f t="shared" si="694"/>
        <v/>
      </c>
      <c r="U264" s="65" t="str">
        <f t="shared" si="694"/>
        <v/>
      </c>
      <c r="V264" s="65" t="str">
        <f t="shared" si="694"/>
        <v/>
      </c>
      <c r="W264" s="65" t="str">
        <f t="shared" si="694"/>
        <v/>
      </c>
      <c r="X264" s="65" t="str">
        <f t="shared" si="694"/>
        <v/>
      </c>
      <c r="Y264" s="65" t="str">
        <f t="shared" si="694"/>
        <v/>
      </c>
      <c r="Z264" s="65" t="str">
        <f t="shared" si="694"/>
        <v/>
      </c>
      <c r="AA264" s="65" t="str">
        <f t="shared" si="694"/>
        <v/>
      </c>
      <c r="AB264" s="65" t="str">
        <f t="shared" si="694"/>
        <v/>
      </c>
      <c r="AC264" s="65" t="str">
        <f t="shared" si="694"/>
        <v/>
      </c>
      <c r="AD264" s="65" t="str">
        <f t="shared" si="694"/>
        <v/>
      </c>
      <c r="AE264" s="65" t="str">
        <f t="shared" si="694"/>
        <v/>
      </c>
      <c r="AF264" s="65" t="str">
        <f t="shared" si="694"/>
        <v/>
      </c>
      <c r="AG264" s="65" t="e">
        <f t="shared" si="694"/>
        <v>#VALUE!</v>
      </c>
      <c r="AH264" s="65" t="e">
        <f t="shared" si="694"/>
        <v>#VALUE!</v>
      </c>
      <c r="AI264" s="65" t="e">
        <f t="shared" si="694"/>
        <v>#VALUE!</v>
      </c>
      <c r="AJ264" s="65" t="e">
        <f t="shared" si="694"/>
        <v>#VALUE!</v>
      </c>
      <c r="AK264" s="65" t="e">
        <f t="shared" si="694"/>
        <v>#VALUE!</v>
      </c>
      <c r="AL264" s="65" t="e">
        <f t="shared" si="694"/>
        <v>#VALUE!</v>
      </c>
      <c r="AM264" s="65" t="e">
        <f t="shared" si="694"/>
        <v>#VALUE!</v>
      </c>
      <c r="AN264" s="65" t="e">
        <f t="shared" si="694"/>
        <v>#VALUE!</v>
      </c>
      <c r="AO264" s="65" t="e">
        <f t="shared" si="694"/>
        <v>#VALUE!</v>
      </c>
      <c r="AP264" s="65" t="e">
        <f t="shared" si="694"/>
        <v>#VALUE!</v>
      </c>
      <c r="AQ264" s="65" t="e">
        <f t="shared" si="694"/>
        <v>#VALUE!</v>
      </c>
      <c r="AR264" s="65" t="e">
        <f t="shared" si="694"/>
        <v>#VALUE!</v>
      </c>
      <c r="AS264" s="65" t="e">
        <f t="shared" si="694"/>
        <v>#VALUE!</v>
      </c>
      <c r="AT264" s="65" t="e">
        <f t="shared" si="694"/>
        <v>#VALUE!</v>
      </c>
      <c r="AU264" s="65" t="e">
        <f t="shared" si="694"/>
        <v>#VALUE!</v>
      </c>
      <c r="AV264" s="65" t="e">
        <f t="shared" si="694"/>
        <v>#VALUE!</v>
      </c>
      <c r="AW264" s="65" t="e">
        <f t="shared" si="694"/>
        <v>#VALUE!</v>
      </c>
      <c r="AX264" s="65" t="e">
        <f t="shared" si="694"/>
        <v>#VALUE!</v>
      </c>
      <c r="AY264" s="65" t="e">
        <f t="shared" si="694"/>
        <v>#VALUE!</v>
      </c>
      <c r="AZ264" s="65" t="e">
        <f t="shared" si="694"/>
        <v>#VALUE!</v>
      </c>
      <c r="BA264" s="65" t="e">
        <f t="shared" si="694"/>
        <v>#VALUE!</v>
      </c>
      <c r="BB264" s="65" t="e">
        <f t="shared" si="694"/>
        <v>#VALUE!</v>
      </c>
      <c r="BC264" s="65" t="e">
        <f t="shared" si="694"/>
        <v>#VALUE!</v>
      </c>
      <c r="BD264" s="65" t="e">
        <f t="shared" si="694"/>
        <v>#VALUE!</v>
      </c>
      <c r="BE264" s="65" t="e">
        <f t="shared" si="694"/>
        <v>#VALUE!</v>
      </c>
      <c r="BF264" s="65" t="e">
        <f t="shared" si="694"/>
        <v>#VALUE!</v>
      </c>
      <c r="BG264" s="65" t="e">
        <f t="shared" si="694"/>
        <v>#VALUE!</v>
      </c>
      <c r="BH264" s="65" t="e">
        <f t="shared" si="694"/>
        <v>#VALUE!</v>
      </c>
      <c r="BI264" s="65" t="e">
        <f t="shared" si="694"/>
        <v>#VALUE!</v>
      </c>
      <c r="BJ264" s="65" t="e">
        <f t="shared" si="694"/>
        <v>#VALUE!</v>
      </c>
      <c r="BK264" s="65" t="e">
        <f t="shared" si="694"/>
        <v>#VALUE!</v>
      </c>
      <c r="BL264" s="65" t="e">
        <f t="shared" si="694"/>
        <v>#VALUE!</v>
      </c>
      <c r="BM264" s="65" t="e">
        <f t="shared" si="694"/>
        <v>#VALUE!</v>
      </c>
      <c r="BN264" s="65" t="e">
        <f t="shared" si="694"/>
        <v>#VALUE!</v>
      </c>
      <c r="BO264" s="65" t="e">
        <f t="shared" si="694"/>
        <v>#VALUE!</v>
      </c>
      <c r="BP264" s="65" t="e">
        <f t="shared" si="694"/>
        <v>#VALUE!</v>
      </c>
      <c r="BQ264" s="65" t="e">
        <f t="shared" si="694"/>
        <v>#VALUE!</v>
      </c>
      <c r="BR264" s="65" t="e">
        <f t="shared" si="694"/>
        <v>#VALUE!</v>
      </c>
      <c r="BS264" s="65" t="e">
        <f t="shared" ref="BS264:DB264" si="695">IF(BS$231&gt;=$E264,IF(BS155*$C$23&gt;MAX($C$22,(BT264*$C$34+BT265*$C$35)*EXP(-$C$12*$C$30)+(BT371*$C$34+BT372*$C$35)*EXP(-$C$14*$C$30)),BS$236,(BT264*$C$34+BT265*$C$35)*EXP(-$C$12*$C$30)+BS$234),"")</f>
        <v>#VALUE!</v>
      </c>
      <c r="BT264" s="65" t="e">
        <f t="shared" si="695"/>
        <v>#VALUE!</v>
      </c>
      <c r="BU264" s="65" t="e">
        <f t="shared" si="695"/>
        <v>#VALUE!</v>
      </c>
      <c r="BV264" s="65" t="e">
        <f t="shared" si="695"/>
        <v>#VALUE!</v>
      </c>
      <c r="BW264" s="65" t="e">
        <f t="shared" si="695"/>
        <v>#VALUE!</v>
      </c>
      <c r="BX264" s="65" t="e">
        <f t="shared" si="695"/>
        <v>#VALUE!</v>
      </c>
      <c r="BY264" s="65" t="e">
        <f t="shared" si="695"/>
        <v>#VALUE!</v>
      </c>
      <c r="BZ264" s="65" t="e">
        <f t="shared" si="695"/>
        <v>#VALUE!</v>
      </c>
      <c r="CA264" s="65" t="e">
        <f t="shared" si="695"/>
        <v>#VALUE!</v>
      </c>
      <c r="CB264" s="65" t="e">
        <f t="shared" si="695"/>
        <v>#VALUE!</v>
      </c>
      <c r="CC264" s="65" t="e">
        <f t="shared" si="695"/>
        <v>#VALUE!</v>
      </c>
      <c r="CD264" s="65" t="e">
        <f t="shared" si="695"/>
        <v>#VALUE!</v>
      </c>
      <c r="CE264" s="65" t="e">
        <f t="shared" si="695"/>
        <v>#VALUE!</v>
      </c>
      <c r="CF264" s="65" t="e">
        <f t="shared" si="695"/>
        <v>#VALUE!</v>
      </c>
      <c r="CG264" s="65" t="e">
        <f t="shared" si="695"/>
        <v>#VALUE!</v>
      </c>
      <c r="CH264" s="65" t="e">
        <f t="shared" si="695"/>
        <v>#VALUE!</v>
      </c>
      <c r="CI264" s="65" t="e">
        <f t="shared" si="695"/>
        <v>#VALUE!</v>
      </c>
      <c r="CJ264" s="65" t="e">
        <f t="shared" si="695"/>
        <v>#VALUE!</v>
      </c>
      <c r="CK264" s="65" t="e">
        <f t="shared" si="695"/>
        <v>#VALUE!</v>
      </c>
      <c r="CL264" s="65" t="e">
        <f t="shared" si="695"/>
        <v>#VALUE!</v>
      </c>
      <c r="CM264" s="65" t="e">
        <f t="shared" si="695"/>
        <v>#VALUE!</v>
      </c>
      <c r="CN264" s="65" t="e">
        <f t="shared" si="695"/>
        <v>#VALUE!</v>
      </c>
      <c r="CO264" s="65" t="e">
        <f t="shared" si="695"/>
        <v>#VALUE!</v>
      </c>
      <c r="CP264" s="65" t="e">
        <f t="shared" si="695"/>
        <v>#VALUE!</v>
      </c>
      <c r="CQ264" s="65" t="e">
        <f t="shared" si="695"/>
        <v>#VALUE!</v>
      </c>
      <c r="CR264" s="65" t="e">
        <f t="shared" si="695"/>
        <v>#VALUE!</v>
      </c>
      <c r="CS264" s="65" t="e">
        <f t="shared" si="695"/>
        <v>#VALUE!</v>
      </c>
      <c r="CT264" s="65" t="e">
        <f t="shared" si="695"/>
        <v>#VALUE!</v>
      </c>
      <c r="CU264" s="65" t="e">
        <f t="shared" si="695"/>
        <v>#VALUE!</v>
      </c>
      <c r="CV264" s="65" t="e">
        <f t="shared" si="695"/>
        <v>#VALUE!</v>
      </c>
      <c r="CW264" s="65" t="e">
        <f t="shared" si="695"/>
        <v>#VALUE!</v>
      </c>
      <c r="CX264" s="65" t="e">
        <f t="shared" si="695"/>
        <v>#VALUE!</v>
      </c>
      <c r="CY264" s="65" t="e">
        <f t="shared" si="695"/>
        <v>#VALUE!</v>
      </c>
      <c r="CZ264" s="65" t="e">
        <f t="shared" si="695"/>
        <v>#VALUE!</v>
      </c>
      <c r="DA264" s="65" t="e">
        <f t="shared" si="695"/>
        <v>#VALUE!</v>
      </c>
      <c r="DB264" s="65" t="e">
        <f t="shared" si="695"/>
        <v>#VALUE!</v>
      </c>
      <c r="DC264" s="65" t="e">
        <f t="shared" si="642"/>
        <v>#VALUE!</v>
      </c>
    </row>
    <row r="265" spans="2:107" ht="12" customHeight="1">
      <c r="B265" s="12"/>
      <c r="C265" s="12"/>
      <c r="D265" s="12"/>
      <c r="E265" s="64">
        <f t="shared" si="647"/>
        <v>27</v>
      </c>
      <c r="G265" s="65" t="str">
        <f t="shared" ref="G265:BR265" si="696">IF(G$231&gt;=$E265,IF(G156*$C$23&gt;MAX($C$22,(H265*$C$34+H266*$C$35)*EXP(-$C$12*$C$30)+(H372*$C$34+H373*$C$35)*EXP(-$C$14*$C$30)),G$236,(H265*$C$34+H266*$C$35)*EXP(-$C$12*$C$30)+G$234),"")</f>
        <v/>
      </c>
      <c r="H265" s="65" t="str">
        <f t="shared" si="696"/>
        <v/>
      </c>
      <c r="I265" s="65" t="str">
        <f t="shared" si="696"/>
        <v/>
      </c>
      <c r="J265" s="65" t="str">
        <f t="shared" si="696"/>
        <v/>
      </c>
      <c r="K265" s="65" t="str">
        <f t="shared" si="696"/>
        <v/>
      </c>
      <c r="L265" s="65" t="str">
        <f t="shared" si="696"/>
        <v/>
      </c>
      <c r="M265" s="65" t="str">
        <f t="shared" si="696"/>
        <v/>
      </c>
      <c r="N265" s="65" t="str">
        <f t="shared" si="696"/>
        <v/>
      </c>
      <c r="O265" s="65" t="str">
        <f t="shared" si="696"/>
        <v/>
      </c>
      <c r="P265" s="65" t="str">
        <f t="shared" si="696"/>
        <v/>
      </c>
      <c r="Q265" s="65" t="str">
        <f t="shared" si="696"/>
        <v/>
      </c>
      <c r="R265" s="65" t="str">
        <f t="shared" si="696"/>
        <v/>
      </c>
      <c r="S265" s="65" t="str">
        <f t="shared" si="696"/>
        <v/>
      </c>
      <c r="T265" s="65" t="str">
        <f t="shared" si="696"/>
        <v/>
      </c>
      <c r="U265" s="65" t="str">
        <f t="shared" si="696"/>
        <v/>
      </c>
      <c r="V265" s="65" t="str">
        <f t="shared" si="696"/>
        <v/>
      </c>
      <c r="W265" s="65" t="str">
        <f t="shared" si="696"/>
        <v/>
      </c>
      <c r="X265" s="65" t="str">
        <f t="shared" si="696"/>
        <v/>
      </c>
      <c r="Y265" s="65" t="str">
        <f t="shared" si="696"/>
        <v/>
      </c>
      <c r="Z265" s="65" t="str">
        <f t="shared" si="696"/>
        <v/>
      </c>
      <c r="AA265" s="65" t="str">
        <f t="shared" si="696"/>
        <v/>
      </c>
      <c r="AB265" s="65" t="str">
        <f t="shared" si="696"/>
        <v/>
      </c>
      <c r="AC265" s="65" t="str">
        <f t="shared" si="696"/>
        <v/>
      </c>
      <c r="AD265" s="65" t="str">
        <f t="shared" si="696"/>
        <v/>
      </c>
      <c r="AE265" s="65" t="str">
        <f t="shared" si="696"/>
        <v/>
      </c>
      <c r="AF265" s="65" t="str">
        <f t="shared" si="696"/>
        <v/>
      </c>
      <c r="AG265" s="65" t="str">
        <f t="shared" si="696"/>
        <v/>
      </c>
      <c r="AH265" s="65" t="e">
        <f t="shared" si="696"/>
        <v>#VALUE!</v>
      </c>
      <c r="AI265" s="65" t="e">
        <f t="shared" si="696"/>
        <v>#VALUE!</v>
      </c>
      <c r="AJ265" s="65" t="e">
        <f t="shared" si="696"/>
        <v>#VALUE!</v>
      </c>
      <c r="AK265" s="65" t="e">
        <f t="shared" si="696"/>
        <v>#VALUE!</v>
      </c>
      <c r="AL265" s="65" t="e">
        <f t="shared" si="696"/>
        <v>#VALUE!</v>
      </c>
      <c r="AM265" s="65" t="e">
        <f t="shared" si="696"/>
        <v>#VALUE!</v>
      </c>
      <c r="AN265" s="65" t="e">
        <f t="shared" si="696"/>
        <v>#VALUE!</v>
      </c>
      <c r="AO265" s="65" t="e">
        <f t="shared" si="696"/>
        <v>#VALUE!</v>
      </c>
      <c r="AP265" s="65" t="e">
        <f t="shared" si="696"/>
        <v>#VALUE!</v>
      </c>
      <c r="AQ265" s="65" t="e">
        <f t="shared" si="696"/>
        <v>#VALUE!</v>
      </c>
      <c r="AR265" s="65" t="e">
        <f t="shared" si="696"/>
        <v>#VALUE!</v>
      </c>
      <c r="AS265" s="65" t="e">
        <f t="shared" si="696"/>
        <v>#VALUE!</v>
      </c>
      <c r="AT265" s="65" t="e">
        <f t="shared" si="696"/>
        <v>#VALUE!</v>
      </c>
      <c r="AU265" s="65" t="e">
        <f t="shared" si="696"/>
        <v>#VALUE!</v>
      </c>
      <c r="AV265" s="65" t="e">
        <f t="shared" si="696"/>
        <v>#VALUE!</v>
      </c>
      <c r="AW265" s="65" t="e">
        <f t="shared" si="696"/>
        <v>#VALUE!</v>
      </c>
      <c r="AX265" s="65" t="e">
        <f t="shared" si="696"/>
        <v>#VALUE!</v>
      </c>
      <c r="AY265" s="65" t="e">
        <f t="shared" si="696"/>
        <v>#VALUE!</v>
      </c>
      <c r="AZ265" s="65" t="e">
        <f t="shared" si="696"/>
        <v>#VALUE!</v>
      </c>
      <c r="BA265" s="65" t="e">
        <f t="shared" si="696"/>
        <v>#VALUE!</v>
      </c>
      <c r="BB265" s="65" t="e">
        <f t="shared" si="696"/>
        <v>#VALUE!</v>
      </c>
      <c r="BC265" s="65" t="e">
        <f t="shared" si="696"/>
        <v>#VALUE!</v>
      </c>
      <c r="BD265" s="65" t="e">
        <f t="shared" si="696"/>
        <v>#VALUE!</v>
      </c>
      <c r="BE265" s="65" t="e">
        <f t="shared" si="696"/>
        <v>#VALUE!</v>
      </c>
      <c r="BF265" s="65" t="e">
        <f t="shared" si="696"/>
        <v>#VALUE!</v>
      </c>
      <c r="BG265" s="65" t="e">
        <f t="shared" si="696"/>
        <v>#VALUE!</v>
      </c>
      <c r="BH265" s="65" t="e">
        <f t="shared" si="696"/>
        <v>#VALUE!</v>
      </c>
      <c r="BI265" s="65" t="e">
        <f t="shared" si="696"/>
        <v>#VALUE!</v>
      </c>
      <c r="BJ265" s="65" t="e">
        <f t="shared" si="696"/>
        <v>#VALUE!</v>
      </c>
      <c r="BK265" s="65" t="e">
        <f t="shared" si="696"/>
        <v>#VALUE!</v>
      </c>
      <c r="BL265" s="65" t="e">
        <f t="shared" si="696"/>
        <v>#VALUE!</v>
      </c>
      <c r="BM265" s="65" t="e">
        <f t="shared" si="696"/>
        <v>#VALUE!</v>
      </c>
      <c r="BN265" s="65" t="e">
        <f t="shared" si="696"/>
        <v>#VALUE!</v>
      </c>
      <c r="BO265" s="65" t="e">
        <f t="shared" si="696"/>
        <v>#VALUE!</v>
      </c>
      <c r="BP265" s="65" t="e">
        <f t="shared" si="696"/>
        <v>#VALUE!</v>
      </c>
      <c r="BQ265" s="65" t="e">
        <f t="shared" si="696"/>
        <v>#VALUE!</v>
      </c>
      <c r="BR265" s="65" t="e">
        <f t="shared" si="696"/>
        <v>#VALUE!</v>
      </c>
      <c r="BS265" s="65" t="e">
        <f t="shared" ref="BS265:DB265" si="697">IF(BS$231&gt;=$E265,IF(BS156*$C$23&gt;MAX($C$22,(BT265*$C$34+BT266*$C$35)*EXP(-$C$12*$C$30)+(BT372*$C$34+BT373*$C$35)*EXP(-$C$14*$C$30)),BS$236,(BT265*$C$34+BT266*$C$35)*EXP(-$C$12*$C$30)+BS$234),"")</f>
        <v>#VALUE!</v>
      </c>
      <c r="BT265" s="65" t="e">
        <f t="shared" si="697"/>
        <v>#VALUE!</v>
      </c>
      <c r="BU265" s="65" t="e">
        <f t="shared" si="697"/>
        <v>#VALUE!</v>
      </c>
      <c r="BV265" s="65" t="e">
        <f t="shared" si="697"/>
        <v>#VALUE!</v>
      </c>
      <c r="BW265" s="65" t="e">
        <f t="shared" si="697"/>
        <v>#VALUE!</v>
      </c>
      <c r="BX265" s="65" t="e">
        <f t="shared" si="697"/>
        <v>#VALUE!</v>
      </c>
      <c r="BY265" s="65" t="e">
        <f t="shared" si="697"/>
        <v>#VALUE!</v>
      </c>
      <c r="BZ265" s="65" t="e">
        <f t="shared" si="697"/>
        <v>#VALUE!</v>
      </c>
      <c r="CA265" s="65" t="e">
        <f t="shared" si="697"/>
        <v>#VALUE!</v>
      </c>
      <c r="CB265" s="65" t="e">
        <f t="shared" si="697"/>
        <v>#VALUE!</v>
      </c>
      <c r="CC265" s="65" t="e">
        <f t="shared" si="697"/>
        <v>#VALUE!</v>
      </c>
      <c r="CD265" s="65" t="e">
        <f t="shared" si="697"/>
        <v>#VALUE!</v>
      </c>
      <c r="CE265" s="65" t="e">
        <f t="shared" si="697"/>
        <v>#VALUE!</v>
      </c>
      <c r="CF265" s="65" t="e">
        <f t="shared" si="697"/>
        <v>#VALUE!</v>
      </c>
      <c r="CG265" s="65" t="e">
        <f t="shared" si="697"/>
        <v>#VALUE!</v>
      </c>
      <c r="CH265" s="65" t="e">
        <f t="shared" si="697"/>
        <v>#VALUE!</v>
      </c>
      <c r="CI265" s="65" t="e">
        <f t="shared" si="697"/>
        <v>#VALUE!</v>
      </c>
      <c r="CJ265" s="65" t="e">
        <f t="shared" si="697"/>
        <v>#VALUE!</v>
      </c>
      <c r="CK265" s="65" t="e">
        <f t="shared" si="697"/>
        <v>#VALUE!</v>
      </c>
      <c r="CL265" s="65" t="e">
        <f t="shared" si="697"/>
        <v>#VALUE!</v>
      </c>
      <c r="CM265" s="65" t="e">
        <f t="shared" si="697"/>
        <v>#VALUE!</v>
      </c>
      <c r="CN265" s="65" t="e">
        <f t="shared" si="697"/>
        <v>#VALUE!</v>
      </c>
      <c r="CO265" s="65" t="e">
        <f t="shared" si="697"/>
        <v>#VALUE!</v>
      </c>
      <c r="CP265" s="65" t="e">
        <f t="shared" si="697"/>
        <v>#VALUE!</v>
      </c>
      <c r="CQ265" s="65" t="e">
        <f t="shared" si="697"/>
        <v>#VALUE!</v>
      </c>
      <c r="CR265" s="65" t="e">
        <f t="shared" si="697"/>
        <v>#VALUE!</v>
      </c>
      <c r="CS265" s="65" t="e">
        <f t="shared" si="697"/>
        <v>#VALUE!</v>
      </c>
      <c r="CT265" s="65" t="e">
        <f t="shared" si="697"/>
        <v>#VALUE!</v>
      </c>
      <c r="CU265" s="65" t="e">
        <f t="shared" si="697"/>
        <v>#VALUE!</v>
      </c>
      <c r="CV265" s="65" t="e">
        <f t="shared" si="697"/>
        <v>#VALUE!</v>
      </c>
      <c r="CW265" s="65" t="e">
        <f t="shared" si="697"/>
        <v>#VALUE!</v>
      </c>
      <c r="CX265" s="65" t="e">
        <f t="shared" si="697"/>
        <v>#VALUE!</v>
      </c>
      <c r="CY265" s="65" t="e">
        <f t="shared" si="697"/>
        <v>#VALUE!</v>
      </c>
      <c r="CZ265" s="65" t="e">
        <f t="shared" si="697"/>
        <v>#VALUE!</v>
      </c>
      <c r="DA265" s="65" t="e">
        <f t="shared" si="697"/>
        <v>#VALUE!</v>
      </c>
      <c r="DB265" s="65" t="e">
        <f t="shared" si="697"/>
        <v>#VALUE!</v>
      </c>
      <c r="DC265" s="65" t="e">
        <f t="shared" si="642"/>
        <v>#VALUE!</v>
      </c>
    </row>
    <row r="266" spans="2:107" ht="12" customHeight="1">
      <c r="B266" s="12"/>
      <c r="C266" s="12"/>
      <c r="D266" s="12"/>
      <c r="E266" s="64">
        <f t="shared" si="647"/>
        <v>28</v>
      </c>
      <c r="G266" s="65" t="str">
        <f t="shared" ref="G266:BR266" si="698">IF(G$231&gt;=$E266,IF(G157*$C$23&gt;MAX($C$22,(H266*$C$34+H267*$C$35)*EXP(-$C$12*$C$30)+(H373*$C$34+H374*$C$35)*EXP(-$C$14*$C$30)),G$236,(H266*$C$34+H267*$C$35)*EXP(-$C$12*$C$30)+G$234),"")</f>
        <v/>
      </c>
      <c r="H266" s="65" t="str">
        <f t="shared" si="698"/>
        <v/>
      </c>
      <c r="I266" s="65" t="str">
        <f t="shared" si="698"/>
        <v/>
      </c>
      <c r="J266" s="65" t="str">
        <f t="shared" si="698"/>
        <v/>
      </c>
      <c r="K266" s="65" t="str">
        <f t="shared" si="698"/>
        <v/>
      </c>
      <c r="L266" s="65" t="str">
        <f t="shared" si="698"/>
        <v/>
      </c>
      <c r="M266" s="65" t="str">
        <f t="shared" si="698"/>
        <v/>
      </c>
      <c r="N266" s="65" t="str">
        <f t="shared" si="698"/>
        <v/>
      </c>
      <c r="O266" s="65" t="str">
        <f t="shared" si="698"/>
        <v/>
      </c>
      <c r="P266" s="65" t="str">
        <f t="shared" si="698"/>
        <v/>
      </c>
      <c r="Q266" s="65" t="str">
        <f t="shared" si="698"/>
        <v/>
      </c>
      <c r="R266" s="65" t="str">
        <f t="shared" si="698"/>
        <v/>
      </c>
      <c r="S266" s="65" t="str">
        <f t="shared" si="698"/>
        <v/>
      </c>
      <c r="T266" s="65" t="str">
        <f t="shared" si="698"/>
        <v/>
      </c>
      <c r="U266" s="65" t="str">
        <f t="shared" si="698"/>
        <v/>
      </c>
      <c r="V266" s="65" t="str">
        <f t="shared" si="698"/>
        <v/>
      </c>
      <c r="W266" s="65" t="str">
        <f t="shared" si="698"/>
        <v/>
      </c>
      <c r="X266" s="65" t="str">
        <f t="shared" si="698"/>
        <v/>
      </c>
      <c r="Y266" s="65" t="str">
        <f t="shared" si="698"/>
        <v/>
      </c>
      <c r="Z266" s="65" t="str">
        <f t="shared" si="698"/>
        <v/>
      </c>
      <c r="AA266" s="65" t="str">
        <f t="shared" si="698"/>
        <v/>
      </c>
      <c r="AB266" s="65" t="str">
        <f t="shared" si="698"/>
        <v/>
      </c>
      <c r="AC266" s="65" t="str">
        <f t="shared" si="698"/>
        <v/>
      </c>
      <c r="AD266" s="65" t="str">
        <f t="shared" si="698"/>
        <v/>
      </c>
      <c r="AE266" s="65" t="str">
        <f t="shared" si="698"/>
        <v/>
      </c>
      <c r="AF266" s="65" t="str">
        <f t="shared" si="698"/>
        <v/>
      </c>
      <c r="AG266" s="65" t="str">
        <f t="shared" si="698"/>
        <v/>
      </c>
      <c r="AH266" s="65" t="str">
        <f t="shared" si="698"/>
        <v/>
      </c>
      <c r="AI266" s="65" t="e">
        <f t="shared" si="698"/>
        <v>#VALUE!</v>
      </c>
      <c r="AJ266" s="65" t="e">
        <f t="shared" si="698"/>
        <v>#VALUE!</v>
      </c>
      <c r="AK266" s="65" t="e">
        <f t="shared" si="698"/>
        <v>#VALUE!</v>
      </c>
      <c r="AL266" s="65" t="e">
        <f t="shared" si="698"/>
        <v>#VALUE!</v>
      </c>
      <c r="AM266" s="65" t="e">
        <f t="shared" si="698"/>
        <v>#VALUE!</v>
      </c>
      <c r="AN266" s="65" t="e">
        <f t="shared" si="698"/>
        <v>#VALUE!</v>
      </c>
      <c r="AO266" s="65" t="e">
        <f t="shared" si="698"/>
        <v>#VALUE!</v>
      </c>
      <c r="AP266" s="65" t="e">
        <f t="shared" si="698"/>
        <v>#VALUE!</v>
      </c>
      <c r="AQ266" s="65" t="e">
        <f t="shared" si="698"/>
        <v>#VALUE!</v>
      </c>
      <c r="AR266" s="65" t="e">
        <f t="shared" si="698"/>
        <v>#VALUE!</v>
      </c>
      <c r="AS266" s="65" t="e">
        <f t="shared" si="698"/>
        <v>#VALUE!</v>
      </c>
      <c r="AT266" s="65" t="e">
        <f t="shared" si="698"/>
        <v>#VALUE!</v>
      </c>
      <c r="AU266" s="65" t="e">
        <f t="shared" si="698"/>
        <v>#VALUE!</v>
      </c>
      <c r="AV266" s="65" t="e">
        <f t="shared" si="698"/>
        <v>#VALUE!</v>
      </c>
      <c r="AW266" s="65" t="e">
        <f t="shared" si="698"/>
        <v>#VALUE!</v>
      </c>
      <c r="AX266" s="65" t="e">
        <f t="shared" si="698"/>
        <v>#VALUE!</v>
      </c>
      <c r="AY266" s="65" t="e">
        <f t="shared" si="698"/>
        <v>#VALUE!</v>
      </c>
      <c r="AZ266" s="65" t="e">
        <f t="shared" si="698"/>
        <v>#VALUE!</v>
      </c>
      <c r="BA266" s="65" t="e">
        <f t="shared" si="698"/>
        <v>#VALUE!</v>
      </c>
      <c r="BB266" s="65" t="e">
        <f t="shared" si="698"/>
        <v>#VALUE!</v>
      </c>
      <c r="BC266" s="65" t="e">
        <f t="shared" si="698"/>
        <v>#VALUE!</v>
      </c>
      <c r="BD266" s="65" t="e">
        <f t="shared" si="698"/>
        <v>#VALUE!</v>
      </c>
      <c r="BE266" s="65" t="e">
        <f t="shared" si="698"/>
        <v>#VALUE!</v>
      </c>
      <c r="BF266" s="65" t="e">
        <f t="shared" si="698"/>
        <v>#VALUE!</v>
      </c>
      <c r="BG266" s="65" t="e">
        <f t="shared" si="698"/>
        <v>#VALUE!</v>
      </c>
      <c r="BH266" s="65" t="e">
        <f t="shared" si="698"/>
        <v>#VALUE!</v>
      </c>
      <c r="BI266" s="65" t="e">
        <f t="shared" si="698"/>
        <v>#VALUE!</v>
      </c>
      <c r="BJ266" s="65" t="e">
        <f t="shared" si="698"/>
        <v>#VALUE!</v>
      </c>
      <c r="BK266" s="65" t="e">
        <f t="shared" si="698"/>
        <v>#VALUE!</v>
      </c>
      <c r="BL266" s="65" t="e">
        <f t="shared" si="698"/>
        <v>#VALUE!</v>
      </c>
      <c r="BM266" s="65" t="e">
        <f t="shared" si="698"/>
        <v>#VALUE!</v>
      </c>
      <c r="BN266" s="65" t="e">
        <f t="shared" si="698"/>
        <v>#VALUE!</v>
      </c>
      <c r="BO266" s="65" t="e">
        <f t="shared" si="698"/>
        <v>#VALUE!</v>
      </c>
      <c r="BP266" s="65" t="e">
        <f t="shared" si="698"/>
        <v>#VALUE!</v>
      </c>
      <c r="BQ266" s="65" t="e">
        <f t="shared" si="698"/>
        <v>#VALUE!</v>
      </c>
      <c r="BR266" s="65" t="e">
        <f t="shared" si="698"/>
        <v>#VALUE!</v>
      </c>
      <c r="BS266" s="65" t="e">
        <f t="shared" ref="BS266:DB266" si="699">IF(BS$231&gt;=$E266,IF(BS157*$C$23&gt;MAX($C$22,(BT266*$C$34+BT267*$C$35)*EXP(-$C$12*$C$30)+(BT373*$C$34+BT374*$C$35)*EXP(-$C$14*$C$30)),BS$236,(BT266*$C$34+BT267*$C$35)*EXP(-$C$12*$C$30)+BS$234),"")</f>
        <v>#VALUE!</v>
      </c>
      <c r="BT266" s="65" t="e">
        <f t="shared" si="699"/>
        <v>#VALUE!</v>
      </c>
      <c r="BU266" s="65" t="e">
        <f t="shared" si="699"/>
        <v>#VALUE!</v>
      </c>
      <c r="BV266" s="65" t="e">
        <f t="shared" si="699"/>
        <v>#VALUE!</v>
      </c>
      <c r="BW266" s="65" t="e">
        <f t="shared" si="699"/>
        <v>#VALUE!</v>
      </c>
      <c r="BX266" s="65" t="e">
        <f t="shared" si="699"/>
        <v>#VALUE!</v>
      </c>
      <c r="BY266" s="65" t="e">
        <f t="shared" si="699"/>
        <v>#VALUE!</v>
      </c>
      <c r="BZ266" s="65" t="e">
        <f t="shared" si="699"/>
        <v>#VALUE!</v>
      </c>
      <c r="CA266" s="65" t="e">
        <f t="shared" si="699"/>
        <v>#VALUE!</v>
      </c>
      <c r="CB266" s="65" t="e">
        <f t="shared" si="699"/>
        <v>#VALUE!</v>
      </c>
      <c r="CC266" s="65" t="e">
        <f t="shared" si="699"/>
        <v>#VALUE!</v>
      </c>
      <c r="CD266" s="65" t="e">
        <f t="shared" si="699"/>
        <v>#VALUE!</v>
      </c>
      <c r="CE266" s="65" t="e">
        <f t="shared" si="699"/>
        <v>#VALUE!</v>
      </c>
      <c r="CF266" s="65" t="e">
        <f t="shared" si="699"/>
        <v>#VALUE!</v>
      </c>
      <c r="CG266" s="65" t="e">
        <f t="shared" si="699"/>
        <v>#VALUE!</v>
      </c>
      <c r="CH266" s="65" t="e">
        <f t="shared" si="699"/>
        <v>#VALUE!</v>
      </c>
      <c r="CI266" s="65" t="e">
        <f t="shared" si="699"/>
        <v>#VALUE!</v>
      </c>
      <c r="CJ266" s="65" t="e">
        <f t="shared" si="699"/>
        <v>#VALUE!</v>
      </c>
      <c r="CK266" s="65" t="e">
        <f t="shared" si="699"/>
        <v>#VALUE!</v>
      </c>
      <c r="CL266" s="65" t="e">
        <f t="shared" si="699"/>
        <v>#VALUE!</v>
      </c>
      <c r="CM266" s="65" t="e">
        <f t="shared" si="699"/>
        <v>#VALUE!</v>
      </c>
      <c r="CN266" s="65" t="e">
        <f t="shared" si="699"/>
        <v>#VALUE!</v>
      </c>
      <c r="CO266" s="65" t="e">
        <f t="shared" si="699"/>
        <v>#VALUE!</v>
      </c>
      <c r="CP266" s="65" t="e">
        <f t="shared" si="699"/>
        <v>#VALUE!</v>
      </c>
      <c r="CQ266" s="65" t="e">
        <f t="shared" si="699"/>
        <v>#VALUE!</v>
      </c>
      <c r="CR266" s="65" t="e">
        <f t="shared" si="699"/>
        <v>#VALUE!</v>
      </c>
      <c r="CS266" s="65" t="e">
        <f t="shared" si="699"/>
        <v>#VALUE!</v>
      </c>
      <c r="CT266" s="65" t="e">
        <f t="shared" si="699"/>
        <v>#VALUE!</v>
      </c>
      <c r="CU266" s="65" t="e">
        <f t="shared" si="699"/>
        <v>#VALUE!</v>
      </c>
      <c r="CV266" s="65" t="e">
        <f t="shared" si="699"/>
        <v>#VALUE!</v>
      </c>
      <c r="CW266" s="65" t="e">
        <f t="shared" si="699"/>
        <v>#VALUE!</v>
      </c>
      <c r="CX266" s="65" t="e">
        <f t="shared" si="699"/>
        <v>#VALUE!</v>
      </c>
      <c r="CY266" s="65" t="e">
        <f t="shared" si="699"/>
        <v>#VALUE!</v>
      </c>
      <c r="CZ266" s="65" t="e">
        <f t="shared" si="699"/>
        <v>#VALUE!</v>
      </c>
      <c r="DA266" s="65" t="e">
        <f t="shared" si="699"/>
        <v>#VALUE!</v>
      </c>
      <c r="DB266" s="65" t="e">
        <f t="shared" si="699"/>
        <v>#VALUE!</v>
      </c>
      <c r="DC266" s="65" t="e">
        <f t="shared" si="642"/>
        <v>#VALUE!</v>
      </c>
    </row>
    <row r="267" spans="2:107" ht="12" customHeight="1">
      <c r="B267" s="12"/>
      <c r="C267" s="12"/>
      <c r="D267" s="12"/>
      <c r="E267" s="64">
        <f t="shared" si="647"/>
        <v>29</v>
      </c>
      <c r="G267" s="65" t="str">
        <f t="shared" ref="G267:BR267" si="700">IF(G$231&gt;=$E267,IF(G158*$C$23&gt;MAX($C$22,(H267*$C$34+H268*$C$35)*EXP(-$C$12*$C$30)+(H374*$C$34+H375*$C$35)*EXP(-$C$14*$C$30)),G$236,(H267*$C$34+H268*$C$35)*EXP(-$C$12*$C$30)+G$234),"")</f>
        <v/>
      </c>
      <c r="H267" s="65" t="str">
        <f t="shared" si="700"/>
        <v/>
      </c>
      <c r="I267" s="65" t="str">
        <f t="shared" si="700"/>
        <v/>
      </c>
      <c r="J267" s="65" t="str">
        <f t="shared" si="700"/>
        <v/>
      </c>
      <c r="K267" s="65" t="str">
        <f t="shared" si="700"/>
        <v/>
      </c>
      <c r="L267" s="65" t="str">
        <f t="shared" si="700"/>
        <v/>
      </c>
      <c r="M267" s="65" t="str">
        <f t="shared" si="700"/>
        <v/>
      </c>
      <c r="N267" s="65" t="str">
        <f t="shared" si="700"/>
        <v/>
      </c>
      <c r="O267" s="65" t="str">
        <f t="shared" si="700"/>
        <v/>
      </c>
      <c r="P267" s="65" t="str">
        <f t="shared" si="700"/>
        <v/>
      </c>
      <c r="Q267" s="65" t="str">
        <f t="shared" si="700"/>
        <v/>
      </c>
      <c r="R267" s="65" t="str">
        <f t="shared" si="700"/>
        <v/>
      </c>
      <c r="S267" s="65" t="str">
        <f t="shared" si="700"/>
        <v/>
      </c>
      <c r="T267" s="65" t="str">
        <f t="shared" si="700"/>
        <v/>
      </c>
      <c r="U267" s="65" t="str">
        <f t="shared" si="700"/>
        <v/>
      </c>
      <c r="V267" s="65" t="str">
        <f t="shared" si="700"/>
        <v/>
      </c>
      <c r="W267" s="65" t="str">
        <f t="shared" si="700"/>
        <v/>
      </c>
      <c r="X267" s="65" t="str">
        <f t="shared" si="700"/>
        <v/>
      </c>
      <c r="Y267" s="65" t="str">
        <f t="shared" si="700"/>
        <v/>
      </c>
      <c r="Z267" s="65" t="str">
        <f t="shared" si="700"/>
        <v/>
      </c>
      <c r="AA267" s="65" t="str">
        <f t="shared" si="700"/>
        <v/>
      </c>
      <c r="AB267" s="65" t="str">
        <f t="shared" si="700"/>
        <v/>
      </c>
      <c r="AC267" s="65" t="str">
        <f t="shared" si="700"/>
        <v/>
      </c>
      <c r="AD267" s="65" t="str">
        <f t="shared" si="700"/>
        <v/>
      </c>
      <c r="AE267" s="65" t="str">
        <f t="shared" si="700"/>
        <v/>
      </c>
      <c r="AF267" s="65" t="str">
        <f t="shared" si="700"/>
        <v/>
      </c>
      <c r="AG267" s="65" t="str">
        <f t="shared" si="700"/>
        <v/>
      </c>
      <c r="AH267" s="65" t="str">
        <f t="shared" si="700"/>
        <v/>
      </c>
      <c r="AI267" s="65" t="str">
        <f t="shared" si="700"/>
        <v/>
      </c>
      <c r="AJ267" s="65" t="e">
        <f t="shared" si="700"/>
        <v>#VALUE!</v>
      </c>
      <c r="AK267" s="65" t="e">
        <f t="shared" si="700"/>
        <v>#VALUE!</v>
      </c>
      <c r="AL267" s="65" t="e">
        <f t="shared" si="700"/>
        <v>#VALUE!</v>
      </c>
      <c r="AM267" s="65" t="e">
        <f t="shared" si="700"/>
        <v>#VALUE!</v>
      </c>
      <c r="AN267" s="65" t="e">
        <f t="shared" si="700"/>
        <v>#VALUE!</v>
      </c>
      <c r="AO267" s="65" t="e">
        <f t="shared" si="700"/>
        <v>#VALUE!</v>
      </c>
      <c r="AP267" s="65" t="e">
        <f t="shared" si="700"/>
        <v>#VALUE!</v>
      </c>
      <c r="AQ267" s="65" t="e">
        <f t="shared" si="700"/>
        <v>#VALUE!</v>
      </c>
      <c r="AR267" s="65" t="e">
        <f t="shared" si="700"/>
        <v>#VALUE!</v>
      </c>
      <c r="AS267" s="65" t="e">
        <f t="shared" si="700"/>
        <v>#VALUE!</v>
      </c>
      <c r="AT267" s="65" t="e">
        <f t="shared" si="700"/>
        <v>#VALUE!</v>
      </c>
      <c r="AU267" s="65" t="e">
        <f t="shared" si="700"/>
        <v>#VALUE!</v>
      </c>
      <c r="AV267" s="65" t="e">
        <f t="shared" si="700"/>
        <v>#VALUE!</v>
      </c>
      <c r="AW267" s="65" t="e">
        <f t="shared" si="700"/>
        <v>#VALUE!</v>
      </c>
      <c r="AX267" s="65" t="e">
        <f t="shared" si="700"/>
        <v>#VALUE!</v>
      </c>
      <c r="AY267" s="65" t="e">
        <f t="shared" si="700"/>
        <v>#VALUE!</v>
      </c>
      <c r="AZ267" s="65" t="e">
        <f t="shared" si="700"/>
        <v>#VALUE!</v>
      </c>
      <c r="BA267" s="65" t="e">
        <f t="shared" si="700"/>
        <v>#VALUE!</v>
      </c>
      <c r="BB267" s="65" t="e">
        <f t="shared" si="700"/>
        <v>#VALUE!</v>
      </c>
      <c r="BC267" s="65" t="e">
        <f t="shared" si="700"/>
        <v>#VALUE!</v>
      </c>
      <c r="BD267" s="65" t="e">
        <f t="shared" si="700"/>
        <v>#VALUE!</v>
      </c>
      <c r="BE267" s="65" t="e">
        <f t="shared" si="700"/>
        <v>#VALUE!</v>
      </c>
      <c r="BF267" s="65" t="e">
        <f t="shared" si="700"/>
        <v>#VALUE!</v>
      </c>
      <c r="BG267" s="65" t="e">
        <f t="shared" si="700"/>
        <v>#VALUE!</v>
      </c>
      <c r="BH267" s="65" t="e">
        <f t="shared" si="700"/>
        <v>#VALUE!</v>
      </c>
      <c r="BI267" s="65" t="e">
        <f t="shared" si="700"/>
        <v>#VALUE!</v>
      </c>
      <c r="BJ267" s="65" t="e">
        <f t="shared" si="700"/>
        <v>#VALUE!</v>
      </c>
      <c r="BK267" s="65" t="e">
        <f t="shared" si="700"/>
        <v>#VALUE!</v>
      </c>
      <c r="BL267" s="65" t="e">
        <f t="shared" si="700"/>
        <v>#VALUE!</v>
      </c>
      <c r="BM267" s="65" t="e">
        <f t="shared" si="700"/>
        <v>#VALUE!</v>
      </c>
      <c r="BN267" s="65" t="e">
        <f t="shared" si="700"/>
        <v>#VALUE!</v>
      </c>
      <c r="BO267" s="65" t="e">
        <f t="shared" si="700"/>
        <v>#VALUE!</v>
      </c>
      <c r="BP267" s="65" t="e">
        <f t="shared" si="700"/>
        <v>#VALUE!</v>
      </c>
      <c r="BQ267" s="65" t="e">
        <f t="shared" si="700"/>
        <v>#VALUE!</v>
      </c>
      <c r="BR267" s="65" t="e">
        <f t="shared" si="700"/>
        <v>#VALUE!</v>
      </c>
      <c r="BS267" s="65" t="e">
        <f t="shared" ref="BS267:DB267" si="701">IF(BS$231&gt;=$E267,IF(BS158*$C$23&gt;MAX($C$22,(BT267*$C$34+BT268*$C$35)*EXP(-$C$12*$C$30)+(BT374*$C$34+BT375*$C$35)*EXP(-$C$14*$C$30)),BS$236,(BT267*$C$34+BT268*$C$35)*EXP(-$C$12*$C$30)+BS$234),"")</f>
        <v>#VALUE!</v>
      </c>
      <c r="BT267" s="65" t="e">
        <f t="shared" si="701"/>
        <v>#VALUE!</v>
      </c>
      <c r="BU267" s="65" t="e">
        <f t="shared" si="701"/>
        <v>#VALUE!</v>
      </c>
      <c r="BV267" s="65" t="e">
        <f t="shared" si="701"/>
        <v>#VALUE!</v>
      </c>
      <c r="BW267" s="65" t="e">
        <f t="shared" si="701"/>
        <v>#VALUE!</v>
      </c>
      <c r="BX267" s="65" t="e">
        <f t="shared" si="701"/>
        <v>#VALUE!</v>
      </c>
      <c r="BY267" s="65" t="e">
        <f t="shared" si="701"/>
        <v>#VALUE!</v>
      </c>
      <c r="BZ267" s="65" t="e">
        <f t="shared" si="701"/>
        <v>#VALUE!</v>
      </c>
      <c r="CA267" s="65" t="e">
        <f t="shared" si="701"/>
        <v>#VALUE!</v>
      </c>
      <c r="CB267" s="65" t="e">
        <f t="shared" si="701"/>
        <v>#VALUE!</v>
      </c>
      <c r="CC267" s="65" t="e">
        <f t="shared" si="701"/>
        <v>#VALUE!</v>
      </c>
      <c r="CD267" s="65" t="e">
        <f t="shared" si="701"/>
        <v>#VALUE!</v>
      </c>
      <c r="CE267" s="65" t="e">
        <f t="shared" si="701"/>
        <v>#VALUE!</v>
      </c>
      <c r="CF267" s="65" t="e">
        <f t="shared" si="701"/>
        <v>#VALUE!</v>
      </c>
      <c r="CG267" s="65" t="e">
        <f t="shared" si="701"/>
        <v>#VALUE!</v>
      </c>
      <c r="CH267" s="65" t="e">
        <f t="shared" si="701"/>
        <v>#VALUE!</v>
      </c>
      <c r="CI267" s="65" t="e">
        <f t="shared" si="701"/>
        <v>#VALUE!</v>
      </c>
      <c r="CJ267" s="65" t="e">
        <f t="shared" si="701"/>
        <v>#VALUE!</v>
      </c>
      <c r="CK267" s="65" t="e">
        <f t="shared" si="701"/>
        <v>#VALUE!</v>
      </c>
      <c r="CL267" s="65" t="e">
        <f t="shared" si="701"/>
        <v>#VALUE!</v>
      </c>
      <c r="CM267" s="65" t="e">
        <f t="shared" si="701"/>
        <v>#VALUE!</v>
      </c>
      <c r="CN267" s="65" t="e">
        <f t="shared" si="701"/>
        <v>#VALUE!</v>
      </c>
      <c r="CO267" s="65" t="e">
        <f t="shared" si="701"/>
        <v>#VALUE!</v>
      </c>
      <c r="CP267" s="65" t="e">
        <f t="shared" si="701"/>
        <v>#VALUE!</v>
      </c>
      <c r="CQ267" s="65" t="e">
        <f t="shared" si="701"/>
        <v>#VALUE!</v>
      </c>
      <c r="CR267" s="65" t="e">
        <f t="shared" si="701"/>
        <v>#VALUE!</v>
      </c>
      <c r="CS267" s="65" t="e">
        <f t="shared" si="701"/>
        <v>#VALUE!</v>
      </c>
      <c r="CT267" s="65" t="e">
        <f t="shared" si="701"/>
        <v>#VALUE!</v>
      </c>
      <c r="CU267" s="65" t="e">
        <f t="shared" si="701"/>
        <v>#VALUE!</v>
      </c>
      <c r="CV267" s="65" t="e">
        <f t="shared" si="701"/>
        <v>#VALUE!</v>
      </c>
      <c r="CW267" s="65" t="e">
        <f t="shared" si="701"/>
        <v>#VALUE!</v>
      </c>
      <c r="CX267" s="65" t="e">
        <f t="shared" si="701"/>
        <v>#VALUE!</v>
      </c>
      <c r="CY267" s="65" t="e">
        <f t="shared" si="701"/>
        <v>#VALUE!</v>
      </c>
      <c r="CZ267" s="65" t="e">
        <f t="shared" si="701"/>
        <v>#VALUE!</v>
      </c>
      <c r="DA267" s="65" t="e">
        <f t="shared" si="701"/>
        <v>#VALUE!</v>
      </c>
      <c r="DB267" s="65" t="e">
        <f t="shared" si="701"/>
        <v>#VALUE!</v>
      </c>
      <c r="DC267" s="65" t="e">
        <f t="shared" si="642"/>
        <v>#VALUE!</v>
      </c>
    </row>
    <row r="268" spans="2:107" ht="12" customHeight="1">
      <c r="B268" s="12"/>
      <c r="C268" s="12"/>
      <c r="D268" s="12"/>
      <c r="E268" s="64">
        <f t="shared" si="647"/>
        <v>30</v>
      </c>
      <c r="G268" s="65" t="str">
        <f t="shared" ref="G268:BR268" si="702">IF(G$231&gt;=$E268,IF(G159*$C$23&gt;MAX($C$22,(H268*$C$34+H269*$C$35)*EXP(-$C$12*$C$30)+(H375*$C$34+H376*$C$35)*EXP(-$C$14*$C$30)),G$236,(H268*$C$34+H269*$C$35)*EXP(-$C$12*$C$30)+G$234),"")</f>
        <v/>
      </c>
      <c r="H268" s="65" t="str">
        <f t="shared" si="702"/>
        <v/>
      </c>
      <c r="I268" s="65" t="str">
        <f t="shared" si="702"/>
        <v/>
      </c>
      <c r="J268" s="65" t="str">
        <f t="shared" si="702"/>
        <v/>
      </c>
      <c r="K268" s="65" t="str">
        <f t="shared" si="702"/>
        <v/>
      </c>
      <c r="L268" s="65" t="str">
        <f t="shared" si="702"/>
        <v/>
      </c>
      <c r="M268" s="65" t="str">
        <f t="shared" si="702"/>
        <v/>
      </c>
      <c r="N268" s="65" t="str">
        <f t="shared" si="702"/>
        <v/>
      </c>
      <c r="O268" s="65" t="str">
        <f t="shared" si="702"/>
        <v/>
      </c>
      <c r="P268" s="65" t="str">
        <f t="shared" si="702"/>
        <v/>
      </c>
      <c r="Q268" s="65" t="str">
        <f t="shared" si="702"/>
        <v/>
      </c>
      <c r="R268" s="65" t="str">
        <f t="shared" si="702"/>
        <v/>
      </c>
      <c r="S268" s="65" t="str">
        <f t="shared" si="702"/>
        <v/>
      </c>
      <c r="T268" s="65" t="str">
        <f t="shared" si="702"/>
        <v/>
      </c>
      <c r="U268" s="65" t="str">
        <f t="shared" si="702"/>
        <v/>
      </c>
      <c r="V268" s="65" t="str">
        <f t="shared" si="702"/>
        <v/>
      </c>
      <c r="W268" s="65" t="str">
        <f t="shared" si="702"/>
        <v/>
      </c>
      <c r="X268" s="65" t="str">
        <f t="shared" si="702"/>
        <v/>
      </c>
      <c r="Y268" s="65" t="str">
        <f t="shared" si="702"/>
        <v/>
      </c>
      <c r="Z268" s="65" t="str">
        <f t="shared" si="702"/>
        <v/>
      </c>
      <c r="AA268" s="65" t="str">
        <f t="shared" si="702"/>
        <v/>
      </c>
      <c r="AB268" s="65" t="str">
        <f t="shared" si="702"/>
        <v/>
      </c>
      <c r="AC268" s="65" t="str">
        <f t="shared" si="702"/>
        <v/>
      </c>
      <c r="AD268" s="65" t="str">
        <f t="shared" si="702"/>
        <v/>
      </c>
      <c r="AE268" s="65" t="str">
        <f t="shared" si="702"/>
        <v/>
      </c>
      <c r="AF268" s="65" t="str">
        <f t="shared" si="702"/>
        <v/>
      </c>
      <c r="AG268" s="65" t="str">
        <f t="shared" si="702"/>
        <v/>
      </c>
      <c r="AH268" s="65" t="str">
        <f t="shared" si="702"/>
        <v/>
      </c>
      <c r="AI268" s="65" t="str">
        <f t="shared" si="702"/>
        <v/>
      </c>
      <c r="AJ268" s="65" t="str">
        <f t="shared" si="702"/>
        <v/>
      </c>
      <c r="AK268" s="65" t="e">
        <f t="shared" si="702"/>
        <v>#VALUE!</v>
      </c>
      <c r="AL268" s="65" t="e">
        <f t="shared" si="702"/>
        <v>#VALUE!</v>
      </c>
      <c r="AM268" s="65" t="e">
        <f t="shared" si="702"/>
        <v>#VALUE!</v>
      </c>
      <c r="AN268" s="65" t="e">
        <f t="shared" si="702"/>
        <v>#VALUE!</v>
      </c>
      <c r="AO268" s="65" t="e">
        <f t="shared" si="702"/>
        <v>#VALUE!</v>
      </c>
      <c r="AP268" s="65" t="e">
        <f t="shared" si="702"/>
        <v>#VALUE!</v>
      </c>
      <c r="AQ268" s="65" t="e">
        <f t="shared" si="702"/>
        <v>#VALUE!</v>
      </c>
      <c r="AR268" s="65" t="e">
        <f t="shared" si="702"/>
        <v>#VALUE!</v>
      </c>
      <c r="AS268" s="65" t="e">
        <f t="shared" si="702"/>
        <v>#VALUE!</v>
      </c>
      <c r="AT268" s="65" t="e">
        <f t="shared" si="702"/>
        <v>#VALUE!</v>
      </c>
      <c r="AU268" s="65" t="e">
        <f t="shared" si="702"/>
        <v>#VALUE!</v>
      </c>
      <c r="AV268" s="65" t="e">
        <f t="shared" si="702"/>
        <v>#VALUE!</v>
      </c>
      <c r="AW268" s="65" t="e">
        <f t="shared" si="702"/>
        <v>#VALUE!</v>
      </c>
      <c r="AX268" s="65" t="e">
        <f t="shared" si="702"/>
        <v>#VALUE!</v>
      </c>
      <c r="AY268" s="65" t="e">
        <f t="shared" si="702"/>
        <v>#VALUE!</v>
      </c>
      <c r="AZ268" s="65" t="e">
        <f t="shared" si="702"/>
        <v>#VALUE!</v>
      </c>
      <c r="BA268" s="65" t="e">
        <f t="shared" si="702"/>
        <v>#VALUE!</v>
      </c>
      <c r="BB268" s="65" t="e">
        <f t="shared" si="702"/>
        <v>#VALUE!</v>
      </c>
      <c r="BC268" s="65" t="e">
        <f t="shared" si="702"/>
        <v>#VALUE!</v>
      </c>
      <c r="BD268" s="65" t="e">
        <f t="shared" si="702"/>
        <v>#VALUE!</v>
      </c>
      <c r="BE268" s="65" t="e">
        <f t="shared" si="702"/>
        <v>#VALUE!</v>
      </c>
      <c r="BF268" s="65" t="e">
        <f t="shared" si="702"/>
        <v>#VALUE!</v>
      </c>
      <c r="BG268" s="65" t="e">
        <f t="shared" si="702"/>
        <v>#VALUE!</v>
      </c>
      <c r="BH268" s="65" t="e">
        <f t="shared" si="702"/>
        <v>#VALUE!</v>
      </c>
      <c r="BI268" s="65" t="e">
        <f t="shared" si="702"/>
        <v>#VALUE!</v>
      </c>
      <c r="BJ268" s="65" t="e">
        <f t="shared" si="702"/>
        <v>#VALUE!</v>
      </c>
      <c r="BK268" s="65" t="e">
        <f t="shared" si="702"/>
        <v>#VALUE!</v>
      </c>
      <c r="BL268" s="65" t="e">
        <f t="shared" si="702"/>
        <v>#VALUE!</v>
      </c>
      <c r="BM268" s="65" t="e">
        <f t="shared" si="702"/>
        <v>#VALUE!</v>
      </c>
      <c r="BN268" s="65" t="e">
        <f t="shared" si="702"/>
        <v>#VALUE!</v>
      </c>
      <c r="BO268" s="65" t="e">
        <f t="shared" si="702"/>
        <v>#VALUE!</v>
      </c>
      <c r="BP268" s="65" t="e">
        <f t="shared" si="702"/>
        <v>#VALUE!</v>
      </c>
      <c r="BQ268" s="65" t="e">
        <f t="shared" si="702"/>
        <v>#VALUE!</v>
      </c>
      <c r="BR268" s="65" t="e">
        <f t="shared" si="702"/>
        <v>#VALUE!</v>
      </c>
      <c r="BS268" s="65" t="e">
        <f t="shared" ref="BS268:DB268" si="703">IF(BS$231&gt;=$E268,IF(BS159*$C$23&gt;MAX($C$22,(BT268*$C$34+BT269*$C$35)*EXP(-$C$12*$C$30)+(BT375*$C$34+BT376*$C$35)*EXP(-$C$14*$C$30)),BS$236,(BT268*$C$34+BT269*$C$35)*EXP(-$C$12*$C$30)+BS$234),"")</f>
        <v>#VALUE!</v>
      </c>
      <c r="BT268" s="65" t="e">
        <f t="shared" si="703"/>
        <v>#VALUE!</v>
      </c>
      <c r="BU268" s="65" t="e">
        <f t="shared" si="703"/>
        <v>#VALUE!</v>
      </c>
      <c r="BV268" s="65" t="e">
        <f t="shared" si="703"/>
        <v>#VALUE!</v>
      </c>
      <c r="BW268" s="65" t="e">
        <f t="shared" si="703"/>
        <v>#VALUE!</v>
      </c>
      <c r="BX268" s="65" t="e">
        <f t="shared" si="703"/>
        <v>#VALUE!</v>
      </c>
      <c r="BY268" s="65" t="e">
        <f t="shared" si="703"/>
        <v>#VALUE!</v>
      </c>
      <c r="BZ268" s="65" t="e">
        <f t="shared" si="703"/>
        <v>#VALUE!</v>
      </c>
      <c r="CA268" s="65" t="e">
        <f t="shared" si="703"/>
        <v>#VALUE!</v>
      </c>
      <c r="CB268" s="65" t="e">
        <f t="shared" si="703"/>
        <v>#VALUE!</v>
      </c>
      <c r="CC268" s="65" t="e">
        <f t="shared" si="703"/>
        <v>#VALUE!</v>
      </c>
      <c r="CD268" s="65" t="e">
        <f t="shared" si="703"/>
        <v>#VALUE!</v>
      </c>
      <c r="CE268" s="65" t="e">
        <f t="shared" si="703"/>
        <v>#VALUE!</v>
      </c>
      <c r="CF268" s="65" t="e">
        <f t="shared" si="703"/>
        <v>#VALUE!</v>
      </c>
      <c r="CG268" s="65" t="e">
        <f t="shared" si="703"/>
        <v>#VALUE!</v>
      </c>
      <c r="CH268" s="65" t="e">
        <f t="shared" si="703"/>
        <v>#VALUE!</v>
      </c>
      <c r="CI268" s="65" t="e">
        <f t="shared" si="703"/>
        <v>#VALUE!</v>
      </c>
      <c r="CJ268" s="65" t="e">
        <f t="shared" si="703"/>
        <v>#VALUE!</v>
      </c>
      <c r="CK268" s="65" t="e">
        <f t="shared" si="703"/>
        <v>#VALUE!</v>
      </c>
      <c r="CL268" s="65" t="e">
        <f t="shared" si="703"/>
        <v>#VALUE!</v>
      </c>
      <c r="CM268" s="65" t="e">
        <f t="shared" si="703"/>
        <v>#VALUE!</v>
      </c>
      <c r="CN268" s="65" t="e">
        <f t="shared" si="703"/>
        <v>#VALUE!</v>
      </c>
      <c r="CO268" s="65" t="e">
        <f t="shared" si="703"/>
        <v>#VALUE!</v>
      </c>
      <c r="CP268" s="65" t="e">
        <f t="shared" si="703"/>
        <v>#VALUE!</v>
      </c>
      <c r="CQ268" s="65" t="e">
        <f t="shared" si="703"/>
        <v>#VALUE!</v>
      </c>
      <c r="CR268" s="65" t="e">
        <f t="shared" si="703"/>
        <v>#VALUE!</v>
      </c>
      <c r="CS268" s="65" t="e">
        <f t="shared" si="703"/>
        <v>#VALUE!</v>
      </c>
      <c r="CT268" s="65" t="e">
        <f t="shared" si="703"/>
        <v>#VALUE!</v>
      </c>
      <c r="CU268" s="65" t="e">
        <f t="shared" si="703"/>
        <v>#VALUE!</v>
      </c>
      <c r="CV268" s="65" t="e">
        <f t="shared" si="703"/>
        <v>#VALUE!</v>
      </c>
      <c r="CW268" s="65" t="e">
        <f t="shared" si="703"/>
        <v>#VALUE!</v>
      </c>
      <c r="CX268" s="65" t="e">
        <f t="shared" si="703"/>
        <v>#VALUE!</v>
      </c>
      <c r="CY268" s="65" t="e">
        <f t="shared" si="703"/>
        <v>#VALUE!</v>
      </c>
      <c r="CZ268" s="65" t="e">
        <f t="shared" si="703"/>
        <v>#VALUE!</v>
      </c>
      <c r="DA268" s="65" t="e">
        <f t="shared" si="703"/>
        <v>#VALUE!</v>
      </c>
      <c r="DB268" s="65" t="e">
        <f t="shared" si="703"/>
        <v>#VALUE!</v>
      </c>
      <c r="DC268" s="65" t="e">
        <f t="shared" si="642"/>
        <v>#VALUE!</v>
      </c>
    </row>
    <row r="269" spans="2:107" ht="12" customHeight="1">
      <c r="B269" s="12"/>
      <c r="C269" s="12"/>
      <c r="D269" s="12"/>
      <c r="E269" s="64">
        <f t="shared" si="647"/>
        <v>31</v>
      </c>
      <c r="G269" s="65" t="str">
        <f t="shared" ref="G269:BR269" si="704">IF(G$231&gt;=$E269,IF(G160*$C$23&gt;MAX($C$22,(H269*$C$34+H270*$C$35)*EXP(-$C$12*$C$30)+(H376*$C$34+H377*$C$35)*EXP(-$C$14*$C$30)),G$236,(H269*$C$34+H270*$C$35)*EXP(-$C$12*$C$30)+G$234),"")</f>
        <v/>
      </c>
      <c r="H269" s="65" t="str">
        <f t="shared" si="704"/>
        <v/>
      </c>
      <c r="I269" s="65" t="str">
        <f t="shared" si="704"/>
        <v/>
      </c>
      <c r="J269" s="65" t="str">
        <f t="shared" si="704"/>
        <v/>
      </c>
      <c r="K269" s="65" t="str">
        <f t="shared" si="704"/>
        <v/>
      </c>
      <c r="L269" s="65" t="str">
        <f t="shared" si="704"/>
        <v/>
      </c>
      <c r="M269" s="65" t="str">
        <f t="shared" si="704"/>
        <v/>
      </c>
      <c r="N269" s="65" t="str">
        <f t="shared" si="704"/>
        <v/>
      </c>
      <c r="O269" s="65" t="str">
        <f t="shared" si="704"/>
        <v/>
      </c>
      <c r="P269" s="65" t="str">
        <f t="shared" si="704"/>
        <v/>
      </c>
      <c r="Q269" s="65" t="str">
        <f t="shared" si="704"/>
        <v/>
      </c>
      <c r="R269" s="65" t="str">
        <f t="shared" si="704"/>
        <v/>
      </c>
      <c r="S269" s="65" t="str">
        <f t="shared" si="704"/>
        <v/>
      </c>
      <c r="T269" s="65" t="str">
        <f t="shared" si="704"/>
        <v/>
      </c>
      <c r="U269" s="65" t="str">
        <f t="shared" si="704"/>
        <v/>
      </c>
      <c r="V269" s="65" t="str">
        <f t="shared" si="704"/>
        <v/>
      </c>
      <c r="W269" s="65" t="str">
        <f t="shared" si="704"/>
        <v/>
      </c>
      <c r="X269" s="65" t="str">
        <f t="shared" si="704"/>
        <v/>
      </c>
      <c r="Y269" s="65" t="str">
        <f t="shared" si="704"/>
        <v/>
      </c>
      <c r="Z269" s="65" t="str">
        <f t="shared" si="704"/>
        <v/>
      </c>
      <c r="AA269" s="65" t="str">
        <f t="shared" si="704"/>
        <v/>
      </c>
      <c r="AB269" s="65" t="str">
        <f t="shared" si="704"/>
        <v/>
      </c>
      <c r="AC269" s="65" t="str">
        <f t="shared" si="704"/>
        <v/>
      </c>
      <c r="AD269" s="65" t="str">
        <f t="shared" si="704"/>
        <v/>
      </c>
      <c r="AE269" s="65" t="str">
        <f t="shared" si="704"/>
        <v/>
      </c>
      <c r="AF269" s="65" t="str">
        <f t="shared" si="704"/>
        <v/>
      </c>
      <c r="AG269" s="65" t="str">
        <f t="shared" si="704"/>
        <v/>
      </c>
      <c r="AH269" s="65" t="str">
        <f t="shared" si="704"/>
        <v/>
      </c>
      <c r="AI269" s="65" t="str">
        <f t="shared" si="704"/>
        <v/>
      </c>
      <c r="AJ269" s="65" t="str">
        <f t="shared" si="704"/>
        <v/>
      </c>
      <c r="AK269" s="65" t="str">
        <f t="shared" si="704"/>
        <v/>
      </c>
      <c r="AL269" s="65" t="e">
        <f t="shared" si="704"/>
        <v>#VALUE!</v>
      </c>
      <c r="AM269" s="65" t="e">
        <f t="shared" si="704"/>
        <v>#VALUE!</v>
      </c>
      <c r="AN269" s="65" t="e">
        <f t="shared" si="704"/>
        <v>#VALUE!</v>
      </c>
      <c r="AO269" s="65" t="e">
        <f t="shared" si="704"/>
        <v>#VALUE!</v>
      </c>
      <c r="AP269" s="65" t="e">
        <f t="shared" si="704"/>
        <v>#VALUE!</v>
      </c>
      <c r="AQ269" s="65" t="e">
        <f t="shared" si="704"/>
        <v>#VALUE!</v>
      </c>
      <c r="AR269" s="65" t="e">
        <f t="shared" si="704"/>
        <v>#VALUE!</v>
      </c>
      <c r="AS269" s="65" t="e">
        <f t="shared" si="704"/>
        <v>#VALUE!</v>
      </c>
      <c r="AT269" s="65" t="e">
        <f t="shared" si="704"/>
        <v>#VALUE!</v>
      </c>
      <c r="AU269" s="65" t="e">
        <f t="shared" si="704"/>
        <v>#VALUE!</v>
      </c>
      <c r="AV269" s="65" t="e">
        <f t="shared" si="704"/>
        <v>#VALUE!</v>
      </c>
      <c r="AW269" s="65" t="e">
        <f t="shared" si="704"/>
        <v>#VALUE!</v>
      </c>
      <c r="AX269" s="65" t="e">
        <f t="shared" si="704"/>
        <v>#VALUE!</v>
      </c>
      <c r="AY269" s="65" t="e">
        <f t="shared" si="704"/>
        <v>#VALUE!</v>
      </c>
      <c r="AZ269" s="65" t="e">
        <f t="shared" si="704"/>
        <v>#VALUE!</v>
      </c>
      <c r="BA269" s="65" t="e">
        <f t="shared" si="704"/>
        <v>#VALUE!</v>
      </c>
      <c r="BB269" s="65" t="e">
        <f t="shared" si="704"/>
        <v>#VALUE!</v>
      </c>
      <c r="BC269" s="65" t="e">
        <f t="shared" si="704"/>
        <v>#VALUE!</v>
      </c>
      <c r="BD269" s="65" t="e">
        <f t="shared" si="704"/>
        <v>#VALUE!</v>
      </c>
      <c r="BE269" s="65" t="e">
        <f t="shared" si="704"/>
        <v>#VALUE!</v>
      </c>
      <c r="BF269" s="65" t="e">
        <f t="shared" si="704"/>
        <v>#VALUE!</v>
      </c>
      <c r="BG269" s="65" t="e">
        <f t="shared" si="704"/>
        <v>#VALUE!</v>
      </c>
      <c r="BH269" s="65" t="e">
        <f t="shared" si="704"/>
        <v>#VALUE!</v>
      </c>
      <c r="BI269" s="65" t="e">
        <f t="shared" si="704"/>
        <v>#VALUE!</v>
      </c>
      <c r="BJ269" s="65" t="e">
        <f t="shared" si="704"/>
        <v>#VALUE!</v>
      </c>
      <c r="BK269" s="65" t="e">
        <f t="shared" si="704"/>
        <v>#VALUE!</v>
      </c>
      <c r="BL269" s="65" t="e">
        <f t="shared" si="704"/>
        <v>#VALUE!</v>
      </c>
      <c r="BM269" s="65" t="e">
        <f t="shared" si="704"/>
        <v>#VALUE!</v>
      </c>
      <c r="BN269" s="65" t="e">
        <f t="shared" si="704"/>
        <v>#VALUE!</v>
      </c>
      <c r="BO269" s="65" t="e">
        <f t="shared" si="704"/>
        <v>#VALUE!</v>
      </c>
      <c r="BP269" s="65" t="e">
        <f t="shared" si="704"/>
        <v>#VALUE!</v>
      </c>
      <c r="BQ269" s="65" t="e">
        <f t="shared" si="704"/>
        <v>#VALUE!</v>
      </c>
      <c r="BR269" s="65" t="e">
        <f t="shared" si="704"/>
        <v>#VALUE!</v>
      </c>
      <c r="BS269" s="65" t="e">
        <f t="shared" ref="BS269:DB269" si="705">IF(BS$231&gt;=$E269,IF(BS160*$C$23&gt;MAX($C$22,(BT269*$C$34+BT270*$C$35)*EXP(-$C$12*$C$30)+(BT376*$C$34+BT377*$C$35)*EXP(-$C$14*$C$30)),BS$236,(BT269*$C$34+BT270*$C$35)*EXP(-$C$12*$C$30)+BS$234),"")</f>
        <v>#VALUE!</v>
      </c>
      <c r="BT269" s="65" t="e">
        <f t="shared" si="705"/>
        <v>#VALUE!</v>
      </c>
      <c r="BU269" s="65" t="e">
        <f t="shared" si="705"/>
        <v>#VALUE!</v>
      </c>
      <c r="BV269" s="65" t="e">
        <f t="shared" si="705"/>
        <v>#VALUE!</v>
      </c>
      <c r="BW269" s="65" t="e">
        <f t="shared" si="705"/>
        <v>#VALUE!</v>
      </c>
      <c r="BX269" s="65" t="e">
        <f t="shared" si="705"/>
        <v>#VALUE!</v>
      </c>
      <c r="BY269" s="65" t="e">
        <f t="shared" si="705"/>
        <v>#VALUE!</v>
      </c>
      <c r="BZ269" s="65" t="e">
        <f t="shared" si="705"/>
        <v>#VALUE!</v>
      </c>
      <c r="CA269" s="65" t="e">
        <f t="shared" si="705"/>
        <v>#VALUE!</v>
      </c>
      <c r="CB269" s="65" t="e">
        <f t="shared" si="705"/>
        <v>#VALUE!</v>
      </c>
      <c r="CC269" s="65" t="e">
        <f t="shared" si="705"/>
        <v>#VALUE!</v>
      </c>
      <c r="CD269" s="65" t="e">
        <f t="shared" si="705"/>
        <v>#VALUE!</v>
      </c>
      <c r="CE269" s="65" t="e">
        <f t="shared" si="705"/>
        <v>#VALUE!</v>
      </c>
      <c r="CF269" s="65" t="e">
        <f t="shared" si="705"/>
        <v>#VALUE!</v>
      </c>
      <c r="CG269" s="65" t="e">
        <f t="shared" si="705"/>
        <v>#VALUE!</v>
      </c>
      <c r="CH269" s="65" t="e">
        <f t="shared" si="705"/>
        <v>#VALUE!</v>
      </c>
      <c r="CI269" s="65" t="e">
        <f t="shared" si="705"/>
        <v>#VALUE!</v>
      </c>
      <c r="CJ269" s="65" t="e">
        <f t="shared" si="705"/>
        <v>#VALUE!</v>
      </c>
      <c r="CK269" s="65" t="e">
        <f t="shared" si="705"/>
        <v>#VALUE!</v>
      </c>
      <c r="CL269" s="65" t="e">
        <f t="shared" si="705"/>
        <v>#VALUE!</v>
      </c>
      <c r="CM269" s="65" t="e">
        <f t="shared" si="705"/>
        <v>#VALUE!</v>
      </c>
      <c r="CN269" s="65" t="e">
        <f t="shared" si="705"/>
        <v>#VALUE!</v>
      </c>
      <c r="CO269" s="65" t="e">
        <f t="shared" si="705"/>
        <v>#VALUE!</v>
      </c>
      <c r="CP269" s="65" t="e">
        <f t="shared" si="705"/>
        <v>#VALUE!</v>
      </c>
      <c r="CQ269" s="65" t="e">
        <f t="shared" si="705"/>
        <v>#VALUE!</v>
      </c>
      <c r="CR269" s="65" t="e">
        <f t="shared" si="705"/>
        <v>#VALUE!</v>
      </c>
      <c r="CS269" s="65" t="e">
        <f t="shared" si="705"/>
        <v>#VALUE!</v>
      </c>
      <c r="CT269" s="65" t="e">
        <f t="shared" si="705"/>
        <v>#VALUE!</v>
      </c>
      <c r="CU269" s="65" t="e">
        <f t="shared" si="705"/>
        <v>#VALUE!</v>
      </c>
      <c r="CV269" s="65" t="e">
        <f t="shared" si="705"/>
        <v>#VALUE!</v>
      </c>
      <c r="CW269" s="65" t="e">
        <f t="shared" si="705"/>
        <v>#VALUE!</v>
      </c>
      <c r="CX269" s="65" t="e">
        <f t="shared" si="705"/>
        <v>#VALUE!</v>
      </c>
      <c r="CY269" s="65" t="e">
        <f t="shared" si="705"/>
        <v>#VALUE!</v>
      </c>
      <c r="CZ269" s="65" t="e">
        <f t="shared" si="705"/>
        <v>#VALUE!</v>
      </c>
      <c r="DA269" s="65" t="e">
        <f t="shared" si="705"/>
        <v>#VALUE!</v>
      </c>
      <c r="DB269" s="65" t="e">
        <f t="shared" si="705"/>
        <v>#VALUE!</v>
      </c>
      <c r="DC269" s="65" t="e">
        <f t="shared" si="642"/>
        <v>#VALUE!</v>
      </c>
    </row>
    <row r="270" spans="2:107" ht="12" customHeight="1">
      <c r="B270" s="12"/>
      <c r="C270" s="12"/>
      <c r="D270" s="12"/>
      <c r="E270" s="64">
        <f t="shared" si="647"/>
        <v>32</v>
      </c>
      <c r="G270" s="65" t="str">
        <f t="shared" ref="G270:BR270" si="706">IF(G$231&gt;=$E270,IF(G161*$C$23&gt;MAX($C$22,(H270*$C$34+H271*$C$35)*EXP(-$C$12*$C$30)+(H377*$C$34+H378*$C$35)*EXP(-$C$14*$C$30)),G$236,(H270*$C$34+H271*$C$35)*EXP(-$C$12*$C$30)+G$234),"")</f>
        <v/>
      </c>
      <c r="H270" s="65" t="str">
        <f t="shared" si="706"/>
        <v/>
      </c>
      <c r="I270" s="65" t="str">
        <f t="shared" si="706"/>
        <v/>
      </c>
      <c r="J270" s="65" t="str">
        <f t="shared" si="706"/>
        <v/>
      </c>
      <c r="K270" s="65" t="str">
        <f t="shared" si="706"/>
        <v/>
      </c>
      <c r="L270" s="65" t="str">
        <f t="shared" si="706"/>
        <v/>
      </c>
      <c r="M270" s="65" t="str">
        <f t="shared" si="706"/>
        <v/>
      </c>
      <c r="N270" s="65" t="str">
        <f t="shared" si="706"/>
        <v/>
      </c>
      <c r="O270" s="65" t="str">
        <f t="shared" si="706"/>
        <v/>
      </c>
      <c r="P270" s="65" t="str">
        <f t="shared" si="706"/>
        <v/>
      </c>
      <c r="Q270" s="65" t="str">
        <f t="shared" si="706"/>
        <v/>
      </c>
      <c r="R270" s="65" t="str">
        <f t="shared" si="706"/>
        <v/>
      </c>
      <c r="S270" s="65" t="str">
        <f t="shared" si="706"/>
        <v/>
      </c>
      <c r="T270" s="65" t="str">
        <f t="shared" si="706"/>
        <v/>
      </c>
      <c r="U270" s="65" t="str">
        <f t="shared" si="706"/>
        <v/>
      </c>
      <c r="V270" s="65" t="str">
        <f t="shared" si="706"/>
        <v/>
      </c>
      <c r="W270" s="65" t="str">
        <f t="shared" si="706"/>
        <v/>
      </c>
      <c r="X270" s="65" t="str">
        <f t="shared" si="706"/>
        <v/>
      </c>
      <c r="Y270" s="65" t="str">
        <f t="shared" si="706"/>
        <v/>
      </c>
      <c r="Z270" s="65" t="str">
        <f t="shared" si="706"/>
        <v/>
      </c>
      <c r="AA270" s="65" t="str">
        <f t="shared" si="706"/>
        <v/>
      </c>
      <c r="AB270" s="65" t="str">
        <f t="shared" si="706"/>
        <v/>
      </c>
      <c r="AC270" s="65" t="str">
        <f t="shared" si="706"/>
        <v/>
      </c>
      <c r="AD270" s="65" t="str">
        <f t="shared" si="706"/>
        <v/>
      </c>
      <c r="AE270" s="65" t="str">
        <f t="shared" si="706"/>
        <v/>
      </c>
      <c r="AF270" s="65" t="str">
        <f t="shared" si="706"/>
        <v/>
      </c>
      <c r="AG270" s="65" t="str">
        <f t="shared" si="706"/>
        <v/>
      </c>
      <c r="AH270" s="65" t="str">
        <f t="shared" si="706"/>
        <v/>
      </c>
      <c r="AI270" s="65" t="str">
        <f t="shared" si="706"/>
        <v/>
      </c>
      <c r="AJ270" s="65" t="str">
        <f t="shared" si="706"/>
        <v/>
      </c>
      <c r="AK270" s="65" t="str">
        <f t="shared" si="706"/>
        <v/>
      </c>
      <c r="AL270" s="65" t="str">
        <f t="shared" si="706"/>
        <v/>
      </c>
      <c r="AM270" s="65" t="e">
        <f t="shared" si="706"/>
        <v>#VALUE!</v>
      </c>
      <c r="AN270" s="65" t="e">
        <f t="shared" si="706"/>
        <v>#VALUE!</v>
      </c>
      <c r="AO270" s="65" t="e">
        <f t="shared" si="706"/>
        <v>#VALUE!</v>
      </c>
      <c r="AP270" s="65" t="e">
        <f t="shared" si="706"/>
        <v>#VALUE!</v>
      </c>
      <c r="AQ270" s="65" t="e">
        <f t="shared" si="706"/>
        <v>#VALUE!</v>
      </c>
      <c r="AR270" s="65" t="e">
        <f t="shared" si="706"/>
        <v>#VALUE!</v>
      </c>
      <c r="AS270" s="65" t="e">
        <f t="shared" si="706"/>
        <v>#VALUE!</v>
      </c>
      <c r="AT270" s="65" t="e">
        <f t="shared" si="706"/>
        <v>#VALUE!</v>
      </c>
      <c r="AU270" s="65" t="e">
        <f t="shared" si="706"/>
        <v>#VALUE!</v>
      </c>
      <c r="AV270" s="65" t="e">
        <f t="shared" si="706"/>
        <v>#VALUE!</v>
      </c>
      <c r="AW270" s="65" t="e">
        <f t="shared" si="706"/>
        <v>#VALUE!</v>
      </c>
      <c r="AX270" s="65" t="e">
        <f t="shared" si="706"/>
        <v>#VALUE!</v>
      </c>
      <c r="AY270" s="65" t="e">
        <f t="shared" si="706"/>
        <v>#VALUE!</v>
      </c>
      <c r="AZ270" s="65" t="e">
        <f t="shared" si="706"/>
        <v>#VALUE!</v>
      </c>
      <c r="BA270" s="65" t="e">
        <f t="shared" si="706"/>
        <v>#VALUE!</v>
      </c>
      <c r="BB270" s="65" t="e">
        <f t="shared" si="706"/>
        <v>#VALUE!</v>
      </c>
      <c r="BC270" s="65" t="e">
        <f t="shared" si="706"/>
        <v>#VALUE!</v>
      </c>
      <c r="BD270" s="65" t="e">
        <f t="shared" si="706"/>
        <v>#VALUE!</v>
      </c>
      <c r="BE270" s="65" t="e">
        <f t="shared" si="706"/>
        <v>#VALUE!</v>
      </c>
      <c r="BF270" s="65" t="e">
        <f t="shared" si="706"/>
        <v>#VALUE!</v>
      </c>
      <c r="BG270" s="65" t="e">
        <f t="shared" si="706"/>
        <v>#VALUE!</v>
      </c>
      <c r="BH270" s="65" t="e">
        <f t="shared" si="706"/>
        <v>#VALUE!</v>
      </c>
      <c r="BI270" s="65" t="e">
        <f t="shared" si="706"/>
        <v>#VALUE!</v>
      </c>
      <c r="BJ270" s="65" t="e">
        <f t="shared" si="706"/>
        <v>#VALUE!</v>
      </c>
      <c r="BK270" s="65" t="e">
        <f t="shared" si="706"/>
        <v>#VALUE!</v>
      </c>
      <c r="BL270" s="65" t="e">
        <f t="shared" si="706"/>
        <v>#VALUE!</v>
      </c>
      <c r="BM270" s="65" t="e">
        <f t="shared" si="706"/>
        <v>#VALUE!</v>
      </c>
      <c r="BN270" s="65" t="e">
        <f t="shared" si="706"/>
        <v>#VALUE!</v>
      </c>
      <c r="BO270" s="65" t="e">
        <f t="shared" si="706"/>
        <v>#VALUE!</v>
      </c>
      <c r="BP270" s="65" t="e">
        <f t="shared" si="706"/>
        <v>#VALUE!</v>
      </c>
      <c r="BQ270" s="65" t="e">
        <f t="shared" si="706"/>
        <v>#VALUE!</v>
      </c>
      <c r="BR270" s="65" t="e">
        <f t="shared" si="706"/>
        <v>#VALUE!</v>
      </c>
      <c r="BS270" s="65" t="e">
        <f t="shared" ref="BS270:DB270" si="707">IF(BS$231&gt;=$E270,IF(BS161*$C$23&gt;MAX($C$22,(BT270*$C$34+BT271*$C$35)*EXP(-$C$12*$C$30)+(BT377*$C$34+BT378*$C$35)*EXP(-$C$14*$C$30)),BS$236,(BT270*$C$34+BT271*$C$35)*EXP(-$C$12*$C$30)+BS$234),"")</f>
        <v>#VALUE!</v>
      </c>
      <c r="BT270" s="65" t="e">
        <f t="shared" si="707"/>
        <v>#VALUE!</v>
      </c>
      <c r="BU270" s="65" t="e">
        <f t="shared" si="707"/>
        <v>#VALUE!</v>
      </c>
      <c r="BV270" s="65" t="e">
        <f t="shared" si="707"/>
        <v>#VALUE!</v>
      </c>
      <c r="BW270" s="65" t="e">
        <f t="shared" si="707"/>
        <v>#VALUE!</v>
      </c>
      <c r="BX270" s="65" t="e">
        <f t="shared" si="707"/>
        <v>#VALUE!</v>
      </c>
      <c r="BY270" s="65" t="e">
        <f t="shared" si="707"/>
        <v>#VALUE!</v>
      </c>
      <c r="BZ270" s="65" t="e">
        <f t="shared" si="707"/>
        <v>#VALUE!</v>
      </c>
      <c r="CA270" s="65" t="e">
        <f t="shared" si="707"/>
        <v>#VALUE!</v>
      </c>
      <c r="CB270" s="65" t="e">
        <f t="shared" si="707"/>
        <v>#VALUE!</v>
      </c>
      <c r="CC270" s="65" t="e">
        <f t="shared" si="707"/>
        <v>#VALUE!</v>
      </c>
      <c r="CD270" s="65" t="e">
        <f t="shared" si="707"/>
        <v>#VALUE!</v>
      </c>
      <c r="CE270" s="65" t="e">
        <f t="shared" si="707"/>
        <v>#VALUE!</v>
      </c>
      <c r="CF270" s="65" t="e">
        <f t="shared" si="707"/>
        <v>#VALUE!</v>
      </c>
      <c r="CG270" s="65" t="e">
        <f t="shared" si="707"/>
        <v>#VALUE!</v>
      </c>
      <c r="CH270" s="65" t="e">
        <f t="shared" si="707"/>
        <v>#VALUE!</v>
      </c>
      <c r="CI270" s="65" t="e">
        <f t="shared" si="707"/>
        <v>#VALUE!</v>
      </c>
      <c r="CJ270" s="65" t="e">
        <f t="shared" si="707"/>
        <v>#VALUE!</v>
      </c>
      <c r="CK270" s="65" t="e">
        <f t="shared" si="707"/>
        <v>#VALUE!</v>
      </c>
      <c r="CL270" s="65" t="e">
        <f t="shared" si="707"/>
        <v>#VALUE!</v>
      </c>
      <c r="CM270" s="65" t="e">
        <f t="shared" si="707"/>
        <v>#VALUE!</v>
      </c>
      <c r="CN270" s="65" t="e">
        <f t="shared" si="707"/>
        <v>#VALUE!</v>
      </c>
      <c r="CO270" s="65" t="e">
        <f t="shared" si="707"/>
        <v>#VALUE!</v>
      </c>
      <c r="CP270" s="65" t="e">
        <f t="shared" si="707"/>
        <v>#VALUE!</v>
      </c>
      <c r="CQ270" s="65" t="e">
        <f t="shared" si="707"/>
        <v>#VALUE!</v>
      </c>
      <c r="CR270" s="65" t="e">
        <f t="shared" si="707"/>
        <v>#VALUE!</v>
      </c>
      <c r="CS270" s="65" t="e">
        <f t="shared" si="707"/>
        <v>#VALUE!</v>
      </c>
      <c r="CT270" s="65" t="e">
        <f t="shared" si="707"/>
        <v>#VALUE!</v>
      </c>
      <c r="CU270" s="65" t="e">
        <f t="shared" si="707"/>
        <v>#VALUE!</v>
      </c>
      <c r="CV270" s="65" t="e">
        <f t="shared" si="707"/>
        <v>#VALUE!</v>
      </c>
      <c r="CW270" s="65" t="e">
        <f t="shared" si="707"/>
        <v>#VALUE!</v>
      </c>
      <c r="CX270" s="65" t="e">
        <f t="shared" si="707"/>
        <v>#VALUE!</v>
      </c>
      <c r="CY270" s="65" t="e">
        <f t="shared" si="707"/>
        <v>#VALUE!</v>
      </c>
      <c r="CZ270" s="65" t="e">
        <f t="shared" si="707"/>
        <v>#VALUE!</v>
      </c>
      <c r="DA270" s="65" t="e">
        <f t="shared" si="707"/>
        <v>#VALUE!</v>
      </c>
      <c r="DB270" s="65" t="e">
        <f t="shared" si="707"/>
        <v>#VALUE!</v>
      </c>
      <c r="DC270" s="65" t="e">
        <f t="shared" ref="DC270:DC301" si="708">IF(DC$231&gt;=$E270,IF(DC161*$C$23&gt;$C$22,DC$236,$C$22+DC$234),"")</f>
        <v>#VALUE!</v>
      </c>
    </row>
    <row r="271" spans="2:107" ht="12" customHeight="1">
      <c r="B271" s="12"/>
      <c r="C271" s="12"/>
      <c r="D271" s="12"/>
      <c r="E271" s="64">
        <f t="shared" si="647"/>
        <v>33</v>
      </c>
      <c r="G271" s="65" t="str">
        <f t="shared" ref="G271:BR271" si="709">IF(G$231&gt;=$E271,IF(G162*$C$23&gt;MAX($C$22,(H271*$C$34+H272*$C$35)*EXP(-$C$12*$C$30)+(H378*$C$34+H379*$C$35)*EXP(-$C$14*$C$30)),G$236,(H271*$C$34+H272*$C$35)*EXP(-$C$12*$C$30)+G$234),"")</f>
        <v/>
      </c>
      <c r="H271" s="65" t="str">
        <f t="shared" si="709"/>
        <v/>
      </c>
      <c r="I271" s="65" t="str">
        <f t="shared" si="709"/>
        <v/>
      </c>
      <c r="J271" s="65" t="str">
        <f t="shared" si="709"/>
        <v/>
      </c>
      <c r="K271" s="65" t="str">
        <f t="shared" si="709"/>
        <v/>
      </c>
      <c r="L271" s="65" t="str">
        <f t="shared" si="709"/>
        <v/>
      </c>
      <c r="M271" s="65" t="str">
        <f t="shared" si="709"/>
        <v/>
      </c>
      <c r="N271" s="65" t="str">
        <f t="shared" si="709"/>
        <v/>
      </c>
      <c r="O271" s="65" t="str">
        <f t="shared" si="709"/>
        <v/>
      </c>
      <c r="P271" s="65" t="str">
        <f t="shared" si="709"/>
        <v/>
      </c>
      <c r="Q271" s="65" t="str">
        <f t="shared" si="709"/>
        <v/>
      </c>
      <c r="R271" s="65" t="str">
        <f t="shared" si="709"/>
        <v/>
      </c>
      <c r="S271" s="65" t="str">
        <f t="shared" si="709"/>
        <v/>
      </c>
      <c r="T271" s="65" t="str">
        <f t="shared" si="709"/>
        <v/>
      </c>
      <c r="U271" s="65" t="str">
        <f t="shared" si="709"/>
        <v/>
      </c>
      <c r="V271" s="65" t="str">
        <f t="shared" si="709"/>
        <v/>
      </c>
      <c r="W271" s="65" t="str">
        <f t="shared" si="709"/>
        <v/>
      </c>
      <c r="X271" s="65" t="str">
        <f t="shared" si="709"/>
        <v/>
      </c>
      <c r="Y271" s="65" t="str">
        <f t="shared" si="709"/>
        <v/>
      </c>
      <c r="Z271" s="65" t="str">
        <f t="shared" si="709"/>
        <v/>
      </c>
      <c r="AA271" s="65" t="str">
        <f t="shared" si="709"/>
        <v/>
      </c>
      <c r="AB271" s="65" t="str">
        <f t="shared" si="709"/>
        <v/>
      </c>
      <c r="AC271" s="65" t="str">
        <f t="shared" si="709"/>
        <v/>
      </c>
      <c r="AD271" s="65" t="str">
        <f t="shared" si="709"/>
        <v/>
      </c>
      <c r="AE271" s="65" t="str">
        <f t="shared" si="709"/>
        <v/>
      </c>
      <c r="AF271" s="65" t="str">
        <f t="shared" si="709"/>
        <v/>
      </c>
      <c r="AG271" s="65" t="str">
        <f t="shared" si="709"/>
        <v/>
      </c>
      <c r="AH271" s="65" t="str">
        <f t="shared" si="709"/>
        <v/>
      </c>
      <c r="AI271" s="65" t="str">
        <f t="shared" si="709"/>
        <v/>
      </c>
      <c r="AJ271" s="65" t="str">
        <f t="shared" si="709"/>
        <v/>
      </c>
      <c r="AK271" s="65" t="str">
        <f t="shared" si="709"/>
        <v/>
      </c>
      <c r="AL271" s="65" t="str">
        <f t="shared" si="709"/>
        <v/>
      </c>
      <c r="AM271" s="65" t="str">
        <f t="shared" si="709"/>
        <v/>
      </c>
      <c r="AN271" s="65" t="e">
        <f t="shared" si="709"/>
        <v>#VALUE!</v>
      </c>
      <c r="AO271" s="65" t="e">
        <f t="shared" si="709"/>
        <v>#VALUE!</v>
      </c>
      <c r="AP271" s="65" t="e">
        <f t="shared" si="709"/>
        <v>#VALUE!</v>
      </c>
      <c r="AQ271" s="65" t="e">
        <f t="shared" si="709"/>
        <v>#VALUE!</v>
      </c>
      <c r="AR271" s="65" t="e">
        <f t="shared" si="709"/>
        <v>#VALUE!</v>
      </c>
      <c r="AS271" s="65" t="e">
        <f t="shared" si="709"/>
        <v>#VALUE!</v>
      </c>
      <c r="AT271" s="65" t="e">
        <f t="shared" si="709"/>
        <v>#VALUE!</v>
      </c>
      <c r="AU271" s="65" t="e">
        <f t="shared" si="709"/>
        <v>#VALUE!</v>
      </c>
      <c r="AV271" s="65" t="e">
        <f t="shared" si="709"/>
        <v>#VALUE!</v>
      </c>
      <c r="AW271" s="65" t="e">
        <f t="shared" si="709"/>
        <v>#VALUE!</v>
      </c>
      <c r="AX271" s="65" t="e">
        <f t="shared" si="709"/>
        <v>#VALUE!</v>
      </c>
      <c r="AY271" s="65" t="e">
        <f t="shared" si="709"/>
        <v>#VALUE!</v>
      </c>
      <c r="AZ271" s="65" t="e">
        <f t="shared" si="709"/>
        <v>#VALUE!</v>
      </c>
      <c r="BA271" s="65" t="e">
        <f t="shared" si="709"/>
        <v>#VALUE!</v>
      </c>
      <c r="BB271" s="65" t="e">
        <f t="shared" si="709"/>
        <v>#VALUE!</v>
      </c>
      <c r="BC271" s="65" t="e">
        <f t="shared" si="709"/>
        <v>#VALUE!</v>
      </c>
      <c r="BD271" s="65" t="e">
        <f t="shared" si="709"/>
        <v>#VALUE!</v>
      </c>
      <c r="BE271" s="65" t="e">
        <f t="shared" si="709"/>
        <v>#VALUE!</v>
      </c>
      <c r="BF271" s="65" t="e">
        <f t="shared" si="709"/>
        <v>#VALUE!</v>
      </c>
      <c r="BG271" s="65" t="e">
        <f t="shared" si="709"/>
        <v>#VALUE!</v>
      </c>
      <c r="BH271" s="65" t="e">
        <f t="shared" si="709"/>
        <v>#VALUE!</v>
      </c>
      <c r="BI271" s="65" t="e">
        <f t="shared" si="709"/>
        <v>#VALUE!</v>
      </c>
      <c r="BJ271" s="65" t="e">
        <f t="shared" si="709"/>
        <v>#VALUE!</v>
      </c>
      <c r="BK271" s="65" t="e">
        <f t="shared" si="709"/>
        <v>#VALUE!</v>
      </c>
      <c r="BL271" s="65" t="e">
        <f t="shared" si="709"/>
        <v>#VALUE!</v>
      </c>
      <c r="BM271" s="65" t="e">
        <f t="shared" si="709"/>
        <v>#VALUE!</v>
      </c>
      <c r="BN271" s="65" t="e">
        <f t="shared" si="709"/>
        <v>#VALUE!</v>
      </c>
      <c r="BO271" s="65" t="e">
        <f t="shared" si="709"/>
        <v>#VALUE!</v>
      </c>
      <c r="BP271" s="65" t="e">
        <f t="shared" si="709"/>
        <v>#VALUE!</v>
      </c>
      <c r="BQ271" s="65" t="e">
        <f t="shared" si="709"/>
        <v>#VALUE!</v>
      </c>
      <c r="BR271" s="65" t="e">
        <f t="shared" si="709"/>
        <v>#VALUE!</v>
      </c>
      <c r="BS271" s="65" t="e">
        <f t="shared" ref="BS271:DB271" si="710">IF(BS$231&gt;=$E271,IF(BS162*$C$23&gt;MAX($C$22,(BT271*$C$34+BT272*$C$35)*EXP(-$C$12*$C$30)+(BT378*$C$34+BT379*$C$35)*EXP(-$C$14*$C$30)),BS$236,(BT271*$C$34+BT272*$C$35)*EXP(-$C$12*$C$30)+BS$234),"")</f>
        <v>#VALUE!</v>
      </c>
      <c r="BT271" s="65" t="e">
        <f t="shared" si="710"/>
        <v>#VALUE!</v>
      </c>
      <c r="BU271" s="65" t="e">
        <f t="shared" si="710"/>
        <v>#VALUE!</v>
      </c>
      <c r="BV271" s="65" t="e">
        <f t="shared" si="710"/>
        <v>#VALUE!</v>
      </c>
      <c r="BW271" s="65" t="e">
        <f t="shared" si="710"/>
        <v>#VALUE!</v>
      </c>
      <c r="BX271" s="65" t="e">
        <f t="shared" si="710"/>
        <v>#VALUE!</v>
      </c>
      <c r="BY271" s="65" t="e">
        <f t="shared" si="710"/>
        <v>#VALUE!</v>
      </c>
      <c r="BZ271" s="65" t="e">
        <f t="shared" si="710"/>
        <v>#VALUE!</v>
      </c>
      <c r="CA271" s="65" t="e">
        <f t="shared" si="710"/>
        <v>#VALUE!</v>
      </c>
      <c r="CB271" s="65" t="e">
        <f t="shared" si="710"/>
        <v>#VALUE!</v>
      </c>
      <c r="CC271" s="65" t="e">
        <f t="shared" si="710"/>
        <v>#VALUE!</v>
      </c>
      <c r="CD271" s="65" t="e">
        <f t="shared" si="710"/>
        <v>#VALUE!</v>
      </c>
      <c r="CE271" s="65" t="e">
        <f t="shared" si="710"/>
        <v>#VALUE!</v>
      </c>
      <c r="CF271" s="65" t="e">
        <f t="shared" si="710"/>
        <v>#VALUE!</v>
      </c>
      <c r="CG271" s="65" t="e">
        <f t="shared" si="710"/>
        <v>#VALUE!</v>
      </c>
      <c r="CH271" s="65" t="e">
        <f t="shared" si="710"/>
        <v>#VALUE!</v>
      </c>
      <c r="CI271" s="65" t="e">
        <f t="shared" si="710"/>
        <v>#VALUE!</v>
      </c>
      <c r="CJ271" s="65" t="e">
        <f t="shared" si="710"/>
        <v>#VALUE!</v>
      </c>
      <c r="CK271" s="65" t="e">
        <f t="shared" si="710"/>
        <v>#VALUE!</v>
      </c>
      <c r="CL271" s="65" t="e">
        <f t="shared" si="710"/>
        <v>#VALUE!</v>
      </c>
      <c r="CM271" s="65" t="e">
        <f t="shared" si="710"/>
        <v>#VALUE!</v>
      </c>
      <c r="CN271" s="65" t="e">
        <f t="shared" si="710"/>
        <v>#VALUE!</v>
      </c>
      <c r="CO271" s="65" t="e">
        <f t="shared" si="710"/>
        <v>#VALUE!</v>
      </c>
      <c r="CP271" s="65" t="e">
        <f t="shared" si="710"/>
        <v>#VALUE!</v>
      </c>
      <c r="CQ271" s="65" t="e">
        <f t="shared" si="710"/>
        <v>#VALUE!</v>
      </c>
      <c r="CR271" s="65" t="e">
        <f t="shared" si="710"/>
        <v>#VALUE!</v>
      </c>
      <c r="CS271" s="65" t="e">
        <f t="shared" si="710"/>
        <v>#VALUE!</v>
      </c>
      <c r="CT271" s="65" t="e">
        <f t="shared" si="710"/>
        <v>#VALUE!</v>
      </c>
      <c r="CU271" s="65" t="e">
        <f t="shared" si="710"/>
        <v>#VALUE!</v>
      </c>
      <c r="CV271" s="65" t="e">
        <f t="shared" si="710"/>
        <v>#VALUE!</v>
      </c>
      <c r="CW271" s="65" t="e">
        <f t="shared" si="710"/>
        <v>#VALUE!</v>
      </c>
      <c r="CX271" s="65" t="e">
        <f t="shared" si="710"/>
        <v>#VALUE!</v>
      </c>
      <c r="CY271" s="65" t="e">
        <f t="shared" si="710"/>
        <v>#VALUE!</v>
      </c>
      <c r="CZ271" s="65" t="e">
        <f t="shared" si="710"/>
        <v>#VALUE!</v>
      </c>
      <c r="DA271" s="65" t="e">
        <f t="shared" si="710"/>
        <v>#VALUE!</v>
      </c>
      <c r="DB271" s="65" t="e">
        <f t="shared" si="710"/>
        <v>#VALUE!</v>
      </c>
      <c r="DC271" s="65" t="e">
        <f t="shared" si="708"/>
        <v>#VALUE!</v>
      </c>
    </row>
    <row r="272" spans="2:107" ht="12" customHeight="1">
      <c r="B272" s="12"/>
      <c r="C272" s="12"/>
      <c r="D272" s="12"/>
      <c r="E272" s="64">
        <f t="shared" si="647"/>
        <v>34</v>
      </c>
      <c r="G272" s="65" t="str">
        <f t="shared" ref="G272:BR272" si="711">IF(G$231&gt;=$E272,IF(G163*$C$23&gt;MAX($C$22,(H272*$C$34+H273*$C$35)*EXP(-$C$12*$C$30)+(H379*$C$34+H380*$C$35)*EXP(-$C$14*$C$30)),G$236,(H272*$C$34+H273*$C$35)*EXP(-$C$12*$C$30)+G$234),"")</f>
        <v/>
      </c>
      <c r="H272" s="65" t="str">
        <f t="shared" si="711"/>
        <v/>
      </c>
      <c r="I272" s="65" t="str">
        <f t="shared" si="711"/>
        <v/>
      </c>
      <c r="J272" s="65" t="str">
        <f t="shared" si="711"/>
        <v/>
      </c>
      <c r="K272" s="65" t="str">
        <f t="shared" si="711"/>
        <v/>
      </c>
      <c r="L272" s="65" t="str">
        <f t="shared" si="711"/>
        <v/>
      </c>
      <c r="M272" s="65" t="str">
        <f t="shared" si="711"/>
        <v/>
      </c>
      <c r="N272" s="65" t="str">
        <f t="shared" si="711"/>
        <v/>
      </c>
      <c r="O272" s="65" t="str">
        <f t="shared" si="711"/>
        <v/>
      </c>
      <c r="P272" s="65" t="str">
        <f t="shared" si="711"/>
        <v/>
      </c>
      <c r="Q272" s="65" t="str">
        <f t="shared" si="711"/>
        <v/>
      </c>
      <c r="R272" s="65" t="str">
        <f t="shared" si="711"/>
        <v/>
      </c>
      <c r="S272" s="65" t="str">
        <f t="shared" si="711"/>
        <v/>
      </c>
      <c r="T272" s="65" t="str">
        <f t="shared" si="711"/>
        <v/>
      </c>
      <c r="U272" s="65" t="str">
        <f t="shared" si="711"/>
        <v/>
      </c>
      <c r="V272" s="65" t="str">
        <f t="shared" si="711"/>
        <v/>
      </c>
      <c r="W272" s="65" t="str">
        <f t="shared" si="711"/>
        <v/>
      </c>
      <c r="X272" s="65" t="str">
        <f t="shared" si="711"/>
        <v/>
      </c>
      <c r="Y272" s="65" t="str">
        <f t="shared" si="711"/>
        <v/>
      </c>
      <c r="Z272" s="65" t="str">
        <f t="shared" si="711"/>
        <v/>
      </c>
      <c r="AA272" s="65" t="str">
        <f t="shared" si="711"/>
        <v/>
      </c>
      <c r="AB272" s="65" t="str">
        <f t="shared" si="711"/>
        <v/>
      </c>
      <c r="AC272" s="65" t="str">
        <f t="shared" si="711"/>
        <v/>
      </c>
      <c r="AD272" s="65" t="str">
        <f t="shared" si="711"/>
        <v/>
      </c>
      <c r="AE272" s="65" t="str">
        <f t="shared" si="711"/>
        <v/>
      </c>
      <c r="AF272" s="65" t="str">
        <f t="shared" si="711"/>
        <v/>
      </c>
      <c r="AG272" s="65" t="str">
        <f t="shared" si="711"/>
        <v/>
      </c>
      <c r="AH272" s="65" t="str">
        <f t="shared" si="711"/>
        <v/>
      </c>
      <c r="AI272" s="65" t="str">
        <f t="shared" si="711"/>
        <v/>
      </c>
      <c r="AJ272" s="65" t="str">
        <f t="shared" si="711"/>
        <v/>
      </c>
      <c r="AK272" s="65" t="str">
        <f t="shared" si="711"/>
        <v/>
      </c>
      <c r="AL272" s="65" t="str">
        <f t="shared" si="711"/>
        <v/>
      </c>
      <c r="AM272" s="65" t="str">
        <f t="shared" si="711"/>
        <v/>
      </c>
      <c r="AN272" s="65" t="str">
        <f t="shared" si="711"/>
        <v/>
      </c>
      <c r="AO272" s="65" t="e">
        <f t="shared" si="711"/>
        <v>#VALUE!</v>
      </c>
      <c r="AP272" s="65" t="e">
        <f t="shared" si="711"/>
        <v>#VALUE!</v>
      </c>
      <c r="AQ272" s="65" t="e">
        <f t="shared" si="711"/>
        <v>#VALUE!</v>
      </c>
      <c r="AR272" s="65" t="e">
        <f t="shared" si="711"/>
        <v>#VALUE!</v>
      </c>
      <c r="AS272" s="65" t="e">
        <f t="shared" si="711"/>
        <v>#VALUE!</v>
      </c>
      <c r="AT272" s="65" t="e">
        <f t="shared" si="711"/>
        <v>#VALUE!</v>
      </c>
      <c r="AU272" s="65" t="e">
        <f t="shared" si="711"/>
        <v>#VALUE!</v>
      </c>
      <c r="AV272" s="65" t="e">
        <f t="shared" si="711"/>
        <v>#VALUE!</v>
      </c>
      <c r="AW272" s="65" t="e">
        <f t="shared" si="711"/>
        <v>#VALUE!</v>
      </c>
      <c r="AX272" s="65" t="e">
        <f t="shared" si="711"/>
        <v>#VALUE!</v>
      </c>
      <c r="AY272" s="65" t="e">
        <f t="shared" si="711"/>
        <v>#VALUE!</v>
      </c>
      <c r="AZ272" s="65" t="e">
        <f t="shared" si="711"/>
        <v>#VALUE!</v>
      </c>
      <c r="BA272" s="65" t="e">
        <f t="shared" si="711"/>
        <v>#VALUE!</v>
      </c>
      <c r="BB272" s="65" t="e">
        <f t="shared" si="711"/>
        <v>#VALUE!</v>
      </c>
      <c r="BC272" s="65" t="e">
        <f t="shared" si="711"/>
        <v>#VALUE!</v>
      </c>
      <c r="BD272" s="65" t="e">
        <f t="shared" si="711"/>
        <v>#VALUE!</v>
      </c>
      <c r="BE272" s="65" t="e">
        <f t="shared" si="711"/>
        <v>#VALUE!</v>
      </c>
      <c r="BF272" s="65" t="e">
        <f t="shared" si="711"/>
        <v>#VALUE!</v>
      </c>
      <c r="BG272" s="65" t="e">
        <f t="shared" si="711"/>
        <v>#VALUE!</v>
      </c>
      <c r="BH272" s="65" t="e">
        <f t="shared" si="711"/>
        <v>#VALUE!</v>
      </c>
      <c r="BI272" s="65" t="e">
        <f t="shared" si="711"/>
        <v>#VALUE!</v>
      </c>
      <c r="BJ272" s="65" t="e">
        <f t="shared" si="711"/>
        <v>#VALUE!</v>
      </c>
      <c r="BK272" s="65" t="e">
        <f t="shared" si="711"/>
        <v>#VALUE!</v>
      </c>
      <c r="BL272" s="65" t="e">
        <f t="shared" si="711"/>
        <v>#VALUE!</v>
      </c>
      <c r="BM272" s="65" t="e">
        <f t="shared" si="711"/>
        <v>#VALUE!</v>
      </c>
      <c r="BN272" s="65" t="e">
        <f t="shared" si="711"/>
        <v>#VALUE!</v>
      </c>
      <c r="BO272" s="65" t="e">
        <f t="shared" si="711"/>
        <v>#VALUE!</v>
      </c>
      <c r="BP272" s="65" t="e">
        <f t="shared" si="711"/>
        <v>#VALUE!</v>
      </c>
      <c r="BQ272" s="65" t="e">
        <f t="shared" si="711"/>
        <v>#VALUE!</v>
      </c>
      <c r="BR272" s="65" t="e">
        <f t="shared" si="711"/>
        <v>#VALUE!</v>
      </c>
      <c r="BS272" s="65" t="e">
        <f t="shared" ref="BS272:DB272" si="712">IF(BS$231&gt;=$E272,IF(BS163*$C$23&gt;MAX($C$22,(BT272*$C$34+BT273*$C$35)*EXP(-$C$12*$C$30)+(BT379*$C$34+BT380*$C$35)*EXP(-$C$14*$C$30)),BS$236,(BT272*$C$34+BT273*$C$35)*EXP(-$C$12*$C$30)+BS$234),"")</f>
        <v>#VALUE!</v>
      </c>
      <c r="BT272" s="65" t="e">
        <f t="shared" si="712"/>
        <v>#VALUE!</v>
      </c>
      <c r="BU272" s="65" t="e">
        <f t="shared" si="712"/>
        <v>#VALUE!</v>
      </c>
      <c r="BV272" s="65" t="e">
        <f t="shared" si="712"/>
        <v>#VALUE!</v>
      </c>
      <c r="BW272" s="65" t="e">
        <f t="shared" si="712"/>
        <v>#VALUE!</v>
      </c>
      <c r="BX272" s="65" t="e">
        <f t="shared" si="712"/>
        <v>#VALUE!</v>
      </c>
      <c r="BY272" s="65" t="e">
        <f t="shared" si="712"/>
        <v>#VALUE!</v>
      </c>
      <c r="BZ272" s="65" t="e">
        <f t="shared" si="712"/>
        <v>#VALUE!</v>
      </c>
      <c r="CA272" s="65" t="e">
        <f t="shared" si="712"/>
        <v>#VALUE!</v>
      </c>
      <c r="CB272" s="65" t="e">
        <f t="shared" si="712"/>
        <v>#VALUE!</v>
      </c>
      <c r="CC272" s="65" t="e">
        <f t="shared" si="712"/>
        <v>#VALUE!</v>
      </c>
      <c r="CD272" s="65" t="e">
        <f t="shared" si="712"/>
        <v>#VALUE!</v>
      </c>
      <c r="CE272" s="65" t="e">
        <f t="shared" si="712"/>
        <v>#VALUE!</v>
      </c>
      <c r="CF272" s="65" t="e">
        <f t="shared" si="712"/>
        <v>#VALUE!</v>
      </c>
      <c r="CG272" s="65" t="e">
        <f t="shared" si="712"/>
        <v>#VALUE!</v>
      </c>
      <c r="CH272" s="65" t="e">
        <f t="shared" si="712"/>
        <v>#VALUE!</v>
      </c>
      <c r="CI272" s="65" t="e">
        <f t="shared" si="712"/>
        <v>#VALUE!</v>
      </c>
      <c r="CJ272" s="65" t="e">
        <f t="shared" si="712"/>
        <v>#VALUE!</v>
      </c>
      <c r="CK272" s="65" t="e">
        <f t="shared" si="712"/>
        <v>#VALUE!</v>
      </c>
      <c r="CL272" s="65" t="e">
        <f t="shared" si="712"/>
        <v>#VALUE!</v>
      </c>
      <c r="CM272" s="65" t="e">
        <f t="shared" si="712"/>
        <v>#VALUE!</v>
      </c>
      <c r="CN272" s="65" t="e">
        <f t="shared" si="712"/>
        <v>#VALUE!</v>
      </c>
      <c r="CO272" s="65" t="e">
        <f t="shared" si="712"/>
        <v>#VALUE!</v>
      </c>
      <c r="CP272" s="65" t="e">
        <f t="shared" si="712"/>
        <v>#VALUE!</v>
      </c>
      <c r="CQ272" s="65" t="e">
        <f t="shared" si="712"/>
        <v>#VALUE!</v>
      </c>
      <c r="CR272" s="65" t="e">
        <f t="shared" si="712"/>
        <v>#VALUE!</v>
      </c>
      <c r="CS272" s="65" t="e">
        <f t="shared" si="712"/>
        <v>#VALUE!</v>
      </c>
      <c r="CT272" s="65" t="e">
        <f t="shared" si="712"/>
        <v>#VALUE!</v>
      </c>
      <c r="CU272" s="65" t="e">
        <f t="shared" si="712"/>
        <v>#VALUE!</v>
      </c>
      <c r="CV272" s="65" t="e">
        <f t="shared" si="712"/>
        <v>#VALUE!</v>
      </c>
      <c r="CW272" s="65" t="e">
        <f t="shared" si="712"/>
        <v>#VALUE!</v>
      </c>
      <c r="CX272" s="65" t="e">
        <f t="shared" si="712"/>
        <v>#VALUE!</v>
      </c>
      <c r="CY272" s="65" t="e">
        <f t="shared" si="712"/>
        <v>#VALUE!</v>
      </c>
      <c r="CZ272" s="65" t="e">
        <f t="shared" si="712"/>
        <v>#VALUE!</v>
      </c>
      <c r="DA272" s="65" t="e">
        <f t="shared" si="712"/>
        <v>#VALUE!</v>
      </c>
      <c r="DB272" s="65" t="e">
        <f t="shared" si="712"/>
        <v>#VALUE!</v>
      </c>
      <c r="DC272" s="65" t="e">
        <f t="shared" si="708"/>
        <v>#VALUE!</v>
      </c>
    </row>
    <row r="273" spans="2:107" ht="12" customHeight="1">
      <c r="B273" s="12"/>
      <c r="C273" s="12"/>
      <c r="D273" s="12"/>
      <c r="E273" s="64">
        <f t="shared" si="647"/>
        <v>35</v>
      </c>
      <c r="G273" s="65" t="str">
        <f t="shared" ref="G273:BR273" si="713">IF(G$231&gt;=$E273,IF(G164*$C$23&gt;MAX($C$22,(H273*$C$34+H274*$C$35)*EXP(-$C$12*$C$30)+(H380*$C$34+H381*$C$35)*EXP(-$C$14*$C$30)),G$236,(H273*$C$34+H274*$C$35)*EXP(-$C$12*$C$30)+G$234),"")</f>
        <v/>
      </c>
      <c r="H273" s="65" t="str">
        <f t="shared" si="713"/>
        <v/>
      </c>
      <c r="I273" s="65" t="str">
        <f t="shared" si="713"/>
        <v/>
      </c>
      <c r="J273" s="65" t="str">
        <f t="shared" si="713"/>
        <v/>
      </c>
      <c r="K273" s="65" t="str">
        <f t="shared" si="713"/>
        <v/>
      </c>
      <c r="L273" s="65" t="str">
        <f t="shared" si="713"/>
        <v/>
      </c>
      <c r="M273" s="65" t="str">
        <f t="shared" si="713"/>
        <v/>
      </c>
      <c r="N273" s="65" t="str">
        <f t="shared" si="713"/>
        <v/>
      </c>
      <c r="O273" s="65" t="str">
        <f t="shared" si="713"/>
        <v/>
      </c>
      <c r="P273" s="65" t="str">
        <f t="shared" si="713"/>
        <v/>
      </c>
      <c r="Q273" s="65" t="str">
        <f t="shared" si="713"/>
        <v/>
      </c>
      <c r="R273" s="65" t="str">
        <f t="shared" si="713"/>
        <v/>
      </c>
      <c r="S273" s="65" t="str">
        <f t="shared" si="713"/>
        <v/>
      </c>
      <c r="T273" s="65" t="str">
        <f t="shared" si="713"/>
        <v/>
      </c>
      <c r="U273" s="65" t="str">
        <f t="shared" si="713"/>
        <v/>
      </c>
      <c r="V273" s="65" t="str">
        <f t="shared" si="713"/>
        <v/>
      </c>
      <c r="W273" s="65" t="str">
        <f t="shared" si="713"/>
        <v/>
      </c>
      <c r="X273" s="65" t="str">
        <f t="shared" si="713"/>
        <v/>
      </c>
      <c r="Y273" s="65" t="str">
        <f t="shared" si="713"/>
        <v/>
      </c>
      <c r="Z273" s="65" t="str">
        <f t="shared" si="713"/>
        <v/>
      </c>
      <c r="AA273" s="65" t="str">
        <f t="shared" si="713"/>
        <v/>
      </c>
      <c r="AB273" s="65" t="str">
        <f t="shared" si="713"/>
        <v/>
      </c>
      <c r="AC273" s="65" t="str">
        <f t="shared" si="713"/>
        <v/>
      </c>
      <c r="AD273" s="65" t="str">
        <f t="shared" si="713"/>
        <v/>
      </c>
      <c r="AE273" s="65" t="str">
        <f t="shared" si="713"/>
        <v/>
      </c>
      <c r="AF273" s="65" t="str">
        <f t="shared" si="713"/>
        <v/>
      </c>
      <c r="AG273" s="65" t="str">
        <f t="shared" si="713"/>
        <v/>
      </c>
      <c r="AH273" s="65" t="str">
        <f t="shared" si="713"/>
        <v/>
      </c>
      <c r="AI273" s="65" t="str">
        <f t="shared" si="713"/>
        <v/>
      </c>
      <c r="AJ273" s="65" t="str">
        <f t="shared" si="713"/>
        <v/>
      </c>
      <c r="AK273" s="65" t="str">
        <f t="shared" si="713"/>
        <v/>
      </c>
      <c r="AL273" s="65" t="str">
        <f t="shared" si="713"/>
        <v/>
      </c>
      <c r="AM273" s="65" t="str">
        <f t="shared" si="713"/>
        <v/>
      </c>
      <c r="AN273" s="65" t="str">
        <f t="shared" si="713"/>
        <v/>
      </c>
      <c r="AO273" s="65" t="str">
        <f t="shared" si="713"/>
        <v/>
      </c>
      <c r="AP273" s="65" t="e">
        <f t="shared" si="713"/>
        <v>#VALUE!</v>
      </c>
      <c r="AQ273" s="65" t="e">
        <f t="shared" si="713"/>
        <v>#VALUE!</v>
      </c>
      <c r="AR273" s="65" t="e">
        <f t="shared" si="713"/>
        <v>#VALUE!</v>
      </c>
      <c r="AS273" s="65" t="e">
        <f t="shared" si="713"/>
        <v>#VALUE!</v>
      </c>
      <c r="AT273" s="65" t="e">
        <f t="shared" si="713"/>
        <v>#VALUE!</v>
      </c>
      <c r="AU273" s="65" t="e">
        <f t="shared" si="713"/>
        <v>#VALUE!</v>
      </c>
      <c r="AV273" s="65" t="e">
        <f t="shared" si="713"/>
        <v>#VALUE!</v>
      </c>
      <c r="AW273" s="65" t="e">
        <f t="shared" si="713"/>
        <v>#VALUE!</v>
      </c>
      <c r="AX273" s="65" t="e">
        <f t="shared" si="713"/>
        <v>#VALUE!</v>
      </c>
      <c r="AY273" s="65" t="e">
        <f t="shared" si="713"/>
        <v>#VALUE!</v>
      </c>
      <c r="AZ273" s="65" t="e">
        <f t="shared" si="713"/>
        <v>#VALUE!</v>
      </c>
      <c r="BA273" s="65" t="e">
        <f t="shared" si="713"/>
        <v>#VALUE!</v>
      </c>
      <c r="BB273" s="65" t="e">
        <f t="shared" si="713"/>
        <v>#VALUE!</v>
      </c>
      <c r="BC273" s="65" t="e">
        <f t="shared" si="713"/>
        <v>#VALUE!</v>
      </c>
      <c r="BD273" s="65" t="e">
        <f t="shared" si="713"/>
        <v>#VALUE!</v>
      </c>
      <c r="BE273" s="65" t="e">
        <f t="shared" si="713"/>
        <v>#VALUE!</v>
      </c>
      <c r="BF273" s="65" t="e">
        <f t="shared" si="713"/>
        <v>#VALUE!</v>
      </c>
      <c r="BG273" s="65" t="e">
        <f t="shared" si="713"/>
        <v>#VALUE!</v>
      </c>
      <c r="BH273" s="65" t="e">
        <f t="shared" si="713"/>
        <v>#VALUE!</v>
      </c>
      <c r="BI273" s="65" t="e">
        <f t="shared" si="713"/>
        <v>#VALUE!</v>
      </c>
      <c r="BJ273" s="65" t="e">
        <f t="shared" si="713"/>
        <v>#VALUE!</v>
      </c>
      <c r="BK273" s="65" t="e">
        <f t="shared" si="713"/>
        <v>#VALUE!</v>
      </c>
      <c r="BL273" s="65" t="e">
        <f t="shared" si="713"/>
        <v>#VALUE!</v>
      </c>
      <c r="BM273" s="65" t="e">
        <f t="shared" si="713"/>
        <v>#VALUE!</v>
      </c>
      <c r="BN273" s="65" t="e">
        <f t="shared" si="713"/>
        <v>#VALUE!</v>
      </c>
      <c r="BO273" s="65" t="e">
        <f t="shared" si="713"/>
        <v>#VALUE!</v>
      </c>
      <c r="BP273" s="65" t="e">
        <f t="shared" si="713"/>
        <v>#VALUE!</v>
      </c>
      <c r="BQ273" s="65" t="e">
        <f t="shared" si="713"/>
        <v>#VALUE!</v>
      </c>
      <c r="BR273" s="65" t="e">
        <f t="shared" si="713"/>
        <v>#VALUE!</v>
      </c>
      <c r="BS273" s="65" t="e">
        <f t="shared" ref="BS273:DB273" si="714">IF(BS$231&gt;=$E273,IF(BS164*$C$23&gt;MAX($C$22,(BT273*$C$34+BT274*$C$35)*EXP(-$C$12*$C$30)+(BT380*$C$34+BT381*$C$35)*EXP(-$C$14*$C$30)),BS$236,(BT273*$C$34+BT274*$C$35)*EXP(-$C$12*$C$30)+BS$234),"")</f>
        <v>#VALUE!</v>
      </c>
      <c r="BT273" s="65" t="e">
        <f t="shared" si="714"/>
        <v>#VALUE!</v>
      </c>
      <c r="BU273" s="65" t="e">
        <f t="shared" si="714"/>
        <v>#VALUE!</v>
      </c>
      <c r="BV273" s="65" t="e">
        <f t="shared" si="714"/>
        <v>#VALUE!</v>
      </c>
      <c r="BW273" s="65" t="e">
        <f t="shared" si="714"/>
        <v>#VALUE!</v>
      </c>
      <c r="BX273" s="65" t="e">
        <f t="shared" si="714"/>
        <v>#VALUE!</v>
      </c>
      <c r="BY273" s="65" t="e">
        <f t="shared" si="714"/>
        <v>#VALUE!</v>
      </c>
      <c r="BZ273" s="65" t="e">
        <f t="shared" si="714"/>
        <v>#VALUE!</v>
      </c>
      <c r="CA273" s="65" t="e">
        <f t="shared" si="714"/>
        <v>#VALUE!</v>
      </c>
      <c r="CB273" s="65" t="e">
        <f t="shared" si="714"/>
        <v>#VALUE!</v>
      </c>
      <c r="CC273" s="65" t="e">
        <f t="shared" si="714"/>
        <v>#VALUE!</v>
      </c>
      <c r="CD273" s="65" t="e">
        <f t="shared" si="714"/>
        <v>#VALUE!</v>
      </c>
      <c r="CE273" s="65" t="e">
        <f t="shared" si="714"/>
        <v>#VALUE!</v>
      </c>
      <c r="CF273" s="65" t="e">
        <f t="shared" si="714"/>
        <v>#VALUE!</v>
      </c>
      <c r="CG273" s="65" t="e">
        <f t="shared" si="714"/>
        <v>#VALUE!</v>
      </c>
      <c r="CH273" s="65" t="e">
        <f t="shared" si="714"/>
        <v>#VALUE!</v>
      </c>
      <c r="CI273" s="65" t="e">
        <f t="shared" si="714"/>
        <v>#VALUE!</v>
      </c>
      <c r="CJ273" s="65" t="e">
        <f t="shared" si="714"/>
        <v>#VALUE!</v>
      </c>
      <c r="CK273" s="65" t="e">
        <f t="shared" si="714"/>
        <v>#VALUE!</v>
      </c>
      <c r="CL273" s="65" t="e">
        <f t="shared" si="714"/>
        <v>#VALUE!</v>
      </c>
      <c r="CM273" s="65" t="e">
        <f t="shared" si="714"/>
        <v>#VALUE!</v>
      </c>
      <c r="CN273" s="65" t="e">
        <f t="shared" si="714"/>
        <v>#VALUE!</v>
      </c>
      <c r="CO273" s="65" t="e">
        <f t="shared" si="714"/>
        <v>#VALUE!</v>
      </c>
      <c r="CP273" s="65" t="e">
        <f t="shared" si="714"/>
        <v>#VALUE!</v>
      </c>
      <c r="CQ273" s="65" t="e">
        <f t="shared" si="714"/>
        <v>#VALUE!</v>
      </c>
      <c r="CR273" s="65" t="e">
        <f t="shared" si="714"/>
        <v>#VALUE!</v>
      </c>
      <c r="CS273" s="65" t="e">
        <f t="shared" si="714"/>
        <v>#VALUE!</v>
      </c>
      <c r="CT273" s="65" t="e">
        <f t="shared" si="714"/>
        <v>#VALUE!</v>
      </c>
      <c r="CU273" s="65" t="e">
        <f t="shared" si="714"/>
        <v>#VALUE!</v>
      </c>
      <c r="CV273" s="65" t="e">
        <f t="shared" si="714"/>
        <v>#VALUE!</v>
      </c>
      <c r="CW273" s="65" t="e">
        <f t="shared" si="714"/>
        <v>#VALUE!</v>
      </c>
      <c r="CX273" s="65" t="e">
        <f t="shared" si="714"/>
        <v>#VALUE!</v>
      </c>
      <c r="CY273" s="65" t="e">
        <f t="shared" si="714"/>
        <v>#VALUE!</v>
      </c>
      <c r="CZ273" s="65" t="e">
        <f t="shared" si="714"/>
        <v>#VALUE!</v>
      </c>
      <c r="DA273" s="65" t="e">
        <f t="shared" si="714"/>
        <v>#VALUE!</v>
      </c>
      <c r="DB273" s="65" t="e">
        <f t="shared" si="714"/>
        <v>#VALUE!</v>
      </c>
      <c r="DC273" s="65" t="e">
        <f t="shared" si="708"/>
        <v>#VALUE!</v>
      </c>
    </row>
    <row r="274" spans="2:107" ht="12" customHeight="1">
      <c r="B274" s="12"/>
      <c r="C274" s="12"/>
      <c r="D274" s="12"/>
      <c r="E274" s="64">
        <f t="shared" si="647"/>
        <v>36</v>
      </c>
      <c r="G274" s="65" t="str">
        <f t="shared" ref="G274:BR274" si="715">IF(G$231&gt;=$E274,IF(G165*$C$23&gt;MAX($C$22,(H274*$C$34+H275*$C$35)*EXP(-$C$12*$C$30)+(H381*$C$34+H382*$C$35)*EXP(-$C$14*$C$30)),G$236,(H274*$C$34+H275*$C$35)*EXP(-$C$12*$C$30)+G$234),"")</f>
        <v/>
      </c>
      <c r="H274" s="65" t="str">
        <f t="shared" si="715"/>
        <v/>
      </c>
      <c r="I274" s="65" t="str">
        <f t="shared" si="715"/>
        <v/>
      </c>
      <c r="J274" s="65" t="str">
        <f t="shared" si="715"/>
        <v/>
      </c>
      <c r="K274" s="65" t="str">
        <f t="shared" si="715"/>
        <v/>
      </c>
      <c r="L274" s="65" t="str">
        <f t="shared" si="715"/>
        <v/>
      </c>
      <c r="M274" s="65" t="str">
        <f t="shared" si="715"/>
        <v/>
      </c>
      <c r="N274" s="65" t="str">
        <f t="shared" si="715"/>
        <v/>
      </c>
      <c r="O274" s="65" t="str">
        <f t="shared" si="715"/>
        <v/>
      </c>
      <c r="P274" s="65" t="str">
        <f t="shared" si="715"/>
        <v/>
      </c>
      <c r="Q274" s="65" t="str">
        <f t="shared" si="715"/>
        <v/>
      </c>
      <c r="R274" s="65" t="str">
        <f t="shared" si="715"/>
        <v/>
      </c>
      <c r="S274" s="65" t="str">
        <f t="shared" si="715"/>
        <v/>
      </c>
      <c r="T274" s="65" t="str">
        <f t="shared" si="715"/>
        <v/>
      </c>
      <c r="U274" s="65" t="str">
        <f t="shared" si="715"/>
        <v/>
      </c>
      <c r="V274" s="65" t="str">
        <f t="shared" si="715"/>
        <v/>
      </c>
      <c r="W274" s="65" t="str">
        <f t="shared" si="715"/>
        <v/>
      </c>
      <c r="X274" s="65" t="str">
        <f t="shared" si="715"/>
        <v/>
      </c>
      <c r="Y274" s="65" t="str">
        <f t="shared" si="715"/>
        <v/>
      </c>
      <c r="Z274" s="65" t="str">
        <f t="shared" si="715"/>
        <v/>
      </c>
      <c r="AA274" s="65" t="str">
        <f t="shared" si="715"/>
        <v/>
      </c>
      <c r="AB274" s="65" t="str">
        <f t="shared" si="715"/>
        <v/>
      </c>
      <c r="AC274" s="65" t="str">
        <f t="shared" si="715"/>
        <v/>
      </c>
      <c r="AD274" s="65" t="str">
        <f t="shared" si="715"/>
        <v/>
      </c>
      <c r="AE274" s="65" t="str">
        <f t="shared" si="715"/>
        <v/>
      </c>
      <c r="AF274" s="65" t="str">
        <f t="shared" si="715"/>
        <v/>
      </c>
      <c r="AG274" s="65" t="str">
        <f t="shared" si="715"/>
        <v/>
      </c>
      <c r="AH274" s="65" t="str">
        <f t="shared" si="715"/>
        <v/>
      </c>
      <c r="AI274" s="65" t="str">
        <f t="shared" si="715"/>
        <v/>
      </c>
      <c r="AJ274" s="65" t="str">
        <f t="shared" si="715"/>
        <v/>
      </c>
      <c r="AK274" s="65" t="str">
        <f t="shared" si="715"/>
        <v/>
      </c>
      <c r="AL274" s="65" t="str">
        <f t="shared" si="715"/>
        <v/>
      </c>
      <c r="AM274" s="65" t="str">
        <f t="shared" si="715"/>
        <v/>
      </c>
      <c r="AN274" s="65" t="str">
        <f t="shared" si="715"/>
        <v/>
      </c>
      <c r="AO274" s="65" t="str">
        <f t="shared" si="715"/>
        <v/>
      </c>
      <c r="AP274" s="65" t="str">
        <f t="shared" si="715"/>
        <v/>
      </c>
      <c r="AQ274" s="65" t="e">
        <f t="shared" si="715"/>
        <v>#VALUE!</v>
      </c>
      <c r="AR274" s="65" t="e">
        <f t="shared" si="715"/>
        <v>#VALUE!</v>
      </c>
      <c r="AS274" s="65" t="e">
        <f t="shared" si="715"/>
        <v>#VALUE!</v>
      </c>
      <c r="AT274" s="65" t="e">
        <f t="shared" si="715"/>
        <v>#VALUE!</v>
      </c>
      <c r="AU274" s="65" t="e">
        <f t="shared" si="715"/>
        <v>#VALUE!</v>
      </c>
      <c r="AV274" s="65" t="e">
        <f t="shared" si="715"/>
        <v>#VALUE!</v>
      </c>
      <c r="AW274" s="65" t="e">
        <f t="shared" si="715"/>
        <v>#VALUE!</v>
      </c>
      <c r="AX274" s="65" t="e">
        <f t="shared" si="715"/>
        <v>#VALUE!</v>
      </c>
      <c r="AY274" s="65" t="e">
        <f t="shared" si="715"/>
        <v>#VALUE!</v>
      </c>
      <c r="AZ274" s="65" t="e">
        <f t="shared" si="715"/>
        <v>#VALUE!</v>
      </c>
      <c r="BA274" s="65" t="e">
        <f t="shared" si="715"/>
        <v>#VALUE!</v>
      </c>
      <c r="BB274" s="65" t="e">
        <f t="shared" si="715"/>
        <v>#VALUE!</v>
      </c>
      <c r="BC274" s="65" t="e">
        <f t="shared" si="715"/>
        <v>#VALUE!</v>
      </c>
      <c r="BD274" s="65" t="e">
        <f t="shared" si="715"/>
        <v>#VALUE!</v>
      </c>
      <c r="BE274" s="65" t="e">
        <f t="shared" si="715"/>
        <v>#VALUE!</v>
      </c>
      <c r="BF274" s="65" t="e">
        <f t="shared" si="715"/>
        <v>#VALUE!</v>
      </c>
      <c r="BG274" s="65" t="e">
        <f t="shared" si="715"/>
        <v>#VALUE!</v>
      </c>
      <c r="BH274" s="65" t="e">
        <f t="shared" si="715"/>
        <v>#VALUE!</v>
      </c>
      <c r="BI274" s="65" t="e">
        <f t="shared" si="715"/>
        <v>#VALUE!</v>
      </c>
      <c r="BJ274" s="65" t="e">
        <f t="shared" si="715"/>
        <v>#VALUE!</v>
      </c>
      <c r="BK274" s="65" t="e">
        <f t="shared" si="715"/>
        <v>#VALUE!</v>
      </c>
      <c r="BL274" s="65" t="e">
        <f t="shared" si="715"/>
        <v>#VALUE!</v>
      </c>
      <c r="BM274" s="65" t="e">
        <f t="shared" si="715"/>
        <v>#VALUE!</v>
      </c>
      <c r="BN274" s="65" t="e">
        <f t="shared" si="715"/>
        <v>#VALUE!</v>
      </c>
      <c r="BO274" s="65" t="e">
        <f t="shared" si="715"/>
        <v>#VALUE!</v>
      </c>
      <c r="BP274" s="65" t="e">
        <f t="shared" si="715"/>
        <v>#VALUE!</v>
      </c>
      <c r="BQ274" s="65" t="e">
        <f t="shared" si="715"/>
        <v>#VALUE!</v>
      </c>
      <c r="BR274" s="65" t="e">
        <f t="shared" si="715"/>
        <v>#VALUE!</v>
      </c>
      <c r="BS274" s="65" t="e">
        <f t="shared" ref="BS274:DB274" si="716">IF(BS$231&gt;=$E274,IF(BS165*$C$23&gt;MAX($C$22,(BT274*$C$34+BT275*$C$35)*EXP(-$C$12*$C$30)+(BT381*$C$34+BT382*$C$35)*EXP(-$C$14*$C$30)),BS$236,(BT274*$C$34+BT275*$C$35)*EXP(-$C$12*$C$30)+BS$234),"")</f>
        <v>#VALUE!</v>
      </c>
      <c r="BT274" s="65" t="e">
        <f t="shared" si="716"/>
        <v>#VALUE!</v>
      </c>
      <c r="BU274" s="65" t="e">
        <f t="shared" si="716"/>
        <v>#VALUE!</v>
      </c>
      <c r="BV274" s="65" t="e">
        <f t="shared" si="716"/>
        <v>#VALUE!</v>
      </c>
      <c r="BW274" s="65" t="e">
        <f t="shared" si="716"/>
        <v>#VALUE!</v>
      </c>
      <c r="BX274" s="65" t="e">
        <f t="shared" si="716"/>
        <v>#VALUE!</v>
      </c>
      <c r="BY274" s="65" t="e">
        <f t="shared" si="716"/>
        <v>#VALUE!</v>
      </c>
      <c r="BZ274" s="65" t="e">
        <f t="shared" si="716"/>
        <v>#VALUE!</v>
      </c>
      <c r="CA274" s="65" t="e">
        <f t="shared" si="716"/>
        <v>#VALUE!</v>
      </c>
      <c r="CB274" s="65" t="e">
        <f t="shared" si="716"/>
        <v>#VALUE!</v>
      </c>
      <c r="CC274" s="65" t="e">
        <f t="shared" si="716"/>
        <v>#VALUE!</v>
      </c>
      <c r="CD274" s="65" t="e">
        <f t="shared" si="716"/>
        <v>#VALUE!</v>
      </c>
      <c r="CE274" s="65" t="e">
        <f t="shared" si="716"/>
        <v>#VALUE!</v>
      </c>
      <c r="CF274" s="65" t="e">
        <f t="shared" si="716"/>
        <v>#VALUE!</v>
      </c>
      <c r="CG274" s="65" t="e">
        <f t="shared" si="716"/>
        <v>#VALUE!</v>
      </c>
      <c r="CH274" s="65" t="e">
        <f t="shared" si="716"/>
        <v>#VALUE!</v>
      </c>
      <c r="CI274" s="65" t="e">
        <f t="shared" si="716"/>
        <v>#VALUE!</v>
      </c>
      <c r="CJ274" s="65" t="e">
        <f t="shared" si="716"/>
        <v>#VALUE!</v>
      </c>
      <c r="CK274" s="65" t="e">
        <f t="shared" si="716"/>
        <v>#VALUE!</v>
      </c>
      <c r="CL274" s="65" t="e">
        <f t="shared" si="716"/>
        <v>#VALUE!</v>
      </c>
      <c r="CM274" s="65" t="e">
        <f t="shared" si="716"/>
        <v>#VALUE!</v>
      </c>
      <c r="CN274" s="65" t="e">
        <f t="shared" si="716"/>
        <v>#VALUE!</v>
      </c>
      <c r="CO274" s="65" t="e">
        <f t="shared" si="716"/>
        <v>#VALUE!</v>
      </c>
      <c r="CP274" s="65" t="e">
        <f t="shared" si="716"/>
        <v>#VALUE!</v>
      </c>
      <c r="CQ274" s="65" t="e">
        <f t="shared" si="716"/>
        <v>#VALUE!</v>
      </c>
      <c r="CR274" s="65" t="e">
        <f t="shared" si="716"/>
        <v>#VALUE!</v>
      </c>
      <c r="CS274" s="65" t="e">
        <f t="shared" si="716"/>
        <v>#VALUE!</v>
      </c>
      <c r="CT274" s="65" t="e">
        <f t="shared" si="716"/>
        <v>#VALUE!</v>
      </c>
      <c r="CU274" s="65" t="e">
        <f t="shared" si="716"/>
        <v>#VALUE!</v>
      </c>
      <c r="CV274" s="65" t="e">
        <f t="shared" si="716"/>
        <v>#VALUE!</v>
      </c>
      <c r="CW274" s="65" t="e">
        <f t="shared" si="716"/>
        <v>#VALUE!</v>
      </c>
      <c r="CX274" s="65" t="e">
        <f t="shared" si="716"/>
        <v>#VALUE!</v>
      </c>
      <c r="CY274" s="65" t="e">
        <f t="shared" si="716"/>
        <v>#VALUE!</v>
      </c>
      <c r="CZ274" s="65" t="e">
        <f t="shared" si="716"/>
        <v>#VALUE!</v>
      </c>
      <c r="DA274" s="65" t="e">
        <f t="shared" si="716"/>
        <v>#VALUE!</v>
      </c>
      <c r="DB274" s="65" t="e">
        <f t="shared" si="716"/>
        <v>#VALUE!</v>
      </c>
      <c r="DC274" s="65" t="e">
        <f t="shared" si="708"/>
        <v>#VALUE!</v>
      </c>
    </row>
    <row r="275" spans="2:107" ht="12" customHeight="1">
      <c r="B275" s="12"/>
      <c r="C275" s="12"/>
      <c r="D275" s="12"/>
      <c r="E275" s="64">
        <f t="shared" si="647"/>
        <v>37</v>
      </c>
      <c r="G275" s="65" t="str">
        <f t="shared" ref="G275:BR275" si="717">IF(G$231&gt;=$E275,IF(G166*$C$23&gt;MAX($C$22,(H275*$C$34+H276*$C$35)*EXP(-$C$12*$C$30)+(H382*$C$34+H383*$C$35)*EXP(-$C$14*$C$30)),G$236,(H275*$C$34+H276*$C$35)*EXP(-$C$12*$C$30)+G$234),"")</f>
        <v/>
      </c>
      <c r="H275" s="65" t="str">
        <f t="shared" si="717"/>
        <v/>
      </c>
      <c r="I275" s="65" t="str">
        <f t="shared" si="717"/>
        <v/>
      </c>
      <c r="J275" s="65" t="str">
        <f t="shared" si="717"/>
        <v/>
      </c>
      <c r="K275" s="65" t="str">
        <f t="shared" si="717"/>
        <v/>
      </c>
      <c r="L275" s="65" t="str">
        <f t="shared" si="717"/>
        <v/>
      </c>
      <c r="M275" s="65" t="str">
        <f t="shared" si="717"/>
        <v/>
      </c>
      <c r="N275" s="65" t="str">
        <f t="shared" si="717"/>
        <v/>
      </c>
      <c r="O275" s="65" t="str">
        <f t="shared" si="717"/>
        <v/>
      </c>
      <c r="P275" s="65" t="str">
        <f t="shared" si="717"/>
        <v/>
      </c>
      <c r="Q275" s="65" t="str">
        <f t="shared" si="717"/>
        <v/>
      </c>
      <c r="R275" s="65" t="str">
        <f t="shared" si="717"/>
        <v/>
      </c>
      <c r="S275" s="65" t="str">
        <f t="shared" si="717"/>
        <v/>
      </c>
      <c r="T275" s="65" t="str">
        <f t="shared" si="717"/>
        <v/>
      </c>
      <c r="U275" s="65" t="str">
        <f t="shared" si="717"/>
        <v/>
      </c>
      <c r="V275" s="65" t="str">
        <f t="shared" si="717"/>
        <v/>
      </c>
      <c r="W275" s="65" t="str">
        <f t="shared" si="717"/>
        <v/>
      </c>
      <c r="X275" s="65" t="str">
        <f t="shared" si="717"/>
        <v/>
      </c>
      <c r="Y275" s="65" t="str">
        <f t="shared" si="717"/>
        <v/>
      </c>
      <c r="Z275" s="65" t="str">
        <f t="shared" si="717"/>
        <v/>
      </c>
      <c r="AA275" s="65" t="str">
        <f t="shared" si="717"/>
        <v/>
      </c>
      <c r="AB275" s="65" t="str">
        <f t="shared" si="717"/>
        <v/>
      </c>
      <c r="AC275" s="65" t="str">
        <f t="shared" si="717"/>
        <v/>
      </c>
      <c r="AD275" s="65" t="str">
        <f t="shared" si="717"/>
        <v/>
      </c>
      <c r="AE275" s="65" t="str">
        <f t="shared" si="717"/>
        <v/>
      </c>
      <c r="AF275" s="65" t="str">
        <f t="shared" si="717"/>
        <v/>
      </c>
      <c r="AG275" s="65" t="str">
        <f t="shared" si="717"/>
        <v/>
      </c>
      <c r="AH275" s="65" t="str">
        <f t="shared" si="717"/>
        <v/>
      </c>
      <c r="AI275" s="65" t="str">
        <f t="shared" si="717"/>
        <v/>
      </c>
      <c r="AJ275" s="65" t="str">
        <f t="shared" si="717"/>
        <v/>
      </c>
      <c r="AK275" s="65" t="str">
        <f t="shared" si="717"/>
        <v/>
      </c>
      <c r="AL275" s="65" t="str">
        <f t="shared" si="717"/>
        <v/>
      </c>
      <c r="AM275" s="65" t="str">
        <f t="shared" si="717"/>
        <v/>
      </c>
      <c r="AN275" s="65" t="str">
        <f t="shared" si="717"/>
        <v/>
      </c>
      <c r="AO275" s="65" t="str">
        <f t="shared" si="717"/>
        <v/>
      </c>
      <c r="AP275" s="65" t="str">
        <f t="shared" si="717"/>
        <v/>
      </c>
      <c r="AQ275" s="65" t="str">
        <f t="shared" si="717"/>
        <v/>
      </c>
      <c r="AR275" s="65" t="e">
        <f t="shared" si="717"/>
        <v>#VALUE!</v>
      </c>
      <c r="AS275" s="65" t="e">
        <f t="shared" si="717"/>
        <v>#VALUE!</v>
      </c>
      <c r="AT275" s="65" t="e">
        <f t="shared" si="717"/>
        <v>#VALUE!</v>
      </c>
      <c r="AU275" s="65" t="e">
        <f t="shared" si="717"/>
        <v>#VALUE!</v>
      </c>
      <c r="AV275" s="65" t="e">
        <f t="shared" si="717"/>
        <v>#VALUE!</v>
      </c>
      <c r="AW275" s="65" t="e">
        <f t="shared" si="717"/>
        <v>#VALUE!</v>
      </c>
      <c r="AX275" s="65" t="e">
        <f t="shared" si="717"/>
        <v>#VALUE!</v>
      </c>
      <c r="AY275" s="65" t="e">
        <f t="shared" si="717"/>
        <v>#VALUE!</v>
      </c>
      <c r="AZ275" s="65" t="e">
        <f t="shared" si="717"/>
        <v>#VALUE!</v>
      </c>
      <c r="BA275" s="65" t="e">
        <f t="shared" si="717"/>
        <v>#VALUE!</v>
      </c>
      <c r="BB275" s="65" t="e">
        <f t="shared" si="717"/>
        <v>#VALUE!</v>
      </c>
      <c r="BC275" s="65" t="e">
        <f t="shared" si="717"/>
        <v>#VALUE!</v>
      </c>
      <c r="BD275" s="65" t="e">
        <f t="shared" si="717"/>
        <v>#VALUE!</v>
      </c>
      <c r="BE275" s="65" t="e">
        <f t="shared" si="717"/>
        <v>#VALUE!</v>
      </c>
      <c r="BF275" s="65" t="e">
        <f t="shared" si="717"/>
        <v>#VALUE!</v>
      </c>
      <c r="BG275" s="65" t="e">
        <f t="shared" si="717"/>
        <v>#VALUE!</v>
      </c>
      <c r="BH275" s="65" t="e">
        <f t="shared" si="717"/>
        <v>#VALUE!</v>
      </c>
      <c r="BI275" s="65" t="e">
        <f t="shared" si="717"/>
        <v>#VALUE!</v>
      </c>
      <c r="BJ275" s="65" t="e">
        <f t="shared" si="717"/>
        <v>#VALUE!</v>
      </c>
      <c r="BK275" s="65" t="e">
        <f t="shared" si="717"/>
        <v>#VALUE!</v>
      </c>
      <c r="BL275" s="65" t="e">
        <f t="shared" si="717"/>
        <v>#VALUE!</v>
      </c>
      <c r="BM275" s="65" t="e">
        <f t="shared" si="717"/>
        <v>#VALUE!</v>
      </c>
      <c r="BN275" s="65" t="e">
        <f t="shared" si="717"/>
        <v>#VALUE!</v>
      </c>
      <c r="BO275" s="65" t="e">
        <f t="shared" si="717"/>
        <v>#VALUE!</v>
      </c>
      <c r="BP275" s="65" t="e">
        <f t="shared" si="717"/>
        <v>#VALUE!</v>
      </c>
      <c r="BQ275" s="65" t="e">
        <f t="shared" si="717"/>
        <v>#VALUE!</v>
      </c>
      <c r="BR275" s="65" t="e">
        <f t="shared" si="717"/>
        <v>#VALUE!</v>
      </c>
      <c r="BS275" s="65" t="e">
        <f t="shared" ref="BS275:DB275" si="718">IF(BS$231&gt;=$E275,IF(BS166*$C$23&gt;MAX($C$22,(BT275*$C$34+BT276*$C$35)*EXP(-$C$12*$C$30)+(BT382*$C$34+BT383*$C$35)*EXP(-$C$14*$C$30)),BS$236,(BT275*$C$34+BT276*$C$35)*EXP(-$C$12*$C$30)+BS$234),"")</f>
        <v>#VALUE!</v>
      </c>
      <c r="BT275" s="65" t="e">
        <f t="shared" si="718"/>
        <v>#VALUE!</v>
      </c>
      <c r="BU275" s="65" t="e">
        <f t="shared" si="718"/>
        <v>#VALUE!</v>
      </c>
      <c r="BV275" s="65" t="e">
        <f t="shared" si="718"/>
        <v>#VALUE!</v>
      </c>
      <c r="BW275" s="65" t="e">
        <f t="shared" si="718"/>
        <v>#VALUE!</v>
      </c>
      <c r="BX275" s="65" t="e">
        <f t="shared" si="718"/>
        <v>#VALUE!</v>
      </c>
      <c r="BY275" s="65" t="e">
        <f t="shared" si="718"/>
        <v>#VALUE!</v>
      </c>
      <c r="BZ275" s="65" t="e">
        <f t="shared" si="718"/>
        <v>#VALUE!</v>
      </c>
      <c r="CA275" s="65" t="e">
        <f t="shared" si="718"/>
        <v>#VALUE!</v>
      </c>
      <c r="CB275" s="65" t="e">
        <f t="shared" si="718"/>
        <v>#VALUE!</v>
      </c>
      <c r="CC275" s="65" t="e">
        <f t="shared" si="718"/>
        <v>#VALUE!</v>
      </c>
      <c r="CD275" s="65" t="e">
        <f t="shared" si="718"/>
        <v>#VALUE!</v>
      </c>
      <c r="CE275" s="65" t="e">
        <f t="shared" si="718"/>
        <v>#VALUE!</v>
      </c>
      <c r="CF275" s="65" t="e">
        <f t="shared" si="718"/>
        <v>#VALUE!</v>
      </c>
      <c r="CG275" s="65" t="e">
        <f t="shared" si="718"/>
        <v>#VALUE!</v>
      </c>
      <c r="CH275" s="65" t="e">
        <f t="shared" si="718"/>
        <v>#VALUE!</v>
      </c>
      <c r="CI275" s="65" t="e">
        <f t="shared" si="718"/>
        <v>#VALUE!</v>
      </c>
      <c r="CJ275" s="65" t="e">
        <f t="shared" si="718"/>
        <v>#VALUE!</v>
      </c>
      <c r="CK275" s="65" t="e">
        <f t="shared" si="718"/>
        <v>#VALUE!</v>
      </c>
      <c r="CL275" s="65" t="e">
        <f t="shared" si="718"/>
        <v>#VALUE!</v>
      </c>
      <c r="CM275" s="65" t="e">
        <f t="shared" si="718"/>
        <v>#VALUE!</v>
      </c>
      <c r="CN275" s="65" t="e">
        <f t="shared" si="718"/>
        <v>#VALUE!</v>
      </c>
      <c r="CO275" s="65" t="e">
        <f t="shared" si="718"/>
        <v>#VALUE!</v>
      </c>
      <c r="CP275" s="65" t="e">
        <f t="shared" si="718"/>
        <v>#VALUE!</v>
      </c>
      <c r="CQ275" s="65" t="e">
        <f t="shared" si="718"/>
        <v>#VALUE!</v>
      </c>
      <c r="CR275" s="65" t="e">
        <f t="shared" si="718"/>
        <v>#VALUE!</v>
      </c>
      <c r="CS275" s="65" t="e">
        <f t="shared" si="718"/>
        <v>#VALUE!</v>
      </c>
      <c r="CT275" s="65" t="e">
        <f t="shared" si="718"/>
        <v>#VALUE!</v>
      </c>
      <c r="CU275" s="65" t="e">
        <f t="shared" si="718"/>
        <v>#VALUE!</v>
      </c>
      <c r="CV275" s="65" t="e">
        <f t="shared" si="718"/>
        <v>#VALUE!</v>
      </c>
      <c r="CW275" s="65" t="e">
        <f t="shared" si="718"/>
        <v>#VALUE!</v>
      </c>
      <c r="CX275" s="65" t="e">
        <f t="shared" si="718"/>
        <v>#VALUE!</v>
      </c>
      <c r="CY275" s="65" t="e">
        <f t="shared" si="718"/>
        <v>#VALUE!</v>
      </c>
      <c r="CZ275" s="65" t="e">
        <f t="shared" si="718"/>
        <v>#VALUE!</v>
      </c>
      <c r="DA275" s="65" t="e">
        <f t="shared" si="718"/>
        <v>#VALUE!</v>
      </c>
      <c r="DB275" s="65" t="e">
        <f t="shared" si="718"/>
        <v>#VALUE!</v>
      </c>
      <c r="DC275" s="65" t="e">
        <f t="shared" si="708"/>
        <v>#VALUE!</v>
      </c>
    </row>
    <row r="276" spans="2:107" ht="12" customHeight="1">
      <c r="B276" s="12"/>
      <c r="C276" s="12"/>
      <c r="D276" s="12"/>
      <c r="E276" s="64">
        <f t="shared" si="647"/>
        <v>38</v>
      </c>
      <c r="G276" s="65" t="str">
        <f t="shared" ref="G276:BR276" si="719">IF(G$231&gt;=$E276,IF(G167*$C$23&gt;MAX($C$22,(H276*$C$34+H277*$C$35)*EXP(-$C$12*$C$30)+(H383*$C$34+H384*$C$35)*EXP(-$C$14*$C$30)),G$236,(H276*$C$34+H277*$C$35)*EXP(-$C$12*$C$30)+G$234),"")</f>
        <v/>
      </c>
      <c r="H276" s="65" t="str">
        <f t="shared" si="719"/>
        <v/>
      </c>
      <c r="I276" s="65" t="str">
        <f t="shared" si="719"/>
        <v/>
      </c>
      <c r="J276" s="65" t="str">
        <f t="shared" si="719"/>
        <v/>
      </c>
      <c r="K276" s="65" t="str">
        <f t="shared" si="719"/>
        <v/>
      </c>
      <c r="L276" s="65" t="str">
        <f t="shared" si="719"/>
        <v/>
      </c>
      <c r="M276" s="65" t="str">
        <f t="shared" si="719"/>
        <v/>
      </c>
      <c r="N276" s="65" t="str">
        <f t="shared" si="719"/>
        <v/>
      </c>
      <c r="O276" s="65" t="str">
        <f t="shared" si="719"/>
        <v/>
      </c>
      <c r="P276" s="65" t="str">
        <f t="shared" si="719"/>
        <v/>
      </c>
      <c r="Q276" s="65" t="str">
        <f t="shared" si="719"/>
        <v/>
      </c>
      <c r="R276" s="65" t="str">
        <f t="shared" si="719"/>
        <v/>
      </c>
      <c r="S276" s="65" t="str">
        <f t="shared" si="719"/>
        <v/>
      </c>
      <c r="T276" s="65" t="str">
        <f t="shared" si="719"/>
        <v/>
      </c>
      <c r="U276" s="65" t="str">
        <f t="shared" si="719"/>
        <v/>
      </c>
      <c r="V276" s="65" t="str">
        <f t="shared" si="719"/>
        <v/>
      </c>
      <c r="W276" s="65" t="str">
        <f t="shared" si="719"/>
        <v/>
      </c>
      <c r="X276" s="65" t="str">
        <f t="shared" si="719"/>
        <v/>
      </c>
      <c r="Y276" s="65" t="str">
        <f t="shared" si="719"/>
        <v/>
      </c>
      <c r="Z276" s="65" t="str">
        <f t="shared" si="719"/>
        <v/>
      </c>
      <c r="AA276" s="65" t="str">
        <f t="shared" si="719"/>
        <v/>
      </c>
      <c r="AB276" s="65" t="str">
        <f t="shared" si="719"/>
        <v/>
      </c>
      <c r="AC276" s="65" t="str">
        <f t="shared" si="719"/>
        <v/>
      </c>
      <c r="AD276" s="65" t="str">
        <f t="shared" si="719"/>
        <v/>
      </c>
      <c r="AE276" s="65" t="str">
        <f t="shared" si="719"/>
        <v/>
      </c>
      <c r="AF276" s="65" t="str">
        <f t="shared" si="719"/>
        <v/>
      </c>
      <c r="AG276" s="65" t="str">
        <f t="shared" si="719"/>
        <v/>
      </c>
      <c r="AH276" s="65" t="str">
        <f t="shared" si="719"/>
        <v/>
      </c>
      <c r="AI276" s="65" t="str">
        <f t="shared" si="719"/>
        <v/>
      </c>
      <c r="AJ276" s="65" t="str">
        <f t="shared" si="719"/>
        <v/>
      </c>
      <c r="AK276" s="65" t="str">
        <f t="shared" si="719"/>
        <v/>
      </c>
      <c r="AL276" s="65" t="str">
        <f t="shared" si="719"/>
        <v/>
      </c>
      <c r="AM276" s="65" t="str">
        <f t="shared" si="719"/>
        <v/>
      </c>
      <c r="AN276" s="65" t="str">
        <f t="shared" si="719"/>
        <v/>
      </c>
      <c r="AO276" s="65" t="str">
        <f t="shared" si="719"/>
        <v/>
      </c>
      <c r="AP276" s="65" t="str">
        <f t="shared" si="719"/>
        <v/>
      </c>
      <c r="AQ276" s="65" t="str">
        <f t="shared" si="719"/>
        <v/>
      </c>
      <c r="AR276" s="65" t="str">
        <f t="shared" si="719"/>
        <v/>
      </c>
      <c r="AS276" s="65" t="e">
        <f t="shared" si="719"/>
        <v>#VALUE!</v>
      </c>
      <c r="AT276" s="65" t="e">
        <f t="shared" si="719"/>
        <v>#VALUE!</v>
      </c>
      <c r="AU276" s="65" t="e">
        <f t="shared" si="719"/>
        <v>#VALUE!</v>
      </c>
      <c r="AV276" s="65" t="e">
        <f t="shared" si="719"/>
        <v>#VALUE!</v>
      </c>
      <c r="AW276" s="65" t="e">
        <f t="shared" si="719"/>
        <v>#VALUE!</v>
      </c>
      <c r="AX276" s="65" t="e">
        <f t="shared" si="719"/>
        <v>#VALUE!</v>
      </c>
      <c r="AY276" s="65" t="e">
        <f t="shared" si="719"/>
        <v>#VALUE!</v>
      </c>
      <c r="AZ276" s="65" t="e">
        <f t="shared" si="719"/>
        <v>#VALUE!</v>
      </c>
      <c r="BA276" s="65" t="e">
        <f t="shared" si="719"/>
        <v>#VALUE!</v>
      </c>
      <c r="BB276" s="65" t="e">
        <f t="shared" si="719"/>
        <v>#VALUE!</v>
      </c>
      <c r="BC276" s="65" t="e">
        <f t="shared" si="719"/>
        <v>#VALUE!</v>
      </c>
      <c r="BD276" s="65" t="e">
        <f t="shared" si="719"/>
        <v>#VALUE!</v>
      </c>
      <c r="BE276" s="65" t="e">
        <f t="shared" si="719"/>
        <v>#VALUE!</v>
      </c>
      <c r="BF276" s="65" t="e">
        <f t="shared" si="719"/>
        <v>#VALUE!</v>
      </c>
      <c r="BG276" s="65" t="e">
        <f t="shared" si="719"/>
        <v>#VALUE!</v>
      </c>
      <c r="BH276" s="65" t="e">
        <f t="shared" si="719"/>
        <v>#VALUE!</v>
      </c>
      <c r="BI276" s="65" t="e">
        <f t="shared" si="719"/>
        <v>#VALUE!</v>
      </c>
      <c r="BJ276" s="65" t="e">
        <f t="shared" si="719"/>
        <v>#VALUE!</v>
      </c>
      <c r="BK276" s="65" t="e">
        <f t="shared" si="719"/>
        <v>#VALUE!</v>
      </c>
      <c r="BL276" s="65" t="e">
        <f t="shared" si="719"/>
        <v>#VALUE!</v>
      </c>
      <c r="BM276" s="65" t="e">
        <f t="shared" si="719"/>
        <v>#VALUE!</v>
      </c>
      <c r="BN276" s="65" t="e">
        <f t="shared" si="719"/>
        <v>#VALUE!</v>
      </c>
      <c r="BO276" s="65" t="e">
        <f t="shared" si="719"/>
        <v>#VALUE!</v>
      </c>
      <c r="BP276" s="65" t="e">
        <f t="shared" si="719"/>
        <v>#VALUE!</v>
      </c>
      <c r="BQ276" s="65" t="e">
        <f t="shared" si="719"/>
        <v>#VALUE!</v>
      </c>
      <c r="BR276" s="65" t="e">
        <f t="shared" si="719"/>
        <v>#VALUE!</v>
      </c>
      <c r="BS276" s="65" t="e">
        <f t="shared" ref="BS276:DB276" si="720">IF(BS$231&gt;=$E276,IF(BS167*$C$23&gt;MAX($C$22,(BT276*$C$34+BT277*$C$35)*EXP(-$C$12*$C$30)+(BT383*$C$34+BT384*$C$35)*EXP(-$C$14*$C$30)),BS$236,(BT276*$C$34+BT277*$C$35)*EXP(-$C$12*$C$30)+BS$234),"")</f>
        <v>#VALUE!</v>
      </c>
      <c r="BT276" s="65" t="e">
        <f t="shared" si="720"/>
        <v>#VALUE!</v>
      </c>
      <c r="BU276" s="65" t="e">
        <f t="shared" si="720"/>
        <v>#VALUE!</v>
      </c>
      <c r="BV276" s="65" t="e">
        <f t="shared" si="720"/>
        <v>#VALUE!</v>
      </c>
      <c r="BW276" s="65" t="e">
        <f t="shared" si="720"/>
        <v>#VALUE!</v>
      </c>
      <c r="BX276" s="65" t="e">
        <f t="shared" si="720"/>
        <v>#VALUE!</v>
      </c>
      <c r="BY276" s="65" t="e">
        <f t="shared" si="720"/>
        <v>#VALUE!</v>
      </c>
      <c r="BZ276" s="65" t="e">
        <f t="shared" si="720"/>
        <v>#VALUE!</v>
      </c>
      <c r="CA276" s="65" t="e">
        <f t="shared" si="720"/>
        <v>#VALUE!</v>
      </c>
      <c r="CB276" s="65" t="e">
        <f t="shared" si="720"/>
        <v>#VALUE!</v>
      </c>
      <c r="CC276" s="65" t="e">
        <f t="shared" si="720"/>
        <v>#VALUE!</v>
      </c>
      <c r="CD276" s="65" t="e">
        <f t="shared" si="720"/>
        <v>#VALUE!</v>
      </c>
      <c r="CE276" s="65" t="e">
        <f t="shared" si="720"/>
        <v>#VALUE!</v>
      </c>
      <c r="CF276" s="65" t="e">
        <f t="shared" si="720"/>
        <v>#VALUE!</v>
      </c>
      <c r="CG276" s="65" t="e">
        <f t="shared" si="720"/>
        <v>#VALUE!</v>
      </c>
      <c r="CH276" s="65" t="e">
        <f t="shared" si="720"/>
        <v>#VALUE!</v>
      </c>
      <c r="CI276" s="65" t="e">
        <f t="shared" si="720"/>
        <v>#VALUE!</v>
      </c>
      <c r="CJ276" s="65" t="e">
        <f t="shared" si="720"/>
        <v>#VALUE!</v>
      </c>
      <c r="CK276" s="65" t="e">
        <f t="shared" si="720"/>
        <v>#VALUE!</v>
      </c>
      <c r="CL276" s="65" t="e">
        <f t="shared" si="720"/>
        <v>#VALUE!</v>
      </c>
      <c r="CM276" s="65" t="e">
        <f t="shared" si="720"/>
        <v>#VALUE!</v>
      </c>
      <c r="CN276" s="65" t="e">
        <f t="shared" si="720"/>
        <v>#VALUE!</v>
      </c>
      <c r="CO276" s="65" t="e">
        <f t="shared" si="720"/>
        <v>#VALUE!</v>
      </c>
      <c r="CP276" s="65" t="e">
        <f t="shared" si="720"/>
        <v>#VALUE!</v>
      </c>
      <c r="CQ276" s="65" t="e">
        <f t="shared" si="720"/>
        <v>#VALUE!</v>
      </c>
      <c r="CR276" s="65" t="e">
        <f t="shared" si="720"/>
        <v>#VALUE!</v>
      </c>
      <c r="CS276" s="65" t="e">
        <f t="shared" si="720"/>
        <v>#VALUE!</v>
      </c>
      <c r="CT276" s="65" t="e">
        <f t="shared" si="720"/>
        <v>#VALUE!</v>
      </c>
      <c r="CU276" s="65" t="e">
        <f t="shared" si="720"/>
        <v>#VALUE!</v>
      </c>
      <c r="CV276" s="65" t="e">
        <f t="shared" si="720"/>
        <v>#VALUE!</v>
      </c>
      <c r="CW276" s="65" t="e">
        <f t="shared" si="720"/>
        <v>#VALUE!</v>
      </c>
      <c r="CX276" s="65" t="e">
        <f t="shared" si="720"/>
        <v>#VALUE!</v>
      </c>
      <c r="CY276" s="65" t="e">
        <f t="shared" si="720"/>
        <v>#VALUE!</v>
      </c>
      <c r="CZ276" s="65" t="e">
        <f t="shared" si="720"/>
        <v>#VALUE!</v>
      </c>
      <c r="DA276" s="65" t="e">
        <f t="shared" si="720"/>
        <v>#VALUE!</v>
      </c>
      <c r="DB276" s="65" t="e">
        <f t="shared" si="720"/>
        <v>#VALUE!</v>
      </c>
      <c r="DC276" s="65" t="e">
        <f t="shared" si="708"/>
        <v>#VALUE!</v>
      </c>
    </row>
    <row r="277" spans="2:107" ht="12" customHeight="1">
      <c r="B277" s="12"/>
      <c r="C277" s="12"/>
      <c r="D277" s="12"/>
      <c r="E277" s="64">
        <f t="shared" si="647"/>
        <v>39</v>
      </c>
      <c r="G277" s="65" t="str">
        <f t="shared" ref="G277:BR277" si="721">IF(G$231&gt;=$E277,IF(G168*$C$23&gt;MAX($C$22,(H277*$C$34+H278*$C$35)*EXP(-$C$12*$C$30)+(H384*$C$34+H385*$C$35)*EXP(-$C$14*$C$30)),G$236,(H277*$C$34+H278*$C$35)*EXP(-$C$12*$C$30)+G$234),"")</f>
        <v/>
      </c>
      <c r="H277" s="65" t="str">
        <f t="shared" si="721"/>
        <v/>
      </c>
      <c r="I277" s="65" t="str">
        <f t="shared" si="721"/>
        <v/>
      </c>
      <c r="J277" s="65" t="str">
        <f t="shared" si="721"/>
        <v/>
      </c>
      <c r="K277" s="65" t="str">
        <f t="shared" si="721"/>
        <v/>
      </c>
      <c r="L277" s="65" t="str">
        <f t="shared" si="721"/>
        <v/>
      </c>
      <c r="M277" s="65" t="str">
        <f t="shared" si="721"/>
        <v/>
      </c>
      <c r="N277" s="65" t="str">
        <f t="shared" si="721"/>
        <v/>
      </c>
      <c r="O277" s="65" t="str">
        <f t="shared" si="721"/>
        <v/>
      </c>
      <c r="P277" s="65" t="str">
        <f t="shared" si="721"/>
        <v/>
      </c>
      <c r="Q277" s="65" t="str">
        <f t="shared" si="721"/>
        <v/>
      </c>
      <c r="R277" s="65" t="str">
        <f t="shared" si="721"/>
        <v/>
      </c>
      <c r="S277" s="65" t="str">
        <f t="shared" si="721"/>
        <v/>
      </c>
      <c r="T277" s="65" t="str">
        <f t="shared" si="721"/>
        <v/>
      </c>
      <c r="U277" s="65" t="str">
        <f t="shared" si="721"/>
        <v/>
      </c>
      <c r="V277" s="65" t="str">
        <f t="shared" si="721"/>
        <v/>
      </c>
      <c r="W277" s="65" t="str">
        <f t="shared" si="721"/>
        <v/>
      </c>
      <c r="X277" s="65" t="str">
        <f t="shared" si="721"/>
        <v/>
      </c>
      <c r="Y277" s="65" t="str">
        <f t="shared" si="721"/>
        <v/>
      </c>
      <c r="Z277" s="65" t="str">
        <f t="shared" si="721"/>
        <v/>
      </c>
      <c r="AA277" s="65" t="str">
        <f t="shared" si="721"/>
        <v/>
      </c>
      <c r="AB277" s="65" t="str">
        <f t="shared" si="721"/>
        <v/>
      </c>
      <c r="AC277" s="65" t="str">
        <f t="shared" si="721"/>
        <v/>
      </c>
      <c r="AD277" s="65" t="str">
        <f t="shared" si="721"/>
        <v/>
      </c>
      <c r="AE277" s="65" t="str">
        <f t="shared" si="721"/>
        <v/>
      </c>
      <c r="AF277" s="65" t="str">
        <f t="shared" si="721"/>
        <v/>
      </c>
      <c r="AG277" s="65" t="str">
        <f t="shared" si="721"/>
        <v/>
      </c>
      <c r="AH277" s="65" t="str">
        <f t="shared" si="721"/>
        <v/>
      </c>
      <c r="AI277" s="65" t="str">
        <f t="shared" si="721"/>
        <v/>
      </c>
      <c r="AJ277" s="65" t="str">
        <f t="shared" si="721"/>
        <v/>
      </c>
      <c r="AK277" s="65" t="str">
        <f t="shared" si="721"/>
        <v/>
      </c>
      <c r="AL277" s="65" t="str">
        <f t="shared" si="721"/>
        <v/>
      </c>
      <c r="AM277" s="65" t="str">
        <f t="shared" si="721"/>
        <v/>
      </c>
      <c r="AN277" s="65" t="str">
        <f t="shared" si="721"/>
        <v/>
      </c>
      <c r="AO277" s="65" t="str">
        <f t="shared" si="721"/>
        <v/>
      </c>
      <c r="AP277" s="65" t="str">
        <f t="shared" si="721"/>
        <v/>
      </c>
      <c r="AQ277" s="65" t="str">
        <f t="shared" si="721"/>
        <v/>
      </c>
      <c r="AR277" s="65" t="str">
        <f t="shared" si="721"/>
        <v/>
      </c>
      <c r="AS277" s="65" t="str">
        <f t="shared" si="721"/>
        <v/>
      </c>
      <c r="AT277" s="65" t="e">
        <f t="shared" si="721"/>
        <v>#VALUE!</v>
      </c>
      <c r="AU277" s="65" t="e">
        <f t="shared" si="721"/>
        <v>#VALUE!</v>
      </c>
      <c r="AV277" s="65" t="e">
        <f t="shared" si="721"/>
        <v>#VALUE!</v>
      </c>
      <c r="AW277" s="65" t="e">
        <f t="shared" si="721"/>
        <v>#VALUE!</v>
      </c>
      <c r="AX277" s="65" t="e">
        <f t="shared" si="721"/>
        <v>#VALUE!</v>
      </c>
      <c r="AY277" s="65" t="e">
        <f t="shared" si="721"/>
        <v>#VALUE!</v>
      </c>
      <c r="AZ277" s="65" t="e">
        <f t="shared" si="721"/>
        <v>#VALUE!</v>
      </c>
      <c r="BA277" s="65" t="e">
        <f t="shared" si="721"/>
        <v>#VALUE!</v>
      </c>
      <c r="BB277" s="65" t="e">
        <f t="shared" si="721"/>
        <v>#VALUE!</v>
      </c>
      <c r="BC277" s="65" t="e">
        <f t="shared" si="721"/>
        <v>#VALUE!</v>
      </c>
      <c r="BD277" s="65" t="e">
        <f t="shared" si="721"/>
        <v>#VALUE!</v>
      </c>
      <c r="BE277" s="65" t="e">
        <f t="shared" si="721"/>
        <v>#VALUE!</v>
      </c>
      <c r="BF277" s="65" t="e">
        <f t="shared" si="721"/>
        <v>#VALUE!</v>
      </c>
      <c r="BG277" s="65" t="e">
        <f t="shared" si="721"/>
        <v>#VALUE!</v>
      </c>
      <c r="BH277" s="65" t="e">
        <f t="shared" si="721"/>
        <v>#VALUE!</v>
      </c>
      <c r="BI277" s="65" t="e">
        <f t="shared" si="721"/>
        <v>#VALUE!</v>
      </c>
      <c r="BJ277" s="65" t="e">
        <f t="shared" si="721"/>
        <v>#VALUE!</v>
      </c>
      <c r="BK277" s="65" t="e">
        <f t="shared" si="721"/>
        <v>#VALUE!</v>
      </c>
      <c r="BL277" s="65" t="e">
        <f t="shared" si="721"/>
        <v>#VALUE!</v>
      </c>
      <c r="BM277" s="65" t="e">
        <f t="shared" si="721"/>
        <v>#VALUE!</v>
      </c>
      <c r="BN277" s="65" t="e">
        <f t="shared" si="721"/>
        <v>#VALUE!</v>
      </c>
      <c r="BO277" s="65" t="e">
        <f t="shared" si="721"/>
        <v>#VALUE!</v>
      </c>
      <c r="BP277" s="65" t="e">
        <f t="shared" si="721"/>
        <v>#VALUE!</v>
      </c>
      <c r="BQ277" s="65" t="e">
        <f t="shared" si="721"/>
        <v>#VALUE!</v>
      </c>
      <c r="BR277" s="65" t="e">
        <f t="shared" si="721"/>
        <v>#VALUE!</v>
      </c>
      <c r="BS277" s="65" t="e">
        <f t="shared" ref="BS277:DB277" si="722">IF(BS$231&gt;=$E277,IF(BS168*$C$23&gt;MAX($C$22,(BT277*$C$34+BT278*$C$35)*EXP(-$C$12*$C$30)+(BT384*$C$34+BT385*$C$35)*EXP(-$C$14*$C$30)),BS$236,(BT277*$C$34+BT278*$C$35)*EXP(-$C$12*$C$30)+BS$234),"")</f>
        <v>#VALUE!</v>
      </c>
      <c r="BT277" s="65" t="e">
        <f t="shared" si="722"/>
        <v>#VALUE!</v>
      </c>
      <c r="BU277" s="65" t="e">
        <f t="shared" si="722"/>
        <v>#VALUE!</v>
      </c>
      <c r="BV277" s="65" t="e">
        <f t="shared" si="722"/>
        <v>#VALUE!</v>
      </c>
      <c r="BW277" s="65" t="e">
        <f t="shared" si="722"/>
        <v>#VALUE!</v>
      </c>
      <c r="BX277" s="65" t="e">
        <f t="shared" si="722"/>
        <v>#VALUE!</v>
      </c>
      <c r="BY277" s="65" t="e">
        <f t="shared" si="722"/>
        <v>#VALUE!</v>
      </c>
      <c r="BZ277" s="65" t="e">
        <f t="shared" si="722"/>
        <v>#VALUE!</v>
      </c>
      <c r="CA277" s="65" t="e">
        <f t="shared" si="722"/>
        <v>#VALUE!</v>
      </c>
      <c r="CB277" s="65" t="e">
        <f t="shared" si="722"/>
        <v>#VALUE!</v>
      </c>
      <c r="CC277" s="65" t="e">
        <f t="shared" si="722"/>
        <v>#VALUE!</v>
      </c>
      <c r="CD277" s="65" t="e">
        <f t="shared" si="722"/>
        <v>#VALUE!</v>
      </c>
      <c r="CE277" s="65" t="e">
        <f t="shared" si="722"/>
        <v>#VALUE!</v>
      </c>
      <c r="CF277" s="65" t="e">
        <f t="shared" si="722"/>
        <v>#VALUE!</v>
      </c>
      <c r="CG277" s="65" t="e">
        <f t="shared" si="722"/>
        <v>#VALUE!</v>
      </c>
      <c r="CH277" s="65" t="e">
        <f t="shared" si="722"/>
        <v>#VALUE!</v>
      </c>
      <c r="CI277" s="65" t="e">
        <f t="shared" si="722"/>
        <v>#VALUE!</v>
      </c>
      <c r="CJ277" s="65" t="e">
        <f t="shared" si="722"/>
        <v>#VALUE!</v>
      </c>
      <c r="CK277" s="65" t="e">
        <f t="shared" si="722"/>
        <v>#VALUE!</v>
      </c>
      <c r="CL277" s="65" t="e">
        <f t="shared" si="722"/>
        <v>#VALUE!</v>
      </c>
      <c r="CM277" s="65" t="e">
        <f t="shared" si="722"/>
        <v>#VALUE!</v>
      </c>
      <c r="CN277" s="65" t="e">
        <f t="shared" si="722"/>
        <v>#VALUE!</v>
      </c>
      <c r="CO277" s="65" t="e">
        <f t="shared" si="722"/>
        <v>#VALUE!</v>
      </c>
      <c r="CP277" s="65" t="e">
        <f t="shared" si="722"/>
        <v>#VALUE!</v>
      </c>
      <c r="CQ277" s="65" t="e">
        <f t="shared" si="722"/>
        <v>#VALUE!</v>
      </c>
      <c r="CR277" s="65" t="e">
        <f t="shared" si="722"/>
        <v>#VALUE!</v>
      </c>
      <c r="CS277" s="65" t="e">
        <f t="shared" si="722"/>
        <v>#VALUE!</v>
      </c>
      <c r="CT277" s="65" t="e">
        <f t="shared" si="722"/>
        <v>#VALUE!</v>
      </c>
      <c r="CU277" s="65" t="e">
        <f t="shared" si="722"/>
        <v>#VALUE!</v>
      </c>
      <c r="CV277" s="65" t="e">
        <f t="shared" si="722"/>
        <v>#VALUE!</v>
      </c>
      <c r="CW277" s="65" t="e">
        <f t="shared" si="722"/>
        <v>#VALUE!</v>
      </c>
      <c r="CX277" s="65" t="e">
        <f t="shared" si="722"/>
        <v>#VALUE!</v>
      </c>
      <c r="CY277" s="65" t="e">
        <f t="shared" si="722"/>
        <v>#VALUE!</v>
      </c>
      <c r="CZ277" s="65" t="e">
        <f t="shared" si="722"/>
        <v>#VALUE!</v>
      </c>
      <c r="DA277" s="65" t="e">
        <f t="shared" si="722"/>
        <v>#VALUE!</v>
      </c>
      <c r="DB277" s="65" t="e">
        <f t="shared" si="722"/>
        <v>#VALUE!</v>
      </c>
      <c r="DC277" s="65" t="e">
        <f t="shared" si="708"/>
        <v>#VALUE!</v>
      </c>
    </row>
    <row r="278" spans="2:107" ht="12" customHeight="1">
      <c r="B278" s="12"/>
      <c r="C278" s="12"/>
      <c r="D278" s="12"/>
      <c r="E278" s="64">
        <f t="shared" si="647"/>
        <v>40</v>
      </c>
      <c r="G278" s="65" t="str">
        <f t="shared" ref="G278:BR278" si="723">IF(G$231&gt;=$E278,IF(G169*$C$23&gt;MAX($C$22,(H278*$C$34+H279*$C$35)*EXP(-$C$12*$C$30)+(H385*$C$34+H386*$C$35)*EXP(-$C$14*$C$30)),G$236,(H278*$C$34+H279*$C$35)*EXP(-$C$12*$C$30)+G$234),"")</f>
        <v/>
      </c>
      <c r="H278" s="65" t="str">
        <f t="shared" si="723"/>
        <v/>
      </c>
      <c r="I278" s="65" t="str">
        <f t="shared" si="723"/>
        <v/>
      </c>
      <c r="J278" s="65" t="str">
        <f t="shared" si="723"/>
        <v/>
      </c>
      <c r="K278" s="65" t="str">
        <f t="shared" si="723"/>
        <v/>
      </c>
      <c r="L278" s="65" t="str">
        <f t="shared" si="723"/>
        <v/>
      </c>
      <c r="M278" s="65" t="str">
        <f t="shared" si="723"/>
        <v/>
      </c>
      <c r="N278" s="65" t="str">
        <f t="shared" si="723"/>
        <v/>
      </c>
      <c r="O278" s="65" t="str">
        <f t="shared" si="723"/>
        <v/>
      </c>
      <c r="P278" s="65" t="str">
        <f t="shared" si="723"/>
        <v/>
      </c>
      <c r="Q278" s="65" t="str">
        <f t="shared" si="723"/>
        <v/>
      </c>
      <c r="R278" s="65" t="str">
        <f t="shared" si="723"/>
        <v/>
      </c>
      <c r="S278" s="65" t="str">
        <f t="shared" si="723"/>
        <v/>
      </c>
      <c r="T278" s="65" t="str">
        <f t="shared" si="723"/>
        <v/>
      </c>
      <c r="U278" s="65" t="str">
        <f t="shared" si="723"/>
        <v/>
      </c>
      <c r="V278" s="65" t="str">
        <f t="shared" si="723"/>
        <v/>
      </c>
      <c r="W278" s="65" t="str">
        <f t="shared" si="723"/>
        <v/>
      </c>
      <c r="X278" s="65" t="str">
        <f t="shared" si="723"/>
        <v/>
      </c>
      <c r="Y278" s="65" t="str">
        <f t="shared" si="723"/>
        <v/>
      </c>
      <c r="Z278" s="65" t="str">
        <f t="shared" si="723"/>
        <v/>
      </c>
      <c r="AA278" s="65" t="str">
        <f t="shared" si="723"/>
        <v/>
      </c>
      <c r="AB278" s="65" t="str">
        <f t="shared" si="723"/>
        <v/>
      </c>
      <c r="AC278" s="65" t="str">
        <f t="shared" si="723"/>
        <v/>
      </c>
      <c r="AD278" s="65" t="str">
        <f t="shared" si="723"/>
        <v/>
      </c>
      <c r="AE278" s="65" t="str">
        <f t="shared" si="723"/>
        <v/>
      </c>
      <c r="AF278" s="65" t="str">
        <f t="shared" si="723"/>
        <v/>
      </c>
      <c r="AG278" s="65" t="str">
        <f t="shared" si="723"/>
        <v/>
      </c>
      <c r="AH278" s="65" t="str">
        <f t="shared" si="723"/>
        <v/>
      </c>
      <c r="AI278" s="65" t="str">
        <f t="shared" si="723"/>
        <v/>
      </c>
      <c r="AJ278" s="65" t="str">
        <f t="shared" si="723"/>
        <v/>
      </c>
      <c r="AK278" s="65" t="str">
        <f t="shared" si="723"/>
        <v/>
      </c>
      <c r="AL278" s="65" t="str">
        <f t="shared" si="723"/>
        <v/>
      </c>
      <c r="AM278" s="65" t="str">
        <f t="shared" si="723"/>
        <v/>
      </c>
      <c r="AN278" s="65" t="str">
        <f t="shared" si="723"/>
        <v/>
      </c>
      <c r="AO278" s="65" t="str">
        <f t="shared" si="723"/>
        <v/>
      </c>
      <c r="AP278" s="65" t="str">
        <f t="shared" si="723"/>
        <v/>
      </c>
      <c r="AQ278" s="65" t="str">
        <f t="shared" si="723"/>
        <v/>
      </c>
      <c r="AR278" s="65" t="str">
        <f t="shared" si="723"/>
        <v/>
      </c>
      <c r="AS278" s="65" t="str">
        <f t="shared" si="723"/>
        <v/>
      </c>
      <c r="AT278" s="65" t="str">
        <f t="shared" si="723"/>
        <v/>
      </c>
      <c r="AU278" s="65" t="e">
        <f t="shared" si="723"/>
        <v>#VALUE!</v>
      </c>
      <c r="AV278" s="65" t="e">
        <f t="shared" si="723"/>
        <v>#VALUE!</v>
      </c>
      <c r="AW278" s="65" t="e">
        <f t="shared" si="723"/>
        <v>#VALUE!</v>
      </c>
      <c r="AX278" s="65" t="e">
        <f t="shared" si="723"/>
        <v>#VALUE!</v>
      </c>
      <c r="AY278" s="65" t="e">
        <f t="shared" si="723"/>
        <v>#VALUE!</v>
      </c>
      <c r="AZ278" s="65" t="e">
        <f t="shared" si="723"/>
        <v>#VALUE!</v>
      </c>
      <c r="BA278" s="65" t="e">
        <f t="shared" si="723"/>
        <v>#VALUE!</v>
      </c>
      <c r="BB278" s="65" t="e">
        <f t="shared" si="723"/>
        <v>#VALUE!</v>
      </c>
      <c r="BC278" s="65" t="e">
        <f t="shared" si="723"/>
        <v>#VALUE!</v>
      </c>
      <c r="BD278" s="65" t="e">
        <f t="shared" si="723"/>
        <v>#VALUE!</v>
      </c>
      <c r="BE278" s="65" t="e">
        <f t="shared" si="723"/>
        <v>#VALUE!</v>
      </c>
      <c r="BF278" s="65" t="e">
        <f t="shared" si="723"/>
        <v>#VALUE!</v>
      </c>
      <c r="BG278" s="65" t="e">
        <f t="shared" si="723"/>
        <v>#VALUE!</v>
      </c>
      <c r="BH278" s="65" t="e">
        <f t="shared" si="723"/>
        <v>#VALUE!</v>
      </c>
      <c r="BI278" s="65" t="e">
        <f t="shared" si="723"/>
        <v>#VALUE!</v>
      </c>
      <c r="BJ278" s="65" t="e">
        <f t="shared" si="723"/>
        <v>#VALUE!</v>
      </c>
      <c r="BK278" s="65" t="e">
        <f t="shared" si="723"/>
        <v>#VALUE!</v>
      </c>
      <c r="BL278" s="65" t="e">
        <f t="shared" si="723"/>
        <v>#VALUE!</v>
      </c>
      <c r="BM278" s="65" t="e">
        <f t="shared" si="723"/>
        <v>#VALUE!</v>
      </c>
      <c r="BN278" s="65" t="e">
        <f t="shared" si="723"/>
        <v>#VALUE!</v>
      </c>
      <c r="BO278" s="65" t="e">
        <f t="shared" si="723"/>
        <v>#VALUE!</v>
      </c>
      <c r="BP278" s="65" t="e">
        <f t="shared" si="723"/>
        <v>#VALUE!</v>
      </c>
      <c r="BQ278" s="65" t="e">
        <f t="shared" si="723"/>
        <v>#VALUE!</v>
      </c>
      <c r="BR278" s="65" t="e">
        <f t="shared" si="723"/>
        <v>#VALUE!</v>
      </c>
      <c r="BS278" s="65" t="e">
        <f t="shared" ref="BS278:DB278" si="724">IF(BS$231&gt;=$E278,IF(BS169*$C$23&gt;MAX($C$22,(BT278*$C$34+BT279*$C$35)*EXP(-$C$12*$C$30)+(BT385*$C$34+BT386*$C$35)*EXP(-$C$14*$C$30)),BS$236,(BT278*$C$34+BT279*$C$35)*EXP(-$C$12*$C$30)+BS$234),"")</f>
        <v>#VALUE!</v>
      </c>
      <c r="BT278" s="65" t="e">
        <f t="shared" si="724"/>
        <v>#VALUE!</v>
      </c>
      <c r="BU278" s="65" t="e">
        <f t="shared" si="724"/>
        <v>#VALUE!</v>
      </c>
      <c r="BV278" s="65" t="e">
        <f t="shared" si="724"/>
        <v>#VALUE!</v>
      </c>
      <c r="BW278" s="65" t="e">
        <f t="shared" si="724"/>
        <v>#VALUE!</v>
      </c>
      <c r="BX278" s="65" t="e">
        <f t="shared" si="724"/>
        <v>#VALUE!</v>
      </c>
      <c r="BY278" s="65" t="e">
        <f t="shared" si="724"/>
        <v>#VALUE!</v>
      </c>
      <c r="BZ278" s="65" t="e">
        <f t="shared" si="724"/>
        <v>#VALUE!</v>
      </c>
      <c r="CA278" s="65" t="e">
        <f t="shared" si="724"/>
        <v>#VALUE!</v>
      </c>
      <c r="CB278" s="65" t="e">
        <f t="shared" si="724"/>
        <v>#VALUE!</v>
      </c>
      <c r="CC278" s="65" t="e">
        <f t="shared" si="724"/>
        <v>#VALUE!</v>
      </c>
      <c r="CD278" s="65" t="e">
        <f t="shared" si="724"/>
        <v>#VALUE!</v>
      </c>
      <c r="CE278" s="65" t="e">
        <f t="shared" si="724"/>
        <v>#VALUE!</v>
      </c>
      <c r="CF278" s="65" t="e">
        <f t="shared" si="724"/>
        <v>#VALUE!</v>
      </c>
      <c r="CG278" s="65" t="e">
        <f t="shared" si="724"/>
        <v>#VALUE!</v>
      </c>
      <c r="CH278" s="65" t="e">
        <f t="shared" si="724"/>
        <v>#VALUE!</v>
      </c>
      <c r="CI278" s="65" t="e">
        <f t="shared" si="724"/>
        <v>#VALUE!</v>
      </c>
      <c r="CJ278" s="65" t="e">
        <f t="shared" si="724"/>
        <v>#VALUE!</v>
      </c>
      <c r="CK278" s="65" t="e">
        <f t="shared" si="724"/>
        <v>#VALUE!</v>
      </c>
      <c r="CL278" s="65" t="e">
        <f t="shared" si="724"/>
        <v>#VALUE!</v>
      </c>
      <c r="CM278" s="65" t="e">
        <f t="shared" si="724"/>
        <v>#VALUE!</v>
      </c>
      <c r="CN278" s="65" t="e">
        <f t="shared" si="724"/>
        <v>#VALUE!</v>
      </c>
      <c r="CO278" s="65" t="e">
        <f t="shared" si="724"/>
        <v>#VALUE!</v>
      </c>
      <c r="CP278" s="65" t="e">
        <f t="shared" si="724"/>
        <v>#VALUE!</v>
      </c>
      <c r="CQ278" s="65" t="e">
        <f t="shared" si="724"/>
        <v>#VALUE!</v>
      </c>
      <c r="CR278" s="65" t="e">
        <f t="shared" si="724"/>
        <v>#VALUE!</v>
      </c>
      <c r="CS278" s="65" t="e">
        <f t="shared" si="724"/>
        <v>#VALUE!</v>
      </c>
      <c r="CT278" s="65" t="e">
        <f t="shared" si="724"/>
        <v>#VALUE!</v>
      </c>
      <c r="CU278" s="65" t="e">
        <f t="shared" si="724"/>
        <v>#VALUE!</v>
      </c>
      <c r="CV278" s="65" t="e">
        <f t="shared" si="724"/>
        <v>#VALUE!</v>
      </c>
      <c r="CW278" s="65" t="e">
        <f t="shared" si="724"/>
        <v>#VALUE!</v>
      </c>
      <c r="CX278" s="65" t="e">
        <f t="shared" si="724"/>
        <v>#VALUE!</v>
      </c>
      <c r="CY278" s="65" t="e">
        <f t="shared" si="724"/>
        <v>#VALUE!</v>
      </c>
      <c r="CZ278" s="65" t="e">
        <f t="shared" si="724"/>
        <v>#VALUE!</v>
      </c>
      <c r="DA278" s="65" t="e">
        <f t="shared" si="724"/>
        <v>#VALUE!</v>
      </c>
      <c r="DB278" s="65" t="e">
        <f t="shared" si="724"/>
        <v>#VALUE!</v>
      </c>
      <c r="DC278" s="65" t="e">
        <f t="shared" si="708"/>
        <v>#VALUE!</v>
      </c>
    </row>
    <row r="279" spans="2:107" ht="12" customHeight="1">
      <c r="B279" s="12"/>
      <c r="C279" s="12"/>
      <c r="D279" s="12"/>
      <c r="E279" s="64">
        <f t="shared" si="647"/>
        <v>41</v>
      </c>
      <c r="G279" s="65" t="str">
        <f t="shared" ref="G279:BR279" si="725">IF(G$231&gt;=$E279,IF(G170*$C$23&gt;MAX($C$22,(H279*$C$34+H280*$C$35)*EXP(-$C$12*$C$30)+(H386*$C$34+H387*$C$35)*EXP(-$C$14*$C$30)),G$236,(H279*$C$34+H280*$C$35)*EXP(-$C$12*$C$30)+G$234),"")</f>
        <v/>
      </c>
      <c r="H279" s="65" t="str">
        <f t="shared" si="725"/>
        <v/>
      </c>
      <c r="I279" s="65" t="str">
        <f t="shared" si="725"/>
        <v/>
      </c>
      <c r="J279" s="65" t="str">
        <f t="shared" si="725"/>
        <v/>
      </c>
      <c r="K279" s="65" t="str">
        <f t="shared" si="725"/>
        <v/>
      </c>
      <c r="L279" s="65" t="str">
        <f t="shared" si="725"/>
        <v/>
      </c>
      <c r="M279" s="65" t="str">
        <f t="shared" si="725"/>
        <v/>
      </c>
      <c r="N279" s="65" t="str">
        <f t="shared" si="725"/>
        <v/>
      </c>
      <c r="O279" s="65" t="str">
        <f t="shared" si="725"/>
        <v/>
      </c>
      <c r="P279" s="65" t="str">
        <f t="shared" si="725"/>
        <v/>
      </c>
      <c r="Q279" s="65" t="str">
        <f t="shared" si="725"/>
        <v/>
      </c>
      <c r="R279" s="65" t="str">
        <f t="shared" si="725"/>
        <v/>
      </c>
      <c r="S279" s="65" t="str">
        <f t="shared" si="725"/>
        <v/>
      </c>
      <c r="T279" s="65" t="str">
        <f t="shared" si="725"/>
        <v/>
      </c>
      <c r="U279" s="65" t="str">
        <f t="shared" si="725"/>
        <v/>
      </c>
      <c r="V279" s="65" t="str">
        <f t="shared" si="725"/>
        <v/>
      </c>
      <c r="W279" s="65" t="str">
        <f t="shared" si="725"/>
        <v/>
      </c>
      <c r="X279" s="65" t="str">
        <f t="shared" si="725"/>
        <v/>
      </c>
      <c r="Y279" s="65" t="str">
        <f t="shared" si="725"/>
        <v/>
      </c>
      <c r="Z279" s="65" t="str">
        <f t="shared" si="725"/>
        <v/>
      </c>
      <c r="AA279" s="65" t="str">
        <f t="shared" si="725"/>
        <v/>
      </c>
      <c r="AB279" s="65" t="str">
        <f t="shared" si="725"/>
        <v/>
      </c>
      <c r="AC279" s="65" t="str">
        <f t="shared" si="725"/>
        <v/>
      </c>
      <c r="AD279" s="65" t="str">
        <f t="shared" si="725"/>
        <v/>
      </c>
      <c r="AE279" s="65" t="str">
        <f t="shared" si="725"/>
        <v/>
      </c>
      <c r="AF279" s="65" t="str">
        <f t="shared" si="725"/>
        <v/>
      </c>
      <c r="AG279" s="65" t="str">
        <f t="shared" si="725"/>
        <v/>
      </c>
      <c r="AH279" s="65" t="str">
        <f t="shared" si="725"/>
        <v/>
      </c>
      <c r="AI279" s="65" t="str">
        <f t="shared" si="725"/>
        <v/>
      </c>
      <c r="AJ279" s="65" t="str">
        <f t="shared" si="725"/>
        <v/>
      </c>
      <c r="AK279" s="65" t="str">
        <f t="shared" si="725"/>
        <v/>
      </c>
      <c r="AL279" s="65" t="str">
        <f t="shared" si="725"/>
        <v/>
      </c>
      <c r="AM279" s="65" t="str">
        <f t="shared" si="725"/>
        <v/>
      </c>
      <c r="AN279" s="65" t="str">
        <f t="shared" si="725"/>
        <v/>
      </c>
      <c r="AO279" s="65" t="str">
        <f t="shared" si="725"/>
        <v/>
      </c>
      <c r="AP279" s="65" t="str">
        <f t="shared" si="725"/>
        <v/>
      </c>
      <c r="AQ279" s="65" t="str">
        <f t="shared" si="725"/>
        <v/>
      </c>
      <c r="AR279" s="65" t="str">
        <f t="shared" si="725"/>
        <v/>
      </c>
      <c r="AS279" s="65" t="str">
        <f t="shared" si="725"/>
        <v/>
      </c>
      <c r="AT279" s="65" t="str">
        <f t="shared" si="725"/>
        <v/>
      </c>
      <c r="AU279" s="65" t="str">
        <f t="shared" si="725"/>
        <v/>
      </c>
      <c r="AV279" s="65" t="e">
        <f t="shared" si="725"/>
        <v>#VALUE!</v>
      </c>
      <c r="AW279" s="65" t="e">
        <f t="shared" si="725"/>
        <v>#VALUE!</v>
      </c>
      <c r="AX279" s="65" t="e">
        <f t="shared" si="725"/>
        <v>#VALUE!</v>
      </c>
      <c r="AY279" s="65" t="e">
        <f t="shared" si="725"/>
        <v>#VALUE!</v>
      </c>
      <c r="AZ279" s="65" t="e">
        <f t="shared" si="725"/>
        <v>#VALUE!</v>
      </c>
      <c r="BA279" s="65" t="e">
        <f t="shared" si="725"/>
        <v>#VALUE!</v>
      </c>
      <c r="BB279" s="65" t="e">
        <f t="shared" si="725"/>
        <v>#VALUE!</v>
      </c>
      <c r="BC279" s="65" t="e">
        <f t="shared" si="725"/>
        <v>#VALUE!</v>
      </c>
      <c r="BD279" s="65" t="e">
        <f t="shared" si="725"/>
        <v>#VALUE!</v>
      </c>
      <c r="BE279" s="65" t="e">
        <f t="shared" si="725"/>
        <v>#VALUE!</v>
      </c>
      <c r="BF279" s="65" t="e">
        <f t="shared" si="725"/>
        <v>#VALUE!</v>
      </c>
      <c r="BG279" s="65" t="e">
        <f t="shared" si="725"/>
        <v>#VALUE!</v>
      </c>
      <c r="BH279" s="65" t="e">
        <f t="shared" si="725"/>
        <v>#VALUE!</v>
      </c>
      <c r="BI279" s="65" t="e">
        <f t="shared" si="725"/>
        <v>#VALUE!</v>
      </c>
      <c r="BJ279" s="65" t="e">
        <f t="shared" si="725"/>
        <v>#VALUE!</v>
      </c>
      <c r="BK279" s="65" t="e">
        <f t="shared" si="725"/>
        <v>#VALUE!</v>
      </c>
      <c r="BL279" s="65" t="e">
        <f t="shared" si="725"/>
        <v>#VALUE!</v>
      </c>
      <c r="BM279" s="65" t="e">
        <f t="shared" si="725"/>
        <v>#VALUE!</v>
      </c>
      <c r="BN279" s="65" t="e">
        <f t="shared" si="725"/>
        <v>#VALUE!</v>
      </c>
      <c r="BO279" s="65" t="e">
        <f t="shared" si="725"/>
        <v>#VALUE!</v>
      </c>
      <c r="BP279" s="65" t="e">
        <f t="shared" si="725"/>
        <v>#VALUE!</v>
      </c>
      <c r="BQ279" s="65" t="e">
        <f t="shared" si="725"/>
        <v>#VALUE!</v>
      </c>
      <c r="BR279" s="65" t="e">
        <f t="shared" si="725"/>
        <v>#VALUE!</v>
      </c>
      <c r="BS279" s="65" t="e">
        <f t="shared" ref="BS279:DB279" si="726">IF(BS$231&gt;=$E279,IF(BS170*$C$23&gt;MAX($C$22,(BT279*$C$34+BT280*$C$35)*EXP(-$C$12*$C$30)+(BT386*$C$34+BT387*$C$35)*EXP(-$C$14*$C$30)),BS$236,(BT279*$C$34+BT280*$C$35)*EXP(-$C$12*$C$30)+BS$234),"")</f>
        <v>#VALUE!</v>
      </c>
      <c r="BT279" s="65" t="e">
        <f t="shared" si="726"/>
        <v>#VALUE!</v>
      </c>
      <c r="BU279" s="65" t="e">
        <f t="shared" si="726"/>
        <v>#VALUE!</v>
      </c>
      <c r="BV279" s="65" t="e">
        <f t="shared" si="726"/>
        <v>#VALUE!</v>
      </c>
      <c r="BW279" s="65" t="e">
        <f t="shared" si="726"/>
        <v>#VALUE!</v>
      </c>
      <c r="BX279" s="65" t="e">
        <f t="shared" si="726"/>
        <v>#VALUE!</v>
      </c>
      <c r="BY279" s="65" t="e">
        <f t="shared" si="726"/>
        <v>#VALUE!</v>
      </c>
      <c r="BZ279" s="65" t="e">
        <f t="shared" si="726"/>
        <v>#VALUE!</v>
      </c>
      <c r="CA279" s="65" t="e">
        <f t="shared" si="726"/>
        <v>#VALUE!</v>
      </c>
      <c r="CB279" s="65" t="e">
        <f t="shared" si="726"/>
        <v>#VALUE!</v>
      </c>
      <c r="CC279" s="65" t="e">
        <f t="shared" si="726"/>
        <v>#VALUE!</v>
      </c>
      <c r="CD279" s="65" t="e">
        <f t="shared" si="726"/>
        <v>#VALUE!</v>
      </c>
      <c r="CE279" s="65" t="e">
        <f t="shared" si="726"/>
        <v>#VALUE!</v>
      </c>
      <c r="CF279" s="65" t="e">
        <f t="shared" si="726"/>
        <v>#VALUE!</v>
      </c>
      <c r="CG279" s="65" t="e">
        <f t="shared" si="726"/>
        <v>#VALUE!</v>
      </c>
      <c r="CH279" s="65" t="e">
        <f t="shared" si="726"/>
        <v>#VALUE!</v>
      </c>
      <c r="CI279" s="65" t="e">
        <f t="shared" si="726"/>
        <v>#VALUE!</v>
      </c>
      <c r="CJ279" s="65" t="e">
        <f t="shared" si="726"/>
        <v>#VALUE!</v>
      </c>
      <c r="CK279" s="65" t="e">
        <f t="shared" si="726"/>
        <v>#VALUE!</v>
      </c>
      <c r="CL279" s="65" t="e">
        <f t="shared" si="726"/>
        <v>#VALUE!</v>
      </c>
      <c r="CM279" s="65" t="e">
        <f t="shared" si="726"/>
        <v>#VALUE!</v>
      </c>
      <c r="CN279" s="65" t="e">
        <f t="shared" si="726"/>
        <v>#VALUE!</v>
      </c>
      <c r="CO279" s="65" t="e">
        <f t="shared" si="726"/>
        <v>#VALUE!</v>
      </c>
      <c r="CP279" s="65" t="e">
        <f t="shared" si="726"/>
        <v>#VALUE!</v>
      </c>
      <c r="CQ279" s="65" t="e">
        <f t="shared" si="726"/>
        <v>#VALUE!</v>
      </c>
      <c r="CR279" s="65" t="e">
        <f t="shared" si="726"/>
        <v>#VALUE!</v>
      </c>
      <c r="CS279" s="65" t="e">
        <f t="shared" si="726"/>
        <v>#VALUE!</v>
      </c>
      <c r="CT279" s="65" t="e">
        <f t="shared" si="726"/>
        <v>#VALUE!</v>
      </c>
      <c r="CU279" s="65" t="e">
        <f t="shared" si="726"/>
        <v>#VALUE!</v>
      </c>
      <c r="CV279" s="65" t="e">
        <f t="shared" si="726"/>
        <v>#VALUE!</v>
      </c>
      <c r="CW279" s="65" t="e">
        <f t="shared" si="726"/>
        <v>#VALUE!</v>
      </c>
      <c r="CX279" s="65" t="e">
        <f t="shared" si="726"/>
        <v>#VALUE!</v>
      </c>
      <c r="CY279" s="65" t="e">
        <f t="shared" si="726"/>
        <v>#VALUE!</v>
      </c>
      <c r="CZ279" s="65" t="e">
        <f t="shared" si="726"/>
        <v>#VALUE!</v>
      </c>
      <c r="DA279" s="65" t="e">
        <f t="shared" si="726"/>
        <v>#VALUE!</v>
      </c>
      <c r="DB279" s="65" t="e">
        <f t="shared" si="726"/>
        <v>#VALUE!</v>
      </c>
      <c r="DC279" s="65" t="e">
        <f t="shared" si="708"/>
        <v>#VALUE!</v>
      </c>
    </row>
    <row r="280" spans="2:107" ht="12" customHeight="1">
      <c r="B280" s="12"/>
      <c r="C280" s="12"/>
      <c r="D280" s="12"/>
      <c r="E280" s="64">
        <f t="shared" si="647"/>
        <v>42</v>
      </c>
      <c r="G280" s="65" t="str">
        <f t="shared" ref="G280:BR280" si="727">IF(G$231&gt;=$E280,IF(G171*$C$23&gt;MAX($C$22,(H280*$C$34+H281*$C$35)*EXP(-$C$12*$C$30)+(H387*$C$34+H388*$C$35)*EXP(-$C$14*$C$30)),G$236,(H280*$C$34+H281*$C$35)*EXP(-$C$12*$C$30)+G$234),"")</f>
        <v/>
      </c>
      <c r="H280" s="65" t="str">
        <f t="shared" si="727"/>
        <v/>
      </c>
      <c r="I280" s="65" t="str">
        <f t="shared" si="727"/>
        <v/>
      </c>
      <c r="J280" s="65" t="str">
        <f t="shared" si="727"/>
        <v/>
      </c>
      <c r="K280" s="65" t="str">
        <f t="shared" si="727"/>
        <v/>
      </c>
      <c r="L280" s="65" t="str">
        <f t="shared" si="727"/>
        <v/>
      </c>
      <c r="M280" s="65" t="str">
        <f t="shared" si="727"/>
        <v/>
      </c>
      <c r="N280" s="65" t="str">
        <f t="shared" si="727"/>
        <v/>
      </c>
      <c r="O280" s="65" t="str">
        <f t="shared" si="727"/>
        <v/>
      </c>
      <c r="P280" s="65" t="str">
        <f t="shared" si="727"/>
        <v/>
      </c>
      <c r="Q280" s="65" t="str">
        <f t="shared" si="727"/>
        <v/>
      </c>
      <c r="R280" s="65" t="str">
        <f t="shared" si="727"/>
        <v/>
      </c>
      <c r="S280" s="65" t="str">
        <f t="shared" si="727"/>
        <v/>
      </c>
      <c r="T280" s="65" t="str">
        <f t="shared" si="727"/>
        <v/>
      </c>
      <c r="U280" s="65" t="str">
        <f t="shared" si="727"/>
        <v/>
      </c>
      <c r="V280" s="65" t="str">
        <f t="shared" si="727"/>
        <v/>
      </c>
      <c r="W280" s="65" t="str">
        <f t="shared" si="727"/>
        <v/>
      </c>
      <c r="X280" s="65" t="str">
        <f t="shared" si="727"/>
        <v/>
      </c>
      <c r="Y280" s="65" t="str">
        <f t="shared" si="727"/>
        <v/>
      </c>
      <c r="Z280" s="65" t="str">
        <f t="shared" si="727"/>
        <v/>
      </c>
      <c r="AA280" s="65" t="str">
        <f t="shared" si="727"/>
        <v/>
      </c>
      <c r="AB280" s="65" t="str">
        <f t="shared" si="727"/>
        <v/>
      </c>
      <c r="AC280" s="65" t="str">
        <f t="shared" si="727"/>
        <v/>
      </c>
      <c r="AD280" s="65" t="str">
        <f t="shared" si="727"/>
        <v/>
      </c>
      <c r="AE280" s="65" t="str">
        <f t="shared" si="727"/>
        <v/>
      </c>
      <c r="AF280" s="65" t="str">
        <f t="shared" si="727"/>
        <v/>
      </c>
      <c r="AG280" s="65" t="str">
        <f t="shared" si="727"/>
        <v/>
      </c>
      <c r="AH280" s="65" t="str">
        <f t="shared" si="727"/>
        <v/>
      </c>
      <c r="AI280" s="65" t="str">
        <f t="shared" si="727"/>
        <v/>
      </c>
      <c r="AJ280" s="65" t="str">
        <f t="shared" si="727"/>
        <v/>
      </c>
      <c r="AK280" s="65" t="str">
        <f t="shared" si="727"/>
        <v/>
      </c>
      <c r="AL280" s="65" t="str">
        <f t="shared" si="727"/>
        <v/>
      </c>
      <c r="AM280" s="65" t="str">
        <f t="shared" si="727"/>
        <v/>
      </c>
      <c r="AN280" s="65" t="str">
        <f t="shared" si="727"/>
        <v/>
      </c>
      <c r="AO280" s="65" t="str">
        <f t="shared" si="727"/>
        <v/>
      </c>
      <c r="AP280" s="65" t="str">
        <f t="shared" si="727"/>
        <v/>
      </c>
      <c r="AQ280" s="65" t="str">
        <f t="shared" si="727"/>
        <v/>
      </c>
      <c r="AR280" s="65" t="str">
        <f t="shared" si="727"/>
        <v/>
      </c>
      <c r="AS280" s="65" t="str">
        <f t="shared" si="727"/>
        <v/>
      </c>
      <c r="AT280" s="65" t="str">
        <f t="shared" si="727"/>
        <v/>
      </c>
      <c r="AU280" s="65" t="str">
        <f t="shared" si="727"/>
        <v/>
      </c>
      <c r="AV280" s="65" t="str">
        <f t="shared" si="727"/>
        <v/>
      </c>
      <c r="AW280" s="65" t="e">
        <f t="shared" si="727"/>
        <v>#VALUE!</v>
      </c>
      <c r="AX280" s="65" t="e">
        <f t="shared" si="727"/>
        <v>#VALUE!</v>
      </c>
      <c r="AY280" s="65" t="e">
        <f t="shared" si="727"/>
        <v>#VALUE!</v>
      </c>
      <c r="AZ280" s="65" t="e">
        <f t="shared" si="727"/>
        <v>#VALUE!</v>
      </c>
      <c r="BA280" s="65" t="e">
        <f t="shared" si="727"/>
        <v>#VALUE!</v>
      </c>
      <c r="BB280" s="65" t="e">
        <f t="shared" si="727"/>
        <v>#VALUE!</v>
      </c>
      <c r="BC280" s="65" t="e">
        <f t="shared" si="727"/>
        <v>#VALUE!</v>
      </c>
      <c r="BD280" s="65" t="e">
        <f t="shared" si="727"/>
        <v>#VALUE!</v>
      </c>
      <c r="BE280" s="65" t="e">
        <f t="shared" si="727"/>
        <v>#VALUE!</v>
      </c>
      <c r="BF280" s="65" t="e">
        <f t="shared" si="727"/>
        <v>#VALUE!</v>
      </c>
      <c r="BG280" s="65" t="e">
        <f t="shared" si="727"/>
        <v>#VALUE!</v>
      </c>
      <c r="BH280" s="65" t="e">
        <f t="shared" si="727"/>
        <v>#VALUE!</v>
      </c>
      <c r="BI280" s="65" t="e">
        <f t="shared" si="727"/>
        <v>#VALUE!</v>
      </c>
      <c r="BJ280" s="65" t="e">
        <f t="shared" si="727"/>
        <v>#VALUE!</v>
      </c>
      <c r="BK280" s="65" t="e">
        <f t="shared" si="727"/>
        <v>#VALUE!</v>
      </c>
      <c r="BL280" s="65" t="e">
        <f t="shared" si="727"/>
        <v>#VALUE!</v>
      </c>
      <c r="BM280" s="65" t="e">
        <f t="shared" si="727"/>
        <v>#VALUE!</v>
      </c>
      <c r="BN280" s="65" t="e">
        <f t="shared" si="727"/>
        <v>#VALUE!</v>
      </c>
      <c r="BO280" s="65" t="e">
        <f t="shared" si="727"/>
        <v>#VALUE!</v>
      </c>
      <c r="BP280" s="65" t="e">
        <f t="shared" si="727"/>
        <v>#VALUE!</v>
      </c>
      <c r="BQ280" s="65" t="e">
        <f t="shared" si="727"/>
        <v>#VALUE!</v>
      </c>
      <c r="BR280" s="65" t="e">
        <f t="shared" si="727"/>
        <v>#VALUE!</v>
      </c>
      <c r="BS280" s="65" t="e">
        <f t="shared" ref="BS280:DB280" si="728">IF(BS$231&gt;=$E280,IF(BS171*$C$23&gt;MAX($C$22,(BT280*$C$34+BT281*$C$35)*EXP(-$C$12*$C$30)+(BT387*$C$34+BT388*$C$35)*EXP(-$C$14*$C$30)),BS$236,(BT280*$C$34+BT281*$C$35)*EXP(-$C$12*$C$30)+BS$234),"")</f>
        <v>#VALUE!</v>
      </c>
      <c r="BT280" s="65" t="e">
        <f t="shared" si="728"/>
        <v>#VALUE!</v>
      </c>
      <c r="BU280" s="65" t="e">
        <f t="shared" si="728"/>
        <v>#VALUE!</v>
      </c>
      <c r="BV280" s="65" t="e">
        <f t="shared" si="728"/>
        <v>#VALUE!</v>
      </c>
      <c r="BW280" s="65" t="e">
        <f t="shared" si="728"/>
        <v>#VALUE!</v>
      </c>
      <c r="BX280" s="65" t="e">
        <f t="shared" si="728"/>
        <v>#VALUE!</v>
      </c>
      <c r="BY280" s="65" t="e">
        <f t="shared" si="728"/>
        <v>#VALUE!</v>
      </c>
      <c r="BZ280" s="65" t="e">
        <f t="shared" si="728"/>
        <v>#VALUE!</v>
      </c>
      <c r="CA280" s="65" t="e">
        <f t="shared" si="728"/>
        <v>#VALUE!</v>
      </c>
      <c r="CB280" s="65" t="e">
        <f t="shared" si="728"/>
        <v>#VALUE!</v>
      </c>
      <c r="CC280" s="65" t="e">
        <f t="shared" si="728"/>
        <v>#VALUE!</v>
      </c>
      <c r="CD280" s="65" t="e">
        <f t="shared" si="728"/>
        <v>#VALUE!</v>
      </c>
      <c r="CE280" s="65" t="e">
        <f t="shared" si="728"/>
        <v>#VALUE!</v>
      </c>
      <c r="CF280" s="65" t="e">
        <f t="shared" si="728"/>
        <v>#VALUE!</v>
      </c>
      <c r="CG280" s="65" t="e">
        <f t="shared" si="728"/>
        <v>#VALUE!</v>
      </c>
      <c r="CH280" s="65" t="e">
        <f t="shared" si="728"/>
        <v>#VALUE!</v>
      </c>
      <c r="CI280" s="65" t="e">
        <f t="shared" si="728"/>
        <v>#VALUE!</v>
      </c>
      <c r="CJ280" s="65" t="e">
        <f t="shared" si="728"/>
        <v>#VALUE!</v>
      </c>
      <c r="CK280" s="65" t="e">
        <f t="shared" si="728"/>
        <v>#VALUE!</v>
      </c>
      <c r="CL280" s="65" t="e">
        <f t="shared" si="728"/>
        <v>#VALUE!</v>
      </c>
      <c r="CM280" s="65" t="e">
        <f t="shared" si="728"/>
        <v>#VALUE!</v>
      </c>
      <c r="CN280" s="65" t="e">
        <f t="shared" si="728"/>
        <v>#VALUE!</v>
      </c>
      <c r="CO280" s="65" t="e">
        <f t="shared" si="728"/>
        <v>#VALUE!</v>
      </c>
      <c r="CP280" s="65" t="e">
        <f t="shared" si="728"/>
        <v>#VALUE!</v>
      </c>
      <c r="CQ280" s="65" t="e">
        <f t="shared" si="728"/>
        <v>#VALUE!</v>
      </c>
      <c r="CR280" s="65" t="e">
        <f t="shared" si="728"/>
        <v>#VALUE!</v>
      </c>
      <c r="CS280" s="65" t="e">
        <f t="shared" si="728"/>
        <v>#VALUE!</v>
      </c>
      <c r="CT280" s="65" t="e">
        <f t="shared" si="728"/>
        <v>#VALUE!</v>
      </c>
      <c r="CU280" s="65" t="e">
        <f t="shared" si="728"/>
        <v>#VALUE!</v>
      </c>
      <c r="CV280" s="65" t="e">
        <f t="shared" si="728"/>
        <v>#VALUE!</v>
      </c>
      <c r="CW280" s="65" t="e">
        <f t="shared" si="728"/>
        <v>#VALUE!</v>
      </c>
      <c r="CX280" s="65" t="e">
        <f t="shared" si="728"/>
        <v>#VALUE!</v>
      </c>
      <c r="CY280" s="65" t="e">
        <f t="shared" si="728"/>
        <v>#VALUE!</v>
      </c>
      <c r="CZ280" s="65" t="e">
        <f t="shared" si="728"/>
        <v>#VALUE!</v>
      </c>
      <c r="DA280" s="65" t="e">
        <f t="shared" si="728"/>
        <v>#VALUE!</v>
      </c>
      <c r="DB280" s="65" t="e">
        <f t="shared" si="728"/>
        <v>#VALUE!</v>
      </c>
      <c r="DC280" s="65" t="e">
        <f t="shared" si="708"/>
        <v>#VALUE!</v>
      </c>
    </row>
    <row r="281" spans="2:107" ht="12" customHeight="1">
      <c r="B281" s="12"/>
      <c r="C281" s="12"/>
      <c r="D281" s="12"/>
      <c r="E281" s="64">
        <f t="shared" si="647"/>
        <v>43</v>
      </c>
      <c r="G281" s="65" t="str">
        <f t="shared" ref="G281:BR281" si="729">IF(G$231&gt;=$E281,IF(G172*$C$23&gt;MAX($C$22,(H281*$C$34+H282*$C$35)*EXP(-$C$12*$C$30)+(H388*$C$34+H389*$C$35)*EXP(-$C$14*$C$30)),G$236,(H281*$C$34+H282*$C$35)*EXP(-$C$12*$C$30)+G$234),"")</f>
        <v/>
      </c>
      <c r="H281" s="65" t="str">
        <f t="shared" si="729"/>
        <v/>
      </c>
      <c r="I281" s="65" t="str">
        <f t="shared" si="729"/>
        <v/>
      </c>
      <c r="J281" s="65" t="str">
        <f t="shared" si="729"/>
        <v/>
      </c>
      <c r="K281" s="65" t="str">
        <f t="shared" si="729"/>
        <v/>
      </c>
      <c r="L281" s="65" t="str">
        <f t="shared" si="729"/>
        <v/>
      </c>
      <c r="M281" s="65" t="str">
        <f t="shared" si="729"/>
        <v/>
      </c>
      <c r="N281" s="65" t="str">
        <f t="shared" si="729"/>
        <v/>
      </c>
      <c r="O281" s="65" t="str">
        <f t="shared" si="729"/>
        <v/>
      </c>
      <c r="P281" s="65" t="str">
        <f t="shared" si="729"/>
        <v/>
      </c>
      <c r="Q281" s="65" t="str">
        <f t="shared" si="729"/>
        <v/>
      </c>
      <c r="R281" s="65" t="str">
        <f t="shared" si="729"/>
        <v/>
      </c>
      <c r="S281" s="65" t="str">
        <f t="shared" si="729"/>
        <v/>
      </c>
      <c r="T281" s="65" t="str">
        <f t="shared" si="729"/>
        <v/>
      </c>
      <c r="U281" s="65" t="str">
        <f t="shared" si="729"/>
        <v/>
      </c>
      <c r="V281" s="65" t="str">
        <f t="shared" si="729"/>
        <v/>
      </c>
      <c r="W281" s="65" t="str">
        <f t="shared" si="729"/>
        <v/>
      </c>
      <c r="X281" s="65" t="str">
        <f t="shared" si="729"/>
        <v/>
      </c>
      <c r="Y281" s="65" t="str">
        <f t="shared" si="729"/>
        <v/>
      </c>
      <c r="Z281" s="65" t="str">
        <f t="shared" si="729"/>
        <v/>
      </c>
      <c r="AA281" s="65" t="str">
        <f t="shared" si="729"/>
        <v/>
      </c>
      <c r="AB281" s="65" t="str">
        <f t="shared" si="729"/>
        <v/>
      </c>
      <c r="AC281" s="65" t="str">
        <f t="shared" si="729"/>
        <v/>
      </c>
      <c r="AD281" s="65" t="str">
        <f t="shared" si="729"/>
        <v/>
      </c>
      <c r="AE281" s="65" t="str">
        <f t="shared" si="729"/>
        <v/>
      </c>
      <c r="AF281" s="65" t="str">
        <f t="shared" si="729"/>
        <v/>
      </c>
      <c r="AG281" s="65" t="str">
        <f t="shared" si="729"/>
        <v/>
      </c>
      <c r="AH281" s="65" t="str">
        <f t="shared" si="729"/>
        <v/>
      </c>
      <c r="AI281" s="65" t="str">
        <f t="shared" si="729"/>
        <v/>
      </c>
      <c r="AJ281" s="65" t="str">
        <f t="shared" si="729"/>
        <v/>
      </c>
      <c r="AK281" s="65" t="str">
        <f t="shared" si="729"/>
        <v/>
      </c>
      <c r="AL281" s="65" t="str">
        <f t="shared" si="729"/>
        <v/>
      </c>
      <c r="AM281" s="65" t="str">
        <f t="shared" si="729"/>
        <v/>
      </c>
      <c r="AN281" s="65" t="str">
        <f t="shared" si="729"/>
        <v/>
      </c>
      <c r="AO281" s="65" t="str">
        <f t="shared" si="729"/>
        <v/>
      </c>
      <c r="AP281" s="65" t="str">
        <f t="shared" si="729"/>
        <v/>
      </c>
      <c r="AQ281" s="65" t="str">
        <f t="shared" si="729"/>
        <v/>
      </c>
      <c r="AR281" s="65" t="str">
        <f t="shared" si="729"/>
        <v/>
      </c>
      <c r="AS281" s="65" t="str">
        <f t="shared" si="729"/>
        <v/>
      </c>
      <c r="AT281" s="65" t="str">
        <f t="shared" si="729"/>
        <v/>
      </c>
      <c r="AU281" s="65" t="str">
        <f t="shared" si="729"/>
        <v/>
      </c>
      <c r="AV281" s="65" t="str">
        <f t="shared" si="729"/>
        <v/>
      </c>
      <c r="AW281" s="65" t="str">
        <f t="shared" si="729"/>
        <v/>
      </c>
      <c r="AX281" s="65" t="e">
        <f t="shared" si="729"/>
        <v>#VALUE!</v>
      </c>
      <c r="AY281" s="65" t="e">
        <f t="shared" si="729"/>
        <v>#VALUE!</v>
      </c>
      <c r="AZ281" s="65" t="e">
        <f t="shared" si="729"/>
        <v>#VALUE!</v>
      </c>
      <c r="BA281" s="65" t="e">
        <f t="shared" si="729"/>
        <v>#VALUE!</v>
      </c>
      <c r="BB281" s="65" t="e">
        <f t="shared" si="729"/>
        <v>#VALUE!</v>
      </c>
      <c r="BC281" s="65" t="e">
        <f t="shared" si="729"/>
        <v>#VALUE!</v>
      </c>
      <c r="BD281" s="65" t="e">
        <f t="shared" si="729"/>
        <v>#VALUE!</v>
      </c>
      <c r="BE281" s="65" t="e">
        <f t="shared" si="729"/>
        <v>#VALUE!</v>
      </c>
      <c r="BF281" s="65" t="e">
        <f t="shared" si="729"/>
        <v>#VALUE!</v>
      </c>
      <c r="BG281" s="65" t="e">
        <f t="shared" si="729"/>
        <v>#VALUE!</v>
      </c>
      <c r="BH281" s="65" t="e">
        <f t="shared" si="729"/>
        <v>#VALUE!</v>
      </c>
      <c r="BI281" s="65" t="e">
        <f t="shared" si="729"/>
        <v>#VALUE!</v>
      </c>
      <c r="BJ281" s="65" t="e">
        <f t="shared" si="729"/>
        <v>#VALUE!</v>
      </c>
      <c r="BK281" s="65" t="e">
        <f t="shared" si="729"/>
        <v>#VALUE!</v>
      </c>
      <c r="BL281" s="65" t="e">
        <f t="shared" si="729"/>
        <v>#VALUE!</v>
      </c>
      <c r="BM281" s="65" t="e">
        <f t="shared" si="729"/>
        <v>#VALUE!</v>
      </c>
      <c r="BN281" s="65" t="e">
        <f t="shared" si="729"/>
        <v>#VALUE!</v>
      </c>
      <c r="BO281" s="65" t="e">
        <f t="shared" si="729"/>
        <v>#VALUE!</v>
      </c>
      <c r="BP281" s="65" t="e">
        <f t="shared" si="729"/>
        <v>#VALUE!</v>
      </c>
      <c r="BQ281" s="65" t="e">
        <f t="shared" si="729"/>
        <v>#VALUE!</v>
      </c>
      <c r="BR281" s="65" t="e">
        <f t="shared" si="729"/>
        <v>#VALUE!</v>
      </c>
      <c r="BS281" s="65" t="e">
        <f t="shared" ref="BS281:DB281" si="730">IF(BS$231&gt;=$E281,IF(BS172*$C$23&gt;MAX($C$22,(BT281*$C$34+BT282*$C$35)*EXP(-$C$12*$C$30)+(BT388*$C$34+BT389*$C$35)*EXP(-$C$14*$C$30)),BS$236,(BT281*$C$34+BT282*$C$35)*EXP(-$C$12*$C$30)+BS$234),"")</f>
        <v>#VALUE!</v>
      </c>
      <c r="BT281" s="65" t="e">
        <f t="shared" si="730"/>
        <v>#VALUE!</v>
      </c>
      <c r="BU281" s="65" t="e">
        <f t="shared" si="730"/>
        <v>#VALUE!</v>
      </c>
      <c r="BV281" s="65" t="e">
        <f t="shared" si="730"/>
        <v>#VALUE!</v>
      </c>
      <c r="BW281" s="65" t="e">
        <f t="shared" si="730"/>
        <v>#VALUE!</v>
      </c>
      <c r="BX281" s="65" t="e">
        <f t="shared" si="730"/>
        <v>#VALUE!</v>
      </c>
      <c r="BY281" s="65" t="e">
        <f t="shared" si="730"/>
        <v>#VALUE!</v>
      </c>
      <c r="BZ281" s="65" t="e">
        <f t="shared" si="730"/>
        <v>#VALUE!</v>
      </c>
      <c r="CA281" s="65" t="e">
        <f t="shared" si="730"/>
        <v>#VALUE!</v>
      </c>
      <c r="CB281" s="65" t="e">
        <f t="shared" si="730"/>
        <v>#VALUE!</v>
      </c>
      <c r="CC281" s="65" t="e">
        <f t="shared" si="730"/>
        <v>#VALUE!</v>
      </c>
      <c r="CD281" s="65" t="e">
        <f t="shared" si="730"/>
        <v>#VALUE!</v>
      </c>
      <c r="CE281" s="65" t="e">
        <f t="shared" si="730"/>
        <v>#VALUE!</v>
      </c>
      <c r="CF281" s="65" t="e">
        <f t="shared" si="730"/>
        <v>#VALUE!</v>
      </c>
      <c r="CG281" s="65" t="e">
        <f t="shared" si="730"/>
        <v>#VALUE!</v>
      </c>
      <c r="CH281" s="65" t="e">
        <f t="shared" si="730"/>
        <v>#VALUE!</v>
      </c>
      <c r="CI281" s="65" t="e">
        <f t="shared" si="730"/>
        <v>#VALUE!</v>
      </c>
      <c r="CJ281" s="65" t="e">
        <f t="shared" si="730"/>
        <v>#VALUE!</v>
      </c>
      <c r="CK281" s="65" t="e">
        <f t="shared" si="730"/>
        <v>#VALUE!</v>
      </c>
      <c r="CL281" s="65" t="e">
        <f t="shared" si="730"/>
        <v>#VALUE!</v>
      </c>
      <c r="CM281" s="65" t="e">
        <f t="shared" si="730"/>
        <v>#VALUE!</v>
      </c>
      <c r="CN281" s="65" t="e">
        <f t="shared" si="730"/>
        <v>#VALUE!</v>
      </c>
      <c r="CO281" s="65" t="e">
        <f t="shared" si="730"/>
        <v>#VALUE!</v>
      </c>
      <c r="CP281" s="65" t="e">
        <f t="shared" si="730"/>
        <v>#VALUE!</v>
      </c>
      <c r="CQ281" s="65" t="e">
        <f t="shared" si="730"/>
        <v>#VALUE!</v>
      </c>
      <c r="CR281" s="65" t="e">
        <f t="shared" si="730"/>
        <v>#VALUE!</v>
      </c>
      <c r="CS281" s="65" t="e">
        <f t="shared" si="730"/>
        <v>#VALUE!</v>
      </c>
      <c r="CT281" s="65" t="e">
        <f t="shared" si="730"/>
        <v>#VALUE!</v>
      </c>
      <c r="CU281" s="65" t="e">
        <f t="shared" si="730"/>
        <v>#VALUE!</v>
      </c>
      <c r="CV281" s="65" t="e">
        <f t="shared" si="730"/>
        <v>#VALUE!</v>
      </c>
      <c r="CW281" s="65" t="e">
        <f t="shared" si="730"/>
        <v>#VALUE!</v>
      </c>
      <c r="CX281" s="65" t="e">
        <f t="shared" si="730"/>
        <v>#VALUE!</v>
      </c>
      <c r="CY281" s="65" t="e">
        <f t="shared" si="730"/>
        <v>#VALUE!</v>
      </c>
      <c r="CZ281" s="65" t="e">
        <f t="shared" si="730"/>
        <v>#VALUE!</v>
      </c>
      <c r="DA281" s="65" t="e">
        <f t="shared" si="730"/>
        <v>#VALUE!</v>
      </c>
      <c r="DB281" s="65" t="e">
        <f t="shared" si="730"/>
        <v>#VALUE!</v>
      </c>
      <c r="DC281" s="65" t="e">
        <f t="shared" si="708"/>
        <v>#VALUE!</v>
      </c>
    </row>
    <row r="282" spans="2:107" ht="12" customHeight="1">
      <c r="B282" s="12"/>
      <c r="C282" s="12"/>
      <c r="D282" s="12"/>
      <c r="E282" s="64">
        <f t="shared" si="647"/>
        <v>44</v>
      </c>
      <c r="G282" s="65" t="str">
        <f t="shared" ref="G282:BR282" si="731">IF(G$231&gt;=$E282,IF(G173*$C$23&gt;MAX($C$22,(H282*$C$34+H283*$C$35)*EXP(-$C$12*$C$30)+(H389*$C$34+H390*$C$35)*EXP(-$C$14*$C$30)),G$236,(H282*$C$34+H283*$C$35)*EXP(-$C$12*$C$30)+G$234),"")</f>
        <v/>
      </c>
      <c r="H282" s="65" t="str">
        <f t="shared" si="731"/>
        <v/>
      </c>
      <c r="I282" s="65" t="str">
        <f t="shared" si="731"/>
        <v/>
      </c>
      <c r="J282" s="65" t="str">
        <f t="shared" si="731"/>
        <v/>
      </c>
      <c r="K282" s="65" t="str">
        <f t="shared" si="731"/>
        <v/>
      </c>
      <c r="L282" s="65" t="str">
        <f t="shared" si="731"/>
        <v/>
      </c>
      <c r="M282" s="65" t="str">
        <f t="shared" si="731"/>
        <v/>
      </c>
      <c r="N282" s="65" t="str">
        <f t="shared" si="731"/>
        <v/>
      </c>
      <c r="O282" s="65" t="str">
        <f t="shared" si="731"/>
        <v/>
      </c>
      <c r="P282" s="65" t="str">
        <f t="shared" si="731"/>
        <v/>
      </c>
      <c r="Q282" s="65" t="str">
        <f t="shared" si="731"/>
        <v/>
      </c>
      <c r="R282" s="65" t="str">
        <f t="shared" si="731"/>
        <v/>
      </c>
      <c r="S282" s="65" t="str">
        <f t="shared" si="731"/>
        <v/>
      </c>
      <c r="T282" s="65" t="str">
        <f t="shared" si="731"/>
        <v/>
      </c>
      <c r="U282" s="65" t="str">
        <f t="shared" si="731"/>
        <v/>
      </c>
      <c r="V282" s="65" t="str">
        <f t="shared" si="731"/>
        <v/>
      </c>
      <c r="W282" s="65" t="str">
        <f t="shared" si="731"/>
        <v/>
      </c>
      <c r="X282" s="65" t="str">
        <f t="shared" si="731"/>
        <v/>
      </c>
      <c r="Y282" s="65" t="str">
        <f t="shared" si="731"/>
        <v/>
      </c>
      <c r="Z282" s="65" t="str">
        <f t="shared" si="731"/>
        <v/>
      </c>
      <c r="AA282" s="65" t="str">
        <f t="shared" si="731"/>
        <v/>
      </c>
      <c r="AB282" s="65" t="str">
        <f t="shared" si="731"/>
        <v/>
      </c>
      <c r="AC282" s="65" t="str">
        <f t="shared" si="731"/>
        <v/>
      </c>
      <c r="AD282" s="65" t="str">
        <f t="shared" si="731"/>
        <v/>
      </c>
      <c r="AE282" s="65" t="str">
        <f t="shared" si="731"/>
        <v/>
      </c>
      <c r="AF282" s="65" t="str">
        <f t="shared" si="731"/>
        <v/>
      </c>
      <c r="AG282" s="65" t="str">
        <f t="shared" si="731"/>
        <v/>
      </c>
      <c r="AH282" s="65" t="str">
        <f t="shared" si="731"/>
        <v/>
      </c>
      <c r="AI282" s="65" t="str">
        <f t="shared" si="731"/>
        <v/>
      </c>
      <c r="AJ282" s="65" t="str">
        <f t="shared" si="731"/>
        <v/>
      </c>
      <c r="AK282" s="65" t="str">
        <f t="shared" si="731"/>
        <v/>
      </c>
      <c r="AL282" s="65" t="str">
        <f t="shared" si="731"/>
        <v/>
      </c>
      <c r="AM282" s="65" t="str">
        <f t="shared" si="731"/>
        <v/>
      </c>
      <c r="AN282" s="65" t="str">
        <f t="shared" si="731"/>
        <v/>
      </c>
      <c r="AO282" s="65" t="str">
        <f t="shared" si="731"/>
        <v/>
      </c>
      <c r="AP282" s="65" t="str">
        <f t="shared" si="731"/>
        <v/>
      </c>
      <c r="AQ282" s="65" t="str">
        <f t="shared" si="731"/>
        <v/>
      </c>
      <c r="AR282" s="65" t="str">
        <f t="shared" si="731"/>
        <v/>
      </c>
      <c r="AS282" s="65" t="str">
        <f t="shared" si="731"/>
        <v/>
      </c>
      <c r="AT282" s="65" t="str">
        <f t="shared" si="731"/>
        <v/>
      </c>
      <c r="AU282" s="65" t="str">
        <f t="shared" si="731"/>
        <v/>
      </c>
      <c r="AV282" s="65" t="str">
        <f t="shared" si="731"/>
        <v/>
      </c>
      <c r="AW282" s="65" t="str">
        <f t="shared" si="731"/>
        <v/>
      </c>
      <c r="AX282" s="65" t="str">
        <f t="shared" si="731"/>
        <v/>
      </c>
      <c r="AY282" s="65" t="e">
        <f t="shared" si="731"/>
        <v>#VALUE!</v>
      </c>
      <c r="AZ282" s="65" t="e">
        <f t="shared" si="731"/>
        <v>#VALUE!</v>
      </c>
      <c r="BA282" s="65" t="e">
        <f t="shared" si="731"/>
        <v>#VALUE!</v>
      </c>
      <c r="BB282" s="65" t="e">
        <f t="shared" si="731"/>
        <v>#VALUE!</v>
      </c>
      <c r="BC282" s="65" t="e">
        <f t="shared" si="731"/>
        <v>#VALUE!</v>
      </c>
      <c r="BD282" s="65" t="e">
        <f t="shared" si="731"/>
        <v>#VALUE!</v>
      </c>
      <c r="BE282" s="65" t="e">
        <f t="shared" si="731"/>
        <v>#VALUE!</v>
      </c>
      <c r="BF282" s="65" t="e">
        <f t="shared" si="731"/>
        <v>#VALUE!</v>
      </c>
      <c r="BG282" s="65" t="e">
        <f t="shared" si="731"/>
        <v>#VALUE!</v>
      </c>
      <c r="BH282" s="65" t="e">
        <f t="shared" si="731"/>
        <v>#VALUE!</v>
      </c>
      <c r="BI282" s="65" t="e">
        <f t="shared" si="731"/>
        <v>#VALUE!</v>
      </c>
      <c r="BJ282" s="65" t="e">
        <f t="shared" si="731"/>
        <v>#VALUE!</v>
      </c>
      <c r="BK282" s="65" t="e">
        <f t="shared" si="731"/>
        <v>#VALUE!</v>
      </c>
      <c r="BL282" s="65" t="e">
        <f t="shared" si="731"/>
        <v>#VALUE!</v>
      </c>
      <c r="BM282" s="65" t="e">
        <f t="shared" si="731"/>
        <v>#VALUE!</v>
      </c>
      <c r="BN282" s="65" t="e">
        <f t="shared" si="731"/>
        <v>#VALUE!</v>
      </c>
      <c r="BO282" s="65" t="e">
        <f t="shared" si="731"/>
        <v>#VALUE!</v>
      </c>
      <c r="BP282" s="65" t="e">
        <f t="shared" si="731"/>
        <v>#VALUE!</v>
      </c>
      <c r="BQ282" s="65" t="e">
        <f t="shared" si="731"/>
        <v>#VALUE!</v>
      </c>
      <c r="BR282" s="65" t="e">
        <f t="shared" si="731"/>
        <v>#VALUE!</v>
      </c>
      <c r="BS282" s="65" t="e">
        <f t="shared" ref="BS282:DB282" si="732">IF(BS$231&gt;=$E282,IF(BS173*$C$23&gt;MAX($C$22,(BT282*$C$34+BT283*$C$35)*EXP(-$C$12*$C$30)+(BT389*$C$34+BT390*$C$35)*EXP(-$C$14*$C$30)),BS$236,(BT282*$C$34+BT283*$C$35)*EXP(-$C$12*$C$30)+BS$234),"")</f>
        <v>#VALUE!</v>
      </c>
      <c r="BT282" s="65" t="e">
        <f t="shared" si="732"/>
        <v>#VALUE!</v>
      </c>
      <c r="BU282" s="65" t="e">
        <f t="shared" si="732"/>
        <v>#VALUE!</v>
      </c>
      <c r="BV282" s="65" t="e">
        <f t="shared" si="732"/>
        <v>#VALUE!</v>
      </c>
      <c r="BW282" s="65" t="e">
        <f t="shared" si="732"/>
        <v>#VALUE!</v>
      </c>
      <c r="BX282" s="65" t="e">
        <f t="shared" si="732"/>
        <v>#VALUE!</v>
      </c>
      <c r="BY282" s="65" t="e">
        <f t="shared" si="732"/>
        <v>#VALUE!</v>
      </c>
      <c r="BZ282" s="65" t="e">
        <f t="shared" si="732"/>
        <v>#VALUE!</v>
      </c>
      <c r="CA282" s="65" t="e">
        <f t="shared" si="732"/>
        <v>#VALUE!</v>
      </c>
      <c r="CB282" s="65" t="e">
        <f t="shared" si="732"/>
        <v>#VALUE!</v>
      </c>
      <c r="CC282" s="65" t="e">
        <f t="shared" si="732"/>
        <v>#VALUE!</v>
      </c>
      <c r="CD282" s="65" t="e">
        <f t="shared" si="732"/>
        <v>#VALUE!</v>
      </c>
      <c r="CE282" s="65" t="e">
        <f t="shared" si="732"/>
        <v>#VALUE!</v>
      </c>
      <c r="CF282" s="65" t="e">
        <f t="shared" si="732"/>
        <v>#VALUE!</v>
      </c>
      <c r="CG282" s="65" t="e">
        <f t="shared" si="732"/>
        <v>#VALUE!</v>
      </c>
      <c r="CH282" s="65" t="e">
        <f t="shared" si="732"/>
        <v>#VALUE!</v>
      </c>
      <c r="CI282" s="65" t="e">
        <f t="shared" si="732"/>
        <v>#VALUE!</v>
      </c>
      <c r="CJ282" s="65" t="e">
        <f t="shared" si="732"/>
        <v>#VALUE!</v>
      </c>
      <c r="CK282" s="65" t="e">
        <f t="shared" si="732"/>
        <v>#VALUE!</v>
      </c>
      <c r="CL282" s="65" t="e">
        <f t="shared" si="732"/>
        <v>#VALUE!</v>
      </c>
      <c r="CM282" s="65" t="e">
        <f t="shared" si="732"/>
        <v>#VALUE!</v>
      </c>
      <c r="CN282" s="65" t="e">
        <f t="shared" si="732"/>
        <v>#VALUE!</v>
      </c>
      <c r="CO282" s="65" t="e">
        <f t="shared" si="732"/>
        <v>#VALUE!</v>
      </c>
      <c r="CP282" s="65" t="e">
        <f t="shared" si="732"/>
        <v>#VALUE!</v>
      </c>
      <c r="CQ282" s="65" t="e">
        <f t="shared" si="732"/>
        <v>#VALUE!</v>
      </c>
      <c r="CR282" s="65" t="e">
        <f t="shared" si="732"/>
        <v>#VALUE!</v>
      </c>
      <c r="CS282" s="65" t="e">
        <f t="shared" si="732"/>
        <v>#VALUE!</v>
      </c>
      <c r="CT282" s="65" t="e">
        <f t="shared" si="732"/>
        <v>#VALUE!</v>
      </c>
      <c r="CU282" s="65" t="e">
        <f t="shared" si="732"/>
        <v>#VALUE!</v>
      </c>
      <c r="CV282" s="65" t="e">
        <f t="shared" si="732"/>
        <v>#VALUE!</v>
      </c>
      <c r="CW282" s="65" t="e">
        <f t="shared" si="732"/>
        <v>#VALUE!</v>
      </c>
      <c r="CX282" s="65" t="e">
        <f t="shared" si="732"/>
        <v>#VALUE!</v>
      </c>
      <c r="CY282" s="65" t="e">
        <f t="shared" si="732"/>
        <v>#VALUE!</v>
      </c>
      <c r="CZ282" s="65" t="e">
        <f t="shared" si="732"/>
        <v>#VALUE!</v>
      </c>
      <c r="DA282" s="65" t="e">
        <f t="shared" si="732"/>
        <v>#VALUE!</v>
      </c>
      <c r="DB282" s="65" t="e">
        <f t="shared" si="732"/>
        <v>#VALUE!</v>
      </c>
      <c r="DC282" s="65" t="e">
        <f t="shared" si="708"/>
        <v>#VALUE!</v>
      </c>
    </row>
    <row r="283" spans="2:107" ht="12" customHeight="1">
      <c r="B283" s="12"/>
      <c r="C283" s="12"/>
      <c r="D283" s="12"/>
      <c r="E283" s="64">
        <f t="shared" si="647"/>
        <v>45</v>
      </c>
      <c r="G283" s="65" t="str">
        <f t="shared" ref="G283:BR283" si="733">IF(G$231&gt;=$E283,IF(G174*$C$23&gt;MAX($C$22,(H283*$C$34+H284*$C$35)*EXP(-$C$12*$C$30)+(H390*$C$34+H391*$C$35)*EXP(-$C$14*$C$30)),G$236,(H283*$C$34+H284*$C$35)*EXP(-$C$12*$C$30)+G$234),"")</f>
        <v/>
      </c>
      <c r="H283" s="65" t="str">
        <f t="shared" si="733"/>
        <v/>
      </c>
      <c r="I283" s="65" t="str">
        <f t="shared" si="733"/>
        <v/>
      </c>
      <c r="J283" s="65" t="str">
        <f t="shared" si="733"/>
        <v/>
      </c>
      <c r="K283" s="65" t="str">
        <f t="shared" si="733"/>
        <v/>
      </c>
      <c r="L283" s="65" t="str">
        <f t="shared" si="733"/>
        <v/>
      </c>
      <c r="M283" s="65" t="str">
        <f t="shared" si="733"/>
        <v/>
      </c>
      <c r="N283" s="65" t="str">
        <f t="shared" si="733"/>
        <v/>
      </c>
      <c r="O283" s="65" t="str">
        <f t="shared" si="733"/>
        <v/>
      </c>
      <c r="P283" s="65" t="str">
        <f t="shared" si="733"/>
        <v/>
      </c>
      <c r="Q283" s="65" t="str">
        <f t="shared" si="733"/>
        <v/>
      </c>
      <c r="R283" s="65" t="str">
        <f t="shared" si="733"/>
        <v/>
      </c>
      <c r="S283" s="65" t="str">
        <f t="shared" si="733"/>
        <v/>
      </c>
      <c r="T283" s="65" t="str">
        <f t="shared" si="733"/>
        <v/>
      </c>
      <c r="U283" s="65" t="str">
        <f t="shared" si="733"/>
        <v/>
      </c>
      <c r="V283" s="65" t="str">
        <f t="shared" si="733"/>
        <v/>
      </c>
      <c r="W283" s="65" t="str">
        <f t="shared" si="733"/>
        <v/>
      </c>
      <c r="X283" s="65" t="str">
        <f t="shared" si="733"/>
        <v/>
      </c>
      <c r="Y283" s="65" t="str">
        <f t="shared" si="733"/>
        <v/>
      </c>
      <c r="Z283" s="65" t="str">
        <f t="shared" si="733"/>
        <v/>
      </c>
      <c r="AA283" s="65" t="str">
        <f t="shared" si="733"/>
        <v/>
      </c>
      <c r="AB283" s="65" t="str">
        <f t="shared" si="733"/>
        <v/>
      </c>
      <c r="AC283" s="65" t="str">
        <f t="shared" si="733"/>
        <v/>
      </c>
      <c r="AD283" s="65" t="str">
        <f t="shared" si="733"/>
        <v/>
      </c>
      <c r="AE283" s="65" t="str">
        <f t="shared" si="733"/>
        <v/>
      </c>
      <c r="AF283" s="65" t="str">
        <f t="shared" si="733"/>
        <v/>
      </c>
      <c r="AG283" s="65" t="str">
        <f t="shared" si="733"/>
        <v/>
      </c>
      <c r="AH283" s="65" t="str">
        <f t="shared" si="733"/>
        <v/>
      </c>
      <c r="AI283" s="65" t="str">
        <f t="shared" si="733"/>
        <v/>
      </c>
      <c r="AJ283" s="65" t="str">
        <f t="shared" si="733"/>
        <v/>
      </c>
      <c r="AK283" s="65" t="str">
        <f t="shared" si="733"/>
        <v/>
      </c>
      <c r="AL283" s="65" t="str">
        <f t="shared" si="733"/>
        <v/>
      </c>
      <c r="AM283" s="65" t="str">
        <f t="shared" si="733"/>
        <v/>
      </c>
      <c r="AN283" s="65" t="str">
        <f t="shared" si="733"/>
        <v/>
      </c>
      <c r="AO283" s="65" t="str">
        <f t="shared" si="733"/>
        <v/>
      </c>
      <c r="AP283" s="65" t="str">
        <f t="shared" si="733"/>
        <v/>
      </c>
      <c r="AQ283" s="65" t="str">
        <f t="shared" si="733"/>
        <v/>
      </c>
      <c r="AR283" s="65" t="str">
        <f t="shared" si="733"/>
        <v/>
      </c>
      <c r="AS283" s="65" t="str">
        <f t="shared" si="733"/>
        <v/>
      </c>
      <c r="AT283" s="65" t="str">
        <f t="shared" si="733"/>
        <v/>
      </c>
      <c r="AU283" s="65" t="str">
        <f t="shared" si="733"/>
        <v/>
      </c>
      <c r="AV283" s="65" t="str">
        <f t="shared" si="733"/>
        <v/>
      </c>
      <c r="AW283" s="65" t="str">
        <f t="shared" si="733"/>
        <v/>
      </c>
      <c r="AX283" s="65" t="str">
        <f t="shared" si="733"/>
        <v/>
      </c>
      <c r="AY283" s="65" t="str">
        <f t="shared" si="733"/>
        <v/>
      </c>
      <c r="AZ283" s="65" t="e">
        <f t="shared" si="733"/>
        <v>#VALUE!</v>
      </c>
      <c r="BA283" s="65" t="e">
        <f t="shared" si="733"/>
        <v>#VALUE!</v>
      </c>
      <c r="BB283" s="65" t="e">
        <f t="shared" si="733"/>
        <v>#VALUE!</v>
      </c>
      <c r="BC283" s="65" t="e">
        <f t="shared" si="733"/>
        <v>#VALUE!</v>
      </c>
      <c r="BD283" s="65" t="e">
        <f t="shared" si="733"/>
        <v>#VALUE!</v>
      </c>
      <c r="BE283" s="65" t="e">
        <f t="shared" si="733"/>
        <v>#VALUE!</v>
      </c>
      <c r="BF283" s="65" t="e">
        <f t="shared" si="733"/>
        <v>#VALUE!</v>
      </c>
      <c r="BG283" s="65" t="e">
        <f t="shared" si="733"/>
        <v>#VALUE!</v>
      </c>
      <c r="BH283" s="65" t="e">
        <f t="shared" si="733"/>
        <v>#VALUE!</v>
      </c>
      <c r="BI283" s="65" t="e">
        <f t="shared" si="733"/>
        <v>#VALUE!</v>
      </c>
      <c r="BJ283" s="65" t="e">
        <f t="shared" si="733"/>
        <v>#VALUE!</v>
      </c>
      <c r="BK283" s="65" t="e">
        <f t="shared" si="733"/>
        <v>#VALUE!</v>
      </c>
      <c r="BL283" s="65" t="e">
        <f t="shared" si="733"/>
        <v>#VALUE!</v>
      </c>
      <c r="BM283" s="65" t="e">
        <f t="shared" si="733"/>
        <v>#VALUE!</v>
      </c>
      <c r="BN283" s="65" t="e">
        <f t="shared" si="733"/>
        <v>#VALUE!</v>
      </c>
      <c r="BO283" s="65" t="e">
        <f t="shared" si="733"/>
        <v>#VALUE!</v>
      </c>
      <c r="BP283" s="65" t="e">
        <f t="shared" si="733"/>
        <v>#VALUE!</v>
      </c>
      <c r="BQ283" s="65" t="e">
        <f t="shared" si="733"/>
        <v>#VALUE!</v>
      </c>
      <c r="BR283" s="65" t="e">
        <f t="shared" si="733"/>
        <v>#VALUE!</v>
      </c>
      <c r="BS283" s="65" t="e">
        <f t="shared" ref="BS283:DB283" si="734">IF(BS$231&gt;=$E283,IF(BS174*$C$23&gt;MAX($C$22,(BT283*$C$34+BT284*$C$35)*EXP(-$C$12*$C$30)+(BT390*$C$34+BT391*$C$35)*EXP(-$C$14*$C$30)),BS$236,(BT283*$C$34+BT284*$C$35)*EXP(-$C$12*$C$30)+BS$234),"")</f>
        <v>#VALUE!</v>
      </c>
      <c r="BT283" s="65" t="e">
        <f t="shared" si="734"/>
        <v>#VALUE!</v>
      </c>
      <c r="BU283" s="65" t="e">
        <f t="shared" si="734"/>
        <v>#VALUE!</v>
      </c>
      <c r="BV283" s="65" t="e">
        <f t="shared" si="734"/>
        <v>#VALUE!</v>
      </c>
      <c r="BW283" s="65" t="e">
        <f t="shared" si="734"/>
        <v>#VALUE!</v>
      </c>
      <c r="BX283" s="65" t="e">
        <f t="shared" si="734"/>
        <v>#VALUE!</v>
      </c>
      <c r="BY283" s="65" t="e">
        <f t="shared" si="734"/>
        <v>#VALUE!</v>
      </c>
      <c r="BZ283" s="65" t="e">
        <f t="shared" si="734"/>
        <v>#VALUE!</v>
      </c>
      <c r="CA283" s="65" t="e">
        <f t="shared" si="734"/>
        <v>#VALUE!</v>
      </c>
      <c r="CB283" s="65" t="e">
        <f t="shared" si="734"/>
        <v>#VALUE!</v>
      </c>
      <c r="CC283" s="65" t="e">
        <f t="shared" si="734"/>
        <v>#VALUE!</v>
      </c>
      <c r="CD283" s="65" t="e">
        <f t="shared" si="734"/>
        <v>#VALUE!</v>
      </c>
      <c r="CE283" s="65" t="e">
        <f t="shared" si="734"/>
        <v>#VALUE!</v>
      </c>
      <c r="CF283" s="65" t="e">
        <f t="shared" si="734"/>
        <v>#VALUE!</v>
      </c>
      <c r="CG283" s="65" t="e">
        <f t="shared" si="734"/>
        <v>#VALUE!</v>
      </c>
      <c r="CH283" s="65" t="e">
        <f t="shared" si="734"/>
        <v>#VALUE!</v>
      </c>
      <c r="CI283" s="65" t="e">
        <f t="shared" si="734"/>
        <v>#VALUE!</v>
      </c>
      <c r="CJ283" s="65" t="e">
        <f t="shared" si="734"/>
        <v>#VALUE!</v>
      </c>
      <c r="CK283" s="65" t="e">
        <f t="shared" si="734"/>
        <v>#VALUE!</v>
      </c>
      <c r="CL283" s="65" t="e">
        <f t="shared" si="734"/>
        <v>#VALUE!</v>
      </c>
      <c r="CM283" s="65" t="e">
        <f t="shared" si="734"/>
        <v>#VALUE!</v>
      </c>
      <c r="CN283" s="65" t="e">
        <f t="shared" si="734"/>
        <v>#VALUE!</v>
      </c>
      <c r="CO283" s="65" t="e">
        <f t="shared" si="734"/>
        <v>#VALUE!</v>
      </c>
      <c r="CP283" s="65" t="e">
        <f t="shared" si="734"/>
        <v>#VALUE!</v>
      </c>
      <c r="CQ283" s="65" t="e">
        <f t="shared" si="734"/>
        <v>#VALUE!</v>
      </c>
      <c r="CR283" s="65" t="e">
        <f t="shared" si="734"/>
        <v>#VALUE!</v>
      </c>
      <c r="CS283" s="65" t="e">
        <f t="shared" si="734"/>
        <v>#VALUE!</v>
      </c>
      <c r="CT283" s="65" t="e">
        <f t="shared" si="734"/>
        <v>#VALUE!</v>
      </c>
      <c r="CU283" s="65" t="e">
        <f t="shared" si="734"/>
        <v>#VALUE!</v>
      </c>
      <c r="CV283" s="65" t="e">
        <f t="shared" si="734"/>
        <v>#VALUE!</v>
      </c>
      <c r="CW283" s="65" t="e">
        <f t="shared" si="734"/>
        <v>#VALUE!</v>
      </c>
      <c r="CX283" s="65" t="e">
        <f t="shared" si="734"/>
        <v>#VALUE!</v>
      </c>
      <c r="CY283" s="65" t="e">
        <f t="shared" si="734"/>
        <v>#VALUE!</v>
      </c>
      <c r="CZ283" s="65" t="e">
        <f t="shared" si="734"/>
        <v>#VALUE!</v>
      </c>
      <c r="DA283" s="65" t="e">
        <f t="shared" si="734"/>
        <v>#VALUE!</v>
      </c>
      <c r="DB283" s="65" t="e">
        <f t="shared" si="734"/>
        <v>#VALUE!</v>
      </c>
      <c r="DC283" s="65" t="e">
        <f t="shared" si="708"/>
        <v>#VALUE!</v>
      </c>
    </row>
    <row r="284" spans="2:107" ht="12" customHeight="1">
      <c r="B284" s="12"/>
      <c r="C284" s="12"/>
      <c r="D284" s="12"/>
      <c r="E284" s="64">
        <f t="shared" si="647"/>
        <v>46</v>
      </c>
      <c r="G284" s="65" t="str">
        <f t="shared" ref="G284:BR284" si="735">IF(G$231&gt;=$E284,IF(G175*$C$23&gt;MAX($C$22,(H284*$C$34+H285*$C$35)*EXP(-$C$12*$C$30)+(H391*$C$34+H392*$C$35)*EXP(-$C$14*$C$30)),G$236,(H284*$C$34+H285*$C$35)*EXP(-$C$12*$C$30)+G$234),"")</f>
        <v/>
      </c>
      <c r="H284" s="65" t="str">
        <f t="shared" si="735"/>
        <v/>
      </c>
      <c r="I284" s="65" t="str">
        <f t="shared" si="735"/>
        <v/>
      </c>
      <c r="J284" s="65" t="str">
        <f t="shared" si="735"/>
        <v/>
      </c>
      <c r="K284" s="65" t="str">
        <f t="shared" si="735"/>
        <v/>
      </c>
      <c r="L284" s="65" t="str">
        <f t="shared" si="735"/>
        <v/>
      </c>
      <c r="M284" s="65" t="str">
        <f t="shared" si="735"/>
        <v/>
      </c>
      <c r="N284" s="65" t="str">
        <f t="shared" si="735"/>
        <v/>
      </c>
      <c r="O284" s="65" t="str">
        <f t="shared" si="735"/>
        <v/>
      </c>
      <c r="P284" s="65" t="str">
        <f t="shared" si="735"/>
        <v/>
      </c>
      <c r="Q284" s="65" t="str">
        <f t="shared" si="735"/>
        <v/>
      </c>
      <c r="R284" s="65" t="str">
        <f t="shared" si="735"/>
        <v/>
      </c>
      <c r="S284" s="65" t="str">
        <f t="shared" si="735"/>
        <v/>
      </c>
      <c r="T284" s="65" t="str">
        <f t="shared" si="735"/>
        <v/>
      </c>
      <c r="U284" s="65" t="str">
        <f t="shared" si="735"/>
        <v/>
      </c>
      <c r="V284" s="65" t="str">
        <f t="shared" si="735"/>
        <v/>
      </c>
      <c r="W284" s="65" t="str">
        <f t="shared" si="735"/>
        <v/>
      </c>
      <c r="X284" s="65" t="str">
        <f t="shared" si="735"/>
        <v/>
      </c>
      <c r="Y284" s="65" t="str">
        <f t="shared" si="735"/>
        <v/>
      </c>
      <c r="Z284" s="65" t="str">
        <f t="shared" si="735"/>
        <v/>
      </c>
      <c r="AA284" s="65" t="str">
        <f t="shared" si="735"/>
        <v/>
      </c>
      <c r="AB284" s="65" t="str">
        <f t="shared" si="735"/>
        <v/>
      </c>
      <c r="AC284" s="65" t="str">
        <f t="shared" si="735"/>
        <v/>
      </c>
      <c r="AD284" s="65" t="str">
        <f t="shared" si="735"/>
        <v/>
      </c>
      <c r="AE284" s="65" t="str">
        <f t="shared" si="735"/>
        <v/>
      </c>
      <c r="AF284" s="65" t="str">
        <f t="shared" si="735"/>
        <v/>
      </c>
      <c r="AG284" s="65" t="str">
        <f t="shared" si="735"/>
        <v/>
      </c>
      <c r="AH284" s="65" t="str">
        <f t="shared" si="735"/>
        <v/>
      </c>
      <c r="AI284" s="65" t="str">
        <f t="shared" si="735"/>
        <v/>
      </c>
      <c r="AJ284" s="65" t="str">
        <f t="shared" si="735"/>
        <v/>
      </c>
      <c r="AK284" s="65" t="str">
        <f t="shared" si="735"/>
        <v/>
      </c>
      <c r="AL284" s="65" t="str">
        <f t="shared" si="735"/>
        <v/>
      </c>
      <c r="AM284" s="65" t="str">
        <f t="shared" si="735"/>
        <v/>
      </c>
      <c r="AN284" s="65" t="str">
        <f t="shared" si="735"/>
        <v/>
      </c>
      <c r="AO284" s="65" t="str">
        <f t="shared" si="735"/>
        <v/>
      </c>
      <c r="AP284" s="65" t="str">
        <f t="shared" si="735"/>
        <v/>
      </c>
      <c r="AQ284" s="65" t="str">
        <f t="shared" si="735"/>
        <v/>
      </c>
      <c r="AR284" s="65" t="str">
        <f t="shared" si="735"/>
        <v/>
      </c>
      <c r="AS284" s="65" t="str">
        <f t="shared" si="735"/>
        <v/>
      </c>
      <c r="AT284" s="65" t="str">
        <f t="shared" si="735"/>
        <v/>
      </c>
      <c r="AU284" s="65" t="str">
        <f t="shared" si="735"/>
        <v/>
      </c>
      <c r="AV284" s="65" t="str">
        <f t="shared" si="735"/>
        <v/>
      </c>
      <c r="AW284" s="65" t="str">
        <f t="shared" si="735"/>
        <v/>
      </c>
      <c r="AX284" s="65" t="str">
        <f t="shared" si="735"/>
        <v/>
      </c>
      <c r="AY284" s="65" t="str">
        <f t="shared" si="735"/>
        <v/>
      </c>
      <c r="AZ284" s="65" t="str">
        <f t="shared" si="735"/>
        <v/>
      </c>
      <c r="BA284" s="65" t="e">
        <f t="shared" si="735"/>
        <v>#VALUE!</v>
      </c>
      <c r="BB284" s="65" t="e">
        <f t="shared" si="735"/>
        <v>#VALUE!</v>
      </c>
      <c r="BC284" s="65" t="e">
        <f t="shared" si="735"/>
        <v>#VALUE!</v>
      </c>
      <c r="BD284" s="65" t="e">
        <f t="shared" si="735"/>
        <v>#VALUE!</v>
      </c>
      <c r="BE284" s="65" t="e">
        <f t="shared" si="735"/>
        <v>#VALUE!</v>
      </c>
      <c r="BF284" s="65" t="e">
        <f t="shared" si="735"/>
        <v>#VALUE!</v>
      </c>
      <c r="BG284" s="65" t="e">
        <f t="shared" si="735"/>
        <v>#VALUE!</v>
      </c>
      <c r="BH284" s="65" t="e">
        <f t="shared" si="735"/>
        <v>#VALUE!</v>
      </c>
      <c r="BI284" s="65" t="e">
        <f t="shared" si="735"/>
        <v>#VALUE!</v>
      </c>
      <c r="BJ284" s="65" t="e">
        <f t="shared" si="735"/>
        <v>#VALUE!</v>
      </c>
      <c r="BK284" s="65" t="e">
        <f t="shared" si="735"/>
        <v>#VALUE!</v>
      </c>
      <c r="BL284" s="65" t="e">
        <f t="shared" si="735"/>
        <v>#VALUE!</v>
      </c>
      <c r="BM284" s="65" t="e">
        <f t="shared" si="735"/>
        <v>#VALUE!</v>
      </c>
      <c r="BN284" s="65" t="e">
        <f t="shared" si="735"/>
        <v>#VALUE!</v>
      </c>
      <c r="BO284" s="65" t="e">
        <f t="shared" si="735"/>
        <v>#VALUE!</v>
      </c>
      <c r="BP284" s="65" t="e">
        <f t="shared" si="735"/>
        <v>#VALUE!</v>
      </c>
      <c r="BQ284" s="65" t="e">
        <f t="shared" si="735"/>
        <v>#VALUE!</v>
      </c>
      <c r="BR284" s="65" t="e">
        <f t="shared" si="735"/>
        <v>#VALUE!</v>
      </c>
      <c r="BS284" s="65" t="e">
        <f t="shared" ref="BS284:DB284" si="736">IF(BS$231&gt;=$E284,IF(BS175*$C$23&gt;MAX($C$22,(BT284*$C$34+BT285*$C$35)*EXP(-$C$12*$C$30)+(BT391*$C$34+BT392*$C$35)*EXP(-$C$14*$C$30)),BS$236,(BT284*$C$34+BT285*$C$35)*EXP(-$C$12*$C$30)+BS$234),"")</f>
        <v>#VALUE!</v>
      </c>
      <c r="BT284" s="65" t="e">
        <f t="shared" si="736"/>
        <v>#VALUE!</v>
      </c>
      <c r="BU284" s="65" t="e">
        <f t="shared" si="736"/>
        <v>#VALUE!</v>
      </c>
      <c r="BV284" s="65" t="e">
        <f t="shared" si="736"/>
        <v>#VALUE!</v>
      </c>
      <c r="BW284" s="65" t="e">
        <f t="shared" si="736"/>
        <v>#VALUE!</v>
      </c>
      <c r="BX284" s="65" t="e">
        <f t="shared" si="736"/>
        <v>#VALUE!</v>
      </c>
      <c r="BY284" s="65" t="e">
        <f t="shared" si="736"/>
        <v>#VALUE!</v>
      </c>
      <c r="BZ284" s="65" t="e">
        <f t="shared" si="736"/>
        <v>#VALUE!</v>
      </c>
      <c r="CA284" s="65" t="e">
        <f t="shared" si="736"/>
        <v>#VALUE!</v>
      </c>
      <c r="CB284" s="65" t="e">
        <f t="shared" si="736"/>
        <v>#VALUE!</v>
      </c>
      <c r="CC284" s="65" t="e">
        <f t="shared" si="736"/>
        <v>#VALUE!</v>
      </c>
      <c r="CD284" s="65" t="e">
        <f t="shared" si="736"/>
        <v>#VALUE!</v>
      </c>
      <c r="CE284" s="65" t="e">
        <f t="shared" si="736"/>
        <v>#VALUE!</v>
      </c>
      <c r="CF284" s="65" t="e">
        <f t="shared" si="736"/>
        <v>#VALUE!</v>
      </c>
      <c r="CG284" s="65" t="e">
        <f t="shared" si="736"/>
        <v>#VALUE!</v>
      </c>
      <c r="CH284" s="65" t="e">
        <f t="shared" si="736"/>
        <v>#VALUE!</v>
      </c>
      <c r="CI284" s="65" t="e">
        <f t="shared" si="736"/>
        <v>#VALUE!</v>
      </c>
      <c r="CJ284" s="65" t="e">
        <f t="shared" si="736"/>
        <v>#VALUE!</v>
      </c>
      <c r="CK284" s="65" t="e">
        <f t="shared" si="736"/>
        <v>#VALUE!</v>
      </c>
      <c r="CL284" s="65" t="e">
        <f t="shared" si="736"/>
        <v>#VALUE!</v>
      </c>
      <c r="CM284" s="65" t="e">
        <f t="shared" si="736"/>
        <v>#VALUE!</v>
      </c>
      <c r="CN284" s="65" t="e">
        <f t="shared" si="736"/>
        <v>#VALUE!</v>
      </c>
      <c r="CO284" s="65" t="e">
        <f t="shared" si="736"/>
        <v>#VALUE!</v>
      </c>
      <c r="CP284" s="65" t="e">
        <f t="shared" si="736"/>
        <v>#VALUE!</v>
      </c>
      <c r="CQ284" s="65" t="e">
        <f t="shared" si="736"/>
        <v>#VALUE!</v>
      </c>
      <c r="CR284" s="65" t="e">
        <f t="shared" si="736"/>
        <v>#VALUE!</v>
      </c>
      <c r="CS284" s="65" t="e">
        <f t="shared" si="736"/>
        <v>#VALUE!</v>
      </c>
      <c r="CT284" s="65" t="e">
        <f t="shared" si="736"/>
        <v>#VALUE!</v>
      </c>
      <c r="CU284" s="65" t="e">
        <f t="shared" si="736"/>
        <v>#VALUE!</v>
      </c>
      <c r="CV284" s="65" t="e">
        <f t="shared" si="736"/>
        <v>#VALUE!</v>
      </c>
      <c r="CW284" s="65" t="e">
        <f t="shared" si="736"/>
        <v>#VALUE!</v>
      </c>
      <c r="CX284" s="65" t="e">
        <f t="shared" si="736"/>
        <v>#VALUE!</v>
      </c>
      <c r="CY284" s="65" t="e">
        <f t="shared" si="736"/>
        <v>#VALUE!</v>
      </c>
      <c r="CZ284" s="65" t="e">
        <f t="shared" si="736"/>
        <v>#VALUE!</v>
      </c>
      <c r="DA284" s="65" t="e">
        <f t="shared" si="736"/>
        <v>#VALUE!</v>
      </c>
      <c r="DB284" s="65" t="e">
        <f t="shared" si="736"/>
        <v>#VALUE!</v>
      </c>
      <c r="DC284" s="65" t="e">
        <f t="shared" si="708"/>
        <v>#VALUE!</v>
      </c>
    </row>
    <row r="285" spans="2:107" ht="12" customHeight="1">
      <c r="B285" s="12"/>
      <c r="C285" s="12"/>
      <c r="D285" s="12"/>
      <c r="E285" s="64">
        <f t="shared" si="647"/>
        <v>47</v>
      </c>
      <c r="G285" s="65" t="str">
        <f t="shared" ref="G285:BR285" si="737">IF(G$231&gt;=$E285,IF(G176*$C$23&gt;MAX($C$22,(H285*$C$34+H286*$C$35)*EXP(-$C$12*$C$30)+(H392*$C$34+H393*$C$35)*EXP(-$C$14*$C$30)),G$236,(H285*$C$34+H286*$C$35)*EXP(-$C$12*$C$30)+G$234),"")</f>
        <v/>
      </c>
      <c r="H285" s="65" t="str">
        <f t="shared" si="737"/>
        <v/>
      </c>
      <c r="I285" s="65" t="str">
        <f t="shared" si="737"/>
        <v/>
      </c>
      <c r="J285" s="65" t="str">
        <f t="shared" si="737"/>
        <v/>
      </c>
      <c r="K285" s="65" t="str">
        <f t="shared" si="737"/>
        <v/>
      </c>
      <c r="L285" s="65" t="str">
        <f t="shared" si="737"/>
        <v/>
      </c>
      <c r="M285" s="65" t="str">
        <f t="shared" si="737"/>
        <v/>
      </c>
      <c r="N285" s="65" t="str">
        <f t="shared" si="737"/>
        <v/>
      </c>
      <c r="O285" s="65" t="str">
        <f t="shared" si="737"/>
        <v/>
      </c>
      <c r="P285" s="65" t="str">
        <f t="shared" si="737"/>
        <v/>
      </c>
      <c r="Q285" s="65" t="str">
        <f t="shared" si="737"/>
        <v/>
      </c>
      <c r="R285" s="65" t="str">
        <f t="shared" si="737"/>
        <v/>
      </c>
      <c r="S285" s="65" t="str">
        <f t="shared" si="737"/>
        <v/>
      </c>
      <c r="T285" s="65" t="str">
        <f t="shared" si="737"/>
        <v/>
      </c>
      <c r="U285" s="65" t="str">
        <f t="shared" si="737"/>
        <v/>
      </c>
      <c r="V285" s="65" t="str">
        <f t="shared" si="737"/>
        <v/>
      </c>
      <c r="W285" s="65" t="str">
        <f t="shared" si="737"/>
        <v/>
      </c>
      <c r="X285" s="65" t="str">
        <f t="shared" si="737"/>
        <v/>
      </c>
      <c r="Y285" s="65" t="str">
        <f t="shared" si="737"/>
        <v/>
      </c>
      <c r="Z285" s="65" t="str">
        <f t="shared" si="737"/>
        <v/>
      </c>
      <c r="AA285" s="65" t="str">
        <f t="shared" si="737"/>
        <v/>
      </c>
      <c r="AB285" s="65" t="str">
        <f t="shared" si="737"/>
        <v/>
      </c>
      <c r="AC285" s="65" t="str">
        <f t="shared" si="737"/>
        <v/>
      </c>
      <c r="AD285" s="65" t="str">
        <f t="shared" si="737"/>
        <v/>
      </c>
      <c r="AE285" s="65" t="str">
        <f t="shared" si="737"/>
        <v/>
      </c>
      <c r="AF285" s="65" t="str">
        <f t="shared" si="737"/>
        <v/>
      </c>
      <c r="AG285" s="65" t="str">
        <f t="shared" si="737"/>
        <v/>
      </c>
      <c r="AH285" s="65" t="str">
        <f t="shared" si="737"/>
        <v/>
      </c>
      <c r="AI285" s="65" t="str">
        <f t="shared" si="737"/>
        <v/>
      </c>
      <c r="AJ285" s="65" t="str">
        <f t="shared" si="737"/>
        <v/>
      </c>
      <c r="AK285" s="65" t="str">
        <f t="shared" si="737"/>
        <v/>
      </c>
      <c r="AL285" s="65" t="str">
        <f t="shared" si="737"/>
        <v/>
      </c>
      <c r="AM285" s="65" t="str">
        <f t="shared" si="737"/>
        <v/>
      </c>
      <c r="AN285" s="65" t="str">
        <f t="shared" si="737"/>
        <v/>
      </c>
      <c r="AO285" s="65" t="str">
        <f t="shared" si="737"/>
        <v/>
      </c>
      <c r="AP285" s="65" t="str">
        <f t="shared" si="737"/>
        <v/>
      </c>
      <c r="AQ285" s="65" t="str">
        <f t="shared" si="737"/>
        <v/>
      </c>
      <c r="AR285" s="65" t="str">
        <f t="shared" si="737"/>
        <v/>
      </c>
      <c r="AS285" s="65" t="str">
        <f t="shared" si="737"/>
        <v/>
      </c>
      <c r="AT285" s="65" t="str">
        <f t="shared" si="737"/>
        <v/>
      </c>
      <c r="AU285" s="65" t="str">
        <f t="shared" si="737"/>
        <v/>
      </c>
      <c r="AV285" s="65" t="str">
        <f t="shared" si="737"/>
        <v/>
      </c>
      <c r="AW285" s="65" t="str">
        <f t="shared" si="737"/>
        <v/>
      </c>
      <c r="AX285" s="65" t="str">
        <f t="shared" si="737"/>
        <v/>
      </c>
      <c r="AY285" s="65" t="str">
        <f t="shared" si="737"/>
        <v/>
      </c>
      <c r="AZ285" s="65" t="str">
        <f t="shared" si="737"/>
        <v/>
      </c>
      <c r="BA285" s="65" t="str">
        <f t="shared" si="737"/>
        <v/>
      </c>
      <c r="BB285" s="65" t="e">
        <f t="shared" si="737"/>
        <v>#VALUE!</v>
      </c>
      <c r="BC285" s="65" t="e">
        <f t="shared" si="737"/>
        <v>#VALUE!</v>
      </c>
      <c r="BD285" s="65" t="e">
        <f t="shared" si="737"/>
        <v>#VALUE!</v>
      </c>
      <c r="BE285" s="65" t="e">
        <f t="shared" si="737"/>
        <v>#VALUE!</v>
      </c>
      <c r="BF285" s="65" t="e">
        <f t="shared" si="737"/>
        <v>#VALUE!</v>
      </c>
      <c r="BG285" s="65" t="e">
        <f t="shared" si="737"/>
        <v>#VALUE!</v>
      </c>
      <c r="BH285" s="65" t="e">
        <f t="shared" si="737"/>
        <v>#VALUE!</v>
      </c>
      <c r="BI285" s="65" t="e">
        <f t="shared" si="737"/>
        <v>#VALUE!</v>
      </c>
      <c r="BJ285" s="65" t="e">
        <f t="shared" si="737"/>
        <v>#VALUE!</v>
      </c>
      <c r="BK285" s="65" t="e">
        <f t="shared" si="737"/>
        <v>#VALUE!</v>
      </c>
      <c r="BL285" s="65" t="e">
        <f t="shared" si="737"/>
        <v>#VALUE!</v>
      </c>
      <c r="BM285" s="65" t="e">
        <f t="shared" si="737"/>
        <v>#VALUE!</v>
      </c>
      <c r="BN285" s="65" t="e">
        <f t="shared" si="737"/>
        <v>#VALUE!</v>
      </c>
      <c r="BO285" s="65" t="e">
        <f t="shared" si="737"/>
        <v>#VALUE!</v>
      </c>
      <c r="BP285" s="65" t="e">
        <f t="shared" si="737"/>
        <v>#VALUE!</v>
      </c>
      <c r="BQ285" s="65" t="e">
        <f t="shared" si="737"/>
        <v>#VALUE!</v>
      </c>
      <c r="BR285" s="65" t="e">
        <f t="shared" si="737"/>
        <v>#VALUE!</v>
      </c>
      <c r="BS285" s="65" t="e">
        <f t="shared" ref="BS285:DB285" si="738">IF(BS$231&gt;=$E285,IF(BS176*$C$23&gt;MAX($C$22,(BT285*$C$34+BT286*$C$35)*EXP(-$C$12*$C$30)+(BT392*$C$34+BT393*$C$35)*EXP(-$C$14*$C$30)),BS$236,(BT285*$C$34+BT286*$C$35)*EXP(-$C$12*$C$30)+BS$234),"")</f>
        <v>#VALUE!</v>
      </c>
      <c r="BT285" s="65" t="e">
        <f t="shared" si="738"/>
        <v>#VALUE!</v>
      </c>
      <c r="BU285" s="65" t="e">
        <f t="shared" si="738"/>
        <v>#VALUE!</v>
      </c>
      <c r="BV285" s="65" t="e">
        <f t="shared" si="738"/>
        <v>#VALUE!</v>
      </c>
      <c r="BW285" s="65" t="e">
        <f t="shared" si="738"/>
        <v>#VALUE!</v>
      </c>
      <c r="BX285" s="65" t="e">
        <f t="shared" si="738"/>
        <v>#VALUE!</v>
      </c>
      <c r="BY285" s="65" t="e">
        <f t="shared" si="738"/>
        <v>#VALUE!</v>
      </c>
      <c r="BZ285" s="65" t="e">
        <f t="shared" si="738"/>
        <v>#VALUE!</v>
      </c>
      <c r="CA285" s="65" t="e">
        <f t="shared" si="738"/>
        <v>#VALUE!</v>
      </c>
      <c r="CB285" s="65" t="e">
        <f t="shared" si="738"/>
        <v>#VALUE!</v>
      </c>
      <c r="CC285" s="65" t="e">
        <f t="shared" si="738"/>
        <v>#VALUE!</v>
      </c>
      <c r="CD285" s="65" t="e">
        <f t="shared" si="738"/>
        <v>#VALUE!</v>
      </c>
      <c r="CE285" s="65" t="e">
        <f t="shared" si="738"/>
        <v>#VALUE!</v>
      </c>
      <c r="CF285" s="65" t="e">
        <f t="shared" si="738"/>
        <v>#VALUE!</v>
      </c>
      <c r="CG285" s="65" t="e">
        <f t="shared" si="738"/>
        <v>#VALUE!</v>
      </c>
      <c r="CH285" s="65" t="e">
        <f t="shared" si="738"/>
        <v>#VALUE!</v>
      </c>
      <c r="CI285" s="65" t="e">
        <f t="shared" si="738"/>
        <v>#VALUE!</v>
      </c>
      <c r="CJ285" s="65" t="e">
        <f t="shared" si="738"/>
        <v>#VALUE!</v>
      </c>
      <c r="CK285" s="65" t="e">
        <f t="shared" si="738"/>
        <v>#VALUE!</v>
      </c>
      <c r="CL285" s="65" t="e">
        <f t="shared" si="738"/>
        <v>#VALUE!</v>
      </c>
      <c r="CM285" s="65" t="e">
        <f t="shared" si="738"/>
        <v>#VALUE!</v>
      </c>
      <c r="CN285" s="65" t="e">
        <f t="shared" si="738"/>
        <v>#VALUE!</v>
      </c>
      <c r="CO285" s="65" t="e">
        <f t="shared" si="738"/>
        <v>#VALUE!</v>
      </c>
      <c r="CP285" s="65" t="e">
        <f t="shared" si="738"/>
        <v>#VALUE!</v>
      </c>
      <c r="CQ285" s="65" t="e">
        <f t="shared" si="738"/>
        <v>#VALUE!</v>
      </c>
      <c r="CR285" s="65" t="e">
        <f t="shared" si="738"/>
        <v>#VALUE!</v>
      </c>
      <c r="CS285" s="65" t="e">
        <f t="shared" si="738"/>
        <v>#VALUE!</v>
      </c>
      <c r="CT285" s="65" t="e">
        <f t="shared" si="738"/>
        <v>#VALUE!</v>
      </c>
      <c r="CU285" s="65" t="e">
        <f t="shared" si="738"/>
        <v>#VALUE!</v>
      </c>
      <c r="CV285" s="65" t="e">
        <f t="shared" si="738"/>
        <v>#VALUE!</v>
      </c>
      <c r="CW285" s="65" t="e">
        <f t="shared" si="738"/>
        <v>#VALUE!</v>
      </c>
      <c r="CX285" s="65" t="e">
        <f t="shared" si="738"/>
        <v>#VALUE!</v>
      </c>
      <c r="CY285" s="65" t="e">
        <f t="shared" si="738"/>
        <v>#VALUE!</v>
      </c>
      <c r="CZ285" s="65" t="e">
        <f t="shared" si="738"/>
        <v>#VALUE!</v>
      </c>
      <c r="DA285" s="65" t="e">
        <f t="shared" si="738"/>
        <v>#VALUE!</v>
      </c>
      <c r="DB285" s="65" t="e">
        <f t="shared" si="738"/>
        <v>#VALUE!</v>
      </c>
      <c r="DC285" s="65" t="e">
        <f t="shared" si="708"/>
        <v>#VALUE!</v>
      </c>
    </row>
    <row r="286" spans="2:107" ht="12" customHeight="1">
      <c r="B286" s="12"/>
      <c r="C286" s="12"/>
      <c r="D286" s="12"/>
      <c r="E286" s="64">
        <f t="shared" si="647"/>
        <v>48</v>
      </c>
      <c r="G286" s="65" t="str">
        <f t="shared" ref="G286:BR286" si="739">IF(G$231&gt;=$E286,IF(G177*$C$23&gt;MAX($C$22,(H286*$C$34+H287*$C$35)*EXP(-$C$12*$C$30)+(H393*$C$34+H394*$C$35)*EXP(-$C$14*$C$30)),G$236,(H286*$C$34+H287*$C$35)*EXP(-$C$12*$C$30)+G$234),"")</f>
        <v/>
      </c>
      <c r="H286" s="65" t="str">
        <f t="shared" si="739"/>
        <v/>
      </c>
      <c r="I286" s="65" t="str">
        <f t="shared" si="739"/>
        <v/>
      </c>
      <c r="J286" s="65" t="str">
        <f t="shared" si="739"/>
        <v/>
      </c>
      <c r="K286" s="65" t="str">
        <f t="shared" si="739"/>
        <v/>
      </c>
      <c r="L286" s="65" t="str">
        <f t="shared" si="739"/>
        <v/>
      </c>
      <c r="M286" s="65" t="str">
        <f t="shared" si="739"/>
        <v/>
      </c>
      <c r="N286" s="65" t="str">
        <f t="shared" si="739"/>
        <v/>
      </c>
      <c r="O286" s="65" t="str">
        <f t="shared" si="739"/>
        <v/>
      </c>
      <c r="P286" s="65" t="str">
        <f t="shared" si="739"/>
        <v/>
      </c>
      <c r="Q286" s="65" t="str">
        <f t="shared" si="739"/>
        <v/>
      </c>
      <c r="R286" s="65" t="str">
        <f t="shared" si="739"/>
        <v/>
      </c>
      <c r="S286" s="65" t="str">
        <f t="shared" si="739"/>
        <v/>
      </c>
      <c r="T286" s="65" t="str">
        <f t="shared" si="739"/>
        <v/>
      </c>
      <c r="U286" s="65" t="str">
        <f t="shared" si="739"/>
        <v/>
      </c>
      <c r="V286" s="65" t="str">
        <f t="shared" si="739"/>
        <v/>
      </c>
      <c r="W286" s="65" t="str">
        <f t="shared" si="739"/>
        <v/>
      </c>
      <c r="X286" s="65" t="str">
        <f t="shared" si="739"/>
        <v/>
      </c>
      <c r="Y286" s="65" t="str">
        <f t="shared" si="739"/>
        <v/>
      </c>
      <c r="Z286" s="65" t="str">
        <f t="shared" si="739"/>
        <v/>
      </c>
      <c r="AA286" s="65" t="str">
        <f t="shared" si="739"/>
        <v/>
      </c>
      <c r="AB286" s="65" t="str">
        <f t="shared" si="739"/>
        <v/>
      </c>
      <c r="AC286" s="65" t="str">
        <f t="shared" si="739"/>
        <v/>
      </c>
      <c r="AD286" s="65" t="str">
        <f t="shared" si="739"/>
        <v/>
      </c>
      <c r="AE286" s="65" t="str">
        <f t="shared" si="739"/>
        <v/>
      </c>
      <c r="AF286" s="65" t="str">
        <f t="shared" si="739"/>
        <v/>
      </c>
      <c r="AG286" s="65" t="str">
        <f t="shared" si="739"/>
        <v/>
      </c>
      <c r="AH286" s="65" t="str">
        <f t="shared" si="739"/>
        <v/>
      </c>
      <c r="AI286" s="65" t="str">
        <f t="shared" si="739"/>
        <v/>
      </c>
      <c r="AJ286" s="65" t="str">
        <f t="shared" si="739"/>
        <v/>
      </c>
      <c r="AK286" s="65" t="str">
        <f t="shared" si="739"/>
        <v/>
      </c>
      <c r="AL286" s="65" t="str">
        <f t="shared" si="739"/>
        <v/>
      </c>
      <c r="AM286" s="65" t="str">
        <f t="shared" si="739"/>
        <v/>
      </c>
      <c r="AN286" s="65" t="str">
        <f t="shared" si="739"/>
        <v/>
      </c>
      <c r="AO286" s="65" t="str">
        <f t="shared" si="739"/>
        <v/>
      </c>
      <c r="AP286" s="65" t="str">
        <f t="shared" si="739"/>
        <v/>
      </c>
      <c r="AQ286" s="65" t="str">
        <f t="shared" si="739"/>
        <v/>
      </c>
      <c r="AR286" s="65" t="str">
        <f t="shared" si="739"/>
        <v/>
      </c>
      <c r="AS286" s="65" t="str">
        <f t="shared" si="739"/>
        <v/>
      </c>
      <c r="AT286" s="65" t="str">
        <f t="shared" si="739"/>
        <v/>
      </c>
      <c r="AU286" s="65" t="str">
        <f t="shared" si="739"/>
        <v/>
      </c>
      <c r="AV286" s="65" t="str">
        <f t="shared" si="739"/>
        <v/>
      </c>
      <c r="AW286" s="65" t="str">
        <f t="shared" si="739"/>
        <v/>
      </c>
      <c r="AX286" s="65" t="str">
        <f t="shared" si="739"/>
        <v/>
      </c>
      <c r="AY286" s="65" t="str">
        <f t="shared" si="739"/>
        <v/>
      </c>
      <c r="AZ286" s="65" t="str">
        <f t="shared" si="739"/>
        <v/>
      </c>
      <c r="BA286" s="65" t="str">
        <f t="shared" si="739"/>
        <v/>
      </c>
      <c r="BB286" s="65" t="str">
        <f t="shared" si="739"/>
        <v/>
      </c>
      <c r="BC286" s="65" t="e">
        <f t="shared" si="739"/>
        <v>#VALUE!</v>
      </c>
      <c r="BD286" s="65" t="e">
        <f t="shared" si="739"/>
        <v>#VALUE!</v>
      </c>
      <c r="BE286" s="65" t="e">
        <f t="shared" si="739"/>
        <v>#VALUE!</v>
      </c>
      <c r="BF286" s="65" t="e">
        <f t="shared" si="739"/>
        <v>#VALUE!</v>
      </c>
      <c r="BG286" s="65" t="e">
        <f t="shared" si="739"/>
        <v>#VALUE!</v>
      </c>
      <c r="BH286" s="65" t="e">
        <f t="shared" si="739"/>
        <v>#VALUE!</v>
      </c>
      <c r="BI286" s="65" t="e">
        <f t="shared" si="739"/>
        <v>#VALUE!</v>
      </c>
      <c r="BJ286" s="65" t="e">
        <f t="shared" si="739"/>
        <v>#VALUE!</v>
      </c>
      <c r="BK286" s="65" t="e">
        <f t="shared" si="739"/>
        <v>#VALUE!</v>
      </c>
      <c r="BL286" s="65" t="e">
        <f t="shared" si="739"/>
        <v>#VALUE!</v>
      </c>
      <c r="BM286" s="65" t="e">
        <f t="shared" si="739"/>
        <v>#VALUE!</v>
      </c>
      <c r="BN286" s="65" t="e">
        <f t="shared" si="739"/>
        <v>#VALUE!</v>
      </c>
      <c r="BO286" s="65" t="e">
        <f t="shared" si="739"/>
        <v>#VALUE!</v>
      </c>
      <c r="BP286" s="65" t="e">
        <f t="shared" si="739"/>
        <v>#VALUE!</v>
      </c>
      <c r="BQ286" s="65" t="e">
        <f t="shared" si="739"/>
        <v>#VALUE!</v>
      </c>
      <c r="BR286" s="65" t="e">
        <f t="shared" si="739"/>
        <v>#VALUE!</v>
      </c>
      <c r="BS286" s="65" t="e">
        <f t="shared" ref="BS286:DB286" si="740">IF(BS$231&gt;=$E286,IF(BS177*$C$23&gt;MAX($C$22,(BT286*$C$34+BT287*$C$35)*EXP(-$C$12*$C$30)+(BT393*$C$34+BT394*$C$35)*EXP(-$C$14*$C$30)),BS$236,(BT286*$C$34+BT287*$C$35)*EXP(-$C$12*$C$30)+BS$234),"")</f>
        <v>#VALUE!</v>
      </c>
      <c r="BT286" s="65" t="e">
        <f t="shared" si="740"/>
        <v>#VALUE!</v>
      </c>
      <c r="BU286" s="65" t="e">
        <f t="shared" si="740"/>
        <v>#VALUE!</v>
      </c>
      <c r="BV286" s="65" t="e">
        <f t="shared" si="740"/>
        <v>#VALUE!</v>
      </c>
      <c r="BW286" s="65" t="e">
        <f t="shared" si="740"/>
        <v>#VALUE!</v>
      </c>
      <c r="BX286" s="65" t="e">
        <f t="shared" si="740"/>
        <v>#VALUE!</v>
      </c>
      <c r="BY286" s="65" t="e">
        <f t="shared" si="740"/>
        <v>#VALUE!</v>
      </c>
      <c r="BZ286" s="65" t="e">
        <f t="shared" si="740"/>
        <v>#VALUE!</v>
      </c>
      <c r="CA286" s="65" t="e">
        <f t="shared" si="740"/>
        <v>#VALUE!</v>
      </c>
      <c r="CB286" s="65" t="e">
        <f t="shared" si="740"/>
        <v>#VALUE!</v>
      </c>
      <c r="CC286" s="65" t="e">
        <f t="shared" si="740"/>
        <v>#VALUE!</v>
      </c>
      <c r="CD286" s="65" t="e">
        <f t="shared" si="740"/>
        <v>#VALUE!</v>
      </c>
      <c r="CE286" s="65" t="e">
        <f t="shared" si="740"/>
        <v>#VALUE!</v>
      </c>
      <c r="CF286" s="65" t="e">
        <f t="shared" si="740"/>
        <v>#VALUE!</v>
      </c>
      <c r="CG286" s="65" t="e">
        <f t="shared" si="740"/>
        <v>#VALUE!</v>
      </c>
      <c r="CH286" s="65" t="e">
        <f t="shared" si="740"/>
        <v>#VALUE!</v>
      </c>
      <c r="CI286" s="65" t="e">
        <f t="shared" si="740"/>
        <v>#VALUE!</v>
      </c>
      <c r="CJ286" s="65" t="e">
        <f t="shared" si="740"/>
        <v>#VALUE!</v>
      </c>
      <c r="CK286" s="65" t="e">
        <f t="shared" si="740"/>
        <v>#VALUE!</v>
      </c>
      <c r="CL286" s="65" t="e">
        <f t="shared" si="740"/>
        <v>#VALUE!</v>
      </c>
      <c r="CM286" s="65" t="e">
        <f t="shared" si="740"/>
        <v>#VALUE!</v>
      </c>
      <c r="CN286" s="65" t="e">
        <f t="shared" si="740"/>
        <v>#VALUE!</v>
      </c>
      <c r="CO286" s="65" t="e">
        <f t="shared" si="740"/>
        <v>#VALUE!</v>
      </c>
      <c r="CP286" s="65" t="e">
        <f t="shared" si="740"/>
        <v>#VALUE!</v>
      </c>
      <c r="CQ286" s="65" t="e">
        <f t="shared" si="740"/>
        <v>#VALUE!</v>
      </c>
      <c r="CR286" s="65" t="e">
        <f t="shared" si="740"/>
        <v>#VALUE!</v>
      </c>
      <c r="CS286" s="65" t="e">
        <f t="shared" si="740"/>
        <v>#VALUE!</v>
      </c>
      <c r="CT286" s="65" t="e">
        <f t="shared" si="740"/>
        <v>#VALUE!</v>
      </c>
      <c r="CU286" s="65" t="e">
        <f t="shared" si="740"/>
        <v>#VALUE!</v>
      </c>
      <c r="CV286" s="65" t="e">
        <f t="shared" si="740"/>
        <v>#VALUE!</v>
      </c>
      <c r="CW286" s="65" t="e">
        <f t="shared" si="740"/>
        <v>#VALUE!</v>
      </c>
      <c r="CX286" s="65" t="e">
        <f t="shared" si="740"/>
        <v>#VALUE!</v>
      </c>
      <c r="CY286" s="65" t="e">
        <f t="shared" si="740"/>
        <v>#VALUE!</v>
      </c>
      <c r="CZ286" s="65" t="e">
        <f t="shared" si="740"/>
        <v>#VALUE!</v>
      </c>
      <c r="DA286" s="65" t="e">
        <f t="shared" si="740"/>
        <v>#VALUE!</v>
      </c>
      <c r="DB286" s="65" t="e">
        <f t="shared" si="740"/>
        <v>#VALUE!</v>
      </c>
      <c r="DC286" s="65" t="e">
        <f t="shared" si="708"/>
        <v>#VALUE!</v>
      </c>
    </row>
    <row r="287" spans="2:107" ht="12" customHeight="1">
      <c r="B287" s="12"/>
      <c r="C287" s="12"/>
      <c r="D287" s="12"/>
      <c r="E287" s="64">
        <f t="shared" si="647"/>
        <v>49</v>
      </c>
      <c r="G287" s="65" t="str">
        <f t="shared" ref="G287:BR287" si="741">IF(G$231&gt;=$E287,IF(G178*$C$23&gt;MAX($C$22,(H287*$C$34+H288*$C$35)*EXP(-$C$12*$C$30)+(H394*$C$34+H395*$C$35)*EXP(-$C$14*$C$30)),G$236,(H287*$C$34+H288*$C$35)*EXP(-$C$12*$C$30)+G$234),"")</f>
        <v/>
      </c>
      <c r="H287" s="65" t="str">
        <f t="shared" si="741"/>
        <v/>
      </c>
      <c r="I287" s="65" t="str">
        <f t="shared" si="741"/>
        <v/>
      </c>
      <c r="J287" s="65" t="str">
        <f t="shared" si="741"/>
        <v/>
      </c>
      <c r="K287" s="65" t="str">
        <f t="shared" si="741"/>
        <v/>
      </c>
      <c r="L287" s="65" t="str">
        <f t="shared" si="741"/>
        <v/>
      </c>
      <c r="M287" s="65" t="str">
        <f t="shared" si="741"/>
        <v/>
      </c>
      <c r="N287" s="65" t="str">
        <f t="shared" si="741"/>
        <v/>
      </c>
      <c r="O287" s="65" t="str">
        <f t="shared" si="741"/>
        <v/>
      </c>
      <c r="P287" s="65" t="str">
        <f t="shared" si="741"/>
        <v/>
      </c>
      <c r="Q287" s="65" t="str">
        <f t="shared" si="741"/>
        <v/>
      </c>
      <c r="R287" s="65" t="str">
        <f t="shared" si="741"/>
        <v/>
      </c>
      <c r="S287" s="65" t="str">
        <f t="shared" si="741"/>
        <v/>
      </c>
      <c r="T287" s="65" t="str">
        <f t="shared" si="741"/>
        <v/>
      </c>
      <c r="U287" s="65" t="str">
        <f t="shared" si="741"/>
        <v/>
      </c>
      <c r="V287" s="65" t="str">
        <f t="shared" si="741"/>
        <v/>
      </c>
      <c r="W287" s="65" t="str">
        <f t="shared" si="741"/>
        <v/>
      </c>
      <c r="X287" s="65" t="str">
        <f t="shared" si="741"/>
        <v/>
      </c>
      <c r="Y287" s="65" t="str">
        <f t="shared" si="741"/>
        <v/>
      </c>
      <c r="Z287" s="65" t="str">
        <f t="shared" si="741"/>
        <v/>
      </c>
      <c r="AA287" s="65" t="str">
        <f t="shared" si="741"/>
        <v/>
      </c>
      <c r="AB287" s="65" t="str">
        <f t="shared" si="741"/>
        <v/>
      </c>
      <c r="AC287" s="65" t="str">
        <f t="shared" si="741"/>
        <v/>
      </c>
      <c r="AD287" s="65" t="str">
        <f t="shared" si="741"/>
        <v/>
      </c>
      <c r="AE287" s="65" t="str">
        <f t="shared" si="741"/>
        <v/>
      </c>
      <c r="AF287" s="65" t="str">
        <f t="shared" si="741"/>
        <v/>
      </c>
      <c r="AG287" s="65" t="str">
        <f t="shared" si="741"/>
        <v/>
      </c>
      <c r="AH287" s="65" t="str">
        <f t="shared" si="741"/>
        <v/>
      </c>
      <c r="AI287" s="65" t="str">
        <f t="shared" si="741"/>
        <v/>
      </c>
      <c r="AJ287" s="65" t="str">
        <f t="shared" si="741"/>
        <v/>
      </c>
      <c r="AK287" s="65" t="str">
        <f t="shared" si="741"/>
        <v/>
      </c>
      <c r="AL287" s="65" t="str">
        <f t="shared" si="741"/>
        <v/>
      </c>
      <c r="AM287" s="65" t="str">
        <f t="shared" si="741"/>
        <v/>
      </c>
      <c r="AN287" s="65" t="str">
        <f t="shared" si="741"/>
        <v/>
      </c>
      <c r="AO287" s="65" t="str">
        <f t="shared" si="741"/>
        <v/>
      </c>
      <c r="AP287" s="65" t="str">
        <f t="shared" si="741"/>
        <v/>
      </c>
      <c r="AQ287" s="65" t="str">
        <f t="shared" si="741"/>
        <v/>
      </c>
      <c r="AR287" s="65" t="str">
        <f t="shared" si="741"/>
        <v/>
      </c>
      <c r="AS287" s="65" t="str">
        <f t="shared" si="741"/>
        <v/>
      </c>
      <c r="AT287" s="65" t="str">
        <f t="shared" si="741"/>
        <v/>
      </c>
      <c r="AU287" s="65" t="str">
        <f t="shared" si="741"/>
        <v/>
      </c>
      <c r="AV287" s="65" t="str">
        <f t="shared" si="741"/>
        <v/>
      </c>
      <c r="AW287" s="65" t="str">
        <f t="shared" si="741"/>
        <v/>
      </c>
      <c r="AX287" s="65" t="str">
        <f t="shared" si="741"/>
        <v/>
      </c>
      <c r="AY287" s="65" t="str">
        <f t="shared" si="741"/>
        <v/>
      </c>
      <c r="AZ287" s="65" t="str">
        <f t="shared" si="741"/>
        <v/>
      </c>
      <c r="BA287" s="65" t="str">
        <f t="shared" si="741"/>
        <v/>
      </c>
      <c r="BB287" s="65" t="str">
        <f t="shared" si="741"/>
        <v/>
      </c>
      <c r="BC287" s="65" t="str">
        <f t="shared" si="741"/>
        <v/>
      </c>
      <c r="BD287" s="65" t="e">
        <f t="shared" si="741"/>
        <v>#VALUE!</v>
      </c>
      <c r="BE287" s="65" t="e">
        <f t="shared" si="741"/>
        <v>#VALUE!</v>
      </c>
      <c r="BF287" s="65" t="e">
        <f t="shared" si="741"/>
        <v>#VALUE!</v>
      </c>
      <c r="BG287" s="65" t="e">
        <f t="shared" si="741"/>
        <v>#VALUE!</v>
      </c>
      <c r="BH287" s="65" t="e">
        <f t="shared" si="741"/>
        <v>#VALUE!</v>
      </c>
      <c r="BI287" s="65" t="e">
        <f t="shared" si="741"/>
        <v>#VALUE!</v>
      </c>
      <c r="BJ287" s="65" t="e">
        <f t="shared" si="741"/>
        <v>#VALUE!</v>
      </c>
      <c r="BK287" s="65" t="e">
        <f t="shared" si="741"/>
        <v>#VALUE!</v>
      </c>
      <c r="BL287" s="65" t="e">
        <f t="shared" si="741"/>
        <v>#VALUE!</v>
      </c>
      <c r="BM287" s="65" t="e">
        <f t="shared" si="741"/>
        <v>#VALUE!</v>
      </c>
      <c r="BN287" s="65" t="e">
        <f t="shared" si="741"/>
        <v>#VALUE!</v>
      </c>
      <c r="BO287" s="65" t="e">
        <f t="shared" si="741"/>
        <v>#VALUE!</v>
      </c>
      <c r="BP287" s="65" t="e">
        <f t="shared" si="741"/>
        <v>#VALUE!</v>
      </c>
      <c r="BQ287" s="65" t="e">
        <f t="shared" si="741"/>
        <v>#VALUE!</v>
      </c>
      <c r="BR287" s="65" t="e">
        <f t="shared" si="741"/>
        <v>#VALUE!</v>
      </c>
      <c r="BS287" s="65" t="e">
        <f t="shared" ref="BS287:DB287" si="742">IF(BS$231&gt;=$E287,IF(BS178*$C$23&gt;MAX($C$22,(BT287*$C$34+BT288*$C$35)*EXP(-$C$12*$C$30)+(BT394*$C$34+BT395*$C$35)*EXP(-$C$14*$C$30)),BS$236,(BT287*$C$34+BT288*$C$35)*EXP(-$C$12*$C$30)+BS$234),"")</f>
        <v>#VALUE!</v>
      </c>
      <c r="BT287" s="65" t="e">
        <f t="shared" si="742"/>
        <v>#VALUE!</v>
      </c>
      <c r="BU287" s="65" t="e">
        <f t="shared" si="742"/>
        <v>#VALUE!</v>
      </c>
      <c r="BV287" s="65" t="e">
        <f t="shared" si="742"/>
        <v>#VALUE!</v>
      </c>
      <c r="BW287" s="65" t="e">
        <f t="shared" si="742"/>
        <v>#VALUE!</v>
      </c>
      <c r="BX287" s="65" t="e">
        <f t="shared" si="742"/>
        <v>#VALUE!</v>
      </c>
      <c r="BY287" s="65" t="e">
        <f t="shared" si="742"/>
        <v>#VALUE!</v>
      </c>
      <c r="BZ287" s="65" t="e">
        <f t="shared" si="742"/>
        <v>#VALUE!</v>
      </c>
      <c r="CA287" s="65" t="e">
        <f t="shared" si="742"/>
        <v>#VALUE!</v>
      </c>
      <c r="CB287" s="65" t="e">
        <f t="shared" si="742"/>
        <v>#VALUE!</v>
      </c>
      <c r="CC287" s="65" t="e">
        <f t="shared" si="742"/>
        <v>#VALUE!</v>
      </c>
      <c r="CD287" s="65" t="e">
        <f t="shared" si="742"/>
        <v>#VALUE!</v>
      </c>
      <c r="CE287" s="65" t="e">
        <f t="shared" si="742"/>
        <v>#VALUE!</v>
      </c>
      <c r="CF287" s="65" t="e">
        <f t="shared" si="742"/>
        <v>#VALUE!</v>
      </c>
      <c r="CG287" s="65" t="e">
        <f t="shared" si="742"/>
        <v>#VALUE!</v>
      </c>
      <c r="CH287" s="65" t="e">
        <f t="shared" si="742"/>
        <v>#VALUE!</v>
      </c>
      <c r="CI287" s="65" t="e">
        <f t="shared" si="742"/>
        <v>#VALUE!</v>
      </c>
      <c r="CJ287" s="65" t="e">
        <f t="shared" si="742"/>
        <v>#VALUE!</v>
      </c>
      <c r="CK287" s="65" t="e">
        <f t="shared" si="742"/>
        <v>#VALUE!</v>
      </c>
      <c r="CL287" s="65" t="e">
        <f t="shared" si="742"/>
        <v>#VALUE!</v>
      </c>
      <c r="CM287" s="65" t="e">
        <f t="shared" si="742"/>
        <v>#VALUE!</v>
      </c>
      <c r="CN287" s="65" t="e">
        <f t="shared" si="742"/>
        <v>#VALUE!</v>
      </c>
      <c r="CO287" s="65" t="e">
        <f t="shared" si="742"/>
        <v>#VALUE!</v>
      </c>
      <c r="CP287" s="65" t="e">
        <f t="shared" si="742"/>
        <v>#VALUE!</v>
      </c>
      <c r="CQ287" s="65" t="e">
        <f t="shared" si="742"/>
        <v>#VALUE!</v>
      </c>
      <c r="CR287" s="65" t="e">
        <f t="shared" si="742"/>
        <v>#VALUE!</v>
      </c>
      <c r="CS287" s="65" t="e">
        <f t="shared" si="742"/>
        <v>#VALUE!</v>
      </c>
      <c r="CT287" s="65" t="e">
        <f t="shared" si="742"/>
        <v>#VALUE!</v>
      </c>
      <c r="CU287" s="65" t="e">
        <f t="shared" si="742"/>
        <v>#VALUE!</v>
      </c>
      <c r="CV287" s="65" t="e">
        <f t="shared" si="742"/>
        <v>#VALUE!</v>
      </c>
      <c r="CW287" s="65" t="e">
        <f t="shared" si="742"/>
        <v>#VALUE!</v>
      </c>
      <c r="CX287" s="65" t="e">
        <f t="shared" si="742"/>
        <v>#VALUE!</v>
      </c>
      <c r="CY287" s="65" t="e">
        <f t="shared" si="742"/>
        <v>#VALUE!</v>
      </c>
      <c r="CZ287" s="65" t="e">
        <f t="shared" si="742"/>
        <v>#VALUE!</v>
      </c>
      <c r="DA287" s="65" t="e">
        <f t="shared" si="742"/>
        <v>#VALUE!</v>
      </c>
      <c r="DB287" s="65" t="e">
        <f t="shared" si="742"/>
        <v>#VALUE!</v>
      </c>
      <c r="DC287" s="65" t="e">
        <f t="shared" si="708"/>
        <v>#VALUE!</v>
      </c>
    </row>
    <row r="288" spans="2:107" ht="12" customHeight="1">
      <c r="B288" s="12"/>
      <c r="C288" s="12"/>
      <c r="D288" s="12"/>
      <c r="E288" s="64">
        <f t="shared" si="647"/>
        <v>50</v>
      </c>
      <c r="G288" s="65" t="str">
        <f t="shared" ref="G288:BR288" si="743">IF(G$231&gt;=$E288,IF(G179*$C$23&gt;MAX($C$22,(H288*$C$34+H289*$C$35)*EXP(-$C$12*$C$30)+(H395*$C$34+H396*$C$35)*EXP(-$C$14*$C$30)),G$236,(H288*$C$34+H289*$C$35)*EXP(-$C$12*$C$30)+G$234),"")</f>
        <v/>
      </c>
      <c r="H288" s="65" t="str">
        <f t="shared" si="743"/>
        <v/>
      </c>
      <c r="I288" s="65" t="str">
        <f t="shared" si="743"/>
        <v/>
      </c>
      <c r="J288" s="65" t="str">
        <f t="shared" si="743"/>
        <v/>
      </c>
      <c r="K288" s="65" t="str">
        <f t="shared" si="743"/>
        <v/>
      </c>
      <c r="L288" s="65" t="str">
        <f t="shared" si="743"/>
        <v/>
      </c>
      <c r="M288" s="65" t="str">
        <f t="shared" si="743"/>
        <v/>
      </c>
      <c r="N288" s="65" t="str">
        <f t="shared" si="743"/>
        <v/>
      </c>
      <c r="O288" s="65" t="str">
        <f t="shared" si="743"/>
        <v/>
      </c>
      <c r="P288" s="65" t="str">
        <f t="shared" si="743"/>
        <v/>
      </c>
      <c r="Q288" s="65" t="str">
        <f t="shared" si="743"/>
        <v/>
      </c>
      <c r="R288" s="65" t="str">
        <f t="shared" si="743"/>
        <v/>
      </c>
      <c r="S288" s="65" t="str">
        <f t="shared" si="743"/>
        <v/>
      </c>
      <c r="T288" s="65" t="str">
        <f t="shared" si="743"/>
        <v/>
      </c>
      <c r="U288" s="65" t="str">
        <f t="shared" si="743"/>
        <v/>
      </c>
      <c r="V288" s="65" t="str">
        <f t="shared" si="743"/>
        <v/>
      </c>
      <c r="W288" s="65" t="str">
        <f t="shared" si="743"/>
        <v/>
      </c>
      <c r="X288" s="65" t="str">
        <f t="shared" si="743"/>
        <v/>
      </c>
      <c r="Y288" s="65" t="str">
        <f t="shared" si="743"/>
        <v/>
      </c>
      <c r="Z288" s="65" t="str">
        <f t="shared" si="743"/>
        <v/>
      </c>
      <c r="AA288" s="65" t="str">
        <f t="shared" si="743"/>
        <v/>
      </c>
      <c r="AB288" s="65" t="str">
        <f t="shared" si="743"/>
        <v/>
      </c>
      <c r="AC288" s="65" t="str">
        <f t="shared" si="743"/>
        <v/>
      </c>
      <c r="AD288" s="65" t="str">
        <f t="shared" si="743"/>
        <v/>
      </c>
      <c r="AE288" s="65" t="str">
        <f t="shared" si="743"/>
        <v/>
      </c>
      <c r="AF288" s="65" t="str">
        <f t="shared" si="743"/>
        <v/>
      </c>
      <c r="AG288" s="65" t="str">
        <f t="shared" si="743"/>
        <v/>
      </c>
      <c r="AH288" s="65" t="str">
        <f t="shared" si="743"/>
        <v/>
      </c>
      <c r="AI288" s="65" t="str">
        <f t="shared" si="743"/>
        <v/>
      </c>
      <c r="AJ288" s="65" t="str">
        <f t="shared" si="743"/>
        <v/>
      </c>
      <c r="AK288" s="65" t="str">
        <f t="shared" si="743"/>
        <v/>
      </c>
      <c r="AL288" s="65" t="str">
        <f t="shared" si="743"/>
        <v/>
      </c>
      <c r="AM288" s="65" t="str">
        <f t="shared" si="743"/>
        <v/>
      </c>
      <c r="AN288" s="65" t="str">
        <f t="shared" si="743"/>
        <v/>
      </c>
      <c r="AO288" s="65" t="str">
        <f t="shared" si="743"/>
        <v/>
      </c>
      <c r="AP288" s="65" t="str">
        <f t="shared" si="743"/>
        <v/>
      </c>
      <c r="AQ288" s="65" t="str">
        <f t="shared" si="743"/>
        <v/>
      </c>
      <c r="AR288" s="65" t="str">
        <f t="shared" si="743"/>
        <v/>
      </c>
      <c r="AS288" s="65" t="str">
        <f t="shared" si="743"/>
        <v/>
      </c>
      <c r="AT288" s="65" t="str">
        <f t="shared" si="743"/>
        <v/>
      </c>
      <c r="AU288" s="65" t="str">
        <f t="shared" si="743"/>
        <v/>
      </c>
      <c r="AV288" s="65" t="str">
        <f t="shared" si="743"/>
        <v/>
      </c>
      <c r="AW288" s="65" t="str">
        <f t="shared" si="743"/>
        <v/>
      </c>
      <c r="AX288" s="65" t="str">
        <f t="shared" si="743"/>
        <v/>
      </c>
      <c r="AY288" s="65" t="str">
        <f t="shared" si="743"/>
        <v/>
      </c>
      <c r="AZ288" s="65" t="str">
        <f t="shared" si="743"/>
        <v/>
      </c>
      <c r="BA288" s="65" t="str">
        <f t="shared" si="743"/>
        <v/>
      </c>
      <c r="BB288" s="65" t="str">
        <f t="shared" si="743"/>
        <v/>
      </c>
      <c r="BC288" s="65" t="str">
        <f t="shared" si="743"/>
        <v/>
      </c>
      <c r="BD288" s="65" t="str">
        <f t="shared" si="743"/>
        <v/>
      </c>
      <c r="BE288" s="65" t="e">
        <f t="shared" si="743"/>
        <v>#VALUE!</v>
      </c>
      <c r="BF288" s="65" t="e">
        <f t="shared" si="743"/>
        <v>#VALUE!</v>
      </c>
      <c r="BG288" s="65" t="e">
        <f t="shared" si="743"/>
        <v>#VALUE!</v>
      </c>
      <c r="BH288" s="65" t="e">
        <f t="shared" si="743"/>
        <v>#VALUE!</v>
      </c>
      <c r="BI288" s="65" t="e">
        <f t="shared" si="743"/>
        <v>#VALUE!</v>
      </c>
      <c r="BJ288" s="65" t="e">
        <f t="shared" si="743"/>
        <v>#VALUE!</v>
      </c>
      <c r="BK288" s="65" t="e">
        <f t="shared" si="743"/>
        <v>#VALUE!</v>
      </c>
      <c r="BL288" s="65" t="e">
        <f t="shared" si="743"/>
        <v>#VALUE!</v>
      </c>
      <c r="BM288" s="65" t="e">
        <f t="shared" si="743"/>
        <v>#VALUE!</v>
      </c>
      <c r="BN288" s="65" t="e">
        <f t="shared" si="743"/>
        <v>#VALUE!</v>
      </c>
      <c r="BO288" s="65" t="e">
        <f t="shared" si="743"/>
        <v>#VALUE!</v>
      </c>
      <c r="BP288" s="65" t="e">
        <f t="shared" si="743"/>
        <v>#VALUE!</v>
      </c>
      <c r="BQ288" s="65" t="e">
        <f t="shared" si="743"/>
        <v>#VALUE!</v>
      </c>
      <c r="BR288" s="65" t="e">
        <f t="shared" si="743"/>
        <v>#VALUE!</v>
      </c>
      <c r="BS288" s="65" t="e">
        <f t="shared" ref="BS288:DB288" si="744">IF(BS$231&gt;=$E288,IF(BS179*$C$23&gt;MAX($C$22,(BT288*$C$34+BT289*$C$35)*EXP(-$C$12*$C$30)+(BT395*$C$34+BT396*$C$35)*EXP(-$C$14*$C$30)),BS$236,(BT288*$C$34+BT289*$C$35)*EXP(-$C$12*$C$30)+BS$234),"")</f>
        <v>#VALUE!</v>
      </c>
      <c r="BT288" s="65" t="e">
        <f t="shared" si="744"/>
        <v>#VALUE!</v>
      </c>
      <c r="BU288" s="65" t="e">
        <f t="shared" si="744"/>
        <v>#VALUE!</v>
      </c>
      <c r="BV288" s="65" t="e">
        <f t="shared" si="744"/>
        <v>#VALUE!</v>
      </c>
      <c r="BW288" s="65" t="e">
        <f t="shared" si="744"/>
        <v>#VALUE!</v>
      </c>
      <c r="BX288" s="65" t="e">
        <f t="shared" si="744"/>
        <v>#VALUE!</v>
      </c>
      <c r="BY288" s="65" t="e">
        <f t="shared" si="744"/>
        <v>#VALUE!</v>
      </c>
      <c r="BZ288" s="65" t="e">
        <f t="shared" si="744"/>
        <v>#VALUE!</v>
      </c>
      <c r="CA288" s="65" t="e">
        <f t="shared" si="744"/>
        <v>#VALUE!</v>
      </c>
      <c r="CB288" s="65" t="e">
        <f t="shared" si="744"/>
        <v>#VALUE!</v>
      </c>
      <c r="CC288" s="65" t="e">
        <f t="shared" si="744"/>
        <v>#VALUE!</v>
      </c>
      <c r="CD288" s="65" t="e">
        <f t="shared" si="744"/>
        <v>#VALUE!</v>
      </c>
      <c r="CE288" s="65" t="e">
        <f t="shared" si="744"/>
        <v>#VALUE!</v>
      </c>
      <c r="CF288" s="65" t="e">
        <f t="shared" si="744"/>
        <v>#VALUE!</v>
      </c>
      <c r="CG288" s="65" t="e">
        <f t="shared" si="744"/>
        <v>#VALUE!</v>
      </c>
      <c r="CH288" s="65" t="e">
        <f t="shared" si="744"/>
        <v>#VALUE!</v>
      </c>
      <c r="CI288" s="65" t="e">
        <f t="shared" si="744"/>
        <v>#VALUE!</v>
      </c>
      <c r="CJ288" s="65" t="e">
        <f t="shared" si="744"/>
        <v>#VALUE!</v>
      </c>
      <c r="CK288" s="65" t="e">
        <f t="shared" si="744"/>
        <v>#VALUE!</v>
      </c>
      <c r="CL288" s="65" t="e">
        <f t="shared" si="744"/>
        <v>#VALUE!</v>
      </c>
      <c r="CM288" s="65" t="e">
        <f t="shared" si="744"/>
        <v>#VALUE!</v>
      </c>
      <c r="CN288" s="65" t="e">
        <f t="shared" si="744"/>
        <v>#VALUE!</v>
      </c>
      <c r="CO288" s="65" t="e">
        <f t="shared" si="744"/>
        <v>#VALUE!</v>
      </c>
      <c r="CP288" s="65" t="e">
        <f t="shared" si="744"/>
        <v>#VALUE!</v>
      </c>
      <c r="CQ288" s="65" t="e">
        <f t="shared" si="744"/>
        <v>#VALUE!</v>
      </c>
      <c r="CR288" s="65" t="e">
        <f t="shared" si="744"/>
        <v>#VALUE!</v>
      </c>
      <c r="CS288" s="65" t="e">
        <f t="shared" si="744"/>
        <v>#VALUE!</v>
      </c>
      <c r="CT288" s="65" t="e">
        <f t="shared" si="744"/>
        <v>#VALUE!</v>
      </c>
      <c r="CU288" s="65" t="e">
        <f t="shared" si="744"/>
        <v>#VALUE!</v>
      </c>
      <c r="CV288" s="65" t="e">
        <f t="shared" si="744"/>
        <v>#VALUE!</v>
      </c>
      <c r="CW288" s="65" t="e">
        <f t="shared" si="744"/>
        <v>#VALUE!</v>
      </c>
      <c r="CX288" s="65" t="e">
        <f t="shared" si="744"/>
        <v>#VALUE!</v>
      </c>
      <c r="CY288" s="65" t="e">
        <f t="shared" si="744"/>
        <v>#VALUE!</v>
      </c>
      <c r="CZ288" s="65" t="e">
        <f t="shared" si="744"/>
        <v>#VALUE!</v>
      </c>
      <c r="DA288" s="65" t="e">
        <f t="shared" si="744"/>
        <v>#VALUE!</v>
      </c>
      <c r="DB288" s="65" t="e">
        <f t="shared" si="744"/>
        <v>#VALUE!</v>
      </c>
      <c r="DC288" s="65" t="e">
        <f t="shared" si="708"/>
        <v>#VALUE!</v>
      </c>
    </row>
    <row r="289" spans="2:107" ht="12" customHeight="1">
      <c r="B289" s="12"/>
      <c r="C289" s="12"/>
      <c r="D289" s="12"/>
      <c r="E289" s="64">
        <f t="shared" si="647"/>
        <v>51</v>
      </c>
      <c r="G289" s="65" t="str">
        <f t="shared" ref="G289:BR289" si="745">IF(G$231&gt;=$E289,IF(G180*$C$23&gt;MAX($C$22,(H289*$C$34+H290*$C$35)*EXP(-$C$12*$C$30)+(H396*$C$34+H397*$C$35)*EXP(-$C$14*$C$30)),G$236,(H289*$C$34+H290*$C$35)*EXP(-$C$12*$C$30)+G$234),"")</f>
        <v/>
      </c>
      <c r="H289" s="65" t="str">
        <f t="shared" si="745"/>
        <v/>
      </c>
      <c r="I289" s="65" t="str">
        <f t="shared" si="745"/>
        <v/>
      </c>
      <c r="J289" s="65" t="str">
        <f t="shared" si="745"/>
        <v/>
      </c>
      <c r="K289" s="65" t="str">
        <f t="shared" si="745"/>
        <v/>
      </c>
      <c r="L289" s="65" t="str">
        <f t="shared" si="745"/>
        <v/>
      </c>
      <c r="M289" s="65" t="str">
        <f t="shared" si="745"/>
        <v/>
      </c>
      <c r="N289" s="65" t="str">
        <f t="shared" si="745"/>
        <v/>
      </c>
      <c r="O289" s="65" t="str">
        <f t="shared" si="745"/>
        <v/>
      </c>
      <c r="P289" s="65" t="str">
        <f t="shared" si="745"/>
        <v/>
      </c>
      <c r="Q289" s="65" t="str">
        <f t="shared" si="745"/>
        <v/>
      </c>
      <c r="R289" s="65" t="str">
        <f t="shared" si="745"/>
        <v/>
      </c>
      <c r="S289" s="65" t="str">
        <f t="shared" si="745"/>
        <v/>
      </c>
      <c r="T289" s="65" t="str">
        <f t="shared" si="745"/>
        <v/>
      </c>
      <c r="U289" s="65" t="str">
        <f t="shared" si="745"/>
        <v/>
      </c>
      <c r="V289" s="65" t="str">
        <f t="shared" si="745"/>
        <v/>
      </c>
      <c r="W289" s="65" t="str">
        <f t="shared" si="745"/>
        <v/>
      </c>
      <c r="X289" s="65" t="str">
        <f t="shared" si="745"/>
        <v/>
      </c>
      <c r="Y289" s="65" t="str">
        <f t="shared" si="745"/>
        <v/>
      </c>
      <c r="Z289" s="65" t="str">
        <f t="shared" si="745"/>
        <v/>
      </c>
      <c r="AA289" s="65" t="str">
        <f t="shared" si="745"/>
        <v/>
      </c>
      <c r="AB289" s="65" t="str">
        <f t="shared" si="745"/>
        <v/>
      </c>
      <c r="AC289" s="65" t="str">
        <f t="shared" si="745"/>
        <v/>
      </c>
      <c r="AD289" s="65" t="str">
        <f t="shared" si="745"/>
        <v/>
      </c>
      <c r="AE289" s="65" t="str">
        <f t="shared" si="745"/>
        <v/>
      </c>
      <c r="AF289" s="65" t="str">
        <f t="shared" si="745"/>
        <v/>
      </c>
      <c r="AG289" s="65" t="str">
        <f t="shared" si="745"/>
        <v/>
      </c>
      <c r="AH289" s="65" t="str">
        <f t="shared" si="745"/>
        <v/>
      </c>
      <c r="AI289" s="65" t="str">
        <f t="shared" si="745"/>
        <v/>
      </c>
      <c r="AJ289" s="65" t="str">
        <f t="shared" si="745"/>
        <v/>
      </c>
      <c r="AK289" s="65" t="str">
        <f t="shared" si="745"/>
        <v/>
      </c>
      <c r="AL289" s="65" t="str">
        <f t="shared" si="745"/>
        <v/>
      </c>
      <c r="AM289" s="65" t="str">
        <f t="shared" si="745"/>
        <v/>
      </c>
      <c r="AN289" s="65" t="str">
        <f t="shared" si="745"/>
        <v/>
      </c>
      <c r="AO289" s="65" t="str">
        <f t="shared" si="745"/>
        <v/>
      </c>
      <c r="AP289" s="65" t="str">
        <f t="shared" si="745"/>
        <v/>
      </c>
      <c r="AQ289" s="65" t="str">
        <f t="shared" si="745"/>
        <v/>
      </c>
      <c r="AR289" s="65" t="str">
        <f t="shared" si="745"/>
        <v/>
      </c>
      <c r="AS289" s="65" t="str">
        <f t="shared" si="745"/>
        <v/>
      </c>
      <c r="AT289" s="65" t="str">
        <f t="shared" si="745"/>
        <v/>
      </c>
      <c r="AU289" s="65" t="str">
        <f t="shared" si="745"/>
        <v/>
      </c>
      <c r="AV289" s="65" t="str">
        <f t="shared" si="745"/>
        <v/>
      </c>
      <c r="AW289" s="65" t="str">
        <f t="shared" si="745"/>
        <v/>
      </c>
      <c r="AX289" s="65" t="str">
        <f t="shared" si="745"/>
        <v/>
      </c>
      <c r="AY289" s="65" t="str">
        <f t="shared" si="745"/>
        <v/>
      </c>
      <c r="AZ289" s="65" t="str">
        <f t="shared" si="745"/>
        <v/>
      </c>
      <c r="BA289" s="65" t="str">
        <f t="shared" si="745"/>
        <v/>
      </c>
      <c r="BB289" s="65" t="str">
        <f t="shared" si="745"/>
        <v/>
      </c>
      <c r="BC289" s="65" t="str">
        <f t="shared" si="745"/>
        <v/>
      </c>
      <c r="BD289" s="65" t="str">
        <f t="shared" si="745"/>
        <v/>
      </c>
      <c r="BE289" s="65" t="str">
        <f t="shared" si="745"/>
        <v/>
      </c>
      <c r="BF289" s="65" t="e">
        <f t="shared" si="745"/>
        <v>#VALUE!</v>
      </c>
      <c r="BG289" s="65" t="e">
        <f t="shared" si="745"/>
        <v>#VALUE!</v>
      </c>
      <c r="BH289" s="65" t="e">
        <f t="shared" si="745"/>
        <v>#VALUE!</v>
      </c>
      <c r="BI289" s="65" t="e">
        <f t="shared" si="745"/>
        <v>#VALUE!</v>
      </c>
      <c r="BJ289" s="65" t="e">
        <f t="shared" si="745"/>
        <v>#VALUE!</v>
      </c>
      <c r="BK289" s="65" t="e">
        <f t="shared" si="745"/>
        <v>#VALUE!</v>
      </c>
      <c r="BL289" s="65" t="e">
        <f t="shared" si="745"/>
        <v>#VALUE!</v>
      </c>
      <c r="BM289" s="65" t="e">
        <f t="shared" si="745"/>
        <v>#VALUE!</v>
      </c>
      <c r="BN289" s="65" t="e">
        <f t="shared" si="745"/>
        <v>#VALUE!</v>
      </c>
      <c r="BO289" s="65" t="e">
        <f t="shared" si="745"/>
        <v>#VALUE!</v>
      </c>
      <c r="BP289" s="65" t="e">
        <f t="shared" si="745"/>
        <v>#VALUE!</v>
      </c>
      <c r="BQ289" s="65" t="e">
        <f t="shared" si="745"/>
        <v>#VALUE!</v>
      </c>
      <c r="BR289" s="65" t="e">
        <f t="shared" si="745"/>
        <v>#VALUE!</v>
      </c>
      <c r="BS289" s="65" t="e">
        <f t="shared" ref="BS289:DB289" si="746">IF(BS$231&gt;=$E289,IF(BS180*$C$23&gt;MAX($C$22,(BT289*$C$34+BT290*$C$35)*EXP(-$C$12*$C$30)+(BT396*$C$34+BT397*$C$35)*EXP(-$C$14*$C$30)),BS$236,(BT289*$C$34+BT290*$C$35)*EXP(-$C$12*$C$30)+BS$234),"")</f>
        <v>#VALUE!</v>
      </c>
      <c r="BT289" s="65" t="e">
        <f t="shared" si="746"/>
        <v>#VALUE!</v>
      </c>
      <c r="BU289" s="65" t="e">
        <f t="shared" si="746"/>
        <v>#VALUE!</v>
      </c>
      <c r="BV289" s="65" t="e">
        <f t="shared" si="746"/>
        <v>#VALUE!</v>
      </c>
      <c r="BW289" s="65" t="e">
        <f t="shared" si="746"/>
        <v>#VALUE!</v>
      </c>
      <c r="BX289" s="65" t="e">
        <f t="shared" si="746"/>
        <v>#VALUE!</v>
      </c>
      <c r="BY289" s="65" t="e">
        <f t="shared" si="746"/>
        <v>#VALUE!</v>
      </c>
      <c r="BZ289" s="65" t="e">
        <f t="shared" si="746"/>
        <v>#VALUE!</v>
      </c>
      <c r="CA289" s="65" t="e">
        <f t="shared" si="746"/>
        <v>#VALUE!</v>
      </c>
      <c r="CB289" s="65" t="e">
        <f t="shared" si="746"/>
        <v>#VALUE!</v>
      </c>
      <c r="CC289" s="65" t="e">
        <f t="shared" si="746"/>
        <v>#VALUE!</v>
      </c>
      <c r="CD289" s="65" t="e">
        <f t="shared" si="746"/>
        <v>#VALUE!</v>
      </c>
      <c r="CE289" s="65" t="e">
        <f t="shared" si="746"/>
        <v>#VALUE!</v>
      </c>
      <c r="CF289" s="65" t="e">
        <f t="shared" si="746"/>
        <v>#VALUE!</v>
      </c>
      <c r="CG289" s="65" t="e">
        <f t="shared" si="746"/>
        <v>#VALUE!</v>
      </c>
      <c r="CH289" s="65" t="e">
        <f t="shared" si="746"/>
        <v>#VALUE!</v>
      </c>
      <c r="CI289" s="65" t="e">
        <f t="shared" si="746"/>
        <v>#VALUE!</v>
      </c>
      <c r="CJ289" s="65" t="e">
        <f t="shared" si="746"/>
        <v>#VALUE!</v>
      </c>
      <c r="CK289" s="65" t="e">
        <f t="shared" si="746"/>
        <v>#VALUE!</v>
      </c>
      <c r="CL289" s="65" t="e">
        <f t="shared" si="746"/>
        <v>#VALUE!</v>
      </c>
      <c r="CM289" s="65" t="e">
        <f t="shared" si="746"/>
        <v>#VALUE!</v>
      </c>
      <c r="CN289" s="65" t="e">
        <f t="shared" si="746"/>
        <v>#VALUE!</v>
      </c>
      <c r="CO289" s="65" t="e">
        <f t="shared" si="746"/>
        <v>#VALUE!</v>
      </c>
      <c r="CP289" s="65" t="e">
        <f t="shared" si="746"/>
        <v>#VALUE!</v>
      </c>
      <c r="CQ289" s="65" t="e">
        <f t="shared" si="746"/>
        <v>#VALUE!</v>
      </c>
      <c r="CR289" s="65" t="e">
        <f t="shared" si="746"/>
        <v>#VALUE!</v>
      </c>
      <c r="CS289" s="65" t="e">
        <f t="shared" si="746"/>
        <v>#VALUE!</v>
      </c>
      <c r="CT289" s="65" t="e">
        <f t="shared" si="746"/>
        <v>#VALUE!</v>
      </c>
      <c r="CU289" s="65" t="e">
        <f t="shared" si="746"/>
        <v>#VALUE!</v>
      </c>
      <c r="CV289" s="65" t="e">
        <f t="shared" si="746"/>
        <v>#VALUE!</v>
      </c>
      <c r="CW289" s="65" t="e">
        <f t="shared" si="746"/>
        <v>#VALUE!</v>
      </c>
      <c r="CX289" s="65" t="e">
        <f t="shared" si="746"/>
        <v>#VALUE!</v>
      </c>
      <c r="CY289" s="65" t="e">
        <f t="shared" si="746"/>
        <v>#VALUE!</v>
      </c>
      <c r="CZ289" s="65" t="e">
        <f t="shared" si="746"/>
        <v>#VALUE!</v>
      </c>
      <c r="DA289" s="65" t="e">
        <f t="shared" si="746"/>
        <v>#VALUE!</v>
      </c>
      <c r="DB289" s="65" t="e">
        <f t="shared" si="746"/>
        <v>#VALUE!</v>
      </c>
      <c r="DC289" s="65" t="e">
        <f t="shared" si="708"/>
        <v>#VALUE!</v>
      </c>
    </row>
    <row r="290" spans="2:107" ht="12" customHeight="1">
      <c r="B290" s="12"/>
      <c r="C290" s="12"/>
      <c r="D290" s="12"/>
      <c r="E290" s="64">
        <f t="shared" si="647"/>
        <v>52</v>
      </c>
      <c r="G290" s="65" t="str">
        <f t="shared" ref="G290:BR290" si="747">IF(G$231&gt;=$E290,IF(G181*$C$23&gt;MAX($C$22,(H290*$C$34+H291*$C$35)*EXP(-$C$12*$C$30)+(H397*$C$34+H398*$C$35)*EXP(-$C$14*$C$30)),G$236,(H290*$C$34+H291*$C$35)*EXP(-$C$12*$C$30)+G$234),"")</f>
        <v/>
      </c>
      <c r="H290" s="65" t="str">
        <f t="shared" si="747"/>
        <v/>
      </c>
      <c r="I290" s="65" t="str">
        <f t="shared" si="747"/>
        <v/>
      </c>
      <c r="J290" s="65" t="str">
        <f t="shared" si="747"/>
        <v/>
      </c>
      <c r="K290" s="65" t="str">
        <f t="shared" si="747"/>
        <v/>
      </c>
      <c r="L290" s="65" t="str">
        <f t="shared" si="747"/>
        <v/>
      </c>
      <c r="M290" s="65" t="str">
        <f t="shared" si="747"/>
        <v/>
      </c>
      <c r="N290" s="65" t="str">
        <f t="shared" si="747"/>
        <v/>
      </c>
      <c r="O290" s="65" t="str">
        <f t="shared" si="747"/>
        <v/>
      </c>
      <c r="P290" s="65" t="str">
        <f t="shared" si="747"/>
        <v/>
      </c>
      <c r="Q290" s="65" t="str">
        <f t="shared" si="747"/>
        <v/>
      </c>
      <c r="R290" s="65" t="str">
        <f t="shared" si="747"/>
        <v/>
      </c>
      <c r="S290" s="65" t="str">
        <f t="shared" si="747"/>
        <v/>
      </c>
      <c r="T290" s="65" t="str">
        <f t="shared" si="747"/>
        <v/>
      </c>
      <c r="U290" s="65" t="str">
        <f t="shared" si="747"/>
        <v/>
      </c>
      <c r="V290" s="65" t="str">
        <f t="shared" si="747"/>
        <v/>
      </c>
      <c r="W290" s="65" t="str">
        <f t="shared" si="747"/>
        <v/>
      </c>
      <c r="X290" s="65" t="str">
        <f t="shared" si="747"/>
        <v/>
      </c>
      <c r="Y290" s="65" t="str">
        <f t="shared" si="747"/>
        <v/>
      </c>
      <c r="Z290" s="65" t="str">
        <f t="shared" si="747"/>
        <v/>
      </c>
      <c r="AA290" s="65" t="str">
        <f t="shared" si="747"/>
        <v/>
      </c>
      <c r="AB290" s="65" t="str">
        <f t="shared" si="747"/>
        <v/>
      </c>
      <c r="AC290" s="65" t="str">
        <f t="shared" si="747"/>
        <v/>
      </c>
      <c r="AD290" s="65" t="str">
        <f t="shared" si="747"/>
        <v/>
      </c>
      <c r="AE290" s="65" t="str">
        <f t="shared" si="747"/>
        <v/>
      </c>
      <c r="AF290" s="65" t="str">
        <f t="shared" si="747"/>
        <v/>
      </c>
      <c r="AG290" s="65" t="str">
        <f t="shared" si="747"/>
        <v/>
      </c>
      <c r="AH290" s="65" t="str">
        <f t="shared" si="747"/>
        <v/>
      </c>
      <c r="AI290" s="65" t="str">
        <f t="shared" si="747"/>
        <v/>
      </c>
      <c r="AJ290" s="65" t="str">
        <f t="shared" si="747"/>
        <v/>
      </c>
      <c r="AK290" s="65" t="str">
        <f t="shared" si="747"/>
        <v/>
      </c>
      <c r="AL290" s="65" t="str">
        <f t="shared" si="747"/>
        <v/>
      </c>
      <c r="AM290" s="65" t="str">
        <f t="shared" si="747"/>
        <v/>
      </c>
      <c r="AN290" s="65" t="str">
        <f t="shared" si="747"/>
        <v/>
      </c>
      <c r="AO290" s="65" t="str">
        <f t="shared" si="747"/>
        <v/>
      </c>
      <c r="AP290" s="65" t="str">
        <f t="shared" si="747"/>
        <v/>
      </c>
      <c r="AQ290" s="65" t="str">
        <f t="shared" si="747"/>
        <v/>
      </c>
      <c r="AR290" s="65" t="str">
        <f t="shared" si="747"/>
        <v/>
      </c>
      <c r="AS290" s="65" t="str">
        <f t="shared" si="747"/>
        <v/>
      </c>
      <c r="AT290" s="65" t="str">
        <f t="shared" si="747"/>
        <v/>
      </c>
      <c r="AU290" s="65" t="str">
        <f t="shared" si="747"/>
        <v/>
      </c>
      <c r="AV290" s="65" t="str">
        <f t="shared" si="747"/>
        <v/>
      </c>
      <c r="AW290" s="65" t="str">
        <f t="shared" si="747"/>
        <v/>
      </c>
      <c r="AX290" s="65" t="str">
        <f t="shared" si="747"/>
        <v/>
      </c>
      <c r="AY290" s="65" t="str">
        <f t="shared" si="747"/>
        <v/>
      </c>
      <c r="AZ290" s="65" t="str">
        <f t="shared" si="747"/>
        <v/>
      </c>
      <c r="BA290" s="65" t="str">
        <f t="shared" si="747"/>
        <v/>
      </c>
      <c r="BB290" s="65" t="str">
        <f t="shared" si="747"/>
        <v/>
      </c>
      <c r="BC290" s="65" t="str">
        <f t="shared" si="747"/>
        <v/>
      </c>
      <c r="BD290" s="65" t="str">
        <f t="shared" si="747"/>
        <v/>
      </c>
      <c r="BE290" s="65" t="str">
        <f t="shared" si="747"/>
        <v/>
      </c>
      <c r="BF290" s="65" t="str">
        <f t="shared" si="747"/>
        <v/>
      </c>
      <c r="BG290" s="65" t="e">
        <f t="shared" si="747"/>
        <v>#VALUE!</v>
      </c>
      <c r="BH290" s="65" t="e">
        <f t="shared" si="747"/>
        <v>#VALUE!</v>
      </c>
      <c r="BI290" s="65" t="e">
        <f t="shared" si="747"/>
        <v>#VALUE!</v>
      </c>
      <c r="BJ290" s="65" t="e">
        <f t="shared" si="747"/>
        <v>#VALUE!</v>
      </c>
      <c r="BK290" s="65" t="e">
        <f t="shared" si="747"/>
        <v>#VALUE!</v>
      </c>
      <c r="BL290" s="65" t="e">
        <f t="shared" si="747"/>
        <v>#VALUE!</v>
      </c>
      <c r="BM290" s="65" t="e">
        <f t="shared" si="747"/>
        <v>#VALUE!</v>
      </c>
      <c r="BN290" s="65" t="e">
        <f t="shared" si="747"/>
        <v>#VALUE!</v>
      </c>
      <c r="BO290" s="65" t="e">
        <f t="shared" si="747"/>
        <v>#VALUE!</v>
      </c>
      <c r="BP290" s="65" t="e">
        <f t="shared" si="747"/>
        <v>#VALUE!</v>
      </c>
      <c r="BQ290" s="65" t="e">
        <f t="shared" si="747"/>
        <v>#VALUE!</v>
      </c>
      <c r="BR290" s="65" t="e">
        <f t="shared" si="747"/>
        <v>#VALUE!</v>
      </c>
      <c r="BS290" s="65" t="e">
        <f t="shared" ref="BS290:DB290" si="748">IF(BS$231&gt;=$E290,IF(BS181*$C$23&gt;MAX($C$22,(BT290*$C$34+BT291*$C$35)*EXP(-$C$12*$C$30)+(BT397*$C$34+BT398*$C$35)*EXP(-$C$14*$C$30)),BS$236,(BT290*$C$34+BT291*$C$35)*EXP(-$C$12*$C$30)+BS$234),"")</f>
        <v>#VALUE!</v>
      </c>
      <c r="BT290" s="65" t="e">
        <f t="shared" si="748"/>
        <v>#VALUE!</v>
      </c>
      <c r="BU290" s="65" t="e">
        <f t="shared" si="748"/>
        <v>#VALUE!</v>
      </c>
      <c r="BV290" s="65" t="e">
        <f t="shared" si="748"/>
        <v>#VALUE!</v>
      </c>
      <c r="BW290" s="65" t="e">
        <f t="shared" si="748"/>
        <v>#VALUE!</v>
      </c>
      <c r="BX290" s="65" t="e">
        <f t="shared" si="748"/>
        <v>#VALUE!</v>
      </c>
      <c r="BY290" s="65" t="e">
        <f t="shared" si="748"/>
        <v>#VALUE!</v>
      </c>
      <c r="BZ290" s="65" t="e">
        <f t="shared" si="748"/>
        <v>#VALUE!</v>
      </c>
      <c r="CA290" s="65" t="e">
        <f t="shared" si="748"/>
        <v>#VALUE!</v>
      </c>
      <c r="CB290" s="65" t="e">
        <f t="shared" si="748"/>
        <v>#VALUE!</v>
      </c>
      <c r="CC290" s="65" t="e">
        <f t="shared" si="748"/>
        <v>#VALUE!</v>
      </c>
      <c r="CD290" s="65" t="e">
        <f t="shared" si="748"/>
        <v>#VALUE!</v>
      </c>
      <c r="CE290" s="65" t="e">
        <f t="shared" si="748"/>
        <v>#VALUE!</v>
      </c>
      <c r="CF290" s="65" t="e">
        <f t="shared" si="748"/>
        <v>#VALUE!</v>
      </c>
      <c r="CG290" s="65" t="e">
        <f t="shared" si="748"/>
        <v>#VALUE!</v>
      </c>
      <c r="CH290" s="65" t="e">
        <f t="shared" si="748"/>
        <v>#VALUE!</v>
      </c>
      <c r="CI290" s="65" t="e">
        <f t="shared" si="748"/>
        <v>#VALUE!</v>
      </c>
      <c r="CJ290" s="65" t="e">
        <f t="shared" si="748"/>
        <v>#VALUE!</v>
      </c>
      <c r="CK290" s="65" t="e">
        <f t="shared" si="748"/>
        <v>#VALUE!</v>
      </c>
      <c r="CL290" s="65" t="e">
        <f t="shared" si="748"/>
        <v>#VALUE!</v>
      </c>
      <c r="CM290" s="65" t="e">
        <f t="shared" si="748"/>
        <v>#VALUE!</v>
      </c>
      <c r="CN290" s="65" t="e">
        <f t="shared" si="748"/>
        <v>#VALUE!</v>
      </c>
      <c r="CO290" s="65" t="e">
        <f t="shared" si="748"/>
        <v>#VALUE!</v>
      </c>
      <c r="CP290" s="65" t="e">
        <f t="shared" si="748"/>
        <v>#VALUE!</v>
      </c>
      <c r="CQ290" s="65" t="e">
        <f t="shared" si="748"/>
        <v>#VALUE!</v>
      </c>
      <c r="CR290" s="65" t="e">
        <f t="shared" si="748"/>
        <v>#VALUE!</v>
      </c>
      <c r="CS290" s="65" t="e">
        <f t="shared" si="748"/>
        <v>#VALUE!</v>
      </c>
      <c r="CT290" s="65" t="e">
        <f t="shared" si="748"/>
        <v>#VALUE!</v>
      </c>
      <c r="CU290" s="65" t="e">
        <f t="shared" si="748"/>
        <v>#VALUE!</v>
      </c>
      <c r="CV290" s="65" t="e">
        <f t="shared" si="748"/>
        <v>#VALUE!</v>
      </c>
      <c r="CW290" s="65" t="e">
        <f t="shared" si="748"/>
        <v>#VALUE!</v>
      </c>
      <c r="CX290" s="65" t="e">
        <f t="shared" si="748"/>
        <v>#VALUE!</v>
      </c>
      <c r="CY290" s="65" t="e">
        <f t="shared" si="748"/>
        <v>#VALUE!</v>
      </c>
      <c r="CZ290" s="65" t="e">
        <f t="shared" si="748"/>
        <v>#VALUE!</v>
      </c>
      <c r="DA290" s="65" t="e">
        <f t="shared" si="748"/>
        <v>#VALUE!</v>
      </c>
      <c r="DB290" s="65" t="e">
        <f t="shared" si="748"/>
        <v>#VALUE!</v>
      </c>
      <c r="DC290" s="65" t="e">
        <f t="shared" si="708"/>
        <v>#VALUE!</v>
      </c>
    </row>
    <row r="291" spans="2:107" ht="12" customHeight="1">
      <c r="B291" s="12"/>
      <c r="C291" s="12"/>
      <c r="D291" s="12"/>
      <c r="E291" s="64">
        <f t="shared" si="647"/>
        <v>53</v>
      </c>
      <c r="G291" s="65" t="str">
        <f t="shared" ref="G291:BR291" si="749">IF(G$231&gt;=$E291,IF(G182*$C$23&gt;MAX($C$22,(H291*$C$34+H292*$C$35)*EXP(-$C$12*$C$30)+(H398*$C$34+H399*$C$35)*EXP(-$C$14*$C$30)),G$236,(H291*$C$34+H292*$C$35)*EXP(-$C$12*$C$30)+G$234),"")</f>
        <v/>
      </c>
      <c r="H291" s="65" t="str">
        <f t="shared" si="749"/>
        <v/>
      </c>
      <c r="I291" s="65" t="str">
        <f t="shared" si="749"/>
        <v/>
      </c>
      <c r="J291" s="65" t="str">
        <f t="shared" si="749"/>
        <v/>
      </c>
      <c r="K291" s="65" t="str">
        <f t="shared" si="749"/>
        <v/>
      </c>
      <c r="L291" s="65" t="str">
        <f t="shared" si="749"/>
        <v/>
      </c>
      <c r="M291" s="65" t="str">
        <f t="shared" si="749"/>
        <v/>
      </c>
      <c r="N291" s="65" t="str">
        <f t="shared" si="749"/>
        <v/>
      </c>
      <c r="O291" s="65" t="str">
        <f t="shared" si="749"/>
        <v/>
      </c>
      <c r="P291" s="65" t="str">
        <f t="shared" si="749"/>
        <v/>
      </c>
      <c r="Q291" s="65" t="str">
        <f t="shared" si="749"/>
        <v/>
      </c>
      <c r="R291" s="65" t="str">
        <f t="shared" si="749"/>
        <v/>
      </c>
      <c r="S291" s="65" t="str">
        <f t="shared" si="749"/>
        <v/>
      </c>
      <c r="T291" s="65" t="str">
        <f t="shared" si="749"/>
        <v/>
      </c>
      <c r="U291" s="65" t="str">
        <f t="shared" si="749"/>
        <v/>
      </c>
      <c r="V291" s="65" t="str">
        <f t="shared" si="749"/>
        <v/>
      </c>
      <c r="W291" s="65" t="str">
        <f t="shared" si="749"/>
        <v/>
      </c>
      <c r="X291" s="65" t="str">
        <f t="shared" si="749"/>
        <v/>
      </c>
      <c r="Y291" s="65" t="str">
        <f t="shared" si="749"/>
        <v/>
      </c>
      <c r="Z291" s="65" t="str">
        <f t="shared" si="749"/>
        <v/>
      </c>
      <c r="AA291" s="65" t="str">
        <f t="shared" si="749"/>
        <v/>
      </c>
      <c r="AB291" s="65" t="str">
        <f t="shared" si="749"/>
        <v/>
      </c>
      <c r="AC291" s="65" t="str">
        <f t="shared" si="749"/>
        <v/>
      </c>
      <c r="AD291" s="65" t="str">
        <f t="shared" si="749"/>
        <v/>
      </c>
      <c r="AE291" s="65" t="str">
        <f t="shared" si="749"/>
        <v/>
      </c>
      <c r="AF291" s="65" t="str">
        <f t="shared" si="749"/>
        <v/>
      </c>
      <c r="AG291" s="65" t="str">
        <f t="shared" si="749"/>
        <v/>
      </c>
      <c r="AH291" s="65" t="str">
        <f t="shared" si="749"/>
        <v/>
      </c>
      <c r="AI291" s="65" t="str">
        <f t="shared" si="749"/>
        <v/>
      </c>
      <c r="AJ291" s="65" t="str">
        <f t="shared" si="749"/>
        <v/>
      </c>
      <c r="AK291" s="65" t="str">
        <f t="shared" si="749"/>
        <v/>
      </c>
      <c r="AL291" s="65" t="str">
        <f t="shared" si="749"/>
        <v/>
      </c>
      <c r="AM291" s="65" t="str">
        <f t="shared" si="749"/>
        <v/>
      </c>
      <c r="AN291" s="65" t="str">
        <f t="shared" si="749"/>
        <v/>
      </c>
      <c r="AO291" s="65" t="str">
        <f t="shared" si="749"/>
        <v/>
      </c>
      <c r="AP291" s="65" t="str">
        <f t="shared" si="749"/>
        <v/>
      </c>
      <c r="AQ291" s="65" t="str">
        <f t="shared" si="749"/>
        <v/>
      </c>
      <c r="AR291" s="65" t="str">
        <f t="shared" si="749"/>
        <v/>
      </c>
      <c r="AS291" s="65" t="str">
        <f t="shared" si="749"/>
        <v/>
      </c>
      <c r="AT291" s="65" t="str">
        <f t="shared" si="749"/>
        <v/>
      </c>
      <c r="AU291" s="65" t="str">
        <f t="shared" si="749"/>
        <v/>
      </c>
      <c r="AV291" s="65" t="str">
        <f t="shared" si="749"/>
        <v/>
      </c>
      <c r="AW291" s="65" t="str">
        <f t="shared" si="749"/>
        <v/>
      </c>
      <c r="AX291" s="65" t="str">
        <f t="shared" si="749"/>
        <v/>
      </c>
      <c r="AY291" s="65" t="str">
        <f t="shared" si="749"/>
        <v/>
      </c>
      <c r="AZ291" s="65" t="str">
        <f t="shared" si="749"/>
        <v/>
      </c>
      <c r="BA291" s="65" t="str">
        <f t="shared" si="749"/>
        <v/>
      </c>
      <c r="BB291" s="65" t="str">
        <f t="shared" si="749"/>
        <v/>
      </c>
      <c r="BC291" s="65" t="str">
        <f t="shared" si="749"/>
        <v/>
      </c>
      <c r="BD291" s="65" t="str">
        <f t="shared" si="749"/>
        <v/>
      </c>
      <c r="BE291" s="65" t="str">
        <f t="shared" si="749"/>
        <v/>
      </c>
      <c r="BF291" s="65" t="str">
        <f t="shared" si="749"/>
        <v/>
      </c>
      <c r="BG291" s="65" t="str">
        <f t="shared" si="749"/>
        <v/>
      </c>
      <c r="BH291" s="65" t="e">
        <f t="shared" si="749"/>
        <v>#VALUE!</v>
      </c>
      <c r="BI291" s="65" t="e">
        <f t="shared" si="749"/>
        <v>#VALUE!</v>
      </c>
      <c r="BJ291" s="65" t="e">
        <f t="shared" si="749"/>
        <v>#VALUE!</v>
      </c>
      <c r="BK291" s="65" t="e">
        <f t="shared" si="749"/>
        <v>#VALUE!</v>
      </c>
      <c r="BL291" s="65" t="e">
        <f t="shared" si="749"/>
        <v>#VALUE!</v>
      </c>
      <c r="BM291" s="65" t="e">
        <f t="shared" si="749"/>
        <v>#VALUE!</v>
      </c>
      <c r="BN291" s="65" t="e">
        <f t="shared" si="749"/>
        <v>#VALUE!</v>
      </c>
      <c r="BO291" s="65" t="e">
        <f t="shared" si="749"/>
        <v>#VALUE!</v>
      </c>
      <c r="BP291" s="65" t="e">
        <f t="shared" si="749"/>
        <v>#VALUE!</v>
      </c>
      <c r="BQ291" s="65" t="e">
        <f t="shared" si="749"/>
        <v>#VALUE!</v>
      </c>
      <c r="BR291" s="65" t="e">
        <f t="shared" si="749"/>
        <v>#VALUE!</v>
      </c>
      <c r="BS291" s="65" t="e">
        <f t="shared" ref="BS291:DB291" si="750">IF(BS$231&gt;=$E291,IF(BS182*$C$23&gt;MAX($C$22,(BT291*$C$34+BT292*$C$35)*EXP(-$C$12*$C$30)+(BT398*$C$34+BT399*$C$35)*EXP(-$C$14*$C$30)),BS$236,(BT291*$C$34+BT292*$C$35)*EXP(-$C$12*$C$30)+BS$234),"")</f>
        <v>#VALUE!</v>
      </c>
      <c r="BT291" s="65" t="e">
        <f t="shared" si="750"/>
        <v>#VALUE!</v>
      </c>
      <c r="BU291" s="65" t="e">
        <f t="shared" si="750"/>
        <v>#VALUE!</v>
      </c>
      <c r="BV291" s="65" t="e">
        <f t="shared" si="750"/>
        <v>#VALUE!</v>
      </c>
      <c r="BW291" s="65" t="e">
        <f t="shared" si="750"/>
        <v>#VALUE!</v>
      </c>
      <c r="BX291" s="65" t="e">
        <f t="shared" si="750"/>
        <v>#VALUE!</v>
      </c>
      <c r="BY291" s="65" t="e">
        <f t="shared" si="750"/>
        <v>#VALUE!</v>
      </c>
      <c r="BZ291" s="65" t="e">
        <f t="shared" si="750"/>
        <v>#VALUE!</v>
      </c>
      <c r="CA291" s="65" t="e">
        <f t="shared" si="750"/>
        <v>#VALUE!</v>
      </c>
      <c r="CB291" s="65" t="e">
        <f t="shared" si="750"/>
        <v>#VALUE!</v>
      </c>
      <c r="CC291" s="65" t="e">
        <f t="shared" si="750"/>
        <v>#VALUE!</v>
      </c>
      <c r="CD291" s="65" t="e">
        <f t="shared" si="750"/>
        <v>#VALUE!</v>
      </c>
      <c r="CE291" s="65" t="e">
        <f t="shared" si="750"/>
        <v>#VALUE!</v>
      </c>
      <c r="CF291" s="65" t="e">
        <f t="shared" si="750"/>
        <v>#VALUE!</v>
      </c>
      <c r="CG291" s="65" t="e">
        <f t="shared" si="750"/>
        <v>#VALUE!</v>
      </c>
      <c r="CH291" s="65" t="e">
        <f t="shared" si="750"/>
        <v>#VALUE!</v>
      </c>
      <c r="CI291" s="65" t="e">
        <f t="shared" si="750"/>
        <v>#VALUE!</v>
      </c>
      <c r="CJ291" s="65" t="e">
        <f t="shared" si="750"/>
        <v>#VALUE!</v>
      </c>
      <c r="CK291" s="65" t="e">
        <f t="shared" si="750"/>
        <v>#VALUE!</v>
      </c>
      <c r="CL291" s="65" t="e">
        <f t="shared" si="750"/>
        <v>#VALUE!</v>
      </c>
      <c r="CM291" s="65" t="e">
        <f t="shared" si="750"/>
        <v>#VALUE!</v>
      </c>
      <c r="CN291" s="65" t="e">
        <f t="shared" si="750"/>
        <v>#VALUE!</v>
      </c>
      <c r="CO291" s="65" t="e">
        <f t="shared" si="750"/>
        <v>#VALUE!</v>
      </c>
      <c r="CP291" s="65" t="e">
        <f t="shared" si="750"/>
        <v>#VALUE!</v>
      </c>
      <c r="CQ291" s="65" t="e">
        <f t="shared" si="750"/>
        <v>#VALUE!</v>
      </c>
      <c r="CR291" s="65" t="e">
        <f t="shared" si="750"/>
        <v>#VALUE!</v>
      </c>
      <c r="CS291" s="65" t="e">
        <f t="shared" si="750"/>
        <v>#VALUE!</v>
      </c>
      <c r="CT291" s="65" t="e">
        <f t="shared" si="750"/>
        <v>#VALUE!</v>
      </c>
      <c r="CU291" s="65" t="e">
        <f t="shared" si="750"/>
        <v>#VALUE!</v>
      </c>
      <c r="CV291" s="65" t="e">
        <f t="shared" si="750"/>
        <v>#VALUE!</v>
      </c>
      <c r="CW291" s="65" t="e">
        <f t="shared" si="750"/>
        <v>#VALUE!</v>
      </c>
      <c r="CX291" s="65" t="e">
        <f t="shared" si="750"/>
        <v>#VALUE!</v>
      </c>
      <c r="CY291" s="65" t="e">
        <f t="shared" si="750"/>
        <v>#VALUE!</v>
      </c>
      <c r="CZ291" s="65" t="e">
        <f t="shared" si="750"/>
        <v>#VALUE!</v>
      </c>
      <c r="DA291" s="65" t="e">
        <f t="shared" si="750"/>
        <v>#VALUE!</v>
      </c>
      <c r="DB291" s="65" t="e">
        <f t="shared" si="750"/>
        <v>#VALUE!</v>
      </c>
      <c r="DC291" s="65" t="e">
        <f t="shared" si="708"/>
        <v>#VALUE!</v>
      </c>
    </row>
    <row r="292" spans="2:107" ht="12" customHeight="1">
      <c r="B292" s="12"/>
      <c r="C292" s="12"/>
      <c r="D292" s="12"/>
      <c r="E292" s="64">
        <f t="shared" si="647"/>
        <v>54</v>
      </c>
      <c r="G292" s="65" t="str">
        <f t="shared" ref="G292:BR292" si="751">IF(G$231&gt;=$E292,IF(G183*$C$23&gt;MAX($C$22,(H292*$C$34+H293*$C$35)*EXP(-$C$12*$C$30)+(H399*$C$34+H400*$C$35)*EXP(-$C$14*$C$30)),G$236,(H292*$C$34+H293*$C$35)*EXP(-$C$12*$C$30)+G$234),"")</f>
        <v/>
      </c>
      <c r="H292" s="65" t="str">
        <f t="shared" si="751"/>
        <v/>
      </c>
      <c r="I292" s="65" t="str">
        <f t="shared" si="751"/>
        <v/>
      </c>
      <c r="J292" s="65" t="str">
        <f t="shared" si="751"/>
        <v/>
      </c>
      <c r="K292" s="65" t="str">
        <f t="shared" si="751"/>
        <v/>
      </c>
      <c r="L292" s="65" t="str">
        <f t="shared" si="751"/>
        <v/>
      </c>
      <c r="M292" s="65" t="str">
        <f t="shared" si="751"/>
        <v/>
      </c>
      <c r="N292" s="65" t="str">
        <f t="shared" si="751"/>
        <v/>
      </c>
      <c r="O292" s="65" t="str">
        <f t="shared" si="751"/>
        <v/>
      </c>
      <c r="P292" s="65" t="str">
        <f t="shared" si="751"/>
        <v/>
      </c>
      <c r="Q292" s="65" t="str">
        <f t="shared" si="751"/>
        <v/>
      </c>
      <c r="R292" s="65" t="str">
        <f t="shared" si="751"/>
        <v/>
      </c>
      <c r="S292" s="65" t="str">
        <f t="shared" si="751"/>
        <v/>
      </c>
      <c r="T292" s="65" t="str">
        <f t="shared" si="751"/>
        <v/>
      </c>
      <c r="U292" s="65" t="str">
        <f t="shared" si="751"/>
        <v/>
      </c>
      <c r="V292" s="65" t="str">
        <f t="shared" si="751"/>
        <v/>
      </c>
      <c r="W292" s="65" t="str">
        <f t="shared" si="751"/>
        <v/>
      </c>
      <c r="X292" s="65" t="str">
        <f t="shared" si="751"/>
        <v/>
      </c>
      <c r="Y292" s="65" t="str">
        <f t="shared" si="751"/>
        <v/>
      </c>
      <c r="Z292" s="65" t="str">
        <f t="shared" si="751"/>
        <v/>
      </c>
      <c r="AA292" s="65" t="str">
        <f t="shared" si="751"/>
        <v/>
      </c>
      <c r="AB292" s="65" t="str">
        <f t="shared" si="751"/>
        <v/>
      </c>
      <c r="AC292" s="65" t="str">
        <f t="shared" si="751"/>
        <v/>
      </c>
      <c r="AD292" s="65" t="str">
        <f t="shared" si="751"/>
        <v/>
      </c>
      <c r="AE292" s="65" t="str">
        <f t="shared" si="751"/>
        <v/>
      </c>
      <c r="AF292" s="65" t="str">
        <f t="shared" si="751"/>
        <v/>
      </c>
      <c r="AG292" s="65" t="str">
        <f t="shared" si="751"/>
        <v/>
      </c>
      <c r="AH292" s="65" t="str">
        <f t="shared" si="751"/>
        <v/>
      </c>
      <c r="AI292" s="65" t="str">
        <f t="shared" si="751"/>
        <v/>
      </c>
      <c r="AJ292" s="65" t="str">
        <f t="shared" si="751"/>
        <v/>
      </c>
      <c r="AK292" s="65" t="str">
        <f t="shared" si="751"/>
        <v/>
      </c>
      <c r="AL292" s="65" t="str">
        <f t="shared" si="751"/>
        <v/>
      </c>
      <c r="AM292" s="65" t="str">
        <f t="shared" si="751"/>
        <v/>
      </c>
      <c r="AN292" s="65" t="str">
        <f t="shared" si="751"/>
        <v/>
      </c>
      <c r="AO292" s="65" t="str">
        <f t="shared" si="751"/>
        <v/>
      </c>
      <c r="AP292" s="65" t="str">
        <f t="shared" si="751"/>
        <v/>
      </c>
      <c r="AQ292" s="65" t="str">
        <f t="shared" si="751"/>
        <v/>
      </c>
      <c r="AR292" s="65" t="str">
        <f t="shared" si="751"/>
        <v/>
      </c>
      <c r="AS292" s="65" t="str">
        <f t="shared" si="751"/>
        <v/>
      </c>
      <c r="AT292" s="65" t="str">
        <f t="shared" si="751"/>
        <v/>
      </c>
      <c r="AU292" s="65" t="str">
        <f t="shared" si="751"/>
        <v/>
      </c>
      <c r="AV292" s="65" t="str">
        <f t="shared" si="751"/>
        <v/>
      </c>
      <c r="AW292" s="65" t="str">
        <f t="shared" si="751"/>
        <v/>
      </c>
      <c r="AX292" s="65" t="str">
        <f t="shared" si="751"/>
        <v/>
      </c>
      <c r="AY292" s="65" t="str">
        <f t="shared" si="751"/>
        <v/>
      </c>
      <c r="AZ292" s="65" t="str">
        <f t="shared" si="751"/>
        <v/>
      </c>
      <c r="BA292" s="65" t="str">
        <f t="shared" si="751"/>
        <v/>
      </c>
      <c r="BB292" s="65" t="str">
        <f t="shared" si="751"/>
        <v/>
      </c>
      <c r="BC292" s="65" t="str">
        <f t="shared" si="751"/>
        <v/>
      </c>
      <c r="BD292" s="65" t="str">
        <f t="shared" si="751"/>
        <v/>
      </c>
      <c r="BE292" s="65" t="str">
        <f t="shared" si="751"/>
        <v/>
      </c>
      <c r="BF292" s="65" t="str">
        <f t="shared" si="751"/>
        <v/>
      </c>
      <c r="BG292" s="65" t="str">
        <f t="shared" si="751"/>
        <v/>
      </c>
      <c r="BH292" s="65" t="str">
        <f t="shared" si="751"/>
        <v/>
      </c>
      <c r="BI292" s="65" t="e">
        <f t="shared" si="751"/>
        <v>#VALUE!</v>
      </c>
      <c r="BJ292" s="65" t="e">
        <f t="shared" si="751"/>
        <v>#VALUE!</v>
      </c>
      <c r="BK292" s="65" t="e">
        <f t="shared" si="751"/>
        <v>#VALUE!</v>
      </c>
      <c r="BL292" s="65" t="e">
        <f t="shared" si="751"/>
        <v>#VALUE!</v>
      </c>
      <c r="BM292" s="65" t="e">
        <f t="shared" si="751"/>
        <v>#VALUE!</v>
      </c>
      <c r="BN292" s="65" t="e">
        <f t="shared" si="751"/>
        <v>#VALUE!</v>
      </c>
      <c r="BO292" s="65" t="e">
        <f t="shared" si="751"/>
        <v>#VALUE!</v>
      </c>
      <c r="BP292" s="65" t="e">
        <f t="shared" si="751"/>
        <v>#VALUE!</v>
      </c>
      <c r="BQ292" s="65" t="e">
        <f t="shared" si="751"/>
        <v>#VALUE!</v>
      </c>
      <c r="BR292" s="65" t="e">
        <f t="shared" si="751"/>
        <v>#VALUE!</v>
      </c>
      <c r="BS292" s="65" t="e">
        <f t="shared" ref="BS292:DB292" si="752">IF(BS$231&gt;=$E292,IF(BS183*$C$23&gt;MAX($C$22,(BT292*$C$34+BT293*$C$35)*EXP(-$C$12*$C$30)+(BT399*$C$34+BT400*$C$35)*EXP(-$C$14*$C$30)),BS$236,(BT292*$C$34+BT293*$C$35)*EXP(-$C$12*$C$30)+BS$234),"")</f>
        <v>#VALUE!</v>
      </c>
      <c r="BT292" s="65" t="e">
        <f t="shared" si="752"/>
        <v>#VALUE!</v>
      </c>
      <c r="BU292" s="65" t="e">
        <f t="shared" si="752"/>
        <v>#VALUE!</v>
      </c>
      <c r="BV292" s="65" t="e">
        <f t="shared" si="752"/>
        <v>#VALUE!</v>
      </c>
      <c r="BW292" s="65" t="e">
        <f t="shared" si="752"/>
        <v>#VALUE!</v>
      </c>
      <c r="BX292" s="65" t="e">
        <f t="shared" si="752"/>
        <v>#VALUE!</v>
      </c>
      <c r="BY292" s="65" t="e">
        <f t="shared" si="752"/>
        <v>#VALUE!</v>
      </c>
      <c r="BZ292" s="65" t="e">
        <f t="shared" si="752"/>
        <v>#VALUE!</v>
      </c>
      <c r="CA292" s="65" t="e">
        <f t="shared" si="752"/>
        <v>#VALUE!</v>
      </c>
      <c r="CB292" s="65" t="e">
        <f t="shared" si="752"/>
        <v>#VALUE!</v>
      </c>
      <c r="CC292" s="65" t="e">
        <f t="shared" si="752"/>
        <v>#VALUE!</v>
      </c>
      <c r="CD292" s="65" t="e">
        <f t="shared" si="752"/>
        <v>#VALUE!</v>
      </c>
      <c r="CE292" s="65" t="e">
        <f t="shared" si="752"/>
        <v>#VALUE!</v>
      </c>
      <c r="CF292" s="65" t="e">
        <f t="shared" si="752"/>
        <v>#VALUE!</v>
      </c>
      <c r="CG292" s="65" t="e">
        <f t="shared" si="752"/>
        <v>#VALUE!</v>
      </c>
      <c r="CH292" s="65" t="e">
        <f t="shared" si="752"/>
        <v>#VALUE!</v>
      </c>
      <c r="CI292" s="65" t="e">
        <f t="shared" si="752"/>
        <v>#VALUE!</v>
      </c>
      <c r="CJ292" s="65" t="e">
        <f t="shared" si="752"/>
        <v>#VALUE!</v>
      </c>
      <c r="CK292" s="65" t="e">
        <f t="shared" si="752"/>
        <v>#VALUE!</v>
      </c>
      <c r="CL292" s="65" t="e">
        <f t="shared" si="752"/>
        <v>#VALUE!</v>
      </c>
      <c r="CM292" s="65" t="e">
        <f t="shared" si="752"/>
        <v>#VALUE!</v>
      </c>
      <c r="CN292" s="65" t="e">
        <f t="shared" si="752"/>
        <v>#VALUE!</v>
      </c>
      <c r="CO292" s="65" t="e">
        <f t="shared" si="752"/>
        <v>#VALUE!</v>
      </c>
      <c r="CP292" s="65" t="e">
        <f t="shared" si="752"/>
        <v>#VALUE!</v>
      </c>
      <c r="CQ292" s="65" t="e">
        <f t="shared" si="752"/>
        <v>#VALUE!</v>
      </c>
      <c r="CR292" s="65" t="e">
        <f t="shared" si="752"/>
        <v>#VALUE!</v>
      </c>
      <c r="CS292" s="65" t="e">
        <f t="shared" si="752"/>
        <v>#VALUE!</v>
      </c>
      <c r="CT292" s="65" t="e">
        <f t="shared" si="752"/>
        <v>#VALUE!</v>
      </c>
      <c r="CU292" s="65" t="e">
        <f t="shared" si="752"/>
        <v>#VALUE!</v>
      </c>
      <c r="CV292" s="65" t="e">
        <f t="shared" si="752"/>
        <v>#VALUE!</v>
      </c>
      <c r="CW292" s="65" t="e">
        <f t="shared" si="752"/>
        <v>#VALUE!</v>
      </c>
      <c r="CX292" s="65" t="e">
        <f t="shared" si="752"/>
        <v>#VALUE!</v>
      </c>
      <c r="CY292" s="65" t="e">
        <f t="shared" si="752"/>
        <v>#VALUE!</v>
      </c>
      <c r="CZ292" s="65" t="e">
        <f t="shared" si="752"/>
        <v>#VALUE!</v>
      </c>
      <c r="DA292" s="65" t="e">
        <f t="shared" si="752"/>
        <v>#VALUE!</v>
      </c>
      <c r="DB292" s="65" t="e">
        <f t="shared" si="752"/>
        <v>#VALUE!</v>
      </c>
      <c r="DC292" s="65" t="e">
        <f t="shared" si="708"/>
        <v>#VALUE!</v>
      </c>
    </row>
    <row r="293" spans="2:107" ht="12" customHeight="1">
      <c r="B293" s="12"/>
      <c r="C293" s="12"/>
      <c r="D293" s="12"/>
      <c r="E293" s="64">
        <f t="shared" si="647"/>
        <v>55</v>
      </c>
      <c r="G293" s="65" t="str">
        <f t="shared" ref="G293:BR293" si="753">IF(G$231&gt;=$E293,IF(G184*$C$23&gt;MAX($C$22,(H293*$C$34+H294*$C$35)*EXP(-$C$12*$C$30)+(H400*$C$34+H401*$C$35)*EXP(-$C$14*$C$30)),G$236,(H293*$C$34+H294*$C$35)*EXP(-$C$12*$C$30)+G$234),"")</f>
        <v/>
      </c>
      <c r="H293" s="65" t="str">
        <f t="shared" si="753"/>
        <v/>
      </c>
      <c r="I293" s="65" t="str">
        <f t="shared" si="753"/>
        <v/>
      </c>
      <c r="J293" s="65" t="str">
        <f t="shared" si="753"/>
        <v/>
      </c>
      <c r="K293" s="65" t="str">
        <f t="shared" si="753"/>
        <v/>
      </c>
      <c r="L293" s="65" t="str">
        <f t="shared" si="753"/>
        <v/>
      </c>
      <c r="M293" s="65" t="str">
        <f t="shared" si="753"/>
        <v/>
      </c>
      <c r="N293" s="65" t="str">
        <f t="shared" si="753"/>
        <v/>
      </c>
      <c r="O293" s="65" t="str">
        <f t="shared" si="753"/>
        <v/>
      </c>
      <c r="P293" s="65" t="str">
        <f t="shared" si="753"/>
        <v/>
      </c>
      <c r="Q293" s="65" t="str">
        <f t="shared" si="753"/>
        <v/>
      </c>
      <c r="R293" s="65" t="str">
        <f t="shared" si="753"/>
        <v/>
      </c>
      <c r="S293" s="65" t="str">
        <f t="shared" si="753"/>
        <v/>
      </c>
      <c r="T293" s="65" t="str">
        <f t="shared" si="753"/>
        <v/>
      </c>
      <c r="U293" s="65" t="str">
        <f t="shared" si="753"/>
        <v/>
      </c>
      <c r="V293" s="65" t="str">
        <f t="shared" si="753"/>
        <v/>
      </c>
      <c r="W293" s="65" t="str">
        <f t="shared" si="753"/>
        <v/>
      </c>
      <c r="X293" s="65" t="str">
        <f t="shared" si="753"/>
        <v/>
      </c>
      <c r="Y293" s="65" t="str">
        <f t="shared" si="753"/>
        <v/>
      </c>
      <c r="Z293" s="65" t="str">
        <f t="shared" si="753"/>
        <v/>
      </c>
      <c r="AA293" s="65" t="str">
        <f t="shared" si="753"/>
        <v/>
      </c>
      <c r="AB293" s="65" t="str">
        <f t="shared" si="753"/>
        <v/>
      </c>
      <c r="AC293" s="65" t="str">
        <f t="shared" si="753"/>
        <v/>
      </c>
      <c r="AD293" s="65" t="str">
        <f t="shared" si="753"/>
        <v/>
      </c>
      <c r="AE293" s="65" t="str">
        <f t="shared" si="753"/>
        <v/>
      </c>
      <c r="AF293" s="65" t="str">
        <f t="shared" si="753"/>
        <v/>
      </c>
      <c r="AG293" s="65" t="str">
        <f t="shared" si="753"/>
        <v/>
      </c>
      <c r="AH293" s="65" t="str">
        <f t="shared" si="753"/>
        <v/>
      </c>
      <c r="AI293" s="65" t="str">
        <f t="shared" si="753"/>
        <v/>
      </c>
      <c r="AJ293" s="65" t="str">
        <f t="shared" si="753"/>
        <v/>
      </c>
      <c r="AK293" s="65" t="str">
        <f t="shared" si="753"/>
        <v/>
      </c>
      <c r="AL293" s="65" t="str">
        <f t="shared" si="753"/>
        <v/>
      </c>
      <c r="AM293" s="65" t="str">
        <f t="shared" si="753"/>
        <v/>
      </c>
      <c r="AN293" s="65" t="str">
        <f t="shared" si="753"/>
        <v/>
      </c>
      <c r="AO293" s="65" t="str">
        <f t="shared" si="753"/>
        <v/>
      </c>
      <c r="AP293" s="65" t="str">
        <f t="shared" si="753"/>
        <v/>
      </c>
      <c r="AQ293" s="65" t="str">
        <f t="shared" si="753"/>
        <v/>
      </c>
      <c r="AR293" s="65" t="str">
        <f t="shared" si="753"/>
        <v/>
      </c>
      <c r="AS293" s="65" t="str">
        <f t="shared" si="753"/>
        <v/>
      </c>
      <c r="AT293" s="65" t="str">
        <f t="shared" si="753"/>
        <v/>
      </c>
      <c r="AU293" s="65" t="str">
        <f t="shared" si="753"/>
        <v/>
      </c>
      <c r="AV293" s="65" t="str">
        <f t="shared" si="753"/>
        <v/>
      </c>
      <c r="AW293" s="65" t="str">
        <f t="shared" si="753"/>
        <v/>
      </c>
      <c r="AX293" s="65" t="str">
        <f t="shared" si="753"/>
        <v/>
      </c>
      <c r="AY293" s="65" t="str">
        <f t="shared" si="753"/>
        <v/>
      </c>
      <c r="AZ293" s="65" t="str">
        <f t="shared" si="753"/>
        <v/>
      </c>
      <c r="BA293" s="65" t="str">
        <f t="shared" si="753"/>
        <v/>
      </c>
      <c r="BB293" s="65" t="str">
        <f t="shared" si="753"/>
        <v/>
      </c>
      <c r="BC293" s="65" t="str">
        <f t="shared" si="753"/>
        <v/>
      </c>
      <c r="BD293" s="65" t="str">
        <f t="shared" si="753"/>
        <v/>
      </c>
      <c r="BE293" s="65" t="str">
        <f t="shared" si="753"/>
        <v/>
      </c>
      <c r="BF293" s="65" t="str">
        <f t="shared" si="753"/>
        <v/>
      </c>
      <c r="BG293" s="65" t="str">
        <f t="shared" si="753"/>
        <v/>
      </c>
      <c r="BH293" s="65" t="str">
        <f t="shared" si="753"/>
        <v/>
      </c>
      <c r="BI293" s="65" t="str">
        <f t="shared" si="753"/>
        <v/>
      </c>
      <c r="BJ293" s="65" t="e">
        <f t="shared" si="753"/>
        <v>#VALUE!</v>
      </c>
      <c r="BK293" s="65" t="e">
        <f t="shared" si="753"/>
        <v>#VALUE!</v>
      </c>
      <c r="BL293" s="65" t="e">
        <f t="shared" si="753"/>
        <v>#VALUE!</v>
      </c>
      <c r="BM293" s="65" t="e">
        <f t="shared" si="753"/>
        <v>#VALUE!</v>
      </c>
      <c r="BN293" s="65" t="e">
        <f t="shared" si="753"/>
        <v>#VALUE!</v>
      </c>
      <c r="BO293" s="65" t="e">
        <f t="shared" si="753"/>
        <v>#VALUE!</v>
      </c>
      <c r="BP293" s="65" t="e">
        <f t="shared" si="753"/>
        <v>#VALUE!</v>
      </c>
      <c r="BQ293" s="65" t="e">
        <f t="shared" si="753"/>
        <v>#VALUE!</v>
      </c>
      <c r="BR293" s="65" t="e">
        <f t="shared" si="753"/>
        <v>#VALUE!</v>
      </c>
      <c r="BS293" s="65" t="e">
        <f t="shared" ref="BS293:DB293" si="754">IF(BS$231&gt;=$E293,IF(BS184*$C$23&gt;MAX($C$22,(BT293*$C$34+BT294*$C$35)*EXP(-$C$12*$C$30)+(BT400*$C$34+BT401*$C$35)*EXP(-$C$14*$C$30)),BS$236,(BT293*$C$34+BT294*$C$35)*EXP(-$C$12*$C$30)+BS$234),"")</f>
        <v>#VALUE!</v>
      </c>
      <c r="BT293" s="65" t="e">
        <f t="shared" si="754"/>
        <v>#VALUE!</v>
      </c>
      <c r="BU293" s="65" t="e">
        <f t="shared" si="754"/>
        <v>#VALUE!</v>
      </c>
      <c r="BV293" s="65" t="e">
        <f t="shared" si="754"/>
        <v>#VALUE!</v>
      </c>
      <c r="BW293" s="65" t="e">
        <f t="shared" si="754"/>
        <v>#VALUE!</v>
      </c>
      <c r="BX293" s="65" t="e">
        <f t="shared" si="754"/>
        <v>#VALUE!</v>
      </c>
      <c r="BY293" s="65" t="e">
        <f t="shared" si="754"/>
        <v>#VALUE!</v>
      </c>
      <c r="BZ293" s="65" t="e">
        <f t="shared" si="754"/>
        <v>#VALUE!</v>
      </c>
      <c r="CA293" s="65" t="e">
        <f t="shared" si="754"/>
        <v>#VALUE!</v>
      </c>
      <c r="CB293" s="65" t="e">
        <f t="shared" si="754"/>
        <v>#VALUE!</v>
      </c>
      <c r="CC293" s="65" t="e">
        <f t="shared" si="754"/>
        <v>#VALUE!</v>
      </c>
      <c r="CD293" s="65" t="e">
        <f t="shared" si="754"/>
        <v>#VALUE!</v>
      </c>
      <c r="CE293" s="65" t="e">
        <f t="shared" si="754"/>
        <v>#VALUE!</v>
      </c>
      <c r="CF293" s="65" t="e">
        <f t="shared" si="754"/>
        <v>#VALUE!</v>
      </c>
      <c r="CG293" s="65" t="e">
        <f t="shared" si="754"/>
        <v>#VALUE!</v>
      </c>
      <c r="CH293" s="65" t="e">
        <f t="shared" si="754"/>
        <v>#VALUE!</v>
      </c>
      <c r="CI293" s="65" t="e">
        <f t="shared" si="754"/>
        <v>#VALUE!</v>
      </c>
      <c r="CJ293" s="65" t="e">
        <f t="shared" si="754"/>
        <v>#VALUE!</v>
      </c>
      <c r="CK293" s="65" t="e">
        <f t="shared" si="754"/>
        <v>#VALUE!</v>
      </c>
      <c r="CL293" s="65" t="e">
        <f t="shared" si="754"/>
        <v>#VALUE!</v>
      </c>
      <c r="CM293" s="65" t="e">
        <f t="shared" si="754"/>
        <v>#VALUE!</v>
      </c>
      <c r="CN293" s="65" t="e">
        <f t="shared" si="754"/>
        <v>#VALUE!</v>
      </c>
      <c r="CO293" s="65" t="e">
        <f t="shared" si="754"/>
        <v>#VALUE!</v>
      </c>
      <c r="CP293" s="65" t="e">
        <f t="shared" si="754"/>
        <v>#VALUE!</v>
      </c>
      <c r="CQ293" s="65" t="e">
        <f t="shared" si="754"/>
        <v>#VALUE!</v>
      </c>
      <c r="CR293" s="65" t="e">
        <f t="shared" si="754"/>
        <v>#VALUE!</v>
      </c>
      <c r="CS293" s="65" t="e">
        <f t="shared" si="754"/>
        <v>#VALUE!</v>
      </c>
      <c r="CT293" s="65" t="e">
        <f t="shared" si="754"/>
        <v>#VALUE!</v>
      </c>
      <c r="CU293" s="65" t="e">
        <f t="shared" si="754"/>
        <v>#VALUE!</v>
      </c>
      <c r="CV293" s="65" t="e">
        <f t="shared" si="754"/>
        <v>#VALUE!</v>
      </c>
      <c r="CW293" s="65" t="e">
        <f t="shared" si="754"/>
        <v>#VALUE!</v>
      </c>
      <c r="CX293" s="65" t="e">
        <f t="shared" si="754"/>
        <v>#VALUE!</v>
      </c>
      <c r="CY293" s="65" t="e">
        <f t="shared" si="754"/>
        <v>#VALUE!</v>
      </c>
      <c r="CZ293" s="65" t="e">
        <f t="shared" si="754"/>
        <v>#VALUE!</v>
      </c>
      <c r="DA293" s="65" t="e">
        <f t="shared" si="754"/>
        <v>#VALUE!</v>
      </c>
      <c r="DB293" s="65" t="e">
        <f t="shared" si="754"/>
        <v>#VALUE!</v>
      </c>
      <c r="DC293" s="65" t="e">
        <f t="shared" si="708"/>
        <v>#VALUE!</v>
      </c>
    </row>
    <row r="294" spans="2:107" ht="12" customHeight="1">
      <c r="B294" s="12"/>
      <c r="C294" s="12"/>
      <c r="D294" s="12"/>
      <c r="E294" s="64">
        <f t="shared" si="647"/>
        <v>56</v>
      </c>
      <c r="G294" s="65" t="str">
        <f t="shared" ref="G294:BR294" si="755">IF(G$231&gt;=$E294,IF(G185*$C$23&gt;MAX($C$22,(H294*$C$34+H295*$C$35)*EXP(-$C$12*$C$30)+(H401*$C$34+H402*$C$35)*EXP(-$C$14*$C$30)),G$236,(H294*$C$34+H295*$C$35)*EXP(-$C$12*$C$30)+G$234),"")</f>
        <v/>
      </c>
      <c r="H294" s="65" t="str">
        <f t="shared" si="755"/>
        <v/>
      </c>
      <c r="I294" s="65" t="str">
        <f t="shared" si="755"/>
        <v/>
      </c>
      <c r="J294" s="65" t="str">
        <f t="shared" si="755"/>
        <v/>
      </c>
      <c r="K294" s="65" t="str">
        <f t="shared" si="755"/>
        <v/>
      </c>
      <c r="L294" s="65" t="str">
        <f t="shared" si="755"/>
        <v/>
      </c>
      <c r="M294" s="65" t="str">
        <f t="shared" si="755"/>
        <v/>
      </c>
      <c r="N294" s="65" t="str">
        <f t="shared" si="755"/>
        <v/>
      </c>
      <c r="O294" s="65" t="str">
        <f t="shared" si="755"/>
        <v/>
      </c>
      <c r="P294" s="65" t="str">
        <f t="shared" si="755"/>
        <v/>
      </c>
      <c r="Q294" s="65" t="str">
        <f t="shared" si="755"/>
        <v/>
      </c>
      <c r="R294" s="65" t="str">
        <f t="shared" si="755"/>
        <v/>
      </c>
      <c r="S294" s="65" t="str">
        <f t="shared" si="755"/>
        <v/>
      </c>
      <c r="T294" s="65" t="str">
        <f t="shared" si="755"/>
        <v/>
      </c>
      <c r="U294" s="65" t="str">
        <f t="shared" si="755"/>
        <v/>
      </c>
      <c r="V294" s="65" t="str">
        <f t="shared" si="755"/>
        <v/>
      </c>
      <c r="W294" s="65" t="str">
        <f t="shared" si="755"/>
        <v/>
      </c>
      <c r="X294" s="65" t="str">
        <f t="shared" si="755"/>
        <v/>
      </c>
      <c r="Y294" s="65" t="str">
        <f t="shared" si="755"/>
        <v/>
      </c>
      <c r="Z294" s="65" t="str">
        <f t="shared" si="755"/>
        <v/>
      </c>
      <c r="AA294" s="65" t="str">
        <f t="shared" si="755"/>
        <v/>
      </c>
      <c r="AB294" s="65" t="str">
        <f t="shared" si="755"/>
        <v/>
      </c>
      <c r="AC294" s="65" t="str">
        <f t="shared" si="755"/>
        <v/>
      </c>
      <c r="AD294" s="65" t="str">
        <f t="shared" si="755"/>
        <v/>
      </c>
      <c r="AE294" s="65" t="str">
        <f t="shared" si="755"/>
        <v/>
      </c>
      <c r="AF294" s="65" t="str">
        <f t="shared" si="755"/>
        <v/>
      </c>
      <c r="AG294" s="65" t="str">
        <f t="shared" si="755"/>
        <v/>
      </c>
      <c r="AH294" s="65" t="str">
        <f t="shared" si="755"/>
        <v/>
      </c>
      <c r="AI294" s="65" t="str">
        <f t="shared" si="755"/>
        <v/>
      </c>
      <c r="AJ294" s="65" t="str">
        <f t="shared" si="755"/>
        <v/>
      </c>
      <c r="AK294" s="65" t="str">
        <f t="shared" si="755"/>
        <v/>
      </c>
      <c r="AL294" s="65" t="str">
        <f t="shared" si="755"/>
        <v/>
      </c>
      <c r="AM294" s="65" t="str">
        <f t="shared" si="755"/>
        <v/>
      </c>
      <c r="AN294" s="65" t="str">
        <f t="shared" si="755"/>
        <v/>
      </c>
      <c r="AO294" s="65" t="str">
        <f t="shared" si="755"/>
        <v/>
      </c>
      <c r="AP294" s="65" t="str">
        <f t="shared" si="755"/>
        <v/>
      </c>
      <c r="AQ294" s="65" t="str">
        <f t="shared" si="755"/>
        <v/>
      </c>
      <c r="AR294" s="65" t="str">
        <f t="shared" si="755"/>
        <v/>
      </c>
      <c r="AS294" s="65" t="str">
        <f t="shared" si="755"/>
        <v/>
      </c>
      <c r="AT294" s="65" t="str">
        <f t="shared" si="755"/>
        <v/>
      </c>
      <c r="AU294" s="65" t="str">
        <f t="shared" si="755"/>
        <v/>
      </c>
      <c r="AV294" s="65" t="str">
        <f t="shared" si="755"/>
        <v/>
      </c>
      <c r="AW294" s="65" t="str">
        <f t="shared" si="755"/>
        <v/>
      </c>
      <c r="AX294" s="65" t="str">
        <f t="shared" si="755"/>
        <v/>
      </c>
      <c r="AY294" s="65" t="str">
        <f t="shared" si="755"/>
        <v/>
      </c>
      <c r="AZ294" s="65" t="str">
        <f t="shared" si="755"/>
        <v/>
      </c>
      <c r="BA294" s="65" t="str">
        <f t="shared" si="755"/>
        <v/>
      </c>
      <c r="BB294" s="65" t="str">
        <f t="shared" si="755"/>
        <v/>
      </c>
      <c r="BC294" s="65" t="str">
        <f t="shared" si="755"/>
        <v/>
      </c>
      <c r="BD294" s="65" t="str">
        <f t="shared" si="755"/>
        <v/>
      </c>
      <c r="BE294" s="65" t="str">
        <f t="shared" si="755"/>
        <v/>
      </c>
      <c r="BF294" s="65" t="str">
        <f t="shared" si="755"/>
        <v/>
      </c>
      <c r="BG294" s="65" t="str">
        <f t="shared" si="755"/>
        <v/>
      </c>
      <c r="BH294" s="65" t="str">
        <f t="shared" si="755"/>
        <v/>
      </c>
      <c r="BI294" s="65" t="str">
        <f t="shared" si="755"/>
        <v/>
      </c>
      <c r="BJ294" s="65" t="str">
        <f t="shared" si="755"/>
        <v/>
      </c>
      <c r="BK294" s="65" t="e">
        <f t="shared" si="755"/>
        <v>#VALUE!</v>
      </c>
      <c r="BL294" s="65" t="e">
        <f t="shared" si="755"/>
        <v>#VALUE!</v>
      </c>
      <c r="BM294" s="65" t="e">
        <f t="shared" si="755"/>
        <v>#VALUE!</v>
      </c>
      <c r="BN294" s="65" t="e">
        <f t="shared" si="755"/>
        <v>#VALUE!</v>
      </c>
      <c r="BO294" s="65" t="e">
        <f t="shared" si="755"/>
        <v>#VALUE!</v>
      </c>
      <c r="BP294" s="65" t="e">
        <f t="shared" si="755"/>
        <v>#VALUE!</v>
      </c>
      <c r="BQ294" s="65" t="e">
        <f t="shared" si="755"/>
        <v>#VALUE!</v>
      </c>
      <c r="BR294" s="65" t="e">
        <f t="shared" si="755"/>
        <v>#VALUE!</v>
      </c>
      <c r="BS294" s="65" t="e">
        <f t="shared" ref="BS294:DB294" si="756">IF(BS$231&gt;=$E294,IF(BS185*$C$23&gt;MAX($C$22,(BT294*$C$34+BT295*$C$35)*EXP(-$C$12*$C$30)+(BT401*$C$34+BT402*$C$35)*EXP(-$C$14*$C$30)),BS$236,(BT294*$C$34+BT295*$C$35)*EXP(-$C$12*$C$30)+BS$234),"")</f>
        <v>#VALUE!</v>
      </c>
      <c r="BT294" s="65" t="e">
        <f t="shared" si="756"/>
        <v>#VALUE!</v>
      </c>
      <c r="BU294" s="65" t="e">
        <f t="shared" si="756"/>
        <v>#VALUE!</v>
      </c>
      <c r="BV294" s="65" t="e">
        <f t="shared" si="756"/>
        <v>#VALUE!</v>
      </c>
      <c r="BW294" s="65" t="e">
        <f t="shared" si="756"/>
        <v>#VALUE!</v>
      </c>
      <c r="BX294" s="65" t="e">
        <f t="shared" si="756"/>
        <v>#VALUE!</v>
      </c>
      <c r="BY294" s="65" t="e">
        <f t="shared" si="756"/>
        <v>#VALUE!</v>
      </c>
      <c r="BZ294" s="65" t="e">
        <f t="shared" si="756"/>
        <v>#VALUE!</v>
      </c>
      <c r="CA294" s="65" t="e">
        <f t="shared" si="756"/>
        <v>#VALUE!</v>
      </c>
      <c r="CB294" s="65" t="e">
        <f t="shared" si="756"/>
        <v>#VALUE!</v>
      </c>
      <c r="CC294" s="65" t="e">
        <f t="shared" si="756"/>
        <v>#VALUE!</v>
      </c>
      <c r="CD294" s="65" t="e">
        <f t="shared" si="756"/>
        <v>#VALUE!</v>
      </c>
      <c r="CE294" s="65" t="e">
        <f t="shared" si="756"/>
        <v>#VALUE!</v>
      </c>
      <c r="CF294" s="65" t="e">
        <f t="shared" si="756"/>
        <v>#VALUE!</v>
      </c>
      <c r="CG294" s="65" t="e">
        <f t="shared" si="756"/>
        <v>#VALUE!</v>
      </c>
      <c r="CH294" s="65" t="e">
        <f t="shared" si="756"/>
        <v>#VALUE!</v>
      </c>
      <c r="CI294" s="65" t="e">
        <f t="shared" si="756"/>
        <v>#VALUE!</v>
      </c>
      <c r="CJ294" s="65" t="e">
        <f t="shared" si="756"/>
        <v>#VALUE!</v>
      </c>
      <c r="CK294" s="65" t="e">
        <f t="shared" si="756"/>
        <v>#VALUE!</v>
      </c>
      <c r="CL294" s="65" t="e">
        <f t="shared" si="756"/>
        <v>#VALUE!</v>
      </c>
      <c r="CM294" s="65" t="e">
        <f t="shared" si="756"/>
        <v>#VALUE!</v>
      </c>
      <c r="CN294" s="65" t="e">
        <f t="shared" si="756"/>
        <v>#VALUE!</v>
      </c>
      <c r="CO294" s="65" t="e">
        <f t="shared" si="756"/>
        <v>#VALUE!</v>
      </c>
      <c r="CP294" s="65" t="e">
        <f t="shared" si="756"/>
        <v>#VALUE!</v>
      </c>
      <c r="CQ294" s="65" t="e">
        <f t="shared" si="756"/>
        <v>#VALUE!</v>
      </c>
      <c r="CR294" s="65" t="e">
        <f t="shared" si="756"/>
        <v>#VALUE!</v>
      </c>
      <c r="CS294" s="65" t="e">
        <f t="shared" si="756"/>
        <v>#VALUE!</v>
      </c>
      <c r="CT294" s="65" t="e">
        <f t="shared" si="756"/>
        <v>#VALUE!</v>
      </c>
      <c r="CU294" s="65" t="e">
        <f t="shared" si="756"/>
        <v>#VALUE!</v>
      </c>
      <c r="CV294" s="65" t="e">
        <f t="shared" si="756"/>
        <v>#VALUE!</v>
      </c>
      <c r="CW294" s="65" t="e">
        <f t="shared" si="756"/>
        <v>#VALUE!</v>
      </c>
      <c r="CX294" s="65" t="e">
        <f t="shared" si="756"/>
        <v>#VALUE!</v>
      </c>
      <c r="CY294" s="65" t="e">
        <f t="shared" si="756"/>
        <v>#VALUE!</v>
      </c>
      <c r="CZ294" s="65" t="e">
        <f t="shared" si="756"/>
        <v>#VALUE!</v>
      </c>
      <c r="DA294" s="65" t="e">
        <f t="shared" si="756"/>
        <v>#VALUE!</v>
      </c>
      <c r="DB294" s="65" t="e">
        <f t="shared" si="756"/>
        <v>#VALUE!</v>
      </c>
      <c r="DC294" s="65" t="e">
        <f t="shared" si="708"/>
        <v>#VALUE!</v>
      </c>
    </row>
    <row r="295" spans="2:107" ht="12" customHeight="1">
      <c r="B295" s="12"/>
      <c r="C295" s="12"/>
      <c r="D295" s="12"/>
      <c r="E295" s="64">
        <f t="shared" si="647"/>
        <v>57</v>
      </c>
      <c r="G295" s="65" t="str">
        <f t="shared" ref="G295:BR295" si="757">IF(G$231&gt;=$E295,IF(G186*$C$23&gt;MAX($C$22,(H295*$C$34+H296*$C$35)*EXP(-$C$12*$C$30)+(H402*$C$34+H403*$C$35)*EXP(-$C$14*$C$30)),G$236,(H295*$C$34+H296*$C$35)*EXP(-$C$12*$C$30)+G$234),"")</f>
        <v/>
      </c>
      <c r="H295" s="65" t="str">
        <f t="shared" si="757"/>
        <v/>
      </c>
      <c r="I295" s="65" t="str">
        <f t="shared" si="757"/>
        <v/>
      </c>
      <c r="J295" s="65" t="str">
        <f t="shared" si="757"/>
        <v/>
      </c>
      <c r="K295" s="65" t="str">
        <f t="shared" si="757"/>
        <v/>
      </c>
      <c r="L295" s="65" t="str">
        <f t="shared" si="757"/>
        <v/>
      </c>
      <c r="M295" s="65" t="str">
        <f t="shared" si="757"/>
        <v/>
      </c>
      <c r="N295" s="65" t="str">
        <f t="shared" si="757"/>
        <v/>
      </c>
      <c r="O295" s="65" t="str">
        <f t="shared" si="757"/>
        <v/>
      </c>
      <c r="P295" s="65" t="str">
        <f t="shared" si="757"/>
        <v/>
      </c>
      <c r="Q295" s="65" t="str">
        <f t="shared" si="757"/>
        <v/>
      </c>
      <c r="R295" s="65" t="str">
        <f t="shared" si="757"/>
        <v/>
      </c>
      <c r="S295" s="65" t="str">
        <f t="shared" si="757"/>
        <v/>
      </c>
      <c r="T295" s="65" t="str">
        <f t="shared" si="757"/>
        <v/>
      </c>
      <c r="U295" s="65" t="str">
        <f t="shared" si="757"/>
        <v/>
      </c>
      <c r="V295" s="65" t="str">
        <f t="shared" si="757"/>
        <v/>
      </c>
      <c r="W295" s="65" t="str">
        <f t="shared" si="757"/>
        <v/>
      </c>
      <c r="X295" s="65" t="str">
        <f t="shared" si="757"/>
        <v/>
      </c>
      <c r="Y295" s="65" t="str">
        <f t="shared" si="757"/>
        <v/>
      </c>
      <c r="Z295" s="65" t="str">
        <f t="shared" si="757"/>
        <v/>
      </c>
      <c r="AA295" s="65" t="str">
        <f t="shared" si="757"/>
        <v/>
      </c>
      <c r="AB295" s="65" t="str">
        <f t="shared" si="757"/>
        <v/>
      </c>
      <c r="AC295" s="65" t="str">
        <f t="shared" si="757"/>
        <v/>
      </c>
      <c r="AD295" s="65" t="str">
        <f t="shared" si="757"/>
        <v/>
      </c>
      <c r="AE295" s="65" t="str">
        <f t="shared" si="757"/>
        <v/>
      </c>
      <c r="AF295" s="65" t="str">
        <f t="shared" si="757"/>
        <v/>
      </c>
      <c r="AG295" s="65" t="str">
        <f t="shared" si="757"/>
        <v/>
      </c>
      <c r="AH295" s="65" t="str">
        <f t="shared" si="757"/>
        <v/>
      </c>
      <c r="AI295" s="65" t="str">
        <f t="shared" si="757"/>
        <v/>
      </c>
      <c r="AJ295" s="65" t="str">
        <f t="shared" si="757"/>
        <v/>
      </c>
      <c r="AK295" s="65" t="str">
        <f t="shared" si="757"/>
        <v/>
      </c>
      <c r="AL295" s="65" t="str">
        <f t="shared" si="757"/>
        <v/>
      </c>
      <c r="AM295" s="65" t="str">
        <f t="shared" si="757"/>
        <v/>
      </c>
      <c r="AN295" s="65" t="str">
        <f t="shared" si="757"/>
        <v/>
      </c>
      <c r="AO295" s="65" t="str">
        <f t="shared" si="757"/>
        <v/>
      </c>
      <c r="AP295" s="65" t="str">
        <f t="shared" si="757"/>
        <v/>
      </c>
      <c r="AQ295" s="65" t="str">
        <f t="shared" si="757"/>
        <v/>
      </c>
      <c r="AR295" s="65" t="str">
        <f t="shared" si="757"/>
        <v/>
      </c>
      <c r="AS295" s="65" t="str">
        <f t="shared" si="757"/>
        <v/>
      </c>
      <c r="AT295" s="65" t="str">
        <f t="shared" si="757"/>
        <v/>
      </c>
      <c r="AU295" s="65" t="str">
        <f t="shared" si="757"/>
        <v/>
      </c>
      <c r="AV295" s="65" t="str">
        <f t="shared" si="757"/>
        <v/>
      </c>
      <c r="AW295" s="65" t="str">
        <f t="shared" si="757"/>
        <v/>
      </c>
      <c r="AX295" s="65" t="str">
        <f t="shared" si="757"/>
        <v/>
      </c>
      <c r="AY295" s="65" t="str">
        <f t="shared" si="757"/>
        <v/>
      </c>
      <c r="AZ295" s="65" t="str">
        <f t="shared" si="757"/>
        <v/>
      </c>
      <c r="BA295" s="65" t="str">
        <f t="shared" si="757"/>
        <v/>
      </c>
      <c r="BB295" s="65" t="str">
        <f t="shared" si="757"/>
        <v/>
      </c>
      <c r="BC295" s="65" t="str">
        <f t="shared" si="757"/>
        <v/>
      </c>
      <c r="BD295" s="65" t="str">
        <f t="shared" si="757"/>
        <v/>
      </c>
      <c r="BE295" s="65" t="str">
        <f t="shared" si="757"/>
        <v/>
      </c>
      <c r="BF295" s="65" t="str">
        <f t="shared" si="757"/>
        <v/>
      </c>
      <c r="BG295" s="65" t="str">
        <f t="shared" si="757"/>
        <v/>
      </c>
      <c r="BH295" s="65" t="str">
        <f t="shared" si="757"/>
        <v/>
      </c>
      <c r="BI295" s="65" t="str">
        <f t="shared" si="757"/>
        <v/>
      </c>
      <c r="BJ295" s="65" t="str">
        <f t="shared" si="757"/>
        <v/>
      </c>
      <c r="BK295" s="65" t="str">
        <f t="shared" si="757"/>
        <v/>
      </c>
      <c r="BL295" s="65" t="e">
        <f t="shared" si="757"/>
        <v>#VALUE!</v>
      </c>
      <c r="BM295" s="65" t="e">
        <f t="shared" si="757"/>
        <v>#VALUE!</v>
      </c>
      <c r="BN295" s="65" t="e">
        <f t="shared" si="757"/>
        <v>#VALUE!</v>
      </c>
      <c r="BO295" s="65" t="e">
        <f t="shared" si="757"/>
        <v>#VALUE!</v>
      </c>
      <c r="BP295" s="65" t="e">
        <f t="shared" si="757"/>
        <v>#VALUE!</v>
      </c>
      <c r="BQ295" s="65" t="e">
        <f t="shared" si="757"/>
        <v>#VALUE!</v>
      </c>
      <c r="BR295" s="65" t="e">
        <f t="shared" si="757"/>
        <v>#VALUE!</v>
      </c>
      <c r="BS295" s="65" t="e">
        <f t="shared" ref="BS295:DB295" si="758">IF(BS$231&gt;=$E295,IF(BS186*$C$23&gt;MAX($C$22,(BT295*$C$34+BT296*$C$35)*EXP(-$C$12*$C$30)+(BT402*$C$34+BT403*$C$35)*EXP(-$C$14*$C$30)),BS$236,(BT295*$C$34+BT296*$C$35)*EXP(-$C$12*$C$30)+BS$234),"")</f>
        <v>#VALUE!</v>
      </c>
      <c r="BT295" s="65" t="e">
        <f t="shared" si="758"/>
        <v>#VALUE!</v>
      </c>
      <c r="BU295" s="65" t="e">
        <f t="shared" si="758"/>
        <v>#VALUE!</v>
      </c>
      <c r="BV295" s="65" t="e">
        <f t="shared" si="758"/>
        <v>#VALUE!</v>
      </c>
      <c r="BW295" s="65" t="e">
        <f t="shared" si="758"/>
        <v>#VALUE!</v>
      </c>
      <c r="BX295" s="65" t="e">
        <f t="shared" si="758"/>
        <v>#VALUE!</v>
      </c>
      <c r="BY295" s="65" t="e">
        <f t="shared" si="758"/>
        <v>#VALUE!</v>
      </c>
      <c r="BZ295" s="65" t="e">
        <f t="shared" si="758"/>
        <v>#VALUE!</v>
      </c>
      <c r="CA295" s="65" t="e">
        <f t="shared" si="758"/>
        <v>#VALUE!</v>
      </c>
      <c r="CB295" s="65" t="e">
        <f t="shared" si="758"/>
        <v>#VALUE!</v>
      </c>
      <c r="CC295" s="65" t="e">
        <f t="shared" si="758"/>
        <v>#VALUE!</v>
      </c>
      <c r="CD295" s="65" t="e">
        <f t="shared" si="758"/>
        <v>#VALUE!</v>
      </c>
      <c r="CE295" s="65" t="e">
        <f t="shared" si="758"/>
        <v>#VALUE!</v>
      </c>
      <c r="CF295" s="65" t="e">
        <f t="shared" si="758"/>
        <v>#VALUE!</v>
      </c>
      <c r="CG295" s="65" t="e">
        <f t="shared" si="758"/>
        <v>#VALUE!</v>
      </c>
      <c r="CH295" s="65" t="e">
        <f t="shared" si="758"/>
        <v>#VALUE!</v>
      </c>
      <c r="CI295" s="65" t="e">
        <f t="shared" si="758"/>
        <v>#VALUE!</v>
      </c>
      <c r="CJ295" s="65" t="e">
        <f t="shared" si="758"/>
        <v>#VALUE!</v>
      </c>
      <c r="CK295" s="65" t="e">
        <f t="shared" si="758"/>
        <v>#VALUE!</v>
      </c>
      <c r="CL295" s="65" t="e">
        <f t="shared" si="758"/>
        <v>#VALUE!</v>
      </c>
      <c r="CM295" s="65" t="e">
        <f t="shared" si="758"/>
        <v>#VALUE!</v>
      </c>
      <c r="CN295" s="65" t="e">
        <f t="shared" si="758"/>
        <v>#VALUE!</v>
      </c>
      <c r="CO295" s="65" t="e">
        <f t="shared" si="758"/>
        <v>#VALUE!</v>
      </c>
      <c r="CP295" s="65" t="e">
        <f t="shared" si="758"/>
        <v>#VALUE!</v>
      </c>
      <c r="CQ295" s="65" t="e">
        <f t="shared" si="758"/>
        <v>#VALUE!</v>
      </c>
      <c r="CR295" s="65" t="e">
        <f t="shared" si="758"/>
        <v>#VALUE!</v>
      </c>
      <c r="CS295" s="65" t="e">
        <f t="shared" si="758"/>
        <v>#VALUE!</v>
      </c>
      <c r="CT295" s="65" t="e">
        <f t="shared" si="758"/>
        <v>#VALUE!</v>
      </c>
      <c r="CU295" s="65" t="e">
        <f t="shared" si="758"/>
        <v>#VALUE!</v>
      </c>
      <c r="CV295" s="65" t="e">
        <f t="shared" si="758"/>
        <v>#VALUE!</v>
      </c>
      <c r="CW295" s="65" t="e">
        <f t="shared" si="758"/>
        <v>#VALUE!</v>
      </c>
      <c r="CX295" s="65" t="e">
        <f t="shared" si="758"/>
        <v>#VALUE!</v>
      </c>
      <c r="CY295" s="65" t="e">
        <f t="shared" si="758"/>
        <v>#VALUE!</v>
      </c>
      <c r="CZ295" s="65" t="e">
        <f t="shared" si="758"/>
        <v>#VALUE!</v>
      </c>
      <c r="DA295" s="65" t="e">
        <f t="shared" si="758"/>
        <v>#VALUE!</v>
      </c>
      <c r="DB295" s="65" t="e">
        <f t="shared" si="758"/>
        <v>#VALUE!</v>
      </c>
      <c r="DC295" s="65" t="e">
        <f t="shared" si="708"/>
        <v>#VALUE!</v>
      </c>
    </row>
    <row r="296" spans="2:107" ht="12" customHeight="1">
      <c r="B296" s="12"/>
      <c r="C296" s="12"/>
      <c r="D296" s="12"/>
      <c r="E296" s="64">
        <f t="shared" si="647"/>
        <v>58</v>
      </c>
      <c r="G296" s="65" t="str">
        <f t="shared" ref="G296:BR296" si="759">IF(G$231&gt;=$E296,IF(G187*$C$23&gt;MAX($C$22,(H296*$C$34+H297*$C$35)*EXP(-$C$12*$C$30)+(H403*$C$34+H404*$C$35)*EXP(-$C$14*$C$30)),G$236,(H296*$C$34+H297*$C$35)*EXP(-$C$12*$C$30)+G$234),"")</f>
        <v/>
      </c>
      <c r="H296" s="65" t="str">
        <f t="shared" si="759"/>
        <v/>
      </c>
      <c r="I296" s="65" t="str">
        <f t="shared" si="759"/>
        <v/>
      </c>
      <c r="J296" s="65" t="str">
        <f t="shared" si="759"/>
        <v/>
      </c>
      <c r="K296" s="65" t="str">
        <f t="shared" si="759"/>
        <v/>
      </c>
      <c r="L296" s="65" t="str">
        <f t="shared" si="759"/>
        <v/>
      </c>
      <c r="M296" s="65" t="str">
        <f t="shared" si="759"/>
        <v/>
      </c>
      <c r="N296" s="65" t="str">
        <f t="shared" si="759"/>
        <v/>
      </c>
      <c r="O296" s="65" t="str">
        <f t="shared" si="759"/>
        <v/>
      </c>
      <c r="P296" s="65" t="str">
        <f t="shared" si="759"/>
        <v/>
      </c>
      <c r="Q296" s="65" t="str">
        <f t="shared" si="759"/>
        <v/>
      </c>
      <c r="R296" s="65" t="str">
        <f t="shared" si="759"/>
        <v/>
      </c>
      <c r="S296" s="65" t="str">
        <f t="shared" si="759"/>
        <v/>
      </c>
      <c r="T296" s="65" t="str">
        <f t="shared" si="759"/>
        <v/>
      </c>
      <c r="U296" s="65" t="str">
        <f t="shared" si="759"/>
        <v/>
      </c>
      <c r="V296" s="65" t="str">
        <f t="shared" si="759"/>
        <v/>
      </c>
      <c r="W296" s="65" t="str">
        <f t="shared" si="759"/>
        <v/>
      </c>
      <c r="X296" s="65" t="str">
        <f t="shared" si="759"/>
        <v/>
      </c>
      <c r="Y296" s="65" t="str">
        <f t="shared" si="759"/>
        <v/>
      </c>
      <c r="Z296" s="65" t="str">
        <f t="shared" si="759"/>
        <v/>
      </c>
      <c r="AA296" s="65" t="str">
        <f t="shared" si="759"/>
        <v/>
      </c>
      <c r="AB296" s="65" t="str">
        <f t="shared" si="759"/>
        <v/>
      </c>
      <c r="AC296" s="65" t="str">
        <f t="shared" si="759"/>
        <v/>
      </c>
      <c r="AD296" s="65" t="str">
        <f t="shared" si="759"/>
        <v/>
      </c>
      <c r="AE296" s="65" t="str">
        <f t="shared" si="759"/>
        <v/>
      </c>
      <c r="AF296" s="65" t="str">
        <f t="shared" si="759"/>
        <v/>
      </c>
      <c r="AG296" s="65" t="str">
        <f t="shared" si="759"/>
        <v/>
      </c>
      <c r="AH296" s="65" t="str">
        <f t="shared" si="759"/>
        <v/>
      </c>
      <c r="AI296" s="65" t="str">
        <f t="shared" si="759"/>
        <v/>
      </c>
      <c r="AJ296" s="65" t="str">
        <f t="shared" si="759"/>
        <v/>
      </c>
      <c r="AK296" s="65" t="str">
        <f t="shared" si="759"/>
        <v/>
      </c>
      <c r="AL296" s="65" t="str">
        <f t="shared" si="759"/>
        <v/>
      </c>
      <c r="AM296" s="65" t="str">
        <f t="shared" si="759"/>
        <v/>
      </c>
      <c r="AN296" s="65" t="str">
        <f t="shared" si="759"/>
        <v/>
      </c>
      <c r="AO296" s="65" t="str">
        <f t="shared" si="759"/>
        <v/>
      </c>
      <c r="AP296" s="65" t="str">
        <f t="shared" si="759"/>
        <v/>
      </c>
      <c r="AQ296" s="65" t="str">
        <f t="shared" si="759"/>
        <v/>
      </c>
      <c r="AR296" s="65" t="str">
        <f t="shared" si="759"/>
        <v/>
      </c>
      <c r="AS296" s="65" t="str">
        <f t="shared" si="759"/>
        <v/>
      </c>
      <c r="AT296" s="65" t="str">
        <f t="shared" si="759"/>
        <v/>
      </c>
      <c r="AU296" s="65" t="str">
        <f t="shared" si="759"/>
        <v/>
      </c>
      <c r="AV296" s="65" t="str">
        <f t="shared" si="759"/>
        <v/>
      </c>
      <c r="AW296" s="65" t="str">
        <f t="shared" si="759"/>
        <v/>
      </c>
      <c r="AX296" s="65" t="str">
        <f t="shared" si="759"/>
        <v/>
      </c>
      <c r="AY296" s="65" t="str">
        <f t="shared" si="759"/>
        <v/>
      </c>
      <c r="AZ296" s="65" t="str">
        <f t="shared" si="759"/>
        <v/>
      </c>
      <c r="BA296" s="65" t="str">
        <f t="shared" si="759"/>
        <v/>
      </c>
      <c r="BB296" s="65" t="str">
        <f t="shared" si="759"/>
        <v/>
      </c>
      <c r="BC296" s="65" t="str">
        <f t="shared" si="759"/>
        <v/>
      </c>
      <c r="BD296" s="65" t="str">
        <f t="shared" si="759"/>
        <v/>
      </c>
      <c r="BE296" s="65" t="str">
        <f t="shared" si="759"/>
        <v/>
      </c>
      <c r="BF296" s="65" t="str">
        <f t="shared" si="759"/>
        <v/>
      </c>
      <c r="BG296" s="65" t="str">
        <f t="shared" si="759"/>
        <v/>
      </c>
      <c r="BH296" s="65" t="str">
        <f t="shared" si="759"/>
        <v/>
      </c>
      <c r="BI296" s="65" t="str">
        <f t="shared" si="759"/>
        <v/>
      </c>
      <c r="BJ296" s="65" t="str">
        <f t="shared" si="759"/>
        <v/>
      </c>
      <c r="BK296" s="65" t="str">
        <f t="shared" si="759"/>
        <v/>
      </c>
      <c r="BL296" s="65" t="str">
        <f t="shared" si="759"/>
        <v/>
      </c>
      <c r="BM296" s="65" t="e">
        <f t="shared" si="759"/>
        <v>#VALUE!</v>
      </c>
      <c r="BN296" s="65" t="e">
        <f t="shared" si="759"/>
        <v>#VALUE!</v>
      </c>
      <c r="BO296" s="65" t="e">
        <f t="shared" si="759"/>
        <v>#VALUE!</v>
      </c>
      <c r="BP296" s="65" t="e">
        <f t="shared" si="759"/>
        <v>#VALUE!</v>
      </c>
      <c r="BQ296" s="65" t="e">
        <f t="shared" si="759"/>
        <v>#VALUE!</v>
      </c>
      <c r="BR296" s="65" t="e">
        <f t="shared" si="759"/>
        <v>#VALUE!</v>
      </c>
      <c r="BS296" s="65" t="e">
        <f t="shared" ref="BS296:DB296" si="760">IF(BS$231&gt;=$E296,IF(BS187*$C$23&gt;MAX($C$22,(BT296*$C$34+BT297*$C$35)*EXP(-$C$12*$C$30)+(BT403*$C$34+BT404*$C$35)*EXP(-$C$14*$C$30)),BS$236,(BT296*$C$34+BT297*$C$35)*EXP(-$C$12*$C$30)+BS$234),"")</f>
        <v>#VALUE!</v>
      </c>
      <c r="BT296" s="65" t="e">
        <f t="shared" si="760"/>
        <v>#VALUE!</v>
      </c>
      <c r="BU296" s="65" t="e">
        <f t="shared" si="760"/>
        <v>#VALUE!</v>
      </c>
      <c r="BV296" s="65" t="e">
        <f t="shared" si="760"/>
        <v>#VALUE!</v>
      </c>
      <c r="BW296" s="65" t="e">
        <f t="shared" si="760"/>
        <v>#VALUE!</v>
      </c>
      <c r="BX296" s="65" t="e">
        <f t="shared" si="760"/>
        <v>#VALUE!</v>
      </c>
      <c r="BY296" s="65" t="e">
        <f t="shared" si="760"/>
        <v>#VALUE!</v>
      </c>
      <c r="BZ296" s="65" t="e">
        <f t="shared" si="760"/>
        <v>#VALUE!</v>
      </c>
      <c r="CA296" s="65" t="e">
        <f t="shared" si="760"/>
        <v>#VALUE!</v>
      </c>
      <c r="CB296" s="65" t="e">
        <f t="shared" si="760"/>
        <v>#VALUE!</v>
      </c>
      <c r="CC296" s="65" t="e">
        <f t="shared" si="760"/>
        <v>#VALUE!</v>
      </c>
      <c r="CD296" s="65" t="e">
        <f t="shared" si="760"/>
        <v>#VALUE!</v>
      </c>
      <c r="CE296" s="65" t="e">
        <f t="shared" si="760"/>
        <v>#VALUE!</v>
      </c>
      <c r="CF296" s="65" t="e">
        <f t="shared" si="760"/>
        <v>#VALUE!</v>
      </c>
      <c r="CG296" s="65" t="e">
        <f t="shared" si="760"/>
        <v>#VALUE!</v>
      </c>
      <c r="CH296" s="65" t="e">
        <f t="shared" si="760"/>
        <v>#VALUE!</v>
      </c>
      <c r="CI296" s="65" t="e">
        <f t="shared" si="760"/>
        <v>#VALUE!</v>
      </c>
      <c r="CJ296" s="65" t="e">
        <f t="shared" si="760"/>
        <v>#VALUE!</v>
      </c>
      <c r="CK296" s="65" t="e">
        <f t="shared" si="760"/>
        <v>#VALUE!</v>
      </c>
      <c r="CL296" s="65" t="e">
        <f t="shared" si="760"/>
        <v>#VALUE!</v>
      </c>
      <c r="CM296" s="65" t="e">
        <f t="shared" si="760"/>
        <v>#VALUE!</v>
      </c>
      <c r="CN296" s="65" t="e">
        <f t="shared" si="760"/>
        <v>#VALUE!</v>
      </c>
      <c r="CO296" s="65" t="e">
        <f t="shared" si="760"/>
        <v>#VALUE!</v>
      </c>
      <c r="CP296" s="65" t="e">
        <f t="shared" si="760"/>
        <v>#VALUE!</v>
      </c>
      <c r="CQ296" s="65" t="e">
        <f t="shared" si="760"/>
        <v>#VALUE!</v>
      </c>
      <c r="CR296" s="65" t="e">
        <f t="shared" si="760"/>
        <v>#VALUE!</v>
      </c>
      <c r="CS296" s="65" t="e">
        <f t="shared" si="760"/>
        <v>#VALUE!</v>
      </c>
      <c r="CT296" s="65" t="e">
        <f t="shared" si="760"/>
        <v>#VALUE!</v>
      </c>
      <c r="CU296" s="65" t="e">
        <f t="shared" si="760"/>
        <v>#VALUE!</v>
      </c>
      <c r="CV296" s="65" t="e">
        <f t="shared" si="760"/>
        <v>#VALUE!</v>
      </c>
      <c r="CW296" s="65" t="e">
        <f t="shared" si="760"/>
        <v>#VALUE!</v>
      </c>
      <c r="CX296" s="65" t="e">
        <f t="shared" si="760"/>
        <v>#VALUE!</v>
      </c>
      <c r="CY296" s="65" t="e">
        <f t="shared" si="760"/>
        <v>#VALUE!</v>
      </c>
      <c r="CZ296" s="65" t="e">
        <f t="shared" si="760"/>
        <v>#VALUE!</v>
      </c>
      <c r="DA296" s="65" t="e">
        <f t="shared" si="760"/>
        <v>#VALUE!</v>
      </c>
      <c r="DB296" s="65" t="e">
        <f t="shared" si="760"/>
        <v>#VALUE!</v>
      </c>
      <c r="DC296" s="65" t="e">
        <f t="shared" si="708"/>
        <v>#VALUE!</v>
      </c>
    </row>
    <row r="297" spans="2:107" ht="12" customHeight="1">
      <c r="B297" s="12"/>
      <c r="C297" s="12"/>
      <c r="D297" s="12"/>
      <c r="E297" s="64">
        <f t="shared" si="647"/>
        <v>59</v>
      </c>
      <c r="G297" s="65" t="str">
        <f t="shared" ref="G297:BR297" si="761">IF(G$231&gt;=$E297,IF(G188*$C$23&gt;MAX($C$22,(H297*$C$34+H298*$C$35)*EXP(-$C$12*$C$30)+(H404*$C$34+H405*$C$35)*EXP(-$C$14*$C$30)),G$236,(H297*$C$34+H298*$C$35)*EXP(-$C$12*$C$30)+G$234),"")</f>
        <v/>
      </c>
      <c r="H297" s="65" t="str">
        <f t="shared" si="761"/>
        <v/>
      </c>
      <c r="I297" s="65" t="str">
        <f t="shared" si="761"/>
        <v/>
      </c>
      <c r="J297" s="65" t="str">
        <f t="shared" si="761"/>
        <v/>
      </c>
      <c r="K297" s="65" t="str">
        <f t="shared" si="761"/>
        <v/>
      </c>
      <c r="L297" s="65" t="str">
        <f t="shared" si="761"/>
        <v/>
      </c>
      <c r="M297" s="65" t="str">
        <f t="shared" si="761"/>
        <v/>
      </c>
      <c r="N297" s="65" t="str">
        <f t="shared" si="761"/>
        <v/>
      </c>
      <c r="O297" s="65" t="str">
        <f t="shared" si="761"/>
        <v/>
      </c>
      <c r="P297" s="65" t="str">
        <f t="shared" si="761"/>
        <v/>
      </c>
      <c r="Q297" s="65" t="str">
        <f t="shared" si="761"/>
        <v/>
      </c>
      <c r="R297" s="65" t="str">
        <f t="shared" si="761"/>
        <v/>
      </c>
      <c r="S297" s="65" t="str">
        <f t="shared" si="761"/>
        <v/>
      </c>
      <c r="T297" s="65" t="str">
        <f t="shared" si="761"/>
        <v/>
      </c>
      <c r="U297" s="65" t="str">
        <f t="shared" si="761"/>
        <v/>
      </c>
      <c r="V297" s="65" t="str">
        <f t="shared" si="761"/>
        <v/>
      </c>
      <c r="W297" s="65" t="str">
        <f t="shared" si="761"/>
        <v/>
      </c>
      <c r="X297" s="65" t="str">
        <f t="shared" si="761"/>
        <v/>
      </c>
      <c r="Y297" s="65" t="str">
        <f t="shared" si="761"/>
        <v/>
      </c>
      <c r="Z297" s="65" t="str">
        <f t="shared" si="761"/>
        <v/>
      </c>
      <c r="AA297" s="65" t="str">
        <f t="shared" si="761"/>
        <v/>
      </c>
      <c r="AB297" s="65" t="str">
        <f t="shared" si="761"/>
        <v/>
      </c>
      <c r="AC297" s="65" t="str">
        <f t="shared" si="761"/>
        <v/>
      </c>
      <c r="AD297" s="65" t="str">
        <f t="shared" si="761"/>
        <v/>
      </c>
      <c r="AE297" s="65" t="str">
        <f t="shared" si="761"/>
        <v/>
      </c>
      <c r="AF297" s="65" t="str">
        <f t="shared" si="761"/>
        <v/>
      </c>
      <c r="AG297" s="65" t="str">
        <f t="shared" si="761"/>
        <v/>
      </c>
      <c r="AH297" s="65" t="str">
        <f t="shared" si="761"/>
        <v/>
      </c>
      <c r="AI297" s="65" t="str">
        <f t="shared" si="761"/>
        <v/>
      </c>
      <c r="AJ297" s="65" t="str">
        <f t="shared" si="761"/>
        <v/>
      </c>
      <c r="AK297" s="65" t="str">
        <f t="shared" si="761"/>
        <v/>
      </c>
      <c r="AL297" s="65" t="str">
        <f t="shared" si="761"/>
        <v/>
      </c>
      <c r="AM297" s="65" t="str">
        <f t="shared" si="761"/>
        <v/>
      </c>
      <c r="AN297" s="65" t="str">
        <f t="shared" si="761"/>
        <v/>
      </c>
      <c r="AO297" s="65" t="str">
        <f t="shared" si="761"/>
        <v/>
      </c>
      <c r="AP297" s="65" t="str">
        <f t="shared" si="761"/>
        <v/>
      </c>
      <c r="AQ297" s="65" t="str">
        <f t="shared" si="761"/>
        <v/>
      </c>
      <c r="AR297" s="65" t="str">
        <f t="shared" si="761"/>
        <v/>
      </c>
      <c r="AS297" s="65" t="str">
        <f t="shared" si="761"/>
        <v/>
      </c>
      <c r="AT297" s="65" t="str">
        <f t="shared" si="761"/>
        <v/>
      </c>
      <c r="AU297" s="65" t="str">
        <f t="shared" si="761"/>
        <v/>
      </c>
      <c r="AV297" s="65" t="str">
        <f t="shared" si="761"/>
        <v/>
      </c>
      <c r="AW297" s="65" t="str">
        <f t="shared" si="761"/>
        <v/>
      </c>
      <c r="AX297" s="65" t="str">
        <f t="shared" si="761"/>
        <v/>
      </c>
      <c r="AY297" s="65" t="str">
        <f t="shared" si="761"/>
        <v/>
      </c>
      <c r="AZ297" s="65" t="str">
        <f t="shared" si="761"/>
        <v/>
      </c>
      <c r="BA297" s="65" t="str">
        <f t="shared" si="761"/>
        <v/>
      </c>
      <c r="BB297" s="65" t="str">
        <f t="shared" si="761"/>
        <v/>
      </c>
      <c r="BC297" s="65" t="str">
        <f t="shared" si="761"/>
        <v/>
      </c>
      <c r="BD297" s="65" t="str">
        <f t="shared" si="761"/>
        <v/>
      </c>
      <c r="BE297" s="65" t="str">
        <f t="shared" si="761"/>
        <v/>
      </c>
      <c r="BF297" s="65" t="str">
        <f t="shared" si="761"/>
        <v/>
      </c>
      <c r="BG297" s="65" t="str">
        <f t="shared" si="761"/>
        <v/>
      </c>
      <c r="BH297" s="65" t="str">
        <f t="shared" si="761"/>
        <v/>
      </c>
      <c r="BI297" s="65" t="str">
        <f t="shared" si="761"/>
        <v/>
      </c>
      <c r="BJ297" s="65" t="str">
        <f t="shared" si="761"/>
        <v/>
      </c>
      <c r="BK297" s="65" t="str">
        <f t="shared" si="761"/>
        <v/>
      </c>
      <c r="BL297" s="65" t="str">
        <f t="shared" si="761"/>
        <v/>
      </c>
      <c r="BM297" s="65" t="str">
        <f t="shared" si="761"/>
        <v/>
      </c>
      <c r="BN297" s="65" t="e">
        <f t="shared" si="761"/>
        <v>#VALUE!</v>
      </c>
      <c r="BO297" s="65" t="e">
        <f t="shared" si="761"/>
        <v>#VALUE!</v>
      </c>
      <c r="BP297" s="65" t="e">
        <f t="shared" si="761"/>
        <v>#VALUE!</v>
      </c>
      <c r="BQ297" s="65" t="e">
        <f t="shared" si="761"/>
        <v>#VALUE!</v>
      </c>
      <c r="BR297" s="65" t="e">
        <f t="shared" si="761"/>
        <v>#VALUE!</v>
      </c>
      <c r="BS297" s="65" t="e">
        <f t="shared" ref="BS297:DB297" si="762">IF(BS$231&gt;=$E297,IF(BS188*$C$23&gt;MAX($C$22,(BT297*$C$34+BT298*$C$35)*EXP(-$C$12*$C$30)+(BT404*$C$34+BT405*$C$35)*EXP(-$C$14*$C$30)),BS$236,(BT297*$C$34+BT298*$C$35)*EXP(-$C$12*$C$30)+BS$234),"")</f>
        <v>#VALUE!</v>
      </c>
      <c r="BT297" s="65" t="e">
        <f t="shared" si="762"/>
        <v>#VALUE!</v>
      </c>
      <c r="BU297" s="65" t="e">
        <f t="shared" si="762"/>
        <v>#VALUE!</v>
      </c>
      <c r="BV297" s="65" t="e">
        <f t="shared" si="762"/>
        <v>#VALUE!</v>
      </c>
      <c r="BW297" s="65" t="e">
        <f t="shared" si="762"/>
        <v>#VALUE!</v>
      </c>
      <c r="BX297" s="65" t="e">
        <f t="shared" si="762"/>
        <v>#VALUE!</v>
      </c>
      <c r="BY297" s="65" t="e">
        <f t="shared" si="762"/>
        <v>#VALUE!</v>
      </c>
      <c r="BZ297" s="65" t="e">
        <f t="shared" si="762"/>
        <v>#VALUE!</v>
      </c>
      <c r="CA297" s="65" t="e">
        <f t="shared" si="762"/>
        <v>#VALUE!</v>
      </c>
      <c r="CB297" s="65" t="e">
        <f t="shared" si="762"/>
        <v>#VALUE!</v>
      </c>
      <c r="CC297" s="65" t="e">
        <f t="shared" si="762"/>
        <v>#VALUE!</v>
      </c>
      <c r="CD297" s="65" t="e">
        <f t="shared" si="762"/>
        <v>#VALUE!</v>
      </c>
      <c r="CE297" s="65" t="e">
        <f t="shared" si="762"/>
        <v>#VALUE!</v>
      </c>
      <c r="CF297" s="65" t="e">
        <f t="shared" si="762"/>
        <v>#VALUE!</v>
      </c>
      <c r="CG297" s="65" t="e">
        <f t="shared" si="762"/>
        <v>#VALUE!</v>
      </c>
      <c r="CH297" s="65" t="e">
        <f t="shared" si="762"/>
        <v>#VALUE!</v>
      </c>
      <c r="CI297" s="65" t="e">
        <f t="shared" si="762"/>
        <v>#VALUE!</v>
      </c>
      <c r="CJ297" s="65" t="e">
        <f t="shared" si="762"/>
        <v>#VALUE!</v>
      </c>
      <c r="CK297" s="65" t="e">
        <f t="shared" si="762"/>
        <v>#VALUE!</v>
      </c>
      <c r="CL297" s="65" t="e">
        <f t="shared" si="762"/>
        <v>#VALUE!</v>
      </c>
      <c r="CM297" s="65" t="e">
        <f t="shared" si="762"/>
        <v>#VALUE!</v>
      </c>
      <c r="CN297" s="65" t="e">
        <f t="shared" si="762"/>
        <v>#VALUE!</v>
      </c>
      <c r="CO297" s="65" t="e">
        <f t="shared" si="762"/>
        <v>#VALUE!</v>
      </c>
      <c r="CP297" s="65" t="e">
        <f t="shared" si="762"/>
        <v>#VALUE!</v>
      </c>
      <c r="CQ297" s="65" t="e">
        <f t="shared" si="762"/>
        <v>#VALUE!</v>
      </c>
      <c r="CR297" s="65" t="e">
        <f t="shared" si="762"/>
        <v>#VALUE!</v>
      </c>
      <c r="CS297" s="65" t="e">
        <f t="shared" si="762"/>
        <v>#VALUE!</v>
      </c>
      <c r="CT297" s="65" t="e">
        <f t="shared" si="762"/>
        <v>#VALUE!</v>
      </c>
      <c r="CU297" s="65" t="e">
        <f t="shared" si="762"/>
        <v>#VALUE!</v>
      </c>
      <c r="CV297" s="65" t="e">
        <f t="shared" si="762"/>
        <v>#VALUE!</v>
      </c>
      <c r="CW297" s="65" t="e">
        <f t="shared" si="762"/>
        <v>#VALUE!</v>
      </c>
      <c r="CX297" s="65" t="e">
        <f t="shared" si="762"/>
        <v>#VALUE!</v>
      </c>
      <c r="CY297" s="65" t="e">
        <f t="shared" si="762"/>
        <v>#VALUE!</v>
      </c>
      <c r="CZ297" s="65" t="e">
        <f t="shared" si="762"/>
        <v>#VALUE!</v>
      </c>
      <c r="DA297" s="65" t="e">
        <f t="shared" si="762"/>
        <v>#VALUE!</v>
      </c>
      <c r="DB297" s="65" t="e">
        <f t="shared" si="762"/>
        <v>#VALUE!</v>
      </c>
      <c r="DC297" s="65" t="e">
        <f t="shared" si="708"/>
        <v>#VALUE!</v>
      </c>
    </row>
    <row r="298" spans="2:107" ht="12" customHeight="1">
      <c r="B298" s="12"/>
      <c r="C298" s="12"/>
      <c r="D298" s="12"/>
      <c r="E298" s="64">
        <f t="shared" si="647"/>
        <v>60</v>
      </c>
      <c r="G298" s="65" t="str">
        <f t="shared" ref="G298:BR298" si="763">IF(G$231&gt;=$E298,IF(G189*$C$23&gt;MAX($C$22,(H298*$C$34+H299*$C$35)*EXP(-$C$12*$C$30)+(H405*$C$34+H406*$C$35)*EXP(-$C$14*$C$30)),G$236,(H298*$C$34+H299*$C$35)*EXP(-$C$12*$C$30)+G$234),"")</f>
        <v/>
      </c>
      <c r="H298" s="65" t="str">
        <f t="shared" si="763"/>
        <v/>
      </c>
      <c r="I298" s="65" t="str">
        <f t="shared" si="763"/>
        <v/>
      </c>
      <c r="J298" s="65" t="str">
        <f t="shared" si="763"/>
        <v/>
      </c>
      <c r="K298" s="65" t="str">
        <f t="shared" si="763"/>
        <v/>
      </c>
      <c r="L298" s="65" t="str">
        <f t="shared" si="763"/>
        <v/>
      </c>
      <c r="M298" s="65" t="str">
        <f t="shared" si="763"/>
        <v/>
      </c>
      <c r="N298" s="65" t="str">
        <f t="shared" si="763"/>
        <v/>
      </c>
      <c r="O298" s="65" t="str">
        <f t="shared" si="763"/>
        <v/>
      </c>
      <c r="P298" s="65" t="str">
        <f t="shared" si="763"/>
        <v/>
      </c>
      <c r="Q298" s="65" t="str">
        <f t="shared" si="763"/>
        <v/>
      </c>
      <c r="R298" s="65" t="str">
        <f t="shared" si="763"/>
        <v/>
      </c>
      <c r="S298" s="65" t="str">
        <f t="shared" si="763"/>
        <v/>
      </c>
      <c r="T298" s="65" t="str">
        <f t="shared" si="763"/>
        <v/>
      </c>
      <c r="U298" s="65" t="str">
        <f t="shared" si="763"/>
        <v/>
      </c>
      <c r="V298" s="65" t="str">
        <f t="shared" si="763"/>
        <v/>
      </c>
      <c r="W298" s="65" t="str">
        <f t="shared" si="763"/>
        <v/>
      </c>
      <c r="X298" s="65" t="str">
        <f t="shared" si="763"/>
        <v/>
      </c>
      <c r="Y298" s="65" t="str">
        <f t="shared" si="763"/>
        <v/>
      </c>
      <c r="Z298" s="65" t="str">
        <f t="shared" si="763"/>
        <v/>
      </c>
      <c r="AA298" s="65" t="str">
        <f t="shared" si="763"/>
        <v/>
      </c>
      <c r="AB298" s="65" t="str">
        <f t="shared" si="763"/>
        <v/>
      </c>
      <c r="AC298" s="65" t="str">
        <f t="shared" si="763"/>
        <v/>
      </c>
      <c r="AD298" s="65" t="str">
        <f t="shared" si="763"/>
        <v/>
      </c>
      <c r="AE298" s="65" t="str">
        <f t="shared" si="763"/>
        <v/>
      </c>
      <c r="AF298" s="65" t="str">
        <f t="shared" si="763"/>
        <v/>
      </c>
      <c r="AG298" s="65" t="str">
        <f t="shared" si="763"/>
        <v/>
      </c>
      <c r="AH298" s="65" t="str">
        <f t="shared" si="763"/>
        <v/>
      </c>
      <c r="AI298" s="65" t="str">
        <f t="shared" si="763"/>
        <v/>
      </c>
      <c r="AJ298" s="65" t="str">
        <f t="shared" si="763"/>
        <v/>
      </c>
      <c r="AK298" s="65" t="str">
        <f t="shared" si="763"/>
        <v/>
      </c>
      <c r="AL298" s="65" t="str">
        <f t="shared" si="763"/>
        <v/>
      </c>
      <c r="AM298" s="65" t="str">
        <f t="shared" si="763"/>
        <v/>
      </c>
      <c r="AN298" s="65" t="str">
        <f t="shared" si="763"/>
        <v/>
      </c>
      <c r="AO298" s="65" t="str">
        <f t="shared" si="763"/>
        <v/>
      </c>
      <c r="AP298" s="65" t="str">
        <f t="shared" si="763"/>
        <v/>
      </c>
      <c r="AQ298" s="65" t="str">
        <f t="shared" si="763"/>
        <v/>
      </c>
      <c r="AR298" s="65" t="str">
        <f t="shared" si="763"/>
        <v/>
      </c>
      <c r="AS298" s="65" t="str">
        <f t="shared" si="763"/>
        <v/>
      </c>
      <c r="AT298" s="65" t="str">
        <f t="shared" si="763"/>
        <v/>
      </c>
      <c r="AU298" s="65" t="str">
        <f t="shared" si="763"/>
        <v/>
      </c>
      <c r="AV298" s="65" t="str">
        <f t="shared" si="763"/>
        <v/>
      </c>
      <c r="AW298" s="65" t="str">
        <f t="shared" si="763"/>
        <v/>
      </c>
      <c r="AX298" s="65" t="str">
        <f t="shared" si="763"/>
        <v/>
      </c>
      <c r="AY298" s="65" t="str">
        <f t="shared" si="763"/>
        <v/>
      </c>
      <c r="AZ298" s="65" t="str">
        <f t="shared" si="763"/>
        <v/>
      </c>
      <c r="BA298" s="65" t="str">
        <f t="shared" si="763"/>
        <v/>
      </c>
      <c r="BB298" s="65" t="str">
        <f t="shared" si="763"/>
        <v/>
      </c>
      <c r="BC298" s="65" t="str">
        <f t="shared" si="763"/>
        <v/>
      </c>
      <c r="BD298" s="65" t="str">
        <f t="shared" si="763"/>
        <v/>
      </c>
      <c r="BE298" s="65" t="str">
        <f t="shared" si="763"/>
        <v/>
      </c>
      <c r="BF298" s="65" t="str">
        <f t="shared" si="763"/>
        <v/>
      </c>
      <c r="BG298" s="65" t="str">
        <f t="shared" si="763"/>
        <v/>
      </c>
      <c r="BH298" s="65" t="str">
        <f t="shared" si="763"/>
        <v/>
      </c>
      <c r="BI298" s="65" t="str">
        <f t="shared" si="763"/>
        <v/>
      </c>
      <c r="BJ298" s="65" t="str">
        <f t="shared" si="763"/>
        <v/>
      </c>
      <c r="BK298" s="65" t="str">
        <f t="shared" si="763"/>
        <v/>
      </c>
      <c r="BL298" s="65" t="str">
        <f t="shared" si="763"/>
        <v/>
      </c>
      <c r="BM298" s="65" t="str">
        <f t="shared" si="763"/>
        <v/>
      </c>
      <c r="BN298" s="65" t="str">
        <f t="shared" si="763"/>
        <v/>
      </c>
      <c r="BO298" s="65" t="e">
        <f t="shared" si="763"/>
        <v>#VALUE!</v>
      </c>
      <c r="BP298" s="65" t="e">
        <f t="shared" si="763"/>
        <v>#VALUE!</v>
      </c>
      <c r="BQ298" s="65" t="e">
        <f t="shared" si="763"/>
        <v>#VALUE!</v>
      </c>
      <c r="BR298" s="65" t="e">
        <f t="shared" si="763"/>
        <v>#VALUE!</v>
      </c>
      <c r="BS298" s="65" t="e">
        <f t="shared" ref="BS298:DB298" si="764">IF(BS$231&gt;=$E298,IF(BS189*$C$23&gt;MAX($C$22,(BT298*$C$34+BT299*$C$35)*EXP(-$C$12*$C$30)+(BT405*$C$34+BT406*$C$35)*EXP(-$C$14*$C$30)),BS$236,(BT298*$C$34+BT299*$C$35)*EXP(-$C$12*$C$30)+BS$234),"")</f>
        <v>#VALUE!</v>
      </c>
      <c r="BT298" s="65" t="e">
        <f t="shared" si="764"/>
        <v>#VALUE!</v>
      </c>
      <c r="BU298" s="65" t="e">
        <f t="shared" si="764"/>
        <v>#VALUE!</v>
      </c>
      <c r="BV298" s="65" t="e">
        <f t="shared" si="764"/>
        <v>#VALUE!</v>
      </c>
      <c r="BW298" s="65" t="e">
        <f t="shared" si="764"/>
        <v>#VALUE!</v>
      </c>
      <c r="BX298" s="65" t="e">
        <f t="shared" si="764"/>
        <v>#VALUE!</v>
      </c>
      <c r="BY298" s="65" t="e">
        <f t="shared" si="764"/>
        <v>#VALUE!</v>
      </c>
      <c r="BZ298" s="65" t="e">
        <f t="shared" si="764"/>
        <v>#VALUE!</v>
      </c>
      <c r="CA298" s="65" t="e">
        <f t="shared" si="764"/>
        <v>#VALUE!</v>
      </c>
      <c r="CB298" s="65" t="e">
        <f t="shared" si="764"/>
        <v>#VALUE!</v>
      </c>
      <c r="CC298" s="65" t="e">
        <f t="shared" si="764"/>
        <v>#VALUE!</v>
      </c>
      <c r="CD298" s="65" t="e">
        <f t="shared" si="764"/>
        <v>#VALUE!</v>
      </c>
      <c r="CE298" s="65" t="e">
        <f t="shared" si="764"/>
        <v>#VALUE!</v>
      </c>
      <c r="CF298" s="65" t="e">
        <f t="shared" si="764"/>
        <v>#VALUE!</v>
      </c>
      <c r="CG298" s="65" t="e">
        <f t="shared" si="764"/>
        <v>#VALUE!</v>
      </c>
      <c r="CH298" s="65" t="e">
        <f t="shared" si="764"/>
        <v>#VALUE!</v>
      </c>
      <c r="CI298" s="65" t="e">
        <f t="shared" si="764"/>
        <v>#VALUE!</v>
      </c>
      <c r="CJ298" s="65" t="e">
        <f t="shared" si="764"/>
        <v>#VALUE!</v>
      </c>
      <c r="CK298" s="65" t="e">
        <f t="shared" si="764"/>
        <v>#VALUE!</v>
      </c>
      <c r="CL298" s="65" t="e">
        <f t="shared" si="764"/>
        <v>#VALUE!</v>
      </c>
      <c r="CM298" s="65" t="e">
        <f t="shared" si="764"/>
        <v>#VALUE!</v>
      </c>
      <c r="CN298" s="65" t="e">
        <f t="shared" si="764"/>
        <v>#VALUE!</v>
      </c>
      <c r="CO298" s="65" t="e">
        <f t="shared" si="764"/>
        <v>#VALUE!</v>
      </c>
      <c r="CP298" s="65" t="e">
        <f t="shared" si="764"/>
        <v>#VALUE!</v>
      </c>
      <c r="CQ298" s="65" t="e">
        <f t="shared" si="764"/>
        <v>#VALUE!</v>
      </c>
      <c r="CR298" s="65" t="e">
        <f t="shared" si="764"/>
        <v>#VALUE!</v>
      </c>
      <c r="CS298" s="65" t="e">
        <f t="shared" si="764"/>
        <v>#VALUE!</v>
      </c>
      <c r="CT298" s="65" t="e">
        <f t="shared" si="764"/>
        <v>#VALUE!</v>
      </c>
      <c r="CU298" s="65" t="e">
        <f t="shared" si="764"/>
        <v>#VALUE!</v>
      </c>
      <c r="CV298" s="65" t="e">
        <f t="shared" si="764"/>
        <v>#VALUE!</v>
      </c>
      <c r="CW298" s="65" t="e">
        <f t="shared" si="764"/>
        <v>#VALUE!</v>
      </c>
      <c r="CX298" s="65" t="e">
        <f t="shared" si="764"/>
        <v>#VALUE!</v>
      </c>
      <c r="CY298" s="65" t="e">
        <f t="shared" si="764"/>
        <v>#VALUE!</v>
      </c>
      <c r="CZ298" s="65" t="e">
        <f t="shared" si="764"/>
        <v>#VALUE!</v>
      </c>
      <c r="DA298" s="65" t="e">
        <f t="shared" si="764"/>
        <v>#VALUE!</v>
      </c>
      <c r="DB298" s="65" t="e">
        <f t="shared" si="764"/>
        <v>#VALUE!</v>
      </c>
      <c r="DC298" s="65" t="e">
        <f t="shared" si="708"/>
        <v>#VALUE!</v>
      </c>
    </row>
    <row r="299" spans="2:107" ht="12" customHeight="1">
      <c r="B299" s="12"/>
      <c r="C299" s="12"/>
      <c r="D299" s="12"/>
      <c r="E299" s="64">
        <f t="shared" si="647"/>
        <v>61</v>
      </c>
      <c r="G299" s="65" t="str">
        <f t="shared" ref="G299:BR299" si="765">IF(G$231&gt;=$E299,IF(G190*$C$23&gt;MAX($C$22,(H299*$C$34+H300*$C$35)*EXP(-$C$12*$C$30)+(H406*$C$34+H407*$C$35)*EXP(-$C$14*$C$30)),G$236,(H299*$C$34+H300*$C$35)*EXP(-$C$12*$C$30)+G$234),"")</f>
        <v/>
      </c>
      <c r="H299" s="65" t="str">
        <f t="shared" si="765"/>
        <v/>
      </c>
      <c r="I299" s="65" t="str">
        <f t="shared" si="765"/>
        <v/>
      </c>
      <c r="J299" s="65" t="str">
        <f t="shared" si="765"/>
        <v/>
      </c>
      <c r="K299" s="65" t="str">
        <f t="shared" si="765"/>
        <v/>
      </c>
      <c r="L299" s="65" t="str">
        <f t="shared" si="765"/>
        <v/>
      </c>
      <c r="M299" s="65" t="str">
        <f t="shared" si="765"/>
        <v/>
      </c>
      <c r="N299" s="65" t="str">
        <f t="shared" si="765"/>
        <v/>
      </c>
      <c r="O299" s="65" t="str">
        <f t="shared" si="765"/>
        <v/>
      </c>
      <c r="P299" s="65" t="str">
        <f t="shared" si="765"/>
        <v/>
      </c>
      <c r="Q299" s="65" t="str">
        <f t="shared" si="765"/>
        <v/>
      </c>
      <c r="R299" s="65" t="str">
        <f t="shared" si="765"/>
        <v/>
      </c>
      <c r="S299" s="65" t="str">
        <f t="shared" si="765"/>
        <v/>
      </c>
      <c r="T299" s="65" t="str">
        <f t="shared" si="765"/>
        <v/>
      </c>
      <c r="U299" s="65" t="str">
        <f t="shared" si="765"/>
        <v/>
      </c>
      <c r="V299" s="65" t="str">
        <f t="shared" si="765"/>
        <v/>
      </c>
      <c r="W299" s="65" t="str">
        <f t="shared" si="765"/>
        <v/>
      </c>
      <c r="X299" s="65" t="str">
        <f t="shared" si="765"/>
        <v/>
      </c>
      <c r="Y299" s="65" t="str">
        <f t="shared" si="765"/>
        <v/>
      </c>
      <c r="Z299" s="65" t="str">
        <f t="shared" si="765"/>
        <v/>
      </c>
      <c r="AA299" s="65" t="str">
        <f t="shared" si="765"/>
        <v/>
      </c>
      <c r="AB299" s="65" t="str">
        <f t="shared" si="765"/>
        <v/>
      </c>
      <c r="AC299" s="65" t="str">
        <f t="shared" si="765"/>
        <v/>
      </c>
      <c r="AD299" s="65" t="str">
        <f t="shared" si="765"/>
        <v/>
      </c>
      <c r="AE299" s="65" t="str">
        <f t="shared" si="765"/>
        <v/>
      </c>
      <c r="AF299" s="65" t="str">
        <f t="shared" si="765"/>
        <v/>
      </c>
      <c r="AG299" s="65" t="str">
        <f t="shared" si="765"/>
        <v/>
      </c>
      <c r="AH299" s="65" t="str">
        <f t="shared" si="765"/>
        <v/>
      </c>
      <c r="AI299" s="65" t="str">
        <f t="shared" si="765"/>
        <v/>
      </c>
      <c r="AJ299" s="65" t="str">
        <f t="shared" si="765"/>
        <v/>
      </c>
      <c r="AK299" s="65" t="str">
        <f t="shared" si="765"/>
        <v/>
      </c>
      <c r="AL299" s="65" t="str">
        <f t="shared" si="765"/>
        <v/>
      </c>
      <c r="AM299" s="65" t="str">
        <f t="shared" si="765"/>
        <v/>
      </c>
      <c r="AN299" s="65" t="str">
        <f t="shared" si="765"/>
        <v/>
      </c>
      <c r="AO299" s="65" t="str">
        <f t="shared" si="765"/>
        <v/>
      </c>
      <c r="AP299" s="65" t="str">
        <f t="shared" si="765"/>
        <v/>
      </c>
      <c r="AQ299" s="65" t="str">
        <f t="shared" si="765"/>
        <v/>
      </c>
      <c r="AR299" s="65" t="str">
        <f t="shared" si="765"/>
        <v/>
      </c>
      <c r="AS299" s="65" t="str">
        <f t="shared" si="765"/>
        <v/>
      </c>
      <c r="AT299" s="65" t="str">
        <f t="shared" si="765"/>
        <v/>
      </c>
      <c r="AU299" s="65" t="str">
        <f t="shared" si="765"/>
        <v/>
      </c>
      <c r="AV299" s="65" t="str">
        <f t="shared" si="765"/>
        <v/>
      </c>
      <c r="AW299" s="65" t="str">
        <f t="shared" si="765"/>
        <v/>
      </c>
      <c r="AX299" s="65" t="str">
        <f t="shared" si="765"/>
        <v/>
      </c>
      <c r="AY299" s="65" t="str">
        <f t="shared" si="765"/>
        <v/>
      </c>
      <c r="AZ299" s="65" t="str">
        <f t="shared" si="765"/>
        <v/>
      </c>
      <c r="BA299" s="65" t="str">
        <f t="shared" si="765"/>
        <v/>
      </c>
      <c r="BB299" s="65" t="str">
        <f t="shared" si="765"/>
        <v/>
      </c>
      <c r="BC299" s="65" t="str">
        <f t="shared" si="765"/>
        <v/>
      </c>
      <c r="BD299" s="65" t="str">
        <f t="shared" si="765"/>
        <v/>
      </c>
      <c r="BE299" s="65" t="str">
        <f t="shared" si="765"/>
        <v/>
      </c>
      <c r="BF299" s="65" t="str">
        <f t="shared" si="765"/>
        <v/>
      </c>
      <c r="BG299" s="65" t="str">
        <f t="shared" si="765"/>
        <v/>
      </c>
      <c r="BH299" s="65" t="str">
        <f t="shared" si="765"/>
        <v/>
      </c>
      <c r="BI299" s="65" t="str">
        <f t="shared" si="765"/>
        <v/>
      </c>
      <c r="BJ299" s="65" t="str">
        <f t="shared" si="765"/>
        <v/>
      </c>
      <c r="BK299" s="65" t="str">
        <f t="shared" si="765"/>
        <v/>
      </c>
      <c r="BL299" s="65" t="str">
        <f t="shared" si="765"/>
        <v/>
      </c>
      <c r="BM299" s="65" t="str">
        <f t="shared" si="765"/>
        <v/>
      </c>
      <c r="BN299" s="65" t="str">
        <f t="shared" si="765"/>
        <v/>
      </c>
      <c r="BO299" s="65" t="str">
        <f t="shared" si="765"/>
        <v/>
      </c>
      <c r="BP299" s="65" t="e">
        <f t="shared" si="765"/>
        <v>#VALUE!</v>
      </c>
      <c r="BQ299" s="65" t="e">
        <f t="shared" si="765"/>
        <v>#VALUE!</v>
      </c>
      <c r="BR299" s="65" t="e">
        <f t="shared" si="765"/>
        <v>#VALUE!</v>
      </c>
      <c r="BS299" s="65" t="e">
        <f t="shared" ref="BS299:DB299" si="766">IF(BS$231&gt;=$E299,IF(BS190*$C$23&gt;MAX($C$22,(BT299*$C$34+BT300*$C$35)*EXP(-$C$12*$C$30)+(BT406*$C$34+BT407*$C$35)*EXP(-$C$14*$C$30)),BS$236,(BT299*$C$34+BT300*$C$35)*EXP(-$C$12*$C$30)+BS$234),"")</f>
        <v>#VALUE!</v>
      </c>
      <c r="BT299" s="65" t="e">
        <f t="shared" si="766"/>
        <v>#VALUE!</v>
      </c>
      <c r="BU299" s="65" t="e">
        <f t="shared" si="766"/>
        <v>#VALUE!</v>
      </c>
      <c r="BV299" s="65" t="e">
        <f t="shared" si="766"/>
        <v>#VALUE!</v>
      </c>
      <c r="BW299" s="65" t="e">
        <f t="shared" si="766"/>
        <v>#VALUE!</v>
      </c>
      <c r="BX299" s="65" t="e">
        <f t="shared" si="766"/>
        <v>#VALUE!</v>
      </c>
      <c r="BY299" s="65" t="e">
        <f t="shared" si="766"/>
        <v>#VALUE!</v>
      </c>
      <c r="BZ299" s="65" t="e">
        <f t="shared" si="766"/>
        <v>#VALUE!</v>
      </c>
      <c r="CA299" s="65" t="e">
        <f t="shared" si="766"/>
        <v>#VALUE!</v>
      </c>
      <c r="CB299" s="65" t="e">
        <f t="shared" si="766"/>
        <v>#VALUE!</v>
      </c>
      <c r="CC299" s="65" t="e">
        <f t="shared" si="766"/>
        <v>#VALUE!</v>
      </c>
      <c r="CD299" s="65" t="e">
        <f t="shared" si="766"/>
        <v>#VALUE!</v>
      </c>
      <c r="CE299" s="65" t="e">
        <f t="shared" si="766"/>
        <v>#VALUE!</v>
      </c>
      <c r="CF299" s="65" t="e">
        <f t="shared" si="766"/>
        <v>#VALUE!</v>
      </c>
      <c r="CG299" s="65" t="e">
        <f t="shared" si="766"/>
        <v>#VALUE!</v>
      </c>
      <c r="CH299" s="65" t="e">
        <f t="shared" si="766"/>
        <v>#VALUE!</v>
      </c>
      <c r="CI299" s="65" t="e">
        <f t="shared" si="766"/>
        <v>#VALUE!</v>
      </c>
      <c r="CJ299" s="65" t="e">
        <f t="shared" si="766"/>
        <v>#VALUE!</v>
      </c>
      <c r="CK299" s="65" t="e">
        <f t="shared" si="766"/>
        <v>#VALUE!</v>
      </c>
      <c r="CL299" s="65" t="e">
        <f t="shared" si="766"/>
        <v>#VALUE!</v>
      </c>
      <c r="CM299" s="65" t="e">
        <f t="shared" si="766"/>
        <v>#VALUE!</v>
      </c>
      <c r="CN299" s="65" t="e">
        <f t="shared" si="766"/>
        <v>#VALUE!</v>
      </c>
      <c r="CO299" s="65" t="e">
        <f t="shared" si="766"/>
        <v>#VALUE!</v>
      </c>
      <c r="CP299" s="65" t="e">
        <f t="shared" si="766"/>
        <v>#VALUE!</v>
      </c>
      <c r="CQ299" s="65" t="e">
        <f t="shared" si="766"/>
        <v>#VALUE!</v>
      </c>
      <c r="CR299" s="65" t="e">
        <f t="shared" si="766"/>
        <v>#VALUE!</v>
      </c>
      <c r="CS299" s="65" t="e">
        <f t="shared" si="766"/>
        <v>#VALUE!</v>
      </c>
      <c r="CT299" s="65" t="e">
        <f t="shared" si="766"/>
        <v>#VALUE!</v>
      </c>
      <c r="CU299" s="65" t="e">
        <f t="shared" si="766"/>
        <v>#VALUE!</v>
      </c>
      <c r="CV299" s="65" t="e">
        <f t="shared" si="766"/>
        <v>#VALUE!</v>
      </c>
      <c r="CW299" s="65" t="e">
        <f t="shared" si="766"/>
        <v>#VALUE!</v>
      </c>
      <c r="CX299" s="65" t="e">
        <f t="shared" si="766"/>
        <v>#VALUE!</v>
      </c>
      <c r="CY299" s="65" t="e">
        <f t="shared" si="766"/>
        <v>#VALUE!</v>
      </c>
      <c r="CZ299" s="65" t="e">
        <f t="shared" si="766"/>
        <v>#VALUE!</v>
      </c>
      <c r="DA299" s="65" t="e">
        <f t="shared" si="766"/>
        <v>#VALUE!</v>
      </c>
      <c r="DB299" s="65" t="e">
        <f t="shared" si="766"/>
        <v>#VALUE!</v>
      </c>
      <c r="DC299" s="65" t="e">
        <f t="shared" si="708"/>
        <v>#VALUE!</v>
      </c>
    </row>
    <row r="300" spans="2:107" ht="12" customHeight="1">
      <c r="B300" s="12"/>
      <c r="C300" s="12"/>
      <c r="D300" s="12"/>
      <c r="E300" s="64">
        <f t="shared" si="647"/>
        <v>62</v>
      </c>
      <c r="G300" s="65" t="str">
        <f t="shared" ref="G300:BR300" si="767">IF(G$231&gt;=$E300,IF(G191*$C$23&gt;MAX($C$22,(H300*$C$34+H301*$C$35)*EXP(-$C$12*$C$30)+(H407*$C$34+H408*$C$35)*EXP(-$C$14*$C$30)),G$236,(H300*$C$34+H301*$C$35)*EXP(-$C$12*$C$30)+G$234),"")</f>
        <v/>
      </c>
      <c r="H300" s="65" t="str">
        <f t="shared" si="767"/>
        <v/>
      </c>
      <c r="I300" s="65" t="str">
        <f t="shared" si="767"/>
        <v/>
      </c>
      <c r="J300" s="65" t="str">
        <f t="shared" si="767"/>
        <v/>
      </c>
      <c r="K300" s="65" t="str">
        <f t="shared" si="767"/>
        <v/>
      </c>
      <c r="L300" s="65" t="str">
        <f t="shared" si="767"/>
        <v/>
      </c>
      <c r="M300" s="65" t="str">
        <f t="shared" si="767"/>
        <v/>
      </c>
      <c r="N300" s="65" t="str">
        <f t="shared" si="767"/>
        <v/>
      </c>
      <c r="O300" s="65" t="str">
        <f t="shared" si="767"/>
        <v/>
      </c>
      <c r="P300" s="65" t="str">
        <f t="shared" si="767"/>
        <v/>
      </c>
      <c r="Q300" s="65" t="str">
        <f t="shared" si="767"/>
        <v/>
      </c>
      <c r="R300" s="65" t="str">
        <f t="shared" si="767"/>
        <v/>
      </c>
      <c r="S300" s="65" t="str">
        <f t="shared" si="767"/>
        <v/>
      </c>
      <c r="T300" s="65" t="str">
        <f t="shared" si="767"/>
        <v/>
      </c>
      <c r="U300" s="65" t="str">
        <f t="shared" si="767"/>
        <v/>
      </c>
      <c r="V300" s="65" t="str">
        <f t="shared" si="767"/>
        <v/>
      </c>
      <c r="W300" s="65" t="str">
        <f t="shared" si="767"/>
        <v/>
      </c>
      <c r="X300" s="65" t="str">
        <f t="shared" si="767"/>
        <v/>
      </c>
      <c r="Y300" s="65" t="str">
        <f t="shared" si="767"/>
        <v/>
      </c>
      <c r="Z300" s="65" t="str">
        <f t="shared" si="767"/>
        <v/>
      </c>
      <c r="AA300" s="65" t="str">
        <f t="shared" si="767"/>
        <v/>
      </c>
      <c r="AB300" s="65" t="str">
        <f t="shared" si="767"/>
        <v/>
      </c>
      <c r="AC300" s="65" t="str">
        <f t="shared" si="767"/>
        <v/>
      </c>
      <c r="AD300" s="65" t="str">
        <f t="shared" si="767"/>
        <v/>
      </c>
      <c r="AE300" s="65" t="str">
        <f t="shared" si="767"/>
        <v/>
      </c>
      <c r="AF300" s="65" t="str">
        <f t="shared" si="767"/>
        <v/>
      </c>
      <c r="AG300" s="65" t="str">
        <f t="shared" si="767"/>
        <v/>
      </c>
      <c r="AH300" s="65" t="str">
        <f t="shared" si="767"/>
        <v/>
      </c>
      <c r="AI300" s="65" t="str">
        <f t="shared" si="767"/>
        <v/>
      </c>
      <c r="AJ300" s="65" t="str">
        <f t="shared" si="767"/>
        <v/>
      </c>
      <c r="AK300" s="65" t="str">
        <f t="shared" si="767"/>
        <v/>
      </c>
      <c r="AL300" s="65" t="str">
        <f t="shared" si="767"/>
        <v/>
      </c>
      <c r="AM300" s="65" t="str">
        <f t="shared" si="767"/>
        <v/>
      </c>
      <c r="AN300" s="65" t="str">
        <f t="shared" si="767"/>
        <v/>
      </c>
      <c r="AO300" s="65" t="str">
        <f t="shared" si="767"/>
        <v/>
      </c>
      <c r="AP300" s="65" t="str">
        <f t="shared" si="767"/>
        <v/>
      </c>
      <c r="AQ300" s="65" t="str">
        <f t="shared" si="767"/>
        <v/>
      </c>
      <c r="AR300" s="65" t="str">
        <f t="shared" si="767"/>
        <v/>
      </c>
      <c r="AS300" s="65" t="str">
        <f t="shared" si="767"/>
        <v/>
      </c>
      <c r="AT300" s="65" t="str">
        <f t="shared" si="767"/>
        <v/>
      </c>
      <c r="AU300" s="65" t="str">
        <f t="shared" si="767"/>
        <v/>
      </c>
      <c r="AV300" s="65" t="str">
        <f t="shared" si="767"/>
        <v/>
      </c>
      <c r="AW300" s="65" t="str">
        <f t="shared" si="767"/>
        <v/>
      </c>
      <c r="AX300" s="65" t="str">
        <f t="shared" si="767"/>
        <v/>
      </c>
      <c r="AY300" s="65" t="str">
        <f t="shared" si="767"/>
        <v/>
      </c>
      <c r="AZ300" s="65" t="str">
        <f t="shared" si="767"/>
        <v/>
      </c>
      <c r="BA300" s="65" t="str">
        <f t="shared" si="767"/>
        <v/>
      </c>
      <c r="BB300" s="65" t="str">
        <f t="shared" si="767"/>
        <v/>
      </c>
      <c r="BC300" s="65" t="str">
        <f t="shared" si="767"/>
        <v/>
      </c>
      <c r="BD300" s="65" t="str">
        <f t="shared" si="767"/>
        <v/>
      </c>
      <c r="BE300" s="65" t="str">
        <f t="shared" si="767"/>
        <v/>
      </c>
      <c r="BF300" s="65" t="str">
        <f t="shared" si="767"/>
        <v/>
      </c>
      <c r="BG300" s="65" t="str">
        <f t="shared" si="767"/>
        <v/>
      </c>
      <c r="BH300" s="65" t="str">
        <f t="shared" si="767"/>
        <v/>
      </c>
      <c r="BI300" s="65" t="str">
        <f t="shared" si="767"/>
        <v/>
      </c>
      <c r="BJ300" s="65" t="str">
        <f t="shared" si="767"/>
        <v/>
      </c>
      <c r="BK300" s="65" t="str">
        <f t="shared" si="767"/>
        <v/>
      </c>
      <c r="BL300" s="65" t="str">
        <f t="shared" si="767"/>
        <v/>
      </c>
      <c r="BM300" s="65" t="str">
        <f t="shared" si="767"/>
        <v/>
      </c>
      <c r="BN300" s="65" t="str">
        <f t="shared" si="767"/>
        <v/>
      </c>
      <c r="BO300" s="65" t="str">
        <f t="shared" si="767"/>
        <v/>
      </c>
      <c r="BP300" s="65" t="str">
        <f t="shared" si="767"/>
        <v/>
      </c>
      <c r="BQ300" s="65" t="e">
        <f t="shared" si="767"/>
        <v>#VALUE!</v>
      </c>
      <c r="BR300" s="65" t="e">
        <f t="shared" si="767"/>
        <v>#VALUE!</v>
      </c>
      <c r="BS300" s="65" t="e">
        <f t="shared" ref="BS300:DB300" si="768">IF(BS$231&gt;=$E300,IF(BS191*$C$23&gt;MAX($C$22,(BT300*$C$34+BT301*$C$35)*EXP(-$C$12*$C$30)+(BT407*$C$34+BT408*$C$35)*EXP(-$C$14*$C$30)),BS$236,(BT300*$C$34+BT301*$C$35)*EXP(-$C$12*$C$30)+BS$234),"")</f>
        <v>#VALUE!</v>
      </c>
      <c r="BT300" s="65" t="e">
        <f t="shared" si="768"/>
        <v>#VALUE!</v>
      </c>
      <c r="BU300" s="65" t="e">
        <f t="shared" si="768"/>
        <v>#VALUE!</v>
      </c>
      <c r="BV300" s="65" t="e">
        <f t="shared" si="768"/>
        <v>#VALUE!</v>
      </c>
      <c r="BW300" s="65" t="e">
        <f t="shared" si="768"/>
        <v>#VALUE!</v>
      </c>
      <c r="BX300" s="65" t="e">
        <f t="shared" si="768"/>
        <v>#VALUE!</v>
      </c>
      <c r="BY300" s="65" t="e">
        <f t="shared" si="768"/>
        <v>#VALUE!</v>
      </c>
      <c r="BZ300" s="65" t="e">
        <f t="shared" si="768"/>
        <v>#VALUE!</v>
      </c>
      <c r="CA300" s="65" t="e">
        <f t="shared" si="768"/>
        <v>#VALUE!</v>
      </c>
      <c r="CB300" s="65" t="e">
        <f t="shared" si="768"/>
        <v>#VALUE!</v>
      </c>
      <c r="CC300" s="65" t="e">
        <f t="shared" si="768"/>
        <v>#VALUE!</v>
      </c>
      <c r="CD300" s="65" t="e">
        <f t="shared" si="768"/>
        <v>#VALUE!</v>
      </c>
      <c r="CE300" s="65" t="e">
        <f t="shared" si="768"/>
        <v>#VALUE!</v>
      </c>
      <c r="CF300" s="65" t="e">
        <f t="shared" si="768"/>
        <v>#VALUE!</v>
      </c>
      <c r="CG300" s="65" t="e">
        <f t="shared" si="768"/>
        <v>#VALUE!</v>
      </c>
      <c r="CH300" s="65" t="e">
        <f t="shared" si="768"/>
        <v>#VALUE!</v>
      </c>
      <c r="CI300" s="65" t="e">
        <f t="shared" si="768"/>
        <v>#VALUE!</v>
      </c>
      <c r="CJ300" s="65" t="e">
        <f t="shared" si="768"/>
        <v>#VALUE!</v>
      </c>
      <c r="CK300" s="65" t="e">
        <f t="shared" si="768"/>
        <v>#VALUE!</v>
      </c>
      <c r="CL300" s="65" t="e">
        <f t="shared" si="768"/>
        <v>#VALUE!</v>
      </c>
      <c r="CM300" s="65" t="e">
        <f t="shared" si="768"/>
        <v>#VALUE!</v>
      </c>
      <c r="CN300" s="65" t="e">
        <f t="shared" si="768"/>
        <v>#VALUE!</v>
      </c>
      <c r="CO300" s="65" t="e">
        <f t="shared" si="768"/>
        <v>#VALUE!</v>
      </c>
      <c r="CP300" s="65" t="e">
        <f t="shared" si="768"/>
        <v>#VALUE!</v>
      </c>
      <c r="CQ300" s="65" t="e">
        <f t="shared" si="768"/>
        <v>#VALUE!</v>
      </c>
      <c r="CR300" s="65" t="e">
        <f t="shared" si="768"/>
        <v>#VALUE!</v>
      </c>
      <c r="CS300" s="65" t="e">
        <f t="shared" si="768"/>
        <v>#VALUE!</v>
      </c>
      <c r="CT300" s="65" t="e">
        <f t="shared" si="768"/>
        <v>#VALUE!</v>
      </c>
      <c r="CU300" s="65" t="e">
        <f t="shared" si="768"/>
        <v>#VALUE!</v>
      </c>
      <c r="CV300" s="65" t="e">
        <f t="shared" si="768"/>
        <v>#VALUE!</v>
      </c>
      <c r="CW300" s="65" t="e">
        <f t="shared" si="768"/>
        <v>#VALUE!</v>
      </c>
      <c r="CX300" s="65" t="e">
        <f t="shared" si="768"/>
        <v>#VALUE!</v>
      </c>
      <c r="CY300" s="65" t="e">
        <f t="shared" si="768"/>
        <v>#VALUE!</v>
      </c>
      <c r="CZ300" s="65" t="e">
        <f t="shared" si="768"/>
        <v>#VALUE!</v>
      </c>
      <c r="DA300" s="65" t="e">
        <f t="shared" si="768"/>
        <v>#VALUE!</v>
      </c>
      <c r="DB300" s="65" t="e">
        <f t="shared" si="768"/>
        <v>#VALUE!</v>
      </c>
      <c r="DC300" s="65" t="e">
        <f t="shared" si="708"/>
        <v>#VALUE!</v>
      </c>
    </row>
    <row r="301" spans="2:107" ht="12" customHeight="1">
      <c r="B301" s="12"/>
      <c r="C301" s="12"/>
      <c r="D301" s="12"/>
      <c r="E301" s="64">
        <f t="shared" si="647"/>
        <v>63</v>
      </c>
      <c r="G301" s="65" t="str">
        <f t="shared" ref="G301:BR301" si="769">IF(G$231&gt;=$E301,IF(G192*$C$23&gt;MAX($C$22,(H301*$C$34+H302*$C$35)*EXP(-$C$12*$C$30)+(H408*$C$34+H409*$C$35)*EXP(-$C$14*$C$30)),G$236,(H301*$C$34+H302*$C$35)*EXP(-$C$12*$C$30)+G$234),"")</f>
        <v/>
      </c>
      <c r="H301" s="65" t="str">
        <f t="shared" si="769"/>
        <v/>
      </c>
      <c r="I301" s="65" t="str">
        <f t="shared" si="769"/>
        <v/>
      </c>
      <c r="J301" s="65" t="str">
        <f t="shared" si="769"/>
        <v/>
      </c>
      <c r="K301" s="65" t="str">
        <f t="shared" si="769"/>
        <v/>
      </c>
      <c r="L301" s="65" t="str">
        <f t="shared" si="769"/>
        <v/>
      </c>
      <c r="M301" s="65" t="str">
        <f t="shared" si="769"/>
        <v/>
      </c>
      <c r="N301" s="65" t="str">
        <f t="shared" si="769"/>
        <v/>
      </c>
      <c r="O301" s="65" t="str">
        <f t="shared" si="769"/>
        <v/>
      </c>
      <c r="P301" s="65" t="str">
        <f t="shared" si="769"/>
        <v/>
      </c>
      <c r="Q301" s="65" t="str">
        <f t="shared" si="769"/>
        <v/>
      </c>
      <c r="R301" s="65" t="str">
        <f t="shared" si="769"/>
        <v/>
      </c>
      <c r="S301" s="65" t="str">
        <f t="shared" si="769"/>
        <v/>
      </c>
      <c r="T301" s="65" t="str">
        <f t="shared" si="769"/>
        <v/>
      </c>
      <c r="U301" s="65" t="str">
        <f t="shared" si="769"/>
        <v/>
      </c>
      <c r="V301" s="65" t="str">
        <f t="shared" si="769"/>
        <v/>
      </c>
      <c r="W301" s="65" t="str">
        <f t="shared" si="769"/>
        <v/>
      </c>
      <c r="X301" s="65" t="str">
        <f t="shared" si="769"/>
        <v/>
      </c>
      <c r="Y301" s="65" t="str">
        <f t="shared" si="769"/>
        <v/>
      </c>
      <c r="Z301" s="65" t="str">
        <f t="shared" si="769"/>
        <v/>
      </c>
      <c r="AA301" s="65" t="str">
        <f t="shared" si="769"/>
        <v/>
      </c>
      <c r="AB301" s="65" t="str">
        <f t="shared" si="769"/>
        <v/>
      </c>
      <c r="AC301" s="65" t="str">
        <f t="shared" si="769"/>
        <v/>
      </c>
      <c r="AD301" s="65" t="str">
        <f t="shared" si="769"/>
        <v/>
      </c>
      <c r="AE301" s="65" t="str">
        <f t="shared" si="769"/>
        <v/>
      </c>
      <c r="AF301" s="65" t="str">
        <f t="shared" si="769"/>
        <v/>
      </c>
      <c r="AG301" s="65" t="str">
        <f t="shared" si="769"/>
        <v/>
      </c>
      <c r="AH301" s="65" t="str">
        <f t="shared" si="769"/>
        <v/>
      </c>
      <c r="AI301" s="65" t="str">
        <f t="shared" si="769"/>
        <v/>
      </c>
      <c r="AJ301" s="65" t="str">
        <f t="shared" si="769"/>
        <v/>
      </c>
      <c r="AK301" s="65" t="str">
        <f t="shared" si="769"/>
        <v/>
      </c>
      <c r="AL301" s="65" t="str">
        <f t="shared" si="769"/>
        <v/>
      </c>
      <c r="AM301" s="65" t="str">
        <f t="shared" si="769"/>
        <v/>
      </c>
      <c r="AN301" s="65" t="str">
        <f t="shared" si="769"/>
        <v/>
      </c>
      <c r="AO301" s="65" t="str">
        <f t="shared" si="769"/>
        <v/>
      </c>
      <c r="AP301" s="65" t="str">
        <f t="shared" si="769"/>
        <v/>
      </c>
      <c r="AQ301" s="65" t="str">
        <f t="shared" si="769"/>
        <v/>
      </c>
      <c r="AR301" s="65" t="str">
        <f t="shared" si="769"/>
        <v/>
      </c>
      <c r="AS301" s="65" t="str">
        <f t="shared" si="769"/>
        <v/>
      </c>
      <c r="AT301" s="65" t="str">
        <f t="shared" si="769"/>
        <v/>
      </c>
      <c r="AU301" s="65" t="str">
        <f t="shared" si="769"/>
        <v/>
      </c>
      <c r="AV301" s="65" t="str">
        <f t="shared" si="769"/>
        <v/>
      </c>
      <c r="AW301" s="65" t="str">
        <f t="shared" si="769"/>
        <v/>
      </c>
      <c r="AX301" s="65" t="str">
        <f t="shared" si="769"/>
        <v/>
      </c>
      <c r="AY301" s="65" t="str">
        <f t="shared" si="769"/>
        <v/>
      </c>
      <c r="AZ301" s="65" t="str">
        <f t="shared" si="769"/>
        <v/>
      </c>
      <c r="BA301" s="65" t="str">
        <f t="shared" si="769"/>
        <v/>
      </c>
      <c r="BB301" s="65" t="str">
        <f t="shared" si="769"/>
        <v/>
      </c>
      <c r="BC301" s="65" t="str">
        <f t="shared" si="769"/>
        <v/>
      </c>
      <c r="BD301" s="65" t="str">
        <f t="shared" si="769"/>
        <v/>
      </c>
      <c r="BE301" s="65" t="str">
        <f t="shared" si="769"/>
        <v/>
      </c>
      <c r="BF301" s="65" t="str">
        <f t="shared" si="769"/>
        <v/>
      </c>
      <c r="BG301" s="65" t="str">
        <f t="shared" si="769"/>
        <v/>
      </c>
      <c r="BH301" s="65" t="str">
        <f t="shared" si="769"/>
        <v/>
      </c>
      <c r="BI301" s="65" t="str">
        <f t="shared" si="769"/>
        <v/>
      </c>
      <c r="BJ301" s="65" t="str">
        <f t="shared" si="769"/>
        <v/>
      </c>
      <c r="BK301" s="65" t="str">
        <f t="shared" si="769"/>
        <v/>
      </c>
      <c r="BL301" s="65" t="str">
        <f t="shared" si="769"/>
        <v/>
      </c>
      <c r="BM301" s="65" t="str">
        <f t="shared" si="769"/>
        <v/>
      </c>
      <c r="BN301" s="65" t="str">
        <f t="shared" si="769"/>
        <v/>
      </c>
      <c r="BO301" s="65" t="str">
        <f t="shared" si="769"/>
        <v/>
      </c>
      <c r="BP301" s="65" t="str">
        <f t="shared" si="769"/>
        <v/>
      </c>
      <c r="BQ301" s="65" t="str">
        <f t="shared" si="769"/>
        <v/>
      </c>
      <c r="BR301" s="65" t="e">
        <f t="shared" si="769"/>
        <v>#VALUE!</v>
      </c>
      <c r="BS301" s="65" t="e">
        <f t="shared" ref="BS301:DB301" si="770">IF(BS$231&gt;=$E301,IF(BS192*$C$23&gt;MAX($C$22,(BT301*$C$34+BT302*$C$35)*EXP(-$C$12*$C$30)+(BT408*$C$34+BT409*$C$35)*EXP(-$C$14*$C$30)),BS$236,(BT301*$C$34+BT302*$C$35)*EXP(-$C$12*$C$30)+BS$234),"")</f>
        <v>#VALUE!</v>
      </c>
      <c r="BT301" s="65" t="e">
        <f t="shared" si="770"/>
        <v>#VALUE!</v>
      </c>
      <c r="BU301" s="65" t="e">
        <f t="shared" si="770"/>
        <v>#VALUE!</v>
      </c>
      <c r="BV301" s="65" t="e">
        <f t="shared" si="770"/>
        <v>#VALUE!</v>
      </c>
      <c r="BW301" s="65" t="e">
        <f t="shared" si="770"/>
        <v>#VALUE!</v>
      </c>
      <c r="BX301" s="65" t="e">
        <f t="shared" si="770"/>
        <v>#VALUE!</v>
      </c>
      <c r="BY301" s="65" t="e">
        <f t="shared" si="770"/>
        <v>#VALUE!</v>
      </c>
      <c r="BZ301" s="65" t="e">
        <f t="shared" si="770"/>
        <v>#VALUE!</v>
      </c>
      <c r="CA301" s="65" t="e">
        <f t="shared" si="770"/>
        <v>#VALUE!</v>
      </c>
      <c r="CB301" s="65" t="e">
        <f t="shared" si="770"/>
        <v>#VALUE!</v>
      </c>
      <c r="CC301" s="65" t="e">
        <f t="shared" si="770"/>
        <v>#VALUE!</v>
      </c>
      <c r="CD301" s="65" t="e">
        <f t="shared" si="770"/>
        <v>#VALUE!</v>
      </c>
      <c r="CE301" s="65" t="e">
        <f t="shared" si="770"/>
        <v>#VALUE!</v>
      </c>
      <c r="CF301" s="65" t="e">
        <f t="shared" si="770"/>
        <v>#VALUE!</v>
      </c>
      <c r="CG301" s="65" t="e">
        <f t="shared" si="770"/>
        <v>#VALUE!</v>
      </c>
      <c r="CH301" s="65" t="e">
        <f t="shared" si="770"/>
        <v>#VALUE!</v>
      </c>
      <c r="CI301" s="65" t="e">
        <f t="shared" si="770"/>
        <v>#VALUE!</v>
      </c>
      <c r="CJ301" s="65" t="e">
        <f t="shared" si="770"/>
        <v>#VALUE!</v>
      </c>
      <c r="CK301" s="65" t="e">
        <f t="shared" si="770"/>
        <v>#VALUE!</v>
      </c>
      <c r="CL301" s="65" t="e">
        <f t="shared" si="770"/>
        <v>#VALUE!</v>
      </c>
      <c r="CM301" s="65" t="e">
        <f t="shared" si="770"/>
        <v>#VALUE!</v>
      </c>
      <c r="CN301" s="65" t="e">
        <f t="shared" si="770"/>
        <v>#VALUE!</v>
      </c>
      <c r="CO301" s="65" t="e">
        <f t="shared" si="770"/>
        <v>#VALUE!</v>
      </c>
      <c r="CP301" s="65" t="e">
        <f t="shared" si="770"/>
        <v>#VALUE!</v>
      </c>
      <c r="CQ301" s="65" t="e">
        <f t="shared" si="770"/>
        <v>#VALUE!</v>
      </c>
      <c r="CR301" s="65" t="e">
        <f t="shared" si="770"/>
        <v>#VALUE!</v>
      </c>
      <c r="CS301" s="65" t="e">
        <f t="shared" si="770"/>
        <v>#VALUE!</v>
      </c>
      <c r="CT301" s="65" t="e">
        <f t="shared" si="770"/>
        <v>#VALUE!</v>
      </c>
      <c r="CU301" s="65" t="e">
        <f t="shared" si="770"/>
        <v>#VALUE!</v>
      </c>
      <c r="CV301" s="65" t="e">
        <f t="shared" si="770"/>
        <v>#VALUE!</v>
      </c>
      <c r="CW301" s="65" t="e">
        <f t="shared" si="770"/>
        <v>#VALUE!</v>
      </c>
      <c r="CX301" s="65" t="e">
        <f t="shared" si="770"/>
        <v>#VALUE!</v>
      </c>
      <c r="CY301" s="65" t="e">
        <f t="shared" si="770"/>
        <v>#VALUE!</v>
      </c>
      <c r="CZ301" s="65" t="e">
        <f t="shared" si="770"/>
        <v>#VALUE!</v>
      </c>
      <c r="DA301" s="65" t="e">
        <f t="shared" si="770"/>
        <v>#VALUE!</v>
      </c>
      <c r="DB301" s="65" t="e">
        <f t="shared" si="770"/>
        <v>#VALUE!</v>
      </c>
      <c r="DC301" s="65" t="e">
        <f t="shared" si="708"/>
        <v>#VALUE!</v>
      </c>
    </row>
    <row r="302" spans="2:107" ht="12" customHeight="1">
      <c r="B302" s="12"/>
      <c r="C302" s="12"/>
      <c r="D302" s="12"/>
      <c r="E302" s="64">
        <f t="shared" si="647"/>
        <v>64</v>
      </c>
      <c r="G302" s="65" t="str">
        <f t="shared" ref="G302:BR302" si="771">IF(G$231&gt;=$E302,IF(G193*$C$23&gt;MAX($C$22,(H302*$C$34+H303*$C$35)*EXP(-$C$12*$C$30)+(H409*$C$34+H410*$C$35)*EXP(-$C$14*$C$30)),G$236,(H302*$C$34+H303*$C$35)*EXP(-$C$12*$C$30)+G$234),"")</f>
        <v/>
      </c>
      <c r="H302" s="65" t="str">
        <f t="shared" si="771"/>
        <v/>
      </c>
      <c r="I302" s="65" t="str">
        <f t="shared" si="771"/>
        <v/>
      </c>
      <c r="J302" s="65" t="str">
        <f t="shared" si="771"/>
        <v/>
      </c>
      <c r="K302" s="65" t="str">
        <f t="shared" si="771"/>
        <v/>
      </c>
      <c r="L302" s="65" t="str">
        <f t="shared" si="771"/>
        <v/>
      </c>
      <c r="M302" s="65" t="str">
        <f t="shared" si="771"/>
        <v/>
      </c>
      <c r="N302" s="65" t="str">
        <f t="shared" si="771"/>
        <v/>
      </c>
      <c r="O302" s="65" t="str">
        <f t="shared" si="771"/>
        <v/>
      </c>
      <c r="P302" s="65" t="str">
        <f t="shared" si="771"/>
        <v/>
      </c>
      <c r="Q302" s="65" t="str">
        <f t="shared" si="771"/>
        <v/>
      </c>
      <c r="R302" s="65" t="str">
        <f t="shared" si="771"/>
        <v/>
      </c>
      <c r="S302" s="65" t="str">
        <f t="shared" si="771"/>
        <v/>
      </c>
      <c r="T302" s="65" t="str">
        <f t="shared" si="771"/>
        <v/>
      </c>
      <c r="U302" s="65" t="str">
        <f t="shared" si="771"/>
        <v/>
      </c>
      <c r="V302" s="65" t="str">
        <f t="shared" si="771"/>
        <v/>
      </c>
      <c r="W302" s="65" t="str">
        <f t="shared" si="771"/>
        <v/>
      </c>
      <c r="X302" s="65" t="str">
        <f t="shared" si="771"/>
        <v/>
      </c>
      <c r="Y302" s="65" t="str">
        <f t="shared" si="771"/>
        <v/>
      </c>
      <c r="Z302" s="65" t="str">
        <f t="shared" si="771"/>
        <v/>
      </c>
      <c r="AA302" s="65" t="str">
        <f t="shared" si="771"/>
        <v/>
      </c>
      <c r="AB302" s="65" t="str">
        <f t="shared" si="771"/>
        <v/>
      </c>
      <c r="AC302" s="65" t="str">
        <f t="shared" si="771"/>
        <v/>
      </c>
      <c r="AD302" s="65" t="str">
        <f t="shared" si="771"/>
        <v/>
      </c>
      <c r="AE302" s="65" t="str">
        <f t="shared" si="771"/>
        <v/>
      </c>
      <c r="AF302" s="65" t="str">
        <f t="shared" si="771"/>
        <v/>
      </c>
      <c r="AG302" s="65" t="str">
        <f t="shared" si="771"/>
        <v/>
      </c>
      <c r="AH302" s="65" t="str">
        <f t="shared" si="771"/>
        <v/>
      </c>
      <c r="AI302" s="65" t="str">
        <f t="shared" si="771"/>
        <v/>
      </c>
      <c r="AJ302" s="65" t="str">
        <f t="shared" si="771"/>
        <v/>
      </c>
      <c r="AK302" s="65" t="str">
        <f t="shared" si="771"/>
        <v/>
      </c>
      <c r="AL302" s="65" t="str">
        <f t="shared" si="771"/>
        <v/>
      </c>
      <c r="AM302" s="65" t="str">
        <f t="shared" si="771"/>
        <v/>
      </c>
      <c r="AN302" s="65" t="str">
        <f t="shared" si="771"/>
        <v/>
      </c>
      <c r="AO302" s="65" t="str">
        <f t="shared" si="771"/>
        <v/>
      </c>
      <c r="AP302" s="65" t="str">
        <f t="shared" si="771"/>
        <v/>
      </c>
      <c r="AQ302" s="65" t="str">
        <f t="shared" si="771"/>
        <v/>
      </c>
      <c r="AR302" s="65" t="str">
        <f t="shared" si="771"/>
        <v/>
      </c>
      <c r="AS302" s="65" t="str">
        <f t="shared" si="771"/>
        <v/>
      </c>
      <c r="AT302" s="65" t="str">
        <f t="shared" si="771"/>
        <v/>
      </c>
      <c r="AU302" s="65" t="str">
        <f t="shared" si="771"/>
        <v/>
      </c>
      <c r="AV302" s="65" t="str">
        <f t="shared" si="771"/>
        <v/>
      </c>
      <c r="AW302" s="65" t="str">
        <f t="shared" si="771"/>
        <v/>
      </c>
      <c r="AX302" s="65" t="str">
        <f t="shared" si="771"/>
        <v/>
      </c>
      <c r="AY302" s="65" t="str">
        <f t="shared" si="771"/>
        <v/>
      </c>
      <c r="AZ302" s="65" t="str">
        <f t="shared" si="771"/>
        <v/>
      </c>
      <c r="BA302" s="65" t="str">
        <f t="shared" si="771"/>
        <v/>
      </c>
      <c r="BB302" s="65" t="str">
        <f t="shared" si="771"/>
        <v/>
      </c>
      <c r="BC302" s="65" t="str">
        <f t="shared" si="771"/>
        <v/>
      </c>
      <c r="BD302" s="65" t="str">
        <f t="shared" si="771"/>
        <v/>
      </c>
      <c r="BE302" s="65" t="str">
        <f t="shared" si="771"/>
        <v/>
      </c>
      <c r="BF302" s="65" t="str">
        <f t="shared" si="771"/>
        <v/>
      </c>
      <c r="BG302" s="65" t="str">
        <f t="shared" si="771"/>
        <v/>
      </c>
      <c r="BH302" s="65" t="str">
        <f t="shared" si="771"/>
        <v/>
      </c>
      <c r="BI302" s="65" t="str">
        <f t="shared" si="771"/>
        <v/>
      </c>
      <c r="BJ302" s="65" t="str">
        <f t="shared" si="771"/>
        <v/>
      </c>
      <c r="BK302" s="65" t="str">
        <f t="shared" si="771"/>
        <v/>
      </c>
      <c r="BL302" s="65" t="str">
        <f t="shared" si="771"/>
        <v/>
      </c>
      <c r="BM302" s="65" t="str">
        <f t="shared" si="771"/>
        <v/>
      </c>
      <c r="BN302" s="65" t="str">
        <f t="shared" si="771"/>
        <v/>
      </c>
      <c r="BO302" s="65" t="str">
        <f t="shared" si="771"/>
        <v/>
      </c>
      <c r="BP302" s="65" t="str">
        <f t="shared" si="771"/>
        <v/>
      </c>
      <c r="BQ302" s="65" t="str">
        <f t="shared" si="771"/>
        <v/>
      </c>
      <c r="BR302" s="65" t="str">
        <f t="shared" si="771"/>
        <v/>
      </c>
      <c r="BS302" s="65" t="e">
        <f t="shared" ref="BS302:DB302" si="772">IF(BS$231&gt;=$E302,IF(BS193*$C$23&gt;MAX($C$22,(BT302*$C$34+BT303*$C$35)*EXP(-$C$12*$C$30)+(BT409*$C$34+BT410*$C$35)*EXP(-$C$14*$C$30)),BS$236,(BT302*$C$34+BT303*$C$35)*EXP(-$C$12*$C$30)+BS$234),"")</f>
        <v>#VALUE!</v>
      </c>
      <c r="BT302" s="65" t="e">
        <f t="shared" si="772"/>
        <v>#VALUE!</v>
      </c>
      <c r="BU302" s="65" t="e">
        <f t="shared" si="772"/>
        <v>#VALUE!</v>
      </c>
      <c r="BV302" s="65" t="e">
        <f t="shared" si="772"/>
        <v>#VALUE!</v>
      </c>
      <c r="BW302" s="65" t="e">
        <f t="shared" si="772"/>
        <v>#VALUE!</v>
      </c>
      <c r="BX302" s="65" t="e">
        <f t="shared" si="772"/>
        <v>#VALUE!</v>
      </c>
      <c r="BY302" s="65" t="e">
        <f t="shared" si="772"/>
        <v>#VALUE!</v>
      </c>
      <c r="BZ302" s="65" t="e">
        <f t="shared" si="772"/>
        <v>#VALUE!</v>
      </c>
      <c r="CA302" s="65" t="e">
        <f t="shared" si="772"/>
        <v>#VALUE!</v>
      </c>
      <c r="CB302" s="65" t="e">
        <f t="shared" si="772"/>
        <v>#VALUE!</v>
      </c>
      <c r="CC302" s="65" t="e">
        <f t="shared" si="772"/>
        <v>#VALUE!</v>
      </c>
      <c r="CD302" s="65" t="e">
        <f t="shared" si="772"/>
        <v>#VALUE!</v>
      </c>
      <c r="CE302" s="65" t="e">
        <f t="shared" si="772"/>
        <v>#VALUE!</v>
      </c>
      <c r="CF302" s="65" t="e">
        <f t="shared" si="772"/>
        <v>#VALUE!</v>
      </c>
      <c r="CG302" s="65" t="e">
        <f t="shared" si="772"/>
        <v>#VALUE!</v>
      </c>
      <c r="CH302" s="65" t="e">
        <f t="shared" si="772"/>
        <v>#VALUE!</v>
      </c>
      <c r="CI302" s="65" t="e">
        <f t="shared" si="772"/>
        <v>#VALUE!</v>
      </c>
      <c r="CJ302" s="65" t="e">
        <f t="shared" si="772"/>
        <v>#VALUE!</v>
      </c>
      <c r="CK302" s="65" t="e">
        <f t="shared" si="772"/>
        <v>#VALUE!</v>
      </c>
      <c r="CL302" s="65" t="e">
        <f t="shared" si="772"/>
        <v>#VALUE!</v>
      </c>
      <c r="CM302" s="65" t="e">
        <f t="shared" si="772"/>
        <v>#VALUE!</v>
      </c>
      <c r="CN302" s="65" t="e">
        <f t="shared" si="772"/>
        <v>#VALUE!</v>
      </c>
      <c r="CO302" s="65" t="e">
        <f t="shared" si="772"/>
        <v>#VALUE!</v>
      </c>
      <c r="CP302" s="65" t="e">
        <f t="shared" si="772"/>
        <v>#VALUE!</v>
      </c>
      <c r="CQ302" s="65" t="e">
        <f t="shared" si="772"/>
        <v>#VALUE!</v>
      </c>
      <c r="CR302" s="65" t="e">
        <f t="shared" si="772"/>
        <v>#VALUE!</v>
      </c>
      <c r="CS302" s="65" t="e">
        <f t="shared" si="772"/>
        <v>#VALUE!</v>
      </c>
      <c r="CT302" s="65" t="e">
        <f t="shared" si="772"/>
        <v>#VALUE!</v>
      </c>
      <c r="CU302" s="65" t="e">
        <f t="shared" si="772"/>
        <v>#VALUE!</v>
      </c>
      <c r="CV302" s="65" t="e">
        <f t="shared" si="772"/>
        <v>#VALUE!</v>
      </c>
      <c r="CW302" s="65" t="e">
        <f t="shared" si="772"/>
        <v>#VALUE!</v>
      </c>
      <c r="CX302" s="65" t="e">
        <f t="shared" si="772"/>
        <v>#VALUE!</v>
      </c>
      <c r="CY302" s="65" t="e">
        <f t="shared" si="772"/>
        <v>#VALUE!</v>
      </c>
      <c r="CZ302" s="65" t="e">
        <f t="shared" si="772"/>
        <v>#VALUE!</v>
      </c>
      <c r="DA302" s="65" t="e">
        <f t="shared" si="772"/>
        <v>#VALUE!</v>
      </c>
      <c r="DB302" s="65" t="e">
        <f t="shared" si="772"/>
        <v>#VALUE!</v>
      </c>
      <c r="DC302" s="65" t="e">
        <f t="shared" ref="DC302:DC333" si="773">IF(DC$231&gt;=$E302,IF(DC193*$C$23&gt;$C$22,DC$236,$C$22+DC$234),"")</f>
        <v>#VALUE!</v>
      </c>
    </row>
    <row r="303" spans="2:107" ht="12" customHeight="1">
      <c r="B303" s="12"/>
      <c r="C303" s="12"/>
      <c r="D303" s="12"/>
      <c r="E303" s="64">
        <f t="shared" si="647"/>
        <v>65</v>
      </c>
      <c r="G303" s="65" t="str">
        <f t="shared" ref="G303:BR303" si="774">IF(G$231&gt;=$E303,IF(G194*$C$23&gt;MAX($C$22,(H303*$C$34+H304*$C$35)*EXP(-$C$12*$C$30)+(H410*$C$34+H411*$C$35)*EXP(-$C$14*$C$30)),G$236,(H303*$C$34+H304*$C$35)*EXP(-$C$12*$C$30)+G$234),"")</f>
        <v/>
      </c>
      <c r="H303" s="65" t="str">
        <f t="shared" si="774"/>
        <v/>
      </c>
      <c r="I303" s="65" t="str">
        <f t="shared" si="774"/>
        <v/>
      </c>
      <c r="J303" s="65" t="str">
        <f t="shared" si="774"/>
        <v/>
      </c>
      <c r="K303" s="65" t="str">
        <f t="shared" si="774"/>
        <v/>
      </c>
      <c r="L303" s="65" t="str">
        <f t="shared" si="774"/>
        <v/>
      </c>
      <c r="M303" s="65" t="str">
        <f t="shared" si="774"/>
        <v/>
      </c>
      <c r="N303" s="65" t="str">
        <f t="shared" si="774"/>
        <v/>
      </c>
      <c r="O303" s="65" t="str">
        <f t="shared" si="774"/>
        <v/>
      </c>
      <c r="P303" s="65" t="str">
        <f t="shared" si="774"/>
        <v/>
      </c>
      <c r="Q303" s="65" t="str">
        <f t="shared" si="774"/>
        <v/>
      </c>
      <c r="R303" s="65" t="str">
        <f t="shared" si="774"/>
        <v/>
      </c>
      <c r="S303" s="65" t="str">
        <f t="shared" si="774"/>
        <v/>
      </c>
      <c r="T303" s="65" t="str">
        <f t="shared" si="774"/>
        <v/>
      </c>
      <c r="U303" s="65" t="str">
        <f t="shared" si="774"/>
        <v/>
      </c>
      <c r="V303" s="65" t="str">
        <f t="shared" si="774"/>
        <v/>
      </c>
      <c r="W303" s="65" t="str">
        <f t="shared" si="774"/>
        <v/>
      </c>
      <c r="X303" s="65" t="str">
        <f t="shared" si="774"/>
        <v/>
      </c>
      <c r="Y303" s="65" t="str">
        <f t="shared" si="774"/>
        <v/>
      </c>
      <c r="Z303" s="65" t="str">
        <f t="shared" si="774"/>
        <v/>
      </c>
      <c r="AA303" s="65" t="str">
        <f t="shared" si="774"/>
        <v/>
      </c>
      <c r="AB303" s="65" t="str">
        <f t="shared" si="774"/>
        <v/>
      </c>
      <c r="AC303" s="65" t="str">
        <f t="shared" si="774"/>
        <v/>
      </c>
      <c r="AD303" s="65" t="str">
        <f t="shared" si="774"/>
        <v/>
      </c>
      <c r="AE303" s="65" t="str">
        <f t="shared" si="774"/>
        <v/>
      </c>
      <c r="AF303" s="65" t="str">
        <f t="shared" si="774"/>
        <v/>
      </c>
      <c r="AG303" s="65" t="str">
        <f t="shared" si="774"/>
        <v/>
      </c>
      <c r="AH303" s="65" t="str">
        <f t="shared" si="774"/>
        <v/>
      </c>
      <c r="AI303" s="65" t="str">
        <f t="shared" si="774"/>
        <v/>
      </c>
      <c r="AJ303" s="65" t="str">
        <f t="shared" si="774"/>
        <v/>
      </c>
      <c r="AK303" s="65" t="str">
        <f t="shared" si="774"/>
        <v/>
      </c>
      <c r="AL303" s="65" t="str">
        <f t="shared" si="774"/>
        <v/>
      </c>
      <c r="AM303" s="65" t="str">
        <f t="shared" si="774"/>
        <v/>
      </c>
      <c r="AN303" s="65" t="str">
        <f t="shared" si="774"/>
        <v/>
      </c>
      <c r="AO303" s="65" t="str">
        <f t="shared" si="774"/>
        <v/>
      </c>
      <c r="AP303" s="65" t="str">
        <f t="shared" si="774"/>
        <v/>
      </c>
      <c r="AQ303" s="65" t="str">
        <f t="shared" si="774"/>
        <v/>
      </c>
      <c r="AR303" s="65" t="str">
        <f t="shared" si="774"/>
        <v/>
      </c>
      <c r="AS303" s="65" t="str">
        <f t="shared" si="774"/>
        <v/>
      </c>
      <c r="AT303" s="65" t="str">
        <f t="shared" si="774"/>
        <v/>
      </c>
      <c r="AU303" s="65" t="str">
        <f t="shared" si="774"/>
        <v/>
      </c>
      <c r="AV303" s="65" t="str">
        <f t="shared" si="774"/>
        <v/>
      </c>
      <c r="AW303" s="65" t="str">
        <f t="shared" si="774"/>
        <v/>
      </c>
      <c r="AX303" s="65" t="str">
        <f t="shared" si="774"/>
        <v/>
      </c>
      <c r="AY303" s="65" t="str">
        <f t="shared" si="774"/>
        <v/>
      </c>
      <c r="AZ303" s="65" t="str">
        <f t="shared" si="774"/>
        <v/>
      </c>
      <c r="BA303" s="65" t="str">
        <f t="shared" si="774"/>
        <v/>
      </c>
      <c r="BB303" s="65" t="str">
        <f t="shared" si="774"/>
        <v/>
      </c>
      <c r="BC303" s="65" t="str">
        <f t="shared" si="774"/>
        <v/>
      </c>
      <c r="BD303" s="65" t="str">
        <f t="shared" si="774"/>
        <v/>
      </c>
      <c r="BE303" s="65" t="str">
        <f t="shared" si="774"/>
        <v/>
      </c>
      <c r="BF303" s="65" t="str">
        <f t="shared" si="774"/>
        <v/>
      </c>
      <c r="BG303" s="65" t="str">
        <f t="shared" si="774"/>
        <v/>
      </c>
      <c r="BH303" s="65" t="str">
        <f t="shared" si="774"/>
        <v/>
      </c>
      <c r="BI303" s="65" t="str">
        <f t="shared" si="774"/>
        <v/>
      </c>
      <c r="BJ303" s="65" t="str">
        <f t="shared" si="774"/>
        <v/>
      </c>
      <c r="BK303" s="65" t="str">
        <f t="shared" si="774"/>
        <v/>
      </c>
      <c r="BL303" s="65" t="str">
        <f t="shared" si="774"/>
        <v/>
      </c>
      <c r="BM303" s="65" t="str">
        <f t="shared" si="774"/>
        <v/>
      </c>
      <c r="BN303" s="65" t="str">
        <f t="shared" si="774"/>
        <v/>
      </c>
      <c r="BO303" s="65" t="str">
        <f t="shared" si="774"/>
        <v/>
      </c>
      <c r="BP303" s="65" t="str">
        <f t="shared" si="774"/>
        <v/>
      </c>
      <c r="BQ303" s="65" t="str">
        <f t="shared" si="774"/>
        <v/>
      </c>
      <c r="BR303" s="65" t="str">
        <f t="shared" si="774"/>
        <v/>
      </c>
      <c r="BS303" s="65" t="str">
        <f t="shared" ref="BS303:DB303" si="775">IF(BS$231&gt;=$E303,IF(BS194*$C$23&gt;MAX($C$22,(BT303*$C$34+BT304*$C$35)*EXP(-$C$12*$C$30)+(BT410*$C$34+BT411*$C$35)*EXP(-$C$14*$C$30)),BS$236,(BT303*$C$34+BT304*$C$35)*EXP(-$C$12*$C$30)+BS$234),"")</f>
        <v/>
      </c>
      <c r="BT303" s="65" t="e">
        <f t="shared" si="775"/>
        <v>#VALUE!</v>
      </c>
      <c r="BU303" s="65" t="e">
        <f t="shared" si="775"/>
        <v>#VALUE!</v>
      </c>
      <c r="BV303" s="65" t="e">
        <f t="shared" si="775"/>
        <v>#VALUE!</v>
      </c>
      <c r="BW303" s="65" t="e">
        <f t="shared" si="775"/>
        <v>#VALUE!</v>
      </c>
      <c r="BX303" s="65" t="e">
        <f t="shared" si="775"/>
        <v>#VALUE!</v>
      </c>
      <c r="BY303" s="65" t="e">
        <f t="shared" si="775"/>
        <v>#VALUE!</v>
      </c>
      <c r="BZ303" s="65" t="e">
        <f t="shared" si="775"/>
        <v>#VALUE!</v>
      </c>
      <c r="CA303" s="65" t="e">
        <f t="shared" si="775"/>
        <v>#VALUE!</v>
      </c>
      <c r="CB303" s="65" t="e">
        <f t="shared" si="775"/>
        <v>#VALUE!</v>
      </c>
      <c r="CC303" s="65" t="e">
        <f t="shared" si="775"/>
        <v>#VALUE!</v>
      </c>
      <c r="CD303" s="65" t="e">
        <f t="shared" si="775"/>
        <v>#VALUE!</v>
      </c>
      <c r="CE303" s="65" t="e">
        <f t="shared" si="775"/>
        <v>#VALUE!</v>
      </c>
      <c r="CF303" s="65" t="e">
        <f t="shared" si="775"/>
        <v>#VALUE!</v>
      </c>
      <c r="CG303" s="65" t="e">
        <f t="shared" si="775"/>
        <v>#VALUE!</v>
      </c>
      <c r="CH303" s="65" t="e">
        <f t="shared" si="775"/>
        <v>#VALUE!</v>
      </c>
      <c r="CI303" s="65" t="e">
        <f t="shared" si="775"/>
        <v>#VALUE!</v>
      </c>
      <c r="CJ303" s="65" t="e">
        <f t="shared" si="775"/>
        <v>#VALUE!</v>
      </c>
      <c r="CK303" s="65" t="e">
        <f t="shared" si="775"/>
        <v>#VALUE!</v>
      </c>
      <c r="CL303" s="65" t="e">
        <f t="shared" si="775"/>
        <v>#VALUE!</v>
      </c>
      <c r="CM303" s="65" t="e">
        <f t="shared" si="775"/>
        <v>#VALUE!</v>
      </c>
      <c r="CN303" s="65" t="e">
        <f t="shared" si="775"/>
        <v>#VALUE!</v>
      </c>
      <c r="CO303" s="65" t="e">
        <f t="shared" si="775"/>
        <v>#VALUE!</v>
      </c>
      <c r="CP303" s="65" t="e">
        <f t="shared" si="775"/>
        <v>#VALUE!</v>
      </c>
      <c r="CQ303" s="65" t="e">
        <f t="shared" si="775"/>
        <v>#VALUE!</v>
      </c>
      <c r="CR303" s="65" t="e">
        <f t="shared" si="775"/>
        <v>#VALUE!</v>
      </c>
      <c r="CS303" s="65" t="e">
        <f t="shared" si="775"/>
        <v>#VALUE!</v>
      </c>
      <c r="CT303" s="65" t="e">
        <f t="shared" si="775"/>
        <v>#VALUE!</v>
      </c>
      <c r="CU303" s="65" t="e">
        <f t="shared" si="775"/>
        <v>#VALUE!</v>
      </c>
      <c r="CV303" s="65" t="e">
        <f t="shared" si="775"/>
        <v>#VALUE!</v>
      </c>
      <c r="CW303" s="65" t="e">
        <f t="shared" si="775"/>
        <v>#VALUE!</v>
      </c>
      <c r="CX303" s="65" t="e">
        <f t="shared" si="775"/>
        <v>#VALUE!</v>
      </c>
      <c r="CY303" s="65" t="e">
        <f t="shared" si="775"/>
        <v>#VALUE!</v>
      </c>
      <c r="CZ303" s="65" t="e">
        <f t="shared" si="775"/>
        <v>#VALUE!</v>
      </c>
      <c r="DA303" s="65" t="e">
        <f t="shared" si="775"/>
        <v>#VALUE!</v>
      </c>
      <c r="DB303" s="65" t="e">
        <f t="shared" si="775"/>
        <v>#VALUE!</v>
      </c>
      <c r="DC303" s="65" t="e">
        <f t="shared" si="773"/>
        <v>#VALUE!</v>
      </c>
    </row>
    <row r="304" spans="2:107" ht="12" customHeight="1">
      <c r="B304" s="12"/>
      <c r="C304" s="12"/>
      <c r="D304" s="12"/>
      <c r="E304" s="64">
        <f t="shared" si="647"/>
        <v>66</v>
      </c>
      <c r="G304" s="65" t="str">
        <f t="shared" ref="G304:BR304" si="776">IF(G$231&gt;=$E304,IF(G195*$C$23&gt;MAX($C$22,(H304*$C$34+H305*$C$35)*EXP(-$C$12*$C$30)+(H411*$C$34+H412*$C$35)*EXP(-$C$14*$C$30)),G$236,(H304*$C$34+H305*$C$35)*EXP(-$C$12*$C$30)+G$234),"")</f>
        <v/>
      </c>
      <c r="H304" s="65" t="str">
        <f t="shared" si="776"/>
        <v/>
      </c>
      <c r="I304" s="65" t="str">
        <f t="shared" si="776"/>
        <v/>
      </c>
      <c r="J304" s="65" t="str">
        <f t="shared" si="776"/>
        <v/>
      </c>
      <c r="K304" s="65" t="str">
        <f t="shared" si="776"/>
        <v/>
      </c>
      <c r="L304" s="65" t="str">
        <f t="shared" si="776"/>
        <v/>
      </c>
      <c r="M304" s="65" t="str">
        <f t="shared" si="776"/>
        <v/>
      </c>
      <c r="N304" s="65" t="str">
        <f t="shared" si="776"/>
        <v/>
      </c>
      <c r="O304" s="65" t="str">
        <f t="shared" si="776"/>
        <v/>
      </c>
      <c r="P304" s="65" t="str">
        <f t="shared" si="776"/>
        <v/>
      </c>
      <c r="Q304" s="65" t="str">
        <f t="shared" si="776"/>
        <v/>
      </c>
      <c r="R304" s="65" t="str">
        <f t="shared" si="776"/>
        <v/>
      </c>
      <c r="S304" s="65" t="str">
        <f t="shared" si="776"/>
        <v/>
      </c>
      <c r="T304" s="65" t="str">
        <f t="shared" si="776"/>
        <v/>
      </c>
      <c r="U304" s="65" t="str">
        <f t="shared" si="776"/>
        <v/>
      </c>
      <c r="V304" s="65" t="str">
        <f t="shared" si="776"/>
        <v/>
      </c>
      <c r="W304" s="65" t="str">
        <f t="shared" si="776"/>
        <v/>
      </c>
      <c r="X304" s="65" t="str">
        <f t="shared" si="776"/>
        <v/>
      </c>
      <c r="Y304" s="65" t="str">
        <f t="shared" si="776"/>
        <v/>
      </c>
      <c r="Z304" s="65" t="str">
        <f t="shared" si="776"/>
        <v/>
      </c>
      <c r="AA304" s="65" t="str">
        <f t="shared" si="776"/>
        <v/>
      </c>
      <c r="AB304" s="65" t="str">
        <f t="shared" si="776"/>
        <v/>
      </c>
      <c r="AC304" s="65" t="str">
        <f t="shared" si="776"/>
        <v/>
      </c>
      <c r="AD304" s="65" t="str">
        <f t="shared" si="776"/>
        <v/>
      </c>
      <c r="AE304" s="65" t="str">
        <f t="shared" si="776"/>
        <v/>
      </c>
      <c r="AF304" s="65" t="str">
        <f t="shared" si="776"/>
        <v/>
      </c>
      <c r="AG304" s="65" t="str">
        <f t="shared" si="776"/>
        <v/>
      </c>
      <c r="AH304" s="65" t="str">
        <f t="shared" si="776"/>
        <v/>
      </c>
      <c r="AI304" s="65" t="str">
        <f t="shared" si="776"/>
        <v/>
      </c>
      <c r="AJ304" s="65" t="str">
        <f t="shared" si="776"/>
        <v/>
      </c>
      <c r="AK304" s="65" t="str">
        <f t="shared" si="776"/>
        <v/>
      </c>
      <c r="AL304" s="65" t="str">
        <f t="shared" si="776"/>
        <v/>
      </c>
      <c r="AM304" s="65" t="str">
        <f t="shared" si="776"/>
        <v/>
      </c>
      <c r="AN304" s="65" t="str">
        <f t="shared" si="776"/>
        <v/>
      </c>
      <c r="AO304" s="65" t="str">
        <f t="shared" si="776"/>
        <v/>
      </c>
      <c r="AP304" s="65" t="str">
        <f t="shared" si="776"/>
        <v/>
      </c>
      <c r="AQ304" s="65" t="str">
        <f t="shared" si="776"/>
        <v/>
      </c>
      <c r="AR304" s="65" t="str">
        <f t="shared" si="776"/>
        <v/>
      </c>
      <c r="AS304" s="65" t="str">
        <f t="shared" si="776"/>
        <v/>
      </c>
      <c r="AT304" s="65" t="str">
        <f t="shared" si="776"/>
        <v/>
      </c>
      <c r="AU304" s="65" t="str">
        <f t="shared" si="776"/>
        <v/>
      </c>
      <c r="AV304" s="65" t="str">
        <f t="shared" si="776"/>
        <v/>
      </c>
      <c r="AW304" s="65" t="str">
        <f t="shared" si="776"/>
        <v/>
      </c>
      <c r="AX304" s="65" t="str">
        <f t="shared" si="776"/>
        <v/>
      </c>
      <c r="AY304" s="65" t="str">
        <f t="shared" si="776"/>
        <v/>
      </c>
      <c r="AZ304" s="65" t="str">
        <f t="shared" si="776"/>
        <v/>
      </c>
      <c r="BA304" s="65" t="str">
        <f t="shared" si="776"/>
        <v/>
      </c>
      <c r="BB304" s="65" t="str">
        <f t="shared" si="776"/>
        <v/>
      </c>
      <c r="BC304" s="65" t="str">
        <f t="shared" si="776"/>
        <v/>
      </c>
      <c r="BD304" s="65" t="str">
        <f t="shared" si="776"/>
        <v/>
      </c>
      <c r="BE304" s="65" t="str">
        <f t="shared" si="776"/>
        <v/>
      </c>
      <c r="BF304" s="65" t="str">
        <f t="shared" si="776"/>
        <v/>
      </c>
      <c r="BG304" s="65" t="str">
        <f t="shared" si="776"/>
        <v/>
      </c>
      <c r="BH304" s="65" t="str">
        <f t="shared" si="776"/>
        <v/>
      </c>
      <c r="BI304" s="65" t="str">
        <f t="shared" si="776"/>
        <v/>
      </c>
      <c r="BJ304" s="65" t="str">
        <f t="shared" si="776"/>
        <v/>
      </c>
      <c r="BK304" s="65" t="str">
        <f t="shared" si="776"/>
        <v/>
      </c>
      <c r="BL304" s="65" t="str">
        <f t="shared" si="776"/>
        <v/>
      </c>
      <c r="BM304" s="65" t="str">
        <f t="shared" si="776"/>
        <v/>
      </c>
      <c r="BN304" s="65" t="str">
        <f t="shared" si="776"/>
        <v/>
      </c>
      <c r="BO304" s="65" t="str">
        <f t="shared" si="776"/>
        <v/>
      </c>
      <c r="BP304" s="65" t="str">
        <f t="shared" si="776"/>
        <v/>
      </c>
      <c r="BQ304" s="65" t="str">
        <f t="shared" si="776"/>
        <v/>
      </c>
      <c r="BR304" s="65" t="str">
        <f t="shared" si="776"/>
        <v/>
      </c>
      <c r="BS304" s="65" t="str">
        <f t="shared" ref="BS304:DB304" si="777">IF(BS$231&gt;=$E304,IF(BS195*$C$23&gt;MAX($C$22,(BT304*$C$34+BT305*$C$35)*EXP(-$C$12*$C$30)+(BT411*$C$34+BT412*$C$35)*EXP(-$C$14*$C$30)),BS$236,(BT304*$C$34+BT305*$C$35)*EXP(-$C$12*$C$30)+BS$234),"")</f>
        <v/>
      </c>
      <c r="BT304" s="65" t="str">
        <f t="shared" si="777"/>
        <v/>
      </c>
      <c r="BU304" s="65" t="e">
        <f t="shared" si="777"/>
        <v>#VALUE!</v>
      </c>
      <c r="BV304" s="65" t="e">
        <f t="shared" si="777"/>
        <v>#VALUE!</v>
      </c>
      <c r="BW304" s="65" t="e">
        <f t="shared" si="777"/>
        <v>#VALUE!</v>
      </c>
      <c r="BX304" s="65" t="e">
        <f t="shared" si="777"/>
        <v>#VALUE!</v>
      </c>
      <c r="BY304" s="65" t="e">
        <f t="shared" si="777"/>
        <v>#VALUE!</v>
      </c>
      <c r="BZ304" s="65" t="e">
        <f t="shared" si="777"/>
        <v>#VALUE!</v>
      </c>
      <c r="CA304" s="65" t="e">
        <f t="shared" si="777"/>
        <v>#VALUE!</v>
      </c>
      <c r="CB304" s="65" t="e">
        <f t="shared" si="777"/>
        <v>#VALUE!</v>
      </c>
      <c r="CC304" s="65" t="e">
        <f t="shared" si="777"/>
        <v>#VALUE!</v>
      </c>
      <c r="CD304" s="65" t="e">
        <f t="shared" si="777"/>
        <v>#VALUE!</v>
      </c>
      <c r="CE304" s="65" t="e">
        <f t="shared" si="777"/>
        <v>#VALUE!</v>
      </c>
      <c r="CF304" s="65" t="e">
        <f t="shared" si="777"/>
        <v>#VALUE!</v>
      </c>
      <c r="CG304" s="65" t="e">
        <f t="shared" si="777"/>
        <v>#VALUE!</v>
      </c>
      <c r="CH304" s="65" t="e">
        <f t="shared" si="777"/>
        <v>#VALUE!</v>
      </c>
      <c r="CI304" s="65" t="e">
        <f t="shared" si="777"/>
        <v>#VALUE!</v>
      </c>
      <c r="CJ304" s="65" t="e">
        <f t="shared" si="777"/>
        <v>#VALUE!</v>
      </c>
      <c r="CK304" s="65" t="e">
        <f t="shared" si="777"/>
        <v>#VALUE!</v>
      </c>
      <c r="CL304" s="65" t="e">
        <f t="shared" si="777"/>
        <v>#VALUE!</v>
      </c>
      <c r="CM304" s="65" t="e">
        <f t="shared" si="777"/>
        <v>#VALUE!</v>
      </c>
      <c r="CN304" s="65" t="e">
        <f t="shared" si="777"/>
        <v>#VALUE!</v>
      </c>
      <c r="CO304" s="65" t="e">
        <f t="shared" si="777"/>
        <v>#VALUE!</v>
      </c>
      <c r="CP304" s="65" t="e">
        <f t="shared" si="777"/>
        <v>#VALUE!</v>
      </c>
      <c r="CQ304" s="65" t="e">
        <f t="shared" si="777"/>
        <v>#VALUE!</v>
      </c>
      <c r="CR304" s="65" t="e">
        <f t="shared" si="777"/>
        <v>#VALUE!</v>
      </c>
      <c r="CS304" s="65" t="e">
        <f t="shared" si="777"/>
        <v>#VALUE!</v>
      </c>
      <c r="CT304" s="65" t="e">
        <f t="shared" si="777"/>
        <v>#VALUE!</v>
      </c>
      <c r="CU304" s="65" t="e">
        <f t="shared" si="777"/>
        <v>#VALUE!</v>
      </c>
      <c r="CV304" s="65" t="e">
        <f t="shared" si="777"/>
        <v>#VALUE!</v>
      </c>
      <c r="CW304" s="65" t="e">
        <f t="shared" si="777"/>
        <v>#VALUE!</v>
      </c>
      <c r="CX304" s="65" t="e">
        <f t="shared" si="777"/>
        <v>#VALUE!</v>
      </c>
      <c r="CY304" s="65" t="e">
        <f t="shared" si="777"/>
        <v>#VALUE!</v>
      </c>
      <c r="CZ304" s="65" t="e">
        <f t="shared" si="777"/>
        <v>#VALUE!</v>
      </c>
      <c r="DA304" s="65" t="e">
        <f t="shared" si="777"/>
        <v>#VALUE!</v>
      </c>
      <c r="DB304" s="65" t="e">
        <f t="shared" si="777"/>
        <v>#VALUE!</v>
      </c>
      <c r="DC304" s="65" t="e">
        <f t="shared" si="773"/>
        <v>#VALUE!</v>
      </c>
    </row>
    <row r="305" spans="2:107" ht="12" customHeight="1">
      <c r="B305" s="12"/>
      <c r="C305" s="12"/>
      <c r="D305" s="12"/>
      <c r="E305" s="64">
        <f t="shared" ref="E305:E338" si="778">E304+1</f>
        <v>67</v>
      </c>
      <c r="G305" s="65" t="str">
        <f t="shared" ref="G305:BR305" si="779">IF(G$231&gt;=$E305,IF(G196*$C$23&gt;MAX($C$22,(H305*$C$34+H306*$C$35)*EXP(-$C$12*$C$30)+(H412*$C$34+H413*$C$35)*EXP(-$C$14*$C$30)),G$236,(H305*$C$34+H306*$C$35)*EXP(-$C$12*$C$30)+G$234),"")</f>
        <v/>
      </c>
      <c r="H305" s="65" t="str">
        <f t="shared" si="779"/>
        <v/>
      </c>
      <c r="I305" s="65" t="str">
        <f t="shared" si="779"/>
        <v/>
      </c>
      <c r="J305" s="65" t="str">
        <f t="shared" si="779"/>
        <v/>
      </c>
      <c r="K305" s="65" t="str">
        <f t="shared" si="779"/>
        <v/>
      </c>
      <c r="L305" s="65" t="str">
        <f t="shared" si="779"/>
        <v/>
      </c>
      <c r="M305" s="65" t="str">
        <f t="shared" si="779"/>
        <v/>
      </c>
      <c r="N305" s="65" t="str">
        <f t="shared" si="779"/>
        <v/>
      </c>
      <c r="O305" s="65" t="str">
        <f t="shared" si="779"/>
        <v/>
      </c>
      <c r="P305" s="65" t="str">
        <f t="shared" si="779"/>
        <v/>
      </c>
      <c r="Q305" s="65" t="str">
        <f t="shared" si="779"/>
        <v/>
      </c>
      <c r="R305" s="65" t="str">
        <f t="shared" si="779"/>
        <v/>
      </c>
      <c r="S305" s="65" t="str">
        <f t="shared" si="779"/>
        <v/>
      </c>
      <c r="T305" s="65" t="str">
        <f t="shared" si="779"/>
        <v/>
      </c>
      <c r="U305" s="65" t="str">
        <f t="shared" si="779"/>
        <v/>
      </c>
      <c r="V305" s="65" t="str">
        <f t="shared" si="779"/>
        <v/>
      </c>
      <c r="W305" s="65" t="str">
        <f t="shared" si="779"/>
        <v/>
      </c>
      <c r="X305" s="65" t="str">
        <f t="shared" si="779"/>
        <v/>
      </c>
      <c r="Y305" s="65" t="str">
        <f t="shared" si="779"/>
        <v/>
      </c>
      <c r="Z305" s="65" t="str">
        <f t="shared" si="779"/>
        <v/>
      </c>
      <c r="AA305" s="65" t="str">
        <f t="shared" si="779"/>
        <v/>
      </c>
      <c r="AB305" s="65" t="str">
        <f t="shared" si="779"/>
        <v/>
      </c>
      <c r="AC305" s="65" t="str">
        <f t="shared" si="779"/>
        <v/>
      </c>
      <c r="AD305" s="65" t="str">
        <f t="shared" si="779"/>
        <v/>
      </c>
      <c r="AE305" s="65" t="str">
        <f t="shared" si="779"/>
        <v/>
      </c>
      <c r="AF305" s="65" t="str">
        <f t="shared" si="779"/>
        <v/>
      </c>
      <c r="AG305" s="65" t="str">
        <f t="shared" si="779"/>
        <v/>
      </c>
      <c r="AH305" s="65" t="str">
        <f t="shared" si="779"/>
        <v/>
      </c>
      <c r="AI305" s="65" t="str">
        <f t="shared" si="779"/>
        <v/>
      </c>
      <c r="AJ305" s="65" t="str">
        <f t="shared" si="779"/>
        <v/>
      </c>
      <c r="AK305" s="65" t="str">
        <f t="shared" si="779"/>
        <v/>
      </c>
      <c r="AL305" s="65" t="str">
        <f t="shared" si="779"/>
        <v/>
      </c>
      <c r="AM305" s="65" t="str">
        <f t="shared" si="779"/>
        <v/>
      </c>
      <c r="AN305" s="65" t="str">
        <f t="shared" si="779"/>
        <v/>
      </c>
      <c r="AO305" s="65" t="str">
        <f t="shared" si="779"/>
        <v/>
      </c>
      <c r="AP305" s="65" t="str">
        <f t="shared" si="779"/>
        <v/>
      </c>
      <c r="AQ305" s="65" t="str">
        <f t="shared" si="779"/>
        <v/>
      </c>
      <c r="AR305" s="65" t="str">
        <f t="shared" si="779"/>
        <v/>
      </c>
      <c r="AS305" s="65" t="str">
        <f t="shared" si="779"/>
        <v/>
      </c>
      <c r="AT305" s="65" t="str">
        <f t="shared" si="779"/>
        <v/>
      </c>
      <c r="AU305" s="65" t="str">
        <f t="shared" si="779"/>
        <v/>
      </c>
      <c r="AV305" s="65" t="str">
        <f t="shared" si="779"/>
        <v/>
      </c>
      <c r="AW305" s="65" t="str">
        <f t="shared" si="779"/>
        <v/>
      </c>
      <c r="AX305" s="65" t="str">
        <f t="shared" si="779"/>
        <v/>
      </c>
      <c r="AY305" s="65" t="str">
        <f t="shared" si="779"/>
        <v/>
      </c>
      <c r="AZ305" s="65" t="str">
        <f t="shared" si="779"/>
        <v/>
      </c>
      <c r="BA305" s="65" t="str">
        <f t="shared" si="779"/>
        <v/>
      </c>
      <c r="BB305" s="65" t="str">
        <f t="shared" si="779"/>
        <v/>
      </c>
      <c r="BC305" s="65" t="str">
        <f t="shared" si="779"/>
        <v/>
      </c>
      <c r="BD305" s="65" t="str">
        <f t="shared" si="779"/>
        <v/>
      </c>
      <c r="BE305" s="65" t="str">
        <f t="shared" si="779"/>
        <v/>
      </c>
      <c r="BF305" s="65" t="str">
        <f t="shared" si="779"/>
        <v/>
      </c>
      <c r="BG305" s="65" t="str">
        <f t="shared" si="779"/>
        <v/>
      </c>
      <c r="BH305" s="65" t="str">
        <f t="shared" si="779"/>
        <v/>
      </c>
      <c r="BI305" s="65" t="str">
        <f t="shared" si="779"/>
        <v/>
      </c>
      <c r="BJ305" s="65" t="str">
        <f t="shared" si="779"/>
        <v/>
      </c>
      <c r="BK305" s="65" t="str">
        <f t="shared" si="779"/>
        <v/>
      </c>
      <c r="BL305" s="65" t="str">
        <f t="shared" si="779"/>
        <v/>
      </c>
      <c r="BM305" s="65" t="str">
        <f t="shared" si="779"/>
        <v/>
      </c>
      <c r="BN305" s="65" t="str">
        <f t="shared" si="779"/>
        <v/>
      </c>
      <c r="BO305" s="65" t="str">
        <f t="shared" si="779"/>
        <v/>
      </c>
      <c r="BP305" s="65" t="str">
        <f t="shared" si="779"/>
        <v/>
      </c>
      <c r="BQ305" s="65" t="str">
        <f t="shared" si="779"/>
        <v/>
      </c>
      <c r="BR305" s="65" t="str">
        <f t="shared" si="779"/>
        <v/>
      </c>
      <c r="BS305" s="65" t="str">
        <f t="shared" ref="BS305:DB305" si="780">IF(BS$231&gt;=$E305,IF(BS196*$C$23&gt;MAX($C$22,(BT305*$C$34+BT306*$C$35)*EXP(-$C$12*$C$30)+(BT412*$C$34+BT413*$C$35)*EXP(-$C$14*$C$30)),BS$236,(BT305*$C$34+BT306*$C$35)*EXP(-$C$12*$C$30)+BS$234),"")</f>
        <v/>
      </c>
      <c r="BT305" s="65" t="str">
        <f t="shared" si="780"/>
        <v/>
      </c>
      <c r="BU305" s="65" t="str">
        <f t="shared" si="780"/>
        <v/>
      </c>
      <c r="BV305" s="65" t="e">
        <f t="shared" si="780"/>
        <v>#VALUE!</v>
      </c>
      <c r="BW305" s="65" t="e">
        <f t="shared" si="780"/>
        <v>#VALUE!</v>
      </c>
      <c r="BX305" s="65" t="e">
        <f t="shared" si="780"/>
        <v>#VALUE!</v>
      </c>
      <c r="BY305" s="65" t="e">
        <f t="shared" si="780"/>
        <v>#VALUE!</v>
      </c>
      <c r="BZ305" s="65" t="e">
        <f t="shared" si="780"/>
        <v>#VALUE!</v>
      </c>
      <c r="CA305" s="65" t="e">
        <f t="shared" si="780"/>
        <v>#VALUE!</v>
      </c>
      <c r="CB305" s="65" t="e">
        <f t="shared" si="780"/>
        <v>#VALUE!</v>
      </c>
      <c r="CC305" s="65" t="e">
        <f t="shared" si="780"/>
        <v>#VALUE!</v>
      </c>
      <c r="CD305" s="65" t="e">
        <f t="shared" si="780"/>
        <v>#VALUE!</v>
      </c>
      <c r="CE305" s="65" t="e">
        <f t="shared" si="780"/>
        <v>#VALUE!</v>
      </c>
      <c r="CF305" s="65" t="e">
        <f t="shared" si="780"/>
        <v>#VALUE!</v>
      </c>
      <c r="CG305" s="65" t="e">
        <f t="shared" si="780"/>
        <v>#VALUE!</v>
      </c>
      <c r="CH305" s="65" t="e">
        <f t="shared" si="780"/>
        <v>#VALUE!</v>
      </c>
      <c r="CI305" s="65" t="e">
        <f t="shared" si="780"/>
        <v>#VALUE!</v>
      </c>
      <c r="CJ305" s="65" t="e">
        <f t="shared" si="780"/>
        <v>#VALUE!</v>
      </c>
      <c r="CK305" s="65" t="e">
        <f t="shared" si="780"/>
        <v>#VALUE!</v>
      </c>
      <c r="CL305" s="65" t="e">
        <f t="shared" si="780"/>
        <v>#VALUE!</v>
      </c>
      <c r="CM305" s="65" t="e">
        <f t="shared" si="780"/>
        <v>#VALUE!</v>
      </c>
      <c r="CN305" s="65" t="e">
        <f t="shared" si="780"/>
        <v>#VALUE!</v>
      </c>
      <c r="CO305" s="65" t="e">
        <f t="shared" si="780"/>
        <v>#VALUE!</v>
      </c>
      <c r="CP305" s="65" t="e">
        <f t="shared" si="780"/>
        <v>#VALUE!</v>
      </c>
      <c r="CQ305" s="65" t="e">
        <f t="shared" si="780"/>
        <v>#VALUE!</v>
      </c>
      <c r="CR305" s="65" t="e">
        <f t="shared" si="780"/>
        <v>#VALUE!</v>
      </c>
      <c r="CS305" s="65" t="e">
        <f t="shared" si="780"/>
        <v>#VALUE!</v>
      </c>
      <c r="CT305" s="65" t="e">
        <f t="shared" si="780"/>
        <v>#VALUE!</v>
      </c>
      <c r="CU305" s="65" t="e">
        <f t="shared" si="780"/>
        <v>#VALUE!</v>
      </c>
      <c r="CV305" s="65" t="e">
        <f t="shared" si="780"/>
        <v>#VALUE!</v>
      </c>
      <c r="CW305" s="65" t="e">
        <f t="shared" si="780"/>
        <v>#VALUE!</v>
      </c>
      <c r="CX305" s="65" t="e">
        <f t="shared" si="780"/>
        <v>#VALUE!</v>
      </c>
      <c r="CY305" s="65" t="e">
        <f t="shared" si="780"/>
        <v>#VALUE!</v>
      </c>
      <c r="CZ305" s="65" t="e">
        <f t="shared" si="780"/>
        <v>#VALUE!</v>
      </c>
      <c r="DA305" s="65" t="e">
        <f t="shared" si="780"/>
        <v>#VALUE!</v>
      </c>
      <c r="DB305" s="65" t="e">
        <f t="shared" si="780"/>
        <v>#VALUE!</v>
      </c>
      <c r="DC305" s="65" t="e">
        <f t="shared" si="773"/>
        <v>#VALUE!</v>
      </c>
    </row>
    <row r="306" spans="2:107" ht="12" customHeight="1">
      <c r="B306" s="12"/>
      <c r="C306" s="12"/>
      <c r="D306" s="12"/>
      <c r="E306" s="64">
        <f t="shared" si="778"/>
        <v>68</v>
      </c>
      <c r="G306" s="65" t="str">
        <f t="shared" ref="G306:BR306" si="781">IF(G$231&gt;=$E306,IF(G197*$C$23&gt;MAX($C$22,(H306*$C$34+H307*$C$35)*EXP(-$C$12*$C$30)+(H413*$C$34+H414*$C$35)*EXP(-$C$14*$C$30)),G$236,(H306*$C$34+H307*$C$35)*EXP(-$C$12*$C$30)+G$234),"")</f>
        <v/>
      </c>
      <c r="H306" s="65" t="str">
        <f t="shared" si="781"/>
        <v/>
      </c>
      <c r="I306" s="65" t="str">
        <f t="shared" si="781"/>
        <v/>
      </c>
      <c r="J306" s="65" t="str">
        <f t="shared" si="781"/>
        <v/>
      </c>
      <c r="K306" s="65" t="str">
        <f t="shared" si="781"/>
        <v/>
      </c>
      <c r="L306" s="65" t="str">
        <f t="shared" si="781"/>
        <v/>
      </c>
      <c r="M306" s="65" t="str">
        <f t="shared" si="781"/>
        <v/>
      </c>
      <c r="N306" s="65" t="str">
        <f t="shared" si="781"/>
        <v/>
      </c>
      <c r="O306" s="65" t="str">
        <f t="shared" si="781"/>
        <v/>
      </c>
      <c r="P306" s="65" t="str">
        <f t="shared" si="781"/>
        <v/>
      </c>
      <c r="Q306" s="65" t="str">
        <f t="shared" si="781"/>
        <v/>
      </c>
      <c r="R306" s="65" t="str">
        <f t="shared" si="781"/>
        <v/>
      </c>
      <c r="S306" s="65" t="str">
        <f t="shared" si="781"/>
        <v/>
      </c>
      <c r="T306" s="65" t="str">
        <f t="shared" si="781"/>
        <v/>
      </c>
      <c r="U306" s="65" t="str">
        <f t="shared" si="781"/>
        <v/>
      </c>
      <c r="V306" s="65" t="str">
        <f t="shared" si="781"/>
        <v/>
      </c>
      <c r="W306" s="65" t="str">
        <f t="shared" si="781"/>
        <v/>
      </c>
      <c r="X306" s="65" t="str">
        <f t="shared" si="781"/>
        <v/>
      </c>
      <c r="Y306" s="65" t="str">
        <f t="shared" si="781"/>
        <v/>
      </c>
      <c r="Z306" s="65" t="str">
        <f t="shared" si="781"/>
        <v/>
      </c>
      <c r="AA306" s="65" t="str">
        <f t="shared" si="781"/>
        <v/>
      </c>
      <c r="AB306" s="65" t="str">
        <f t="shared" si="781"/>
        <v/>
      </c>
      <c r="AC306" s="65" t="str">
        <f t="shared" si="781"/>
        <v/>
      </c>
      <c r="AD306" s="65" t="str">
        <f t="shared" si="781"/>
        <v/>
      </c>
      <c r="AE306" s="65" t="str">
        <f t="shared" si="781"/>
        <v/>
      </c>
      <c r="AF306" s="65" t="str">
        <f t="shared" si="781"/>
        <v/>
      </c>
      <c r="AG306" s="65" t="str">
        <f t="shared" si="781"/>
        <v/>
      </c>
      <c r="AH306" s="65" t="str">
        <f t="shared" si="781"/>
        <v/>
      </c>
      <c r="AI306" s="65" t="str">
        <f t="shared" si="781"/>
        <v/>
      </c>
      <c r="AJ306" s="65" t="str">
        <f t="shared" si="781"/>
        <v/>
      </c>
      <c r="AK306" s="65" t="str">
        <f t="shared" si="781"/>
        <v/>
      </c>
      <c r="AL306" s="65" t="str">
        <f t="shared" si="781"/>
        <v/>
      </c>
      <c r="AM306" s="65" t="str">
        <f t="shared" si="781"/>
        <v/>
      </c>
      <c r="AN306" s="65" t="str">
        <f t="shared" si="781"/>
        <v/>
      </c>
      <c r="AO306" s="65" t="str">
        <f t="shared" si="781"/>
        <v/>
      </c>
      <c r="AP306" s="65" t="str">
        <f t="shared" si="781"/>
        <v/>
      </c>
      <c r="AQ306" s="65" t="str">
        <f t="shared" si="781"/>
        <v/>
      </c>
      <c r="AR306" s="65" t="str">
        <f t="shared" si="781"/>
        <v/>
      </c>
      <c r="AS306" s="65" t="str">
        <f t="shared" si="781"/>
        <v/>
      </c>
      <c r="AT306" s="65" t="str">
        <f t="shared" si="781"/>
        <v/>
      </c>
      <c r="AU306" s="65" t="str">
        <f t="shared" si="781"/>
        <v/>
      </c>
      <c r="AV306" s="65" t="str">
        <f t="shared" si="781"/>
        <v/>
      </c>
      <c r="AW306" s="65" t="str">
        <f t="shared" si="781"/>
        <v/>
      </c>
      <c r="AX306" s="65" t="str">
        <f t="shared" si="781"/>
        <v/>
      </c>
      <c r="AY306" s="65" t="str">
        <f t="shared" si="781"/>
        <v/>
      </c>
      <c r="AZ306" s="65" t="str">
        <f t="shared" si="781"/>
        <v/>
      </c>
      <c r="BA306" s="65" t="str">
        <f t="shared" si="781"/>
        <v/>
      </c>
      <c r="BB306" s="65" t="str">
        <f t="shared" si="781"/>
        <v/>
      </c>
      <c r="BC306" s="65" t="str">
        <f t="shared" si="781"/>
        <v/>
      </c>
      <c r="BD306" s="65" t="str">
        <f t="shared" si="781"/>
        <v/>
      </c>
      <c r="BE306" s="65" t="str">
        <f t="shared" si="781"/>
        <v/>
      </c>
      <c r="BF306" s="65" t="str">
        <f t="shared" si="781"/>
        <v/>
      </c>
      <c r="BG306" s="65" t="str">
        <f t="shared" si="781"/>
        <v/>
      </c>
      <c r="BH306" s="65" t="str">
        <f t="shared" si="781"/>
        <v/>
      </c>
      <c r="BI306" s="65" t="str">
        <f t="shared" si="781"/>
        <v/>
      </c>
      <c r="BJ306" s="65" t="str">
        <f t="shared" si="781"/>
        <v/>
      </c>
      <c r="BK306" s="65" t="str">
        <f t="shared" si="781"/>
        <v/>
      </c>
      <c r="BL306" s="65" t="str">
        <f t="shared" si="781"/>
        <v/>
      </c>
      <c r="BM306" s="65" t="str">
        <f t="shared" si="781"/>
        <v/>
      </c>
      <c r="BN306" s="65" t="str">
        <f t="shared" si="781"/>
        <v/>
      </c>
      <c r="BO306" s="65" t="str">
        <f t="shared" si="781"/>
        <v/>
      </c>
      <c r="BP306" s="65" t="str">
        <f t="shared" si="781"/>
        <v/>
      </c>
      <c r="BQ306" s="65" t="str">
        <f t="shared" si="781"/>
        <v/>
      </c>
      <c r="BR306" s="65" t="str">
        <f t="shared" si="781"/>
        <v/>
      </c>
      <c r="BS306" s="65" t="str">
        <f t="shared" ref="BS306:DB306" si="782">IF(BS$231&gt;=$E306,IF(BS197*$C$23&gt;MAX($C$22,(BT306*$C$34+BT307*$C$35)*EXP(-$C$12*$C$30)+(BT413*$C$34+BT414*$C$35)*EXP(-$C$14*$C$30)),BS$236,(BT306*$C$34+BT307*$C$35)*EXP(-$C$12*$C$30)+BS$234),"")</f>
        <v/>
      </c>
      <c r="BT306" s="65" t="str">
        <f t="shared" si="782"/>
        <v/>
      </c>
      <c r="BU306" s="65" t="str">
        <f t="shared" si="782"/>
        <v/>
      </c>
      <c r="BV306" s="65" t="str">
        <f t="shared" si="782"/>
        <v/>
      </c>
      <c r="BW306" s="65" t="e">
        <f t="shared" si="782"/>
        <v>#VALUE!</v>
      </c>
      <c r="BX306" s="65" t="e">
        <f t="shared" si="782"/>
        <v>#VALUE!</v>
      </c>
      <c r="BY306" s="65" t="e">
        <f t="shared" si="782"/>
        <v>#VALUE!</v>
      </c>
      <c r="BZ306" s="65" t="e">
        <f t="shared" si="782"/>
        <v>#VALUE!</v>
      </c>
      <c r="CA306" s="65" t="e">
        <f t="shared" si="782"/>
        <v>#VALUE!</v>
      </c>
      <c r="CB306" s="65" t="e">
        <f t="shared" si="782"/>
        <v>#VALUE!</v>
      </c>
      <c r="CC306" s="65" t="e">
        <f t="shared" si="782"/>
        <v>#VALUE!</v>
      </c>
      <c r="CD306" s="65" t="e">
        <f t="shared" si="782"/>
        <v>#VALUE!</v>
      </c>
      <c r="CE306" s="65" t="e">
        <f t="shared" si="782"/>
        <v>#VALUE!</v>
      </c>
      <c r="CF306" s="65" t="e">
        <f t="shared" si="782"/>
        <v>#VALUE!</v>
      </c>
      <c r="CG306" s="65" t="e">
        <f t="shared" si="782"/>
        <v>#VALUE!</v>
      </c>
      <c r="CH306" s="65" t="e">
        <f t="shared" si="782"/>
        <v>#VALUE!</v>
      </c>
      <c r="CI306" s="65" t="e">
        <f t="shared" si="782"/>
        <v>#VALUE!</v>
      </c>
      <c r="CJ306" s="65" t="e">
        <f t="shared" si="782"/>
        <v>#VALUE!</v>
      </c>
      <c r="CK306" s="65" t="e">
        <f t="shared" si="782"/>
        <v>#VALUE!</v>
      </c>
      <c r="CL306" s="65" t="e">
        <f t="shared" si="782"/>
        <v>#VALUE!</v>
      </c>
      <c r="CM306" s="65" t="e">
        <f t="shared" si="782"/>
        <v>#VALUE!</v>
      </c>
      <c r="CN306" s="65" t="e">
        <f t="shared" si="782"/>
        <v>#VALUE!</v>
      </c>
      <c r="CO306" s="65" t="e">
        <f t="shared" si="782"/>
        <v>#VALUE!</v>
      </c>
      <c r="CP306" s="65" t="e">
        <f t="shared" si="782"/>
        <v>#VALUE!</v>
      </c>
      <c r="CQ306" s="65" t="e">
        <f t="shared" si="782"/>
        <v>#VALUE!</v>
      </c>
      <c r="CR306" s="65" t="e">
        <f t="shared" si="782"/>
        <v>#VALUE!</v>
      </c>
      <c r="CS306" s="65" t="e">
        <f t="shared" si="782"/>
        <v>#VALUE!</v>
      </c>
      <c r="CT306" s="65" t="e">
        <f t="shared" si="782"/>
        <v>#VALUE!</v>
      </c>
      <c r="CU306" s="65" t="e">
        <f t="shared" si="782"/>
        <v>#VALUE!</v>
      </c>
      <c r="CV306" s="65" t="e">
        <f t="shared" si="782"/>
        <v>#VALUE!</v>
      </c>
      <c r="CW306" s="65" t="e">
        <f t="shared" si="782"/>
        <v>#VALUE!</v>
      </c>
      <c r="CX306" s="65" t="e">
        <f t="shared" si="782"/>
        <v>#VALUE!</v>
      </c>
      <c r="CY306" s="65" t="e">
        <f t="shared" si="782"/>
        <v>#VALUE!</v>
      </c>
      <c r="CZ306" s="65" t="e">
        <f t="shared" si="782"/>
        <v>#VALUE!</v>
      </c>
      <c r="DA306" s="65" t="e">
        <f t="shared" si="782"/>
        <v>#VALUE!</v>
      </c>
      <c r="DB306" s="65" t="e">
        <f t="shared" si="782"/>
        <v>#VALUE!</v>
      </c>
      <c r="DC306" s="65" t="e">
        <f t="shared" si="773"/>
        <v>#VALUE!</v>
      </c>
    </row>
    <row r="307" spans="2:107" ht="12" customHeight="1">
      <c r="B307" s="12"/>
      <c r="C307" s="12"/>
      <c r="D307" s="12"/>
      <c r="E307" s="64">
        <f t="shared" si="778"/>
        <v>69</v>
      </c>
      <c r="G307" s="65" t="str">
        <f t="shared" ref="G307:BR307" si="783">IF(G$231&gt;=$E307,IF(G198*$C$23&gt;MAX($C$22,(H307*$C$34+H308*$C$35)*EXP(-$C$12*$C$30)+(H414*$C$34+H415*$C$35)*EXP(-$C$14*$C$30)),G$236,(H307*$C$34+H308*$C$35)*EXP(-$C$12*$C$30)+G$234),"")</f>
        <v/>
      </c>
      <c r="H307" s="65" t="str">
        <f t="shared" si="783"/>
        <v/>
      </c>
      <c r="I307" s="65" t="str">
        <f t="shared" si="783"/>
        <v/>
      </c>
      <c r="J307" s="65" t="str">
        <f t="shared" si="783"/>
        <v/>
      </c>
      <c r="K307" s="65" t="str">
        <f t="shared" si="783"/>
        <v/>
      </c>
      <c r="L307" s="65" t="str">
        <f t="shared" si="783"/>
        <v/>
      </c>
      <c r="M307" s="65" t="str">
        <f t="shared" si="783"/>
        <v/>
      </c>
      <c r="N307" s="65" t="str">
        <f t="shared" si="783"/>
        <v/>
      </c>
      <c r="O307" s="65" t="str">
        <f t="shared" si="783"/>
        <v/>
      </c>
      <c r="P307" s="65" t="str">
        <f t="shared" si="783"/>
        <v/>
      </c>
      <c r="Q307" s="65" t="str">
        <f t="shared" si="783"/>
        <v/>
      </c>
      <c r="R307" s="65" t="str">
        <f t="shared" si="783"/>
        <v/>
      </c>
      <c r="S307" s="65" t="str">
        <f t="shared" si="783"/>
        <v/>
      </c>
      <c r="T307" s="65" t="str">
        <f t="shared" si="783"/>
        <v/>
      </c>
      <c r="U307" s="65" t="str">
        <f t="shared" si="783"/>
        <v/>
      </c>
      <c r="V307" s="65" t="str">
        <f t="shared" si="783"/>
        <v/>
      </c>
      <c r="W307" s="65" t="str">
        <f t="shared" si="783"/>
        <v/>
      </c>
      <c r="X307" s="65" t="str">
        <f t="shared" si="783"/>
        <v/>
      </c>
      <c r="Y307" s="65" t="str">
        <f t="shared" si="783"/>
        <v/>
      </c>
      <c r="Z307" s="65" t="str">
        <f t="shared" si="783"/>
        <v/>
      </c>
      <c r="AA307" s="65" t="str">
        <f t="shared" si="783"/>
        <v/>
      </c>
      <c r="AB307" s="65" t="str">
        <f t="shared" si="783"/>
        <v/>
      </c>
      <c r="AC307" s="65" t="str">
        <f t="shared" si="783"/>
        <v/>
      </c>
      <c r="AD307" s="65" t="str">
        <f t="shared" si="783"/>
        <v/>
      </c>
      <c r="AE307" s="65" t="str">
        <f t="shared" si="783"/>
        <v/>
      </c>
      <c r="AF307" s="65" t="str">
        <f t="shared" si="783"/>
        <v/>
      </c>
      <c r="AG307" s="65" t="str">
        <f t="shared" si="783"/>
        <v/>
      </c>
      <c r="AH307" s="65" t="str">
        <f t="shared" si="783"/>
        <v/>
      </c>
      <c r="AI307" s="65" t="str">
        <f t="shared" si="783"/>
        <v/>
      </c>
      <c r="AJ307" s="65" t="str">
        <f t="shared" si="783"/>
        <v/>
      </c>
      <c r="AK307" s="65" t="str">
        <f t="shared" si="783"/>
        <v/>
      </c>
      <c r="AL307" s="65" t="str">
        <f t="shared" si="783"/>
        <v/>
      </c>
      <c r="AM307" s="65" t="str">
        <f t="shared" si="783"/>
        <v/>
      </c>
      <c r="AN307" s="65" t="str">
        <f t="shared" si="783"/>
        <v/>
      </c>
      <c r="AO307" s="65" t="str">
        <f t="shared" si="783"/>
        <v/>
      </c>
      <c r="AP307" s="65" t="str">
        <f t="shared" si="783"/>
        <v/>
      </c>
      <c r="AQ307" s="65" t="str">
        <f t="shared" si="783"/>
        <v/>
      </c>
      <c r="AR307" s="65" t="str">
        <f t="shared" si="783"/>
        <v/>
      </c>
      <c r="AS307" s="65" t="str">
        <f t="shared" si="783"/>
        <v/>
      </c>
      <c r="AT307" s="65" t="str">
        <f t="shared" si="783"/>
        <v/>
      </c>
      <c r="AU307" s="65" t="str">
        <f t="shared" si="783"/>
        <v/>
      </c>
      <c r="AV307" s="65" t="str">
        <f t="shared" si="783"/>
        <v/>
      </c>
      <c r="AW307" s="65" t="str">
        <f t="shared" si="783"/>
        <v/>
      </c>
      <c r="AX307" s="65" t="str">
        <f t="shared" si="783"/>
        <v/>
      </c>
      <c r="AY307" s="65" t="str">
        <f t="shared" si="783"/>
        <v/>
      </c>
      <c r="AZ307" s="65" t="str">
        <f t="shared" si="783"/>
        <v/>
      </c>
      <c r="BA307" s="65" t="str">
        <f t="shared" si="783"/>
        <v/>
      </c>
      <c r="BB307" s="65" t="str">
        <f t="shared" si="783"/>
        <v/>
      </c>
      <c r="BC307" s="65" t="str">
        <f t="shared" si="783"/>
        <v/>
      </c>
      <c r="BD307" s="65" t="str">
        <f t="shared" si="783"/>
        <v/>
      </c>
      <c r="BE307" s="65" t="str">
        <f t="shared" si="783"/>
        <v/>
      </c>
      <c r="BF307" s="65" t="str">
        <f t="shared" si="783"/>
        <v/>
      </c>
      <c r="BG307" s="65" t="str">
        <f t="shared" si="783"/>
        <v/>
      </c>
      <c r="BH307" s="65" t="str">
        <f t="shared" si="783"/>
        <v/>
      </c>
      <c r="BI307" s="65" t="str">
        <f t="shared" si="783"/>
        <v/>
      </c>
      <c r="BJ307" s="65" t="str">
        <f t="shared" si="783"/>
        <v/>
      </c>
      <c r="BK307" s="65" t="str">
        <f t="shared" si="783"/>
        <v/>
      </c>
      <c r="BL307" s="65" t="str">
        <f t="shared" si="783"/>
        <v/>
      </c>
      <c r="BM307" s="65" t="str">
        <f t="shared" si="783"/>
        <v/>
      </c>
      <c r="BN307" s="65" t="str">
        <f t="shared" si="783"/>
        <v/>
      </c>
      <c r="BO307" s="65" t="str">
        <f t="shared" si="783"/>
        <v/>
      </c>
      <c r="BP307" s="65" t="str">
        <f t="shared" si="783"/>
        <v/>
      </c>
      <c r="BQ307" s="65" t="str">
        <f t="shared" si="783"/>
        <v/>
      </c>
      <c r="BR307" s="65" t="str">
        <f t="shared" si="783"/>
        <v/>
      </c>
      <c r="BS307" s="65" t="str">
        <f t="shared" ref="BS307:DB307" si="784">IF(BS$231&gt;=$E307,IF(BS198*$C$23&gt;MAX($C$22,(BT307*$C$34+BT308*$C$35)*EXP(-$C$12*$C$30)+(BT414*$C$34+BT415*$C$35)*EXP(-$C$14*$C$30)),BS$236,(BT307*$C$34+BT308*$C$35)*EXP(-$C$12*$C$30)+BS$234),"")</f>
        <v/>
      </c>
      <c r="BT307" s="65" t="str">
        <f t="shared" si="784"/>
        <v/>
      </c>
      <c r="BU307" s="65" t="str">
        <f t="shared" si="784"/>
        <v/>
      </c>
      <c r="BV307" s="65" t="str">
        <f t="shared" si="784"/>
        <v/>
      </c>
      <c r="BW307" s="65" t="str">
        <f t="shared" si="784"/>
        <v/>
      </c>
      <c r="BX307" s="65" t="e">
        <f t="shared" si="784"/>
        <v>#VALUE!</v>
      </c>
      <c r="BY307" s="65" t="e">
        <f t="shared" si="784"/>
        <v>#VALUE!</v>
      </c>
      <c r="BZ307" s="65" t="e">
        <f t="shared" si="784"/>
        <v>#VALUE!</v>
      </c>
      <c r="CA307" s="65" t="e">
        <f t="shared" si="784"/>
        <v>#VALUE!</v>
      </c>
      <c r="CB307" s="65" t="e">
        <f t="shared" si="784"/>
        <v>#VALUE!</v>
      </c>
      <c r="CC307" s="65" t="e">
        <f t="shared" si="784"/>
        <v>#VALUE!</v>
      </c>
      <c r="CD307" s="65" t="e">
        <f t="shared" si="784"/>
        <v>#VALUE!</v>
      </c>
      <c r="CE307" s="65" t="e">
        <f t="shared" si="784"/>
        <v>#VALUE!</v>
      </c>
      <c r="CF307" s="65" t="e">
        <f t="shared" si="784"/>
        <v>#VALUE!</v>
      </c>
      <c r="CG307" s="65" t="e">
        <f t="shared" si="784"/>
        <v>#VALUE!</v>
      </c>
      <c r="CH307" s="65" t="e">
        <f t="shared" si="784"/>
        <v>#VALUE!</v>
      </c>
      <c r="CI307" s="65" t="e">
        <f t="shared" si="784"/>
        <v>#VALUE!</v>
      </c>
      <c r="CJ307" s="65" t="e">
        <f t="shared" si="784"/>
        <v>#VALUE!</v>
      </c>
      <c r="CK307" s="65" t="e">
        <f t="shared" si="784"/>
        <v>#VALUE!</v>
      </c>
      <c r="CL307" s="65" t="e">
        <f t="shared" si="784"/>
        <v>#VALUE!</v>
      </c>
      <c r="CM307" s="65" t="e">
        <f t="shared" si="784"/>
        <v>#VALUE!</v>
      </c>
      <c r="CN307" s="65" t="e">
        <f t="shared" si="784"/>
        <v>#VALUE!</v>
      </c>
      <c r="CO307" s="65" t="e">
        <f t="shared" si="784"/>
        <v>#VALUE!</v>
      </c>
      <c r="CP307" s="65" t="e">
        <f t="shared" si="784"/>
        <v>#VALUE!</v>
      </c>
      <c r="CQ307" s="65" t="e">
        <f t="shared" si="784"/>
        <v>#VALUE!</v>
      </c>
      <c r="CR307" s="65" t="e">
        <f t="shared" si="784"/>
        <v>#VALUE!</v>
      </c>
      <c r="CS307" s="65" t="e">
        <f t="shared" si="784"/>
        <v>#VALUE!</v>
      </c>
      <c r="CT307" s="65" t="e">
        <f t="shared" si="784"/>
        <v>#VALUE!</v>
      </c>
      <c r="CU307" s="65" t="e">
        <f t="shared" si="784"/>
        <v>#VALUE!</v>
      </c>
      <c r="CV307" s="65" t="e">
        <f t="shared" si="784"/>
        <v>#VALUE!</v>
      </c>
      <c r="CW307" s="65" t="e">
        <f t="shared" si="784"/>
        <v>#VALUE!</v>
      </c>
      <c r="CX307" s="65" t="e">
        <f t="shared" si="784"/>
        <v>#VALUE!</v>
      </c>
      <c r="CY307" s="65" t="e">
        <f t="shared" si="784"/>
        <v>#VALUE!</v>
      </c>
      <c r="CZ307" s="65" t="e">
        <f t="shared" si="784"/>
        <v>#VALUE!</v>
      </c>
      <c r="DA307" s="65" t="e">
        <f t="shared" si="784"/>
        <v>#VALUE!</v>
      </c>
      <c r="DB307" s="65" t="e">
        <f t="shared" si="784"/>
        <v>#VALUE!</v>
      </c>
      <c r="DC307" s="65" t="e">
        <f t="shared" si="773"/>
        <v>#VALUE!</v>
      </c>
    </row>
    <row r="308" spans="2:107" ht="12" customHeight="1">
      <c r="B308" s="12"/>
      <c r="C308" s="12"/>
      <c r="D308" s="12"/>
      <c r="E308" s="64">
        <f t="shared" si="778"/>
        <v>70</v>
      </c>
      <c r="G308" s="65" t="str">
        <f t="shared" ref="G308:BR308" si="785">IF(G$231&gt;=$E308,IF(G199*$C$23&gt;MAX($C$22,(H308*$C$34+H309*$C$35)*EXP(-$C$12*$C$30)+(H415*$C$34+H416*$C$35)*EXP(-$C$14*$C$30)),G$236,(H308*$C$34+H309*$C$35)*EXP(-$C$12*$C$30)+G$234),"")</f>
        <v/>
      </c>
      <c r="H308" s="65" t="str">
        <f t="shared" si="785"/>
        <v/>
      </c>
      <c r="I308" s="65" t="str">
        <f t="shared" si="785"/>
        <v/>
      </c>
      <c r="J308" s="65" t="str">
        <f t="shared" si="785"/>
        <v/>
      </c>
      <c r="K308" s="65" t="str">
        <f t="shared" si="785"/>
        <v/>
      </c>
      <c r="L308" s="65" t="str">
        <f t="shared" si="785"/>
        <v/>
      </c>
      <c r="M308" s="65" t="str">
        <f t="shared" si="785"/>
        <v/>
      </c>
      <c r="N308" s="65" t="str">
        <f t="shared" si="785"/>
        <v/>
      </c>
      <c r="O308" s="65" t="str">
        <f t="shared" si="785"/>
        <v/>
      </c>
      <c r="P308" s="65" t="str">
        <f t="shared" si="785"/>
        <v/>
      </c>
      <c r="Q308" s="65" t="str">
        <f t="shared" si="785"/>
        <v/>
      </c>
      <c r="R308" s="65" t="str">
        <f t="shared" si="785"/>
        <v/>
      </c>
      <c r="S308" s="65" t="str">
        <f t="shared" si="785"/>
        <v/>
      </c>
      <c r="T308" s="65" t="str">
        <f t="shared" si="785"/>
        <v/>
      </c>
      <c r="U308" s="65" t="str">
        <f t="shared" si="785"/>
        <v/>
      </c>
      <c r="V308" s="65" t="str">
        <f t="shared" si="785"/>
        <v/>
      </c>
      <c r="W308" s="65" t="str">
        <f t="shared" si="785"/>
        <v/>
      </c>
      <c r="X308" s="65" t="str">
        <f t="shared" si="785"/>
        <v/>
      </c>
      <c r="Y308" s="65" t="str">
        <f t="shared" si="785"/>
        <v/>
      </c>
      <c r="Z308" s="65" t="str">
        <f t="shared" si="785"/>
        <v/>
      </c>
      <c r="AA308" s="65" t="str">
        <f t="shared" si="785"/>
        <v/>
      </c>
      <c r="AB308" s="65" t="str">
        <f t="shared" si="785"/>
        <v/>
      </c>
      <c r="AC308" s="65" t="str">
        <f t="shared" si="785"/>
        <v/>
      </c>
      <c r="AD308" s="65" t="str">
        <f t="shared" si="785"/>
        <v/>
      </c>
      <c r="AE308" s="65" t="str">
        <f t="shared" si="785"/>
        <v/>
      </c>
      <c r="AF308" s="65" t="str">
        <f t="shared" si="785"/>
        <v/>
      </c>
      <c r="AG308" s="65" t="str">
        <f t="shared" si="785"/>
        <v/>
      </c>
      <c r="AH308" s="65" t="str">
        <f t="shared" si="785"/>
        <v/>
      </c>
      <c r="AI308" s="65" t="str">
        <f t="shared" si="785"/>
        <v/>
      </c>
      <c r="AJ308" s="65" t="str">
        <f t="shared" si="785"/>
        <v/>
      </c>
      <c r="AK308" s="65" t="str">
        <f t="shared" si="785"/>
        <v/>
      </c>
      <c r="AL308" s="65" t="str">
        <f t="shared" si="785"/>
        <v/>
      </c>
      <c r="AM308" s="65" t="str">
        <f t="shared" si="785"/>
        <v/>
      </c>
      <c r="AN308" s="65" t="str">
        <f t="shared" si="785"/>
        <v/>
      </c>
      <c r="AO308" s="65" t="str">
        <f t="shared" si="785"/>
        <v/>
      </c>
      <c r="AP308" s="65" t="str">
        <f t="shared" si="785"/>
        <v/>
      </c>
      <c r="AQ308" s="65" t="str">
        <f t="shared" si="785"/>
        <v/>
      </c>
      <c r="AR308" s="65" t="str">
        <f t="shared" si="785"/>
        <v/>
      </c>
      <c r="AS308" s="65" t="str">
        <f t="shared" si="785"/>
        <v/>
      </c>
      <c r="AT308" s="65" t="str">
        <f t="shared" si="785"/>
        <v/>
      </c>
      <c r="AU308" s="65" t="str">
        <f t="shared" si="785"/>
        <v/>
      </c>
      <c r="AV308" s="65" t="str">
        <f t="shared" si="785"/>
        <v/>
      </c>
      <c r="AW308" s="65" t="str">
        <f t="shared" si="785"/>
        <v/>
      </c>
      <c r="AX308" s="65" t="str">
        <f t="shared" si="785"/>
        <v/>
      </c>
      <c r="AY308" s="65" t="str">
        <f t="shared" si="785"/>
        <v/>
      </c>
      <c r="AZ308" s="65" t="str">
        <f t="shared" si="785"/>
        <v/>
      </c>
      <c r="BA308" s="65" t="str">
        <f t="shared" si="785"/>
        <v/>
      </c>
      <c r="BB308" s="65" t="str">
        <f t="shared" si="785"/>
        <v/>
      </c>
      <c r="BC308" s="65" t="str">
        <f t="shared" si="785"/>
        <v/>
      </c>
      <c r="BD308" s="65" t="str">
        <f t="shared" si="785"/>
        <v/>
      </c>
      <c r="BE308" s="65" t="str">
        <f t="shared" si="785"/>
        <v/>
      </c>
      <c r="BF308" s="65" t="str">
        <f t="shared" si="785"/>
        <v/>
      </c>
      <c r="BG308" s="65" t="str">
        <f t="shared" si="785"/>
        <v/>
      </c>
      <c r="BH308" s="65" t="str">
        <f t="shared" si="785"/>
        <v/>
      </c>
      <c r="BI308" s="65" t="str">
        <f t="shared" si="785"/>
        <v/>
      </c>
      <c r="BJ308" s="65" t="str">
        <f t="shared" si="785"/>
        <v/>
      </c>
      <c r="BK308" s="65" t="str">
        <f t="shared" si="785"/>
        <v/>
      </c>
      <c r="BL308" s="65" t="str">
        <f t="shared" si="785"/>
        <v/>
      </c>
      <c r="BM308" s="65" t="str">
        <f t="shared" si="785"/>
        <v/>
      </c>
      <c r="BN308" s="65" t="str">
        <f t="shared" si="785"/>
        <v/>
      </c>
      <c r="BO308" s="65" t="str">
        <f t="shared" si="785"/>
        <v/>
      </c>
      <c r="BP308" s="65" t="str">
        <f t="shared" si="785"/>
        <v/>
      </c>
      <c r="BQ308" s="65" t="str">
        <f t="shared" si="785"/>
        <v/>
      </c>
      <c r="BR308" s="65" t="str">
        <f t="shared" si="785"/>
        <v/>
      </c>
      <c r="BS308" s="65" t="str">
        <f t="shared" ref="BS308:DB308" si="786">IF(BS$231&gt;=$E308,IF(BS199*$C$23&gt;MAX($C$22,(BT308*$C$34+BT309*$C$35)*EXP(-$C$12*$C$30)+(BT415*$C$34+BT416*$C$35)*EXP(-$C$14*$C$30)),BS$236,(BT308*$C$34+BT309*$C$35)*EXP(-$C$12*$C$30)+BS$234),"")</f>
        <v/>
      </c>
      <c r="BT308" s="65" t="str">
        <f t="shared" si="786"/>
        <v/>
      </c>
      <c r="BU308" s="65" t="str">
        <f t="shared" si="786"/>
        <v/>
      </c>
      <c r="BV308" s="65" t="str">
        <f t="shared" si="786"/>
        <v/>
      </c>
      <c r="BW308" s="65" t="str">
        <f t="shared" si="786"/>
        <v/>
      </c>
      <c r="BX308" s="65" t="str">
        <f t="shared" si="786"/>
        <v/>
      </c>
      <c r="BY308" s="65" t="e">
        <f t="shared" si="786"/>
        <v>#VALUE!</v>
      </c>
      <c r="BZ308" s="65" t="e">
        <f t="shared" si="786"/>
        <v>#VALUE!</v>
      </c>
      <c r="CA308" s="65" t="e">
        <f t="shared" si="786"/>
        <v>#VALUE!</v>
      </c>
      <c r="CB308" s="65" t="e">
        <f t="shared" si="786"/>
        <v>#VALUE!</v>
      </c>
      <c r="CC308" s="65" t="e">
        <f t="shared" si="786"/>
        <v>#VALUE!</v>
      </c>
      <c r="CD308" s="65" t="e">
        <f t="shared" si="786"/>
        <v>#VALUE!</v>
      </c>
      <c r="CE308" s="65" t="e">
        <f t="shared" si="786"/>
        <v>#VALUE!</v>
      </c>
      <c r="CF308" s="65" t="e">
        <f t="shared" si="786"/>
        <v>#VALUE!</v>
      </c>
      <c r="CG308" s="65" t="e">
        <f t="shared" si="786"/>
        <v>#VALUE!</v>
      </c>
      <c r="CH308" s="65" t="e">
        <f t="shared" si="786"/>
        <v>#VALUE!</v>
      </c>
      <c r="CI308" s="65" t="e">
        <f t="shared" si="786"/>
        <v>#VALUE!</v>
      </c>
      <c r="CJ308" s="65" t="e">
        <f t="shared" si="786"/>
        <v>#VALUE!</v>
      </c>
      <c r="CK308" s="65" t="e">
        <f t="shared" si="786"/>
        <v>#VALUE!</v>
      </c>
      <c r="CL308" s="65" t="e">
        <f t="shared" si="786"/>
        <v>#VALUE!</v>
      </c>
      <c r="CM308" s="65" t="e">
        <f t="shared" si="786"/>
        <v>#VALUE!</v>
      </c>
      <c r="CN308" s="65" t="e">
        <f t="shared" si="786"/>
        <v>#VALUE!</v>
      </c>
      <c r="CO308" s="65" t="e">
        <f t="shared" si="786"/>
        <v>#VALUE!</v>
      </c>
      <c r="CP308" s="65" t="e">
        <f t="shared" si="786"/>
        <v>#VALUE!</v>
      </c>
      <c r="CQ308" s="65" t="e">
        <f t="shared" si="786"/>
        <v>#VALUE!</v>
      </c>
      <c r="CR308" s="65" t="e">
        <f t="shared" si="786"/>
        <v>#VALUE!</v>
      </c>
      <c r="CS308" s="65" t="e">
        <f t="shared" si="786"/>
        <v>#VALUE!</v>
      </c>
      <c r="CT308" s="65" t="e">
        <f t="shared" si="786"/>
        <v>#VALUE!</v>
      </c>
      <c r="CU308" s="65" t="e">
        <f t="shared" si="786"/>
        <v>#VALUE!</v>
      </c>
      <c r="CV308" s="65" t="e">
        <f t="shared" si="786"/>
        <v>#VALUE!</v>
      </c>
      <c r="CW308" s="65" t="e">
        <f t="shared" si="786"/>
        <v>#VALUE!</v>
      </c>
      <c r="CX308" s="65" t="e">
        <f t="shared" si="786"/>
        <v>#VALUE!</v>
      </c>
      <c r="CY308" s="65" t="e">
        <f t="shared" si="786"/>
        <v>#VALUE!</v>
      </c>
      <c r="CZ308" s="65" t="e">
        <f t="shared" si="786"/>
        <v>#VALUE!</v>
      </c>
      <c r="DA308" s="65" t="e">
        <f t="shared" si="786"/>
        <v>#VALUE!</v>
      </c>
      <c r="DB308" s="65" t="e">
        <f t="shared" si="786"/>
        <v>#VALUE!</v>
      </c>
      <c r="DC308" s="65" t="e">
        <f t="shared" si="773"/>
        <v>#VALUE!</v>
      </c>
    </row>
    <row r="309" spans="2:107" ht="12" customHeight="1">
      <c r="B309" s="12"/>
      <c r="C309" s="12"/>
      <c r="D309" s="12"/>
      <c r="E309" s="64">
        <f t="shared" si="778"/>
        <v>71</v>
      </c>
      <c r="G309" s="65" t="str">
        <f t="shared" ref="G309:BR309" si="787">IF(G$231&gt;=$E309,IF(G200*$C$23&gt;MAX($C$22,(H309*$C$34+H310*$C$35)*EXP(-$C$12*$C$30)+(H416*$C$34+H417*$C$35)*EXP(-$C$14*$C$30)),G$236,(H309*$C$34+H310*$C$35)*EXP(-$C$12*$C$30)+G$234),"")</f>
        <v/>
      </c>
      <c r="H309" s="65" t="str">
        <f t="shared" si="787"/>
        <v/>
      </c>
      <c r="I309" s="65" t="str">
        <f t="shared" si="787"/>
        <v/>
      </c>
      <c r="J309" s="65" t="str">
        <f t="shared" si="787"/>
        <v/>
      </c>
      <c r="K309" s="65" t="str">
        <f t="shared" si="787"/>
        <v/>
      </c>
      <c r="L309" s="65" t="str">
        <f t="shared" si="787"/>
        <v/>
      </c>
      <c r="M309" s="65" t="str">
        <f t="shared" si="787"/>
        <v/>
      </c>
      <c r="N309" s="65" t="str">
        <f t="shared" si="787"/>
        <v/>
      </c>
      <c r="O309" s="65" t="str">
        <f t="shared" si="787"/>
        <v/>
      </c>
      <c r="P309" s="65" t="str">
        <f t="shared" si="787"/>
        <v/>
      </c>
      <c r="Q309" s="65" t="str">
        <f t="shared" si="787"/>
        <v/>
      </c>
      <c r="R309" s="65" t="str">
        <f t="shared" si="787"/>
        <v/>
      </c>
      <c r="S309" s="65" t="str">
        <f t="shared" si="787"/>
        <v/>
      </c>
      <c r="T309" s="65" t="str">
        <f t="shared" si="787"/>
        <v/>
      </c>
      <c r="U309" s="65" t="str">
        <f t="shared" si="787"/>
        <v/>
      </c>
      <c r="V309" s="65" t="str">
        <f t="shared" si="787"/>
        <v/>
      </c>
      <c r="W309" s="65" t="str">
        <f t="shared" si="787"/>
        <v/>
      </c>
      <c r="X309" s="65" t="str">
        <f t="shared" si="787"/>
        <v/>
      </c>
      <c r="Y309" s="65" t="str">
        <f t="shared" si="787"/>
        <v/>
      </c>
      <c r="Z309" s="65" t="str">
        <f t="shared" si="787"/>
        <v/>
      </c>
      <c r="AA309" s="65" t="str">
        <f t="shared" si="787"/>
        <v/>
      </c>
      <c r="AB309" s="65" t="str">
        <f t="shared" si="787"/>
        <v/>
      </c>
      <c r="AC309" s="65" t="str">
        <f t="shared" si="787"/>
        <v/>
      </c>
      <c r="AD309" s="65" t="str">
        <f t="shared" si="787"/>
        <v/>
      </c>
      <c r="AE309" s="65" t="str">
        <f t="shared" si="787"/>
        <v/>
      </c>
      <c r="AF309" s="65" t="str">
        <f t="shared" si="787"/>
        <v/>
      </c>
      <c r="AG309" s="65" t="str">
        <f t="shared" si="787"/>
        <v/>
      </c>
      <c r="AH309" s="65" t="str">
        <f t="shared" si="787"/>
        <v/>
      </c>
      <c r="AI309" s="65" t="str">
        <f t="shared" si="787"/>
        <v/>
      </c>
      <c r="AJ309" s="65" t="str">
        <f t="shared" si="787"/>
        <v/>
      </c>
      <c r="AK309" s="65" t="str">
        <f t="shared" si="787"/>
        <v/>
      </c>
      <c r="AL309" s="65" t="str">
        <f t="shared" si="787"/>
        <v/>
      </c>
      <c r="AM309" s="65" t="str">
        <f t="shared" si="787"/>
        <v/>
      </c>
      <c r="AN309" s="65" t="str">
        <f t="shared" si="787"/>
        <v/>
      </c>
      <c r="AO309" s="65" t="str">
        <f t="shared" si="787"/>
        <v/>
      </c>
      <c r="AP309" s="65" t="str">
        <f t="shared" si="787"/>
        <v/>
      </c>
      <c r="AQ309" s="65" t="str">
        <f t="shared" si="787"/>
        <v/>
      </c>
      <c r="AR309" s="65" t="str">
        <f t="shared" si="787"/>
        <v/>
      </c>
      <c r="AS309" s="65" t="str">
        <f t="shared" si="787"/>
        <v/>
      </c>
      <c r="AT309" s="65" t="str">
        <f t="shared" si="787"/>
        <v/>
      </c>
      <c r="AU309" s="65" t="str">
        <f t="shared" si="787"/>
        <v/>
      </c>
      <c r="AV309" s="65" t="str">
        <f t="shared" si="787"/>
        <v/>
      </c>
      <c r="AW309" s="65" t="str">
        <f t="shared" si="787"/>
        <v/>
      </c>
      <c r="AX309" s="65" t="str">
        <f t="shared" si="787"/>
        <v/>
      </c>
      <c r="AY309" s="65" t="str">
        <f t="shared" si="787"/>
        <v/>
      </c>
      <c r="AZ309" s="65" t="str">
        <f t="shared" si="787"/>
        <v/>
      </c>
      <c r="BA309" s="65" t="str">
        <f t="shared" si="787"/>
        <v/>
      </c>
      <c r="BB309" s="65" t="str">
        <f t="shared" si="787"/>
        <v/>
      </c>
      <c r="BC309" s="65" t="str">
        <f t="shared" si="787"/>
        <v/>
      </c>
      <c r="BD309" s="65" t="str">
        <f t="shared" si="787"/>
        <v/>
      </c>
      <c r="BE309" s="65" t="str">
        <f t="shared" si="787"/>
        <v/>
      </c>
      <c r="BF309" s="65" t="str">
        <f t="shared" si="787"/>
        <v/>
      </c>
      <c r="BG309" s="65" t="str">
        <f t="shared" si="787"/>
        <v/>
      </c>
      <c r="BH309" s="65" t="str">
        <f t="shared" si="787"/>
        <v/>
      </c>
      <c r="BI309" s="65" t="str">
        <f t="shared" si="787"/>
        <v/>
      </c>
      <c r="BJ309" s="65" t="str">
        <f t="shared" si="787"/>
        <v/>
      </c>
      <c r="BK309" s="65" t="str">
        <f t="shared" si="787"/>
        <v/>
      </c>
      <c r="BL309" s="65" t="str">
        <f t="shared" si="787"/>
        <v/>
      </c>
      <c r="BM309" s="65" t="str">
        <f t="shared" si="787"/>
        <v/>
      </c>
      <c r="BN309" s="65" t="str">
        <f t="shared" si="787"/>
        <v/>
      </c>
      <c r="BO309" s="65" t="str">
        <f t="shared" si="787"/>
        <v/>
      </c>
      <c r="BP309" s="65" t="str">
        <f t="shared" si="787"/>
        <v/>
      </c>
      <c r="BQ309" s="65" t="str">
        <f t="shared" si="787"/>
        <v/>
      </c>
      <c r="BR309" s="65" t="str">
        <f t="shared" si="787"/>
        <v/>
      </c>
      <c r="BS309" s="65" t="str">
        <f t="shared" ref="BS309:DB309" si="788">IF(BS$231&gt;=$E309,IF(BS200*$C$23&gt;MAX($C$22,(BT309*$C$34+BT310*$C$35)*EXP(-$C$12*$C$30)+(BT416*$C$34+BT417*$C$35)*EXP(-$C$14*$C$30)),BS$236,(BT309*$C$34+BT310*$C$35)*EXP(-$C$12*$C$30)+BS$234),"")</f>
        <v/>
      </c>
      <c r="BT309" s="65" t="str">
        <f t="shared" si="788"/>
        <v/>
      </c>
      <c r="BU309" s="65" t="str">
        <f t="shared" si="788"/>
        <v/>
      </c>
      <c r="BV309" s="65" t="str">
        <f t="shared" si="788"/>
        <v/>
      </c>
      <c r="BW309" s="65" t="str">
        <f t="shared" si="788"/>
        <v/>
      </c>
      <c r="BX309" s="65" t="str">
        <f t="shared" si="788"/>
        <v/>
      </c>
      <c r="BY309" s="65" t="str">
        <f t="shared" si="788"/>
        <v/>
      </c>
      <c r="BZ309" s="65" t="e">
        <f t="shared" si="788"/>
        <v>#VALUE!</v>
      </c>
      <c r="CA309" s="65" t="e">
        <f t="shared" si="788"/>
        <v>#VALUE!</v>
      </c>
      <c r="CB309" s="65" t="e">
        <f t="shared" si="788"/>
        <v>#VALUE!</v>
      </c>
      <c r="CC309" s="65" t="e">
        <f t="shared" si="788"/>
        <v>#VALUE!</v>
      </c>
      <c r="CD309" s="65" t="e">
        <f t="shared" si="788"/>
        <v>#VALUE!</v>
      </c>
      <c r="CE309" s="65" t="e">
        <f t="shared" si="788"/>
        <v>#VALUE!</v>
      </c>
      <c r="CF309" s="65" t="e">
        <f t="shared" si="788"/>
        <v>#VALUE!</v>
      </c>
      <c r="CG309" s="65" t="e">
        <f t="shared" si="788"/>
        <v>#VALUE!</v>
      </c>
      <c r="CH309" s="65" t="e">
        <f t="shared" si="788"/>
        <v>#VALUE!</v>
      </c>
      <c r="CI309" s="65" t="e">
        <f t="shared" si="788"/>
        <v>#VALUE!</v>
      </c>
      <c r="CJ309" s="65" t="e">
        <f t="shared" si="788"/>
        <v>#VALUE!</v>
      </c>
      <c r="CK309" s="65" t="e">
        <f t="shared" si="788"/>
        <v>#VALUE!</v>
      </c>
      <c r="CL309" s="65" t="e">
        <f t="shared" si="788"/>
        <v>#VALUE!</v>
      </c>
      <c r="CM309" s="65" t="e">
        <f t="shared" si="788"/>
        <v>#VALUE!</v>
      </c>
      <c r="CN309" s="65" t="e">
        <f t="shared" si="788"/>
        <v>#VALUE!</v>
      </c>
      <c r="CO309" s="65" t="e">
        <f t="shared" si="788"/>
        <v>#VALUE!</v>
      </c>
      <c r="CP309" s="65" t="e">
        <f t="shared" si="788"/>
        <v>#VALUE!</v>
      </c>
      <c r="CQ309" s="65" t="e">
        <f t="shared" si="788"/>
        <v>#VALUE!</v>
      </c>
      <c r="CR309" s="65" t="e">
        <f t="shared" si="788"/>
        <v>#VALUE!</v>
      </c>
      <c r="CS309" s="65" t="e">
        <f t="shared" si="788"/>
        <v>#VALUE!</v>
      </c>
      <c r="CT309" s="65" t="e">
        <f t="shared" si="788"/>
        <v>#VALUE!</v>
      </c>
      <c r="CU309" s="65" t="e">
        <f t="shared" si="788"/>
        <v>#VALUE!</v>
      </c>
      <c r="CV309" s="65" t="e">
        <f t="shared" si="788"/>
        <v>#VALUE!</v>
      </c>
      <c r="CW309" s="65" t="e">
        <f t="shared" si="788"/>
        <v>#VALUE!</v>
      </c>
      <c r="CX309" s="65" t="e">
        <f t="shared" si="788"/>
        <v>#VALUE!</v>
      </c>
      <c r="CY309" s="65" t="e">
        <f t="shared" si="788"/>
        <v>#VALUE!</v>
      </c>
      <c r="CZ309" s="65" t="e">
        <f t="shared" si="788"/>
        <v>#VALUE!</v>
      </c>
      <c r="DA309" s="65" t="e">
        <f t="shared" si="788"/>
        <v>#VALUE!</v>
      </c>
      <c r="DB309" s="65" t="e">
        <f t="shared" si="788"/>
        <v>#VALUE!</v>
      </c>
      <c r="DC309" s="65" t="e">
        <f t="shared" si="773"/>
        <v>#VALUE!</v>
      </c>
    </row>
    <row r="310" spans="2:107" ht="12" customHeight="1">
      <c r="B310" s="12"/>
      <c r="C310" s="12"/>
      <c r="D310" s="12"/>
      <c r="E310" s="64">
        <f t="shared" si="778"/>
        <v>72</v>
      </c>
      <c r="G310" s="65" t="str">
        <f t="shared" ref="G310:BR310" si="789">IF(G$231&gt;=$E310,IF(G201*$C$23&gt;MAX($C$22,(H310*$C$34+H311*$C$35)*EXP(-$C$12*$C$30)+(H417*$C$34+H418*$C$35)*EXP(-$C$14*$C$30)),G$236,(H310*$C$34+H311*$C$35)*EXP(-$C$12*$C$30)+G$234),"")</f>
        <v/>
      </c>
      <c r="H310" s="65" t="str">
        <f t="shared" si="789"/>
        <v/>
      </c>
      <c r="I310" s="65" t="str">
        <f t="shared" si="789"/>
        <v/>
      </c>
      <c r="J310" s="65" t="str">
        <f t="shared" si="789"/>
        <v/>
      </c>
      <c r="K310" s="65" t="str">
        <f t="shared" si="789"/>
        <v/>
      </c>
      <c r="L310" s="65" t="str">
        <f t="shared" si="789"/>
        <v/>
      </c>
      <c r="M310" s="65" t="str">
        <f t="shared" si="789"/>
        <v/>
      </c>
      <c r="N310" s="65" t="str">
        <f t="shared" si="789"/>
        <v/>
      </c>
      <c r="O310" s="65" t="str">
        <f t="shared" si="789"/>
        <v/>
      </c>
      <c r="P310" s="65" t="str">
        <f t="shared" si="789"/>
        <v/>
      </c>
      <c r="Q310" s="65" t="str">
        <f t="shared" si="789"/>
        <v/>
      </c>
      <c r="R310" s="65" t="str">
        <f t="shared" si="789"/>
        <v/>
      </c>
      <c r="S310" s="65" t="str">
        <f t="shared" si="789"/>
        <v/>
      </c>
      <c r="T310" s="65" t="str">
        <f t="shared" si="789"/>
        <v/>
      </c>
      <c r="U310" s="65" t="str">
        <f t="shared" si="789"/>
        <v/>
      </c>
      <c r="V310" s="65" t="str">
        <f t="shared" si="789"/>
        <v/>
      </c>
      <c r="W310" s="65" t="str">
        <f t="shared" si="789"/>
        <v/>
      </c>
      <c r="X310" s="65" t="str">
        <f t="shared" si="789"/>
        <v/>
      </c>
      <c r="Y310" s="65" t="str">
        <f t="shared" si="789"/>
        <v/>
      </c>
      <c r="Z310" s="65" t="str">
        <f t="shared" si="789"/>
        <v/>
      </c>
      <c r="AA310" s="65" t="str">
        <f t="shared" si="789"/>
        <v/>
      </c>
      <c r="AB310" s="65" t="str">
        <f t="shared" si="789"/>
        <v/>
      </c>
      <c r="AC310" s="65" t="str">
        <f t="shared" si="789"/>
        <v/>
      </c>
      <c r="AD310" s="65" t="str">
        <f t="shared" si="789"/>
        <v/>
      </c>
      <c r="AE310" s="65" t="str">
        <f t="shared" si="789"/>
        <v/>
      </c>
      <c r="AF310" s="65" t="str">
        <f t="shared" si="789"/>
        <v/>
      </c>
      <c r="AG310" s="65" t="str">
        <f t="shared" si="789"/>
        <v/>
      </c>
      <c r="AH310" s="65" t="str">
        <f t="shared" si="789"/>
        <v/>
      </c>
      <c r="AI310" s="65" t="str">
        <f t="shared" si="789"/>
        <v/>
      </c>
      <c r="AJ310" s="65" t="str">
        <f t="shared" si="789"/>
        <v/>
      </c>
      <c r="AK310" s="65" t="str">
        <f t="shared" si="789"/>
        <v/>
      </c>
      <c r="AL310" s="65" t="str">
        <f t="shared" si="789"/>
        <v/>
      </c>
      <c r="AM310" s="65" t="str">
        <f t="shared" si="789"/>
        <v/>
      </c>
      <c r="AN310" s="65" t="str">
        <f t="shared" si="789"/>
        <v/>
      </c>
      <c r="AO310" s="65" t="str">
        <f t="shared" si="789"/>
        <v/>
      </c>
      <c r="AP310" s="65" t="str">
        <f t="shared" si="789"/>
        <v/>
      </c>
      <c r="AQ310" s="65" t="str">
        <f t="shared" si="789"/>
        <v/>
      </c>
      <c r="AR310" s="65" t="str">
        <f t="shared" si="789"/>
        <v/>
      </c>
      <c r="AS310" s="65" t="str">
        <f t="shared" si="789"/>
        <v/>
      </c>
      <c r="AT310" s="65" t="str">
        <f t="shared" si="789"/>
        <v/>
      </c>
      <c r="AU310" s="65" t="str">
        <f t="shared" si="789"/>
        <v/>
      </c>
      <c r="AV310" s="65" t="str">
        <f t="shared" si="789"/>
        <v/>
      </c>
      <c r="AW310" s="65" t="str">
        <f t="shared" si="789"/>
        <v/>
      </c>
      <c r="AX310" s="65" t="str">
        <f t="shared" si="789"/>
        <v/>
      </c>
      <c r="AY310" s="65" t="str">
        <f t="shared" si="789"/>
        <v/>
      </c>
      <c r="AZ310" s="65" t="str">
        <f t="shared" si="789"/>
        <v/>
      </c>
      <c r="BA310" s="65" t="str">
        <f t="shared" si="789"/>
        <v/>
      </c>
      <c r="BB310" s="65" t="str">
        <f t="shared" si="789"/>
        <v/>
      </c>
      <c r="BC310" s="65" t="str">
        <f t="shared" si="789"/>
        <v/>
      </c>
      <c r="BD310" s="65" t="str">
        <f t="shared" si="789"/>
        <v/>
      </c>
      <c r="BE310" s="65" t="str">
        <f t="shared" si="789"/>
        <v/>
      </c>
      <c r="BF310" s="65" t="str">
        <f t="shared" si="789"/>
        <v/>
      </c>
      <c r="BG310" s="65" t="str">
        <f t="shared" si="789"/>
        <v/>
      </c>
      <c r="BH310" s="65" t="str">
        <f t="shared" si="789"/>
        <v/>
      </c>
      <c r="BI310" s="65" t="str">
        <f t="shared" si="789"/>
        <v/>
      </c>
      <c r="BJ310" s="65" t="str">
        <f t="shared" si="789"/>
        <v/>
      </c>
      <c r="BK310" s="65" t="str">
        <f t="shared" si="789"/>
        <v/>
      </c>
      <c r="BL310" s="65" t="str">
        <f t="shared" si="789"/>
        <v/>
      </c>
      <c r="BM310" s="65" t="str">
        <f t="shared" si="789"/>
        <v/>
      </c>
      <c r="BN310" s="65" t="str">
        <f t="shared" si="789"/>
        <v/>
      </c>
      <c r="BO310" s="65" t="str">
        <f t="shared" si="789"/>
        <v/>
      </c>
      <c r="BP310" s="65" t="str">
        <f t="shared" si="789"/>
        <v/>
      </c>
      <c r="BQ310" s="65" t="str">
        <f t="shared" si="789"/>
        <v/>
      </c>
      <c r="BR310" s="65" t="str">
        <f t="shared" si="789"/>
        <v/>
      </c>
      <c r="BS310" s="65" t="str">
        <f t="shared" ref="BS310:DB310" si="790">IF(BS$231&gt;=$E310,IF(BS201*$C$23&gt;MAX($C$22,(BT310*$C$34+BT311*$C$35)*EXP(-$C$12*$C$30)+(BT417*$C$34+BT418*$C$35)*EXP(-$C$14*$C$30)),BS$236,(BT310*$C$34+BT311*$C$35)*EXP(-$C$12*$C$30)+BS$234),"")</f>
        <v/>
      </c>
      <c r="BT310" s="65" t="str">
        <f t="shared" si="790"/>
        <v/>
      </c>
      <c r="BU310" s="65" t="str">
        <f t="shared" si="790"/>
        <v/>
      </c>
      <c r="BV310" s="65" t="str">
        <f t="shared" si="790"/>
        <v/>
      </c>
      <c r="BW310" s="65" t="str">
        <f t="shared" si="790"/>
        <v/>
      </c>
      <c r="BX310" s="65" t="str">
        <f t="shared" si="790"/>
        <v/>
      </c>
      <c r="BY310" s="65" t="str">
        <f t="shared" si="790"/>
        <v/>
      </c>
      <c r="BZ310" s="65" t="str">
        <f t="shared" si="790"/>
        <v/>
      </c>
      <c r="CA310" s="65" t="e">
        <f t="shared" si="790"/>
        <v>#VALUE!</v>
      </c>
      <c r="CB310" s="65" t="e">
        <f t="shared" si="790"/>
        <v>#VALUE!</v>
      </c>
      <c r="CC310" s="65" t="e">
        <f t="shared" si="790"/>
        <v>#VALUE!</v>
      </c>
      <c r="CD310" s="65" t="e">
        <f t="shared" si="790"/>
        <v>#VALUE!</v>
      </c>
      <c r="CE310" s="65" t="e">
        <f t="shared" si="790"/>
        <v>#VALUE!</v>
      </c>
      <c r="CF310" s="65" t="e">
        <f t="shared" si="790"/>
        <v>#VALUE!</v>
      </c>
      <c r="CG310" s="65" t="e">
        <f t="shared" si="790"/>
        <v>#VALUE!</v>
      </c>
      <c r="CH310" s="65" t="e">
        <f t="shared" si="790"/>
        <v>#VALUE!</v>
      </c>
      <c r="CI310" s="65" t="e">
        <f t="shared" si="790"/>
        <v>#VALUE!</v>
      </c>
      <c r="CJ310" s="65" t="e">
        <f t="shared" si="790"/>
        <v>#VALUE!</v>
      </c>
      <c r="CK310" s="65" t="e">
        <f t="shared" si="790"/>
        <v>#VALUE!</v>
      </c>
      <c r="CL310" s="65" t="e">
        <f t="shared" si="790"/>
        <v>#VALUE!</v>
      </c>
      <c r="CM310" s="65" t="e">
        <f t="shared" si="790"/>
        <v>#VALUE!</v>
      </c>
      <c r="CN310" s="65" t="e">
        <f t="shared" si="790"/>
        <v>#VALUE!</v>
      </c>
      <c r="CO310" s="65" t="e">
        <f t="shared" si="790"/>
        <v>#VALUE!</v>
      </c>
      <c r="CP310" s="65" t="e">
        <f t="shared" si="790"/>
        <v>#VALUE!</v>
      </c>
      <c r="CQ310" s="65" t="e">
        <f t="shared" si="790"/>
        <v>#VALUE!</v>
      </c>
      <c r="CR310" s="65" t="e">
        <f t="shared" si="790"/>
        <v>#VALUE!</v>
      </c>
      <c r="CS310" s="65" t="e">
        <f t="shared" si="790"/>
        <v>#VALUE!</v>
      </c>
      <c r="CT310" s="65" t="e">
        <f t="shared" si="790"/>
        <v>#VALUE!</v>
      </c>
      <c r="CU310" s="65" t="e">
        <f t="shared" si="790"/>
        <v>#VALUE!</v>
      </c>
      <c r="CV310" s="65" t="e">
        <f t="shared" si="790"/>
        <v>#VALUE!</v>
      </c>
      <c r="CW310" s="65" t="e">
        <f t="shared" si="790"/>
        <v>#VALUE!</v>
      </c>
      <c r="CX310" s="65" t="e">
        <f t="shared" si="790"/>
        <v>#VALUE!</v>
      </c>
      <c r="CY310" s="65" t="e">
        <f t="shared" si="790"/>
        <v>#VALUE!</v>
      </c>
      <c r="CZ310" s="65" t="e">
        <f t="shared" si="790"/>
        <v>#VALUE!</v>
      </c>
      <c r="DA310" s="65" t="e">
        <f t="shared" si="790"/>
        <v>#VALUE!</v>
      </c>
      <c r="DB310" s="65" t="e">
        <f t="shared" si="790"/>
        <v>#VALUE!</v>
      </c>
      <c r="DC310" s="65" t="e">
        <f t="shared" si="773"/>
        <v>#VALUE!</v>
      </c>
    </row>
    <row r="311" spans="2:107" ht="12" customHeight="1">
      <c r="B311" s="12"/>
      <c r="C311" s="12"/>
      <c r="D311" s="12"/>
      <c r="E311" s="64">
        <f t="shared" si="778"/>
        <v>73</v>
      </c>
      <c r="G311" s="65" t="str">
        <f t="shared" ref="G311:BR311" si="791">IF(G$231&gt;=$E311,IF(G202*$C$23&gt;MAX($C$22,(H311*$C$34+H312*$C$35)*EXP(-$C$12*$C$30)+(H418*$C$34+H419*$C$35)*EXP(-$C$14*$C$30)),G$236,(H311*$C$34+H312*$C$35)*EXP(-$C$12*$C$30)+G$234),"")</f>
        <v/>
      </c>
      <c r="H311" s="65" t="str">
        <f t="shared" si="791"/>
        <v/>
      </c>
      <c r="I311" s="65" t="str">
        <f t="shared" si="791"/>
        <v/>
      </c>
      <c r="J311" s="65" t="str">
        <f t="shared" si="791"/>
        <v/>
      </c>
      <c r="K311" s="65" t="str">
        <f t="shared" si="791"/>
        <v/>
      </c>
      <c r="L311" s="65" t="str">
        <f t="shared" si="791"/>
        <v/>
      </c>
      <c r="M311" s="65" t="str">
        <f t="shared" si="791"/>
        <v/>
      </c>
      <c r="N311" s="65" t="str">
        <f t="shared" si="791"/>
        <v/>
      </c>
      <c r="O311" s="65" t="str">
        <f t="shared" si="791"/>
        <v/>
      </c>
      <c r="P311" s="65" t="str">
        <f t="shared" si="791"/>
        <v/>
      </c>
      <c r="Q311" s="65" t="str">
        <f t="shared" si="791"/>
        <v/>
      </c>
      <c r="R311" s="65" t="str">
        <f t="shared" si="791"/>
        <v/>
      </c>
      <c r="S311" s="65" t="str">
        <f t="shared" si="791"/>
        <v/>
      </c>
      <c r="T311" s="65" t="str">
        <f t="shared" si="791"/>
        <v/>
      </c>
      <c r="U311" s="65" t="str">
        <f t="shared" si="791"/>
        <v/>
      </c>
      <c r="V311" s="65" t="str">
        <f t="shared" si="791"/>
        <v/>
      </c>
      <c r="W311" s="65" t="str">
        <f t="shared" si="791"/>
        <v/>
      </c>
      <c r="X311" s="65" t="str">
        <f t="shared" si="791"/>
        <v/>
      </c>
      <c r="Y311" s="65" t="str">
        <f t="shared" si="791"/>
        <v/>
      </c>
      <c r="Z311" s="65" t="str">
        <f t="shared" si="791"/>
        <v/>
      </c>
      <c r="AA311" s="65" t="str">
        <f t="shared" si="791"/>
        <v/>
      </c>
      <c r="AB311" s="65" t="str">
        <f t="shared" si="791"/>
        <v/>
      </c>
      <c r="AC311" s="65" t="str">
        <f t="shared" si="791"/>
        <v/>
      </c>
      <c r="AD311" s="65" t="str">
        <f t="shared" si="791"/>
        <v/>
      </c>
      <c r="AE311" s="65" t="str">
        <f t="shared" si="791"/>
        <v/>
      </c>
      <c r="AF311" s="65" t="str">
        <f t="shared" si="791"/>
        <v/>
      </c>
      <c r="AG311" s="65" t="str">
        <f t="shared" si="791"/>
        <v/>
      </c>
      <c r="AH311" s="65" t="str">
        <f t="shared" si="791"/>
        <v/>
      </c>
      <c r="AI311" s="65" t="str">
        <f t="shared" si="791"/>
        <v/>
      </c>
      <c r="AJ311" s="65" t="str">
        <f t="shared" si="791"/>
        <v/>
      </c>
      <c r="AK311" s="65" t="str">
        <f t="shared" si="791"/>
        <v/>
      </c>
      <c r="AL311" s="65" t="str">
        <f t="shared" si="791"/>
        <v/>
      </c>
      <c r="AM311" s="65" t="str">
        <f t="shared" si="791"/>
        <v/>
      </c>
      <c r="AN311" s="65" t="str">
        <f t="shared" si="791"/>
        <v/>
      </c>
      <c r="AO311" s="65" t="str">
        <f t="shared" si="791"/>
        <v/>
      </c>
      <c r="AP311" s="65" t="str">
        <f t="shared" si="791"/>
        <v/>
      </c>
      <c r="AQ311" s="65" t="str">
        <f t="shared" si="791"/>
        <v/>
      </c>
      <c r="AR311" s="65" t="str">
        <f t="shared" si="791"/>
        <v/>
      </c>
      <c r="AS311" s="65" t="str">
        <f t="shared" si="791"/>
        <v/>
      </c>
      <c r="AT311" s="65" t="str">
        <f t="shared" si="791"/>
        <v/>
      </c>
      <c r="AU311" s="65" t="str">
        <f t="shared" si="791"/>
        <v/>
      </c>
      <c r="AV311" s="65" t="str">
        <f t="shared" si="791"/>
        <v/>
      </c>
      <c r="AW311" s="65" t="str">
        <f t="shared" si="791"/>
        <v/>
      </c>
      <c r="AX311" s="65" t="str">
        <f t="shared" si="791"/>
        <v/>
      </c>
      <c r="AY311" s="65" t="str">
        <f t="shared" si="791"/>
        <v/>
      </c>
      <c r="AZ311" s="65" t="str">
        <f t="shared" si="791"/>
        <v/>
      </c>
      <c r="BA311" s="65" t="str">
        <f t="shared" si="791"/>
        <v/>
      </c>
      <c r="BB311" s="65" t="str">
        <f t="shared" si="791"/>
        <v/>
      </c>
      <c r="BC311" s="65" t="str">
        <f t="shared" si="791"/>
        <v/>
      </c>
      <c r="BD311" s="65" t="str">
        <f t="shared" si="791"/>
        <v/>
      </c>
      <c r="BE311" s="65" t="str">
        <f t="shared" si="791"/>
        <v/>
      </c>
      <c r="BF311" s="65" t="str">
        <f t="shared" si="791"/>
        <v/>
      </c>
      <c r="BG311" s="65" t="str">
        <f t="shared" si="791"/>
        <v/>
      </c>
      <c r="BH311" s="65" t="str">
        <f t="shared" si="791"/>
        <v/>
      </c>
      <c r="BI311" s="65" t="str">
        <f t="shared" si="791"/>
        <v/>
      </c>
      <c r="BJ311" s="65" t="str">
        <f t="shared" si="791"/>
        <v/>
      </c>
      <c r="BK311" s="65" t="str">
        <f t="shared" si="791"/>
        <v/>
      </c>
      <c r="BL311" s="65" t="str">
        <f t="shared" si="791"/>
        <v/>
      </c>
      <c r="BM311" s="65" t="str">
        <f t="shared" si="791"/>
        <v/>
      </c>
      <c r="BN311" s="65" t="str">
        <f t="shared" si="791"/>
        <v/>
      </c>
      <c r="BO311" s="65" t="str">
        <f t="shared" si="791"/>
        <v/>
      </c>
      <c r="BP311" s="65" t="str">
        <f t="shared" si="791"/>
        <v/>
      </c>
      <c r="BQ311" s="65" t="str">
        <f t="shared" si="791"/>
        <v/>
      </c>
      <c r="BR311" s="65" t="str">
        <f t="shared" si="791"/>
        <v/>
      </c>
      <c r="BS311" s="65" t="str">
        <f t="shared" ref="BS311:DB311" si="792">IF(BS$231&gt;=$E311,IF(BS202*$C$23&gt;MAX($C$22,(BT311*$C$34+BT312*$C$35)*EXP(-$C$12*$C$30)+(BT418*$C$34+BT419*$C$35)*EXP(-$C$14*$C$30)),BS$236,(BT311*$C$34+BT312*$C$35)*EXP(-$C$12*$C$30)+BS$234),"")</f>
        <v/>
      </c>
      <c r="BT311" s="65" t="str">
        <f t="shared" si="792"/>
        <v/>
      </c>
      <c r="BU311" s="65" t="str">
        <f t="shared" si="792"/>
        <v/>
      </c>
      <c r="BV311" s="65" t="str">
        <f t="shared" si="792"/>
        <v/>
      </c>
      <c r="BW311" s="65" t="str">
        <f t="shared" si="792"/>
        <v/>
      </c>
      <c r="BX311" s="65" t="str">
        <f t="shared" si="792"/>
        <v/>
      </c>
      <c r="BY311" s="65" t="str">
        <f t="shared" si="792"/>
        <v/>
      </c>
      <c r="BZ311" s="65" t="str">
        <f t="shared" si="792"/>
        <v/>
      </c>
      <c r="CA311" s="65" t="str">
        <f t="shared" si="792"/>
        <v/>
      </c>
      <c r="CB311" s="65" t="e">
        <f t="shared" si="792"/>
        <v>#VALUE!</v>
      </c>
      <c r="CC311" s="65" t="e">
        <f t="shared" si="792"/>
        <v>#VALUE!</v>
      </c>
      <c r="CD311" s="65" t="e">
        <f t="shared" si="792"/>
        <v>#VALUE!</v>
      </c>
      <c r="CE311" s="65" t="e">
        <f t="shared" si="792"/>
        <v>#VALUE!</v>
      </c>
      <c r="CF311" s="65" t="e">
        <f t="shared" si="792"/>
        <v>#VALUE!</v>
      </c>
      <c r="CG311" s="65" t="e">
        <f t="shared" si="792"/>
        <v>#VALUE!</v>
      </c>
      <c r="CH311" s="65" t="e">
        <f t="shared" si="792"/>
        <v>#VALUE!</v>
      </c>
      <c r="CI311" s="65" t="e">
        <f t="shared" si="792"/>
        <v>#VALUE!</v>
      </c>
      <c r="CJ311" s="65" t="e">
        <f t="shared" si="792"/>
        <v>#VALUE!</v>
      </c>
      <c r="CK311" s="65" t="e">
        <f t="shared" si="792"/>
        <v>#VALUE!</v>
      </c>
      <c r="CL311" s="65" t="e">
        <f t="shared" si="792"/>
        <v>#VALUE!</v>
      </c>
      <c r="CM311" s="65" t="e">
        <f t="shared" si="792"/>
        <v>#VALUE!</v>
      </c>
      <c r="CN311" s="65" t="e">
        <f t="shared" si="792"/>
        <v>#VALUE!</v>
      </c>
      <c r="CO311" s="65" t="e">
        <f t="shared" si="792"/>
        <v>#VALUE!</v>
      </c>
      <c r="CP311" s="65" t="e">
        <f t="shared" si="792"/>
        <v>#VALUE!</v>
      </c>
      <c r="CQ311" s="65" t="e">
        <f t="shared" si="792"/>
        <v>#VALUE!</v>
      </c>
      <c r="CR311" s="65" t="e">
        <f t="shared" si="792"/>
        <v>#VALUE!</v>
      </c>
      <c r="CS311" s="65" t="e">
        <f t="shared" si="792"/>
        <v>#VALUE!</v>
      </c>
      <c r="CT311" s="65" t="e">
        <f t="shared" si="792"/>
        <v>#VALUE!</v>
      </c>
      <c r="CU311" s="65" t="e">
        <f t="shared" si="792"/>
        <v>#VALUE!</v>
      </c>
      <c r="CV311" s="65" t="e">
        <f t="shared" si="792"/>
        <v>#VALUE!</v>
      </c>
      <c r="CW311" s="65" t="e">
        <f t="shared" si="792"/>
        <v>#VALUE!</v>
      </c>
      <c r="CX311" s="65" t="e">
        <f t="shared" si="792"/>
        <v>#VALUE!</v>
      </c>
      <c r="CY311" s="65" t="e">
        <f t="shared" si="792"/>
        <v>#VALUE!</v>
      </c>
      <c r="CZ311" s="65" t="e">
        <f t="shared" si="792"/>
        <v>#VALUE!</v>
      </c>
      <c r="DA311" s="65" t="e">
        <f t="shared" si="792"/>
        <v>#VALUE!</v>
      </c>
      <c r="DB311" s="65" t="e">
        <f t="shared" si="792"/>
        <v>#VALUE!</v>
      </c>
      <c r="DC311" s="65" t="e">
        <f t="shared" si="773"/>
        <v>#VALUE!</v>
      </c>
    </row>
    <row r="312" spans="2:107" ht="12" customHeight="1">
      <c r="B312" s="12"/>
      <c r="C312" s="12"/>
      <c r="D312" s="12"/>
      <c r="E312" s="64">
        <f t="shared" si="778"/>
        <v>74</v>
      </c>
      <c r="G312" s="65" t="str">
        <f t="shared" ref="G312:BR312" si="793">IF(G$231&gt;=$E312,IF(G203*$C$23&gt;MAX($C$22,(H312*$C$34+H313*$C$35)*EXP(-$C$12*$C$30)+(H419*$C$34+H420*$C$35)*EXP(-$C$14*$C$30)),G$236,(H312*$C$34+H313*$C$35)*EXP(-$C$12*$C$30)+G$234),"")</f>
        <v/>
      </c>
      <c r="H312" s="65" t="str">
        <f t="shared" si="793"/>
        <v/>
      </c>
      <c r="I312" s="65" t="str">
        <f t="shared" si="793"/>
        <v/>
      </c>
      <c r="J312" s="65" t="str">
        <f t="shared" si="793"/>
        <v/>
      </c>
      <c r="K312" s="65" t="str">
        <f t="shared" si="793"/>
        <v/>
      </c>
      <c r="L312" s="65" t="str">
        <f t="shared" si="793"/>
        <v/>
      </c>
      <c r="M312" s="65" t="str">
        <f t="shared" si="793"/>
        <v/>
      </c>
      <c r="N312" s="65" t="str">
        <f t="shared" si="793"/>
        <v/>
      </c>
      <c r="O312" s="65" t="str">
        <f t="shared" si="793"/>
        <v/>
      </c>
      <c r="P312" s="65" t="str">
        <f t="shared" si="793"/>
        <v/>
      </c>
      <c r="Q312" s="65" t="str">
        <f t="shared" si="793"/>
        <v/>
      </c>
      <c r="R312" s="65" t="str">
        <f t="shared" si="793"/>
        <v/>
      </c>
      <c r="S312" s="65" t="str">
        <f t="shared" si="793"/>
        <v/>
      </c>
      <c r="T312" s="65" t="str">
        <f t="shared" si="793"/>
        <v/>
      </c>
      <c r="U312" s="65" t="str">
        <f t="shared" si="793"/>
        <v/>
      </c>
      <c r="V312" s="65" t="str">
        <f t="shared" si="793"/>
        <v/>
      </c>
      <c r="W312" s="65" t="str">
        <f t="shared" si="793"/>
        <v/>
      </c>
      <c r="X312" s="65" t="str">
        <f t="shared" si="793"/>
        <v/>
      </c>
      <c r="Y312" s="65" t="str">
        <f t="shared" si="793"/>
        <v/>
      </c>
      <c r="Z312" s="65" t="str">
        <f t="shared" si="793"/>
        <v/>
      </c>
      <c r="AA312" s="65" t="str">
        <f t="shared" si="793"/>
        <v/>
      </c>
      <c r="AB312" s="65" t="str">
        <f t="shared" si="793"/>
        <v/>
      </c>
      <c r="AC312" s="65" t="str">
        <f t="shared" si="793"/>
        <v/>
      </c>
      <c r="AD312" s="65" t="str">
        <f t="shared" si="793"/>
        <v/>
      </c>
      <c r="AE312" s="65" t="str">
        <f t="shared" si="793"/>
        <v/>
      </c>
      <c r="AF312" s="65" t="str">
        <f t="shared" si="793"/>
        <v/>
      </c>
      <c r="AG312" s="65" t="str">
        <f t="shared" si="793"/>
        <v/>
      </c>
      <c r="AH312" s="65" t="str">
        <f t="shared" si="793"/>
        <v/>
      </c>
      <c r="AI312" s="65" t="str">
        <f t="shared" si="793"/>
        <v/>
      </c>
      <c r="AJ312" s="65" t="str">
        <f t="shared" si="793"/>
        <v/>
      </c>
      <c r="AK312" s="65" t="str">
        <f t="shared" si="793"/>
        <v/>
      </c>
      <c r="AL312" s="65" t="str">
        <f t="shared" si="793"/>
        <v/>
      </c>
      <c r="AM312" s="65" t="str">
        <f t="shared" si="793"/>
        <v/>
      </c>
      <c r="AN312" s="65" t="str">
        <f t="shared" si="793"/>
        <v/>
      </c>
      <c r="AO312" s="65" t="str">
        <f t="shared" si="793"/>
        <v/>
      </c>
      <c r="AP312" s="65" t="str">
        <f t="shared" si="793"/>
        <v/>
      </c>
      <c r="AQ312" s="65" t="str">
        <f t="shared" si="793"/>
        <v/>
      </c>
      <c r="AR312" s="65" t="str">
        <f t="shared" si="793"/>
        <v/>
      </c>
      <c r="AS312" s="65" t="str">
        <f t="shared" si="793"/>
        <v/>
      </c>
      <c r="AT312" s="65" t="str">
        <f t="shared" si="793"/>
        <v/>
      </c>
      <c r="AU312" s="65" t="str">
        <f t="shared" si="793"/>
        <v/>
      </c>
      <c r="AV312" s="65" t="str">
        <f t="shared" si="793"/>
        <v/>
      </c>
      <c r="AW312" s="65" t="str">
        <f t="shared" si="793"/>
        <v/>
      </c>
      <c r="AX312" s="65" t="str">
        <f t="shared" si="793"/>
        <v/>
      </c>
      <c r="AY312" s="65" t="str">
        <f t="shared" si="793"/>
        <v/>
      </c>
      <c r="AZ312" s="65" t="str">
        <f t="shared" si="793"/>
        <v/>
      </c>
      <c r="BA312" s="65" t="str">
        <f t="shared" si="793"/>
        <v/>
      </c>
      <c r="BB312" s="65" t="str">
        <f t="shared" si="793"/>
        <v/>
      </c>
      <c r="BC312" s="65" t="str">
        <f t="shared" si="793"/>
        <v/>
      </c>
      <c r="BD312" s="65" t="str">
        <f t="shared" si="793"/>
        <v/>
      </c>
      <c r="BE312" s="65" t="str">
        <f t="shared" si="793"/>
        <v/>
      </c>
      <c r="BF312" s="65" t="str">
        <f t="shared" si="793"/>
        <v/>
      </c>
      <c r="BG312" s="65" t="str">
        <f t="shared" si="793"/>
        <v/>
      </c>
      <c r="BH312" s="65" t="str">
        <f t="shared" si="793"/>
        <v/>
      </c>
      <c r="BI312" s="65" t="str">
        <f t="shared" si="793"/>
        <v/>
      </c>
      <c r="BJ312" s="65" t="str">
        <f t="shared" si="793"/>
        <v/>
      </c>
      <c r="BK312" s="65" t="str">
        <f t="shared" si="793"/>
        <v/>
      </c>
      <c r="BL312" s="65" t="str">
        <f t="shared" si="793"/>
        <v/>
      </c>
      <c r="BM312" s="65" t="str">
        <f t="shared" si="793"/>
        <v/>
      </c>
      <c r="BN312" s="65" t="str">
        <f t="shared" si="793"/>
        <v/>
      </c>
      <c r="BO312" s="65" t="str">
        <f t="shared" si="793"/>
        <v/>
      </c>
      <c r="BP312" s="65" t="str">
        <f t="shared" si="793"/>
        <v/>
      </c>
      <c r="BQ312" s="65" t="str">
        <f t="shared" si="793"/>
        <v/>
      </c>
      <c r="BR312" s="65" t="str">
        <f t="shared" si="793"/>
        <v/>
      </c>
      <c r="BS312" s="65" t="str">
        <f t="shared" ref="BS312:DB312" si="794">IF(BS$231&gt;=$E312,IF(BS203*$C$23&gt;MAX($C$22,(BT312*$C$34+BT313*$C$35)*EXP(-$C$12*$C$30)+(BT419*$C$34+BT420*$C$35)*EXP(-$C$14*$C$30)),BS$236,(BT312*$C$34+BT313*$C$35)*EXP(-$C$12*$C$30)+BS$234),"")</f>
        <v/>
      </c>
      <c r="BT312" s="65" t="str">
        <f t="shared" si="794"/>
        <v/>
      </c>
      <c r="BU312" s="65" t="str">
        <f t="shared" si="794"/>
        <v/>
      </c>
      <c r="BV312" s="65" t="str">
        <f t="shared" si="794"/>
        <v/>
      </c>
      <c r="BW312" s="65" t="str">
        <f t="shared" si="794"/>
        <v/>
      </c>
      <c r="BX312" s="65" t="str">
        <f t="shared" si="794"/>
        <v/>
      </c>
      <c r="BY312" s="65" t="str">
        <f t="shared" si="794"/>
        <v/>
      </c>
      <c r="BZ312" s="65" t="str">
        <f t="shared" si="794"/>
        <v/>
      </c>
      <c r="CA312" s="65" t="str">
        <f t="shared" si="794"/>
        <v/>
      </c>
      <c r="CB312" s="65" t="str">
        <f t="shared" si="794"/>
        <v/>
      </c>
      <c r="CC312" s="65" t="e">
        <f t="shared" si="794"/>
        <v>#VALUE!</v>
      </c>
      <c r="CD312" s="65" t="e">
        <f t="shared" si="794"/>
        <v>#VALUE!</v>
      </c>
      <c r="CE312" s="65" t="e">
        <f t="shared" si="794"/>
        <v>#VALUE!</v>
      </c>
      <c r="CF312" s="65" t="e">
        <f t="shared" si="794"/>
        <v>#VALUE!</v>
      </c>
      <c r="CG312" s="65" t="e">
        <f t="shared" si="794"/>
        <v>#VALUE!</v>
      </c>
      <c r="CH312" s="65" t="e">
        <f t="shared" si="794"/>
        <v>#VALUE!</v>
      </c>
      <c r="CI312" s="65" t="e">
        <f t="shared" si="794"/>
        <v>#VALUE!</v>
      </c>
      <c r="CJ312" s="65" t="e">
        <f t="shared" si="794"/>
        <v>#VALUE!</v>
      </c>
      <c r="CK312" s="65" t="e">
        <f t="shared" si="794"/>
        <v>#VALUE!</v>
      </c>
      <c r="CL312" s="65" t="e">
        <f t="shared" si="794"/>
        <v>#VALUE!</v>
      </c>
      <c r="CM312" s="65" t="e">
        <f t="shared" si="794"/>
        <v>#VALUE!</v>
      </c>
      <c r="CN312" s="65" t="e">
        <f t="shared" si="794"/>
        <v>#VALUE!</v>
      </c>
      <c r="CO312" s="65" t="e">
        <f t="shared" si="794"/>
        <v>#VALUE!</v>
      </c>
      <c r="CP312" s="65" t="e">
        <f t="shared" si="794"/>
        <v>#VALUE!</v>
      </c>
      <c r="CQ312" s="65" t="e">
        <f t="shared" si="794"/>
        <v>#VALUE!</v>
      </c>
      <c r="CR312" s="65" t="e">
        <f t="shared" si="794"/>
        <v>#VALUE!</v>
      </c>
      <c r="CS312" s="65" t="e">
        <f t="shared" si="794"/>
        <v>#VALUE!</v>
      </c>
      <c r="CT312" s="65" t="e">
        <f t="shared" si="794"/>
        <v>#VALUE!</v>
      </c>
      <c r="CU312" s="65" t="e">
        <f t="shared" si="794"/>
        <v>#VALUE!</v>
      </c>
      <c r="CV312" s="65" t="e">
        <f t="shared" si="794"/>
        <v>#VALUE!</v>
      </c>
      <c r="CW312" s="65" t="e">
        <f t="shared" si="794"/>
        <v>#VALUE!</v>
      </c>
      <c r="CX312" s="65" t="e">
        <f t="shared" si="794"/>
        <v>#VALUE!</v>
      </c>
      <c r="CY312" s="65" t="e">
        <f t="shared" si="794"/>
        <v>#VALUE!</v>
      </c>
      <c r="CZ312" s="65" t="e">
        <f t="shared" si="794"/>
        <v>#VALUE!</v>
      </c>
      <c r="DA312" s="65" t="e">
        <f t="shared" si="794"/>
        <v>#VALUE!</v>
      </c>
      <c r="DB312" s="65" t="e">
        <f t="shared" si="794"/>
        <v>#VALUE!</v>
      </c>
      <c r="DC312" s="65" t="e">
        <f t="shared" si="773"/>
        <v>#VALUE!</v>
      </c>
    </row>
    <row r="313" spans="2:107" ht="12" customHeight="1">
      <c r="B313" s="12"/>
      <c r="C313" s="12"/>
      <c r="D313" s="12"/>
      <c r="E313" s="64">
        <f t="shared" si="778"/>
        <v>75</v>
      </c>
      <c r="G313" s="65" t="str">
        <f t="shared" ref="G313:BR313" si="795">IF(G$231&gt;=$E313,IF(G204*$C$23&gt;MAX($C$22,(H313*$C$34+H314*$C$35)*EXP(-$C$12*$C$30)+(H420*$C$34+H421*$C$35)*EXP(-$C$14*$C$30)),G$236,(H313*$C$34+H314*$C$35)*EXP(-$C$12*$C$30)+G$234),"")</f>
        <v/>
      </c>
      <c r="H313" s="65" t="str">
        <f t="shared" si="795"/>
        <v/>
      </c>
      <c r="I313" s="65" t="str">
        <f t="shared" si="795"/>
        <v/>
      </c>
      <c r="J313" s="65" t="str">
        <f t="shared" si="795"/>
        <v/>
      </c>
      <c r="K313" s="65" t="str">
        <f t="shared" si="795"/>
        <v/>
      </c>
      <c r="L313" s="65" t="str">
        <f t="shared" si="795"/>
        <v/>
      </c>
      <c r="M313" s="65" t="str">
        <f t="shared" si="795"/>
        <v/>
      </c>
      <c r="N313" s="65" t="str">
        <f t="shared" si="795"/>
        <v/>
      </c>
      <c r="O313" s="65" t="str">
        <f t="shared" si="795"/>
        <v/>
      </c>
      <c r="P313" s="65" t="str">
        <f t="shared" si="795"/>
        <v/>
      </c>
      <c r="Q313" s="65" t="str">
        <f t="shared" si="795"/>
        <v/>
      </c>
      <c r="R313" s="65" t="str">
        <f t="shared" si="795"/>
        <v/>
      </c>
      <c r="S313" s="65" t="str">
        <f t="shared" si="795"/>
        <v/>
      </c>
      <c r="T313" s="65" t="str">
        <f t="shared" si="795"/>
        <v/>
      </c>
      <c r="U313" s="65" t="str">
        <f t="shared" si="795"/>
        <v/>
      </c>
      <c r="V313" s="65" t="str">
        <f t="shared" si="795"/>
        <v/>
      </c>
      <c r="W313" s="65" t="str">
        <f t="shared" si="795"/>
        <v/>
      </c>
      <c r="X313" s="65" t="str">
        <f t="shared" si="795"/>
        <v/>
      </c>
      <c r="Y313" s="65" t="str">
        <f t="shared" si="795"/>
        <v/>
      </c>
      <c r="Z313" s="65" t="str">
        <f t="shared" si="795"/>
        <v/>
      </c>
      <c r="AA313" s="65" t="str">
        <f t="shared" si="795"/>
        <v/>
      </c>
      <c r="AB313" s="65" t="str">
        <f t="shared" si="795"/>
        <v/>
      </c>
      <c r="AC313" s="65" t="str">
        <f t="shared" si="795"/>
        <v/>
      </c>
      <c r="AD313" s="65" t="str">
        <f t="shared" si="795"/>
        <v/>
      </c>
      <c r="AE313" s="65" t="str">
        <f t="shared" si="795"/>
        <v/>
      </c>
      <c r="AF313" s="65" t="str">
        <f t="shared" si="795"/>
        <v/>
      </c>
      <c r="AG313" s="65" t="str">
        <f t="shared" si="795"/>
        <v/>
      </c>
      <c r="AH313" s="65" t="str">
        <f t="shared" si="795"/>
        <v/>
      </c>
      <c r="AI313" s="65" t="str">
        <f t="shared" si="795"/>
        <v/>
      </c>
      <c r="AJ313" s="65" t="str">
        <f t="shared" si="795"/>
        <v/>
      </c>
      <c r="AK313" s="65" t="str">
        <f t="shared" si="795"/>
        <v/>
      </c>
      <c r="AL313" s="65" t="str">
        <f t="shared" si="795"/>
        <v/>
      </c>
      <c r="AM313" s="65" t="str">
        <f t="shared" si="795"/>
        <v/>
      </c>
      <c r="AN313" s="65" t="str">
        <f t="shared" si="795"/>
        <v/>
      </c>
      <c r="AO313" s="65" t="str">
        <f t="shared" si="795"/>
        <v/>
      </c>
      <c r="AP313" s="65" t="str">
        <f t="shared" si="795"/>
        <v/>
      </c>
      <c r="AQ313" s="65" t="str">
        <f t="shared" si="795"/>
        <v/>
      </c>
      <c r="AR313" s="65" t="str">
        <f t="shared" si="795"/>
        <v/>
      </c>
      <c r="AS313" s="65" t="str">
        <f t="shared" si="795"/>
        <v/>
      </c>
      <c r="AT313" s="65" t="str">
        <f t="shared" si="795"/>
        <v/>
      </c>
      <c r="AU313" s="65" t="str">
        <f t="shared" si="795"/>
        <v/>
      </c>
      <c r="AV313" s="65" t="str">
        <f t="shared" si="795"/>
        <v/>
      </c>
      <c r="AW313" s="65" t="str">
        <f t="shared" si="795"/>
        <v/>
      </c>
      <c r="AX313" s="65" t="str">
        <f t="shared" si="795"/>
        <v/>
      </c>
      <c r="AY313" s="65" t="str">
        <f t="shared" si="795"/>
        <v/>
      </c>
      <c r="AZ313" s="65" t="str">
        <f t="shared" si="795"/>
        <v/>
      </c>
      <c r="BA313" s="65" t="str">
        <f t="shared" si="795"/>
        <v/>
      </c>
      <c r="BB313" s="65" t="str">
        <f t="shared" si="795"/>
        <v/>
      </c>
      <c r="BC313" s="65" t="str">
        <f t="shared" si="795"/>
        <v/>
      </c>
      <c r="BD313" s="65" t="str">
        <f t="shared" si="795"/>
        <v/>
      </c>
      <c r="BE313" s="65" t="str">
        <f t="shared" si="795"/>
        <v/>
      </c>
      <c r="BF313" s="65" t="str">
        <f t="shared" si="795"/>
        <v/>
      </c>
      <c r="BG313" s="65" t="str">
        <f t="shared" si="795"/>
        <v/>
      </c>
      <c r="BH313" s="65" t="str">
        <f t="shared" si="795"/>
        <v/>
      </c>
      <c r="BI313" s="65" t="str">
        <f t="shared" si="795"/>
        <v/>
      </c>
      <c r="BJ313" s="65" t="str">
        <f t="shared" si="795"/>
        <v/>
      </c>
      <c r="BK313" s="65" t="str">
        <f t="shared" si="795"/>
        <v/>
      </c>
      <c r="BL313" s="65" t="str">
        <f t="shared" si="795"/>
        <v/>
      </c>
      <c r="BM313" s="65" t="str">
        <f t="shared" si="795"/>
        <v/>
      </c>
      <c r="BN313" s="65" t="str">
        <f t="shared" si="795"/>
        <v/>
      </c>
      <c r="BO313" s="65" t="str">
        <f t="shared" si="795"/>
        <v/>
      </c>
      <c r="BP313" s="65" t="str">
        <f t="shared" si="795"/>
        <v/>
      </c>
      <c r="BQ313" s="65" t="str">
        <f t="shared" si="795"/>
        <v/>
      </c>
      <c r="BR313" s="65" t="str">
        <f t="shared" si="795"/>
        <v/>
      </c>
      <c r="BS313" s="65" t="str">
        <f t="shared" ref="BS313:DB313" si="796">IF(BS$231&gt;=$E313,IF(BS204*$C$23&gt;MAX($C$22,(BT313*$C$34+BT314*$C$35)*EXP(-$C$12*$C$30)+(BT420*$C$34+BT421*$C$35)*EXP(-$C$14*$C$30)),BS$236,(BT313*$C$34+BT314*$C$35)*EXP(-$C$12*$C$30)+BS$234),"")</f>
        <v/>
      </c>
      <c r="BT313" s="65" t="str">
        <f t="shared" si="796"/>
        <v/>
      </c>
      <c r="BU313" s="65" t="str">
        <f t="shared" si="796"/>
        <v/>
      </c>
      <c r="BV313" s="65" t="str">
        <f t="shared" si="796"/>
        <v/>
      </c>
      <c r="BW313" s="65" t="str">
        <f t="shared" si="796"/>
        <v/>
      </c>
      <c r="BX313" s="65" t="str">
        <f t="shared" si="796"/>
        <v/>
      </c>
      <c r="BY313" s="65" t="str">
        <f t="shared" si="796"/>
        <v/>
      </c>
      <c r="BZ313" s="65" t="str">
        <f t="shared" si="796"/>
        <v/>
      </c>
      <c r="CA313" s="65" t="str">
        <f t="shared" si="796"/>
        <v/>
      </c>
      <c r="CB313" s="65" t="str">
        <f t="shared" si="796"/>
        <v/>
      </c>
      <c r="CC313" s="65" t="str">
        <f t="shared" si="796"/>
        <v/>
      </c>
      <c r="CD313" s="65" t="e">
        <f t="shared" si="796"/>
        <v>#VALUE!</v>
      </c>
      <c r="CE313" s="65" t="e">
        <f t="shared" si="796"/>
        <v>#VALUE!</v>
      </c>
      <c r="CF313" s="65" t="e">
        <f t="shared" si="796"/>
        <v>#VALUE!</v>
      </c>
      <c r="CG313" s="65" t="e">
        <f t="shared" si="796"/>
        <v>#VALUE!</v>
      </c>
      <c r="CH313" s="65" t="e">
        <f t="shared" si="796"/>
        <v>#VALUE!</v>
      </c>
      <c r="CI313" s="65" t="e">
        <f t="shared" si="796"/>
        <v>#VALUE!</v>
      </c>
      <c r="CJ313" s="65" t="e">
        <f t="shared" si="796"/>
        <v>#VALUE!</v>
      </c>
      <c r="CK313" s="65" t="e">
        <f t="shared" si="796"/>
        <v>#VALUE!</v>
      </c>
      <c r="CL313" s="65" t="e">
        <f t="shared" si="796"/>
        <v>#VALUE!</v>
      </c>
      <c r="CM313" s="65" t="e">
        <f t="shared" si="796"/>
        <v>#VALUE!</v>
      </c>
      <c r="CN313" s="65" t="e">
        <f t="shared" si="796"/>
        <v>#VALUE!</v>
      </c>
      <c r="CO313" s="65" t="e">
        <f t="shared" si="796"/>
        <v>#VALUE!</v>
      </c>
      <c r="CP313" s="65" t="e">
        <f t="shared" si="796"/>
        <v>#VALUE!</v>
      </c>
      <c r="CQ313" s="65" t="e">
        <f t="shared" si="796"/>
        <v>#VALUE!</v>
      </c>
      <c r="CR313" s="65" t="e">
        <f t="shared" si="796"/>
        <v>#VALUE!</v>
      </c>
      <c r="CS313" s="65" t="e">
        <f t="shared" si="796"/>
        <v>#VALUE!</v>
      </c>
      <c r="CT313" s="65" t="e">
        <f t="shared" si="796"/>
        <v>#VALUE!</v>
      </c>
      <c r="CU313" s="65" t="e">
        <f t="shared" si="796"/>
        <v>#VALUE!</v>
      </c>
      <c r="CV313" s="65" t="e">
        <f t="shared" si="796"/>
        <v>#VALUE!</v>
      </c>
      <c r="CW313" s="65" t="e">
        <f t="shared" si="796"/>
        <v>#VALUE!</v>
      </c>
      <c r="CX313" s="65" t="e">
        <f t="shared" si="796"/>
        <v>#VALUE!</v>
      </c>
      <c r="CY313" s="65" t="e">
        <f t="shared" si="796"/>
        <v>#VALUE!</v>
      </c>
      <c r="CZ313" s="65" t="e">
        <f t="shared" si="796"/>
        <v>#VALUE!</v>
      </c>
      <c r="DA313" s="65" t="e">
        <f t="shared" si="796"/>
        <v>#VALUE!</v>
      </c>
      <c r="DB313" s="65" t="e">
        <f t="shared" si="796"/>
        <v>#VALUE!</v>
      </c>
      <c r="DC313" s="65" t="e">
        <f t="shared" si="773"/>
        <v>#VALUE!</v>
      </c>
    </row>
    <row r="314" spans="2:107" ht="12" customHeight="1">
      <c r="B314" s="12"/>
      <c r="C314" s="12"/>
      <c r="D314" s="12"/>
      <c r="E314" s="64">
        <f t="shared" si="778"/>
        <v>76</v>
      </c>
      <c r="G314" s="65" t="str">
        <f t="shared" ref="G314:BR314" si="797">IF(G$231&gt;=$E314,IF(G205*$C$23&gt;MAX($C$22,(H314*$C$34+H315*$C$35)*EXP(-$C$12*$C$30)+(H421*$C$34+H422*$C$35)*EXP(-$C$14*$C$30)),G$236,(H314*$C$34+H315*$C$35)*EXP(-$C$12*$C$30)+G$234),"")</f>
        <v/>
      </c>
      <c r="H314" s="65" t="str">
        <f t="shared" si="797"/>
        <v/>
      </c>
      <c r="I314" s="65" t="str">
        <f t="shared" si="797"/>
        <v/>
      </c>
      <c r="J314" s="65" t="str">
        <f t="shared" si="797"/>
        <v/>
      </c>
      <c r="K314" s="65" t="str">
        <f t="shared" si="797"/>
        <v/>
      </c>
      <c r="L314" s="65" t="str">
        <f t="shared" si="797"/>
        <v/>
      </c>
      <c r="M314" s="65" t="str">
        <f t="shared" si="797"/>
        <v/>
      </c>
      <c r="N314" s="65" t="str">
        <f t="shared" si="797"/>
        <v/>
      </c>
      <c r="O314" s="65" t="str">
        <f t="shared" si="797"/>
        <v/>
      </c>
      <c r="P314" s="65" t="str">
        <f t="shared" si="797"/>
        <v/>
      </c>
      <c r="Q314" s="65" t="str">
        <f t="shared" si="797"/>
        <v/>
      </c>
      <c r="R314" s="65" t="str">
        <f t="shared" si="797"/>
        <v/>
      </c>
      <c r="S314" s="65" t="str">
        <f t="shared" si="797"/>
        <v/>
      </c>
      <c r="T314" s="65" t="str">
        <f t="shared" si="797"/>
        <v/>
      </c>
      <c r="U314" s="65" t="str">
        <f t="shared" si="797"/>
        <v/>
      </c>
      <c r="V314" s="65" t="str">
        <f t="shared" si="797"/>
        <v/>
      </c>
      <c r="W314" s="65" t="str">
        <f t="shared" si="797"/>
        <v/>
      </c>
      <c r="X314" s="65" t="str">
        <f t="shared" si="797"/>
        <v/>
      </c>
      <c r="Y314" s="65" t="str">
        <f t="shared" si="797"/>
        <v/>
      </c>
      <c r="Z314" s="65" t="str">
        <f t="shared" si="797"/>
        <v/>
      </c>
      <c r="AA314" s="65" t="str">
        <f t="shared" si="797"/>
        <v/>
      </c>
      <c r="AB314" s="65" t="str">
        <f t="shared" si="797"/>
        <v/>
      </c>
      <c r="AC314" s="65" t="str">
        <f t="shared" si="797"/>
        <v/>
      </c>
      <c r="AD314" s="65" t="str">
        <f t="shared" si="797"/>
        <v/>
      </c>
      <c r="AE314" s="65" t="str">
        <f t="shared" si="797"/>
        <v/>
      </c>
      <c r="AF314" s="65" t="str">
        <f t="shared" si="797"/>
        <v/>
      </c>
      <c r="AG314" s="65" t="str">
        <f t="shared" si="797"/>
        <v/>
      </c>
      <c r="AH314" s="65" t="str">
        <f t="shared" si="797"/>
        <v/>
      </c>
      <c r="AI314" s="65" t="str">
        <f t="shared" si="797"/>
        <v/>
      </c>
      <c r="AJ314" s="65" t="str">
        <f t="shared" si="797"/>
        <v/>
      </c>
      <c r="AK314" s="65" t="str">
        <f t="shared" si="797"/>
        <v/>
      </c>
      <c r="AL314" s="65" t="str">
        <f t="shared" si="797"/>
        <v/>
      </c>
      <c r="AM314" s="65" t="str">
        <f t="shared" si="797"/>
        <v/>
      </c>
      <c r="AN314" s="65" t="str">
        <f t="shared" si="797"/>
        <v/>
      </c>
      <c r="AO314" s="65" t="str">
        <f t="shared" si="797"/>
        <v/>
      </c>
      <c r="AP314" s="65" t="str">
        <f t="shared" si="797"/>
        <v/>
      </c>
      <c r="AQ314" s="65" t="str">
        <f t="shared" si="797"/>
        <v/>
      </c>
      <c r="AR314" s="65" t="str">
        <f t="shared" si="797"/>
        <v/>
      </c>
      <c r="AS314" s="65" t="str">
        <f t="shared" si="797"/>
        <v/>
      </c>
      <c r="AT314" s="65" t="str">
        <f t="shared" si="797"/>
        <v/>
      </c>
      <c r="AU314" s="65" t="str">
        <f t="shared" si="797"/>
        <v/>
      </c>
      <c r="AV314" s="65" t="str">
        <f t="shared" si="797"/>
        <v/>
      </c>
      <c r="AW314" s="65" t="str">
        <f t="shared" si="797"/>
        <v/>
      </c>
      <c r="AX314" s="65" t="str">
        <f t="shared" si="797"/>
        <v/>
      </c>
      <c r="AY314" s="65" t="str">
        <f t="shared" si="797"/>
        <v/>
      </c>
      <c r="AZ314" s="65" t="str">
        <f t="shared" si="797"/>
        <v/>
      </c>
      <c r="BA314" s="65" t="str">
        <f t="shared" si="797"/>
        <v/>
      </c>
      <c r="BB314" s="65" t="str">
        <f t="shared" si="797"/>
        <v/>
      </c>
      <c r="BC314" s="65" t="str">
        <f t="shared" si="797"/>
        <v/>
      </c>
      <c r="BD314" s="65" t="str">
        <f t="shared" si="797"/>
        <v/>
      </c>
      <c r="BE314" s="65" t="str">
        <f t="shared" si="797"/>
        <v/>
      </c>
      <c r="BF314" s="65" t="str">
        <f t="shared" si="797"/>
        <v/>
      </c>
      <c r="BG314" s="65" t="str">
        <f t="shared" si="797"/>
        <v/>
      </c>
      <c r="BH314" s="65" t="str">
        <f t="shared" si="797"/>
        <v/>
      </c>
      <c r="BI314" s="65" t="str">
        <f t="shared" si="797"/>
        <v/>
      </c>
      <c r="BJ314" s="65" t="str">
        <f t="shared" si="797"/>
        <v/>
      </c>
      <c r="BK314" s="65" t="str">
        <f t="shared" si="797"/>
        <v/>
      </c>
      <c r="BL314" s="65" t="str">
        <f t="shared" si="797"/>
        <v/>
      </c>
      <c r="BM314" s="65" t="str">
        <f t="shared" si="797"/>
        <v/>
      </c>
      <c r="BN314" s="65" t="str">
        <f t="shared" si="797"/>
        <v/>
      </c>
      <c r="BO314" s="65" t="str">
        <f t="shared" si="797"/>
        <v/>
      </c>
      <c r="BP314" s="65" t="str">
        <f t="shared" si="797"/>
        <v/>
      </c>
      <c r="BQ314" s="65" t="str">
        <f t="shared" si="797"/>
        <v/>
      </c>
      <c r="BR314" s="65" t="str">
        <f t="shared" si="797"/>
        <v/>
      </c>
      <c r="BS314" s="65" t="str">
        <f t="shared" ref="BS314:DB314" si="798">IF(BS$231&gt;=$E314,IF(BS205*$C$23&gt;MAX($C$22,(BT314*$C$34+BT315*$C$35)*EXP(-$C$12*$C$30)+(BT421*$C$34+BT422*$C$35)*EXP(-$C$14*$C$30)),BS$236,(BT314*$C$34+BT315*$C$35)*EXP(-$C$12*$C$30)+BS$234),"")</f>
        <v/>
      </c>
      <c r="BT314" s="65" t="str">
        <f t="shared" si="798"/>
        <v/>
      </c>
      <c r="BU314" s="65" t="str">
        <f t="shared" si="798"/>
        <v/>
      </c>
      <c r="BV314" s="65" t="str">
        <f t="shared" si="798"/>
        <v/>
      </c>
      <c r="BW314" s="65" t="str">
        <f t="shared" si="798"/>
        <v/>
      </c>
      <c r="BX314" s="65" t="str">
        <f t="shared" si="798"/>
        <v/>
      </c>
      <c r="BY314" s="65" t="str">
        <f t="shared" si="798"/>
        <v/>
      </c>
      <c r="BZ314" s="65" t="str">
        <f t="shared" si="798"/>
        <v/>
      </c>
      <c r="CA314" s="65" t="str">
        <f t="shared" si="798"/>
        <v/>
      </c>
      <c r="CB314" s="65" t="str">
        <f t="shared" si="798"/>
        <v/>
      </c>
      <c r="CC314" s="65" t="str">
        <f t="shared" si="798"/>
        <v/>
      </c>
      <c r="CD314" s="65" t="str">
        <f t="shared" si="798"/>
        <v/>
      </c>
      <c r="CE314" s="65" t="e">
        <f t="shared" si="798"/>
        <v>#VALUE!</v>
      </c>
      <c r="CF314" s="65" t="e">
        <f t="shared" si="798"/>
        <v>#VALUE!</v>
      </c>
      <c r="CG314" s="65" t="e">
        <f t="shared" si="798"/>
        <v>#VALUE!</v>
      </c>
      <c r="CH314" s="65" t="e">
        <f t="shared" si="798"/>
        <v>#VALUE!</v>
      </c>
      <c r="CI314" s="65" t="e">
        <f t="shared" si="798"/>
        <v>#VALUE!</v>
      </c>
      <c r="CJ314" s="65" t="e">
        <f t="shared" si="798"/>
        <v>#VALUE!</v>
      </c>
      <c r="CK314" s="65" t="e">
        <f t="shared" si="798"/>
        <v>#VALUE!</v>
      </c>
      <c r="CL314" s="65" t="e">
        <f t="shared" si="798"/>
        <v>#VALUE!</v>
      </c>
      <c r="CM314" s="65" t="e">
        <f t="shared" si="798"/>
        <v>#VALUE!</v>
      </c>
      <c r="CN314" s="65" t="e">
        <f t="shared" si="798"/>
        <v>#VALUE!</v>
      </c>
      <c r="CO314" s="65" t="e">
        <f t="shared" si="798"/>
        <v>#VALUE!</v>
      </c>
      <c r="CP314" s="65" t="e">
        <f t="shared" si="798"/>
        <v>#VALUE!</v>
      </c>
      <c r="CQ314" s="65" t="e">
        <f t="shared" si="798"/>
        <v>#VALUE!</v>
      </c>
      <c r="CR314" s="65" t="e">
        <f t="shared" si="798"/>
        <v>#VALUE!</v>
      </c>
      <c r="CS314" s="65" t="e">
        <f t="shared" si="798"/>
        <v>#VALUE!</v>
      </c>
      <c r="CT314" s="65" t="e">
        <f t="shared" si="798"/>
        <v>#VALUE!</v>
      </c>
      <c r="CU314" s="65" t="e">
        <f t="shared" si="798"/>
        <v>#VALUE!</v>
      </c>
      <c r="CV314" s="65" t="e">
        <f t="shared" si="798"/>
        <v>#VALUE!</v>
      </c>
      <c r="CW314" s="65" t="e">
        <f t="shared" si="798"/>
        <v>#VALUE!</v>
      </c>
      <c r="CX314" s="65" t="e">
        <f t="shared" si="798"/>
        <v>#VALUE!</v>
      </c>
      <c r="CY314" s="65" t="e">
        <f t="shared" si="798"/>
        <v>#VALUE!</v>
      </c>
      <c r="CZ314" s="65" t="e">
        <f t="shared" si="798"/>
        <v>#VALUE!</v>
      </c>
      <c r="DA314" s="65" t="e">
        <f t="shared" si="798"/>
        <v>#VALUE!</v>
      </c>
      <c r="DB314" s="65" t="e">
        <f t="shared" si="798"/>
        <v>#VALUE!</v>
      </c>
      <c r="DC314" s="65" t="e">
        <f t="shared" si="773"/>
        <v>#VALUE!</v>
      </c>
    </row>
    <row r="315" spans="2:107" ht="12" customHeight="1">
      <c r="B315" s="12"/>
      <c r="C315" s="12"/>
      <c r="D315" s="12"/>
      <c r="E315" s="64">
        <f t="shared" si="778"/>
        <v>77</v>
      </c>
      <c r="G315" s="65" t="str">
        <f t="shared" ref="G315:BR315" si="799">IF(G$231&gt;=$E315,IF(G206*$C$23&gt;MAX($C$22,(H315*$C$34+H316*$C$35)*EXP(-$C$12*$C$30)+(H422*$C$34+H423*$C$35)*EXP(-$C$14*$C$30)),G$236,(H315*$C$34+H316*$C$35)*EXP(-$C$12*$C$30)+G$234),"")</f>
        <v/>
      </c>
      <c r="H315" s="65" t="str">
        <f t="shared" si="799"/>
        <v/>
      </c>
      <c r="I315" s="65" t="str">
        <f t="shared" si="799"/>
        <v/>
      </c>
      <c r="J315" s="65" t="str">
        <f t="shared" si="799"/>
        <v/>
      </c>
      <c r="K315" s="65" t="str">
        <f t="shared" si="799"/>
        <v/>
      </c>
      <c r="L315" s="65" t="str">
        <f t="shared" si="799"/>
        <v/>
      </c>
      <c r="M315" s="65" t="str">
        <f t="shared" si="799"/>
        <v/>
      </c>
      <c r="N315" s="65" t="str">
        <f t="shared" si="799"/>
        <v/>
      </c>
      <c r="O315" s="65" t="str">
        <f t="shared" si="799"/>
        <v/>
      </c>
      <c r="P315" s="65" t="str">
        <f t="shared" si="799"/>
        <v/>
      </c>
      <c r="Q315" s="65" t="str">
        <f t="shared" si="799"/>
        <v/>
      </c>
      <c r="R315" s="65" t="str">
        <f t="shared" si="799"/>
        <v/>
      </c>
      <c r="S315" s="65" t="str">
        <f t="shared" si="799"/>
        <v/>
      </c>
      <c r="T315" s="65" t="str">
        <f t="shared" si="799"/>
        <v/>
      </c>
      <c r="U315" s="65" t="str">
        <f t="shared" si="799"/>
        <v/>
      </c>
      <c r="V315" s="65" t="str">
        <f t="shared" si="799"/>
        <v/>
      </c>
      <c r="W315" s="65" t="str">
        <f t="shared" si="799"/>
        <v/>
      </c>
      <c r="X315" s="65" t="str">
        <f t="shared" si="799"/>
        <v/>
      </c>
      <c r="Y315" s="65" t="str">
        <f t="shared" si="799"/>
        <v/>
      </c>
      <c r="Z315" s="65" t="str">
        <f t="shared" si="799"/>
        <v/>
      </c>
      <c r="AA315" s="65" t="str">
        <f t="shared" si="799"/>
        <v/>
      </c>
      <c r="AB315" s="65" t="str">
        <f t="shared" si="799"/>
        <v/>
      </c>
      <c r="AC315" s="65" t="str">
        <f t="shared" si="799"/>
        <v/>
      </c>
      <c r="AD315" s="65" t="str">
        <f t="shared" si="799"/>
        <v/>
      </c>
      <c r="AE315" s="65" t="str">
        <f t="shared" si="799"/>
        <v/>
      </c>
      <c r="AF315" s="65" t="str">
        <f t="shared" si="799"/>
        <v/>
      </c>
      <c r="AG315" s="65" t="str">
        <f t="shared" si="799"/>
        <v/>
      </c>
      <c r="AH315" s="65" t="str">
        <f t="shared" si="799"/>
        <v/>
      </c>
      <c r="AI315" s="65" t="str">
        <f t="shared" si="799"/>
        <v/>
      </c>
      <c r="AJ315" s="65" t="str">
        <f t="shared" si="799"/>
        <v/>
      </c>
      <c r="AK315" s="65" t="str">
        <f t="shared" si="799"/>
        <v/>
      </c>
      <c r="AL315" s="65" t="str">
        <f t="shared" si="799"/>
        <v/>
      </c>
      <c r="AM315" s="65" t="str">
        <f t="shared" si="799"/>
        <v/>
      </c>
      <c r="AN315" s="65" t="str">
        <f t="shared" si="799"/>
        <v/>
      </c>
      <c r="AO315" s="65" t="str">
        <f t="shared" si="799"/>
        <v/>
      </c>
      <c r="AP315" s="65" t="str">
        <f t="shared" si="799"/>
        <v/>
      </c>
      <c r="AQ315" s="65" t="str">
        <f t="shared" si="799"/>
        <v/>
      </c>
      <c r="AR315" s="65" t="str">
        <f t="shared" si="799"/>
        <v/>
      </c>
      <c r="AS315" s="65" t="str">
        <f t="shared" si="799"/>
        <v/>
      </c>
      <c r="AT315" s="65" t="str">
        <f t="shared" si="799"/>
        <v/>
      </c>
      <c r="AU315" s="65" t="str">
        <f t="shared" si="799"/>
        <v/>
      </c>
      <c r="AV315" s="65" t="str">
        <f t="shared" si="799"/>
        <v/>
      </c>
      <c r="AW315" s="65" t="str">
        <f t="shared" si="799"/>
        <v/>
      </c>
      <c r="AX315" s="65" t="str">
        <f t="shared" si="799"/>
        <v/>
      </c>
      <c r="AY315" s="65" t="str">
        <f t="shared" si="799"/>
        <v/>
      </c>
      <c r="AZ315" s="65" t="str">
        <f t="shared" si="799"/>
        <v/>
      </c>
      <c r="BA315" s="65" t="str">
        <f t="shared" si="799"/>
        <v/>
      </c>
      <c r="BB315" s="65" t="str">
        <f t="shared" si="799"/>
        <v/>
      </c>
      <c r="BC315" s="65" t="str">
        <f t="shared" si="799"/>
        <v/>
      </c>
      <c r="BD315" s="65" t="str">
        <f t="shared" si="799"/>
        <v/>
      </c>
      <c r="BE315" s="65" t="str">
        <f t="shared" si="799"/>
        <v/>
      </c>
      <c r="BF315" s="65" t="str">
        <f t="shared" si="799"/>
        <v/>
      </c>
      <c r="BG315" s="65" t="str">
        <f t="shared" si="799"/>
        <v/>
      </c>
      <c r="BH315" s="65" t="str">
        <f t="shared" si="799"/>
        <v/>
      </c>
      <c r="BI315" s="65" t="str">
        <f t="shared" si="799"/>
        <v/>
      </c>
      <c r="BJ315" s="65" t="str">
        <f t="shared" si="799"/>
        <v/>
      </c>
      <c r="BK315" s="65" t="str">
        <f t="shared" si="799"/>
        <v/>
      </c>
      <c r="BL315" s="65" t="str">
        <f t="shared" si="799"/>
        <v/>
      </c>
      <c r="BM315" s="65" t="str">
        <f t="shared" si="799"/>
        <v/>
      </c>
      <c r="BN315" s="65" t="str">
        <f t="shared" si="799"/>
        <v/>
      </c>
      <c r="BO315" s="65" t="str">
        <f t="shared" si="799"/>
        <v/>
      </c>
      <c r="BP315" s="65" t="str">
        <f t="shared" si="799"/>
        <v/>
      </c>
      <c r="BQ315" s="65" t="str">
        <f t="shared" si="799"/>
        <v/>
      </c>
      <c r="BR315" s="65" t="str">
        <f t="shared" si="799"/>
        <v/>
      </c>
      <c r="BS315" s="65" t="str">
        <f t="shared" ref="BS315:DB315" si="800">IF(BS$231&gt;=$E315,IF(BS206*$C$23&gt;MAX($C$22,(BT315*$C$34+BT316*$C$35)*EXP(-$C$12*$C$30)+(BT422*$C$34+BT423*$C$35)*EXP(-$C$14*$C$30)),BS$236,(BT315*$C$34+BT316*$C$35)*EXP(-$C$12*$C$30)+BS$234),"")</f>
        <v/>
      </c>
      <c r="BT315" s="65" t="str">
        <f t="shared" si="800"/>
        <v/>
      </c>
      <c r="BU315" s="65" t="str">
        <f t="shared" si="800"/>
        <v/>
      </c>
      <c r="BV315" s="65" t="str">
        <f t="shared" si="800"/>
        <v/>
      </c>
      <c r="BW315" s="65" t="str">
        <f t="shared" si="800"/>
        <v/>
      </c>
      <c r="BX315" s="65" t="str">
        <f t="shared" si="800"/>
        <v/>
      </c>
      <c r="BY315" s="65" t="str">
        <f t="shared" si="800"/>
        <v/>
      </c>
      <c r="BZ315" s="65" t="str">
        <f t="shared" si="800"/>
        <v/>
      </c>
      <c r="CA315" s="65" t="str">
        <f t="shared" si="800"/>
        <v/>
      </c>
      <c r="CB315" s="65" t="str">
        <f t="shared" si="800"/>
        <v/>
      </c>
      <c r="CC315" s="65" t="str">
        <f t="shared" si="800"/>
        <v/>
      </c>
      <c r="CD315" s="65" t="str">
        <f t="shared" si="800"/>
        <v/>
      </c>
      <c r="CE315" s="65" t="str">
        <f t="shared" si="800"/>
        <v/>
      </c>
      <c r="CF315" s="65" t="e">
        <f t="shared" si="800"/>
        <v>#VALUE!</v>
      </c>
      <c r="CG315" s="65" t="e">
        <f t="shared" si="800"/>
        <v>#VALUE!</v>
      </c>
      <c r="CH315" s="65" t="e">
        <f t="shared" si="800"/>
        <v>#VALUE!</v>
      </c>
      <c r="CI315" s="65" t="e">
        <f t="shared" si="800"/>
        <v>#VALUE!</v>
      </c>
      <c r="CJ315" s="65" t="e">
        <f t="shared" si="800"/>
        <v>#VALUE!</v>
      </c>
      <c r="CK315" s="65" t="e">
        <f t="shared" si="800"/>
        <v>#VALUE!</v>
      </c>
      <c r="CL315" s="65" t="e">
        <f t="shared" si="800"/>
        <v>#VALUE!</v>
      </c>
      <c r="CM315" s="65" t="e">
        <f t="shared" si="800"/>
        <v>#VALUE!</v>
      </c>
      <c r="CN315" s="65" t="e">
        <f t="shared" si="800"/>
        <v>#VALUE!</v>
      </c>
      <c r="CO315" s="65" t="e">
        <f t="shared" si="800"/>
        <v>#VALUE!</v>
      </c>
      <c r="CP315" s="65" t="e">
        <f t="shared" si="800"/>
        <v>#VALUE!</v>
      </c>
      <c r="CQ315" s="65" t="e">
        <f t="shared" si="800"/>
        <v>#VALUE!</v>
      </c>
      <c r="CR315" s="65" t="e">
        <f t="shared" si="800"/>
        <v>#VALUE!</v>
      </c>
      <c r="CS315" s="65" t="e">
        <f t="shared" si="800"/>
        <v>#VALUE!</v>
      </c>
      <c r="CT315" s="65" t="e">
        <f t="shared" si="800"/>
        <v>#VALUE!</v>
      </c>
      <c r="CU315" s="65" t="e">
        <f t="shared" si="800"/>
        <v>#VALUE!</v>
      </c>
      <c r="CV315" s="65" t="e">
        <f t="shared" si="800"/>
        <v>#VALUE!</v>
      </c>
      <c r="CW315" s="65" t="e">
        <f t="shared" si="800"/>
        <v>#VALUE!</v>
      </c>
      <c r="CX315" s="65" t="e">
        <f t="shared" si="800"/>
        <v>#VALUE!</v>
      </c>
      <c r="CY315" s="65" t="e">
        <f t="shared" si="800"/>
        <v>#VALUE!</v>
      </c>
      <c r="CZ315" s="65" t="e">
        <f t="shared" si="800"/>
        <v>#VALUE!</v>
      </c>
      <c r="DA315" s="65" t="e">
        <f t="shared" si="800"/>
        <v>#VALUE!</v>
      </c>
      <c r="DB315" s="65" t="e">
        <f t="shared" si="800"/>
        <v>#VALUE!</v>
      </c>
      <c r="DC315" s="65" t="e">
        <f t="shared" si="773"/>
        <v>#VALUE!</v>
      </c>
    </row>
    <row r="316" spans="2:107" ht="12" customHeight="1">
      <c r="B316" s="12"/>
      <c r="C316" s="12"/>
      <c r="D316" s="12"/>
      <c r="E316" s="64">
        <f t="shared" si="778"/>
        <v>78</v>
      </c>
      <c r="G316" s="65" t="str">
        <f t="shared" ref="G316:BR316" si="801">IF(G$231&gt;=$E316,IF(G207*$C$23&gt;MAX($C$22,(H316*$C$34+H317*$C$35)*EXP(-$C$12*$C$30)+(H423*$C$34+H424*$C$35)*EXP(-$C$14*$C$30)),G$236,(H316*$C$34+H317*$C$35)*EXP(-$C$12*$C$30)+G$234),"")</f>
        <v/>
      </c>
      <c r="H316" s="65" t="str">
        <f t="shared" si="801"/>
        <v/>
      </c>
      <c r="I316" s="65" t="str">
        <f t="shared" si="801"/>
        <v/>
      </c>
      <c r="J316" s="65" t="str">
        <f t="shared" si="801"/>
        <v/>
      </c>
      <c r="K316" s="65" t="str">
        <f t="shared" si="801"/>
        <v/>
      </c>
      <c r="L316" s="65" t="str">
        <f t="shared" si="801"/>
        <v/>
      </c>
      <c r="M316" s="65" t="str">
        <f t="shared" si="801"/>
        <v/>
      </c>
      <c r="N316" s="65" t="str">
        <f t="shared" si="801"/>
        <v/>
      </c>
      <c r="O316" s="65" t="str">
        <f t="shared" si="801"/>
        <v/>
      </c>
      <c r="P316" s="65" t="str">
        <f t="shared" si="801"/>
        <v/>
      </c>
      <c r="Q316" s="65" t="str">
        <f t="shared" si="801"/>
        <v/>
      </c>
      <c r="R316" s="65" t="str">
        <f t="shared" si="801"/>
        <v/>
      </c>
      <c r="S316" s="65" t="str">
        <f t="shared" si="801"/>
        <v/>
      </c>
      <c r="T316" s="65" t="str">
        <f t="shared" si="801"/>
        <v/>
      </c>
      <c r="U316" s="65" t="str">
        <f t="shared" si="801"/>
        <v/>
      </c>
      <c r="V316" s="65" t="str">
        <f t="shared" si="801"/>
        <v/>
      </c>
      <c r="W316" s="65" t="str">
        <f t="shared" si="801"/>
        <v/>
      </c>
      <c r="X316" s="65" t="str">
        <f t="shared" si="801"/>
        <v/>
      </c>
      <c r="Y316" s="65" t="str">
        <f t="shared" si="801"/>
        <v/>
      </c>
      <c r="Z316" s="65" t="str">
        <f t="shared" si="801"/>
        <v/>
      </c>
      <c r="AA316" s="65" t="str">
        <f t="shared" si="801"/>
        <v/>
      </c>
      <c r="AB316" s="65" t="str">
        <f t="shared" si="801"/>
        <v/>
      </c>
      <c r="AC316" s="65" t="str">
        <f t="shared" si="801"/>
        <v/>
      </c>
      <c r="AD316" s="65" t="str">
        <f t="shared" si="801"/>
        <v/>
      </c>
      <c r="AE316" s="65" t="str">
        <f t="shared" si="801"/>
        <v/>
      </c>
      <c r="AF316" s="65" t="str">
        <f t="shared" si="801"/>
        <v/>
      </c>
      <c r="AG316" s="65" t="str">
        <f t="shared" si="801"/>
        <v/>
      </c>
      <c r="AH316" s="65" t="str">
        <f t="shared" si="801"/>
        <v/>
      </c>
      <c r="AI316" s="65" t="str">
        <f t="shared" si="801"/>
        <v/>
      </c>
      <c r="AJ316" s="65" t="str">
        <f t="shared" si="801"/>
        <v/>
      </c>
      <c r="AK316" s="65" t="str">
        <f t="shared" si="801"/>
        <v/>
      </c>
      <c r="AL316" s="65" t="str">
        <f t="shared" si="801"/>
        <v/>
      </c>
      <c r="AM316" s="65" t="str">
        <f t="shared" si="801"/>
        <v/>
      </c>
      <c r="AN316" s="65" t="str">
        <f t="shared" si="801"/>
        <v/>
      </c>
      <c r="AO316" s="65" t="str">
        <f t="shared" si="801"/>
        <v/>
      </c>
      <c r="AP316" s="65" t="str">
        <f t="shared" si="801"/>
        <v/>
      </c>
      <c r="AQ316" s="65" t="str">
        <f t="shared" si="801"/>
        <v/>
      </c>
      <c r="AR316" s="65" t="str">
        <f t="shared" si="801"/>
        <v/>
      </c>
      <c r="AS316" s="65" t="str">
        <f t="shared" si="801"/>
        <v/>
      </c>
      <c r="AT316" s="65" t="str">
        <f t="shared" si="801"/>
        <v/>
      </c>
      <c r="AU316" s="65" t="str">
        <f t="shared" si="801"/>
        <v/>
      </c>
      <c r="AV316" s="65" t="str">
        <f t="shared" si="801"/>
        <v/>
      </c>
      <c r="AW316" s="65" t="str">
        <f t="shared" si="801"/>
        <v/>
      </c>
      <c r="AX316" s="65" t="str">
        <f t="shared" si="801"/>
        <v/>
      </c>
      <c r="AY316" s="65" t="str">
        <f t="shared" si="801"/>
        <v/>
      </c>
      <c r="AZ316" s="65" t="str">
        <f t="shared" si="801"/>
        <v/>
      </c>
      <c r="BA316" s="65" t="str">
        <f t="shared" si="801"/>
        <v/>
      </c>
      <c r="BB316" s="65" t="str">
        <f t="shared" si="801"/>
        <v/>
      </c>
      <c r="BC316" s="65" t="str">
        <f t="shared" si="801"/>
        <v/>
      </c>
      <c r="BD316" s="65" t="str">
        <f t="shared" si="801"/>
        <v/>
      </c>
      <c r="BE316" s="65" t="str">
        <f t="shared" si="801"/>
        <v/>
      </c>
      <c r="BF316" s="65" t="str">
        <f t="shared" si="801"/>
        <v/>
      </c>
      <c r="BG316" s="65" t="str">
        <f t="shared" si="801"/>
        <v/>
      </c>
      <c r="BH316" s="65" t="str">
        <f t="shared" si="801"/>
        <v/>
      </c>
      <c r="BI316" s="65" t="str">
        <f t="shared" si="801"/>
        <v/>
      </c>
      <c r="BJ316" s="65" t="str">
        <f t="shared" si="801"/>
        <v/>
      </c>
      <c r="BK316" s="65" t="str">
        <f t="shared" si="801"/>
        <v/>
      </c>
      <c r="BL316" s="65" t="str">
        <f t="shared" si="801"/>
        <v/>
      </c>
      <c r="BM316" s="65" t="str">
        <f t="shared" si="801"/>
        <v/>
      </c>
      <c r="BN316" s="65" t="str">
        <f t="shared" si="801"/>
        <v/>
      </c>
      <c r="BO316" s="65" t="str">
        <f t="shared" si="801"/>
        <v/>
      </c>
      <c r="BP316" s="65" t="str">
        <f t="shared" si="801"/>
        <v/>
      </c>
      <c r="BQ316" s="65" t="str">
        <f t="shared" si="801"/>
        <v/>
      </c>
      <c r="BR316" s="65" t="str">
        <f t="shared" si="801"/>
        <v/>
      </c>
      <c r="BS316" s="65" t="str">
        <f t="shared" ref="BS316:DB316" si="802">IF(BS$231&gt;=$E316,IF(BS207*$C$23&gt;MAX($C$22,(BT316*$C$34+BT317*$C$35)*EXP(-$C$12*$C$30)+(BT423*$C$34+BT424*$C$35)*EXP(-$C$14*$C$30)),BS$236,(BT316*$C$34+BT317*$C$35)*EXP(-$C$12*$C$30)+BS$234),"")</f>
        <v/>
      </c>
      <c r="BT316" s="65" t="str">
        <f t="shared" si="802"/>
        <v/>
      </c>
      <c r="BU316" s="65" t="str">
        <f t="shared" si="802"/>
        <v/>
      </c>
      <c r="BV316" s="65" t="str">
        <f t="shared" si="802"/>
        <v/>
      </c>
      <c r="BW316" s="65" t="str">
        <f t="shared" si="802"/>
        <v/>
      </c>
      <c r="BX316" s="65" t="str">
        <f t="shared" si="802"/>
        <v/>
      </c>
      <c r="BY316" s="65" t="str">
        <f t="shared" si="802"/>
        <v/>
      </c>
      <c r="BZ316" s="65" t="str">
        <f t="shared" si="802"/>
        <v/>
      </c>
      <c r="CA316" s="65" t="str">
        <f t="shared" si="802"/>
        <v/>
      </c>
      <c r="CB316" s="65" t="str">
        <f t="shared" si="802"/>
        <v/>
      </c>
      <c r="CC316" s="65" t="str">
        <f t="shared" si="802"/>
        <v/>
      </c>
      <c r="CD316" s="65" t="str">
        <f t="shared" si="802"/>
        <v/>
      </c>
      <c r="CE316" s="65" t="str">
        <f t="shared" si="802"/>
        <v/>
      </c>
      <c r="CF316" s="65" t="str">
        <f t="shared" si="802"/>
        <v/>
      </c>
      <c r="CG316" s="65" t="e">
        <f t="shared" si="802"/>
        <v>#VALUE!</v>
      </c>
      <c r="CH316" s="65" t="e">
        <f t="shared" si="802"/>
        <v>#VALUE!</v>
      </c>
      <c r="CI316" s="65" t="e">
        <f t="shared" si="802"/>
        <v>#VALUE!</v>
      </c>
      <c r="CJ316" s="65" t="e">
        <f t="shared" si="802"/>
        <v>#VALUE!</v>
      </c>
      <c r="CK316" s="65" t="e">
        <f t="shared" si="802"/>
        <v>#VALUE!</v>
      </c>
      <c r="CL316" s="65" t="e">
        <f t="shared" si="802"/>
        <v>#VALUE!</v>
      </c>
      <c r="CM316" s="65" t="e">
        <f t="shared" si="802"/>
        <v>#VALUE!</v>
      </c>
      <c r="CN316" s="65" t="e">
        <f t="shared" si="802"/>
        <v>#VALUE!</v>
      </c>
      <c r="CO316" s="65" t="e">
        <f t="shared" si="802"/>
        <v>#VALUE!</v>
      </c>
      <c r="CP316" s="65" t="e">
        <f t="shared" si="802"/>
        <v>#VALUE!</v>
      </c>
      <c r="CQ316" s="65" t="e">
        <f t="shared" si="802"/>
        <v>#VALUE!</v>
      </c>
      <c r="CR316" s="65" t="e">
        <f t="shared" si="802"/>
        <v>#VALUE!</v>
      </c>
      <c r="CS316" s="65" t="e">
        <f t="shared" si="802"/>
        <v>#VALUE!</v>
      </c>
      <c r="CT316" s="65" t="e">
        <f t="shared" si="802"/>
        <v>#VALUE!</v>
      </c>
      <c r="CU316" s="65" t="e">
        <f t="shared" si="802"/>
        <v>#VALUE!</v>
      </c>
      <c r="CV316" s="65" t="e">
        <f t="shared" si="802"/>
        <v>#VALUE!</v>
      </c>
      <c r="CW316" s="65" t="e">
        <f t="shared" si="802"/>
        <v>#VALUE!</v>
      </c>
      <c r="CX316" s="65" t="e">
        <f t="shared" si="802"/>
        <v>#VALUE!</v>
      </c>
      <c r="CY316" s="65" t="e">
        <f t="shared" si="802"/>
        <v>#VALUE!</v>
      </c>
      <c r="CZ316" s="65" t="e">
        <f t="shared" si="802"/>
        <v>#VALUE!</v>
      </c>
      <c r="DA316" s="65" t="e">
        <f t="shared" si="802"/>
        <v>#VALUE!</v>
      </c>
      <c r="DB316" s="65" t="e">
        <f t="shared" si="802"/>
        <v>#VALUE!</v>
      </c>
      <c r="DC316" s="65" t="e">
        <f t="shared" si="773"/>
        <v>#VALUE!</v>
      </c>
    </row>
    <row r="317" spans="2:107" ht="12" customHeight="1">
      <c r="B317" s="12"/>
      <c r="C317" s="12"/>
      <c r="D317" s="12"/>
      <c r="E317" s="64">
        <f t="shared" si="778"/>
        <v>79</v>
      </c>
      <c r="G317" s="65" t="str">
        <f t="shared" ref="G317:BR317" si="803">IF(G$231&gt;=$E317,IF(G208*$C$23&gt;MAX($C$22,(H317*$C$34+H318*$C$35)*EXP(-$C$12*$C$30)+(H424*$C$34+H425*$C$35)*EXP(-$C$14*$C$30)),G$236,(H317*$C$34+H318*$C$35)*EXP(-$C$12*$C$30)+G$234),"")</f>
        <v/>
      </c>
      <c r="H317" s="65" t="str">
        <f t="shared" si="803"/>
        <v/>
      </c>
      <c r="I317" s="65" t="str">
        <f t="shared" si="803"/>
        <v/>
      </c>
      <c r="J317" s="65" t="str">
        <f t="shared" si="803"/>
        <v/>
      </c>
      <c r="K317" s="65" t="str">
        <f t="shared" si="803"/>
        <v/>
      </c>
      <c r="L317" s="65" t="str">
        <f t="shared" si="803"/>
        <v/>
      </c>
      <c r="M317" s="65" t="str">
        <f t="shared" si="803"/>
        <v/>
      </c>
      <c r="N317" s="65" t="str">
        <f t="shared" si="803"/>
        <v/>
      </c>
      <c r="O317" s="65" t="str">
        <f t="shared" si="803"/>
        <v/>
      </c>
      <c r="P317" s="65" t="str">
        <f t="shared" si="803"/>
        <v/>
      </c>
      <c r="Q317" s="65" t="str">
        <f t="shared" si="803"/>
        <v/>
      </c>
      <c r="R317" s="65" t="str">
        <f t="shared" si="803"/>
        <v/>
      </c>
      <c r="S317" s="65" t="str">
        <f t="shared" si="803"/>
        <v/>
      </c>
      <c r="T317" s="65" t="str">
        <f t="shared" si="803"/>
        <v/>
      </c>
      <c r="U317" s="65" t="str">
        <f t="shared" si="803"/>
        <v/>
      </c>
      <c r="V317" s="65" t="str">
        <f t="shared" si="803"/>
        <v/>
      </c>
      <c r="W317" s="65" t="str">
        <f t="shared" si="803"/>
        <v/>
      </c>
      <c r="X317" s="65" t="str">
        <f t="shared" si="803"/>
        <v/>
      </c>
      <c r="Y317" s="65" t="str">
        <f t="shared" si="803"/>
        <v/>
      </c>
      <c r="Z317" s="65" t="str">
        <f t="shared" si="803"/>
        <v/>
      </c>
      <c r="AA317" s="65" t="str">
        <f t="shared" si="803"/>
        <v/>
      </c>
      <c r="AB317" s="65" t="str">
        <f t="shared" si="803"/>
        <v/>
      </c>
      <c r="AC317" s="65" t="str">
        <f t="shared" si="803"/>
        <v/>
      </c>
      <c r="AD317" s="65" t="str">
        <f t="shared" si="803"/>
        <v/>
      </c>
      <c r="AE317" s="65" t="str">
        <f t="shared" si="803"/>
        <v/>
      </c>
      <c r="AF317" s="65" t="str">
        <f t="shared" si="803"/>
        <v/>
      </c>
      <c r="AG317" s="65" t="str">
        <f t="shared" si="803"/>
        <v/>
      </c>
      <c r="AH317" s="65" t="str">
        <f t="shared" si="803"/>
        <v/>
      </c>
      <c r="AI317" s="65" t="str">
        <f t="shared" si="803"/>
        <v/>
      </c>
      <c r="AJ317" s="65" t="str">
        <f t="shared" si="803"/>
        <v/>
      </c>
      <c r="AK317" s="65" t="str">
        <f t="shared" si="803"/>
        <v/>
      </c>
      <c r="AL317" s="65" t="str">
        <f t="shared" si="803"/>
        <v/>
      </c>
      <c r="AM317" s="65" t="str">
        <f t="shared" si="803"/>
        <v/>
      </c>
      <c r="AN317" s="65" t="str">
        <f t="shared" si="803"/>
        <v/>
      </c>
      <c r="AO317" s="65" t="str">
        <f t="shared" si="803"/>
        <v/>
      </c>
      <c r="AP317" s="65" t="str">
        <f t="shared" si="803"/>
        <v/>
      </c>
      <c r="AQ317" s="65" t="str">
        <f t="shared" si="803"/>
        <v/>
      </c>
      <c r="AR317" s="65" t="str">
        <f t="shared" si="803"/>
        <v/>
      </c>
      <c r="AS317" s="65" t="str">
        <f t="shared" si="803"/>
        <v/>
      </c>
      <c r="AT317" s="65" t="str">
        <f t="shared" si="803"/>
        <v/>
      </c>
      <c r="AU317" s="65" t="str">
        <f t="shared" si="803"/>
        <v/>
      </c>
      <c r="AV317" s="65" t="str">
        <f t="shared" si="803"/>
        <v/>
      </c>
      <c r="AW317" s="65" t="str">
        <f t="shared" si="803"/>
        <v/>
      </c>
      <c r="AX317" s="65" t="str">
        <f t="shared" si="803"/>
        <v/>
      </c>
      <c r="AY317" s="65" t="str">
        <f t="shared" si="803"/>
        <v/>
      </c>
      <c r="AZ317" s="65" t="str">
        <f t="shared" si="803"/>
        <v/>
      </c>
      <c r="BA317" s="65" t="str">
        <f t="shared" si="803"/>
        <v/>
      </c>
      <c r="BB317" s="65" t="str">
        <f t="shared" si="803"/>
        <v/>
      </c>
      <c r="BC317" s="65" t="str">
        <f t="shared" si="803"/>
        <v/>
      </c>
      <c r="BD317" s="65" t="str">
        <f t="shared" si="803"/>
        <v/>
      </c>
      <c r="BE317" s="65" t="str">
        <f t="shared" si="803"/>
        <v/>
      </c>
      <c r="BF317" s="65" t="str">
        <f t="shared" si="803"/>
        <v/>
      </c>
      <c r="BG317" s="65" t="str">
        <f t="shared" si="803"/>
        <v/>
      </c>
      <c r="BH317" s="65" t="str">
        <f t="shared" si="803"/>
        <v/>
      </c>
      <c r="BI317" s="65" t="str">
        <f t="shared" si="803"/>
        <v/>
      </c>
      <c r="BJ317" s="65" t="str">
        <f t="shared" si="803"/>
        <v/>
      </c>
      <c r="BK317" s="65" t="str">
        <f t="shared" si="803"/>
        <v/>
      </c>
      <c r="BL317" s="65" t="str">
        <f t="shared" si="803"/>
        <v/>
      </c>
      <c r="BM317" s="65" t="str">
        <f t="shared" si="803"/>
        <v/>
      </c>
      <c r="BN317" s="65" t="str">
        <f t="shared" si="803"/>
        <v/>
      </c>
      <c r="BO317" s="65" t="str">
        <f t="shared" si="803"/>
        <v/>
      </c>
      <c r="BP317" s="65" t="str">
        <f t="shared" si="803"/>
        <v/>
      </c>
      <c r="BQ317" s="65" t="str">
        <f t="shared" si="803"/>
        <v/>
      </c>
      <c r="BR317" s="65" t="str">
        <f t="shared" si="803"/>
        <v/>
      </c>
      <c r="BS317" s="65" t="str">
        <f t="shared" ref="BS317:DB317" si="804">IF(BS$231&gt;=$E317,IF(BS208*$C$23&gt;MAX($C$22,(BT317*$C$34+BT318*$C$35)*EXP(-$C$12*$C$30)+(BT424*$C$34+BT425*$C$35)*EXP(-$C$14*$C$30)),BS$236,(BT317*$C$34+BT318*$C$35)*EXP(-$C$12*$C$30)+BS$234),"")</f>
        <v/>
      </c>
      <c r="BT317" s="65" t="str">
        <f t="shared" si="804"/>
        <v/>
      </c>
      <c r="BU317" s="65" t="str">
        <f t="shared" si="804"/>
        <v/>
      </c>
      <c r="BV317" s="65" t="str">
        <f t="shared" si="804"/>
        <v/>
      </c>
      <c r="BW317" s="65" t="str">
        <f t="shared" si="804"/>
        <v/>
      </c>
      <c r="BX317" s="65" t="str">
        <f t="shared" si="804"/>
        <v/>
      </c>
      <c r="BY317" s="65" t="str">
        <f t="shared" si="804"/>
        <v/>
      </c>
      <c r="BZ317" s="65" t="str">
        <f t="shared" si="804"/>
        <v/>
      </c>
      <c r="CA317" s="65" t="str">
        <f t="shared" si="804"/>
        <v/>
      </c>
      <c r="CB317" s="65" t="str">
        <f t="shared" si="804"/>
        <v/>
      </c>
      <c r="CC317" s="65" t="str">
        <f t="shared" si="804"/>
        <v/>
      </c>
      <c r="CD317" s="65" t="str">
        <f t="shared" si="804"/>
        <v/>
      </c>
      <c r="CE317" s="65" t="str">
        <f t="shared" si="804"/>
        <v/>
      </c>
      <c r="CF317" s="65" t="str">
        <f t="shared" si="804"/>
        <v/>
      </c>
      <c r="CG317" s="65" t="str">
        <f t="shared" si="804"/>
        <v/>
      </c>
      <c r="CH317" s="65" t="e">
        <f t="shared" si="804"/>
        <v>#VALUE!</v>
      </c>
      <c r="CI317" s="65" t="e">
        <f t="shared" si="804"/>
        <v>#VALUE!</v>
      </c>
      <c r="CJ317" s="65" t="e">
        <f t="shared" si="804"/>
        <v>#VALUE!</v>
      </c>
      <c r="CK317" s="65" t="e">
        <f t="shared" si="804"/>
        <v>#VALUE!</v>
      </c>
      <c r="CL317" s="65" t="e">
        <f t="shared" si="804"/>
        <v>#VALUE!</v>
      </c>
      <c r="CM317" s="65" t="e">
        <f t="shared" si="804"/>
        <v>#VALUE!</v>
      </c>
      <c r="CN317" s="65" t="e">
        <f t="shared" si="804"/>
        <v>#VALUE!</v>
      </c>
      <c r="CO317" s="65" t="e">
        <f t="shared" si="804"/>
        <v>#VALUE!</v>
      </c>
      <c r="CP317" s="65" t="e">
        <f t="shared" si="804"/>
        <v>#VALUE!</v>
      </c>
      <c r="CQ317" s="65" t="e">
        <f t="shared" si="804"/>
        <v>#VALUE!</v>
      </c>
      <c r="CR317" s="65" t="e">
        <f t="shared" si="804"/>
        <v>#VALUE!</v>
      </c>
      <c r="CS317" s="65" t="e">
        <f t="shared" si="804"/>
        <v>#VALUE!</v>
      </c>
      <c r="CT317" s="65" t="e">
        <f t="shared" si="804"/>
        <v>#VALUE!</v>
      </c>
      <c r="CU317" s="65" t="e">
        <f t="shared" si="804"/>
        <v>#VALUE!</v>
      </c>
      <c r="CV317" s="65" t="e">
        <f t="shared" si="804"/>
        <v>#VALUE!</v>
      </c>
      <c r="CW317" s="65" t="e">
        <f t="shared" si="804"/>
        <v>#VALUE!</v>
      </c>
      <c r="CX317" s="65" t="e">
        <f t="shared" si="804"/>
        <v>#VALUE!</v>
      </c>
      <c r="CY317" s="65" t="e">
        <f t="shared" si="804"/>
        <v>#VALUE!</v>
      </c>
      <c r="CZ317" s="65" t="e">
        <f t="shared" si="804"/>
        <v>#VALUE!</v>
      </c>
      <c r="DA317" s="65" t="e">
        <f t="shared" si="804"/>
        <v>#VALUE!</v>
      </c>
      <c r="DB317" s="65" t="e">
        <f t="shared" si="804"/>
        <v>#VALUE!</v>
      </c>
      <c r="DC317" s="65" t="e">
        <f t="shared" si="773"/>
        <v>#VALUE!</v>
      </c>
    </row>
    <row r="318" spans="2:107" ht="12" customHeight="1">
      <c r="B318" s="12"/>
      <c r="C318" s="12"/>
      <c r="D318" s="12"/>
      <c r="E318" s="64">
        <f t="shared" si="778"/>
        <v>80</v>
      </c>
      <c r="G318" s="65" t="str">
        <f t="shared" ref="G318:BR318" si="805">IF(G$231&gt;=$E318,IF(G209*$C$23&gt;MAX($C$22,(H318*$C$34+H319*$C$35)*EXP(-$C$12*$C$30)+(H425*$C$34+H426*$C$35)*EXP(-$C$14*$C$30)),G$236,(H318*$C$34+H319*$C$35)*EXP(-$C$12*$C$30)+G$234),"")</f>
        <v/>
      </c>
      <c r="H318" s="65" t="str">
        <f t="shared" si="805"/>
        <v/>
      </c>
      <c r="I318" s="65" t="str">
        <f t="shared" si="805"/>
        <v/>
      </c>
      <c r="J318" s="65" t="str">
        <f t="shared" si="805"/>
        <v/>
      </c>
      <c r="K318" s="65" t="str">
        <f t="shared" si="805"/>
        <v/>
      </c>
      <c r="L318" s="65" t="str">
        <f t="shared" si="805"/>
        <v/>
      </c>
      <c r="M318" s="65" t="str">
        <f t="shared" si="805"/>
        <v/>
      </c>
      <c r="N318" s="65" t="str">
        <f t="shared" si="805"/>
        <v/>
      </c>
      <c r="O318" s="65" t="str">
        <f t="shared" si="805"/>
        <v/>
      </c>
      <c r="P318" s="65" t="str">
        <f t="shared" si="805"/>
        <v/>
      </c>
      <c r="Q318" s="65" t="str">
        <f t="shared" si="805"/>
        <v/>
      </c>
      <c r="R318" s="65" t="str">
        <f t="shared" si="805"/>
        <v/>
      </c>
      <c r="S318" s="65" t="str">
        <f t="shared" si="805"/>
        <v/>
      </c>
      <c r="T318" s="65" t="str">
        <f t="shared" si="805"/>
        <v/>
      </c>
      <c r="U318" s="65" t="str">
        <f t="shared" si="805"/>
        <v/>
      </c>
      <c r="V318" s="65" t="str">
        <f t="shared" si="805"/>
        <v/>
      </c>
      <c r="W318" s="65" t="str">
        <f t="shared" si="805"/>
        <v/>
      </c>
      <c r="X318" s="65" t="str">
        <f t="shared" si="805"/>
        <v/>
      </c>
      <c r="Y318" s="65" t="str">
        <f t="shared" si="805"/>
        <v/>
      </c>
      <c r="Z318" s="65" t="str">
        <f t="shared" si="805"/>
        <v/>
      </c>
      <c r="AA318" s="65" t="str">
        <f t="shared" si="805"/>
        <v/>
      </c>
      <c r="AB318" s="65" t="str">
        <f t="shared" si="805"/>
        <v/>
      </c>
      <c r="AC318" s="65" t="str">
        <f t="shared" si="805"/>
        <v/>
      </c>
      <c r="AD318" s="65" t="str">
        <f t="shared" si="805"/>
        <v/>
      </c>
      <c r="AE318" s="65" t="str">
        <f t="shared" si="805"/>
        <v/>
      </c>
      <c r="AF318" s="65" t="str">
        <f t="shared" si="805"/>
        <v/>
      </c>
      <c r="AG318" s="65" t="str">
        <f t="shared" si="805"/>
        <v/>
      </c>
      <c r="AH318" s="65" t="str">
        <f t="shared" si="805"/>
        <v/>
      </c>
      <c r="AI318" s="65" t="str">
        <f t="shared" si="805"/>
        <v/>
      </c>
      <c r="AJ318" s="65" t="str">
        <f t="shared" si="805"/>
        <v/>
      </c>
      <c r="AK318" s="65" t="str">
        <f t="shared" si="805"/>
        <v/>
      </c>
      <c r="AL318" s="65" t="str">
        <f t="shared" si="805"/>
        <v/>
      </c>
      <c r="AM318" s="65" t="str">
        <f t="shared" si="805"/>
        <v/>
      </c>
      <c r="AN318" s="65" t="str">
        <f t="shared" si="805"/>
        <v/>
      </c>
      <c r="AO318" s="65" t="str">
        <f t="shared" si="805"/>
        <v/>
      </c>
      <c r="AP318" s="65" t="str">
        <f t="shared" si="805"/>
        <v/>
      </c>
      <c r="AQ318" s="65" t="str">
        <f t="shared" si="805"/>
        <v/>
      </c>
      <c r="AR318" s="65" t="str">
        <f t="shared" si="805"/>
        <v/>
      </c>
      <c r="AS318" s="65" t="str">
        <f t="shared" si="805"/>
        <v/>
      </c>
      <c r="AT318" s="65" t="str">
        <f t="shared" si="805"/>
        <v/>
      </c>
      <c r="AU318" s="65" t="str">
        <f t="shared" si="805"/>
        <v/>
      </c>
      <c r="AV318" s="65" t="str">
        <f t="shared" si="805"/>
        <v/>
      </c>
      <c r="AW318" s="65" t="str">
        <f t="shared" si="805"/>
        <v/>
      </c>
      <c r="AX318" s="65" t="str">
        <f t="shared" si="805"/>
        <v/>
      </c>
      <c r="AY318" s="65" t="str">
        <f t="shared" si="805"/>
        <v/>
      </c>
      <c r="AZ318" s="65" t="str">
        <f t="shared" si="805"/>
        <v/>
      </c>
      <c r="BA318" s="65" t="str">
        <f t="shared" si="805"/>
        <v/>
      </c>
      <c r="BB318" s="65" t="str">
        <f t="shared" si="805"/>
        <v/>
      </c>
      <c r="BC318" s="65" t="str">
        <f t="shared" si="805"/>
        <v/>
      </c>
      <c r="BD318" s="65" t="str">
        <f t="shared" si="805"/>
        <v/>
      </c>
      <c r="BE318" s="65" t="str">
        <f t="shared" si="805"/>
        <v/>
      </c>
      <c r="BF318" s="65" t="str">
        <f t="shared" si="805"/>
        <v/>
      </c>
      <c r="BG318" s="65" t="str">
        <f t="shared" si="805"/>
        <v/>
      </c>
      <c r="BH318" s="65" t="str">
        <f t="shared" si="805"/>
        <v/>
      </c>
      <c r="BI318" s="65" t="str">
        <f t="shared" si="805"/>
        <v/>
      </c>
      <c r="BJ318" s="65" t="str">
        <f t="shared" si="805"/>
        <v/>
      </c>
      <c r="BK318" s="65" t="str">
        <f t="shared" si="805"/>
        <v/>
      </c>
      <c r="BL318" s="65" t="str">
        <f t="shared" si="805"/>
        <v/>
      </c>
      <c r="BM318" s="65" t="str">
        <f t="shared" si="805"/>
        <v/>
      </c>
      <c r="BN318" s="65" t="str">
        <f t="shared" si="805"/>
        <v/>
      </c>
      <c r="BO318" s="65" t="str">
        <f t="shared" si="805"/>
        <v/>
      </c>
      <c r="BP318" s="65" t="str">
        <f t="shared" si="805"/>
        <v/>
      </c>
      <c r="BQ318" s="65" t="str">
        <f t="shared" si="805"/>
        <v/>
      </c>
      <c r="BR318" s="65" t="str">
        <f t="shared" si="805"/>
        <v/>
      </c>
      <c r="BS318" s="65" t="str">
        <f t="shared" ref="BS318:DB318" si="806">IF(BS$231&gt;=$E318,IF(BS209*$C$23&gt;MAX($C$22,(BT318*$C$34+BT319*$C$35)*EXP(-$C$12*$C$30)+(BT425*$C$34+BT426*$C$35)*EXP(-$C$14*$C$30)),BS$236,(BT318*$C$34+BT319*$C$35)*EXP(-$C$12*$C$30)+BS$234),"")</f>
        <v/>
      </c>
      <c r="BT318" s="65" t="str">
        <f t="shared" si="806"/>
        <v/>
      </c>
      <c r="BU318" s="65" t="str">
        <f t="shared" si="806"/>
        <v/>
      </c>
      <c r="BV318" s="65" t="str">
        <f t="shared" si="806"/>
        <v/>
      </c>
      <c r="BW318" s="65" t="str">
        <f t="shared" si="806"/>
        <v/>
      </c>
      <c r="BX318" s="65" t="str">
        <f t="shared" si="806"/>
        <v/>
      </c>
      <c r="BY318" s="65" t="str">
        <f t="shared" si="806"/>
        <v/>
      </c>
      <c r="BZ318" s="65" t="str">
        <f t="shared" si="806"/>
        <v/>
      </c>
      <c r="CA318" s="65" t="str">
        <f t="shared" si="806"/>
        <v/>
      </c>
      <c r="CB318" s="65" t="str">
        <f t="shared" si="806"/>
        <v/>
      </c>
      <c r="CC318" s="65" t="str">
        <f t="shared" si="806"/>
        <v/>
      </c>
      <c r="CD318" s="65" t="str">
        <f t="shared" si="806"/>
        <v/>
      </c>
      <c r="CE318" s="65" t="str">
        <f t="shared" si="806"/>
        <v/>
      </c>
      <c r="CF318" s="65" t="str">
        <f t="shared" si="806"/>
        <v/>
      </c>
      <c r="CG318" s="65" t="str">
        <f t="shared" si="806"/>
        <v/>
      </c>
      <c r="CH318" s="65" t="str">
        <f t="shared" si="806"/>
        <v/>
      </c>
      <c r="CI318" s="65" t="e">
        <f t="shared" si="806"/>
        <v>#VALUE!</v>
      </c>
      <c r="CJ318" s="65" t="e">
        <f t="shared" si="806"/>
        <v>#VALUE!</v>
      </c>
      <c r="CK318" s="65" t="e">
        <f t="shared" si="806"/>
        <v>#VALUE!</v>
      </c>
      <c r="CL318" s="65" t="e">
        <f t="shared" si="806"/>
        <v>#VALUE!</v>
      </c>
      <c r="CM318" s="65" t="e">
        <f t="shared" si="806"/>
        <v>#VALUE!</v>
      </c>
      <c r="CN318" s="65" t="e">
        <f t="shared" si="806"/>
        <v>#VALUE!</v>
      </c>
      <c r="CO318" s="65" t="e">
        <f t="shared" si="806"/>
        <v>#VALUE!</v>
      </c>
      <c r="CP318" s="65" t="e">
        <f t="shared" si="806"/>
        <v>#VALUE!</v>
      </c>
      <c r="CQ318" s="65" t="e">
        <f t="shared" si="806"/>
        <v>#VALUE!</v>
      </c>
      <c r="CR318" s="65" t="e">
        <f t="shared" si="806"/>
        <v>#VALUE!</v>
      </c>
      <c r="CS318" s="65" t="e">
        <f t="shared" si="806"/>
        <v>#VALUE!</v>
      </c>
      <c r="CT318" s="65" t="e">
        <f t="shared" si="806"/>
        <v>#VALUE!</v>
      </c>
      <c r="CU318" s="65" t="e">
        <f t="shared" si="806"/>
        <v>#VALUE!</v>
      </c>
      <c r="CV318" s="65" t="e">
        <f t="shared" si="806"/>
        <v>#VALUE!</v>
      </c>
      <c r="CW318" s="65" t="e">
        <f t="shared" si="806"/>
        <v>#VALUE!</v>
      </c>
      <c r="CX318" s="65" t="e">
        <f t="shared" si="806"/>
        <v>#VALUE!</v>
      </c>
      <c r="CY318" s="65" t="e">
        <f t="shared" si="806"/>
        <v>#VALUE!</v>
      </c>
      <c r="CZ318" s="65" t="e">
        <f t="shared" si="806"/>
        <v>#VALUE!</v>
      </c>
      <c r="DA318" s="65" t="e">
        <f t="shared" si="806"/>
        <v>#VALUE!</v>
      </c>
      <c r="DB318" s="65" t="e">
        <f t="shared" si="806"/>
        <v>#VALUE!</v>
      </c>
      <c r="DC318" s="65" t="e">
        <f t="shared" si="773"/>
        <v>#VALUE!</v>
      </c>
    </row>
    <row r="319" spans="2:107" ht="12" customHeight="1">
      <c r="B319" s="12"/>
      <c r="C319" s="12"/>
      <c r="D319" s="12"/>
      <c r="E319" s="64">
        <f t="shared" si="778"/>
        <v>81</v>
      </c>
      <c r="G319" s="65" t="str">
        <f t="shared" ref="G319:BR319" si="807">IF(G$231&gt;=$E319,IF(G210*$C$23&gt;MAX($C$22,(H319*$C$34+H320*$C$35)*EXP(-$C$12*$C$30)+(H426*$C$34+H427*$C$35)*EXP(-$C$14*$C$30)),G$236,(H319*$C$34+H320*$C$35)*EXP(-$C$12*$C$30)+G$234),"")</f>
        <v/>
      </c>
      <c r="H319" s="65" t="str">
        <f t="shared" si="807"/>
        <v/>
      </c>
      <c r="I319" s="65" t="str">
        <f t="shared" si="807"/>
        <v/>
      </c>
      <c r="J319" s="65" t="str">
        <f t="shared" si="807"/>
        <v/>
      </c>
      <c r="K319" s="65" t="str">
        <f t="shared" si="807"/>
        <v/>
      </c>
      <c r="L319" s="65" t="str">
        <f t="shared" si="807"/>
        <v/>
      </c>
      <c r="M319" s="65" t="str">
        <f t="shared" si="807"/>
        <v/>
      </c>
      <c r="N319" s="65" t="str">
        <f t="shared" si="807"/>
        <v/>
      </c>
      <c r="O319" s="65" t="str">
        <f t="shared" si="807"/>
        <v/>
      </c>
      <c r="P319" s="65" t="str">
        <f t="shared" si="807"/>
        <v/>
      </c>
      <c r="Q319" s="65" t="str">
        <f t="shared" si="807"/>
        <v/>
      </c>
      <c r="R319" s="65" t="str">
        <f t="shared" si="807"/>
        <v/>
      </c>
      <c r="S319" s="65" t="str">
        <f t="shared" si="807"/>
        <v/>
      </c>
      <c r="T319" s="65" t="str">
        <f t="shared" si="807"/>
        <v/>
      </c>
      <c r="U319" s="65" t="str">
        <f t="shared" si="807"/>
        <v/>
      </c>
      <c r="V319" s="65" t="str">
        <f t="shared" si="807"/>
        <v/>
      </c>
      <c r="W319" s="65" t="str">
        <f t="shared" si="807"/>
        <v/>
      </c>
      <c r="X319" s="65" t="str">
        <f t="shared" si="807"/>
        <v/>
      </c>
      <c r="Y319" s="65" t="str">
        <f t="shared" si="807"/>
        <v/>
      </c>
      <c r="Z319" s="65" t="str">
        <f t="shared" si="807"/>
        <v/>
      </c>
      <c r="AA319" s="65" t="str">
        <f t="shared" si="807"/>
        <v/>
      </c>
      <c r="AB319" s="65" t="str">
        <f t="shared" si="807"/>
        <v/>
      </c>
      <c r="AC319" s="65" t="str">
        <f t="shared" si="807"/>
        <v/>
      </c>
      <c r="AD319" s="65" t="str">
        <f t="shared" si="807"/>
        <v/>
      </c>
      <c r="AE319" s="65" t="str">
        <f t="shared" si="807"/>
        <v/>
      </c>
      <c r="AF319" s="65" t="str">
        <f t="shared" si="807"/>
        <v/>
      </c>
      <c r="AG319" s="65" t="str">
        <f t="shared" si="807"/>
        <v/>
      </c>
      <c r="AH319" s="65" t="str">
        <f t="shared" si="807"/>
        <v/>
      </c>
      <c r="AI319" s="65" t="str">
        <f t="shared" si="807"/>
        <v/>
      </c>
      <c r="AJ319" s="65" t="str">
        <f t="shared" si="807"/>
        <v/>
      </c>
      <c r="AK319" s="65" t="str">
        <f t="shared" si="807"/>
        <v/>
      </c>
      <c r="AL319" s="65" t="str">
        <f t="shared" si="807"/>
        <v/>
      </c>
      <c r="AM319" s="65" t="str">
        <f t="shared" si="807"/>
        <v/>
      </c>
      <c r="AN319" s="65" t="str">
        <f t="shared" si="807"/>
        <v/>
      </c>
      <c r="AO319" s="65" t="str">
        <f t="shared" si="807"/>
        <v/>
      </c>
      <c r="AP319" s="65" t="str">
        <f t="shared" si="807"/>
        <v/>
      </c>
      <c r="AQ319" s="65" t="str">
        <f t="shared" si="807"/>
        <v/>
      </c>
      <c r="AR319" s="65" t="str">
        <f t="shared" si="807"/>
        <v/>
      </c>
      <c r="AS319" s="65" t="str">
        <f t="shared" si="807"/>
        <v/>
      </c>
      <c r="AT319" s="65" t="str">
        <f t="shared" si="807"/>
        <v/>
      </c>
      <c r="AU319" s="65" t="str">
        <f t="shared" si="807"/>
        <v/>
      </c>
      <c r="AV319" s="65" t="str">
        <f t="shared" si="807"/>
        <v/>
      </c>
      <c r="AW319" s="65" t="str">
        <f t="shared" si="807"/>
        <v/>
      </c>
      <c r="AX319" s="65" t="str">
        <f t="shared" si="807"/>
        <v/>
      </c>
      <c r="AY319" s="65" t="str">
        <f t="shared" si="807"/>
        <v/>
      </c>
      <c r="AZ319" s="65" t="str">
        <f t="shared" si="807"/>
        <v/>
      </c>
      <c r="BA319" s="65" t="str">
        <f t="shared" si="807"/>
        <v/>
      </c>
      <c r="BB319" s="65" t="str">
        <f t="shared" si="807"/>
        <v/>
      </c>
      <c r="BC319" s="65" t="str">
        <f t="shared" si="807"/>
        <v/>
      </c>
      <c r="BD319" s="65" t="str">
        <f t="shared" si="807"/>
        <v/>
      </c>
      <c r="BE319" s="65" t="str">
        <f t="shared" si="807"/>
        <v/>
      </c>
      <c r="BF319" s="65" t="str">
        <f t="shared" si="807"/>
        <v/>
      </c>
      <c r="BG319" s="65" t="str">
        <f t="shared" si="807"/>
        <v/>
      </c>
      <c r="BH319" s="65" t="str">
        <f t="shared" si="807"/>
        <v/>
      </c>
      <c r="BI319" s="65" t="str">
        <f t="shared" si="807"/>
        <v/>
      </c>
      <c r="BJ319" s="65" t="str">
        <f t="shared" si="807"/>
        <v/>
      </c>
      <c r="BK319" s="65" t="str">
        <f t="shared" si="807"/>
        <v/>
      </c>
      <c r="BL319" s="65" t="str">
        <f t="shared" si="807"/>
        <v/>
      </c>
      <c r="BM319" s="65" t="str">
        <f t="shared" si="807"/>
        <v/>
      </c>
      <c r="BN319" s="65" t="str">
        <f t="shared" si="807"/>
        <v/>
      </c>
      <c r="BO319" s="65" t="str">
        <f t="shared" si="807"/>
        <v/>
      </c>
      <c r="BP319" s="65" t="str">
        <f t="shared" si="807"/>
        <v/>
      </c>
      <c r="BQ319" s="65" t="str">
        <f t="shared" si="807"/>
        <v/>
      </c>
      <c r="BR319" s="65" t="str">
        <f t="shared" si="807"/>
        <v/>
      </c>
      <c r="BS319" s="65" t="str">
        <f t="shared" ref="BS319:DB319" si="808">IF(BS$231&gt;=$E319,IF(BS210*$C$23&gt;MAX($C$22,(BT319*$C$34+BT320*$C$35)*EXP(-$C$12*$C$30)+(BT426*$C$34+BT427*$C$35)*EXP(-$C$14*$C$30)),BS$236,(BT319*$C$34+BT320*$C$35)*EXP(-$C$12*$C$30)+BS$234),"")</f>
        <v/>
      </c>
      <c r="BT319" s="65" t="str">
        <f t="shared" si="808"/>
        <v/>
      </c>
      <c r="BU319" s="65" t="str">
        <f t="shared" si="808"/>
        <v/>
      </c>
      <c r="BV319" s="65" t="str">
        <f t="shared" si="808"/>
        <v/>
      </c>
      <c r="BW319" s="65" t="str">
        <f t="shared" si="808"/>
        <v/>
      </c>
      <c r="BX319" s="65" t="str">
        <f t="shared" si="808"/>
        <v/>
      </c>
      <c r="BY319" s="65" t="str">
        <f t="shared" si="808"/>
        <v/>
      </c>
      <c r="BZ319" s="65" t="str">
        <f t="shared" si="808"/>
        <v/>
      </c>
      <c r="CA319" s="65" t="str">
        <f t="shared" si="808"/>
        <v/>
      </c>
      <c r="CB319" s="65" t="str">
        <f t="shared" si="808"/>
        <v/>
      </c>
      <c r="CC319" s="65" t="str">
        <f t="shared" si="808"/>
        <v/>
      </c>
      <c r="CD319" s="65" t="str">
        <f t="shared" si="808"/>
        <v/>
      </c>
      <c r="CE319" s="65" t="str">
        <f t="shared" si="808"/>
        <v/>
      </c>
      <c r="CF319" s="65" t="str">
        <f t="shared" si="808"/>
        <v/>
      </c>
      <c r="CG319" s="65" t="str">
        <f t="shared" si="808"/>
        <v/>
      </c>
      <c r="CH319" s="65" t="str">
        <f t="shared" si="808"/>
        <v/>
      </c>
      <c r="CI319" s="65" t="str">
        <f t="shared" si="808"/>
        <v/>
      </c>
      <c r="CJ319" s="65" t="e">
        <f t="shared" si="808"/>
        <v>#VALUE!</v>
      </c>
      <c r="CK319" s="65" t="e">
        <f t="shared" si="808"/>
        <v>#VALUE!</v>
      </c>
      <c r="CL319" s="65" t="e">
        <f t="shared" si="808"/>
        <v>#VALUE!</v>
      </c>
      <c r="CM319" s="65" t="e">
        <f t="shared" si="808"/>
        <v>#VALUE!</v>
      </c>
      <c r="CN319" s="65" t="e">
        <f t="shared" si="808"/>
        <v>#VALUE!</v>
      </c>
      <c r="CO319" s="65" t="e">
        <f t="shared" si="808"/>
        <v>#VALUE!</v>
      </c>
      <c r="CP319" s="65" t="e">
        <f t="shared" si="808"/>
        <v>#VALUE!</v>
      </c>
      <c r="CQ319" s="65" t="e">
        <f t="shared" si="808"/>
        <v>#VALUE!</v>
      </c>
      <c r="CR319" s="65" t="e">
        <f t="shared" si="808"/>
        <v>#VALUE!</v>
      </c>
      <c r="CS319" s="65" t="e">
        <f t="shared" si="808"/>
        <v>#VALUE!</v>
      </c>
      <c r="CT319" s="65" t="e">
        <f t="shared" si="808"/>
        <v>#VALUE!</v>
      </c>
      <c r="CU319" s="65" t="e">
        <f t="shared" si="808"/>
        <v>#VALUE!</v>
      </c>
      <c r="CV319" s="65" t="e">
        <f t="shared" si="808"/>
        <v>#VALUE!</v>
      </c>
      <c r="CW319" s="65" t="e">
        <f t="shared" si="808"/>
        <v>#VALUE!</v>
      </c>
      <c r="CX319" s="65" t="e">
        <f t="shared" si="808"/>
        <v>#VALUE!</v>
      </c>
      <c r="CY319" s="65" t="e">
        <f t="shared" si="808"/>
        <v>#VALUE!</v>
      </c>
      <c r="CZ319" s="65" t="e">
        <f t="shared" si="808"/>
        <v>#VALUE!</v>
      </c>
      <c r="DA319" s="65" t="e">
        <f t="shared" si="808"/>
        <v>#VALUE!</v>
      </c>
      <c r="DB319" s="65" t="e">
        <f t="shared" si="808"/>
        <v>#VALUE!</v>
      </c>
      <c r="DC319" s="65" t="e">
        <f t="shared" si="773"/>
        <v>#VALUE!</v>
      </c>
    </row>
    <row r="320" spans="2:107" ht="12" customHeight="1">
      <c r="B320" s="12"/>
      <c r="C320" s="12"/>
      <c r="D320" s="12"/>
      <c r="E320" s="64">
        <f t="shared" si="778"/>
        <v>82</v>
      </c>
      <c r="G320" s="65" t="str">
        <f t="shared" ref="G320:BR320" si="809">IF(G$231&gt;=$E320,IF(G211*$C$23&gt;MAX($C$22,(H320*$C$34+H321*$C$35)*EXP(-$C$12*$C$30)+(H427*$C$34+H428*$C$35)*EXP(-$C$14*$C$30)),G$236,(H320*$C$34+H321*$C$35)*EXP(-$C$12*$C$30)+G$234),"")</f>
        <v/>
      </c>
      <c r="H320" s="65" t="str">
        <f t="shared" si="809"/>
        <v/>
      </c>
      <c r="I320" s="65" t="str">
        <f t="shared" si="809"/>
        <v/>
      </c>
      <c r="J320" s="65" t="str">
        <f t="shared" si="809"/>
        <v/>
      </c>
      <c r="K320" s="65" t="str">
        <f t="shared" si="809"/>
        <v/>
      </c>
      <c r="L320" s="65" t="str">
        <f t="shared" si="809"/>
        <v/>
      </c>
      <c r="M320" s="65" t="str">
        <f t="shared" si="809"/>
        <v/>
      </c>
      <c r="N320" s="65" t="str">
        <f t="shared" si="809"/>
        <v/>
      </c>
      <c r="O320" s="65" t="str">
        <f t="shared" si="809"/>
        <v/>
      </c>
      <c r="P320" s="65" t="str">
        <f t="shared" si="809"/>
        <v/>
      </c>
      <c r="Q320" s="65" t="str">
        <f t="shared" si="809"/>
        <v/>
      </c>
      <c r="R320" s="65" t="str">
        <f t="shared" si="809"/>
        <v/>
      </c>
      <c r="S320" s="65" t="str">
        <f t="shared" si="809"/>
        <v/>
      </c>
      <c r="T320" s="65" t="str">
        <f t="shared" si="809"/>
        <v/>
      </c>
      <c r="U320" s="65" t="str">
        <f t="shared" si="809"/>
        <v/>
      </c>
      <c r="V320" s="65" t="str">
        <f t="shared" si="809"/>
        <v/>
      </c>
      <c r="W320" s="65" t="str">
        <f t="shared" si="809"/>
        <v/>
      </c>
      <c r="X320" s="65" t="str">
        <f t="shared" si="809"/>
        <v/>
      </c>
      <c r="Y320" s="65" t="str">
        <f t="shared" si="809"/>
        <v/>
      </c>
      <c r="Z320" s="65" t="str">
        <f t="shared" si="809"/>
        <v/>
      </c>
      <c r="AA320" s="65" t="str">
        <f t="shared" si="809"/>
        <v/>
      </c>
      <c r="AB320" s="65" t="str">
        <f t="shared" si="809"/>
        <v/>
      </c>
      <c r="AC320" s="65" t="str">
        <f t="shared" si="809"/>
        <v/>
      </c>
      <c r="AD320" s="65" t="str">
        <f t="shared" si="809"/>
        <v/>
      </c>
      <c r="AE320" s="65" t="str">
        <f t="shared" si="809"/>
        <v/>
      </c>
      <c r="AF320" s="65" t="str">
        <f t="shared" si="809"/>
        <v/>
      </c>
      <c r="AG320" s="65" t="str">
        <f t="shared" si="809"/>
        <v/>
      </c>
      <c r="AH320" s="65" t="str">
        <f t="shared" si="809"/>
        <v/>
      </c>
      <c r="AI320" s="65" t="str">
        <f t="shared" si="809"/>
        <v/>
      </c>
      <c r="AJ320" s="65" t="str">
        <f t="shared" si="809"/>
        <v/>
      </c>
      <c r="AK320" s="65" t="str">
        <f t="shared" si="809"/>
        <v/>
      </c>
      <c r="AL320" s="65" t="str">
        <f t="shared" si="809"/>
        <v/>
      </c>
      <c r="AM320" s="65" t="str">
        <f t="shared" si="809"/>
        <v/>
      </c>
      <c r="AN320" s="65" t="str">
        <f t="shared" si="809"/>
        <v/>
      </c>
      <c r="AO320" s="65" t="str">
        <f t="shared" si="809"/>
        <v/>
      </c>
      <c r="AP320" s="65" t="str">
        <f t="shared" si="809"/>
        <v/>
      </c>
      <c r="AQ320" s="65" t="str">
        <f t="shared" si="809"/>
        <v/>
      </c>
      <c r="AR320" s="65" t="str">
        <f t="shared" si="809"/>
        <v/>
      </c>
      <c r="AS320" s="65" t="str">
        <f t="shared" si="809"/>
        <v/>
      </c>
      <c r="AT320" s="65" t="str">
        <f t="shared" si="809"/>
        <v/>
      </c>
      <c r="AU320" s="65" t="str">
        <f t="shared" si="809"/>
        <v/>
      </c>
      <c r="AV320" s="65" t="str">
        <f t="shared" si="809"/>
        <v/>
      </c>
      <c r="AW320" s="65" t="str">
        <f t="shared" si="809"/>
        <v/>
      </c>
      <c r="AX320" s="65" t="str">
        <f t="shared" si="809"/>
        <v/>
      </c>
      <c r="AY320" s="65" t="str">
        <f t="shared" si="809"/>
        <v/>
      </c>
      <c r="AZ320" s="65" t="str">
        <f t="shared" si="809"/>
        <v/>
      </c>
      <c r="BA320" s="65" t="str">
        <f t="shared" si="809"/>
        <v/>
      </c>
      <c r="BB320" s="65" t="str">
        <f t="shared" si="809"/>
        <v/>
      </c>
      <c r="BC320" s="65" t="str">
        <f t="shared" si="809"/>
        <v/>
      </c>
      <c r="BD320" s="65" t="str">
        <f t="shared" si="809"/>
        <v/>
      </c>
      <c r="BE320" s="65" t="str">
        <f t="shared" si="809"/>
        <v/>
      </c>
      <c r="BF320" s="65" t="str">
        <f t="shared" si="809"/>
        <v/>
      </c>
      <c r="BG320" s="65" t="str">
        <f t="shared" si="809"/>
        <v/>
      </c>
      <c r="BH320" s="65" t="str">
        <f t="shared" si="809"/>
        <v/>
      </c>
      <c r="BI320" s="65" t="str">
        <f t="shared" si="809"/>
        <v/>
      </c>
      <c r="BJ320" s="65" t="str">
        <f t="shared" si="809"/>
        <v/>
      </c>
      <c r="BK320" s="65" t="str">
        <f t="shared" si="809"/>
        <v/>
      </c>
      <c r="BL320" s="65" t="str">
        <f t="shared" si="809"/>
        <v/>
      </c>
      <c r="BM320" s="65" t="str">
        <f t="shared" si="809"/>
        <v/>
      </c>
      <c r="BN320" s="65" t="str">
        <f t="shared" si="809"/>
        <v/>
      </c>
      <c r="BO320" s="65" t="str">
        <f t="shared" si="809"/>
        <v/>
      </c>
      <c r="BP320" s="65" t="str">
        <f t="shared" si="809"/>
        <v/>
      </c>
      <c r="BQ320" s="65" t="str">
        <f t="shared" si="809"/>
        <v/>
      </c>
      <c r="BR320" s="65" t="str">
        <f t="shared" si="809"/>
        <v/>
      </c>
      <c r="BS320" s="65" t="str">
        <f t="shared" ref="BS320:DB320" si="810">IF(BS$231&gt;=$E320,IF(BS211*$C$23&gt;MAX($C$22,(BT320*$C$34+BT321*$C$35)*EXP(-$C$12*$C$30)+(BT427*$C$34+BT428*$C$35)*EXP(-$C$14*$C$30)),BS$236,(BT320*$C$34+BT321*$C$35)*EXP(-$C$12*$C$30)+BS$234),"")</f>
        <v/>
      </c>
      <c r="BT320" s="65" t="str">
        <f t="shared" si="810"/>
        <v/>
      </c>
      <c r="BU320" s="65" t="str">
        <f t="shared" si="810"/>
        <v/>
      </c>
      <c r="BV320" s="65" t="str">
        <f t="shared" si="810"/>
        <v/>
      </c>
      <c r="BW320" s="65" t="str">
        <f t="shared" si="810"/>
        <v/>
      </c>
      <c r="BX320" s="65" t="str">
        <f t="shared" si="810"/>
        <v/>
      </c>
      <c r="BY320" s="65" t="str">
        <f t="shared" si="810"/>
        <v/>
      </c>
      <c r="BZ320" s="65" t="str">
        <f t="shared" si="810"/>
        <v/>
      </c>
      <c r="CA320" s="65" t="str">
        <f t="shared" si="810"/>
        <v/>
      </c>
      <c r="CB320" s="65" t="str">
        <f t="shared" si="810"/>
        <v/>
      </c>
      <c r="CC320" s="65" t="str">
        <f t="shared" si="810"/>
        <v/>
      </c>
      <c r="CD320" s="65" t="str">
        <f t="shared" si="810"/>
        <v/>
      </c>
      <c r="CE320" s="65" t="str">
        <f t="shared" si="810"/>
        <v/>
      </c>
      <c r="CF320" s="65" t="str">
        <f t="shared" si="810"/>
        <v/>
      </c>
      <c r="CG320" s="65" t="str">
        <f t="shared" si="810"/>
        <v/>
      </c>
      <c r="CH320" s="65" t="str">
        <f t="shared" si="810"/>
        <v/>
      </c>
      <c r="CI320" s="65" t="str">
        <f t="shared" si="810"/>
        <v/>
      </c>
      <c r="CJ320" s="65" t="str">
        <f t="shared" si="810"/>
        <v/>
      </c>
      <c r="CK320" s="65" t="e">
        <f t="shared" si="810"/>
        <v>#VALUE!</v>
      </c>
      <c r="CL320" s="65" t="e">
        <f t="shared" si="810"/>
        <v>#VALUE!</v>
      </c>
      <c r="CM320" s="65" t="e">
        <f t="shared" si="810"/>
        <v>#VALUE!</v>
      </c>
      <c r="CN320" s="65" t="e">
        <f t="shared" si="810"/>
        <v>#VALUE!</v>
      </c>
      <c r="CO320" s="65" t="e">
        <f t="shared" si="810"/>
        <v>#VALUE!</v>
      </c>
      <c r="CP320" s="65" t="e">
        <f t="shared" si="810"/>
        <v>#VALUE!</v>
      </c>
      <c r="CQ320" s="65" t="e">
        <f t="shared" si="810"/>
        <v>#VALUE!</v>
      </c>
      <c r="CR320" s="65" t="e">
        <f t="shared" si="810"/>
        <v>#VALUE!</v>
      </c>
      <c r="CS320" s="65" t="e">
        <f t="shared" si="810"/>
        <v>#VALUE!</v>
      </c>
      <c r="CT320" s="65" t="e">
        <f t="shared" si="810"/>
        <v>#VALUE!</v>
      </c>
      <c r="CU320" s="65" t="e">
        <f t="shared" si="810"/>
        <v>#VALUE!</v>
      </c>
      <c r="CV320" s="65" t="e">
        <f t="shared" si="810"/>
        <v>#VALUE!</v>
      </c>
      <c r="CW320" s="65" t="e">
        <f t="shared" si="810"/>
        <v>#VALUE!</v>
      </c>
      <c r="CX320" s="65" t="e">
        <f t="shared" si="810"/>
        <v>#VALUE!</v>
      </c>
      <c r="CY320" s="65" t="e">
        <f t="shared" si="810"/>
        <v>#VALUE!</v>
      </c>
      <c r="CZ320" s="65" t="e">
        <f t="shared" si="810"/>
        <v>#VALUE!</v>
      </c>
      <c r="DA320" s="65" t="e">
        <f t="shared" si="810"/>
        <v>#VALUE!</v>
      </c>
      <c r="DB320" s="65" t="e">
        <f t="shared" si="810"/>
        <v>#VALUE!</v>
      </c>
      <c r="DC320" s="65" t="e">
        <f t="shared" si="773"/>
        <v>#VALUE!</v>
      </c>
    </row>
    <row r="321" spans="2:107" ht="12" customHeight="1">
      <c r="B321" s="12"/>
      <c r="C321" s="12"/>
      <c r="D321" s="12"/>
      <c r="E321" s="64">
        <f t="shared" si="778"/>
        <v>83</v>
      </c>
      <c r="G321" s="65" t="str">
        <f t="shared" ref="G321:BR321" si="811">IF(G$231&gt;=$E321,IF(G212*$C$23&gt;MAX($C$22,(H321*$C$34+H322*$C$35)*EXP(-$C$12*$C$30)+(H428*$C$34+H429*$C$35)*EXP(-$C$14*$C$30)),G$236,(H321*$C$34+H322*$C$35)*EXP(-$C$12*$C$30)+G$234),"")</f>
        <v/>
      </c>
      <c r="H321" s="65" t="str">
        <f t="shared" si="811"/>
        <v/>
      </c>
      <c r="I321" s="65" t="str">
        <f t="shared" si="811"/>
        <v/>
      </c>
      <c r="J321" s="65" t="str">
        <f t="shared" si="811"/>
        <v/>
      </c>
      <c r="K321" s="65" t="str">
        <f t="shared" si="811"/>
        <v/>
      </c>
      <c r="L321" s="65" t="str">
        <f t="shared" si="811"/>
        <v/>
      </c>
      <c r="M321" s="65" t="str">
        <f t="shared" si="811"/>
        <v/>
      </c>
      <c r="N321" s="65" t="str">
        <f t="shared" si="811"/>
        <v/>
      </c>
      <c r="O321" s="65" t="str">
        <f t="shared" si="811"/>
        <v/>
      </c>
      <c r="P321" s="65" t="str">
        <f t="shared" si="811"/>
        <v/>
      </c>
      <c r="Q321" s="65" t="str">
        <f t="shared" si="811"/>
        <v/>
      </c>
      <c r="R321" s="65" t="str">
        <f t="shared" si="811"/>
        <v/>
      </c>
      <c r="S321" s="65" t="str">
        <f t="shared" si="811"/>
        <v/>
      </c>
      <c r="T321" s="65" t="str">
        <f t="shared" si="811"/>
        <v/>
      </c>
      <c r="U321" s="65" t="str">
        <f t="shared" si="811"/>
        <v/>
      </c>
      <c r="V321" s="65" t="str">
        <f t="shared" si="811"/>
        <v/>
      </c>
      <c r="W321" s="65" t="str">
        <f t="shared" si="811"/>
        <v/>
      </c>
      <c r="X321" s="65" t="str">
        <f t="shared" si="811"/>
        <v/>
      </c>
      <c r="Y321" s="65" t="str">
        <f t="shared" si="811"/>
        <v/>
      </c>
      <c r="Z321" s="65" t="str">
        <f t="shared" si="811"/>
        <v/>
      </c>
      <c r="AA321" s="65" t="str">
        <f t="shared" si="811"/>
        <v/>
      </c>
      <c r="AB321" s="65" t="str">
        <f t="shared" si="811"/>
        <v/>
      </c>
      <c r="AC321" s="65" t="str">
        <f t="shared" si="811"/>
        <v/>
      </c>
      <c r="AD321" s="65" t="str">
        <f t="shared" si="811"/>
        <v/>
      </c>
      <c r="AE321" s="65" t="str">
        <f t="shared" si="811"/>
        <v/>
      </c>
      <c r="AF321" s="65" t="str">
        <f t="shared" si="811"/>
        <v/>
      </c>
      <c r="AG321" s="65" t="str">
        <f t="shared" si="811"/>
        <v/>
      </c>
      <c r="AH321" s="65" t="str">
        <f t="shared" si="811"/>
        <v/>
      </c>
      <c r="AI321" s="65" t="str">
        <f t="shared" si="811"/>
        <v/>
      </c>
      <c r="AJ321" s="65" t="str">
        <f t="shared" si="811"/>
        <v/>
      </c>
      <c r="AK321" s="65" t="str">
        <f t="shared" si="811"/>
        <v/>
      </c>
      <c r="AL321" s="65" t="str">
        <f t="shared" si="811"/>
        <v/>
      </c>
      <c r="AM321" s="65" t="str">
        <f t="shared" si="811"/>
        <v/>
      </c>
      <c r="AN321" s="65" t="str">
        <f t="shared" si="811"/>
        <v/>
      </c>
      <c r="AO321" s="65" t="str">
        <f t="shared" si="811"/>
        <v/>
      </c>
      <c r="AP321" s="65" t="str">
        <f t="shared" si="811"/>
        <v/>
      </c>
      <c r="AQ321" s="65" t="str">
        <f t="shared" si="811"/>
        <v/>
      </c>
      <c r="AR321" s="65" t="str">
        <f t="shared" si="811"/>
        <v/>
      </c>
      <c r="AS321" s="65" t="str">
        <f t="shared" si="811"/>
        <v/>
      </c>
      <c r="AT321" s="65" t="str">
        <f t="shared" si="811"/>
        <v/>
      </c>
      <c r="AU321" s="65" t="str">
        <f t="shared" si="811"/>
        <v/>
      </c>
      <c r="AV321" s="65" t="str">
        <f t="shared" si="811"/>
        <v/>
      </c>
      <c r="AW321" s="65" t="str">
        <f t="shared" si="811"/>
        <v/>
      </c>
      <c r="AX321" s="65" t="str">
        <f t="shared" si="811"/>
        <v/>
      </c>
      <c r="AY321" s="65" t="str">
        <f t="shared" si="811"/>
        <v/>
      </c>
      <c r="AZ321" s="65" t="str">
        <f t="shared" si="811"/>
        <v/>
      </c>
      <c r="BA321" s="65" t="str">
        <f t="shared" si="811"/>
        <v/>
      </c>
      <c r="BB321" s="65" t="str">
        <f t="shared" si="811"/>
        <v/>
      </c>
      <c r="BC321" s="65" t="str">
        <f t="shared" si="811"/>
        <v/>
      </c>
      <c r="BD321" s="65" t="str">
        <f t="shared" si="811"/>
        <v/>
      </c>
      <c r="BE321" s="65" t="str">
        <f t="shared" si="811"/>
        <v/>
      </c>
      <c r="BF321" s="65" t="str">
        <f t="shared" si="811"/>
        <v/>
      </c>
      <c r="BG321" s="65" t="str">
        <f t="shared" si="811"/>
        <v/>
      </c>
      <c r="BH321" s="65" t="str">
        <f t="shared" si="811"/>
        <v/>
      </c>
      <c r="BI321" s="65" t="str">
        <f t="shared" si="811"/>
        <v/>
      </c>
      <c r="BJ321" s="65" t="str">
        <f t="shared" si="811"/>
        <v/>
      </c>
      <c r="BK321" s="65" t="str">
        <f t="shared" si="811"/>
        <v/>
      </c>
      <c r="BL321" s="65" t="str">
        <f t="shared" si="811"/>
        <v/>
      </c>
      <c r="BM321" s="65" t="str">
        <f t="shared" si="811"/>
        <v/>
      </c>
      <c r="BN321" s="65" t="str">
        <f t="shared" si="811"/>
        <v/>
      </c>
      <c r="BO321" s="65" t="str">
        <f t="shared" si="811"/>
        <v/>
      </c>
      <c r="BP321" s="65" t="str">
        <f t="shared" si="811"/>
        <v/>
      </c>
      <c r="BQ321" s="65" t="str">
        <f t="shared" si="811"/>
        <v/>
      </c>
      <c r="BR321" s="65" t="str">
        <f t="shared" si="811"/>
        <v/>
      </c>
      <c r="BS321" s="65" t="str">
        <f t="shared" ref="BS321:DB321" si="812">IF(BS$231&gt;=$E321,IF(BS212*$C$23&gt;MAX($C$22,(BT321*$C$34+BT322*$C$35)*EXP(-$C$12*$C$30)+(BT428*$C$34+BT429*$C$35)*EXP(-$C$14*$C$30)),BS$236,(BT321*$C$34+BT322*$C$35)*EXP(-$C$12*$C$30)+BS$234),"")</f>
        <v/>
      </c>
      <c r="BT321" s="65" t="str">
        <f t="shared" si="812"/>
        <v/>
      </c>
      <c r="BU321" s="65" t="str">
        <f t="shared" si="812"/>
        <v/>
      </c>
      <c r="BV321" s="65" t="str">
        <f t="shared" si="812"/>
        <v/>
      </c>
      <c r="BW321" s="65" t="str">
        <f t="shared" si="812"/>
        <v/>
      </c>
      <c r="BX321" s="65" t="str">
        <f t="shared" si="812"/>
        <v/>
      </c>
      <c r="BY321" s="65" t="str">
        <f t="shared" si="812"/>
        <v/>
      </c>
      <c r="BZ321" s="65" t="str">
        <f t="shared" si="812"/>
        <v/>
      </c>
      <c r="CA321" s="65" t="str">
        <f t="shared" si="812"/>
        <v/>
      </c>
      <c r="CB321" s="65" t="str">
        <f t="shared" si="812"/>
        <v/>
      </c>
      <c r="CC321" s="65" t="str">
        <f t="shared" si="812"/>
        <v/>
      </c>
      <c r="CD321" s="65" t="str">
        <f t="shared" si="812"/>
        <v/>
      </c>
      <c r="CE321" s="65" t="str">
        <f t="shared" si="812"/>
        <v/>
      </c>
      <c r="CF321" s="65" t="str">
        <f t="shared" si="812"/>
        <v/>
      </c>
      <c r="CG321" s="65" t="str">
        <f t="shared" si="812"/>
        <v/>
      </c>
      <c r="CH321" s="65" t="str">
        <f t="shared" si="812"/>
        <v/>
      </c>
      <c r="CI321" s="65" t="str">
        <f t="shared" si="812"/>
        <v/>
      </c>
      <c r="CJ321" s="65" t="str">
        <f t="shared" si="812"/>
        <v/>
      </c>
      <c r="CK321" s="65" t="str">
        <f t="shared" si="812"/>
        <v/>
      </c>
      <c r="CL321" s="65" t="e">
        <f t="shared" si="812"/>
        <v>#VALUE!</v>
      </c>
      <c r="CM321" s="65" t="e">
        <f t="shared" si="812"/>
        <v>#VALUE!</v>
      </c>
      <c r="CN321" s="65" t="e">
        <f t="shared" si="812"/>
        <v>#VALUE!</v>
      </c>
      <c r="CO321" s="65" t="e">
        <f t="shared" si="812"/>
        <v>#VALUE!</v>
      </c>
      <c r="CP321" s="65" t="e">
        <f t="shared" si="812"/>
        <v>#VALUE!</v>
      </c>
      <c r="CQ321" s="65" t="e">
        <f t="shared" si="812"/>
        <v>#VALUE!</v>
      </c>
      <c r="CR321" s="65" t="e">
        <f t="shared" si="812"/>
        <v>#VALUE!</v>
      </c>
      <c r="CS321" s="65" t="e">
        <f t="shared" si="812"/>
        <v>#VALUE!</v>
      </c>
      <c r="CT321" s="65" t="e">
        <f t="shared" si="812"/>
        <v>#VALUE!</v>
      </c>
      <c r="CU321" s="65" t="e">
        <f t="shared" si="812"/>
        <v>#VALUE!</v>
      </c>
      <c r="CV321" s="65" t="e">
        <f t="shared" si="812"/>
        <v>#VALUE!</v>
      </c>
      <c r="CW321" s="65" t="e">
        <f t="shared" si="812"/>
        <v>#VALUE!</v>
      </c>
      <c r="CX321" s="65" t="e">
        <f t="shared" si="812"/>
        <v>#VALUE!</v>
      </c>
      <c r="CY321" s="65" t="e">
        <f t="shared" si="812"/>
        <v>#VALUE!</v>
      </c>
      <c r="CZ321" s="65" t="e">
        <f t="shared" si="812"/>
        <v>#VALUE!</v>
      </c>
      <c r="DA321" s="65" t="e">
        <f t="shared" si="812"/>
        <v>#VALUE!</v>
      </c>
      <c r="DB321" s="65" t="e">
        <f t="shared" si="812"/>
        <v>#VALUE!</v>
      </c>
      <c r="DC321" s="65" t="e">
        <f t="shared" si="773"/>
        <v>#VALUE!</v>
      </c>
    </row>
    <row r="322" spans="2:107" ht="12" customHeight="1">
      <c r="B322" s="12"/>
      <c r="C322" s="12"/>
      <c r="D322" s="12"/>
      <c r="E322" s="64">
        <f t="shared" si="778"/>
        <v>84</v>
      </c>
      <c r="G322" s="65" t="str">
        <f t="shared" ref="G322:BR322" si="813">IF(G$231&gt;=$E322,IF(G213*$C$23&gt;MAX($C$22,(H322*$C$34+H323*$C$35)*EXP(-$C$12*$C$30)+(H429*$C$34+H430*$C$35)*EXP(-$C$14*$C$30)),G$236,(H322*$C$34+H323*$C$35)*EXP(-$C$12*$C$30)+G$234),"")</f>
        <v/>
      </c>
      <c r="H322" s="65" t="str">
        <f t="shared" si="813"/>
        <v/>
      </c>
      <c r="I322" s="65" t="str">
        <f t="shared" si="813"/>
        <v/>
      </c>
      <c r="J322" s="65" t="str">
        <f t="shared" si="813"/>
        <v/>
      </c>
      <c r="K322" s="65" t="str">
        <f t="shared" si="813"/>
        <v/>
      </c>
      <c r="L322" s="65" t="str">
        <f t="shared" si="813"/>
        <v/>
      </c>
      <c r="M322" s="65" t="str">
        <f t="shared" si="813"/>
        <v/>
      </c>
      <c r="N322" s="65" t="str">
        <f t="shared" si="813"/>
        <v/>
      </c>
      <c r="O322" s="65" t="str">
        <f t="shared" si="813"/>
        <v/>
      </c>
      <c r="P322" s="65" t="str">
        <f t="shared" si="813"/>
        <v/>
      </c>
      <c r="Q322" s="65" t="str">
        <f t="shared" si="813"/>
        <v/>
      </c>
      <c r="R322" s="65" t="str">
        <f t="shared" si="813"/>
        <v/>
      </c>
      <c r="S322" s="65" t="str">
        <f t="shared" si="813"/>
        <v/>
      </c>
      <c r="T322" s="65" t="str">
        <f t="shared" si="813"/>
        <v/>
      </c>
      <c r="U322" s="65" t="str">
        <f t="shared" si="813"/>
        <v/>
      </c>
      <c r="V322" s="65" t="str">
        <f t="shared" si="813"/>
        <v/>
      </c>
      <c r="W322" s="65" t="str">
        <f t="shared" si="813"/>
        <v/>
      </c>
      <c r="X322" s="65" t="str">
        <f t="shared" si="813"/>
        <v/>
      </c>
      <c r="Y322" s="65" t="str">
        <f t="shared" si="813"/>
        <v/>
      </c>
      <c r="Z322" s="65" t="str">
        <f t="shared" si="813"/>
        <v/>
      </c>
      <c r="AA322" s="65" t="str">
        <f t="shared" si="813"/>
        <v/>
      </c>
      <c r="AB322" s="65" t="str">
        <f t="shared" si="813"/>
        <v/>
      </c>
      <c r="AC322" s="65" t="str">
        <f t="shared" si="813"/>
        <v/>
      </c>
      <c r="AD322" s="65" t="str">
        <f t="shared" si="813"/>
        <v/>
      </c>
      <c r="AE322" s="65" t="str">
        <f t="shared" si="813"/>
        <v/>
      </c>
      <c r="AF322" s="65" t="str">
        <f t="shared" si="813"/>
        <v/>
      </c>
      <c r="AG322" s="65" t="str">
        <f t="shared" si="813"/>
        <v/>
      </c>
      <c r="AH322" s="65" t="str">
        <f t="shared" si="813"/>
        <v/>
      </c>
      <c r="AI322" s="65" t="str">
        <f t="shared" si="813"/>
        <v/>
      </c>
      <c r="AJ322" s="65" t="str">
        <f t="shared" si="813"/>
        <v/>
      </c>
      <c r="AK322" s="65" t="str">
        <f t="shared" si="813"/>
        <v/>
      </c>
      <c r="AL322" s="65" t="str">
        <f t="shared" si="813"/>
        <v/>
      </c>
      <c r="AM322" s="65" t="str">
        <f t="shared" si="813"/>
        <v/>
      </c>
      <c r="AN322" s="65" t="str">
        <f t="shared" si="813"/>
        <v/>
      </c>
      <c r="AO322" s="65" t="str">
        <f t="shared" si="813"/>
        <v/>
      </c>
      <c r="AP322" s="65" t="str">
        <f t="shared" si="813"/>
        <v/>
      </c>
      <c r="AQ322" s="65" t="str">
        <f t="shared" si="813"/>
        <v/>
      </c>
      <c r="AR322" s="65" t="str">
        <f t="shared" si="813"/>
        <v/>
      </c>
      <c r="AS322" s="65" t="str">
        <f t="shared" si="813"/>
        <v/>
      </c>
      <c r="AT322" s="65" t="str">
        <f t="shared" si="813"/>
        <v/>
      </c>
      <c r="AU322" s="65" t="str">
        <f t="shared" si="813"/>
        <v/>
      </c>
      <c r="AV322" s="65" t="str">
        <f t="shared" si="813"/>
        <v/>
      </c>
      <c r="AW322" s="65" t="str">
        <f t="shared" si="813"/>
        <v/>
      </c>
      <c r="AX322" s="65" t="str">
        <f t="shared" si="813"/>
        <v/>
      </c>
      <c r="AY322" s="65" t="str">
        <f t="shared" si="813"/>
        <v/>
      </c>
      <c r="AZ322" s="65" t="str">
        <f t="shared" si="813"/>
        <v/>
      </c>
      <c r="BA322" s="65" t="str">
        <f t="shared" si="813"/>
        <v/>
      </c>
      <c r="BB322" s="65" t="str">
        <f t="shared" si="813"/>
        <v/>
      </c>
      <c r="BC322" s="65" t="str">
        <f t="shared" si="813"/>
        <v/>
      </c>
      <c r="BD322" s="65" t="str">
        <f t="shared" si="813"/>
        <v/>
      </c>
      <c r="BE322" s="65" t="str">
        <f t="shared" si="813"/>
        <v/>
      </c>
      <c r="BF322" s="65" t="str">
        <f t="shared" si="813"/>
        <v/>
      </c>
      <c r="BG322" s="65" t="str">
        <f t="shared" si="813"/>
        <v/>
      </c>
      <c r="BH322" s="65" t="str">
        <f t="shared" si="813"/>
        <v/>
      </c>
      <c r="BI322" s="65" t="str">
        <f t="shared" si="813"/>
        <v/>
      </c>
      <c r="BJ322" s="65" t="str">
        <f t="shared" si="813"/>
        <v/>
      </c>
      <c r="BK322" s="65" t="str">
        <f t="shared" si="813"/>
        <v/>
      </c>
      <c r="BL322" s="65" t="str">
        <f t="shared" si="813"/>
        <v/>
      </c>
      <c r="BM322" s="65" t="str">
        <f t="shared" si="813"/>
        <v/>
      </c>
      <c r="BN322" s="65" t="str">
        <f t="shared" si="813"/>
        <v/>
      </c>
      <c r="BO322" s="65" t="str">
        <f t="shared" si="813"/>
        <v/>
      </c>
      <c r="BP322" s="65" t="str">
        <f t="shared" si="813"/>
        <v/>
      </c>
      <c r="BQ322" s="65" t="str">
        <f t="shared" si="813"/>
        <v/>
      </c>
      <c r="BR322" s="65" t="str">
        <f t="shared" si="813"/>
        <v/>
      </c>
      <c r="BS322" s="65" t="str">
        <f t="shared" ref="BS322:DB322" si="814">IF(BS$231&gt;=$E322,IF(BS213*$C$23&gt;MAX($C$22,(BT322*$C$34+BT323*$C$35)*EXP(-$C$12*$C$30)+(BT429*$C$34+BT430*$C$35)*EXP(-$C$14*$C$30)),BS$236,(BT322*$C$34+BT323*$C$35)*EXP(-$C$12*$C$30)+BS$234),"")</f>
        <v/>
      </c>
      <c r="BT322" s="65" t="str">
        <f t="shared" si="814"/>
        <v/>
      </c>
      <c r="BU322" s="65" t="str">
        <f t="shared" si="814"/>
        <v/>
      </c>
      <c r="BV322" s="65" t="str">
        <f t="shared" si="814"/>
        <v/>
      </c>
      <c r="BW322" s="65" t="str">
        <f t="shared" si="814"/>
        <v/>
      </c>
      <c r="BX322" s="65" t="str">
        <f t="shared" si="814"/>
        <v/>
      </c>
      <c r="BY322" s="65" t="str">
        <f t="shared" si="814"/>
        <v/>
      </c>
      <c r="BZ322" s="65" t="str">
        <f t="shared" si="814"/>
        <v/>
      </c>
      <c r="CA322" s="65" t="str">
        <f t="shared" si="814"/>
        <v/>
      </c>
      <c r="CB322" s="65" t="str">
        <f t="shared" si="814"/>
        <v/>
      </c>
      <c r="CC322" s="65" t="str">
        <f t="shared" si="814"/>
        <v/>
      </c>
      <c r="CD322" s="65" t="str">
        <f t="shared" si="814"/>
        <v/>
      </c>
      <c r="CE322" s="65" t="str">
        <f t="shared" si="814"/>
        <v/>
      </c>
      <c r="CF322" s="65" t="str">
        <f t="shared" si="814"/>
        <v/>
      </c>
      <c r="CG322" s="65" t="str">
        <f t="shared" si="814"/>
        <v/>
      </c>
      <c r="CH322" s="65" t="str">
        <f t="shared" si="814"/>
        <v/>
      </c>
      <c r="CI322" s="65" t="str">
        <f t="shared" si="814"/>
        <v/>
      </c>
      <c r="CJ322" s="65" t="str">
        <f t="shared" si="814"/>
        <v/>
      </c>
      <c r="CK322" s="65" t="str">
        <f t="shared" si="814"/>
        <v/>
      </c>
      <c r="CL322" s="65" t="str">
        <f t="shared" si="814"/>
        <v/>
      </c>
      <c r="CM322" s="65" t="e">
        <f t="shared" si="814"/>
        <v>#VALUE!</v>
      </c>
      <c r="CN322" s="65" t="e">
        <f t="shared" si="814"/>
        <v>#VALUE!</v>
      </c>
      <c r="CO322" s="65" t="e">
        <f t="shared" si="814"/>
        <v>#VALUE!</v>
      </c>
      <c r="CP322" s="65" t="e">
        <f t="shared" si="814"/>
        <v>#VALUE!</v>
      </c>
      <c r="CQ322" s="65" t="e">
        <f t="shared" si="814"/>
        <v>#VALUE!</v>
      </c>
      <c r="CR322" s="65" t="e">
        <f t="shared" si="814"/>
        <v>#VALUE!</v>
      </c>
      <c r="CS322" s="65" t="e">
        <f t="shared" si="814"/>
        <v>#VALUE!</v>
      </c>
      <c r="CT322" s="65" t="e">
        <f t="shared" si="814"/>
        <v>#VALUE!</v>
      </c>
      <c r="CU322" s="65" t="e">
        <f t="shared" si="814"/>
        <v>#VALUE!</v>
      </c>
      <c r="CV322" s="65" t="e">
        <f t="shared" si="814"/>
        <v>#VALUE!</v>
      </c>
      <c r="CW322" s="65" t="e">
        <f t="shared" si="814"/>
        <v>#VALUE!</v>
      </c>
      <c r="CX322" s="65" t="e">
        <f t="shared" si="814"/>
        <v>#VALUE!</v>
      </c>
      <c r="CY322" s="65" t="e">
        <f t="shared" si="814"/>
        <v>#VALUE!</v>
      </c>
      <c r="CZ322" s="65" t="e">
        <f t="shared" si="814"/>
        <v>#VALUE!</v>
      </c>
      <c r="DA322" s="65" t="e">
        <f t="shared" si="814"/>
        <v>#VALUE!</v>
      </c>
      <c r="DB322" s="65" t="e">
        <f t="shared" si="814"/>
        <v>#VALUE!</v>
      </c>
      <c r="DC322" s="65" t="e">
        <f t="shared" si="773"/>
        <v>#VALUE!</v>
      </c>
    </row>
    <row r="323" spans="2:107" ht="12" customHeight="1">
      <c r="B323" s="12"/>
      <c r="C323" s="12"/>
      <c r="D323" s="12"/>
      <c r="E323" s="64">
        <f t="shared" si="778"/>
        <v>85</v>
      </c>
      <c r="G323" s="65" t="str">
        <f t="shared" ref="G323:BR323" si="815">IF(G$231&gt;=$E323,IF(G214*$C$23&gt;MAX($C$22,(H323*$C$34+H324*$C$35)*EXP(-$C$12*$C$30)+(H430*$C$34+H431*$C$35)*EXP(-$C$14*$C$30)),G$236,(H323*$C$34+H324*$C$35)*EXP(-$C$12*$C$30)+G$234),"")</f>
        <v/>
      </c>
      <c r="H323" s="65" t="str">
        <f t="shared" si="815"/>
        <v/>
      </c>
      <c r="I323" s="65" t="str">
        <f t="shared" si="815"/>
        <v/>
      </c>
      <c r="J323" s="65" t="str">
        <f t="shared" si="815"/>
        <v/>
      </c>
      <c r="K323" s="65" t="str">
        <f t="shared" si="815"/>
        <v/>
      </c>
      <c r="L323" s="65" t="str">
        <f t="shared" si="815"/>
        <v/>
      </c>
      <c r="M323" s="65" t="str">
        <f t="shared" si="815"/>
        <v/>
      </c>
      <c r="N323" s="65" t="str">
        <f t="shared" si="815"/>
        <v/>
      </c>
      <c r="O323" s="65" t="str">
        <f t="shared" si="815"/>
        <v/>
      </c>
      <c r="P323" s="65" t="str">
        <f t="shared" si="815"/>
        <v/>
      </c>
      <c r="Q323" s="65" t="str">
        <f t="shared" si="815"/>
        <v/>
      </c>
      <c r="R323" s="65" t="str">
        <f t="shared" si="815"/>
        <v/>
      </c>
      <c r="S323" s="65" t="str">
        <f t="shared" si="815"/>
        <v/>
      </c>
      <c r="T323" s="65" t="str">
        <f t="shared" si="815"/>
        <v/>
      </c>
      <c r="U323" s="65" t="str">
        <f t="shared" si="815"/>
        <v/>
      </c>
      <c r="V323" s="65" t="str">
        <f t="shared" si="815"/>
        <v/>
      </c>
      <c r="W323" s="65" t="str">
        <f t="shared" si="815"/>
        <v/>
      </c>
      <c r="X323" s="65" t="str">
        <f t="shared" si="815"/>
        <v/>
      </c>
      <c r="Y323" s="65" t="str">
        <f t="shared" si="815"/>
        <v/>
      </c>
      <c r="Z323" s="65" t="str">
        <f t="shared" si="815"/>
        <v/>
      </c>
      <c r="AA323" s="65" t="str">
        <f t="shared" si="815"/>
        <v/>
      </c>
      <c r="AB323" s="65" t="str">
        <f t="shared" si="815"/>
        <v/>
      </c>
      <c r="AC323" s="65" t="str">
        <f t="shared" si="815"/>
        <v/>
      </c>
      <c r="AD323" s="65" t="str">
        <f t="shared" si="815"/>
        <v/>
      </c>
      <c r="AE323" s="65" t="str">
        <f t="shared" si="815"/>
        <v/>
      </c>
      <c r="AF323" s="65" t="str">
        <f t="shared" si="815"/>
        <v/>
      </c>
      <c r="AG323" s="65" t="str">
        <f t="shared" si="815"/>
        <v/>
      </c>
      <c r="AH323" s="65" t="str">
        <f t="shared" si="815"/>
        <v/>
      </c>
      <c r="AI323" s="65" t="str">
        <f t="shared" si="815"/>
        <v/>
      </c>
      <c r="AJ323" s="65" t="str">
        <f t="shared" si="815"/>
        <v/>
      </c>
      <c r="AK323" s="65" t="str">
        <f t="shared" si="815"/>
        <v/>
      </c>
      <c r="AL323" s="65" t="str">
        <f t="shared" si="815"/>
        <v/>
      </c>
      <c r="AM323" s="65" t="str">
        <f t="shared" si="815"/>
        <v/>
      </c>
      <c r="AN323" s="65" t="str">
        <f t="shared" si="815"/>
        <v/>
      </c>
      <c r="AO323" s="65" t="str">
        <f t="shared" si="815"/>
        <v/>
      </c>
      <c r="AP323" s="65" t="str">
        <f t="shared" si="815"/>
        <v/>
      </c>
      <c r="AQ323" s="65" t="str">
        <f t="shared" si="815"/>
        <v/>
      </c>
      <c r="AR323" s="65" t="str">
        <f t="shared" si="815"/>
        <v/>
      </c>
      <c r="AS323" s="65" t="str">
        <f t="shared" si="815"/>
        <v/>
      </c>
      <c r="AT323" s="65" t="str">
        <f t="shared" si="815"/>
        <v/>
      </c>
      <c r="AU323" s="65" t="str">
        <f t="shared" si="815"/>
        <v/>
      </c>
      <c r="AV323" s="65" t="str">
        <f t="shared" si="815"/>
        <v/>
      </c>
      <c r="AW323" s="65" t="str">
        <f t="shared" si="815"/>
        <v/>
      </c>
      <c r="AX323" s="65" t="str">
        <f t="shared" si="815"/>
        <v/>
      </c>
      <c r="AY323" s="65" t="str">
        <f t="shared" si="815"/>
        <v/>
      </c>
      <c r="AZ323" s="65" t="str">
        <f t="shared" si="815"/>
        <v/>
      </c>
      <c r="BA323" s="65" t="str">
        <f t="shared" si="815"/>
        <v/>
      </c>
      <c r="BB323" s="65" t="str">
        <f t="shared" si="815"/>
        <v/>
      </c>
      <c r="BC323" s="65" t="str">
        <f t="shared" si="815"/>
        <v/>
      </c>
      <c r="BD323" s="65" t="str">
        <f t="shared" si="815"/>
        <v/>
      </c>
      <c r="BE323" s="65" t="str">
        <f t="shared" si="815"/>
        <v/>
      </c>
      <c r="BF323" s="65" t="str">
        <f t="shared" si="815"/>
        <v/>
      </c>
      <c r="BG323" s="65" t="str">
        <f t="shared" si="815"/>
        <v/>
      </c>
      <c r="BH323" s="65" t="str">
        <f t="shared" si="815"/>
        <v/>
      </c>
      <c r="BI323" s="65" t="str">
        <f t="shared" si="815"/>
        <v/>
      </c>
      <c r="BJ323" s="65" t="str">
        <f t="shared" si="815"/>
        <v/>
      </c>
      <c r="BK323" s="65" t="str">
        <f t="shared" si="815"/>
        <v/>
      </c>
      <c r="BL323" s="65" t="str">
        <f t="shared" si="815"/>
        <v/>
      </c>
      <c r="BM323" s="65" t="str">
        <f t="shared" si="815"/>
        <v/>
      </c>
      <c r="BN323" s="65" t="str">
        <f t="shared" si="815"/>
        <v/>
      </c>
      <c r="BO323" s="65" t="str">
        <f t="shared" si="815"/>
        <v/>
      </c>
      <c r="BP323" s="65" t="str">
        <f t="shared" si="815"/>
        <v/>
      </c>
      <c r="BQ323" s="65" t="str">
        <f t="shared" si="815"/>
        <v/>
      </c>
      <c r="BR323" s="65" t="str">
        <f t="shared" si="815"/>
        <v/>
      </c>
      <c r="BS323" s="65" t="str">
        <f t="shared" ref="BS323:DB323" si="816">IF(BS$231&gt;=$E323,IF(BS214*$C$23&gt;MAX($C$22,(BT323*$C$34+BT324*$C$35)*EXP(-$C$12*$C$30)+(BT430*$C$34+BT431*$C$35)*EXP(-$C$14*$C$30)),BS$236,(BT323*$C$34+BT324*$C$35)*EXP(-$C$12*$C$30)+BS$234),"")</f>
        <v/>
      </c>
      <c r="BT323" s="65" t="str">
        <f t="shared" si="816"/>
        <v/>
      </c>
      <c r="BU323" s="65" t="str">
        <f t="shared" si="816"/>
        <v/>
      </c>
      <c r="BV323" s="65" t="str">
        <f t="shared" si="816"/>
        <v/>
      </c>
      <c r="BW323" s="65" t="str">
        <f t="shared" si="816"/>
        <v/>
      </c>
      <c r="BX323" s="65" t="str">
        <f t="shared" si="816"/>
        <v/>
      </c>
      <c r="BY323" s="65" t="str">
        <f t="shared" si="816"/>
        <v/>
      </c>
      <c r="BZ323" s="65" t="str">
        <f t="shared" si="816"/>
        <v/>
      </c>
      <c r="CA323" s="65" t="str">
        <f t="shared" si="816"/>
        <v/>
      </c>
      <c r="CB323" s="65" t="str">
        <f t="shared" si="816"/>
        <v/>
      </c>
      <c r="CC323" s="65" t="str">
        <f t="shared" si="816"/>
        <v/>
      </c>
      <c r="CD323" s="65" t="str">
        <f t="shared" si="816"/>
        <v/>
      </c>
      <c r="CE323" s="65" t="str">
        <f t="shared" si="816"/>
        <v/>
      </c>
      <c r="CF323" s="65" t="str">
        <f t="shared" si="816"/>
        <v/>
      </c>
      <c r="CG323" s="65" t="str">
        <f t="shared" si="816"/>
        <v/>
      </c>
      <c r="CH323" s="65" t="str">
        <f t="shared" si="816"/>
        <v/>
      </c>
      <c r="CI323" s="65" t="str">
        <f t="shared" si="816"/>
        <v/>
      </c>
      <c r="CJ323" s="65" t="str">
        <f t="shared" si="816"/>
        <v/>
      </c>
      <c r="CK323" s="65" t="str">
        <f t="shared" si="816"/>
        <v/>
      </c>
      <c r="CL323" s="65" t="str">
        <f t="shared" si="816"/>
        <v/>
      </c>
      <c r="CM323" s="65" t="str">
        <f t="shared" si="816"/>
        <v/>
      </c>
      <c r="CN323" s="65" t="e">
        <f t="shared" si="816"/>
        <v>#VALUE!</v>
      </c>
      <c r="CO323" s="65" t="e">
        <f t="shared" si="816"/>
        <v>#VALUE!</v>
      </c>
      <c r="CP323" s="65" t="e">
        <f t="shared" si="816"/>
        <v>#VALUE!</v>
      </c>
      <c r="CQ323" s="65" t="e">
        <f t="shared" si="816"/>
        <v>#VALUE!</v>
      </c>
      <c r="CR323" s="65" t="e">
        <f t="shared" si="816"/>
        <v>#VALUE!</v>
      </c>
      <c r="CS323" s="65" t="e">
        <f t="shared" si="816"/>
        <v>#VALUE!</v>
      </c>
      <c r="CT323" s="65" t="e">
        <f t="shared" si="816"/>
        <v>#VALUE!</v>
      </c>
      <c r="CU323" s="65" t="e">
        <f t="shared" si="816"/>
        <v>#VALUE!</v>
      </c>
      <c r="CV323" s="65" t="e">
        <f t="shared" si="816"/>
        <v>#VALUE!</v>
      </c>
      <c r="CW323" s="65" t="e">
        <f t="shared" si="816"/>
        <v>#VALUE!</v>
      </c>
      <c r="CX323" s="65" t="e">
        <f t="shared" si="816"/>
        <v>#VALUE!</v>
      </c>
      <c r="CY323" s="65" t="e">
        <f t="shared" si="816"/>
        <v>#VALUE!</v>
      </c>
      <c r="CZ323" s="65" t="e">
        <f t="shared" si="816"/>
        <v>#VALUE!</v>
      </c>
      <c r="DA323" s="65" t="e">
        <f t="shared" si="816"/>
        <v>#VALUE!</v>
      </c>
      <c r="DB323" s="65" t="e">
        <f t="shared" si="816"/>
        <v>#VALUE!</v>
      </c>
      <c r="DC323" s="65" t="e">
        <f t="shared" si="773"/>
        <v>#VALUE!</v>
      </c>
    </row>
    <row r="324" spans="2:107" ht="12" customHeight="1">
      <c r="B324" s="12"/>
      <c r="C324" s="12"/>
      <c r="D324" s="12"/>
      <c r="E324" s="64">
        <f t="shared" si="778"/>
        <v>86</v>
      </c>
      <c r="G324" s="65" t="str">
        <f t="shared" ref="G324:BR324" si="817">IF(G$231&gt;=$E324,IF(G215*$C$23&gt;MAX($C$22,(H324*$C$34+H325*$C$35)*EXP(-$C$12*$C$30)+(H431*$C$34+H432*$C$35)*EXP(-$C$14*$C$30)),G$236,(H324*$C$34+H325*$C$35)*EXP(-$C$12*$C$30)+G$234),"")</f>
        <v/>
      </c>
      <c r="H324" s="65" t="str">
        <f t="shared" si="817"/>
        <v/>
      </c>
      <c r="I324" s="65" t="str">
        <f t="shared" si="817"/>
        <v/>
      </c>
      <c r="J324" s="65" t="str">
        <f t="shared" si="817"/>
        <v/>
      </c>
      <c r="K324" s="65" t="str">
        <f t="shared" si="817"/>
        <v/>
      </c>
      <c r="L324" s="65" t="str">
        <f t="shared" si="817"/>
        <v/>
      </c>
      <c r="M324" s="65" t="str">
        <f t="shared" si="817"/>
        <v/>
      </c>
      <c r="N324" s="65" t="str">
        <f t="shared" si="817"/>
        <v/>
      </c>
      <c r="O324" s="65" t="str">
        <f t="shared" si="817"/>
        <v/>
      </c>
      <c r="P324" s="65" t="str">
        <f t="shared" si="817"/>
        <v/>
      </c>
      <c r="Q324" s="65" t="str">
        <f t="shared" si="817"/>
        <v/>
      </c>
      <c r="R324" s="65" t="str">
        <f t="shared" si="817"/>
        <v/>
      </c>
      <c r="S324" s="65" t="str">
        <f t="shared" si="817"/>
        <v/>
      </c>
      <c r="T324" s="65" t="str">
        <f t="shared" si="817"/>
        <v/>
      </c>
      <c r="U324" s="65" t="str">
        <f t="shared" si="817"/>
        <v/>
      </c>
      <c r="V324" s="65" t="str">
        <f t="shared" si="817"/>
        <v/>
      </c>
      <c r="W324" s="65" t="str">
        <f t="shared" si="817"/>
        <v/>
      </c>
      <c r="X324" s="65" t="str">
        <f t="shared" si="817"/>
        <v/>
      </c>
      <c r="Y324" s="65" t="str">
        <f t="shared" si="817"/>
        <v/>
      </c>
      <c r="Z324" s="65" t="str">
        <f t="shared" si="817"/>
        <v/>
      </c>
      <c r="AA324" s="65" t="str">
        <f t="shared" si="817"/>
        <v/>
      </c>
      <c r="AB324" s="65" t="str">
        <f t="shared" si="817"/>
        <v/>
      </c>
      <c r="AC324" s="65" t="str">
        <f t="shared" si="817"/>
        <v/>
      </c>
      <c r="AD324" s="65" t="str">
        <f t="shared" si="817"/>
        <v/>
      </c>
      <c r="AE324" s="65" t="str">
        <f t="shared" si="817"/>
        <v/>
      </c>
      <c r="AF324" s="65" t="str">
        <f t="shared" si="817"/>
        <v/>
      </c>
      <c r="AG324" s="65" t="str">
        <f t="shared" si="817"/>
        <v/>
      </c>
      <c r="AH324" s="65" t="str">
        <f t="shared" si="817"/>
        <v/>
      </c>
      <c r="AI324" s="65" t="str">
        <f t="shared" si="817"/>
        <v/>
      </c>
      <c r="AJ324" s="65" t="str">
        <f t="shared" si="817"/>
        <v/>
      </c>
      <c r="AK324" s="65" t="str">
        <f t="shared" si="817"/>
        <v/>
      </c>
      <c r="AL324" s="65" t="str">
        <f t="shared" si="817"/>
        <v/>
      </c>
      <c r="AM324" s="65" t="str">
        <f t="shared" si="817"/>
        <v/>
      </c>
      <c r="AN324" s="65" t="str">
        <f t="shared" si="817"/>
        <v/>
      </c>
      <c r="AO324" s="65" t="str">
        <f t="shared" si="817"/>
        <v/>
      </c>
      <c r="AP324" s="65" t="str">
        <f t="shared" si="817"/>
        <v/>
      </c>
      <c r="AQ324" s="65" t="str">
        <f t="shared" si="817"/>
        <v/>
      </c>
      <c r="AR324" s="65" t="str">
        <f t="shared" si="817"/>
        <v/>
      </c>
      <c r="AS324" s="65" t="str">
        <f t="shared" si="817"/>
        <v/>
      </c>
      <c r="AT324" s="65" t="str">
        <f t="shared" si="817"/>
        <v/>
      </c>
      <c r="AU324" s="65" t="str">
        <f t="shared" si="817"/>
        <v/>
      </c>
      <c r="AV324" s="65" t="str">
        <f t="shared" si="817"/>
        <v/>
      </c>
      <c r="AW324" s="65" t="str">
        <f t="shared" si="817"/>
        <v/>
      </c>
      <c r="AX324" s="65" t="str">
        <f t="shared" si="817"/>
        <v/>
      </c>
      <c r="AY324" s="65" t="str">
        <f t="shared" si="817"/>
        <v/>
      </c>
      <c r="AZ324" s="65" t="str">
        <f t="shared" si="817"/>
        <v/>
      </c>
      <c r="BA324" s="65" t="str">
        <f t="shared" si="817"/>
        <v/>
      </c>
      <c r="BB324" s="65" t="str">
        <f t="shared" si="817"/>
        <v/>
      </c>
      <c r="BC324" s="65" t="str">
        <f t="shared" si="817"/>
        <v/>
      </c>
      <c r="BD324" s="65" t="str">
        <f t="shared" si="817"/>
        <v/>
      </c>
      <c r="BE324" s="65" t="str">
        <f t="shared" si="817"/>
        <v/>
      </c>
      <c r="BF324" s="65" t="str">
        <f t="shared" si="817"/>
        <v/>
      </c>
      <c r="BG324" s="65" t="str">
        <f t="shared" si="817"/>
        <v/>
      </c>
      <c r="BH324" s="65" t="str">
        <f t="shared" si="817"/>
        <v/>
      </c>
      <c r="BI324" s="65" t="str">
        <f t="shared" si="817"/>
        <v/>
      </c>
      <c r="BJ324" s="65" t="str">
        <f t="shared" si="817"/>
        <v/>
      </c>
      <c r="BK324" s="65" t="str">
        <f t="shared" si="817"/>
        <v/>
      </c>
      <c r="BL324" s="65" t="str">
        <f t="shared" si="817"/>
        <v/>
      </c>
      <c r="BM324" s="65" t="str">
        <f t="shared" si="817"/>
        <v/>
      </c>
      <c r="BN324" s="65" t="str">
        <f t="shared" si="817"/>
        <v/>
      </c>
      <c r="BO324" s="65" t="str">
        <f t="shared" si="817"/>
        <v/>
      </c>
      <c r="BP324" s="65" t="str">
        <f t="shared" si="817"/>
        <v/>
      </c>
      <c r="BQ324" s="65" t="str">
        <f t="shared" si="817"/>
        <v/>
      </c>
      <c r="BR324" s="65" t="str">
        <f t="shared" si="817"/>
        <v/>
      </c>
      <c r="BS324" s="65" t="str">
        <f t="shared" ref="BS324:DB324" si="818">IF(BS$231&gt;=$E324,IF(BS215*$C$23&gt;MAX($C$22,(BT324*$C$34+BT325*$C$35)*EXP(-$C$12*$C$30)+(BT431*$C$34+BT432*$C$35)*EXP(-$C$14*$C$30)),BS$236,(BT324*$C$34+BT325*$C$35)*EXP(-$C$12*$C$30)+BS$234),"")</f>
        <v/>
      </c>
      <c r="BT324" s="65" t="str">
        <f t="shared" si="818"/>
        <v/>
      </c>
      <c r="BU324" s="65" t="str">
        <f t="shared" si="818"/>
        <v/>
      </c>
      <c r="BV324" s="65" t="str">
        <f t="shared" si="818"/>
        <v/>
      </c>
      <c r="BW324" s="65" t="str">
        <f t="shared" si="818"/>
        <v/>
      </c>
      <c r="BX324" s="65" t="str">
        <f t="shared" si="818"/>
        <v/>
      </c>
      <c r="BY324" s="65" t="str">
        <f t="shared" si="818"/>
        <v/>
      </c>
      <c r="BZ324" s="65" t="str">
        <f t="shared" si="818"/>
        <v/>
      </c>
      <c r="CA324" s="65" t="str">
        <f t="shared" si="818"/>
        <v/>
      </c>
      <c r="CB324" s="65" t="str">
        <f t="shared" si="818"/>
        <v/>
      </c>
      <c r="CC324" s="65" t="str">
        <f t="shared" si="818"/>
        <v/>
      </c>
      <c r="CD324" s="65" t="str">
        <f t="shared" si="818"/>
        <v/>
      </c>
      <c r="CE324" s="65" t="str">
        <f t="shared" si="818"/>
        <v/>
      </c>
      <c r="CF324" s="65" t="str">
        <f t="shared" si="818"/>
        <v/>
      </c>
      <c r="CG324" s="65" t="str">
        <f t="shared" si="818"/>
        <v/>
      </c>
      <c r="CH324" s="65" t="str">
        <f t="shared" si="818"/>
        <v/>
      </c>
      <c r="CI324" s="65" t="str">
        <f t="shared" si="818"/>
        <v/>
      </c>
      <c r="CJ324" s="65" t="str">
        <f t="shared" si="818"/>
        <v/>
      </c>
      <c r="CK324" s="65" t="str">
        <f t="shared" si="818"/>
        <v/>
      </c>
      <c r="CL324" s="65" t="str">
        <f t="shared" si="818"/>
        <v/>
      </c>
      <c r="CM324" s="65" t="str">
        <f t="shared" si="818"/>
        <v/>
      </c>
      <c r="CN324" s="65" t="str">
        <f t="shared" si="818"/>
        <v/>
      </c>
      <c r="CO324" s="65" t="e">
        <f t="shared" si="818"/>
        <v>#VALUE!</v>
      </c>
      <c r="CP324" s="65" t="e">
        <f t="shared" si="818"/>
        <v>#VALUE!</v>
      </c>
      <c r="CQ324" s="65" t="e">
        <f t="shared" si="818"/>
        <v>#VALUE!</v>
      </c>
      <c r="CR324" s="65" t="e">
        <f t="shared" si="818"/>
        <v>#VALUE!</v>
      </c>
      <c r="CS324" s="65" t="e">
        <f t="shared" si="818"/>
        <v>#VALUE!</v>
      </c>
      <c r="CT324" s="65" t="e">
        <f t="shared" si="818"/>
        <v>#VALUE!</v>
      </c>
      <c r="CU324" s="65" t="e">
        <f t="shared" si="818"/>
        <v>#VALUE!</v>
      </c>
      <c r="CV324" s="65" t="e">
        <f t="shared" si="818"/>
        <v>#VALUE!</v>
      </c>
      <c r="CW324" s="65" t="e">
        <f t="shared" si="818"/>
        <v>#VALUE!</v>
      </c>
      <c r="CX324" s="65" t="e">
        <f t="shared" si="818"/>
        <v>#VALUE!</v>
      </c>
      <c r="CY324" s="65" t="e">
        <f t="shared" si="818"/>
        <v>#VALUE!</v>
      </c>
      <c r="CZ324" s="65" t="e">
        <f t="shared" si="818"/>
        <v>#VALUE!</v>
      </c>
      <c r="DA324" s="65" t="e">
        <f t="shared" si="818"/>
        <v>#VALUE!</v>
      </c>
      <c r="DB324" s="65" t="e">
        <f t="shared" si="818"/>
        <v>#VALUE!</v>
      </c>
      <c r="DC324" s="65" t="e">
        <f t="shared" si="773"/>
        <v>#VALUE!</v>
      </c>
    </row>
    <row r="325" spans="2:107" ht="12" customHeight="1">
      <c r="B325" s="12"/>
      <c r="C325" s="12"/>
      <c r="D325" s="12"/>
      <c r="E325" s="64">
        <f t="shared" si="778"/>
        <v>87</v>
      </c>
      <c r="G325" s="65" t="str">
        <f t="shared" ref="G325:BR325" si="819">IF(G$231&gt;=$E325,IF(G216*$C$23&gt;MAX($C$22,(H325*$C$34+H326*$C$35)*EXP(-$C$12*$C$30)+(H432*$C$34+H433*$C$35)*EXP(-$C$14*$C$30)),G$236,(H325*$C$34+H326*$C$35)*EXP(-$C$12*$C$30)+G$234),"")</f>
        <v/>
      </c>
      <c r="H325" s="65" t="str">
        <f t="shared" si="819"/>
        <v/>
      </c>
      <c r="I325" s="65" t="str">
        <f t="shared" si="819"/>
        <v/>
      </c>
      <c r="J325" s="65" t="str">
        <f t="shared" si="819"/>
        <v/>
      </c>
      <c r="K325" s="65" t="str">
        <f t="shared" si="819"/>
        <v/>
      </c>
      <c r="L325" s="65" t="str">
        <f t="shared" si="819"/>
        <v/>
      </c>
      <c r="M325" s="65" t="str">
        <f t="shared" si="819"/>
        <v/>
      </c>
      <c r="N325" s="65" t="str">
        <f t="shared" si="819"/>
        <v/>
      </c>
      <c r="O325" s="65" t="str">
        <f t="shared" si="819"/>
        <v/>
      </c>
      <c r="P325" s="65" t="str">
        <f t="shared" si="819"/>
        <v/>
      </c>
      <c r="Q325" s="65" t="str">
        <f t="shared" si="819"/>
        <v/>
      </c>
      <c r="R325" s="65" t="str">
        <f t="shared" si="819"/>
        <v/>
      </c>
      <c r="S325" s="65" t="str">
        <f t="shared" si="819"/>
        <v/>
      </c>
      <c r="T325" s="65" t="str">
        <f t="shared" si="819"/>
        <v/>
      </c>
      <c r="U325" s="65" t="str">
        <f t="shared" si="819"/>
        <v/>
      </c>
      <c r="V325" s="65" t="str">
        <f t="shared" si="819"/>
        <v/>
      </c>
      <c r="W325" s="65" t="str">
        <f t="shared" si="819"/>
        <v/>
      </c>
      <c r="X325" s="65" t="str">
        <f t="shared" si="819"/>
        <v/>
      </c>
      <c r="Y325" s="65" t="str">
        <f t="shared" si="819"/>
        <v/>
      </c>
      <c r="Z325" s="65" t="str">
        <f t="shared" si="819"/>
        <v/>
      </c>
      <c r="AA325" s="65" t="str">
        <f t="shared" si="819"/>
        <v/>
      </c>
      <c r="AB325" s="65" t="str">
        <f t="shared" si="819"/>
        <v/>
      </c>
      <c r="AC325" s="65" t="str">
        <f t="shared" si="819"/>
        <v/>
      </c>
      <c r="AD325" s="65" t="str">
        <f t="shared" si="819"/>
        <v/>
      </c>
      <c r="AE325" s="65" t="str">
        <f t="shared" si="819"/>
        <v/>
      </c>
      <c r="AF325" s="65" t="str">
        <f t="shared" si="819"/>
        <v/>
      </c>
      <c r="AG325" s="65" t="str">
        <f t="shared" si="819"/>
        <v/>
      </c>
      <c r="AH325" s="65" t="str">
        <f t="shared" si="819"/>
        <v/>
      </c>
      <c r="AI325" s="65" t="str">
        <f t="shared" si="819"/>
        <v/>
      </c>
      <c r="AJ325" s="65" t="str">
        <f t="shared" si="819"/>
        <v/>
      </c>
      <c r="AK325" s="65" t="str">
        <f t="shared" si="819"/>
        <v/>
      </c>
      <c r="AL325" s="65" t="str">
        <f t="shared" si="819"/>
        <v/>
      </c>
      <c r="AM325" s="65" t="str">
        <f t="shared" si="819"/>
        <v/>
      </c>
      <c r="AN325" s="65" t="str">
        <f t="shared" si="819"/>
        <v/>
      </c>
      <c r="AO325" s="65" t="str">
        <f t="shared" si="819"/>
        <v/>
      </c>
      <c r="AP325" s="65" t="str">
        <f t="shared" si="819"/>
        <v/>
      </c>
      <c r="AQ325" s="65" t="str">
        <f t="shared" si="819"/>
        <v/>
      </c>
      <c r="AR325" s="65" t="str">
        <f t="shared" si="819"/>
        <v/>
      </c>
      <c r="AS325" s="65" t="str">
        <f t="shared" si="819"/>
        <v/>
      </c>
      <c r="AT325" s="65" t="str">
        <f t="shared" si="819"/>
        <v/>
      </c>
      <c r="AU325" s="65" t="str">
        <f t="shared" si="819"/>
        <v/>
      </c>
      <c r="AV325" s="65" t="str">
        <f t="shared" si="819"/>
        <v/>
      </c>
      <c r="AW325" s="65" t="str">
        <f t="shared" si="819"/>
        <v/>
      </c>
      <c r="AX325" s="65" t="str">
        <f t="shared" si="819"/>
        <v/>
      </c>
      <c r="AY325" s="65" t="str">
        <f t="shared" si="819"/>
        <v/>
      </c>
      <c r="AZ325" s="65" t="str">
        <f t="shared" si="819"/>
        <v/>
      </c>
      <c r="BA325" s="65" t="str">
        <f t="shared" si="819"/>
        <v/>
      </c>
      <c r="BB325" s="65" t="str">
        <f t="shared" si="819"/>
        <v/>
      </c>
      <c r="BC325" s="65" t="str">
        <f t="shared" si="819"/>
        <v/>
      </c>
      <c r="BD325" s="65" t="str">
        <f t="shared" si="819"/>
        <v/>
      </c>
      <c r="BE325" s="65" t="str">
        <f t="shared" si="819"/>
        <v/>
      </c>
      <c r="BF325" s="65" t="str">
        <f t="shared" si="819"/>
        <v/>
      </c>
      <c r="BG325" s="65" t="str">
        <f t="shared" si="819"/>
        <v/>
      </c>
      <c r="BH325" s="65" t="str">
        <f t="shared" si="819"/>
        <v/>
      </c>
      <c r="BI325" s="65" t="str">
        <f t="shared" si="819"/>
        <v/>
      </c>
      <c r="BJ325" s="65" t="str">
        <f t="shared" si="819"/>
        <v/>
      </c>
      <c r="BK325" s="65" t="str">
        <f t="shared" si="819"/>
        <v/>
      </c>
      <c r="BL325" s="65" t="str">
        <f t="shared" si="819"/>
        <v/>
      </c>
      <c r="BM325" s="65" t="str">
        <f t="shared" si="819"/>
        <v/>
      </c>
      <c r="BN325" s="65" t="str">
        <f t="shared" si="819"/>
        <v/>
      </c>
      <c r="BO325" s="65" t="str">
        <f t="shared" si="819"/>
        <v/>
      </c>
      <c r="BP325" s="65" t="str">
        <f t="shared" si="819"/>
        <v/>
      </c>
      <c r="BQ325" s="65" t="str">
        <f t="shared" si="819"/>
        <v/>
      </c>
      <c r="BR325" s="65" t="str">
        <f t="shared" si="819"/>
        <v/>
      </c>
      <c r="BS325" s="65" t="str">
        <f t="shared" ref="BS325:DB325" si="820">IF(BS$231&gt;=$E325,IF(BS216*$C$23&gt;MAX($C$22,(BT325*$C$34+BT326*$C$35)*EXP(-$C$12*$C$30)+(BT432*$C$34+BT433*$C$35)*EXP(-$C$14*$C$30)),BS$236,(BT325*$C$34+BT326*$C$35)*EXP(-$C$12*$C$30)+BS$234),"")</f>
        <v/>
      </c>
      <c r="BT325" s="65" t="str">
        <f t="shared" si="820"/>
        <v/>
      </c>
      <c r="BU325" s="65" t="str">
        <f t="shared" si="820"/>
        <v/>
      </c>
      <c r="BV325" s="65" t="str">
        <f t="shared" si="820"/>
        <v/>
      </c>
      <c r="BW325" s="65" t="str">
        <f t="shared" si="820"/>
        <v/>
      </c>
      <c r="BX325" s="65" t="str">
        <f t="shared" si="820"/>
        <v/>
      </c>
      <c r="BY325" s="65" t="str">
        <f t="shared" si="820"/>
        <v/>
      </c>
      <c r="BZ325" s="65" t="str">
        <f t="shared" si="820"/>
        <v/>
      </c>
      <c r="CA325" s="65" t="str">
        <f t="shared" si="820"/>
        <v/>
      </c>
      <c r="CB325" s="65" t="str">
        <f t="shared" si="820"/>
        <v/>
      </c>
      <c r="CC325" s="65" t="str">
        <f t="shared" si="820"/>
        <v/>
      </c>
      <c r="CD325" s="65" t="str">
        <f t="shared" si="820"/>
        <v/>
      </c>
      <c r="CE325" s="65" t="str">
        <f t="shared" si="820"/>
        <v/>
      </c>
      <c r="CF325" s="65" t="str">
        <f t="shared" si="820"/>
        <v/>
      </c>
      <c r="CG325" s="65" t="str">
        <f t="shared" si="820"/>
        <v/>
      </c>
      <c r="CH325" s="65" t="str">
        <f t="shared" si="820"/>
        <v/>
      </c>
      <c r="CI325" s="65" t="str">
        <f t="shared" si="820"/>
        <v/>
      </c>
      <c r="CJ325" s="65" t="str">
        <f t="shared" si="820"/>
        <v/>
      </c>
      <c r="CK325" s="65" t="str">
        <f t="shared" si="820"/>
        <v/>
      </c>
      <c r="CL325" s="65" t="str">
        <f t="shared" si="820"/>
        <v/>
      </c>
      <c r="CM325" s="65" t="str">
        <f t="shared" si="820"/>
        <v/>
      </c>
      <c r="CN325" s="65" t="str">
        <f t="shared" si="820"/>
        <v/>
      </c>
      <c r="CO325" s="65" t="str">
        <f t="shared" si="820"/>
        <v/>
      </c>
      <c r="CP325" s="65" t="e">
        <f t="shared" si="820"/>
        <v>#VALUE!</v>
      </c>
      <c r="CQ325" s="65" t="e">
        <f t="shared" si="820"/>
        <v>#VALUE!</v>
      </c>
      <c r="CR325" s="65" t="e">
        <f t="shared" si="820"/>
        <v>#VALUE!</v>
      </c>
      <c r="CS325" s="65" t="e">
        <f t="shared" si="820"/>
        <v>#VALUE!</v>
      </c>
      <c r="CT325" s="65" t="e">
        <f t="shared" si="820"/>
        <v>#VALUE!</v>
      </c>
      <c r="CU325" s="65" t="e">
        <f t="shared" si="820"/>
        <v>#VALUE!</v>
      </c>
      <c r="CV325" s="65" t="e">
        <f t="shared" si="820"/>
        <v>#VALUE!</v>
      </c>
      <c r="CW325" s="65" t="e">
        <f t="shared" si="820"/>
        <v>#VALUE!</v>
      </c>
      <c r="CX325" s="65" t="e">
        <f t="shared" si="820"/>
        <v>#VALUE!</v>
      </c>
      <c r="CY325" s="65" t="e">
        <f t="shared" si="820"/>
        <v>#VALUE!</v>
      </c>
      <c r="CZ325" s="65" t="e">
        <f t="shared" si="820"/>
        <v>#VALUE!</v>
      </c>
      <c r="DA325" s="65" t="e">
        <f t="shared" si="820"/>
        <v>#VALUE!</v>
      </c>
      <c r="DB325" s="65" t="e">
        <f t="shared" si="820"/>
        <v>#VALUE!</v>
      </c>
      <c r="DC325" s="65" t="e">
        <f t="shared" si="773"/>
        <v>#VALUE!</v>
      </c>
    </row>
    <row r="326" spans="2:107" ht="12" customHeight="1">
      <c r="B326" s="12"/>
      <c r="C326" s="12"/>
      <c r="D326" s="12"/>
      <c r="E326" s="64">
        <f t="shared" si="778"/>
        <v>88</v>
      </c>
      <c r="G326" s="65" t="str">
        <f t="shared" ref="G326:BR326" si="821">IF(G$231&gt;=$E326,IF(G217*$C$23&gt;MAX($C$22,(H326*$C$34+H327*$C$35)*EXP(-$C$12*$C$30)+(H433*$C$34+H434*$C$35)*EXP(-$C$14*$C$30)),G$236,(H326*$C$34+H327*$C$35)*EXP(-$C$12*$C$30)+G$234),"")</f>
        <v/>
      </c>
      <c r="H326" s="65" t="str">
        <f t="shared" si="821"/>
        <v/>
      </c>
      <c r="I326" s="65" t="str">
        <f t="shared" si="821"/>
        <v/>
      </c>
      <c r="J326" s="65" t="str">
        <f t="shared" si="821"/>
        <v/>
      </c>
      <c r="K326" s="65" t="str">
        <f t="shared" si="821"/>
        <v/>
      </c>
      <c r="L326" s="65" t="str">
        <f t="shared" si="821"/>
        <v/>
      </c>
      <c r="M326" s="65" t="str">
        <f t="shared" si="821"/>
        <v/>
      </c>
      <c r="N326" s="65" t="str">
        <f t="shared" si="821"/>
        <v/>
      </c>
      <c r="O326" s="65" t="str">
        <f t="shared" si="821"/>
        <v/>
      </c>
      <c r="P326" s="65" t="str">
        <f t="shared" si="821"/>
        <v/>
      </c>
      <c r="Q326" s="65" t="str">
        <f t="shared" si="821"/>
        <v/>
      </c>
      <c r="R326" s="65" t="str">
        <f t="shared" si="821"/>
        <v/>
      </c>
      <c r="S326" s="65" t="str">
        <f t="shared" si="821"/>
        <v/>
      </c>
      <c r="T326" s="65" t="str">
        <f t="shared" si="821"/>
        <v/>
      </c>
      <c r="U326" s="65" t="str">
        <f t="shared" si="821"/>
        <v/>
      </c>
      <c r="V326" s="65" t="str">
        <f t="shared" si="821"/>
        <v/>
      </c>
      <c r="W326" s="65" t="str">
        <f t="shared" si="821"/>
        <v/>
      </c>
      <c r="X326" s="65" t="str">
        <f t="shared" si="821"/>
        <v/>
      </c>
      <c r="Y326" s="65" t="str">
        <f t="shared" si="821"/>
        <v/>
      </c>
      <c r="Z326" s="65" t="str">
        <f t="shared" si="821"/>
        <v/>
      </c>
      <c r="AA326" s="65" t="str">
        <f t="shared" si="821"/>
        <v/>
      </c>
      <c r="AB326" s="65" t="str">
        <f t="shared" si="821"/>
        <v/>
      </c>
      <c r="AC326" s="65" t="str">
        <f t="shared" si="821"/>
        <v/>
      </c>
      <c r="AD326" s="65" t="str">
        <f t="shared" si="821"/>
        <v/>
      </c>
      <c r="AE326" s="65" t="str">
        <f t="shared" si="821"/>
        <v/>
      </c>
      <c r="AF326" s="65" t="str">
        <f t="shared" si="821"/>
        <v/>
      </c>
      <c r="AG326" s="65" t="str">
        <f t="shared" si="821"/>
        <v/>
      </c>
      <c r="AH326" s="65" t="str">
        <f t="shared" si="821"/>
        <v/>
      </c>
      <c r="AI326" s="65" t="str">
        <f t="shared" si="821"/>
        <v/>
      </c>
      <c r="AJ326" s="65" t="str">
        <f t="shared" si="821"/>
        <v/>
      </c>
      <c r="AK326" s="65" t="str">
        <f t="shared" si="821"/>
        <v/>
      </c>
      <c r="AL326" s="65" t="str">
        <f t="shared" si="821"/>
        <v/>
      </c>
      <c r="AM326" s="65" t="str">
        <f t="shared" si="821"/>
        <v/>
      </c>
      <c r="AN326" s="65" t="str">
        <f t="shared" si="821"/>
        <v/>
      </c>
      <c r="AO326" s="65" t="str">
        <f t="shared" si="821"/>
        <v/>
      </c>
      <c r="AP326" s="65" t="str">
        <f t="shared" si="821"/>
        <v/>
      </c>
      <c r="AQ326" s="65" t="str">
        <f t="shared" si="821"/>
        <v/>
      </c>
      <c r="AR326" s="65" t="str">
        <f t="shared" si="821"/>
        <v/>
      </c>
      <c r="AS326" s="65" t="str">
        <f t="shared" si="821"/>
        <v/>
      </c>
      <c r="AT326" s="65" t="str">
        <f t="shared" si="821"/>
        <v/>
      </c>
      <c r="AU326" s="65" t="str">
        <f t="shared" si="821"/>
        <v/>
      </c>
      <c r="AV326" s="65" t="str">
        <f t="shared" si="821"/>
        <v/>
      </c>
      <c r="AW326" s="65" t="str">
        <f t="shared" si="821"/>
        <v/>
      </c>
      <c r="AX326" s="65" t="str">
        <f t="shared" si="821"/>
        <v/>
      </c>
      <c r="AY326" s="65" t="str">
        <f t="shared" si="821"/>
        <v/>
      </c>
      <c r="AZ326" s="65" t="str">
        <f t="shared" si="821"/>
        <v/>
      </c>
      <c r="BA326" s="65" t="str">
        <f t="shared" si="821"/>
        <v/>
      </c>
      <c r="BB326" s="65" t="str">
        <f t="shared" si="821"/>
        <v/>
      </c>
      <c r="BC326" s="65" t="str">
        <f t="shared" si="821"/>
        <v/>
      </c>
      <c r="BD326" s="65" t="str">
        <f t="shared" si="821"/>
        <v/>
      </c>
      <c r="BE326" s="65" t="str">
        <f t="shared" si="821"/>
        <v/>
      </c>
      <c r="BF326" s="65" t="str">
        <f t="shared" si="821"/>
        <v/>
      </c>
      <c r="BG326" s="65" t="str">
        <f t="shared" si="821"/>
        <v/>
      </c>
      <c r="BH326" s="65" t="str">
        <f t="shared" si="821"/>
        <v/>
      </c>
      <c r="BI326" s="65" t="str">
        <f t="shared" si="821"/>
        <v/>
      </c>
      <c r="BJ326" s="65" t="str">
        <f t="shared" si="821"/>
        <v/>
      </c>
      <c r="BK326" s="65" t="str">
        <f t="shared" si="821"/>
        <v/>
      </c>
      <c r="BL326" s="65" t="str">
        <f t="shared" si="821"/>
        <v/>
      </c>
      <c r="BM326" s="65" t="str">
        <f t="shared" si="821"/>
        <v/>
      </c>
      <c r="BN326" s="65" t="str">
        <f t="shared" si="821"/>
        <v/>
      </c>
      <c r="BO326" s="65" t="str">
        <f t="shared" si="821"/>
        <v/>
      </c>
      <c r="BP326" s="65" t="str">
        <f t="shared" si="821"/>
        <v/>
      </c>
      <c r="BQ326" s="65" t="str">
        <f t="shared" si="821"/>
        <v/>
      </c>
      <c r="BR326" s="65" t="str">
        <f t="shared" si="821"/>
        <v/>
      </c>
      <c r="BS326" s="65" t="str">
        <f t="shared" ref="BS326:DB326" si="822">IF(BS$231&gt;=$E326,IF(BS217*$C$23&gt;MAX($C$22,(BT326*$C$34+BT327*$C$35)*EXP(-$C$12*$C$30)+(BT433*$C$34+BT434*$C$35)*EXP(-$C$14*$C$30)),BS$236,(BT326*$C$34+BT327*$C$35)*EXP(-$C$12*$C$30)+BS$234),"")</f>
        <v/>
      </c>
      <c r="BT326" s="65" t="str">
        <f t="shared" si="822"/>
        <v/>
      </c>
      <c r="BU326" s="65" t="str">
        <f t="shared" si="822"/>
        <v/>
      </c>
      <c r="BV326" s="65" t="str">
        <f t="shared" si="822"/>
        <v/>
      </c>
      <c r="BW326" s="65" t="str">
        <f t="shared" si="822"/>
        <v/>
      </c>
      <c r="BX326" s="65" t="str">
        <f t="shared" si="822"/>
        <v/>
      </c>
      <c r="BY326" s="65" t="str">
        <f t="shared" si="822"/>
        <v/>
      </c>
      <c r="BZ326" s="65" t="str">
        <f t="shared" si="822"/>
        <v/>
      </c>
      <c r="CA326" s="65" t="str">
        <f t="shared" si="822"/>
        <v/>
      </c>
      <c r="CB326" s="65" t="str">
        <f t="shared" si="822"/>
        <v/>
      </c>
      <c r="CC326" s="65" t="str">
        <f t="shared" si="822"/>
        <v/>
      </c>
      <c r="CD326" s="65" t="str">
        <f t="shared" si="822"/>
        <v/>
      </c>
      <c r="CE326" s="65" t="str">
        <f t="shared" si="822"/>
        <v/>
      </c>
      <c r="CF326" s="65" t="str">
        <f t="shared" si="822"/>
        <v/>
      </c>
      <c r="CG326" s="65" t="str">
        <f t="shared" si="822"/>
        <v/>
      </c>
      <c r="CH326" s="65" t="str">
        <f t="shared" si="822"/>
        <v/>
      </c>
      <c r="CI326" s="65" t="str">
        <f t="shared" si="822"/>
        <v/>
      </c>
      <c r="CJ326" s="65" t="str">
        <f t="shared" si="822"/>
        <v/>
      </c>
      <c r="CK326" s="65" t="str">
        <f t="shared" si="822"/>
        <v/>
      </c>
      <c r="CL326" s="65" t="str">
        <f t="shared" si="822"/>
        <v/>
      </c>
      <c r="CM326" s="65" t="str">
        <f t="shared" si="822"/>
        <v/>
      </c>
      <c r="CN326" s="65" t="str">
        <f t="shared" si="822"/>
        <v/>
      </c>
      <c r="CO326" s="65" t="str">
        <f t="shared" si="822"/>
        <v/>
      </c>
      <c r="CP326" s="65" t="str">
        <f t="shared" si="822"/>
        <v/>
      </c>
      <c r="CQ326" s="65" t="e">
        <f t="shared" si="822"/>
        <v>#VALUE!</v>
      </c>
      <c r="CR326" s="65" t="e">
        <f t="shared" si="822"/>
        <v>#VALUE!</v>
      </c>
      <c r="CS326" s="65" t="e">
        <f t="shared" si="822"/>
        <v>#VALUE!</v>
      </c>
      <c r="CT326" s="65" t="e">
        <f t="shared" si="822"/>
        <v>#VALUE!</v>
      </c>
      <c r="CU326" s="65" t="e">
        <f t="shared" si="822"/>
        <v>#VALUE!</v>
      </c>
      <c r="CV326" s="65" t="e">
        <f t="shared" si="822"/>
        <v>#VALUE!</v>
      </c>
      <c r="CW326" s="65" t="e">
        <f t="shared" si="822"/>
        <v>#VALUE!</v>
      </c>
      <c r="CX326" s="65" t="e">
        <f t="shared" si="822"/>
        <v>#VALUE!</v>
      </c>
      <c r="CY326" s="65" t="e">
        <f t="shared" si="822"/>
        <v>#VALUE!</v>
      </c>
      <c r="CZ326" s="65" t="e">
        <f t="shared" si="822"/>
        <v>#VALUE!</v>
      </c>
      <c r="DA326" s="65" t="e">
        <f t="shared" si="822"/>
        <v>#VALUE!</v>
      </c>
      <c r="DB326" s="65" t="e">
        <f t="shared" si="822"/>
        <v>#VALUE!</v>
      </c>
      <c r="DC326" s="65" t="e">
        <f t="shared" si="773"/>
        <v>#VALUE!</v>
      </c>
    </row>
    <row r="327" spans="2:107" ht="12" customHeight="1">
      <c r="B327" s="12"/>
      <c r="C327" s="12"/>
      <c r="D327" s="12"/>
      <c r="E327" s="64">
        <f t="shared" si="778"/>
        <v>89</v>
      </c>
      <c r="G327" s="65" t="str">
        <f t="shared" ref="G327:BR327" si="823">IF(G$231&gt;=$E327,IF(G218*$C$23&gt;MAX($C$22,(H327*$C$34+H328*$C$35)*EXP(-$C$12*$C$30)+(H434*$C$34+H435*$C$35)*EXP(-$C$14*$C$30)),G$236,(H327*$C$34+H328*$C$35)*EXP(-$C$12*$C$30)+G$234),"")</f>
        <v/>
      </c>
      <c r="H327" s="65" t="str">
        <f t="shared" si="823"/>
        <v/>
      </c>
      <c r="I327" s="65" t="str">
        <f t="shared" si="823"/>
        <v/>
      </c>
      <c r="J327" s="65" t="str">
        <f t="shared" si="823"/>
        <v/>
      </c>
      <c r="K327" s="65" t="str">
        <f t="shared" si="823"/>
        <v/>
      </c>
      <c r="L327" s="65" t="str">
        <f t="shared" si="823"/>
        <v/>
      </c>
      <c r="M327" s="65" t="str">
        <f t="shared" si="823"/>
        <v/>
      </c>
      <c r="N327" s="65" t="str">
        <f t="shared" si="823"/>
        <v/>
      </c>
      <c r="O327" s="65" t="str">
        <f t="shared" si="823"/>
        <v/>
      </c>
      <c r="P327" s="65" t="str">
        <f t="shared" si="823"/>
        <v/>
      </c>
      <c r="Q327" s="65" t="str">
        <f t="shared" si="823"/>
        <v/>
      </c>
      <c r="R327" s="65" t="str">
        <f t="shared" si="823"/>
        <v/>
      </c>
      <c r="S327" s="65" t="str">
        <f t="shared" si="823"/>
        <v/>
      </c>
      <c r="T327" s="65" t="str">
        <f t="shared" si="823"/>
        <v/>
      </c>
      <c r="U327" s="65" t="str">
        <f t="shared" si="823"/>
        <v/>
      </c>
      <c r="V327" s="65" t="str">
        <f t="shared" si="823"/>
        <v/>
      </c>
      <c r="W327" s="65" t="str">
        <f t="shared" si="823"/>
        <v/>
      </c>
      <c r="X327" s="65" t="str">
        <f t="shared" si="823"/>
        <v/>
      </c>
      <c r="Y327" s="65" t="str">
        <f t="shared" si="823"/>
        <v/>
      </c>
      <c r="Z327" s="65" t="str">
        <f t="shared" si="823"/>
        <v/>
      </c>
      <c r="AA327" s="65" t="str">
        <f t="shared" si="823"/>
        <v/>
      </c>
      <c r="AB327" s="65" t="str">
        <f t="shared" si="823"/>
        <v/>
      </c>
      <c r="AC327" s="65" t="str">
        <f t="shared" si="823"/>
        <v/>
      </c>
      <c r="AD327" s="65" t="str">
        <f t="shared" si="823"/>
        <v/>
      </c>
      <c r="AE327" s="65" t="str">
        <f t="shared" si="823"/>
        <v/>
      </c>
      <c r="AF327" s="65" t="str">
        <f t="shared" si="823"/>
        <v/>
      </c>
      <c r="AG327" s="65" t="str">
        <f t="shared" si="823"/>
        <v/>
      </c>
      <c r="AH327" s="65" t="str">
        <f t="shared" si="823"/>
        <v/>
      </c>
      <c r="AI327" s="65" t="str">
        <f t="shared" si="823"/>
        <v/>
      </c>
      <c r="AJ327" s="65" t="str">
        <f t="shared" si="823"/>
        <v/>
      </c>
      <c r="AK327" s="65" t="str">
        <f t="shared" si="823"/>
        <v/>
      </c>
      <c r="AL327" s="65" t="str">
        <f t="shared" si="823"/>
        <v/>
      </c>
      <c r="AM327" s="65" t="str">
        <f t="shared" si="823"/>
        <v/>
      </c>
      <c r="AN327" s="65" t="str">
        <f t="shared" si="823"/>
        <v/>
      </c>
      <c r="AO327" s="65" t="str">
        <f t="shared" si="823"/>
        <v/>
      </c>
      <c r="AP327" s="65" t="str">
        <f t="shared" si="823"/>
        <v/>
      </c>
      <c r="AQ327" s="65" t="str">
        <f t="shared" si="823"/>
        <v/>
      </c>
      <c r="AR327" s="65" t="str">
        <f t="shared" si="823"/>
        <v/>
      </c>
      <c r="AS327" s="65" t="str">
        <f t="shared" si="823"/>
        <v/>
      </c>
      <c r="AT327" s="65" t="str">
        <f t="shared" si="823"/>
        <v/>
      </c>
      <c r="AU327" s="65" t="str">
        <f t="shared" si="823"/>
        <v/>
      </c>
      <c r="AV327" s="65" t="str">
        <f t="shared" si="823"/>
        <v/>
      </c>
      <c r="AW327" s="65" t="str">
        <f t="shared" si="823"/>
        <v/>
      </c>
      <c r="AX327" s="65" t="str">
        <f t="shared" si="823"/>
        <v/>
      </c>
      <c r="AY327" s="65" t="str">
        <f t="shared" si="823"/>
        <v/>
      </c>
      <c r="AZ327" s="65" t="str">
        <f t="shared" si="823"/>
        <v/>
      </c>
      <c r="BA327" s="65" t="str">
        <f t="shared" si="823"/>
        <v/>
      </c>
      <c r="BB327" s="65" t="str">
        <f t="shared" si="823"/>
        <v/>
      </c>
      <c r="BC327" s="65" t="str">
        <f t="shared" si="823"/>
        <v/>
      </c>
      <c r="BD327" s="65" t="str">
        <f t="shared" si="823"/>
        <v/>
      </c>
      <c r="BE327" s="65" t="str">
        <f t="shared" si="823"/>
        <v/>
      </c>
      <c r="BF327" s="65" t="str">
        <f t="shared" si="823"/>
        <v/>
      </c>
      <c r="BG327" s="65" t="str">
        <f t="shared" si="823"/>
        <v/>
      </c>
      <c r="BH327" s="65" t="str">
        <f t="shared" si="823"/>
        <v/>
      </c>
      <c r="BI327" s="65" t="str">
        <f t="shared" si="823"/>
        <v/>
      </c>
      <c r="BJ327" s="65" t="str">
        <f t="shared" si="823"/>
        <v/>
      </c>
      <c r="BK327" s="65" t="str">
        <f t="shared" si="823"/>
        <v/>
      </c>
      <c r="BL327" s="65" t="str">
        <f t="shared" si="823"/>
        <v/>
      </c>
      <c r="BM327" s="65" t="str">
        <f t="shared" si="823"/>
        <v/>
      </c>
      <c r="BN327" s="65" t="str">
        <f t="shared" si="823"/>
        <v/>
      </c>
      <c r="BO327" s="65" t="str">
        <f t="shared" si="823"/>
        <v/>
      </c>
      <c r="BP327" s="65" t="str">
        <f t="shared" si="823"/>
        <v/>
      </c>
      <c r="BQ327" s="65" t="str">
        <f t="shared" si="823"/>
        <v/>
      </c>
      <c r="BR327" s="65" t="str">
        <f t="shared" si="823"/>
        <v/>
      </c>
      <c r="BS327" s="65" t="str">
        <f t="shared" ref="BS327:DB327" si="824">IF(BS$231&gt;=$E327,IF(BS218*$C$23&gt;MAX($C$22,(BT327*$C$34+BT328*$C$35)*EXP(-$C$12*$C$30)+(BT434*$C$34+BT435*$C$35)*EXP(-$C$14*$C$30)),BS$236,(BT327*$C$34+BT328*$C$35)*EXP(-$C$12*$C$30)+BS$234),"")</f>
        <v/>
      </c>
      <c r="BT327" s="65" t="str">
        <f t="shared" si="824"/>
        <v/>
      </c>
      <c r="BU327" s="65" t="str">
        <f t="shared" si="824"/>
        <v/>
      </c>
      <c r="BV327" s="65" t="str">
        <f t="shared" si="824"/>
        <v/>
      </c>
      <c r="BW327" s="65" t="str">
        <f t="shared" si="824"/>
        <v/>
      </c>
      <c r="BX327" s="65" t="str">
        <f t="shared" si="824"/>
        <v/>
      </c>
      <c r="BY327" s="65" t="str">
        <f t="shared" si="824"/>
        <v/>
      </c>
      <c r="BZ327" s="65" t="str">
        <f t="shared" si="824"/>
        <v/>
      </c>
      <c r="CA327" s="65" t="str">
        <f t="shared" si="824"/>
        <v/>
      </c>
      <c r="CB327" s="65" t="str">
        <f t="shared" si="824"/>
        <v/>
      </c>
      <c r="CC327" s="65" t="str">
        <f t="shared" si="824"/>
        <v/>
      </c>
      <c r="CD327" s="65" t="str">
        <f t="shared" si="824"/>
        <v/>
      </c>
      <c r="CE327" s="65" t="str">
        <f t="shared" si="824"/>
        <v/>
      </c>
      <c r="CF327" s="65" t="str">
        <f t="shared" si="824"/>
        <v/>
      </c>
      <c r="CG327" s="65" t="str">
        <f t="shared" si="824"/>
        <v/>
      </c>
      <c r="CH327" s="65" t="str">
        <f t="shared" si="824"/>
        <v/>
      </c>
      <c r="CI327" s="65" t="str">
        <f t="shared" si="824"/>
        <v/>
      </c>
      <c r="CJ327" s="65" t="str">
        <f t="shared" si="824"/>
        <v/>
      </c>
      <c r="CK327" s="65" t="str">
        <f t="shared" si="824"/>
        <v/>
      </c>
      <c r="CL327" s="65" t="str">
        <f t="shared" si="824"/>
        <v/>
      </c>
      <c r="CM327" s="65" t="str">
        <f t="shared" si="824"/>
        <v/>
      </c>
      <c r="CN327" s="65" t="str">
        <f t="shared" si="824"/>
        <v/>
      </c>
      <c r="CO327" s="65" t="str">
        <f t="shared" si="824"/>
        <v/>
      </c>
      <c r="CP327" s="65" t="str">
        <f t="shared" si="824"/>
        <v/>
      </c>
      <c r="CQ327" s="65" t="str">
        <f t="shared" si="824"/>
        <v/>
      </c>
      <c r="CR327" s="65" t="e">
        <f t="shared" si="824"/>
        <v>#VALUE!</v>
      </c>
      <c r="CS327" s="65" t="e">
        <f t="shared" si="824"/>
        <v>#VALUE!</v>
      </c>
      <c r="CT327" s="65" t="e">
        <f t="shared" si="824"/>
        <v>#VALUE!</v>
      </c>
      <c r="CU327" s="65" t="e">
        <f t="shared" si="824"/>
        <v>#VALUE!</v>
      </c>
      <c r="CV327" s="65" t="e">
        <f t="shared" si="824"/>
        <v>#VALUE!</v>
      </c>
      <c r="CW327" s="65" t="e">
        <f t="shared" si="824"/>
        <v>#VALUE!</v>
      </c>
      <c r="CX327" s="65" t="e">
        <f t="shared" si="824"/>
        <v>#VALUE!</v>
      </c>
      <c r="CY327" s="65" t="e">
        <f t="shared" si="824"/>
        <v>#VALUE!</v>
      </c>
      <c r="CZ327" s="65" t="e">
        <f t="shared" si="824"/>
        <v>#VALUE!</v>
      </c>
      <c r="DA327" s="65" t="e">
        <f t="shared" si="824"/>
        <v>#VALUE!</v>
      </c>
      <c r="DB327" s="65" t="e">
        <f t="shared" si="824"/>
        <v>#VALUE!</v>
      </c>
      <c r="DC327" s="65" t="e">
        <f t="shared" si="773"/>
        <v>#VALUE!</v>
      </c>
    </row>
    <row r="328" spans="2:107" ht="12" customHeight="1">
      <c r="D328" s="12"/>
      <c r="E328" s="64">
        <f t="shared" si="778"/>
        <v>90</v>
      </c>
      <c r="G328" s="65" t="str">
        <f t="shared" ref="G328:BR328" si="825">IF(G$231&gt;=$E328,IF(G219*$C$23&gt;MAX($C$22,(H328*$C$34+H329*$C$35)*EXP(-$C$12*$C$30)+(H435*$C$34+H436*$C$35)*EXP(-$C$14*$C$30)),G$236,(H328*$C$34+H329*$C$35)*EXP(-$C$12*$C$30)+G$234),"")</f>
        <v/>
      </c>
      <c r="H328" s="65" t="str">
        <f t="shared" si="825"/>
        <v/>
      </c>
      <c r="I328" s="65" t="str">
        <f t="shared" si="825"/>
        <v/>
      </c>
      <c r="J328" s="65" t="str">
        <f t="shared" si="825"/>
        <v/>
      </c>
      <c r="K328" s="65" t="str">
        <f t="shared" si="825"/>
        <v/>
      </c>
      <c r="L328" s="65" t="str">
        <f t="shared" si="825"/>
        <v/>
      </c>
      <c r="M328" s="65" t="str">
        <f t="shared" si="825"/>
        <v/>
      </c>
      <c r="N328" s="65" t="str">
        <f t="shared" si="825"/>
        <v/>
      </c>
      <c r="O328" s="65" t="str">
        <f t="shared" si="825"/>
        <v/>
      </c>
      <c r="P328" s="65" t="str">
        <f t="shared" si="825"/>
        <v/>
      </c>
      <c r="Q328" s="65" t="str">
        <f t="shared" si="825"/>
        <v/>
      </c>
      <c r="R328" s="65" t="str">
        <f t="shared" si="825"/>
        <v/>
      </c>
      <c r="S328" s="65" t="str">
        <f t="shared" si="825"/>
        <v/>
      </c>
      <c r="T328" s="65" t="str">
        <f t="shared" si="825"/>
        <v/>
      </c>
      <c r="U328" s="65" t="str">
        <f t="shared" si="825"/>
        <v/>
      </c>
      <c r="V328" s="65" t="str">
        <f t="shared" si="825"/>
        <v/>
      </c>
      <c r="W328" s="65" t="str">
        <f t="shared" si="825"/>
        <v/>
      </c>
      <c r="X328" s="65" t="str">
        <f t="shared" si="825"/>
        <v/>
      </c>
      <c r="Y328" s="65" t="str">
        <f t="shared" si="825"/>
        <v/>
      </c>
      <c r="Z328" s="65" t="str">
        <f t="shared" si="825"/>
        <v/>
      </c>
      <c r="AA328" s="65" t="str">
        <f t="shared" si="825"/>
        <v/>
      </c>
      <c r="AB328" s="65" t="str">
        <f t="shared" si="825"/>
        <v/>
      </c>
      <c r="AC328" s="65" t="str">
        <f t="shared" si="825"/>
        <v/>
      </c>
      <c r="AD328" s="65" t="str">
        <f t="shared" si="825"/>
        <v/>
      </c>
      <c r="AE328" s="65" t="str">
        <f t="shared" si="825"/>
        <v/>
      </c>
      <c r="AF328" s="65" t="str">
        <f t="shared" si="825"/>
        <v/>
      </c>
      <c r="AG328" s="65" t="str">
        <f t="shared" si="825"/>
        <v/>
      </c>
      <c r="AH328" s="65" t="str">
        <f t="shared" si="825"/>
        <v/>
      </c>
      <c r="AI328" s="65" t="str">
        <f t="shared" si="825"/>
        <v/>
      </c>
      <c r="AJ328" s="65" t="str">
        <f t="shared" si="825"/>
        <v/>
      </c>
      <c r="AK328" s="65" t="str">
        <f t="shared" si="825"/>
        <v/>
      </c>
      <c r="AL328" s="65" t="str">
        <f t="shared" si="825"/>
        <v/>
      </c>
      <c r="AM328" s="65" t="str">
        <f t="shared" si="825"/>
        <v/>
      </c>
      <c r="AN328" s="65" t="str">
        <f t="shared" si="825"/>
        <v/>
      </c>
      <c r="AO328" s="65" t="str">
        <f t="shared" si="825"/>
        <v/>
      </c>
      <c r="AP328" s="65" t="str">
        <f t="shared" si="825"/>
        <v/>
      </c>
      <c r="AQ328" s="65" t="str">
        <f t="shared" si="825"/>
        <v/>
      </c>
      <c r="AR328" s="65" t="str">
        <f t="shared" si="825"/>
        <v/>
      </c>
      <c r="AS328" s="65" t="str">
        <f t="shared" si="825"/>
        <v/>
      </c>
      <c r="AT328" s="65" t="str">
        <f t="shared" si="825"/>
        <v/>
      </c>
      <c r="AU328" s="65" t="str">
        <f t="shared" si="825"/>
        <v/>
      </c>
      <c r="AV328" s="65" t="str">
        <f t="shared" si="825"/>
        <v/>
      </c>
      <c r="AW328" s="65" t="str">
        <f t="shared" si="825"/>
        <v/>
      </c>
      <c r="AX328" s="65" t="str">
        <f t="shared" si="825"/>
        <v/>
      </c>
      <c r="AY328" s="65" t="str">
        <f t="shared" si="825"/>
        <v/>
      </c>
      <c r="AZ328" s="65" t="str">
        <f t="shared" si="825"/>
        <v/>
      </c>
      <c r="BA328" s="65" t="str">
        <f t="shared" si="825"/>
        <v/>
      </c>
      <c r="BB328" s="65" t="str">
        <f t="shared" si="825"/>
        <v/>
      </c>
      <c r="BC328" s="65" t="str">
        <f t="shared" si="825"/>
        <v/>
      </c>
      <c r="BD328" s="65" t="str">
        <f t="shared" si="825"/>
        <v/>
      </c>
      <c r="BE328" s="65" t="str">
        <f t="shared" si="825"/>
        <v/>
      </c>
      <c r="BF328" s="65" t="str">
        <f t="shared" si="825"/>
        <v/>
      </c>
      <c r="BG328" s="65" t="str">
        <f t="shared" si="825"/>
        <v/>
      </c>
      <c r="BH328" s="65" t="str">
        <f t="shared" si="825"/>
        <v/>
      </c>
      <c r="BI328" s="65" t="str">
        <f t="shared" si="825"/>
        <v/>
      </c>
      <c r="BJ328" s="65" t="str">
        <f t="shared" si="825"/>
        <v/>
      </c>
      <c r="BK328" s="65" t="str">
        <f t="shared" si="825"/>
        <v/>
      </c>
      <c r="BL328" s="65" t="str">
        <f t="shared" si="825"/>
        <v/>
      </c>
      <c r="BM328" s="65" t="str">
        <f t="shared" si="825"/>
        <v/>
      </c>
      <c r="BN328" s="65" t="str">
        <f t="shared" si="825"/>
        <v/>
      </c>
      <c r="BO328" s="65" t="str">
        <f t="shared" si="825"/>
        <v/>
      </c>
      <c r="BP328" s="65" t="str">
        <f t="shared" si="825"/>
        <v/>
      </c>
      <c r="BQ328" s="65" t="str">
        <f t="shared" si="825"/>
        <v/>
      </c>
      <c r="BR328" s="65" t="str">
        <f t="shared" si="825"/>
        <v/>
      </c>
      <c r="BS328" s="65" t="str">
        <f t="shared" ref="BS328:DB328" si="826">IF(BS$231&gt;=$E328,IF(BS219*$C$23&gt;MAX($C$22,(BT328*$C$34+BT329*$C$35)*EXP(-$C$12*$C$30)+(BT435*$C$34+BT436*$C$35)*EXP(-$C$14*$C$30)),BS$236,(BT328*$C$34+BT329*$C$35)*EXP(-$C$12*$C$30)+BS$234),"")</f>
        <v/>
      </c>
      <c r="BT328" s="65" t="str">
        <f t="shared" si="826"/>
        <v/>
      </c>
      <c r="BU328" s="65" t="str">
        <f t="shared" si="826"/>
        <v/>
      </c>
      <c r="BV328" s="65" t="str">
        <f t="shared" si="826"/>
        <v/>
      </c>
      <c r="BW328" s="65" t="str">
        <f t="shared" si="826"/>
        <v/>
      </c>
      <c r="BX328" s="65" t="str">
        <f t="shared" si="826"/>
        <v/>
      </c>
      <c r="BY328" s="65" t="str">
        <f t="shared" si="826"/>
        <v/>
      </c>
      <c r="BZ328" s="65" t="str">
        <f t="shared" si="826"/>
        <v/>
      </c>
      <c r="CA328" s="65" t="str">
        <f t="shared" si="826"/>
        <v/>
      </c>
      <c r="CB328" s="65" t="str">
        <f t="shared" si="826"/>
        <v/>
      </c>
      <c r="CC328" s="65" t="str">
        <f t="shared" si="826"/>
        <v/>
      </c>
      <c r="CD328" s="65" t="str">
        <f t="shared" si="826"/>
        <v/>
      </c>
      <c r="CE328" s="65" t="str">
        <f t="shared" si="826"/>
        <v/>
      </c>
      <c r="CF328" s="65" t="str">
        <f t="shared" si="826"/>
        <v/>
      </c>
      <c r="CG328" s="65" t="str">
        <f t="shared" si="826"/>
        <v/>
      </c>
      <c r="CH328" s="65" t="str">
        <f t="shared" si="826"/>
        <v/>
      </c>
      <c r="CI328" s="65" t="str">
        <f t="shared" si="826"/>
        <v/>
      </c>
      <c r="CJ328" s="65" t="str">
        <f t="shared" si="826"/>
        <v/>
      </c>
      <c r="CK328" s="65" t="str">
        <f t="shared" si="826"/>
        <v/>
      </c>
      <c r="CL328" s="65" t="str">
        <f t="shared" si="826"/>
        <v/>
      </c>
      <c r="CM328" s="65" t="str">
        <f t="shared" si="826"/>
        <v/>
      </c>
      <c r="CN328" s="65" t="str">
        <f t="shared" si="826"/>
        <v/>
      </c>
      <c r="CO328" s="65" t="str">
        <f t="shared" si="826"/>
        <v/>
      </c>
      <c r="CP328" s="65" t="str">
        <f t="shared" si="826"/>
        <v/>
      </c>
      <c r="CQ328" s="65" t="str">
        <f t="shared" si="826"/>
        <v/>
      </c>
      <c r="CR328" s="65" t="str">
        <f t="shared" si="826"/>
        <v/>
      </c>
      <c r="CS328" s="65" t="e">
        <f t="shared" si="826"/>
        <v>#VALUE!</v>
      </c>
      <c r="CT328" s="65" t="e">
        <f t="shared" si="826"/>
        <v>#VALUE!</v>
      </c>
      <c r="CU328" s="65" t="e">
        <f t="shared" si="826"/>
        <v>#VALUE!</v>
      </c>
      <c r="CV328" s="65" t="e">
        <f t="shared" si="826"/>
        <v>#VALUE!</v>
      </c>
      <c r="CW328" s="65" t="e">
        <f t="shared" si="826"/>
        <v>#VALUE!</v>
      </c>
      <c r="CX328" s="65" t="e">
        <f t="shared" si="826"/>
        <v>#VALUE!</v>
      </c>
      <c r="CY328" s="65" t="e">
        <f t="shared" si="826"/>
        <v>#VALUE!</v>
      </c>
      <c r="CZ328" s="65" t="e">
        <f t="shared" si="826"/>
        <v>#VALUE!</v>
      </c>
      <c r="DA328" s="65" t="e">
        <f t="shared" si="826"/>
        <v>#VALUE!</v>
      </c>
      <c r="DB328" s="65" t="e">
        <f t="shared" si="826"/>
        <v>#VALUE!</v>
      </c>
      <c r="DC328" s="65" t="e">
        <f t="shared" si="773"/>
        <v>#VALUE!</v>
      </c>
    </row>
    <row r="329" spans="2:107" ht="12" customHeight="1">
      <c r="D329" s="12"/>
      <c r="E329" s="64">
        <f t="shared" si="778"/>
        <v>91</v>
      </c>
      <c r="G329" s="65" t="str">
        <f t="shared" ref="G329:BR329" si="827">IF(G$231&gt;=$E329,IF(G220*$C$23&gt;MAX($C$22,(H329*$C$34+H330*$C$35)*EXP(-$C$12*$C$30)+(H436*$C$34+H437*$C$35)*EXP(-$C$14*$C$30)),G$236,(H329*$C$34+H330*$C$35)*EXP(-$C$12*$C$30)+G$234),"")</f>
        <v/>
      </c>
      <c r="H329" s="65" t="str">
        <f t="shared" si="827"/>
        <v/>
      </c>
      <c r="I329" s="65" t="str">
        <f t="shared" si="827"/>
        <v/>
      </c>
      <c r="J329" s="65" t="str">
        <f t="shared" si="827"/>
        <v/>
      </c>
      <c r="K329" s="65" t="str">
        <f t="shared" si="827"/>
        <v/>
      </c>
      <c r="L329" s="65" t="str">
        <f t="shared" si="827"/>
        <v/>
      </c>
      <c r="M329" s="65" t="str">
        <f t="shared" si="827"/>
        <v/>
      </c>
      <c r="N329" s="65" t="str">
        <f t="shared" si="827"/>
        <v/>
      </c>
      <c r="O329" s="65" t="str">
        <f t="shared" si="827"/>
        <v/>
      </c>
      <c r="P329" s="65" t="str">
        <f t="shared" si="827"/>
        <v/>
      </c>
      <c r="Q329" s="65" t="str">
        <f t="shared" si="827"/>
        <v/>
      </c>
      <c r="R329" s="65" t="str">
        <f t="shared" si="827"/>
        <v/>
      </c>
      <c r="S329" s="65" t="str">
        <f t="shared" si="827"/>
        <v/>
      </c>
      <c r="T329" s="65" t="str">
        <f t="shared" si="827"/>
        <v/>
      </c>
      <c r="U329" s="65" t="str">
        <f t="shared" si="827"/>
        <v/>
      </c>
      <c r="V329" s="65" t="str">
        <f t="shared" si="827"/>
        <v/>
      </c>
      <c r="W329" s="65" t="str">
        <f t="shared" si="827"/>
        <v/>
      </c>
      <c r="X329" s="65" t="str">
        <f t="shared" si="827"/>
        <v/>
      </c>
      <c r="Y329" s="65" t="str">
        <f t="shared" si="827"/>
        <v/>
      </c>
      <c r="Z329" s="65" t="str">
        <f t="shared" si="827"/>
        <v/>
      </c>
      <c r="AA329" s="65" t="str">
        <f t="shared" si="827"/>
        <v/>
      </c>
      <c r="AB329" s="65" t="str">
        <f t="shared" si="827"/>
        <v/>
      </c>
      <c r="AC329" s="65" t="str">
        <f t="shared" si="827"/>
        <v/>
      </c>
      <c r="AD329" s="65" t="str">
        <f t="shared" si="827"/>
        <v/>
      </c>
      <c r="AE329" s="65" t="str">
        <f t="shared" si="827"/>
        <v/>
      </c>
      <c r="AF329" s="65" t="str">
        <f t="shared" si="827"/>
        <v/>
      </c>
      <c r="AG329" s="65" t="str">
        <f t="shared" si="827"/>
        <v/>
      </c>
      <c r="AH329" s="65" t="str">
        <f t="shared" si="827"/>
        <v/>
      </c>
      <c r="AI329" s="65" t="str">
        <f t="shared" si="827"/>
        <v/>
      </c>
      <c r="AJ329" s="65" t="str">
        <f t="shared" si="827"/>
        <v/>
      </c>
      <c r="AK329" s="65" t="str">
        <f t="shared" si="827"/>
        <v/>
      </c>
      <c r="AL329" s="65" t="str">
        <f t="shared" si="827"/>
        <v/>
      </c>
      <c r="AM329" s="65" t="str">
        <f t="shared" si="827"/>
        <v/>
      </c>
      <c r="AN329" s="65" t="str">
        <f t="shared" si="827"/>
        <v/>
      </c>
      <c r="AO329" s="65" t="str">
        <f t="shared" si="827"/>
        <v/>
      </c>
      <c r="AP329" s="65" t="str">
        <f t="shared" si="827"/>
        <v/>
      </c>
      <c r="AQ329" s="65" t="str">
        <f t="shared" si="827"/>
        <v/>
      </c>
      <c r="AR329" s="65" t="str">
        <f t="shared" si="827"/>
        <v/>
      </c>
      <c r="AS329" s="65" t="str">
        <f t="shared" si="827"/>
        <v/>
      </c>
      <c r="AT329" s="65" t="str">
        <f t="shared" si="827"/>
        <v/>
      </c>
      <c r="AU329" s="65" t="str">
        <f t="shared" si="827"/>
        <v/>
      </c>
      <c r="AV329" s="65" t="str">
        <f t="shared" si="827"/>
        <v/>
      </c>
      <c r="AW329" s="65" t="str">
        <f t="shared" si="827"/>
        <v/>
      </c>
      <c r="AX329" s="65" t="str">
        <f t="shared" si="827"/>
        <v/>
      </c>
      <c r="AY329" s="65" t="str">
        <f t="shared" si="827"/>
        <v/>
      </c>
      <c r="AZ329" s="65" t="str">
        <f t="shared" si="827"/>
        <v/>
      </c>
      <c r="BA329" s="65" t="str">
        <f t="shared" si="827"/>
        <v/>
      </c>
      <c r="BB329" s="65" t="str">
        <f t="shared" si="827"/>
        <v/>
      </c>
      <c r="BC329" s="65" t="str">
        <f t="shared" si="827"/>
        <v/>
      </c>
      <c r="BD329" s="65" t="str">
        <f t="shared" si="827"/>
        <v/>
      </c>
      <c r="BE329" s="65" t="str">
        <f t="shared" si="827"/>
        <v/>
      </c>
      <c r="BF329" s="65" t="str">
        <f t="shared" si="827"/>
        <v/>
      </c>
      <c r="BG329" s="65" t="str">
        <f t="shared" si="827"/>
        <v/>
      </c>
      <c r="BH329" s="65" t="str">
        <f t="shared" si="827"/>
        <v/>
      </c>
      <c r="BI329" s="65" t="str">
        <f t="shared" si="827"/>
        <v/>
      </c>
      <c r="BJ329" s="65" t="str">
        <f t="shared" si="827"/>
        <v/>
      </c>
      <c r="BK329" s="65" t="str">
        <f t="shared" si="827"/>
        <v/>
      </c>
      <c r="BL329" s="65" t="str">
        <f t="shared" si="827"/>
        <v/>
      </c>
      <c r="BM329" s="65" t="str">
        <f t="shared" si="827"/>
        <v/>
      </c>
      <c r="BN329" s="65" t="str">
        <f t="shared" si="827"/>
        <v/>
      </c>
      <c r="BO329" s="65" t="str">
        <f t="shared" si="827"/>
        <v/>
      </c>
      <c r="BP329" s="65" t="str">
        <f t="shared" si="827"/>
        <v/>
      </c>
      <c r="BQ329" s="65" t="str">
        <f t="shared" si="827"/>
        <v/>
      </c>
      <c r="BR329" s="65" t="str">
        <f t="shared" si="827"/>
        <v/>
      </c>
      <c r="BS329" s="65" t="str">
        <f t="shared" ref="BS329:DB329" si="828">IF(BS$231&gt;=$E329,IF(BS220*$C$23&gt;MAX($C$22,(BT329*$C$34+BT330*$C$35)*EXP(-$C$12*$C$30)+(BT436*$C$34+BT437*$C$35)*EXP(-$C$14*$C$30)),BS$236,(BT329*$C$34+BT330*$C$35)*EXP(-$C$12*$C$30)+BS$234),"")</f>
        <v/>
      </c>
      <c r="BT329" s="65" t="str">
        <f t="shared" si="828"/>
        <v/>
      </c>
      <c r="BU329" s="65" t="str">
        <f t="shared" si="828"/>
        <v/>
      </c>
      <c r="BV329" s="65" t="str">
        <f t="shared" si="828"/>
        <v/>
      </c>
      <c r="BW329" s="65" t="str">
        <f t="shared" si="828"/>
        <v/>
      </c>
      <c r="BX329" s="65" t="str">
        <f t="shared" si="828"/>
        <v/>
      </c>
      <c r="BY329" s="65" t="str">
        <f t="shared" si="828"/>
        <v/>
      </c>
      <c r="BZ329" s="65" t="str">
        <f t="shared" si="828"/>
        <v/>
      </c>
      <c r="CA329" s="65" t="str">
        <f t="shared" si="828"/>
        <v/>
      </c>
      <c r="CB329" s="65" t="str">
        <f t="shared" si="828"/>
        <v/>
      </c>
      <c r="CC329" s="65" t="str">
        <f t="shared" si="828"/>
        <v/>
      </c>
      <c r="CD329" s="65" t="str">
        <f t="shared" si="828"/>
        <v/>
      </c>
      <c r="CE329" s="65" t="str">
        <f t="shared" si="828"/>
        <v/>
      </c>
      <c r="CF329" s="65" t="str">
        <f t="shared" si="828"/>
        <v/>
      </c>
      <c r="CG329" s="65" t="str">
        <f t="shared" si="828"/>
        <v/>
      </c>
      <c r="CH329" s="65" t="str">
        <f t="shared" si="828"/>
        <v/>
      </c>
      <c r="CI329" s="65" t="str">
        <f t="shared" si="828"/>
        <v/>
      </c>
      <c r="CJ329" s="65" t="str">
        <f t="shared" si="828"/>
        <v/>
      </c>
      <c r="CK329" s="65" t="str">
        <f t="shared" si="828"/>
        <v/>
      </c>
      <c r="CL329" s="65" t="str">
        <f t="shared" si="828"/>
        <v/>
      </c>
      <c r="CM329" s="65" t="str">
        <f t="shared" si="828"/>
        <v/>
      </c>
      <c r="CN329" s="65" t="str">
        <f t="shared" si="828"/>
        <v/>
      </c>
      <c r="CO329" s="65" t="str">
        <f t="shared" si="828"/>
        <v/>
      </c>
      <c r="CP329" s="65" t="str">
        <f t="shared" si="828"/>
        <v/>
      </c>
      <c r="CQ329" s="65" t="str">
        <f t="shared" si="828"/>
        <v/>
      </c>
      <c r="CR329" s="65" t="str">
        <f t="shared" si="828"/>
        <v/>
      </c>
      <c r="CS329" s="65" t="str">
        <f t="shared" si="828"/>
        <v/>
      </c>
      <c r="CT329" s="65" t="e">
        <f t="shared" si="828"/>
        <v>#VALUE!</v>
      </c>
      <c r="CU329" s="65" t="e">
        <f t="shared" si="828"/>
        <v>#VALUE!</v>
      </c>
      <c r="CV329" s="65" t="e">
        <f t="shared" si="828"/>
        <v>#VALUE!</v>
      </c>
      <c r="CW329" s="65" t="e">
        <f t="shared" si="828"/>
        <v>#VALUE!</v>
      </c>
      <c r="CX329" s="65" t="e">
        <f t="shared" si="828"/>
        <v>#VALUE!</v>
      </c>
      <c r="CY329" s="65" t="e">
        <f t="shared" si="828"/>
        <v>#VALUE!</v>
      </c>
      <c r="CZ329" s="65" t="e">
        <f t="shared" si="828"/>
        <v>#VALUE!</v>
      </c>
      <c r="DA329" s="65" t="e">
        <f t="shared" si="828"/>
        <v>#VALUE!</v>
      </c>
      <c r="DB329" s="65" t="e">
        <f t="shared" si="828"/>
        <v>#VALUE!</v>
      </c>
      <c r="DC329" s="65" t="e">
        <f t="shared" si="773"/>
        <v>#VALUE!</v>
      </c>
    </row>
    <row r="330" spans="2:107" ht="12" customHeight="1">
      <c r="B330" s="12"/>
      <c r="C330" s="12"/>
      <c r="D330" s="12"/>
      <c r="E330" s="64">
        <f t="shared" si="778"/>
        <v>92</v>
      </c>
      <c r="G330" s="65" t="str">
        <f t="shared" ref="G330:BR330" si="829">IF(G$231&gt;=$E330,IF(G221*$C$23&gt;MAX($C$22,(H330*$C$34+H331*$C$35)*EXP(-$C$12*$C$30)+(H437*$C$34+H438*$C$35)*EXP(-$C$14*$C$30)),G$236,(H330*$C$34+H331*$C$35)*EXP(-$C$12*$C$30)+G$234),"")</f>
        <v/>
      </c>
      <c r="H330" s="65" t="str">
        <f t="shared" si="829"/>
        <v/>
      </c>
      <c r="I330" s="65" t="str">
        <f t="shared" si="829"/>
        <v/>
      </c>
      <c r="J330" s="65" t="str">
        <f t="shared" si="829"/>
        <v/>
      </c>
      <c r="K330" s="65" t="str">
        <f t="shared" si="829"/>
        <v/>
      </c>
      <c r="L330" s="65" t="str">
        <f t="shared" si="829"/>
        <v/>
      </c>
      <c r="M330" s="65" t="str">
        <f t="shared" si="829"/>
        <v/>
      </c>
      <c r="N330" s="65" t="str">
        <f t="shared" si="829"/>
        <v/>
      </c>
      <c r="O330" s="65" t="str">
        <f t="shared" si="829"/>
        <v/>
      </c>
      <c r="P330" s="65" t="str">
        <f t="shared" si="829"/>
        <v/>
      </c>
      <c r="Q330" s="65" t="str">
        <f t="shared" si="829"/>
        <v/>
      </c>
      <c r="R330" s="65" t="str">
        <f t="shared" si="829"/>
        <v/>
      </c>
      <c r="S330" s="65" t="str">
        <f t="shared" si="829"/>
        <v/>
      </c>
      <c r="T330" s="65" t="str">
        <f t="shared" si="829"/>
        <v/>
      </c>
      <c r="U330" s="65" t="str">
        <f t="shared" si="829"/>
        <v/>
      </c>
      <c r="V330" s="65" t="str">
        <f t="shared" si="829"/>
        <v/>
      </c>
      <c r="W330" s="65" t="str">
        <f t="shared" si="829"/>
        <v/>
      </c>
      <c r="X330" s="65" t="str">
        <f t="shared" si="829"/>
        <v/>
      </c>
      <c r="Y330" s="65" t="str">
        <f t="shared" si="829"/>
        <v/>
      </c>
      <c r="Z330" s="65" t="str">
        <f t="shared" si="829"/>
        <v/>
      </c>
      <c r="AA330" s="65" t="str">
        <f t="shared" si="829"/>
        <v/>
      </c>
      <c r="AB330" s="65" t="str">
        <f t="shared" si="829"/>
        <v/>
      </c>
      <c r="AC330" s="65" t="str">
        <f t="shared" si="829"/>
        <v/>
      </c>
      <c r="AD330" s="65" t="str">
        <f t="shared" si="829"/>
        <v/>
      </c>
      <c r="AE330" s="65" t="str">
        <f t="shared" si="829"/>
        <v/>
      </c>
      <c r="AF330" s="65" t="str">
        <f t="shared" si="829"/>
        <v/>
      </c>
      <c r="AG330" s="65" t="str">
        <f t="shared" si="829"/>
        <v/>
      </c>
      <c r="AH330" s="65" t="str">
        <f t="shared" si="829"/>
        <v/>
      </c>
      <c r="AI330" s="65" t="str">
        <f t="shared" si="829"/>
        <v/>
      </c>
      <c r="AJ330" s="65" t="str">
        <f t="shared" si="829"/>
        <v/>
      </c>
      <c r="AK330" s="65" t="str">
        <f t="shared" si="829"/>
        <v/>
      </c>
      <c r="AL330" s="65" t="str">
        <f t="shared" si="829"/>
        <v/>
      </c>
      <c r="AM330" s="65" t="str">
        <f t="shared" si="829"/>
        <v/>
      </c>
      <c r="AN330" s="65" t="str">
        <f t="shared" si="829"/>
        <v/>
      </c>
      <c r="AO330" s="65" t="str">
        <f t="shared" si="829"/>
        <v/>
      </c>
      <c r="AP330" s="65" t="str">
        <f t="shared" si="829"/>
        <v/>
      </c>
      <c r="AQ330" s="65" t="str">
        <f t="shared" si="829"/>
        <v/>
      </c>
      <c r="AR330" s="65" t="str">
        <f t="shared" si="829"/>
        <v/>
      </c>
      <c r="AS330" s="65" t="str">
        <f t="shared" si="829"/>
        <v/>
      </c>
      <c r="AT330" s="65" t="str">
        <f t="shared" si="829"/>
        <v/>
      </c>
      <c r="AU330" s="65" t="str">
        <f t="shared" si="829"/>
        <v/>
      </c>
      <c r="AV330" s="65" t="str">
        <f t="shared" si="829"/>
        <v/>
      </c>
      <c r="AW330" s="65" t="str">
        <f t="shared" si="829"/>
        <v/>
      </c>
      <c r="AX330" s="65" t="str">
        <f t="shared" si="829"/>
        <v/>
      </c>
      <c r="AY330" s="65" t="str">
        <f t="shared" si="829"/>
        <v/>
      </c>
      <c r="AZ330" s="65" t="str">
        <f t="shared" si="829"/>
        <v/>
      </c>
      <c r="BA330" s="65" t="str">
        <f t="shared" si="829"/>
        <v/>
      </c>
      <c r="BB330" s="65" t="str">
        <f t="shared" si="829"/>
        <v/>
      </c>
      <c r="BC330" s="65" t="str">
        <f t="shared" si="829"/>
        <v/>
      </c>
      <c r="BD330" s="65" t="str">
        <f t="shared" si="829"/>
        <v/>
      </c>
      <c r="BE330" s="65" t="str">
        <f t="shared" si="829"/>
        <v/>
      </c>
      <c r="BF330" s="65" t="str">
        <f t="shared" si="829"/>
        <v/>
      </c>
      <c r="BG330" s="65" t="str">
        <f t="shared" si="829"/>
        <v/>
      </c>
      <c r="BH330" s="65" t="str">
        <f t="shared" si="829"/>
        <v/>
      </c>
      <c r="BI330" s="65" t="str">
        <f t="shared" si="829"/>
        <v/>
      </c>
      <c r="BJ330" s="65" t="str">
        <f t="shared" si="829"/>
        <v/>
      </c>
      <c r="BK330" s="65" t="str">
        <f t="shared" si="829"/>
        <v/>
      </c>
      <c r="BL330" s="65" t="str">
        <f t="shared" si="829"/>
        <v/>
      </c>
      <c r="BM330" s="65" t="str">
        <f t="shared" si="829"/>
        <v/>
      </c>
      <c r="BN330" s="65" t="str">
        <f t="shared" si="829"/>
        <v/>
      </c>
      <c r="BO330" s="65" t="str">
        <f t="shared" si="829"/>
        <v/>
      </c>
      <c r="BP330" s="65" t="str">
        <f t="shared" si="829"/>
        <v/>
      </c>
      <c r="BQ330" s="65" t="str">
        <f t="shared" si="829"/>
        <v/>
      </c>
      <c r="BR330" s="65" t="str">
        <f t="shared" si="829"/>
        <v/>
      </c>
      <c r="BS330" s="65" t="str">
        <f t="shared" ref="BS330:DB330" si="830">IF(BS$231&gt;=$E330,IF(BS221*$C$23&gt;MAX($C$22,(BT330*$C$34+BT331*$C$35)*EXP(-$C$12*$C$30)+(BT437*$C$34+BT438*$C$35)*EXP(-$C$14*$C$30)),BS$236,(BT330*$C$34+BT331*$C$35)*EXP(-$C$12*$C$30)+BS$234),"")</f>
        <v/>
      </c>
      <c r="BT330" s="65" t="str">
        <f t="shared" si="830"/>
        <v/>
      </c>
      <c r="BU330" s="65" t="str">
        <f t="shared" si="830"/>
        <v/>
      </c>
      <c r="BV330" s="65" t="str">
        <f t="shared" si="830"/>
        <v/>
      </c>
      <c r="BW330" s="65" t="str">
        <f t="shared" si="830"/>
        <v/>
      </c>
      <c r="BX330" s="65" t="str">
        <f t="shared" si="830"/>
        <v/>
      </c>
      <c r="BY330" s="65" t="str">
        <f t="shared" si="830"/>
        <v/>
      </c>
      <c r="BZ330" s="65" t="str">
        <f t="shared" si="830"/>
        <v/>
      </c>
      <c r="CA330" s="65" t="str">
        <f t="shared" si="830"/>
        <v/>
      </c>
      <c r="CB330" s="65" t="str">
        <f t="shared" si="830"/>
        <v/>
      </c>
      <c r="CC330" s="65" t="str">
        <f t="shared" si="830"/>
        <v/>
      </c>
      <c r="CD330" s="65" t="str">
        <f t="shared" si="830"/>
        <v/>
      </c>
      <c r="CE330" s="65" t="str">
        <f t="shared" si="830"/>
        <v/>
      </c>
      <c r="CF330" s="65" t="str">
        <f t="shared" si="830"/>
        <v/>
      </c>
      <c r="CG330" s="65" t="str">
        <f t="shared" si="830"/>
        <v/>
      </c>
      <c r="CH330" s="65" t="str">
        <f t="shared" si="830"/>
        <v/>
      </c>
      <c r="CI330" s="65" t="str">
        <f t="shared" si="830"/>
        <v/>
      </c>
      <c r="CJ330" s="65" t="str">
        <f t="shared" si="830"/>
        <v/>
      </c>
      <c r="CK330" s="65" t="str">
        <f t="shared" si="830"/>
        <v/>
      </c>
      <c r="CL330" s="65" t="str">
        <f t="shared" si="830"/>
        <v/>
      </c>
      <c r="CM330" s="65" t="str">
        <f t="shared" si="830"/>
        <v/>
      </c>
      <c r="CN330" s="65" t="str">
        <f t="shared" si="830"/>
        <v/>
      </c>
      <c r="CO330" s="65" t="str">
        <f t="shared" si="830"/>
        <v/>
      </c>
      <c r="CP330" s="65" t="str">
        <f t="shared" si="830"/>
        <v/>
      </c>
      <c r="CQ330" s="65" t="str">
        <f t="shared" si="830"/>
        <v/>
      </c>
      <c r="CR330" s="65" t="str">
        <f t="shared" si="830"/>
        <v/>
      </c>
      <c r="CS330" s="65" t="str">
        <f t="shared" si="830"/>
        <v/>
      </c>
      <c r="CT330" s="65" t="str">
        <f t="shared" si="830"/>
        <v/>
      </c>
      <c r="CU330" s="65" t="e">
        <f t="shared" si="830"/>
        <v>#VALUE!</v>
      </c>
      <c r="CV330" s="65" t="e">
        <f t="shared" si="830"/>
        <v>#VALUE!</v>
      </c>
      <c r="CW330" s="65" t="e">
        <f t="shared" si="830"/>
        <v>#VALUE!</v>
      </c>
      <c r="CX330" s="65" t="e">
        <f t="shared" si="830"/>
        <v>#VALUE!</v>
      </c>
      <c r="CY330" s="65" t="e">
        <f t="shared" si="830"/>
        <v>#VALUE!</v>
      </c>
      <c r="CZ330" s="65" t="e">
        <f t="shared" si="830"/>
        <v>#VALUE!</v>
      </c>
      <c r="DA330" s="65" t="e">
        <f t="shared" si="830"/>
        <v>#VALUE!</v>
      </c>
      <c r="DB330" s="65" t="e">
        <f t="shared" si="830"/>
        <v>#VALUE!</v>
      </c>
      <c r="DC330" s="65" t="e">
        <f t="shared" si="773"/>
        <v>#VALUE!</v>
      </c>
    </row>
    <row r="331" spans="2:107" ht="12" customHeight="1">
      <c r="B331" s="12"/>
      <c r="C331" s="12"/>
      <c r="D331" s="12"/>
      <c r="E331" s="64">
        <f t="shared" si="778"/>
        <v>93</v>
      </c>
      <c r="G331" s="65" t="str">
        <f t="shared" ref="G331:BR331" si="831">IF(G$231&gt;=$E331,IF(G222*$C$23&gt;MAX($C$22,(H331*$C$34+H332*$C$35)*EXP(-$C$12*$C$30)+(H438*$C$34+H439*$C$35)*EXP(-$C$14*$C$30)),G$236,(H331*$C$34+H332*$C$35)*EXP(-$C$12*$C$30)+G$234),"")</f>
        <v/>
      </c>
      <c r="H331" s="65" t="str">
        <f t="shared" si="831"/>
        <v/>
      </c>
      <c r="I331" s="65" t="str">
        <f t="shared" si="831"/>
        <v/>
      </c>
      <c r="J331" s="65" t="str">
        <f t="shared" si="831"/>
        <v/>
      </c>
      <c r="K331" s="65" t="str">
        <f t="shared" si="831"/>
        <v/>
      </c>
      <c r="L331" s="65" t="str">
        <f t="shared" si="831"/>
        <v/>
      </c>
      <c r="M331" s="65" t="str">
        <f t="shared" si="831"/>
        <v/>
      </c>
      <c r="N331" s="65" t="str">
        <f t="shared" si="831"/>
        <v/>
      </c>
      <c r="O331" s="65" t="str">
        <f t="shared" si="831"/>
        <v/>
      </c>
      <c r="P331" s="65" t="str">
        <f t="shared" si="831"/>
        <v/>
      </c>
      <c r="Q331" s="65" t="str">
        <f t="shared" si="831"/>
        <v/>
      </c>
      <c r="R331" s="65" t="str">
        <f t="shared" si="831"/>
        <v/>
      </c>
      <c r="S331" s="65" t="str">
        <f t="shared" si="831"/>
        <v/>
      </c>
      <c r="T331" s="65" t="str">
        <f t="shared" si="831"/>
        <v/>
      </c>
      <c r="U331" s="65" t="str">
        <f t="shared" si="831"/>
        <v/>
      </c>
      <c r="V331" s="65" t="str">
        <f t="shared" si="831"/>
        <v/>
      </c>
      <c r="W331" s="65" t="str">
        <f t="shared" si="831"/>
        <v/>
      </c>
      <c r="X331" s="65" t="str">
        <f t="shared" si="831"/>
        <v/>
      </c>
      <c r="Y331" s="65" t="str">
        <f t="shared" si="831"/>
        <v/>
      </c>
      <c r="Z331" s="65" t="str">
        <f t="shared" si="831"/>
        <v/>
      </c>
      <c r="AA331" s="65" t="str">
        <f t="shared" si="831"/>
        <v/>
      </c>
      <c r="AB331" s="65" t="str">
        <f t="shared" si="831"/>
        <v/>
      </c>
      <c r="AC331" s="65" t="str">
        <f t="shared" si="831"/>
        <v/>
      </c>
      <c r="AD331" s="65" t="str">
        <f t="shared" si="831"/>
        <v/>
      </c>
      <c r="AE331" s="65" t="str">
        <f t="shared" si="831"/>
        <v/>
      </c>
      <c r="AF331" s="65" t="str">
        <f t="shared" si="831"/>
        <v/>
      </c>
      <c r="AG331" s="65" t="str">
        <f t="shared" si="831"/>
        <v/>
      </c>
      <c r="AH331" s="65" t="str">
        <f t="shared" si="831"/>
        <v/>
      </c>
      <c r="AI331" s="65" t="str">
        <f t="shared" si="831"/>
        <v/>
      </c>
      <c r="AJ331" s="65" t="str">
        <f t="shared" si="831"/>
        <v/>
      </c>
      <c r="AK331" s="65" t="str">
        <f t="shared" si="831"/>
        <v/>
      </c>
      <c r="AL331" s="65" t="str">
        <f t="shared" si="831"/>
        <v/>
      </c>
      <c r="AM331" s="65" t="str">
        <f t="shared" si="831"/>
        <v/>
      </c>
      <c r="AN331" s="65" t="str">
        <f t="shared" si="831"/>
        <v/>
      </c>
      <c r="AO331" s="65" t="str">
        <f t="shared" si="831"/>
        <v/>
      </c>
      <c r="AP331" s="65" t="str">
        <f t="shared" si="831"/>
        <v/>
      </c>
      <c r="AQ331" s="65" t="str">
        <f t="shared" si="831"/>
        <v/>
      </c>
      <c r="AR331" s="65" t="str">
        <f t="shared" si="831"/>
        <v/>
      </c>
      <c r="AS331" s="65" t="str">
        <f t="shared" si="831"/>
        <v/>
      </c>
      <c r="AT331" s="65" t="str">
        <f t="shared" si="831"/>
        <v/>
      </c>
      <c r="AU331" s="65" t="str">
        <f t="shared" si="831"/>
        <v/>
      </c>
      <c r="AV331" s="65" t="str">
        <f t="shared" si="831"/>
        <v/>
      </c>
      <c r="AW331" s="65" t="str">
        <f t="shared" si="831"/>
        <v/>
      </c>
      <c r="AX331" s="65" t="str">
        <f t="shared" si="831"/>
        <v/>
      </c>
      <c r="AY331" s="65" t="str">
        <f t="shared" si="831"/>
        <v/>
      </c>
      <c r="AZ331" s="65" t="str">
        <f t="shared" si="831"/>
        <v/>
      </c>
      <c r="BA331" s="65" t="str">
        <f t="shared" si="831"/>
        <v/>
      </c>
      <c r="BB331" s="65" t="str">
        <f t="shared" si="831"/>
        <v/>
      </c>
      <c r="BC331" s="65" t="str">
        <f t="shared" si="831"/>
        <v/>
      </c>
      <c r="BD331" s="65" t="str">
        <f t="shared" si="831"/>
        <v/>
      </c>
      <c r="BE331" s="65" t="str">
        <f t="shared" si="831"/>
        <v/>
      </c>
      <c r="BF331" s="65" t="str">
        <f t="shared" si="831"/>
        <v/>
      </c>
      <c r="BG331" s="65" t="str">
        <f t="shared" si="831"/>
        <v/>
      </c>
      <c r="BH331" s="65" t="str">
        <f t="shared" si="831"/>
        <v/>
      </c>
      <c r="BI331" s="65" t="str">
        <f t="shared" si="831"/>
        <v/>
      </c>
      <c r="BJ331" s="65" t="str">
        <f t="shared" si="831"/>
        <v/>
      </c>
      <c r="BK331" s="65" t="str">
        <f t="shared" si="831"/>
        <v/>
      </c>
      <c r="BL331" s="65" t="str">
        <f t="shared" si="831"/>
        <v/>
      </c>
      <c r="BM331" s="65" t="str">
        <f t="shared" si="831"/>
        <v/>
      </c>
      <c r="BN331" s="65" t="str">
        <f t="shared" si="831"/>
        <v/>
      </c>
      <c r="BO331" s="65" t="str">
        <f t="shared" si="831"/>
        <v/>
      </c>
      <c r="BP331" s="65" t="str">
        <f t="shared" si="831"/>
        <v/>
      </c>
      <c r="BQ331" s="65" t="str">
        <f t="shared" si="831"/>
        <v/>
      </c>
      <c r="BR331" s="65" t="str">
        <f t="shared" si="831"/>
        <v/>
      </c>
      <c r="BS331" s="65" t="str">
        <f t="shared" ref="BS331:DB331" si="832">IF(BS$231&gt;=$E331,IF(BS222*$C$23&gt;MAX($C$22,(BT331*$C$34+BT332*$C$35)*EXP(-$C$12*$C$30)+(BT438*$C$34+BT439*$C$35)*EXP(-$C$14*$C$30)),BS$236,(BT331*$C$34+BT332*$C$35)*EXP(-$C$12*$C$30)+BS$234),"")</f>
        <v/>
      </c>
      <c r="BT331" s="65" t="str">
        <f t="shared" si="832"/>
        <v/>
      </c>
      <c r="BU331" s="65" t="str">
        <f t="shared" si="832"/>
        <v/>
      </c>
      <c r="BV331" s="65" t="str">
        <f t="shared" si="832"/>
        <v/>
      </c>
      <c r="BW331" s="65" t="str">
        <f t="shared" si="832"/>
        <v/>
      </c>
      <c r="BX331" s="65" t="str">
        <f t="shared" si="832"/>
        <v/>
      </c>
      <c r="BY331" s="65" t="str">
        <f t="shared" si="832"/>
        <v/>
      </c>
      <c r="BZ331" s="65" t="str">
        <f t="shared" si="832"/>
        <v/>
      </c>
      <c r="CA331" s="65" t="str">
        <f t="shared" si="832"/>
        <v/>
      </c>
      <c r="CB331" s="65" t="str">
        <f t="shared" si="832"/>
        <v/>
      </c>
      <c r="CC331" s="65" t="str">
        <f t="shared" si="832"/>
        <v/>
      </c>
      <c r="CD331" s="65" t="str">
        <f t="shared" si="832"/>
        <v/>
      </c>
      <c r="CE331" s="65" t="str">
        <f t="shared" si="832"/>
        <v/>
      </c>
      <c r="CF331" s="65" t="str">
        <f t="shared" si="832"/>
        <v/>
      </c>
      <c r="CG331" s="65" t="str">
        <f t="shared" si="832"/>
        <v/>
      </c>
      <c r="CH331" s="65" t="str">
        <f t="shared" si="832"/>
        <v/>
      </c>
      <c r="CI331" s="65" t="str">
        <f t="shared" si="832"/>
        <v/>
      </c>
      <c r="CJ331" s="65" t="str">
        <f t="shared" si="832"/>
        <v/>
      </c>
      <c r="CK331" s="65" t="str">
        <f t="shared" si="832"/>
        <v/>
      </c>
      <c r="CL331" s="65" t="str">
        <f t="shared" si="832"/>
        <v/>
      </c>
      <c r="CM331" s="65" t="str">
        <f t="shared" si="832"/>
        <v/>
      </c>
      <c r="CN331" s="65" t="str">
        <f t="shared" si="832"/>
        <v/>
      </c>
      <c r="CO331" s="65" t="str">
        <f t="shared" si="832"/>
        <v/>
      </c>
      <c r="CP331" s="65" t="str">
        <f t="shared" si="832"/>
        <v/>
      </c>
      <c r="CQ331" s="65" t="str">
        <f t="shared" si="832"/>
        <v/>
      </c>
      <c r="CR331" s="65" t="str">
        <f t="shared" si="832"/>
        <v/>
      </c>
      <c r="CS331" s="65" t="str">
        <f t="shared" si="832"/>
        <v/>
      </c>
      <c r="CT331" s="65" t="str">
        <f t="shared" si="832"/>
        <v/>
      </c>
      <c r="CU331" s="65" t="str">
        <f t="shared" si="832"/>
        <v/>
      </c>
      <c r="CV331" s="65" t="e">
        <f t="shared" si="832"/>
        <v>#VALUE!</v>
      </c>
      <c r="CW331" s="65" t="e">
        <f t="shared" si="832"/>
        <v>#VALUE!</v>
      </c>
      <c r="CX331" s="65" t="e">
        <f t="shared" si="832"/>
        <v>#VALUE!</v>
      </c>
      <c r="CY331" s="65" t="e">
        <f t="shared" si="832"/>
        <v>#VALUE!</v>
      </c>
      <c r="CZ331" s="65" t="e">
        <f t="shared" si="832"/>
        <v>#VALUE!</v>
      </c>
      <c r="DA331" s="65" t="e">
        <f t="shared" si="832"/>
        <v>#VALUE!</v>
      </c>
      <c r="DB331" s="65" t="e">
        <f t="shared" si="832"/>
        <v>#VALUE!</v>
      </c>
      <c r="DC331" s="65" t="e">
        <f t="shared" si="773"/>
        <v>#VALUE!</v>
      </c>
    </row>
    <row r="332" spans="2:107" ht="12" customHeight="1">
      <c r="B332" s="12"/>
      <c r="C332" s="12"/>
      <c r="D332" s="12"/>
      <c r="E332" s="64">
        <f t="shared" si="778"/>
        <v>94</v>
      </c>
      <c r="G332" s="65" t="str">
        <f t="shared" ref="G332:BR332" si="833">IF(G$231&gt;=$E332,IF(G223*$C$23&gt;MAX($C$22,(H332*$C$34+H333*$C$35)*EXP(-$C$12*$C$30)+(H439*$C$34+H440*$C$35)*EXP(-$C$14*$C$30)),G$236,(H332*$C$34+H333*$C$35)*EXP(-$C$12*$C$30)+G$234),"")</f>
        <v/>
      </c>
      <c r="H332" s="65" t="str">
        <f t="shared" si="833"/>
        <v/>
      </c>
      <c r="I332" s="65" t="str">
        <f t="shared" si="833"/>
        <v/>
      </c>
      <c r="J332" s="65" t="str">
        <f t="shared" si="833"/>
        <v/>
      </c>
      <c r="K332" s="65" t="str">
        <f t="shared" si="833"/>
        <v/>
      </c>
      <c r="L332" s="65" t="str">
        <f t="shared" si="833"/>
        <v/>
      </c>
      <c r="M332" s="65" t="str">
        <f t="shared" si="833"/>
        <v/>
      </c>
      <c r="N332" s="65" t="str">
        <f t="shared" si="833"/>
        <v/>
      </c>
      <c r="O332" s="65" t="str">
        <f t="shared" si="833"/>
        <v/>
      </c>
      <c r="P332" s="65" t="str">
        <f t="shared" si="833"/>
        <v/>
      </c>
      <c r="Q332" s="65" t="str">
        <f t="shared" si="833"/>
        <v/>
      </c>
      <c r="R332" s="65" t="str">
        <f t="shared" si="833"/>
        <v/>
      </c>
      <c r="S332" s="65" t="str">
        <f t="shared" si="833"/>
        <v/>
      </c>
      <c r="T332" s="65" t="str">
        <f t="shared" si="833"/>
        <v/>
      </c>
      <c r="U332" s="65" t="str">
        <f t="shared" si="833"/>
        <v/>
      </c>
      <c r="V332" s="65" t="str">
        <f t="shared" si="833"/>
        <v/>
      </c>
      <c r="W332" s="65" t="str">
        <f t="shared" si="833"/>
        <v/>
      </c>
      <c r="X332" s="65" t="str">
        <f t="shared" si="833"/>
        <v/>
      </c>
      <c r="Y332" s="65" t="str">
        <f t="shared" si="833"/>
        <v/>
      </c>
      <c r="Z332" s="65" t="str">
        <f t="shared" si="833"/>
        <v/>
      </c>
      <c r="AA332" s="65" t="str">
        <f t="shared" si="833"/>
        <v/>
      </c>
      <c r="AB332" s="65" t="str">
        <f t="shared" si="833"/>
        <v/>
      </c>
      <c r="AC332" s="65" t="str">
        <f t="shared" si="833"/>
        <v/>
      </c>
      <c r="AD332" s="65" t="str">
        <f t="shared" si="833"/>
        <v/>
      </c>
      <c r="AE332" s="65" t="str">
        <f t="shared" si="833"/>
        <v/>
      </c>
      <c r="AF332" s="65" t="str">
        <f t="shared" si="833"/>
        <v/>
      </c>
      <c r="AG332" s="65" t="str">
        <f t="shared" si="833"/>
        <v/>
      </c>
      <c r="AH332" s="65" t="str">
        <f t="shared" si="833"/>
        <v/>
      </c>
      <c r="AI332" s="65" t="str">
        <f t="shared" si="833"/>
        <v/>
      </c>
      <c r="AJ332" s="65" t="str">
        <f t="shared" si="833"/>
        <v/>
      </c>
      <c r="AK332" s="65" t="str">
        <f t="shared" si="833"/>
        <v/>
      </c>
      <c r="AL332" s="65" t="str">
        <f t="shared" si="833"/>
        <v/>
      </c>
      <c r="AM332" s="65" t="str">
        <f t="shared" si="833"/>
        <v/>
      </c>
      <c r="AN332" s="65" t="str">
        <f t="shared" si="833"/>
        <v/>
      </c>
      <c r="AO332" s="65" t="str">
        <f t="shared" si="833"/>
        <v/>
      </c>
      <c r="AP332" s="65" t="str">
        <f t="shared" si="833"/>
        <v/>
      </c>
      <c r="AQ332" s="65" t="str">
        <f t="shared" si="833"/>
        <v/>
      </c>
      <c r="AR332" s="65" t="str">
        <f t="shared" si="833"/>
        <v/>
      </c>
      <c r="AS332" s="65" t="str">
        <f t="shared" si="833"/>
        <v/>
      </c>
      <c r="AT332" s="65" t="str">
        <f t="shared" si="833"/>
        <v/>
      </c>
      <c r="AU332" s="65" t="str">
        <f t="shared" si="833"/>
        <v/>
      </c>
      <c r="AV332" s="65" t="str">
        <f t="shared" si="833"/>
        <v/>
      </c>
      <c r="AW332" s="65" t="str">
        <f t="shared" si="833"/>
        <v/>
      </c>
      <c r="AX332" s="65" t="str">
        <f t="shared" si="833"/>
        <v/>
      </c>
      <c r="AY332" s="65" t="str">
        <f t="shared" si="833"/>
        <v/>
      </c>
      <c r="AZ332" s="65" t="str">
        <f t="shared" si="833"/>
        <v/>
      </c>
      <c r="BA332" s="65" t="str">
        <f t="shared" si="833"/>
        <v/>
      </c>
      <c r="BB332" s="65" t="str">
        <f t="shared" si="833"/>
        <v/>
      </c>
      <c r="BC332" s="65" t="str">
        <f t="shared" si="833"/>
        <v/>
      </c>
      <c r="BD332" s="65" t="str">
        <f t="shared" si="833"/>
        <v/>
      </c>
      <c r="BE332" s="65" t="str">
        <f t="shared" si="833"/>
        <v/>
      </c>
      <c r="BF332" s="65" t="str">
        <f t="shared" si="833"/>
        <v/>
      </c>
      <c r="BG332" s="65" t="str">
        <f t="shared" si="833"/>
        <v/>
      </c>
      <c r="BH332" s="65" t="str">
        <f t="shared" si="833"/>
        <v/>
      </c>
      <c r="BI332" s="65" t="str">
        <f t="shared" si="833"/>
        <v/>
      </c>
      <c r="BJ332" s="65" t="str">
        <f t="shared" si="833"/>
        <v/>
      </c>
      <c r="BK332" s="65" t="str">
        <f t="shared" si="833"/>
        <v/>
      </c>
      <c r="BL332" s="65" t="str">
        <f t="shared" si="833"/>
        <v/>
      </c>
      <c r="BM332" s="65" t="str">
        <f t="shared" si="833"/>
        <v/>
      </c>
      <c r="BN332" s="65" t="str">
        <f t="shared" si="833"/>
        <v/>
      </c>
      <c r="BO332" s="65" t="str">
        <f t="shared" si="833"/>
        <v/>
      </c>
      <c r="BP332" s="65" t="str">
        <f t="shared" si="833"/>
        <v/>
      </c>
      <c r="BQ332" s="65" t="str">
        <f t="shared" si="833"/>
        <v/>
      </c>
      <c r="BR332" s="65" t="str">
        <f t="shared" si="833"/>
        <v/>
      </c>
      <c r="BS332" s="65" t="str">
        <f t="shared" ref="BS332:DB332" si="834">IF(BS$231&gt;=$E332,IF(BS223*$C$23&gt;MAX($C$22,(BT332*$C$34+BT333*$C$35)*EXP(-$C$12*$C$30)+(BT439*$C$34+BT440*$C$35)*EXP(-$C$14*$C$30)),BS$236,(BT332*$C$34+BT333*$C$35)*EXP(-$C$12*$C$30)+BS$234),"")</f>
        <v/>
      </c>
      <c r="BT332" s="65" t="str">
        <f t="shared" si="834"/>
        <v/>
      </c>
      <c r="BU332" s="65" t="str">
        <f t="shared" si="834"/>
        <v/>
      </c>
      <c r="BV332" s="65" t="str">
        <f t="shared" si="834"/>
        <v/>
      </c>
      <c r="BW332" s="65" t="str">
        <f t="shared" si="834"/>
        <v/>
      </c>
      <c r="BX332" s="65" t="str">
        <f t="shared" si="834"/>
        <v/>
      </c>
      <c r="BY332" s="65" t="str">
        <f t="shared" si="834"/>
        <v/>
      </c>
      <c r="BZ332" s="65" t="str">
        <f t="shared" si="834"/>
        <v/>
      </c>
      <c r="CA332" s="65" t="str">
        <f t="shared" si="834"/>
        <v/>
      </c>
      <c r="CB332" s="65" t="str">
        <f t="shared" si="834"/>
        <v/>
      </c>
      <c r="CC332" s="65" t="str">
        <f t="shared" si="834"/>
        <v/>
      </c>
      <c r="CD332" s="65" t="str">
        <f t="shared" si="834"/>
        <v/>
      </c>
      <c r="CE332" s="65" t="str">
        <f t="shared" si="834"/>
        <v/>
      </c>
      <c r="CF332" s="65" t="str">
        <f t="shared" si="834"/>
        <v/>
      </c>
      <c r="CG332" s="65" t="str">
        <f t="shared" si="834"/>
        <v/>
      </c>
      <c r="CH332" s="65" t="str">
        <f t="shared" si="834"/>
        <v/>
      </c>
      <c r="CI332" s="65" t="str">
        <f t="shared" si="834"/>
        <v/>
      </c>
      <c r="CJ332" s="65" t="str">
        <f t="shared" si="834"/>
        <v/>
      </c>
      <c r="CK332" s="65" t="str">
        <f t="shared" si="834"/>
        <v/>
      </c>
      <c r="CL332" s="65" t="str">
        <f t="shared" si="834"/>
        <v/>
      </c>
      <c r="CM332" s="65" t="str">
        <f t="shared" si="834"/>
        <v/>
      </c>
      <c r="CN332" s="65" t="str">
        <f t="shared" si="834"/>
        <v/>
      </c>
      <c r="CO332" s="65" t="str">
        <f t="shared" si="834"/>
        <v/>
      </c>
      <c r="CP332" s="65" t="str">
        <f t="shared" si="834"/>
        <v/>
      </c>
      <c r="CQ332" s="65" t="str">
        <f t="shared" si="834"/>
        <v/>
      </c>
      <c r="CR332" s="65" t="str">
        <f t="shared" si="834"/>
        <v/>
      </c>
      <c r="CS332" s="65" t="str">
        <f t="shared" si="834"/>
        <v/>
      </c>
      <c r="CT332" s="65" t="str">
        <f t="shared" si="834"/>
        <v/>
      </c>
      <c r="CU332" s="65" t="str">
        <f t="shared" si="834"/>
        <v/>
      </c>
      <c r="CV332" s="65" t="str">
        <f t="shared" si="834"/>
        <v/>
      </c>
      <c r="CW332" s="65" t="e">
        <f t="shared" si="834"/>
        <v>#VALUE!</v>
      </c>
      <c r="CX332" s="65" t="e">
        <f t="shared" si="834"/>
        <v>#VALUE!</v>
      </c>
      <c r="CY332" s="65" t="e">
        <f t="shared" si="834"/>
        <v>#VALUE!</v>
      </c>
      <c r="CZ332" s="65" t="e">
        <f t="shared" si="834"/>
        <v>#VALUE!</v>
      </c>
      <c r="DA332" s="65" t="e">
        <f t="shared" si="834"/>
        <v>#VALUE!</v>
      </c>
      <c r="DB332" s="65" t="e">
        <f t="shared" si="834"/>
        <v>#VALUE!</v>
      </c>
      <c r="DC332" s="65" t="e">
        <f t="shared" si="773"/>
        <v>#VALUE!</v>
      </c>
    </row>
    <row r="333" spans="2:107" ht="12" customHeight="1">
      <c r="D333" s="12"/>
      <c r="E333" s="64">
        <f t="shared" si="778"/>
        <v>95</v>
      </c>
      <c r="G333" s="65" t="str">
        <f t="shared" ref="G333:BR333" si="835">IF(G$231&gt;=$E333,IF(G224*$C$23&gt;MAX($C$22,(H333*$C$34+H334*$C$35)*EXP(-$C$12*$C$30)+(H440*$C$34+H441*$C$35)*EXP(-$C$14*$C$30)),G$236,(H333*$C$34+H334*$C$35)*EXP(-$C$12*$C$30)+G$234),"")</f>
        <v/>
      </c>
      <c r="H333" s="65" t="str">
        <f t="shared" si="835"/>
        <v/>
      </c>
      <c r="I333" s="65" t="str">
        <f t="shared" si="835"/>
        <v/>
      </c>
      <c r="J333" s="65" t="str">
        <f t="shared" si="835"/>
        <v/>
      </c>
      <c r="K333" s="65" t="str">
        <f t="shared" si="835"/>
        <v/>
      </c>
      <c r="L333" s="65" t="str">
        <f t="shared" si="835"/>
        <v/>
      </c>
      <c r="M333" s="65" t="str">
        <f t="shared" si="835"/>
        <v/>
      </c>
      <c r="N333" s="65" t="str">
        <f t="shared" si="835"/>
        <v/>
      </c>
      <c r="O333" s="65" t="str">
        <f t="shared" si="835"/>
        <v/>
      </c>
      <c r="P333" s="65" t="str">
        <f t="shared" si="835"/>
        <v/>
      </c>
      <c r="Q333" s="65" t="str">
        <f t="shared" si="835"/>
        <v/>
      </c>
      <c r="R333" s="65" t="str">
        <f t="shared" si="835"/>
        <v/>
      </c>
      <c r="S333" s="65" t="str">
        <f t="shared" si="835"/>
        <v/>
      </c>
      <c r="T333" s="65" t="str">
        <f t="shared" si="835"/>
        <v/>
      </c>
      <c r="U333" s="65" t="str">
        <f t="shared" si="835"/>
        <v/>
      </c>
      <c r="V333" s="65" t="str">
        <f t="shared" si="835"/>
        <v/>
      </c>
      <c r="W333" s="65" t="str">
        <f t="shared" si="835"/>
        <v/>
      </c>
      <c r="X333" s="65" t="str">
        <f t="shared" si="835"/>
        <v/>
      </c>
      <c r="Y333" s="65" t="str">
        <f t="shared" si="835"/>
        <v/>
      </c>
      <c r="Z333" s="65" t="str">
        <f t="shared" si="835"/>
        <v/>
      </c>
      <c r="AA333" s="65" t="str">
        <f t="shared" si="835"/>
        <v/>
      </c>
      <c r="AB333" s="65" t="str">
        <f t="shared" si="835"/>
        <v/>
      </c>
      <c r="AC333" s="65" t="str">
        <f t="shared" si="835"/>
        <v/>
      </c>
      <c r="AD333" s="65" t="str">
        <f t="shared" si="835"/>
        <v/>
      </c>
      <c r="AE333" s="65" t="str">
        <f t="shared" si="835"/>
        <v/>
      </c>
      <c r="AF333" s="65" t="str">
        <f t="shared" si="835"/>
        <v/>
      </c>
      <c r="AG333" s="65" t="str">
        <f t="shared" si="835"/>
        <v/>
      </c>
      <c r="AH333" s="65" t="str">
        <f t="shared" si="835"/>
        <v/>
      </c>
      <c r="AI333" s="65" t="str">
        <f t="shared" si="835"/>
        <v/>
      </c>
      <c r="AJ333" s="65" t="str">
        <f t="shared" si="835"/>
        <v/>
      </c>
      <c r="AK333" s="65" t="str">
        <f t="shared" si="835"/>
        <v/>
      </c>
      <c r="AL333" s="65" t="str">
        <f t="shared" si="835"/>
        <v/>
      </c>
      <c r="AM333" s="65" t="str">
        <f t="shared" si="835"/>
        <v/>
      </c>
      <c r="AN333" s="65" t="str">
        <f t="shared" si="835"/>
        <v/>
      </c>
      <c r="AO333" s="65" t="str">
        <f t="shared" si="835"/>
        <v/>
      </c>
      <c r="AP333" s="65" t="str">
        <f t="shared" si="835"/>
        <v/>
      </c>
      <c r="AQ333" s="65" t="str">
        <f t="shared" si="835"/>
        <v/>
      </c>
      <c r="AR333" s="65" t="str">
        <f t="shared" si="835"/>
        <v/>
      </c>
      <c r="AS333" s="65" t="str">
        <f t="shared" si="835"/>
        <v/>
      </c>
      <c r="AT333" s="65" t="str">
        <f t="shared" si="835"/>
        <v/>
      </c>
      <c r="AU333" s="65" t="str">
        <f t="shared" si="835"/>
        <v/>
      </c>
      <c r="AV333" s="65" t="str">
        <f t="shared" si="835"/>
        <v/>
      </c>
      <c r="AW333" s="65" t="str">
        <f t="shared" si="835"/>
        <v/>
      </c>
      <c r="AX333" s="65" t="str">
        <f t="shared" si="835"/>
        <v/>
      </c>
      <c r="AY333" s="65" t="str">
        <f t="shared" si="835"/>
        <v/>
      </c>
      <c r="AZ333" s="65" t="str">
        <f t="shared" si="835"/>
        <v/>
      </c>
      <c r="BA333" s="65" t="str">
        <f t="shared" si="835"/>
        <v/>
      </c>
      <c r="BB333" s="65" t="str">
        <f t="shared" si="835"/>
        <v/>
      </c>
      <c r="BC333" s="65" t="str">
        <f t="shared" si="835"/>
        <v/>
      </c>
      <c r="BD333" s="65" t="str">
        <f t="shared" si="835"/>
        <v/>
      </c>
      <c r="BE333" s="65" t="str">
        <f t="shared" si="835"/>
        <v/>
      </c>
      <c r="BF333" s="65" t="str">
        <f t="shared" si="835"/>
        <v/>
      </c>
      <c r="BG333" s="65" t="str">
        <f t="shared" si="835"/>
        <v/>
      </c>
      <c r="BH333" s="65" t="str">
        <f t="shared" si="835"/>
        <v/>
      </c>
      <c r="BI333" s="65" t="str">
        <f t="shared" si="835"/>
        <v/>
      </c>
      <c r="BJ333" s="65" t="str">
        <f t="shared" si="835"/>
        <v/>
      </c>
      <c r="BK333" s="65" t="str">
        <f t="shared" si="835"/>
        <v/>
      </c>
      <c r="BL333" s="65" t="str">
        <f t="shared" si="835"/>
        <v/>
      </c>
      <c r="BM333" s="65" t="str">
        <f t="shared" si="835"/>
        <v/>
      </c>
      <c r="BN333" s="65" t="str">
        <f t="shared" si="835"/>
        <v/>
      </c>
      <c r="BO333" s="65" t="str">
        <f t="shared" si="835"/>
        <v/>
      </c>
      <c r="BP333" s="65" t="str">
        <f t="shared" si="835"/>
        <v/>
      </c>
      <c r="BQ333" s="65" t="str">
        <f t="shared" si="835"/>
        <v/>
      </c>
      <c r="BR333" s="65" t="str">
        <f t="shared" si="835"/>
        <v/>
      </c>
      <c r="BS333" s="65" t="str">
        <f t="shared" ref="BS333:DB333" si="836">IF(BS$231&gt;=$E333,IF(BS224*$C$23&gt;MAX($C$22,(BT333*$C$34+BT334*$C$35)*EXP(-$C$12*$C$30)+(BT440*$C$34+BT441*$C$35)*EXP(-$C$14*$C$30)),BS$236,(BT333*$C$34+BT334*$C$35)*EXP(-$C$12*$C$30)+BS$234),"")</f>
        <v/>
      </c>
      <c r="BT333" s="65" t="str">
        <f t="shared" si="836"/>
        <v/>
      </c>
      <c r="BU333" s="65" t="str">
        <f t="shared" si="836"/>
        <v/>
      </c>
      <c r="BV333" s="65" t="str">
        <f t="shared" si="836"/>
        <v/>
      </c>
      <c r="BW333" s="65" t="str">
        <f t="shared" si="836"/>
        <v/>
      </c>
      <c r="BX333" s="65" t="str">
        <f t="shared" si="836"/>
        <v/>
      </c>
      <c r="BY333" s="65" t="str">
        <f t="shared" si="836"/>
        <v/>
      </c>
      <c r="BZ333" s="65" t="str">
        <f t="shared" si="836"/>
        <v/>
      </c>
      <c r="CA333" s="65" t="str">
        <f t="shared" si="836"/>
        <v/>
      </c>
      <c r="CB333" s="65" t="str">
        <f t="shared" si="836"/>
        <v/>
      </c>
      <c r="CC333" s="65" t="str">
        <f t="shared" si="836"/>
        <v/>
      </c>
      <c r="CD333" s="65" t="str">
        <f t="shared" si="836"/>
        <v/>
      </c>
      <c r="CE333" s="65" t="str">
        <f t="shared" si="836"/>
        <v/>
      </c>
      <c r="CF333" s="65" t="str">
        <f t="shared" si="836"/>
        <v/>
      </c>
      <c r="CG333" s="65" t="str">
        <f t="shared" si="836"/>
        <v/>
      </c>
      <c r="CH333" s="65" t="str">
        <f t="shared" si="836"/>
        <v/>
      </c>
      <c r="CI333" s="65" t="str">
        <f t="shared" si="836"/>
        <v/>
      </c>
      <c r="CJ333" s="65" t="str">
        <f t="shared" si="836"/>
        <v/>
      </c>
      <c r="CK333" s="65" t="str">
        <f t="shared" si="836"/>
        <v/>
      </c>
      <c r="CL333" s="65" t="str">
        <f t="shared" si="836"/>
        <v/>
      </c>
      <c r="CM333" s="65" t="str">
        <f t="shared" si="836"/>
        <v/>
      </c>
      <c r="CN333" s="65" t="str">
        <f t="shared" si="836"/>
        <v/>
      </c>
      <c r="CO333" s="65" t="str">
        <f t="shared" si="836"/>
        <v/>
      </c>
      <c r="CP333" s="65" t="str">
        <f t="shared" si="836"/>
        <v/>
      </c>
      <c r="CQ333" s="65" t="str">
        <f t="shared" si="836"/>
        <v/>
      </c>
      <c r="CR333" s="65" t="str">
        <f t="shared" si="836"/>
        <v/>
      </c>
      <c r="CS333" s="65" t="str">
        <f t="shared" si="836"/>
        <v/>
      </c>
      <c r="CT333" s="65" t="str">
        <f t="shared" si="836"/>
        <v/>
      </c>
      <c r="CU333" s="65" t="str">
        <f t="shared" si="836"/>
        <v/>
      </c>
      <c r="CV333" s="65" t="str">
        <f t="shared" si="836"/>
        <v/>
      </c>
      <c r="CW333" s="65" t="str">
        <f t="shared" si="836"/>
        <v/>
      </c>
      <c r="CX333" s="65" t="e">
        <f t="shared" si="836"/>
        <v>#VALUE!</v>
      </c>
      <c r="CY333" s="65" t="e">
        <f t="shared" si="836"/>
        <v>#VALUE!</v>
      </c>
      <c r="CZ333" s="65" t="e">
        <f t="shared" si="836"/>
        <v>#VALUE!</v>
      </c>
      <c r="DA333" s="65" t="e">
        <f t="shared" si="836"/>
        <v>#VALUE!</v>
      </c>
      <c r="DB333" s="65" t="e">
        <f t="shared" si="836"/>
        <v>#VALUE!</v>
      </c>
      <c r="DC333" s="65" t="e">
        <f t="shared" si="773"/>
        <v>#VALUE!</v>
      </c>
    </row>
    <row r="334" spans="2:107" ht="12" customHeight="1">
      <c r="B334" s="12"/>
      <c r="C334" s="12"/>
      <c r="D334" s="12"/>
      <c r="E334" s="64">
        <f t="shared" si="778"/>
        <v>96</v>
      </c>
      <c r="G334" s="65" t="str">
        <f t="shared" ref="G334:BR334" si="837">IF(G$231&gt;=$E334,IF(G225*$C$23&gt;MAX($C$22,(H334*$C$34+H335*$C$35)*EXP(-$C$12*$C$30)+(H441*$C$34+H442*$C$35)*EXP(-$C$14*$C$30)),G$236,(H334*$C$34+H335*$C$35)*EXP(-$C$12*$C$30)+G$234),"")</f>
        <v/>
      </c>
      <c r="H334" s="65" t="str">
        <f t="shared" si="837"/>
        <v/>
      </c>
      <c r="I334" s="65" t="str">
        <f t="shared" si="837"/>
        <v/>
      </c>
      <c r="J334" s="65" t="str">
        <f t="shared" si="837"/>
        <v/>
      </c>
      <c r="K334" s="65" t="str">
        <f t="shared" si="837"/>
        <v/>
      </c>
      <c r="L334" s="65" t="str">
        <f t="shared" si="837"/>
        <v/>
      </c>
      <c r="M334" s="65" t="str">
        <f t="shared" si="837"/>
        <v/>
      </c>
      <c r="N334" s="65" t="str">
        <f t="shared" si="837"/>
        <v/>
      </c>
      <c r="O334" s="65" t="str">
        <f t="shared" si="837"/>
        <v/>
      </c>
      <c r="P334" s="65" t="str">
        <f t="shared" si="837"/>
        <v/>
      </c>
      <c r="Q334" s="65" t="str">
        <f t="shared" si="837"/>
        <v/>
      </c>
      <c r="R334" s="65" t="str">
        <f t="shared" si="837"/>
        <v/>
      </c>
      <c r="S334" s="65" t="str">
        <f t="shared" si="837"/>
        <v/>
      </c>
      <c r="T334" s="65" t="str">
        <f t="shared" si="837"/>
        <v/>
      </c>
      <c r="U334" s="65" t="str">
        <f t="shared" si="837"/>
        <v/>
      </c>
      <c r="V334" s="65" t="str">
        <f t="shared" si="837"/>
        <v/>
      </c>
      <c r="W334" s="65" t="str">
        <f t="shared" si="837"/>
        <v/>
      </c>
      <c r="X334" s="65" t="str">
        <f t="shared" si="837"/>
        <v/>
      </c>
      <c r="Y334" s="65" t="str">
        <f t="shared" si="837"/>
        <v/>
      </c>
      <c r="Z334" s="65" t="str">
        <f t="shared" si="837"/>
        <v/>
      </c>
      <c r="AA334" s="65" t="str">
        <f t="shared" si="837"/>
        <v/>
      </c>
      <c r="AB334" s="65" t="str">
        <f t="shared" si="837"/>
        <v/>
      </c>
      <c r="AC334" s="65" t="str">
        <f t="shared" si="837"/>
        <v/>
      </c>
      <c r="AD334" s="65" t="str">
        <f t="shared" si="837"/>
        <v/>
      </c>
      <c r="AE334" s="65" t="str">
        <f t="shared" si="837"/>
        <v/>
      </c>
      <c r="AF334" s="65" t="str">
        <f t="shared" si="837"/>
        <v/>
      </c>
      <c r="AG334" s="65" t="str">
        <f t="shared" si="837"/>
        <v/>
      </c>
      <c r="AH334" s="65" t="str">
        <f t="shared" si="837"/>
        <v/>
      </c>
      <c r="AI334" s="65" t="str">
        <f t="shared" si="837"/>
        <v/>
      </c>
      <c r="AJ334" s="65" t="str">
        <f t="shared" si="837"/>
        <v/>
      </c>
      <c r="AK334" s="65" t="str">
        <f t="shared" si="837"/>
        <v/>
      </c>
      <c r="AL334" s="65" t="str">
        <f t="shared" si="837"/>
        <v/>
      </c>
      <c r="AM334" s="65" t="str">
        <f t="shared" si="837"/>
        <v/>
      </c>
      <c r="AN334" s="65" t="str">
        <f t="shared" si="837"/>
        <v/>
      </c>
      <c r="AO334" s="65" t="str">
        <f t="shared" si="837"/>
        <v/>
      </c>
      <c r="AP334" s="65" t="str">
        <f t="shared" si="837"/>
        <v/>
      </c>
      <c r="AQ334" s="65" t="str">
        <f t="shared" si="837"/>
        <v/>
      </c>
      <c r="AR334" s="65" t="str">
        <f t="shared" si="837"/>
        <v/>
      </c>
      <c r="AS334" s="65" t="str">
        <f t="shared" si="837"/>
        <v/>
      </c>
      <c r="AT334" s="65" t="str">
        <f t="shared" si="837"/>
        <v/>
      </c>
      <c r="AU334" s="65" t="str">
        <f t="shared" si="837"/>
        <v/>
      </c>
      <c r="AV334" s="65" t="str">
        <f t="shared" si="837"/>
        <v/>
      </c>
      <c r="AW334" s="65" t="str">
        <f t="shared" si="837"/>
        <v/>
      </c>
      <c r="AX334" s="65" t="str">
        <f t="shared" si="837"/>
        <v/>
      </c>
      <c r="AY334" s="65" t="str">
        <f t="shared" si="837"/>
        <v/>
      </c>
      <c r="AZ334" s="65" t="str">
        <f t="shared" si="837"/>
        <v/>
      </c>
      <c r="BA334" s="65" t="str">
        <f t="shared" si="837"/>
        <v/>
      </c>
      <c r="BB334" s="65" t="str">
        <f t="shared" si="837"/>
        <v/>
      </c>
      <c r="BC334" s="65" t="str">
        <f t="shared" si="837"/>
        <v/>
      </c>
      <c r="BD334" s="65" t="str">
        <f t="shared" si="837"/>
        <v/>
      </c>
      <c r="BE334" s="65" t="str">
        <f t="shared" si="837"/>
        <v/>
      </c>
      <c r="BF334" s="65" t="str">
        <f t="shared" si="837"/>
        <v/>
      </c>
      <c r="BG334" s="65" t="str">
        <f t="shared" si="837"/>
        <v/>
      </c>
      <c r="BH334" s="65" t="str">
        <f t="shared" si="837"/>
        <v/>
      </c>
      <c r="BI334" s="65" t="str">
        <f t="shared" si="837"/>
        <v/>
      </c>
      <c r="BJ334" s="65" t="str">
        <f t="shared" si="837"/>
        <v/>
      </c>
      <c r="BK334" s="65" t="str">
        <f t="shared" si="837"/>
        <v/>
      </c>
      <c r="BL334" s="65" t="str">
        <f t="shared" si="837"/>
        <v/>
      </c>
      <c r="BM334" s="65" t="str">
        <f t="shared" si="837"/>
        <v/>
      </c>
      <c r="BN334" s="65" t="str">
        <f t="shared" si="837"/>
        <v/>
      </c>
      <c r="BO334" s="65" t="str">
        <f t="shared" si="837"/>
        <v/>
      </c>
      <c r="BP334" s="65" t="str">
        <f t="shared" si="837"/>
        <v/>
      </c>
      <c r="BQ334" s="65" t="str">
        <f t="shared" si="837"/>
        <v/>
      </c>
      <c r="BR334" s="65" t="str">
        <f t="shared" si="837"/>
        <v/>
      </c>
      <c r="BS334" s="65" t="str">
        <f t="shared" ref="BS334:DB334" si="838">IF(BS$231&gt;=$E334,IF(BS225*$C$23&gt;MAX($C$22,(BT334*$C$34+BT335*$C$35)*EXP(-$C$12*$C$30)+(BT441*$C$34+BT442*$C$35)*EXP(-$C$14*$C$30)),BS$236,(BT334*$C$34+BT335*$C$35)*EXP(-$C$12*$C$30)+BS$234),"")</f>
        <v/>
      </c>
      <c r="BT334" s="65" t="str">
        <f t="shared" si="838"/>
        <v/>
      </c>
      <c r="BU334" s="65" t="str">
        <f t="shared" si="838"/>
        <v/>
      </c>
      <c r="BV334" s="65" t="str">
        <f t="shared" si="838"/>
        <v/>
      </c>
      <c r="BW334" s="65" t="str">
        <f t="shared" si="838"/>
        <v/>
      </c>
      <c r="BX334" s="65" t="str">
        <f t="shared" si="838"/>
        <v/>
      </c>
      <c r="BY334" s="65" t="str">
        <f t="shared" si="838"/>
        <v/>
      </c>
      <c r="BZ334" s="65" t="str">
        <f t="shared" si="838"/>
        <v/>
      </c>
      <c r="CA334" s="65" t="str">
        <f t="shared" si="838"/>
        <v/>
      </c>
      <c r="CB334" s="65" t="str">
        <f t="shared" si="838"/>
        <v/>
      </c>
      <c r="CC334" s="65" t="str">
        <f t="shared" si="838"/>
        <v/>
      </c>
      <c r="CD334" s="65" t="str">
        <f t="shared" si="838"/>
        <v/>
      </c>
      <c r="CE334" s="65" t="str">
        <f t="shared" si="838"/>
        <v/>
      </c>
      <c r="CF334" s="65" t="str">
        <f t="shared" si="838"/>
        <v/>
      </c>
      <c r="CG334" s="65" t="str">
        <f t="shared" si="838"/>
        <v/>
      </c>
      <c r="CH334" s="65" t="str">
        <f t="shared" si="838"/>
        <v/>
      </c>
      <c r="CI334" s="65" t="str">
        <f t="shared" si="838"/>
        <v/>
      </c>
      <c r="CJ334" s="65" t="str">
        <f t="shared" si="838"/>
        <v/>
      </c>
      <c r="CK334" s="65" t="str">
        <f t="shared" si="838"/>
        <v/>
      </c>
      <c r="CL334" s="65" t="str">
        <f t="shared" si="838"/>
        <v/>
      </c>
      <c r="CM334" s="65" t="str">
        <f t="shared" si="838"/>
        <v/>
      </c>
      <c r="CN334" s="65" t="str">
        <f t="shared" si="838"/>
        <v/>
      </c>
      <c r="CO334" s="65" t="str">
        <f t="shared" si="838"/>
        <v/>
      </c>
      <c r="CP334" s="65" t="str">
        <f t="shared" si="838"/>
        <v/>
      </c>
      <c r="CQ334" s="65" t="str">
        <f t="shared" si="838"/>
        <v/>
      </c>
      <c r="CR334" s="65" t="str">
        <f t="shared" si="838"/>
        <v/>
      </c>
      <c r="CS334" s="65" t="str">
        <f t="shared" si="838"/>
        <v/>
      </c>
      <c r="CT334" s="65" t="str">
        <f t="shared" si="838"/>
        <v/>
      </c>
      <c r="CU334" s="65" t="str">
        <f t="shared" si="838"/>
        <v/>
      </c>
      <c r="CV334" s="65" t="str">
        <f t="shared" si="838"/>
        <v/>
      </c>
      <c r="CW334" s="65" t="str">
        <f t="shared" si="838"/>
        <v/>
      </c>
      <c r="CX334" s="65" t="str">
        <f t="shared" si="838"/>
        <v/>
      </c>
      <c r="CY334" s="65" t="e">
        <f t="shared" si="838"/>
        <v>#VALUE!</v>
      </c>
      <c r="CZ334" s="65" t="e">
        <f t="shared" si="838"/>
        <v>#VALUE!</v>
      </c>
      <c r="DA334" s="65" t="e">
        <f t="shared" si="838"/>
        <v>#VALUE!</v>
      </c>
      <c r="DB334" s="65" t="e">
        <f t="shared" si="838"/>
        <v>#VALUE!</v>
      </c>
      <c r="DC334" s="65" t="e">
        <f t="shared" ref="DC334:DC338" si="839">IF(DC$231&gt;=$E334,IF(DC225*$C$23&gt;$C$22,DC$236,$C$22+DC$234),"")</f>
        <v>#VALUE!</v>
      </c>
    </row>
    <row r="335" spans="2:107" ht="12" customHeight="1">
      <c r="B335" s="12"/>
      <c r="C335" s="12"/>
      <c r="D335" s="12"/>
      <c r="E335" s="64">
        <f t="shared" si="778"/>
        <v>97</v>
      </c>
      <c r="G335" s="65" t="str">
        <f t="shared" ref="G335:BR335" si="840">IF(G$231&gt;=$E335,IF(G226*$C$23&gt;MAX($C$22,(H335*$C$34+H336*$C$35)*EXP(-$C$12*$C$30)+(H442*$C$34+H443*$C$35)*EXP(-$C$14*$C$30)),G$236,(H335*$C$34+H336*$C$35)*EXP(-$C$12*$C$30)+G$234),"")</f>
        <v/>
      </c>
      <c r="H335" s="65" t="str">
        <f t="shared" si="840"/>
        <v/>
      </c>
      <c r="I335" s="65" t="str">
        <f t="shared" si="840"/>
        <v/>
      </c>
      <c r="J335" s="65" t="str">
        <f t="shared" si="840"/>
        <v/>
      </c>
      <c r="K335" s="65" t="str">
        <f t="shared" si="840"/>
        <v/>
      </c>
      <c r="L335" s="65" t="str">
        <f t="shared" si="840"/>
        <v/>
      </c>
      <c r="M335" s="65" t="str">
        <f t="shared" si="840"/>
        <v/>
      </c>
      <c r="N335" s="65" t="str">
        <f t="shared" si="840"/>
        <v/>
      </c>
      <c r="O335" s="65" t="str">
        <f t="shared" si="840"/>
        <v/>
      </c>
      <c r="P335" s="65" t="str">
        <f t="shared" si="840"/>
        <v/>
      </c>
      <c r="Q335" s="65" t="str">
        <f t="shared" si="840"/>
        <v/>
      </c>
      <c r="R335" s="65" t="str">
        <f t="shared" si="840"/>
        <v/>
      </c>
      <c r="S335" s="65" t="str">
        <f t="shared" si="840"/>
        <v/>
      </c>
      <c r="T335" s="65" t="str">
        <f t="shared" si="840"/>
        <v/>
      </c>
      <c r="U335" s="65" t="str">
        <f t="shared" si="840"/>
        <v/>
      </c>
      <c r="V335" s="65" t="str">
        <f t="shared" si="840"/>
        <v/>
      </c>
      <c r="W335" s="65" t="str">
        <f t="shared" si="840"/>
        <v/>
      </c>
      <c r="X335" s="65" t="str">
        <f t="shared" si="840"/>
        <v/>
      </c>
      <c r="Y335" s="65" t="str">
        <f t="shared" si="840"/>
        <v/>
      </c>
      <c r="Z335" s="65" t="str">
        <f t="shared" si="840"/>
        <v/>
      </c>
      <c r="AA335" s="65" t="str">
        <f t="shared" si="840"/>
        <v/>
      </c>
      <c r="AB335" s="65" t="str">
        <f t="shared" si="840"/>
        <v/>
      </c>
      <c r="AC335" s="65" t="str">
        <f t="shared" si="840"/>
        <v/>
      </c>
      <c r="AD335" s="65" t="str">
        <f t="shared" si="840"/>
        <v/>
      </c>
      <c r="AE335" s="65" t="str">
        <f t="shared" si="840"/>
        <v/>
      </c>
      <c r="AF335" s="65" t="str">
        <f t="shared" si="840"/>
        <v/>
      </c>
      <c r="AG335" s="65" t="str">
        <f t="shared" si="840"/>
        <v/>
      </c>
      <c r="AH335" s="65" t="str">
        <f t="shared" si="840"/>
        <v/>
      </c>
      <c r="AI335" s="65" t="str">
        <f t="shared" si="840"/>
        <v/>
      </c>
      <c r="AJ335" s="65" t="str">
        <f t="shared" si="840"/>
        <v/>
      </c>
      <c r="AK335" s="65" t="str">
        <f t="shared" si="840"/>
        <v/>
      </c>
      <c r="AL335" s="65" t="str">
        <f t="shared" si="840"/>
        <v/>
      </c>
      <c r="AM335" s="65" t="str">
        <f t="shared" si="840"/>
        <v/>
      </c>
      <c r="AN335" s="65" t="str">
        <f t="shared" si="840"/>
        <v/>
      </c>
      <c r="AO335" s="65" t="str">
        <f t="shared" si="840"/>
        <v/>
      </c>
      <c r="AP335" s="65" t="str">
        <f t="shared" si="840"/>
        <v/>
      </c>
      <c r="AQ335" s="65" t="str">
        <f t="shared" si="840"/>
        <v/>
      </c>
      <c r="AR335" s="65" t="str">
        <f t="shared" si="840"/>
        <v/>
      </c>
      <c r="AS335" s="65" t="str">
        <f t="shared" si="840"/>
        <v/>
      </c>
      <c r="AT335" s="65" t="str">
        <f t="shared" si="840"/>
        <v/>
      </c>
      <c r="AU335" s="65" t="str">
        <f t="shared" si="840"/>
        <v/>
      </c>
      <c r="AV335" s="65" t="str">
        <f t="shared" si="840"/>
        <v/>
      </c>
      <c r="AW335" s="65" t="str">
        <f t="shared" si="840"/>
        <v/>
      </c>
      <c r="AX335" s="65" t="str">
        <f t="shared" si="840"/>
        <v/>
      </c>
      <c r="AY335" s="65" t="str">
        <f t="shared" si="840"/>
        <v/>
      </c>
      <c r="AZ335" s="65" t="str">
        <f t="shared" si="840"/>
        <v/>
      </c>
      <c r="BA335" s="65" t="str">
        <f t="shared" si="840"/>
        <v/>
      </c>
      <c r="BB335" s="65" t="str">
        <f t="shared" si="840"/>
        <v/>
      </c>
      <c r="BC335" s="65" t="str">
        <f t="shared" si="840"/>
        <v/>
      </c>
      <c r="BD335" s="65" t="str">
        <f t="shared" si="840"/>
        <v/>
      </c>
      <c r="BE335" s="65" t="str">
        <f t="shared" si="840"/>
        <v/>
      </c>
      <c r="BF335" s="65" t="str">
        <f t="shared" si="840"/>
        <v/>
      </c>
      <c r="BG335" s="65" t="str">
        <f t="shared" si="840"/>
        <v/>
      </c>
      <c r="BH335" s="65" t="str">
        <f t="shared" si="840"/>
        <v/>
      </c>
      <c r="BI335" s="65" t="str">
        <f t="shared" si="840"/>
        <v/>
      </c>
      <c r="BJ335" s="65" t="str">
        <f t="shared" si="840"/>
        <v/>
      </c>
      <c r="BK335" s="65" t="str">
        <f t="shared" si="840"/>
        <v/>
      </c>
      <c r="BL335" s="65" t="str">
        <f t="shared" si="840"/>
        <v/>
      </c>
      <c r="BM335" s="65" t="str">
        <f t="shared" si="840"/>
        <v/>
      </c>
      <c r="BN335" s="65" t="str">
        <f t="shared" si="840"/>
        <v/>
      </c>
      <c r="BO335" s="65" t="str">
        <f t="shared" si="840"/>
        <v/>
      </c>
      <c r="BP335" s="65" t="str">
        <f t="shared" si="840"/>
        <v/>
      </c>
      <c r="BQ335" s="65" t="str">
        <f t="shared" si="840"/>
        <v/>
      </c>
      <c r="BR335" s="65" t="str">
        <f t="shared" si="840"/>
        <v/>
      </c>
      <c r="BS335" s="65" t="str">
        <f t="shared" ref="BS335:DB335" si="841">IF(BS$231&gt;=$E335,IF(BS226*$C$23&gt;MAX($C$22,(BT335*$C$34+BT336*$C$35)*EXP(-$C$12*$C$30)+(BT442*$C$34+BT443*$C$35)*EXP(-$C$14*$C$30)),BS$236,(BT335*$C$34+BT336*$C$35)*EXP(-$C$12*$C$30)+BS$234),"")</f>
        <v/>
      </c>
      <c r="BT335" s="65" t="str">
        <f t="shared" si="841"/>
        <v/>
      </c>
      <c r="BU335" s="65" t="str">
        <f t="shared" si="841"/>
        <v/>
      </c>
      <c r="BV335" s="65" t="str">
        <f t="shared" si="841"/>
        <v/>
      </c>
      <c r="BW335" s="65" t="str">
        <f t="shared" si="841"/>
        <v/>
      </c>
      <c r="BX335" s="65" t="str">
        <f t="shared" si="841"/>
        <v/>
      </c>
      <c r="BY335" s="65" t="str">
        <f t="shared" si="841"/>
        <v/>
      </c>
      <c r="BZ335" s="65" t="str">
        <f t="shared" si="841"/>
        <v/>
      </c>
      <c r="CA335" s="65" t="str">
        <f t="shared" si="841"/>
        <v/>
      </c>
      <c r="CB335" s="65" t="str">
        <f t="shared" si="841"/>
        <v/>
      </c>
      <c r="CC335" s="65" t="str">
        <f t="shared" si="841"/>
        <v/>
      </c>
      <c r="CD335" s="65" t="str">
        <f t="shared" si="841"/>
        <v/>
      </c>
      <c r="CE335" s="65" t="str">
        <f t="shared" si="841"/>
        <v/>
      </c>
      <c r="CF335" s="65" t="str">
        <f t="shared" si="841"/>
        <v/>
      </c>
      <c r="CG335" s="65" t="str">
        <f t="shared" si="841"/>
        <v/>
      </c>
      <c r="CH335" s="65" t="str">
        <f t="shared" si="841"/>
        <v/>
      </c>
      <c r="CI335" s="65" t="str">
        <f t="shared" si="841"/>
        <v/>
      </c>
      <c r="CJ335" s="65" t="str">
        <f t="shared" si="841"/>
        <v/>
      </c>
      <c r="CK335" s="65" t="str">
        <f t="shared" si="841"/>
        <v/>
      </c>
      <c r="CL335" s="65" t="str">
        <f t="shared" si="841"/>
        <v/>
      </c>
      <c r="CM335" s="65" t="str">
        <f t="shared" si="841"/>
        <v/>
      </c>
      <c r="CN335" s="65" t="str">
        <f t="shared" si="841"/>
        <v/>
      </c>
      <c r="CO335" s="65" t="str">
        <f t="shared" si="841"/>
        <v/>
      </c>
      <c r="CP335" s="65" t="str">
        <f t="shared" si="841"/>
        <v/>
      </c>
      <c r="CQ335" s="65" t="str">
        <f t="shared" si="841"/>
        <v/>
      </c>
      <c r="CR335" s="65" t="str">
        <f t="shared" si="841"/>
        <v/>
      </c>
      <c r="CS335" s="65" t="str">
        <f t="shared" si="841"/>
        <v/>
      </c>
      <c r="CT335" s="65" t="str">
        <f t="shared" si="841"/>
        <v/>
      </c>
      <c r="CU335" s="65" t="str">
        <f t="shared" si="841"/>
        <v/>
      </c>
      <c r="CV335" s="65" t="str">
        <f t="shared" si="841"/>
        <v/>
      </c>
      <c r="CW335" s="65" t="str">
        <f t="shared" si="841"/>
        <v/>
      </c>
      <c r="CX335" s="65" t="str">
        <f t="shared" si="841"/>
        <v/>
      </c>
      <c r="CY335" s="65" t="str">
        <f t="shared" si="841"/>
        <v/>
      </c>
      <c r="CZ335" s="65" t="e">
        <f t="shared" si="841"/>
        <v>#VALUE!</v>
      </c>
      <c r="DA335" s="65" t="e">
        <f t="shared" si="841"/>
        <v>#VALUE!</v>
      </c>
      <c r="DB335" s="65" t="e">
        <f t="shared" si="841"/>
        <v>#VALUE!</v>
      </c>
      <c r="DC335" s="65" t="e">
        <f t="shared" si="839"/>
        <v>#VALUE!</v>
      </c>
    </row>
    <row r="336" spans="2:107" ht="12" customHeight="1">
      <c r="B336" s="12"/>
      <c r="C336" s="12"/>
      <c r="D336" s="12"/>
      <c r="E336" s="64">
        <f t="shared" si="778"/>
        <v>98</v>
      </c>
      <c r="G336" s="65" t="str">
        <f t="shared" ref="G336:BR336" si="842">IF(G$231&gt;=$E336,IF(G227*$C$23&gt;MAX($C$22,(H336*$C$34+H337*$C$35)*EXP(-$C$12*$C$30)+(H443*$C$34+H444*$C$35)*EXP(-$C$14*$C$30)),G$236,(H336*$C$34+H337*$C$35)*EXP(-$C$12*$C$30)+G$234),"")</f>
        <v/>
      </c>
      <c r="H336" s="65" t="str">
        <f t="shared" si="842"/>
        <v/>
      </c>
      <c r="I336" s="65" t="str">
        <f t="shared" si="842"/>
        <v/>
      </c>
      <c r="J336" s="65" t="str">
        <f t="shared" si="842"/>
        <v/>
      </c>
      <c r="K336" s="65" t="str">
        <f t="shared" si="842"/>
        <v/>
      </c>
      <c r="L336" s="65" t="str">
        <f t="shared" si="842"/>
        <v/>
      </c>
      <c r="M336" s="65" t="str">
        <f t="shared" si="842"/>
        <v/>
      </c>
      <c r="N336" s="65" t="str">
        <f t="shared" si="842"/>
        <v/>
      </c>
      <c r="O336" s="65" t="str">
        <f t="shared" si="842"/>
        <v/>
      </c>
      <c r="P336" s="65" t="str">
        <f t="shared" si="842"/>
        <v/>
      </c>
      <c r="Q336" s="65" t="str">
        <f t="shared" si="842"/>
        <v/>
      </c>
      <c r="R336" s="65" t="str">
        <f t="shared" si="842"/>
        <v/>
      </c>
      <c r="S336" s="65" t="str">
        <f t="shared" si="842"/>
        <v/>
      </c>
      <c r="T336" s="65" t="str">
        <f t="shared" si="842"/>
        <v/>
      </c>
      <c r="U336" s="65" t="str">
        <f t="shared" si="842"/>
        <v/>
      </c>
      <c r="V336" s="65" t="str">
        <f t="shared" si="842"/>
        <v/>
      </c>
      <c r="W336" s="65" t="str">
        <f t="shared" si="842"/>
        <v/>
      </c>
      <c r="X336" s="65" t="str">
        <f t="shared" si="842"/>
        <v/>
      </c>
      <c r="Y336" s="65" t="str">
        <f t="shared" si="842"/>
        <v/>
      </c>
      <c r="Z336" s="65" t="str">
        <f t="shared" si="842"/>
        <v/>
      </c>
      <c r="AA336" s="65" t="str">
        <f t="shared" si="842"/>
        <v/>
      </c>
      <c r="AB336" s="65" t="str">
        <f t="shared" si="842"/>
        <v/>
      </c>
      <c r="AC336" s="65" t="str">
        <f t="shared" si="842"/>
        <v/>
      </c>
      <c r="AD336" s="65" t="str">
        <f t="shared" si="842"/>
        <v/>
      </c>
      <c r="AE336" s="65" t="str">
        <f t="shared" si="842"/>
        <v/>
      </c>
      <c r="AF336" s="65" t="str">
        <f t="shared" si="842"/>
        <v/>
      </c>
      <c r="AG336" s="65" t="str">
        <f t="shared" si="842"/>
        <v/>
      </c>
      <c r="AH336" s="65" t="str">
        <f t="shared" si="842"/>
        <v/>
      </c>
      <c r="AI336" s="65" t="str">
        <f t="shared" si="842"/>
        <v/>
      </c>
      <c r="AJ336" s="65" t="str">
        <f t="shared" si="842"/>
        <v/>
      </c>
      <c r="AK336" s="65" t="str">
        <f t="shared" si="842"/>
        <v/>
      </c>
      <c r="AL336" s="65" t="str">
        <f t="shared" si="842"/>
        <v/>
      </c>
      <c r="AM336" s="65" t="str">
        <f t="shared" si="842"/>
        <v/>
      </c>
      <c r="AN336" s="65" t="str">
        <f t="shared" si="842"/>
        <v/>
      </c>
      <c r="AO336" s="65" t="str">
        <f t="shared" si="842"/>
        <v/>
      </c>
      <c r="AP336" s="65" t="str">
        <f t="shared" si="842"/>
        <v/>
      </c>
      <c r="AQ336" s="65" t="str">
        <f t="shared" si="842"/>
        <v/>
      </c>
      <c r="AR336" s="65" t="str">
        <f t="shared" si="842"/>
        <v/>
      </c>
      <c r="AS336" s="65" t="str">
        <f t="shared" si="842"/>
        <v/>
      </c>
      <c r="AT336" s="65" t="str">
        <f t="shared" si="842"/>
        <v/>
      </c>
      <c r="AU336" s="65" t="str">
        <f t="shared" si="842"/>
        <v/>
      </c>
      <c r="AV336" s="65" t="str">
        <f t="shared" si="842"/>
        <v/>
      </c>
      <c r="AW336" s="65" t="str">
        <f t="shared" si="842"/>
        <v/>
      </c>
      <c r="AX336" s="65" t="str">
        <f t="shared" si="842"/>
        <v/>
      </c>
      <c r="AY336" s="65" t="str">
        <f t="shared" si="842"/>
        <v/>
      </c>
      <c r="AZ336" s="65" t="str">
        <f t="shared" si="842"/>
        <v/>
      </c>
      <c r="BA336" s="65" t="str">
        <f t="shared" si="842"/>
        <v/>
      </c>
      <c r="BB336" s="65" t="str">
        <f t="shared" si="842"/>
        <v/>
      </c>
      <c r="BC336" s="65" t="str">
        <f t="shared" si="842"/>
        <v/>
      </c>
      <c r="BD336" s="65" t="str">
        <f t="shared" si="842"/>
        <v/>
      </c>
      <c r="BE336" s="65" t="str">
        <f t="shared" si="842"/>
        <v/>
      </c>
      <c r="BF336" s="65" t="str">
        <f t="shared" si="842"/>
        <v/>
      </c>
      <c r="BG336" s="65" t="str">
        <f t="shared" si="842"/>
        <v/>
      </c>
      <c r="BH336" s="65" t="str">
        <f t="shared" si="842"/>
        <v/>
      </c>
      <c r="BI336" s="65" t="str">
        <f t="shared" si="842"/>
        <v/>
      </c>
      <c r="BJ336" s="65" t="str">
        <f t="shared" si="842"/>
        <v/>
      </c>
      <c r="BK336" s="65" t="str">
        <f t="shared" si="842"/>
        <v/>
      </c>
      <c r="BL336" s="65" t="str">
        <f t="shared" si="842"/>
        <v/>
      </c>
      <c r="BM336" s="65" t="str">
        <f t="shared" si="842"/>
        <v/>
      </c>
      <c r="BN336" s="65" t="str">
        <f t="shared" si="842"/>
        <v/>
      </c>
      <c r="BO336" s="65" t="str">
        <f t="shared" si="842"/>
        <v/>
      </c>
      <c r="BP336" s="65" t="str">
        <f t="shared" si="842"/>
        <v/>
      </c>
      <c r="BQ336" s="65" t="str">
        <f t="shared" si="842"/>
        <v/>
      </c>
      <c r="BR336" s="65" t="str">
        <f t="shared" si="842"/>
        <v/>
      </c>
      <c r="BS336" s="65" t="str">
        <f t="shared" ref="BS336:DB336" si="843">IF(BS$231&gt;=$E336,IF(BS227*$C$23&gt;MAX($C$22,(BT336*$C$34+BT337*$C$35)*EXP(-$C$12*$C$30)+(BT443*$C$34+BT444*$C$35)*EXP(-$C$14*$C$30)),BS$236,(BT336*$C$34+BT337*$C$35)*EXP(-$C$12*$C$30)+BS$234),"")</f>
        <v/>
      </c>
      <c r="BT336" s="65" t="str">
        <f t="shared" si="843"/>
        <v/>
      </c>
      <c r="BU336" s="65" t="str">
        <f t="shared" si="843"/>
        <v/>
      </c>
      <c r="BV336" s="65" t="str">
        <f t="shared" si="843"/>
        <v/>
      </c>
      <c r="BW336" s="65" t="str">
        <f t="shared" si="843"/>
        <v/>
      </c>
      <c r="BX336" s="65" t="str">
        <f t="shared" si="843"/>
        <v/>
      </c>
      <c r="BY336" s="65" t="str">
        <f t="shared" si="843"/>
        <v/>
      </c>
      <c r="BZ336" s="65" t="str">
        <f t="shared" si="843"/>
        <v/>
      </c>
      <c r="CA336" s="65" t="str">
        <f t="shared" si="843"/>
        <v/>
      </c>
      <c r="CB336" s="65" t="str">
        <f t="shared" si="843"/>
        <v/>
      </c>
      <c r="CC336" s="65" t="str">
        <f t="shared" si="843"/>
        <v/>
      </c>
      <c r="CD336" s="65" t="str">
        <f t="shared" si="843"/>
        <v/>
      </c>
      <c r="CE336" s="65" t="str">
        <f t="shared" si="843"/>
        <v/>
      </c>
      <c r="CF336" s="65" t="str">
        <f t="shared" si="843"/>
        <v/>
      </c>
      <c r="CG336" s="65" t="str">
        <f t="shared" si="843"/>
        <v/>
      </c>
      <c r="CH336" s="65" t="str">
        <f t="shared" si="843"/>
        <v/>
      </c>
      <c r="CI336" s="65" t="str">
        <f t="shared" si="843"/>
        <v/>
      </c>
      <c r="CJ336" s="65" t="str">
        <f t="shared" si="843"/>
        <v/>
      </c>
      <c r="CK336" s="65" t="str">
        <f t="shared" si="843"/>
        <v/>
      </c>
      <c r="CL336" s="65" t="str">
        <f t="shared" si="843"/>
        <v/>
      </c>
      <c r="CM336" s="65" t="str">
        <f t="shared" si="843"/>
        <v/>
      </c>
      <c r="CN336" s="65" t="str">
        <f t="shared" si="843"/>
        <v/>
      </c>
      <c r="CO336" s="65" t="str">
        <f t="shared" si="843"/>
        <v/>
      </c>
      <c r="CP336" s="65" t="str">
        <f t="shared" si="843"/>
        <v/>
      </c>
      <c r="CQ336" s="65" t="str">
        <f t="shared" si="843"/>
        <v/>
      </c>
      <c r="CR336" s="65" t="str">
        <f t="shared" si="843"/>
        <v/>
      </c>
      <c r="CS336" s="65" t="str">
        <f t="shared" si="843"/>
        <v/>
      </c>
      <c r="CT336" s="65" t="str">
        <f t="shared" si="843"/>
        <v/>
      </c>
      <c r="CU336" s="65" t="str">
        <f t="shared" si="843"/>
        <v/>
      </c>
      <c r="CV336" s="65" t="str">
        <f t="shared" si="843"/>
        <v/>
      </c>
      <c r="CW336" s="65" t="str">
        <f t="shared" si="843"/>
        <v/>
      </c>
      <c r="CX336" s="65" t="str">
        <f t="shared" si="843"/>
        <v/>
      </c>
      <c r="CY336" s="65" t="str">
        <f t="shared" si="843"/>
        <v/>
      </c>
      <c r="CZ336" s="65" t="str">
        <f t="shared" si="843"/>
        <v/>
      </c>
      <c r="DA336" s="65" t="e">
        <f t="shared" si="843"/>
        <v>#VALUE!</v>
      </c>
      <c r="DB336" s="65" t="e">
        <f t="shared" si="843"/>
        <v>#VALUE!</v>
      </c>
      <c r="DC336" s="65" t="e">
        <f t="shared" si="839"/>
        <v>#VALUE!</v>
      </c>
    </row>
    <row r="337" spans="2:109" ht="12" customHeight="1">
      <c r="B337" s="12"/>
      <c r="C337" s="12"/>
      <c r="D337" s="12"/>
      <c r="E337" s="64">
        <f t="shared" si="778"/>
        <v>99</v>
      </c>
      <c r="G337" s="65" t="str">
        <f t="shared" ref="G337:BR337" si="844">IF(G$231&gt;=$E337,IF(G228*$C$23&gt;MAX($C$22,(H337*$C$34+H338*$C$35)*EXP(-$C$12*$C$30)+(H444*$C$34+H445*$C$35)*EXP(-$C$14*$C$30)),G$236,(H337*$C$34+H338*$C$35)*EXP(-$C$12*$C$30)+G$234),"")</f>
        <v/>
      </c>
      <c r="H337" s="65" t="str">
        <f t="shared" si="844"/>
        <v/>
      </c>
      <c r="I337" s="65" t="str">
        <f t="shared" si="844"/>
        <v/>
      </c>
      <c r="J337" s="65" t="str">
        <f t="shared" si="844"/>
        <v/>
      </c>
      <c r="K337" s="65" t="str">
        <f t="shared" si="844"/>
        <v/>
      </c>
      <c r="L337" s="65" t="str">
        <f t="shared" si="844"/>
        <v/>
      </c>
      <c r="M337" s="65" t="str">
        <f t="shared" si="844"/>
        <v/>
      </c>
      <c r="N337" s="65" t="str">
        <f t="shared" si="844"/>
        <v/>
      </c>
      <c r="O337" s="65" t="str">
        <f t="shared" si="844"/>
        <v/>
      </c>
      <c r="P337" s="65" t="str">
        <f t="shared" si="844"/>
        <v/>
      </c>
      <c r="Q337" s="65" t="str">
        <f t="shared" si="844"/>
        <v/>
      </c>
      <c r="R337" s="65" t="str">
        <f t="shared" si="844"/>
        <v/>
      </c>
      <c r="S337" s="65" t="str">
        <f t="shared" si="844"/>
        <v/>
      </c>
      <c r="T337" s="65" t="str">
        <f t="shared" si="844"/>
        <v/>
      </c>
      <c r="U337" s="65" t="str">
        <f t="shared" si="844"/>
        <v/>
      </c>
      <c r="V337" s="65" t="str">
        <f t="shared" si="844"/>
        <v/>
      </c>
      <c r="W337" s="65" t="str">
        <f t="shared" si="844"/>
        <v/>
      </c>
      <c r="X337" s="65" t="str">
        <f t="shared" si="844"/>
        <v/>
      </c>
      <c r="Y337" s="65" t="str">
        <f t="shared" si="844"/>
        <v/>
      </c>
      <c r="Z337" s="65" t="str">
        <f t="shared" si="844"/>
        <v/>
      </c>
      <c r="AA337" s="65" t="str">
        <f t="shared" si="844"/>
        <v/>
      </c>
      <c r="AB337" s="65" t="str">
        <f t="shared" si="844"/>
        <v/>
      </c>
      <c r="AC337" s="65" t="str">
        <f t="shared" si="844"/>
        <v/>
      </c>
      <c r="AD337" s="65" t="str">
        <f t="shared" si="844"/>
        <v/>
      </c>
      <c r="AE337" s="65" t="str">
        <f t="shared" si="844"/>
        <v/>
      </c>
      <c r="AF337" s="65" t="str">
        <f t="shared" si="844"/>
        <v/>
      </c>
      <c r="AG337" s="65" t="str">
        <f t="shared" si="844"/>
        <v/>
      </c>
      <c r="AH337" s="65" t="str">
        <f t="shared" si="844"/>
        <v/>
      </c>
      <c r="AI337" s="65" t="str">
        <f t="shared" si="844"/>
        <v/>
      </c>
      <c r="AJ337" s="65" t="str">
        <f t="shared" si="844"/>
        <v/>
      </c>
      <c r="AK337" s="65" t="str">
        <f t="shared" si="844"/>
        <v/>
      </c>
      <c r="AL337" s="65" t="str">
        <f t="shared" si="844"/>
        <v/>
      </c>
      <c r="AM337" s="65" t="str">
        <f t="shared" si="844"/>
        <v/>
      </c>
      <c r="AN337" s="65" t="str">
        <f t="shared" si="844"/>
        <v/>
      </c>
      <c r="AO337" s="65" t="str">
        <f t="shared" si="844"/>
        <v/>
      </c>
      <c r="AP337" s="65" t="str">
        <f t="shared" si="844"/>
        <v/>
      </c>
      <c r="AQ337" s="65" t="str">
        <f t="shared" si="844"/>
        <v/>
      </c>
      <c r="AR337" s="65" t="str">
        <f t="shared" si="844"/>
        <v/>
      </c>
      <c r="AS337" s="65" t="str">
        <f t="shared" si="844"/>
        <v/>
      </c>
      <c r="AT337" s="65" t="str">
        <f t="shared" si="844"/>
        <v/>
      </c>
      <c r="AU337" s="65" t="str">
        <f t="shared" si="844"/>
        <v/>
      </c>
      <c r="AV337" s="65" t="str">
        <f t="shared" si="844"/>
        <v/>
      </c>
      <c r="AW337" s="65" t="str">
        <f t="shared" si="844"/>
        <v/>
      </c>
      <c r="AX337" s="65" t="str">
        <f t="shared" si="844"/>
        <v/>
      </c>
      <c r="AY337" s="65" t="str">
        <f t="shared" si="844"/>
        <v/>
      </c>
      <c r="AZ337" s="65" t="str">
        <f t="shared" si="844"/>
        <v/>
      </c>
      <c r="BA337" s="65" t="str">
        <f t="shared" si="844"/>
        <v/>
      </c>
      <c r="BB337" s="65" t="str">
        <f t="shared" si="844"/>
        <v/>
      </c>
      <c r="BC337" s="65" t="str">
        <f t="shared" si="844"/>
        <v/>
      </c>
      <c r="BD337" s="65" t="str">
        <f t="shared" si="844"/>
        <v/>
      </c>
      <c r="BE337" s="65" t="str">
        <f t="shared" si="844"/>
        <v/>
      </c>
      <c r="BF337" s="65" t="str">
        <f t="shared" si="844"/>
        <v/>
      </c>
      <c r="BG337" s="65" t="str">
        <f t="shared" si="844"/>
        <v/>
      </c>
      <c r="BH337" s="65" t="str">
        <f t="shared" si="844"/>
        <v/>
      </c>
      <c r="BI337" s="65" t="str">
        <f t="shared" si="844"/>
        <v/>
      </c>
      <c r="BJ337" s="65" t="str">
        <f t="shared" si="844"/>
        <v/>
      </c>
      <c r="BK337" s="65" t="str">
        <f t="shared" si="844"/>
        <v/>
      </c>
      <c r="BL337" s="65" t="str">
        <f t="shared" si="844"/>
        <v/>
      </c>
      <c r="BM337" s="65" t="str">
        <f t="shared" si="844"/>
        <v/>
      </c>
      <c r="BN337" s="65" t="str">
        <f t="shared" si="844"/>
        <v/>
      </c>
      <c r="BO337" s="65" t="str">
        <f t="shared" si="844"/>
        <v/>
      </c>
      <c r="BP337" s="65" t="str">
        <f t="shared" si="844"/>
        <v/>
      </c>
      <c r="BQ337" s="65" t="str">
        <f t="shared" si="844"/>
        <v/>
      </c>
      <c r="BR337" s="65" t="str">
        <f t="shared" si="844"/>
        <v/>
      </c>
      <c r="BS337" s="65" t="str">
        <f t="shared" ref="BS337:DB337" si="845">IF(BS$231&gt;=$E337,IF(BS228*$C$23&gt;MAX($C$22,(BT337*$C$34+BT338*$C$35)*EXP(-$C$12*$C$30)+(BT444*$C$34+BT445*$C$35)*EXP(-$C$14*$C$30)),BS$236,(BT337*$C$34+BT338*$C$35)*EXP(-$C$12*$C$30)+BS$234),"")</f>
        <v/>
      </c>
      <c r="BT337" s="65" t="str">
        <f t="shared" si="845"/>
        <v/>
      </c>
      <c r="BU337" s="65" t="str">
        <f t="shared" si="845"/>
        <v/>
      </c>
      <c r="BV337" s="65" t="str">
        <f t="shared" si="845"/>
        <v/>
      </c>
      <c r="BW337" s="65" t="str">
        <f t="shared" si="845"/>
        <v/>
      </c>
      <c r="BX337" s="65" t="str">
        <f t="shared" si="845"/>
        <v/>
      </c>
      <c r="BY337" s="65" t="str">
        <f t="shared" si="845"/>
        <v/>
      </c>
      <c r="BZ337" s="65" t="str">
        <f t="shared" si="845"/>
        <v/>
      </c>
      <c r="CA337" s="65" t="str">
        <f t="shared" si="845"/>
        <v/>
      </c>
      <c r="CB337" s="65" t="str">
        <f t="shared" si="845"/>
        <v/>
      </c>
      <c r="CC337" s="65" t="str">
        <f t="shared" si="845"/>
        <v/>
      </c>
      <c r="CD337" s="65" t="str">
        <f t="shared" si="845"/>
        <v/>
      </c>
      <c r="CE337" s="65" t="str">
        <f t="shared" si="845"/>
        <v/>
      </c>
      <c r="CF337" s="65" t="str">
        <f t="shared" si="845"/>
        <v/>
      </c>
      <c r="CG337" s="65" t="str">
        <f t="shared" si="845"/>
        <v/>
      </c>
      <c r="CH337" s="65" t="str">
        <f t="shared" si="845"/>
        <v/>
      </c>
      <c r="CI337" s="65" t="str">
        <f t="shared" si="845"/>
        <v/>
      </c>
      <c r="CJ337" s="65" t="str">
        <f t="shared" si="845"/>
        <v/>
      </c>
      <c r="CK337" s="65" t="str">
        <f t="shared" si="845"/>
        <v/>
      </c>
      <c r="CL337" s="65" t="str">
        <f t="shared" si="845"/>
        <v/>
      </c>
      <c r="CM337" s="65" t="str">
        <f t="shared" si="845"/>
        <v/>
      </c>
      <c r="CN337" s="65" t="str">
        <f t="shared" si="845"/>
        <v/>
      </c>
      <c r="CO337" s="65" t="str">
        <f t="shared" si="845"/>
        <v/>
      </c>
      <c r="CP337" s="65" t="str">
        <f t="shared" si="845"/>
        <v/>
      </c>
      <c r="CQ337" s="65" t="str">
        <f t="shared" si="845"/>
        <v/>
      </c>
      <c r="CR337" s="65" t="str">
        <f t="shared" si="845"/>
        <v/>
      </c>
      <c r="CS337" s="65" t="str">
        <f t="shared" si="845"/>
        <v/>
      </c>
      <c r="CT337" s="65" t="str">
        <f t="shared" si="845"/>
        <v/>
      </c>
      <c r="CU337" s="65" t="str">
        <f t="shared" si="845"/>
        <v/>
      </c>
      <c r="CV337" s="65" t="str">
        <f t="shared" si="845"/>
        <v/>
      </c>
      <c r="CW337" s="65" t="str">
        <f t="shared" si="845"/>
        <v/>
      </c>
      <c r="CX337" s="65" t="str">
        <f t="shared" si="845"/>
        <v/>
      </c>
      <c r="CY337" s="65" t="str">
        <f t="shared" si="845"/>
        <v/>
      </c>
      <c r="CZ337" s="65" t="str">
        <f t="shared" si="845"/>
        <v/>
      </c>
      <c r="DA337" s="65" t="str">
        <f t="shared" si="845"/>
        <v/>
      </c>
      <c r="DB337" s="65" t="e">
        <f t="shared" si="845"/>
        <v>#VALUE!</v>
      </c>
      <c r="DC337" s="65" t="e">
        <f t="shared" si="839"/>
        <v>#VALUE!</v>
      </c>
    </row>
    <row r="338" spans="2:109" ht="12" customHeight="1">
      <c r="B338" s="12"/>
      <c r="C338" s="12"/>
      <c r="D338" s="12"/>
      <c r="E338" s="64">
        <f t="shared" si="778"/>
        <v>100</v>
      </c>
      <c r="G338" s="65" t="str">
        <f t="shared" ref="G338:BR338" si="846">IF(G$231&gt;=$E338,IF(G229*$C$23&gt;MAX($C$22,(H338*$C$34+H339*$C$35)*EXP(-$C$12*$C$30)+(H445*$C$34+H446*$C$35)*EXP(-$C$14*$C$30)),G$236,(H338*$C$34+H339*$C$35)*EXP(-$C$12*$C$30)+G$234),"")</f>
        <v/>
      </c>
      <c r="H338" s="65" t="str">
        <f t="shared" si="846"/>
        <v/>
      </c>
      <c r="I338" s="65" t="str">
        <f t="shared" si="846"/>
        <v/>
      </c>
      <c r="J338" s="65" t="str">
        <f t="shared" si="846"/>
        <v/>
      </c>
      <c r="K338" s="65" t="str">
        <f t="shared" si="846"/>
        <v/>
      </c>
      <c r="L338" s="65" t="str">
        <f t="shared" si="846"/>
        <v/>
      </c>
      <c r="M338" s="65" t="str">
        <f t="shared" si="846"/>
        <v/>
      </c>
      <c r="N338" s="65" t="str">
        <f t="shared" si="846"/>
        <v/>
      </c>
      <c r="O338" s="65" t="str">
        <f t="shared" si="846"/>
        <v/>
      </c>
      <c r="P338" s="65" t="str">
        <f t="shared" si="846"/>
        <v/>
      </c>
      <c r="Q338" s="65" t="str">
        <f t="shared" si="846"/>
        <v/>
      </c>
      <c r="R338" s="65" t="str">
        <f t="shared" si="846"/>
        <v/>
      </c>
      <c r="S338" s="65" t="str">
        <f t="shared" si="846"/>
        <v/>
      </c>
      <c r="T338" s="65" t="str">
        <f t="shared" si="846"/>
        <v/>
      </c>
      <c r="U338" s="65" t="str">
        <f t="shared" si="846"/>
        <v/>
      </c>
      <c r="V338" s="65" t="str">
        <f t="shared" si="846"/>
        <v/>
      </c>
      <c r="W338" s="65" t="str">
        <f t="shared" si="846"/>
        <v/>
      </c>
      <c r="X338" s="65" t="str">
        <f t="shared" si="846"/>
        <v/>
      </c>
      <c r="Y338" s="65" t="str">
        <f t="shared" si="846"/>
        <v/>
      </c>
      <c r="Z338" s="65" t="str">
        <f t="shared" si="846"/>
        <v/>
      </c>
      <c r="AA338" s="65" t="str">
        <f t="shared" si="846"/>
        <v/>
      </c>
      <c r="AB338" s="65" t="str">
        <f t="shared" si="846"/>
        <v/>
      </c>
      <c r="AC338" s="65" t="str">
        <f t="shared" si="846"/>
        <v/>
      </c>
      <c r="AD338" s="65" t="str">
        <f t="shared" si="846"/>
        <v/>
      </c>
      <c r="AE338" s="65" t="str">
        <f t="shared" si="846"/>
        <v/>
      </c>
      <c r="AF338" s="65" t="str">
        <f t="shared" si="846"/>
        <v/>
      </c>
      <c r="AG338" s="65" t="str">
        <f t="shared" si="846"/>
        <v/>
      </c>
      <c r="AH338" s="65" t="str">
        <f t="shared" si="846"/>
        <v/>
      </c>
      <c r="AI338" s="65" t="str">
        <f t="shared" si="846"/>
        <v/>
      </c>
      <c r="AJ338" s="65" t="str">
        <f t="shared" si="846"/>
        <v/>
      </c>
      <c r="AK338" s="65" t="str">
        <f t="shared" si="846"/>
        <v/>
      </c>
      <c r="AL338" s="65" t="str">
        <f t="shared" si="846"/>
        <v/>
      </c>
      <c r="AM338" s="65" t="str">
        <f t="shared" si="846"/>
        <v/>
      </c>
      <c r="AN338" s="65" t="str">
        <f t="shared" si="846"/>
        <v/>
      </c>
      <c r="AO338" s="65" t="str">
        <f t="shared" si="846"/>
        <v/>
      </c>
      <c r="AP338" s="65" t="str">
        <f t="shared" si="846"/>
        <v/>
      </c>
      <c r="AQ338" s="65" t="str">
        <f t="shared" si="846"/>
        <v/>
      </c>
      <c r="AR338" s="65" t="str">
        <f t="shared" si="846"/>
        <v/>
      </c>
      <c r="AS338" s="65" t="str">
        <f t="shared" si="846"/>
        <v/>
      </c>
      <c r="AT338" s="65" t="str">
        <f t="shared" si="846"/>
        <v/>
      </c>
      <c r="AU338" s="65" t="str">
        <f t="shared" si="846"/>
        <v/>
      </c>
      <c r="AV338" s="65" t="str">
        <f t="shared" si="846"/>
        <v/>
      </c>
      <c r="AW338" s="65" t="str">
        <f t="shared" si="846"/>
        <v/>
      </c>
      <c r="AX338" s="65" t="str">
        <f t="shared" si="846"/>
        <v/>
      </c>
      <c r="AY338" s="65" t="str">
        <f t="shared" si="846"/>
        <v/>
      </c>
      <c r="AZ338" s="65" t="str">
        <f t="shared" si="846"/>
        <v/>
      </c>
      <c r="BA338" s="65" t="str">
        <f t="shared" si="846"/>
        <v/>
      </c>
      <c r="BB338" s="65" t="str">
        <f t="shared" si="846"/>
        <v/>
      </c>
      <c r="BC338" s="65" t="str">
        <f t="shared" si="846"/>
        <v/>
      </c>
      <c r="BD338" s="65" t="str">
        <f t="shared" si="846"/>
        <v/>
      </c>
      <c r="BE338" s="65" t="str">
        <f t="shared" si="846"/>
        <v/>
      </c>
      <c r="BF338" s="65" t="str">
        <f t="shared" si="846"/>
        <v/>
      </c>
      <c r="BG338" s="65" t="str">
        <f t="shared" si="846"/>
        <v/>
      </c>
      <c r="BH338" s="65" t="str">
        <f t="shared" si="846"/>
        <v/>
      </c>
      <c r="BI338" s="65" t="str">
        <f t="shared" si="846"/>
        <v/>
      </c>
      <c r="BJ338" s="65" t="str">
        <f t="shared" si="846"/>
        <v/>
      </c>
      <c r="BK338" s="65" t="str">
        <f t="shared" si="846"/>
        <v/>
      </c>
      <c r="BL338" s="65" t="str">
        <f t="shared" si="846"/>
        <v/>
      </c>
      <c r="BM338" s="65" t="str">
        <f t="shared" si="846"/>
        <v/>
      </c>
      <c r="BN338" s="65" t="str">
        <f t="shared" si="846"/>
        <v/>
      </c>
      <c r="BO338" s="65" t="str">
        <f t="shared" si="846"/>
        <v/>
      </c>
      <c r="BP338" s="65" t="str">
        <f t="shared" si="846"/>
        <v/>
      </c>
      <c r="BQ338" s="65" t="str">
        <f t="shared" si="846"/>
        <v/>
      </c>
      <c r="BR338" s="65" t="str">
        <f t="shared" si="846"/>
        <v/>
      </c>
      <c r="BS338" s="65" t="str">
        <f t="shared" ref="BS338:DB338" si="847">IF(BS$231&gt;=$E338,IF(BS229*$C$23&gt;MAX($C$22,(BT338*$C$34+BT339*$C$35)*EXP(-$C$12*$C$30)+(BT445*$C$34+BT446*$C$35)*EXP(-$C$14*$C$30)),BS$236,(BT338*$C$34+BT339*$C$35)*EXP(-$C$12*$C$30)+BS$234),"")</f>
        <v/>
      </c>
      <c r="BT338" s="65" t="str">
        <f t="shared" si="847"/>
        <v/>
      </c>
      <c r="BU338" s="65" t="str">
        <f t="shared" si="847"/>
        <v/>
      </c>
      <c r="BV338" s="65" t="str">
        <f t="shared" si="847"/>
        <v/>
      </c>
      <c r="BW338" s="65" t="str">
        <f t="shared" si="847"/>
        <v/>
      </c>
      <c r="BX338" s="65" t="str">
        <f t="shared" si="847"/>
        <v/>
      </c>
      <c r="BY338" s="65" t="str">
        <f t="shared" si="847"/>
        <v/>
      </c>
      <c r="BZ338" s="65" t="str">
        <f t="shared" si="847"/>
        <v/>
      </c>
      <c r="CA338" s="65" t="str">
        <f t="shared" si="847"/>
        <v/>
      </c>
      <c r="CB338" s="65" t="str">
        <f t="shared" si="847"/>
        <v/>
      </c>
      <c r="CC338" s="65" t="str">
        <f t="shared" si="847"/>
        <v/>
      </c>
      <c r="CD338" s="65" t="str">
        <f t="shared" si="847"/>
        <v/>
      </c>
      <c r="CE338" s="65" t="str">
        <f t="shared" si="847"/>
        <v/>
      </c>
      <c r="CF338" s="65" t="str">
        <f t="shared" si="847"/>
        <v/>
      </c>
      <c r="CG338" s="65" t="str">
        <f t="shared" si="847"/>
        <v/>
      </c>
      <c r="CH338" s="65" t="str">
        <f t="shared" si="847"/>
        <v/>
      </c>
      <c r="CI338" s="65" t="str">
        <f t="shared" si="847"/>
        <v/>
      </c>
      <c r="CJ338" s="65" t="str">
        <f t="shared" si="847"/>
        <v/>
      </c>
      <c r="CK338" s="65" t="str">
        <f t="shared" si="847"/>
        <v/>
      </c>
      <c r="CL338" s="65" t="str">
        <f t="shared" si="847"/>
        <v/>
      </c>
      <c r="CM338" s="65" t="str">
        <f t="shared" si="847"/>
        <v/>
      </c>
      <c r="CN338" s="65" t="str">
        <f t="shared" si="847"/>
        <v/>
      </c>
      <c r="CO338" s="65" t="str">
        <f t="shared" si="847"/>
        <v/>
      </c>
      <c r="CP338" s="65" t="str">
        <f t="shared" si="847"/>
        <v/>
      </c>
      <c r="CQ338" s="65" t="str">
        <f t="shared" si="847"/>
        <v/>
      </c>
      <c r="CR338" s="65" t="str">
        <f t="shared" si="847"/>
        <v/>
      </c>
      <c r="CS338" s="65" t="str">
        <f t="shared" si="847"/>
        <v/>
      </c>
      <c r="CT338" s="65" t="str">
        <f t="shared" si="847"/>
        <v/>
      </c>
      <c r="CU338" s="65" t="str">
        <f t="shared" si="847"/>
        <v/>
      </c>
      <c r="CV338" s="65" t="str">
        <f t="shared" si="847"/>
        <v/>
      </c>
      <c r="CW338" s="65" t="str">
        <f t="shared" si="847"/>
        <v/>
      </c>
      <c r="CX338" s="65" t="str">
        <f t="shared" si="847"/>
        <v/>
      </c>
      <c r="CY338" s="65" t="str">
        <f t="shared" si="847"/>
        <v/>
      </c>
      <c r="CZ338" s="65" t="str">
        <f t="shared" si="847"/>
        <v/>
      </c>
      <c r="DA338" s="65" t="str">
        <f t="shared" si="847"/>
        <v/>
      </c>
      <c r="DB338" s="65" t="str">
        <f t="shared" si="847"/>
        <v/>
      </c>
      <c r="DC338" s="65" t="e">
        <f t="shared" si="839"/>
        <v>#VALUE!</v>
      </c>
    </row>
    <row r="339" spans="2:109" ht="12" customHeight="1">
      <c r="B339" s="12"/>
      <c r="C339" s="12"/>
      <c r="D339" s="12"/>
    </row>
    <row r="340" spans="2:109" ht="12" customHeight="1">
      <c r="B340" s="12"/>
      <c r="C340" s="12"/>
      <c r="D340" s="12"/>
    </row>
    <row r="341" spans="2:109" ht="12" customHeight="1">
      <c r="B341" s="12"/>
      <c r="C341" s="12"/>
      <c r="D341" s="12"/>
      <c r="E341" s="11"/>
      <c r="F341" s="11"/>
      <c r="G341" s="58">
        <v>0</v>
      </c>
      <c r="H341" s="58">
        <v>1</v>
      </c>
      <c r="I341" s="58">
        <v>2</v>
      </c>
      <c r="J341" s="58">
        <v>3</v>
      </c>
      <c r="K341" s="58">
        <v>4</v>
      </c>
      <c r="L341" s="58">
        <v>5</v>
      </c>
      <c r="M341" s="58">
        <v>6</v>
      </c>
      <c r="N341" s="58">
        <v>7</v>
      </c>
      <c r="O341" s="58">
        <v>8</v>
      </c>
      <c r="P341" s="58">
        <v>9</v>
      </c>
      <c r="Q341" s="58">
        <v>10</v>
      </c>
      <c r="R341" s="58">
        <v>11</v>
      </c>
      <c r="S341" s="58">
        <v>12</v>
      </c>
      <c r="T341" s="58">
        <v>13</v>
      </c>
      <c r="U341" s="58">
        <v>14</v>
      </c>
      <c r="V341" s="58">
        <v>15</v>
      </c>
      <c r="W341" s="58">
        <v>16</v>
      </c>
      <c r="X341" s="58">
        <v>17</v>
      </c>
      <c r="Y341" s="58">
        <v>18</v>
      </c>
      <c r="Z341" s="58">
        <v>19</v>
      </c>
      <c r="AA341" s="58">
        <v>20</v>
      </c>
      <c r="AB341" s="58">
        <v>21</v>
      </c>
      <c r="AC341" s="58">
        <v>22</v>
      </c>
      <c r="AD341" s="58">
        <v>23</v>
      </c>
      <c r="AE341" s="58">
        <v>24</v>
      </c>
      <c r="AF341" s="58">
        <v>25</v>
      </c>
      <c r="AG341" s="58">
        <v>26</v>
      </c>
      <c r="AH341" s="58">
        <v>27</v>
      </c>
      <c r="AI341" s="58">
        <v>28</v>
      </c>
      <c r="AJ341" s="58">
        <v>29</v>
      </c>
      <c r="AK341" s="58">
        <v>30</v>
      </c>
      <c r="AL341" s="58">
        <v>31</v>
      </c>
      <c r="AM341" s="58">
        <v>32</v>
      </c>
      <c r="AN341" s="58">
        <v>33</v>
      </c>
      <c r="AO341" s="58">
        <v>34</v>
      </c>
      <c r="AP341" s="58">
        <v>35</v>
      </c>
      <c r="AQ341" s="58">
        <v>36</v>
      </c>
      <c r="AR341" s="58">
        <v>37</v>
      </c>
      <c r="AS341" s="58">
        <v>38</v>
      </c>
      <c r="AT341" s="58">
        <v>39</v>
      </c>
      <c r="AU341" s="58">
        <v>40</v>
      </c>
      <c r="AV341" s="58">
        <v>41</v>
      </c>
      <c r="AW341" s="58">
        <v>42</v>
      </c>
      <c r="AX341" s="58">
        <v>43</v>
      </c>
      <c r="AY341" s="58">
        <v>44</v>
      </c>
      <c r="AZ341" s="58">
        <v>45</v>
      </c>
      <c r="BA341" s="58">
        <v>46</v>
      </c>
      <c r="BB341" s="58">
        <v>47</v>
      </c>
      <c r="BC341" s="58">
        <v>48</v>
      </c>
      <c r="BD341" s="58">
        <v>49</v>
      </c>
      <c r="BE341" s="58">
        <v>50</v>
      </c>
      <c r="BF341" s="58">
        <v>51</v>
      </c>
      <c r="BG341" s="58">
        <v>52</v>
      </c>
      <c r="BH341" s="58">
        <v>53</v>
      </c>
      <c r="BI341" s="58">
        <v>54</v>
      </c>
      <c r="BJ341" s="58">
        <v>55</v>
      </c>
      <c r="BK341" s="58">
        <v>56</v>
      </c>
      <c r="BL341" s="58">
        <v>57</v>
      </c>
      <c r="BM341" s="58">
        <v>58</v>
      </c>
      <c r="BN341" s="58">
        <v>59</v>
      </c>
      <c r="BO341" s="58">
        <v>60</v>
      </c>
      <c r="BP341" s="58">
        <v>61</v>
      </c>
      <c r="BQ341" s="58">
        <v>62</v>
      </c>
      <c r="BR341" s="58">
        <v>63</v>
      </c>
      <c r="BS341" s="58">
        <v>64</v>
      </c>
      <c r="BT341" s="58">
        <v>65</v>
      </c>
      <c r="BU341" s="58">
        <v>66</v>
      </c>
      <c r="BV341" s="58">
        <v>67</v>
      </c>
      <c r="BW341" s="58">
        <v>68</v>
      </c>
      <c r="BX341" s="58">
        <v>69</v>
      </c>
      <c r="BY341" s="58">
        <v>70</v>
      </c>
      <c r="BZ341" s="58">
        <v>71</v>
      </c>
      <c r="CA341" s="58">
        <v>72</v>
      </c>
      <c r="CB341" s="58">
        <v>73</v>
      </c>
      <c r="CC341" s="58">
        <v>74</v>
      </c>
      <c r="CD341" s="58">
        <v>75</v>
      </c>
      <c r="CE341" s="58">
        <v>76</v>
      </c>
      <c r="CF341" s="58">
        <v>77</v>
      </c>
      <c r="CG341" s="58">
        <v>78</v>
      </c>
      <c r="CH341" s="58">
        <v>79</v>
      </c>
      <c r="CI341" s="58">
        <v>80</v>
      </c>
      <c r="CJ341" s="58">
        <v>81</v>
      </c>
      <c r="CK341" s="58">
        <v>82</v>
      </c>
      <c r="CL341" s="58">
        <v>83</v>
      </c>
      <c r="CM341" s="58">
        <v>84</v>
      </c>
      <c r="CN341" s="58">
        <v>85</v>
      </c>
      <c r="CO341" s="58">
        <v>86</v>
      </c>
      <c r="CP341" s="58">
        <v>87</v>
      </c>
      <c r="CQ341" s="58">
        <v>88</v>
      </c>
      <c r="CR341" s="58">
        <v>89</v>
      </c>
      <c r="CS341" s="58">
        <v>90</v>
      </c>
      <c r="CT341" s="58">
        <v>91</v>
      </c>
      <c r="CU341" s="58">
        <v>92</v>
      </c>
      <c r="CV341" s="58">
        <v>93</v>
      </c>
      <c r="CW341" s="58">
        <v>94</v>
      </c>
      <c r="CX341" s="58">
        <v>95</v>
      </c>
      <c r="CY341" s="58">
        <v>96</v>
      </c>
      <c r="CZ341" s="58">
        <v>97</v>
      </c>
      <c r="DA341" s="58">
        <v>98</v>
      </c>
      <c r="DB341" s="58">
        <v>99</v>
      </c>
      <c r="DC341" s="58">
        <v>100</v>
      </c>
    </row>
    <row r="342" spans="2:109" ht="12" customHeight="1">
      <c r="B342" s="12"/>
      <c r="C342" s="12"/>
      <c r="E342" s="31" t="s">
        <v>21</v>
      </c>
      <c r="F342" s="31"/>
      <c r="G342" s="59" t="str">
        <f>$C$3</f>
        <v>{{ValuationDate}}</v>
      </c>
      <c r="H342" s="59" t="e">
        <f>H22</f>
        <v>#VALUE!</v>
      </c>
      <c r="I342" s="59" t="e">
        <f>I22</f>
        <v>#VALUE!</v>
      </c>
      <c r="J342" s="59" t="e">
        <f>J22</f>
        <v>#VALUE!</v>
      </c>
      <c r="K342" s="59" t="e">
        <f>K22</f>
        <v>#VALUE!</v>
      </c>
      <c r="L342" s="59" t="e">
        <f t="shared" ref="L342:BT342" si="848">L22</f>
        <v>#VALUE!</v>
      </c>
      <c r="M342" s="59" t="e">
        <f t="shared" si="848"/>
        <v>#VALUE!</v>
      </c>
      <c r="N342" s="59" t="e">
        <f t="shared" si="848"/>
        <v>#VALUE!</v>
      </c>
      <c r="O342" s="59" t="e">
        <f t="shared" si="848"/>
        <v>#VALUE!</v>
      </c>
      <c r="P342" s="59" t="e">
        <f t="shared" si="848"/>
        <v>#VALUE!</v>
      </c>
      <c r="Q342" s="59" t="e">
        <f t="shared" si="848"/>
        <v>#VALUE!</v>
      </c>
      <c r="R342" s="59" t="e">
        <f t="shared" si="848"/>
        <v>#VALUE!</v>
      </c>
      <c r="S342" s="59" t="e">
        <f t="shared" si="848"/>
        <v>#VALUE!</v>
      </c>
      <c r="T342" s="59" t="e">
        <f t="shared" si="848"/>
        <v>#VALUE!</v>
      </c>
      <c r="U342" s="59" t="e">
        <f t="shared" si="848"/>
        <v>#VALUE!</v>
      </c>
      <c r="V342" s="59" t="e">
        <f t="shared" si="848"/>
        <v>#VALUE!</v>
      </c>
      <c r="W342" s="59" t="e">
        <f t="shared" si="848"/>
        <v>#VALUE!</v>
      </c>
      <c r="X342" s="59" t="e">
        <f t="shared" si="848"/>
        <v>#VALUE!</v>
      </c>
      <c r="Y342" s="59" t="e">
        <f t="shared" si="848"/>
        <v>#VALUE!</v>
      </c>
      <c r="Z342" s="59" t="e">
        <f t="shared" si="848"/>
        <v>#VALUE!</v>
      </c>
      <c r="AA342" s="59" t="e">
        <f t="shared" si="848"/>
        <v>#VALUE!</v>
      </c>
      <c r="AB342" s="59" t="e">
        <f t="shared" si="848"/>
        <v>#VALUE!</v>
      </c>
      <c r="AC342" s="59" t="e">
        <f t="shared" si="848"/>
        <v>#VALUE!</v>
      </c>
      <c r="AD342" s="59" t="e">
        <f t="shared" si="848"/>
        <v>#VALUE!</v>
      </c>
      <c r="AE342" s="59" t="e">
        <f t="shared" si="848"/>
        <v>#VALUE!</v>
      </c>
      <c r="AF342" s="59" t="e">
        <f t="shared" si="848"/>
        <v>#VALUE!</v>
      </c>
      <c r="AG342" s="59" t="e">
        <f t="shared" si="848"/>
        <v>#VALUE!</v>
      </c>
      <c r="AH342" s="59" t="e">
        <f t="shared" si="848"/>
        <v>#VALUE!</v>
      </c>
      <c r="AI342" s="59" t="e">
        <f t="shared" si="848"/>
        <v>#VALUE!</v>
      </c>
      <c r="AJ342" s="59" t="e">
        <f t="shared" si="848"/>
        <v>#VALUE!</v>
      </c>
      <c r="AK342" s="59" t="e">
        <f t="shared" si="848"/>
        <v>#VALUE!</v>
      </c>
      <c r="AL342" s="59" t="e">
        <f t="shared" si="848"/>
        <v>#VALUE!</v>
      </c>
      <c r="AM342" s="59" t="e">
        <f t="shared" si="848"/>
        <v>#VALUE!</v>
      </c>
      <c r="AN342" s="59" t="e">
        <f t="shared" si="848"/>
        <v>#VALUE!</v>
      </c>
      <c r="AO342" s="59" t="e">
        <f t="shared" si="848"/>
        <v>#VALUE!</v>
      </c>
      <c r="AP342" s="59" t="e">
        <f t="shared" si="848"/>
        <v>#VALUE!</v>
      </c>
      <c r="AQ342" s="59" t="e">
        <f t="shared" si="848"/>
        <v>#VALUE!</v>
      </c>
      <c r="AR342" s="59" t="e">
        <f t="shared" si="848"/>
        <v>#VALUE!</v>
      </c>
      <c r="AS342" s="59" t="e">
        <f t="shared" si="848"/>
        <v>#VALUE!</v>
      </c>
      <c r="AT342" s="59" t="e">
        <f t="shared" si="848"/>
        <v>#VALUE!</v>
      </c>
      <c r="AU342" s="59" t="e">
        <f t="shared" si="848"/>
        <v>#VALUE!</v>
      </c>
      <c r="AV342" s="59" t="e">
        <f t="shared" si="848"/>
        <v>#VALUE!</v>
      </c>
      <c r="AW342" s="59" t="e">
        <f t="shared" si="848"/>
        <v>#VALUE!</v>
      </c>
      <c r="AX342" s="59" t="e">
        <f t="shared" si="848"/>
        <v>#VALUE!</v>
      </c>
      <c r="AY342" s="59" t="e">
        <f t="shared" si="848"/>
        <v>#VALUE!</v>
      </c>
      <c r="AZ342" s="59" t="e">
        <f t="shared" si="848"/>
        <v>#VALUE!</v>
      </c>
      <c r="BA342" s="59" t="e">
        <f t="shared" si="848"/>
        <v>#VALUE!</v>
      </c>
      <c r="BB342" s="59" t="e">
        <f t="shared" si="848"/>
        <v>#VALUE!</v>
      </c>
      <c r="BC342" s="59" t="e">
        <f t="shared" si="848"/>
        <v>#VALUE!</v>
      </c>
      <c r="BD342" s="59" t="e">
        <f t="shared" si="848"/>
        <v>#VALUE!</v>
      </c>
      <c r="BE342" s="59" t="e">
        <f t="shared" si="848"/>
        <v>#VALUE!</v>
      </c>
      <c r="BF342" s="59" t="e">
        <f t="shared" si="848"/>
        <v>#VALUE!</v>
      </c>
      <c r="BG342" s="59" t="e">
        <f t="shared" si="848"/>
        <v>#VALUE!</v>
      </c>
      <c r="BH342" s="59" t="e">
        <f t="shared" si="848"/>
        <v>#VALUE!</v>
      </c>
      <c r="BI342" s="59" t="e">
        <f t="shared" si="848"/>
        <v>#VALUE!</v>
      </c>
      <c r="BJ342" s="59" t="e">
        <f t="shared" si="848"/>
        <v>#VALUE!</v>
      </c>
      <c r="BK342" s="59" t="e">
        <f t="shared" si="848"/>
        <v>#VALUE!</v>
      </c>
      <c r="BL342" s="59" t="e">
        <f t="shared" si="848"/>
        <v>#VALUE!</v>
      </c>
      <c r="BM342" s="59" t="e">
        <f t="shared" si="848"/>
        <v>#VALUE!</v>
      </c>
      <c r="BN342" s="59" t="e">
        <f t="shared" si="848"/>
        <v>#VALUE!</v>
      </c>
      <c r="BO342" s="59" t="e">
        <f t="shared" si="848"/>
        <v>#VALUE!</v>
      </c>
      <c r="BP342" s="59" t="e">
        <f t="shared" si="848"/>
        <v>#VALUE!</v>
      </c>
      <c r="BQ342" s="59" t="e">
        <f t="shared" si="848"/>
        <v>#VALUE!</v>
      </c>
      <c r="BR342" s="59" t="e">
        <f t="shared" si="848"/>
        <v>#VALUE!</v>
      </c>
      <c r="BS342" s="59" t="e">
        <f t="shared" si="848"/>
        <v>#VALUE!</v>
      </c>
      <c r="BT342" s="59" t="e">
        <f t="shared" si="848"/>
        <v>#VALUE!</v>
      </c>
      <c r="BU342" s="59" t="e">
        <f t="shared" ref="BU342:DC342" si="849">BU22</f>
        <v>#VALUE!</v>
      </c>
      <c r="BV342" s="59" t="e">
        <f t="shared" si="849"/>
        <v>#VALUE!</v>
      </c>
      <c r="BW342" s="59" t="e">
        <f t="shared" si="849"/>
        <v>#VALUE!</v>
      </c>
      <c r="BX342" s="59" t="e">
        <f t="shared" si="849"/>
        <v>#VALUE!</v>
      </c>
      <c r="BY342" s="59" t="e">
        <f t="shared" si="849"/>
        <v>#VALUE!</v>
      </c>
      <c r="BZ342" s="59" t="e">
        <f t="shared" si="849"/>
        <v>#VALUE!</v>
      </c>
      <c r="CA342" s="59" t="e">
        <f t="shared" si="849"/>
        <v>#VALUE!</v>
      </c>
      <c r="CB342" s="59" t="e">
        <f t="shared" si="849"/>
        <v>#VALUE!</v>
      </c>
      <c r="CC342" s="59" t="e">
        <f t="shared" si="849"/>
        <v>#VALUE!</v>
      </c>
      <c r="CD342" s="59" t="e">
        <f t="shared" si="849"/>
        <v>#VALUE!</v>
      </c>
      <c r="CE342" s="59" t="e">
        <f t="shared" si="849"/>
        <v>#VALUE!</v>
      </c>
      <c r="CF342" s="59" t="e">
        <f t="shared" si="849"/>
        <v>#VALUE!</v>
      </c>
      <c r="CG342" s="59" t="e">
        <f t="shared" si="849"/>
        <v>#VALUE!</v>
      </c>
      <c r="CH342" s="59" t="e">
        <f t="shared" si="849"/>
        <v>#VALUE!</v>
      </c>
      <c r="CI342" s="59" t="e">
        <f t="shared" si="849"/>
        <v>#VALUE!</v>
      </c>
      <c r="CJ342" s="59" t="e">
        <f t="shared" si="849"/>
        <v>#VALUE!</v>
      </c>
      <c r="CK342" s="59" t="e">
        <f t="shared" si="849"/>
        <v>#VALUE!</v>
      </c>
      <c r="CL342" s="59" t="e">
        <f t="shared" si="849"/>
        <v>#VALUE!</v>
      </c>
      <c r="CM342" s="59" t="e">
        <f t="shared" si="849"/>
        <v>#VALUE!</v>
      </c>
      <c r="CN342" s="59" t="e">
        <f t="shared" si="849"/>
        <v>#VALUE!</v>
      </c>
      <c r="CO342" s="59" t="e">
        <f t="shared" si="849"/>
        <v>#VALUE!</v>
      </c>
      <c r="CP342" s="59" t="e">
        <f t="shared" si="849"/>
        <v>#VALUE!</v>
      </c>
      <c r="CQ342" s="59" t="e">
        <f t="shared" si="849"/>
        <v>#VALUE!</v>
      </c>
      <c r="CR342" s="59" t="e">
        <f t="shared" si="849"/>
        <v>#VALUE!</v>
      </c>
      <c r="CS342" s="59" t="e">
        <f t="shared" si="849"/>
        <v>#VALUE!</v>
      </c>
      <c r="CT342" s="59" t="e">
        <f t="shared" si="849"/>
        <v>#VALUE!</v>
      </c>
      <c r="CU342" s="59" t="e">
        <f t="shared" si="849"/>
        <v>#VALUE!</v>
      </c>
      <c r="CV342" s="59" t="e">
        <f t="shared" si="849"/>
        <v>#VALUE!</v>
      </c>
      <c r="CW342" s="59" t="e">
        <f t="shared" si="849"/>
        <v>#VALUE!</v>
      </c>
      <c r="CX342" s="59" t="e">
        <f t="shared" si="849"/>
        <v>#VALUE!</v>
      </c>
      <c r="CY342" s="59" t="e">
        <f t="shared" si="849"/>
        <v>#VALUE!</v>
      </c>
      <c r="CZ342" s="59" t="e">
        <f t="shared" si="849"/>
        <v>#VALUE!</v>
      </c>
      <c r="DA342" s="59" t="e">
        <f t="shared" si="849"/>
        <v>#VALUE!</v>
      </c>
      <c r="DB342" s="59" t="e">
        <f t="shared" si="849"/>
        <v>#VALUE!</v>
      </c>
      <c r="DC342" s="59" t="e">
        <f t="shared" si="849"/>
        <v>#VALUE!</v>
      </c>
    </row>
    <row r="343" spans="2:109" ht="12" customHeight="1">
      <c r="B343" s="12"/>
      <c r="C343" s="12"/>
      <c r="E343" s="31" t="s">
        <v>22</v>
      </c>
      <c r="F343" s="31"/>
      <c r="G343" s="60" t="e">
        <f>YEARFRAC($G$342,G342,0)</f>
        <v>#VALUE!</v>
      </c>
      <c r="H343" s="60" t="e">
        <f t="shared" ref="H343:BS343" si="850">YEARFRAC($G$342,H342,0)</f>
        <v>#VALUE!</v>
      </c>
      <c r="I343" s="60" t="e">
        <f t="shared" si="850"/>
        <v>#VALUE!</v>
      </c>
      <c r="J343" s="60" t="e">
        <f t="shared" si="850"/>
        <v>#VALUE!</v>
      </c>
      <c r="K343" s="60" t="e">
        <f t="shared" si="850"/>
        <v>#VALUE!</v>
      </c>
      <c r="L343" s="60" t="e">
        <f t="shared" si="850"/>
        <v>#VALUE!</v>
      </c>
      <c r="M343" s="60" t="e">
        <f t="shared" si="850"/>
        <v>#VALUE!</v>
      </c>
      <c r="N343" s="60" t="e">
        <f t="shared" si="850"/>
        <v>#VALUE!</v>
      </c>
      <c r="O343" s="60" t="e">
        <f t="shared" si="850"/>
        <v>#VALUE!</v>
      </c>
      <c r="P343" s="60" t="e">
        <f t="shared" si="850"/>
        <v>#VALUE!</v>
      </c>
      <c r="Q343" s="60" t="e">
        <f t="shared" si="850"/>
        <v>#VALUE!</v>
      </c>
      <c r="R343" s="60" t="e">
        <f t="shared" si="850"/>
        <v>#VALUE!</v>
      </c>
      <c r="S343" s="60" t="e">
        <f t="shared" si="850"/>
        <v>#VALUE!</v>
      </c>
      <c r="T343" s="60" t="e">
        <f t="shared" si="850"/>
        <v>#VALUE!</v>
      </c>
      <c r="U343" s="60" t="e">
        <f t="shared" si="850"/>
        <v>#VALUE!</v>
      </c>
      <c r="V343" s="60" t="e">
        <f t="shared" si="850"/>
        <v>#VALUE!</v>
      </c>
      <c r="W343" s="60" t="e">
        <f t="shared" si="850"/>
        <v>#VALUE!</v>
      </c>
      <c r="X343" s="60" t="e">
        <f t="shared" si="850"/>
        <v>#VALUE!</v>
      </c>
      <c r="Y343" s="60" t="e">
        <f t="shared" si="850"/>
        <v>#VALUE!</v>
      </c>
      <c r="Z343" s="60" t="e">
        <f t="shared" si="850"/>
        <v>#VALUE!</v>
      </c>
      <c r="AA343" s="60" t="e">
        <f t="shared" si="850"/>
        <v>#VALUE!</v>
      </c>
      <c r="AB343" s="60" t="e">
        <f t="shared" si="850"/>
        <v>#VALUE!</v>
      </c>
      <c r="AC343" s="60" t="e">
        <f t="shared" si="850"/>
        <v>#VALUE!</v>
      </c>
      <c r="AD343" s="60" t="e">
        <f t="shared" si="850"/>
        <v>#VALUE!</v>
      </c>
      <c r="AE343" s="60" t="e">
        <f t="shared" si="850"/>
        <v>#VALUE!</v>
      </c>
      <c r="AF343" s="60" t="e">
        <f t="shared" si="850"/>
        <v>#VALUE!</v>
      </c>
      <c r="AG343" s="60" t="e">
        <f t="shared" si="850"/>
        <v>#VALUE!</v>
      </c>
      <c r="AH343" s="60" t="e">
        <f t="shared" si="850"/>
        <v>#VALUE!</v>
      </c>
      <c r="AI343" s="60" t="e">
        <f t="shared" si="850"/>
        <v>#VALUE!</v>
      </c>
      <c r="AJ343" s="60" t="e">
        <f t="shared" si="850"/>
        <v>#VALUE!</v>
      </c>
      <c r="AK343" s="60" t="e">
        <f t="shared" si="850"/>
        <v>#VALUE!</v>
      </c>
      <c r="AL343" s="60" t="e">
        <f t="shared" si="850"/>
        <v>#VALUE!</v>
      </c>
      <c r="AM343" s="60" t="e">
        <f t="shared" si="850"/>
        <v>#VALUE!</v>
      </c>
      <c r="AN343" s="60" t="e">
        <f t="shared" si="850"/>
        <v>#VALUE!</v>
      </c>
      <c r="AO343" s="60" t="e">
        <f t="shared" si="850"/>
        <v>#VALUE!</v>
      </c>
      <c r="AP343" s="60" t="e">
        <f t="shared" si="850"/>
        <v>#VALUE!</v>
      </c>
      <c r="AQ343" s="60" t="e">
        <f t="shared" si="850"/>
        <v>#VALUE!</v>
      </c>
      <c r="AR343" s="60" t="e">
        <f t="shared" si="850"/>
        <v>#VALUE!</v>
      </c>
      <c r="AS343" s="60" t="e">
        <f t="shared" si="850"/>
        <v>#VALUE!</v>
      </c>
      <c r="AT343" s="60" t="e">
        <f t="shared" si="850"/>
        <v>#VALUE!</v>
      </c>
      <c r="AU343" s="60" t="e">
        <f t="shared" si="850"/>
        <v>#VALUE!</v>
      </c>
      <c r="AV343" s="60" t="e">
        <f t="shared" si="850"/>
        <v>#VALUE!</v>
      </c>
      <c r="AW343" s="60" t="e">
        <f t="shared" si="850"/>
        <v>#VALUE!</v>
      </c>
      <c r="AX343" s="60" t="e">
        <f t="shared" si="850"/>
        <v>#VALUE!</v>
      </c>
      <c r="AY343" s="60" t="e">
        <f t="shared" si="850"/>
        <v>#VALUE!</v>
      </c>
      <c r="AZ343" s="60" t="e">
        <f t="shared" si="850"/>
        <v>#VALUE!</v>
      </c>
      <c r="BA343" s="60" t="e">
        <f t="shared" si="850"/>
        <v>#VALUE!</v>
      </c>
      <c r="BB343" s="60" t="e">
        <f t="shared" si="850"/>
        <v>#VALUE!</v>
      </c>
      <c r="BC343" s="60" t="e">
        <f t="shared" si="850"/>
        <v>#VALUE!</v>
      </c>
      <c r="BD343" s="60" t="e">
        <f t="shared" si="850"/>
        <v>#VALUE!</v>
      </c>
      <c r="BE343" s="60" t="e">
        <f t="shared" si="850"/>
        <v>#VALUE!</v>
      </c>
      <c r="BF343" s="60" t="e">
        <f t="shared" si="850"/>
        <v>#VALUE!</v>
      </c>
      <c r="BG343" s="60" t="e">
        <f t="shared" si="850"/>
        <v>#VALUE!</v>
      </c>
      <c r="BH343" s="60" t="e">
        <f t="shared" si="850"/>
        <v>#VALUE!</v>
      </c>
      <c r="BI343" s="60" t="e">
        <f t="shared" si="850"/>
        <v>#VALUE!</v>
      </c>
      <c r="BJ343" s="60" t="e">
        <f t="shared" si="850"/>
        <v>#VALUE!</v>
      </c>
      <c r="BK343" s="60" t="e">
        <f t="shared" si="850"/>
        <v>#VALUE!</v>
      </c>
      <c r="BL343" s="60" t="e">
        <f t="shared" si="850"/>
        <v>#VALUE!</v>
      </c>
      <c r="BM343" s="60" t="e">
        <f t="shared" si="850"/>
        <v>#VALUE!</v>
      </c>
      <c r="BN343" s="60" t="e">
        <f t="shared" si="850"/>
        <v>#VALUE!</v>
      </c>
      <c r="BO343" s="60" t="e">
        <f t="shared" si="850"/>
        <v>#VALUE!</v>
      </c>
      <c r="BP343" s="60" t="e">
        <f t="shared" si="850"/>
        <v>#VALUE!</v>
      </c>
      <c r="BQ343" s="60" t="e">
        <f t="shared" si="850"/>
        <v>#VALUE!</v>
      </c>
      <c r="BR343" s="60" t="e">
        <f t="shared" si="850"/>
        <v>#VALUE!</v>
      </c>
      <c r="BS343" s="60" t="e">
        <f t="shared" si="850"/>
        <v>#VALUE!</v>
      </c>
      <c r="BT343" s="60" t="e">
        <f t="shared" ref="BT343:DC343" si="851">YEARFRAC($G$342,BT342,0)</f>
        <v>#VALUE!</v>
      </c>
      <c r="BU343" s="60" t="e">
        <f t="shared" si="851"/>
        <v>#VALUE!</v>
      </c>
      <c r="BV343" s="60" t="e">
        <f t="shared" si="851"/>
        <v>#VALUE!</v>
      </c>
      <c r="BW343" s="60" t="e">
        <f t="shared" si="851"/>
        <v>#VALUE!</v>
      </c>
      <c r="BX343" s="60" t="e">
        <f t="shared" si="851"/>
        <v>#VALUE!</v>
      </c>
      <c r="BY343" s="60" t="e">
        <f t="shared" si="851"/>
        <v>#VALUE!</v>
      </c>
      <c r="BZ343" s="60" t="e">
        <f t="shared" si="851"/>
        <v>#VALUE!</v>
      </c>
      <c r="CA343" s="60" t="e">
        <f t="shared" si="851"/>
        <v>#VALUE!</v>
      </c>
      <c r="CB343" s="60" t="e">
        <f t="shared" si="851"/>
        <v>#VALUE!</v>
      </c>
      <c r="CC343" s="60" t="e">
        <f t="shared" si="851"/>
        <v>#VALUE!</v>
      </c>
      <c r="CD343" s="60" t="e">
        <f t="shared" si="851"/>
        <v>#VALUE!</v>
      </c>
      <c r="CE343" s="60" t="e">
        <f t="shared" si="851"/>
        <v>#VALUE!</v>
      </c>
      <c r="CF343" s="60" t="e">
        <f t="shared" si="851"/>
        <v>#VALUE!</v>
      </c>
      <c r="CG343" s="60" t="e">
        <f t="shared" si="851"/>
        <v>#VALUE!</v>
      </c>
      <c r="CH343" s="60" t="e">
        <f t="shared" si="851"/>
        <v>#VALUE!</v>
      </c>
      <c r="CI343" s="60" t="e">
        <f t="shared" si="851"/>
        <v>#VALUE!</v>
      </c>
      <c r="CJ343" s="60" t="e">
        <f t="shared" si="851"/>
        <v>#VALUE!</v>
      </c>
      <c r="CK343" s="60" t="e">
        <f t="shared" si="851"/>
        <v>#VALUE!</v>
      </c>
      <c r="CL343" s="60" t="e">
        <f t="shared" si="851"/>
        <v>#VALUE!</v>
      </c>
      <c r="CM343" s="60" t="e">
        <f t="shared" si="851"/>
        <v>#VALUE!</v>
      </c>
      <c r="CN343" s="60" t="e">
        <f t="shared" si="851"/>
        <v>#VALUE!</v>
      </c>
      <c r="CO343" s="60" t="e">
        <f t="shared" si="851"/>
        <v>#VALUE!</v>
      </c>
      <c r="CP343" s="60" t="e">
        <f t="shared" si="851"/>
        <v>#VALUE!</v>
      </c>
      <c r="CQ343" s="60" t="e">
        <f t="shared" si="851"/>
        <v>#VALUE!</v>
      </c>
      <c r="CR343" s="60" t="e">
        <f t="shared" si="851"/>
        <v>#VALUE!</v>
      </c>
      <c r="CS343" s="60" t="e">
        <f t="shared" si="851"/>
        <v>#VALUE!</v>
      </c>
      <c r="CT343" s="60" t="e">
        <f t="shared" si="851"/>
        <v>#VALUE!</v>
      </c>
      <c r="CU343" s="60" t="e">
        <f t="shared" si="851"/>
        <v>#VALUE!</v>
      </c>
      <c r="CV343" s="60" t="e">
        <f t="shared" si="851"/>
        <v>#VALUE!</v>
      </c>
      <c r="CW343" s="60" t="e">
        <f t="shared" si="851"/>
        <v>#VALUE!</v>
      </c>
      <c r="CX343" s="60" t="e">
        <f t="shared" si="851"/>
        <v>#VALUE!</v>
      </c>
      <c r="CY343" s="60" t="e">
        <f t="shared" si="851"/>
        <v>#VALUE!</v>
      </c>
      <c r="CZ343" s="60" t="e">
        <f t="shared" si="851"/>
        <v>#VALUE!</v>
      </c>
      <c r="DA343" s="60" t="e">
        <f t="shared" si="851"/>
        <v>#VALUE!</v>
      </c>
      <c r="DB343" s="60" t="e">
        <f t="shared" si="851"/>
        <v>#VALUE!</v>
      </c>
      <c r="DC343" s="60" t="e">
        <f t="shared" si="851"/>
        <v>#VALUE!</v>
      </c>
    </row>
    <row r="344" spans="2:109" ht="12" customHeight="1">
      <c r="B344" s="12"/>
      <c r="C344" s="12"/>
      <c r="D344" s="12"/>
      <c r="E344" s="62" t="s">
        <v>46</v>
      </c>
      <c r="G344" s="63" t="s">
        <v>45</v>
      </c>
      <c r="H344" s="63" t="s">
        <v>45</v>
      </c>
      <c r="I344" s="63" t="s">
        <v>45</v>
      </c>
      <c r="J344" s="63" t="s">
        <v>45</v>
      </c>
      <c r="K344" s="63" t="s">
        <v>45</v>
      </c>
      <c r="L344" s="63" t="s">
        <v>45</v>
      </c>
      <c r="M344" s="63" t="s">
        <v>45</v>
      </c>
      <c r="N344" s="63" t="s">
        <v>45</v>
      </c>
      <c r="O344" s="63" t="s">
        <v>45</v>
      </c>
      <c r="P344" s="63" t="s">
        <v>45</v>
      </c>
      <c r="Q344" s="63" t="s">
        <v>45</v>
      </c>
      <c r="R344" s="63" t="s">
        <v>45</v>
      </c>
      <c r="S344" s="63" t="s">
        <v>45</v>
      </c>
      <c r="T344" s="63" t="s">
        <v>45</v>
      </c>
      <c r="U344" s="63" t="s">
        <v>45</v>
      </c>
      <c r="V344" s="63" t="s">
        <v>45</v>
      </c>
      <c r="W344" s="63" t="s">
        <v>45</v>
      </c>
      <c r="X344" s="63" t="s">
        <v>45</v>
      </c>
      <c r="Y344" s="63" t="s">
        <v>45</v>
      </c>
      <c r="Z344" s="63" t="s">
        <v>45</v>
      </c>
      <c r="AA344" s="63" t="s">
        <v>45</v>
      </c>
      <c r="AB344" s="63" t="s">
        <v>45</v>
      </c>
      <c r="AC344" s="63" t="s">
        <v>45</v>
      </c>
      <c r="AD344" s="63" t="s">
        <v>45</v>
      </c>
      <c r="AE344" s="63" t="s">
        <v>45</v>
      </c>
      <c r="AF344" s="63" t="s">
        <v>45</v>
      </c>
      <c r="AG344" s="63" t="s">
        <v>45</v>
      </c>
      <c r="AH344" s="63" t="s">
        <v>45</v>
      </c>
      <c r="AI344" s="63" t="s">
        <v>45</v>
      </c>
      <c r="AJ344" s="63" t="s">
        <v>45</v>
      </c>
      <c r="AK344" s="63" t="s">
        <v>45</v>
      </c>
      <c r="AL344" s="63" t="s">
        <v>45</v>
      </c>
      <c r="AM344" s="63" t="s">
        <v>45</v>
      </c>
      <c r="AN344" s="63" t="s">
        <v>45</v>
      </c>
      <c r="AO344" s="63" t="s">
        <v>45</v>
      </c>
      <c r="AP344" s="63" t="s">
        <v>45</v>
      </c>
      <c r="AQ344" s="63" t="s">
        <v>45</v>
      </c>
      <c r="AR344" s="63" t="s">
        <v>45</v>
      </c>
      <c r="AS344" s="63" t="s">
        <v>45</v>
      </c>
      <c r="AT344" s="63" t="s">
        <v>45</v>
      </c>
      <c r="AU344" s="63" t="s">
        <v>45</v>
      </c>
      <c r="AV344" s="63" t="s">
        <v>45</v>
      </c>
      <c r="AW344" s="63" t="s">
        <v>45</v>
      </c>
      <c r="AX344" s="63" t="s">
        <v>45</v>
      </c>
      <c r="AY344" s="63" t="s">
        <v>45</v>
      </c>
      <c r="AZ344" s="63" t="s">
        <v>45</v>
      </c>
      <c r="BA344" s="63" t="s">
        <v>45</v>
      </c>
      <c r="BB344" s="63" t="s">
        <v>45</v>
      </c>
      <c r="BC344" s="63" t="s">
        <v>45</v>
      </c>
      <c r="BD344" s="63" t="s">
        <v>45</v>
      </c>
      <c r="BE344" s="63" t="s">
        <v>45</v>
      </c>
      <c r="BF344" s="63" t="s">
        <v>45</v>
      </c>
      <c r="BG344" s="63" t="s">
        <v>45</v>
      </c>
      <c r="BH344" s="63" t="s">
        <v>45</v>
      </c>
      <c r="BI344" s="63" t="s">
        <v>45</v>
      </c>
      <c r="BJ344" s="63" t="s">
        <v>45</v>
      </c>
      <c r="BK344" s="63" t="s">
        <v>45</v>
      </c>
      <c r="BL344" s="63" t="s">
        <v>45</v>
      </c>
      <c r="BM344" s="63" t="s">
        <v>45</v>
      </c>
      <c r="BN344" s="63" t="s">
        <v>45</v>
      </c>
      <c r="BO344" s="63" t="s">
        <v>45</v>
      </c>
      <c r="BP344" s="63" t="s">
        <v>45</v>
      </c>
      <c r="BQ344" s="63" t="s">
        <v>45</v>
      </c>
      <c r="BR344" s="63" t="s">
        <v>45</v>
      </c>
      <c r="BS344" s="63" t="s">
        <v>45</v>
      </c>
      <c r="BT344" s="63" t="s">
        <v>45</v>
      </c>
      <c r="BU344" s="63" t="s">
        <v>45</v>
      </c>
      <c r="BV344" s="63" t="s">
        <v>45</v>
      </c>
      <c r="BW344" s="63" t="s">
        <v>45</v>
      </c>
      <c r="BX344" s="63" t="s">
        <v>45</v>
      </c>
      <c r="BY344" s="63" t="s">
        <v>45</v>
      </c>
      <c r="BZ344" s="63" t="s">
        <v>45</v>
      </c>
      <c r="CA344" s="63" t="s">
        <v>45</v>
      </c>
      <c r="CB344" s="63" t="s">
        <v>45</v>
      </c>
      <c r="CC344" s="63" t="s">
        <v>45</v>
      </c>
      <c r="CD344" s="63" t="s">
        <v>45</v>
      </c>
      <c r="CE344" s="63" t="s">
        <v>45</v>
      </c>
      <c r="CF344" s="63" t="s">
        <v>45</v>
      </c>
      <c r="CG344" s="63" t="s">
        <v>45</v>
      </c>
      <c r="CH344" s="63" t="s">
        <v>45</v>
      </c>
      <c r="CI344" s="63" t="s">
        <v>45</v>
      </c>
      <c r="CJ344" s="63" t="s">
        <v>45</v>
      </c>
      <c r="CK344" s="63" t="s">
        <v>45</v>
      </c>
      <c r="CL344" s="63" t="s">
        <v>45</v>
      </c>
      <c r="CM344" s="63" t="s">
        <v>45</v>
      </c>
      <c r="CN344" s="63" t="s">
        <v>45</v>
      </c>
      <c r="CO344" s="63" t="s">
        <v>45</v>
      </c>
      <c r="CP344" s="63" t="s">
        <v>45</v>
      </c>
      <c r="CQ344" s="63" t="s">
        <v>45</v>
      </c>
      <c r="CR344" s="63" t="s">
        <v>45</v>
      </c>
      <c r="CS344" s="63" t="s">
        <v>45</v>
      </c>
      <c r="CT344" s="63" t="s">
        <v>45</v>
      </c>
      <c r="CU344" s="63" t="s">
        <v>45</v>
      </c>
      <c r="CV344" s="63" t="s">
        <v>45</v>
      </c>
      <c r="CW344" s="63" t="s">
        <v>45</v>
      </c>
      <c r="CX344" s="63" t="s">
        <v>45</v>
      </c>
      <c r="CY344" s="63" t="s">
        <v>45</v>
      </c>
      <c r="CZ344" s="63" t="s">
        <v>45</v>
      </c>
      <c r="DA344" s="63" t="s">
        <v>45</v>
      </c>
      <c r="DB344" s="63" t="s">
        <v>45</v>
      </c>
      <c r="DC344" s="63" t="s">
        <v>54</v>
      </c>
    </row>
    <row r="345" spans="2:109" ht="12" customHeight="1">
      <c r="B345" s="12"/>
      <c r="C345" s="12"/>
      <c r="D345" s="12"/>
      <c r="E345" s="64">
        <v>0</v>
      </c>
      <c r="F345" s="62"/>
      <c r="G345" s="65" t="e">
        <f t="shared" ref="G345:BR345" si="852">IF(G$341&gt;=$E345,IF(G129*$C$23&gt;MAX($C$22,(H238*$C$34+H239*$C$35)*EXP(-$C$12*$C$30)+(H345*$C$34+H346*$C$35)*EXP(-$C$14*$C$30)),G129*$C$23,(H345*$C$34+H346*$C$35)*EXP(-$C$14*$C$30)),"")</f>
        <v>#VALUE!</v>
      </c>
      <c r="H345" s="65" t="e">
        <f t="shared" si="852"/>
        <v>#VALUE!</v>
      </c>
      <c r="I345" s="65" t="e">
        <f t="shared" si="852"/>
        <v>#VALUE!</v>
      </c>
      <c r="J345" s="65" t="e">
        <f t="shared" si="852"/>
        <v>#VALUE!</v>
      </c>
      <c r="K345" s="65" t="e">
        <f t="shared" si="852"/>
        <v>#VALUE!</v>
      </c>
      <c r="L345" s="65" t="e">
        <f t="shared" si="852"/>
        <v>#VALUE!</v>
      </c>
      <c r="M345" s="65" t="e">
        <f t="shared" si="852"/>
        <v>#VALUE!</v>
      </c>
      <c r="N345" s="65" t="e">
        <f t="shared" si="852"/>
        <v>#VALUE!</v>
      </c>
      <c r="O345" s="65" t="e">
        <f t="shared" si="852"/>
        <v>#VALUE!</v>
      </c>
      <c r="P345" s="65" t="e">
        <f t="shared" si="852"/>
        <v>#VALUE!</v>
      </c>
      <c r="Q345" s="65" t="e">
        <f t="shared" si="852"/>
        <v>#VALUE!</v>
      </c>
      <c r="R345" s="65" t="e">
        <f t="shared" si="852"/>
        <v>#VALUE!</v>
      </c>
      <c r="S345" s="65" t="e">
        <f t="shared" si="852"/>
        <v>#VALUE!</v>
      </c>
      <c r="T345" s="65" t="e">
        <f t="shared" si="852"/>
        <v>#VALUE!</v>
      </c>
      <c r="U345" s="65" t="e">
        <f t="shared" si="852"/>
        <v>#VALUE!</v>
      </c>
      <c r="V345" s="65" t="e">
        <f t="shared" si="852"/>
        <v>#VALUE!</v>
      </c>
      <c r="W345" s="65" t="e">
        <f t="shared" si="852"/>
        <v>#VALUE!</v>
      </c>
      <c r="X345" s="65" t="e">
        <f t="shared" si="852"/>
        <v>#VALUE!</v>
      </c>
      <c r="Y345" s="65" t="e">
        <f t="shared" si="852"/>
        <v>#VALUE!</v>
      </c>
      <c r="Z345" s="65" t="e">
        <f t="shared" si="852"/>
        <v>#VALUE!</v>
      </c>
      <c r="AA345" s="65" t="e">
        <f t="shared" si="852"/>
        <v>#VALUE!</v>
      </c>
      <c r="AB345" s="65" t="e">
        <f t="shared" si="852"/>
        <v>#VALUE!</v>
      </c>
      <c r="AC345" s="65" t="e">
        <f t="shared" si="852"/>
        <v>#VALUE!</v>
      </c>
      <c r="AD345" s="65" t="e">
        <f t="shared" si="852"/>
        <v>#VALUE!</v>
      </c>
      <c r="AE345" s="65" t="e">
        <f t="shared" si="852"/>
        <v>#VALUE!</v>
      </c>
      <c r="AF345" s="65" t="e">
        <f t="shared" si="852"/>
        <v>#VALUE!</v>
      </c>
      <c r="AG345" s="65" t="e">
        <f t="shared" si="852"/>
        <v>#VALUE!</v>
      </c>
      <c r="AH345" s="65" t="e">
        <f t="shared" si="852"/>
        <v>#VALUE!</v>
      </c>
      <c r="AI345" s="65" t="e">
        <f t="shared" si="852"/>
        <v>#VALUE!</v>
      </c>
      <c r="AJ345" s="65" t="e">
        <f t="shared" si="852"/>
        <v>#VALUE!</v>
      </c>
      <c r="AK345" s="65" t="e">
        <f t="shared" si="852"/>
        <v>#VALUE!</v>
      </c>
      <c r="AL345" s="65" t="e">
        <f t="shared" si="852"/>
        <v>#VALUE!</v>
      </c>
      <c r="AM345" s="65" t="e">
        <f t="shared" si="852"/>
        <v>#VALUE!</v>
      </c>
      <c r="AN345" s="65" t="e">
        <f t="shared" si="852"/>
        <v>#VALUE!</v>
      </c>
      <c r="AO345" s="65" t="e">
        <f t="shared" si="852"/>
        <v>#VALUE!</v>
      </c>
      <c r="AP345" s="65" t="e">
        <f t="shared" si="852"/>
        <v>#VALUE!</v>
      </c>
      <c r="AQ345" s="65" t="e">
        <f t="shared" si="852"/>
        <v>#VALUE!</v>
      </c>
      <c r="AR345" s="65" t="e">
        <f t="shared" si="852"/>
        <v>#VALUE!</v>
      </c>
      <c r="AS345" s="65" t="e">
        <f t="shared" si="852"/>
        <v>#VALUE!</v>
      </c>
      <c r="AT345" s="65" t="e">
        <f t="shared" si="852"/>
        <v>#VALUE!</v>
      </c>
      <c r="AU345" s="65" t="e">
        <f t="shared" si="852"/>
        <v>#VALUE!</v>
      </c>
      <c r="AV345" s="65" t="e">
        <f t="shared" si="852"/>
        <v>#VALUE!</v>
      </c>
      <c r="AW345" s="65" t="e">
        <f t="shared" si="852"/>
        <v>#VALUE!</v>
      </c>
      <c r="AX345" s="65" t="e">
        <f t="shared" si="852"/>
        <v>#VALUE!</v>
      </c>
      <c r="AY345" s="65" t="e">
        <f t="shared" si="852"/>
        <v>#VALUE!</v>
      </c>
      <c r="AZ345" s="65" t="e">
        <f t="shared" si="852"/>
        <v>#VALUE!</v>
      </c>
      <c r="BA345" s="65" t="e">
        <f t="shared" si="852"/>
        <v>#VALUE!</v>
      </c>
      <c r="BB345" s="65" t="e">
        <f t="shared" si="852"/>
        <v>#VALUE!</v>
      </c>
      <c r="BC345" s="65" t="e">
        <f t="shared" si="852"/>
        <v>#VALUE!</v>
      </c>
      <c r="BD345" s="65" t="e">
        <f t="shared" si="852"/>
        <v>#VALUE!</v>
      </c>
      <c r="BE345" s="65" t="e">
        <f t="shared" si="852"/>
        <v>#VALUE!</v>
      </c>
      <c r="BF345" s="65" t="e">
        <f t="shared" si="852"/>
        <v>#VALUE!</v>
      </c>
      <c r="BG345" s="65" t="e">
        <f t="shared" si="852"/>
        <v>#VALUE!</v>
      </c>
      <c r="BH345" s="65" t="e">
        <f t="shared" si="852"/>
        <v>#VALUE!</v>
      </c>
      <c r="BI345" s="65" t="e">
        <f t="shared" si="852"/>
        <v>#VALUE!</v>
      </c>
      <c r="BJ345" s="65" t="e">
        <f t="shared" si="852"/>
        <v>#VALUE!</v>
      </c>
      <c r="BK345" s="65" t="e">
        <f t="shared" si="852"/>
        <v>#VALUE!</v>
      </c>
      <c r="BL345" s="65" t="e">
        <f t="shared" si="852"/>
        <v>#VALUE!</v>
      </c>
      <c r="BM345" s="65" t="e">
        <f t="shared" si="852"/>
        <v>#VALUE!</v>
      </c>
      <c r="BN345" s="65" t="e">
        <f t="shared" si="852"/>
        <v>#VALUE!</v>
      </c>
      <c r="BO345" s="65" t="e">
        <f t="shared" si="852"/>
        <v>#VALUE!</v>
      </c>
      <c r="BP345" s="65" t="e">
        <f t="shared" si="852"/>
        <v>#VALUE!</v>
      </c>
      <c r="BQ345" s="65" t="e">
        <f t="shared" si="852"/>
        <v>#VALUE!</v>
      </c>
      <c r="BR345" s="65" t="e">
        <f t="shared" si="852"/>
        <v>#VALUE!</v>
      </c>
      <c r="BS345" s="65" t="e">
        <f t="shared" ref="BS345:DA345" si="853">IF(BS$341&gt;=$E345,IF(BS129*$C$23&gt;MAX($C$22,(BT238*$C$34+BT239*$C$35)*EXP(-$C$12*$C$30)+(BT345*$C$34+BT346*$C$35)*EXP(-$C$14*$C$30)),BS129*$C$23,(BT345*$C$34+BT346*$C$35)*EXP(-$C$14*$C$30)),"")</f>
        <v>#VALUE!</v>
      </c>
      <c r="BT345" s="65" t="e">
        <f t="shared" si="853"/>
        <v>#VALUE!</v>
      </c>
      <c r="BU345" s="65" t="e">
        <f t="shared" si="853"/>
        <v>#VALUE!</v>
      </c>
      <c r="BV345" s="65" t="e">
        <f t="shared" si="853"/>
        <v>#VALUE!</v>
      </c>
      <c r="BW345" s="65" t="e">
        <f t="shared" si="853"/>
        <v>#VALUE!</v>
      </c>
      <c r="BX345" s="65" t="e">
        <f t="shared" si="853"/>
        <v>#VALUE!</v>
      </c>
      <c r="BY345" s="65" t="e">
        <f t="shared" si="853"/>
        <v>#VALUE!</v>
      </c>
      <c r="BZ345" s="65" t="e">
        <f t="shared" si="853"/>
        <v>#VALUE!</v>
      </c>
      <c r="CA345" s="65" t="e">
        <f t="shared" si="853"/>
        <v>#VALUE!</v>
      </c>
      <c r="CB345" s="65" t="e">
        <f t="shared" si="853"/>
        <v>#VALUE!</v>
      </c>
      <c r="CC345" s="65" t="e">
        <f t="shared" si="853"/>
        <v>#VALUE!</v>
      </c>
      <c r="CD345" s="65" t="e">
        <f t="shared" si="853"/>
        <v>#VALUE!</v>
      </c>
      <c r="CE345" s="65" t="e">
        <f t="shared" si="853"/>
        <v>#VALUE!</v>
      </c>
      <c r="CF345" s="65" t="e">
        <f t="shared" si="853"/>
        <v>#VALUE!</v>
      </c>
      <c r="CG345" s="65" t="e">
        <f t="shared" si="853"/>
        <v>#VALUE!</v>
      </c>
      <c r="CH345" s="65" t="e">
        <f t="shared" si="853"/>
        <v>#VALUE!</v>
      </c>
      <c r="CI345" s="65" t="e">
        <f t="shared" si="853"/>
        <v>#VALUE!</v>
      </c>
      <c r="CJ345" s="65" t="e">
        <f t="shared" si="853"/>
        <v>#VALUE!</v>
      </c>
      <c r="CK345" s="65" t="e">
        <f t="shared" si="853"/>
        <v>#VALUE!</v>
      </c>
      <c r="CL345" s="65" t="e">
        <f t="shared" si="853"/>
        <v>#VALUE!</v>
      </c>
      <c r="CM345" s="65" t="e">
        <f t="shared" si="853"/>
        <v>#VALUE!</v>
      </c>
      <c r="CN345" s="65" t="e">
        <f t="shared" si="853"/>
        <v>#VALUE!</v>
      </c>
      <c r="CO345" s="65" t="e">
        <f t="shared" si="853"/>
        <v>#VALUE!</v>
      </c>
      <c r="CP345" s="65" t="e">
        <f t="shared" si="853"/>
        <v>#VALUE!</v>
      </c>
      <c r="CQ345" s="65" t="e">
        <f t="shared" si="853"/>
        <v>#VALUE!</v>
      </c>
      <c r="CR345" s="65" t="e">
        <f t="shared" si="853"/>
        <v>#VALUE!</v>
      </c>
      <c r="CS345" s="65" t="e">
        <f t="shared" si="853"/>
        <v>#VALUE!</v>
      </c>
      <c r="CT345" s="65" t="e">
        <f t="shared" si="853"/>
        <v>#VALUE!</v>
      </c>
      <c r="CU345" s="65" t="e">
        <f t="shared" si="853"/>
        <v>#VALUE!</v>
      </c>
      <c r="CV345" s="65" t="e">
        <f t="shared" si="853"/>
        <v>#VALUE!</v>
      </c>
      <c r="CW345" s="65" t="e">
        <f t="shared" si="853"/>
        <v>#VALUE!</v>
      </c>
      <c r="CX345" s="65" t="e">
        <f t="shared" si="853"/>
        <v>#VALUE!</v>
      </c>
      <c r="CY345" s="65" t="e">
        <f t="shared" si="853"/>
        <v>#VALUE!</v>
      </c>
      <c r="CZ345" s="65" t="e">
        <f t="shared" si="853"/>
        <v>#VALUE!</v>
      </c>
      <c r="DA345" s="65" t="e">
        <f t="shared" si="853"/>
        <v>#VALUE!</v>
      </c>
      <c r="DB345" s="65" t="e">
        <f>IF(DB$341&gt;=$E345,IF(DB129*$C$23&gt;MAX($C$22,(DC238*$C$34+DC239*$C$35)*EXP(-$C$12*$C$30)+(DC345*$C$34+DC346*$C$35)*EXP(-$C$14*$C$30)),DB129*$C$23,(DC345*$C$34+DC346*$C$35)*EXP(-$C$14*$C$30)),"")</f>
        <v>#VALUE!</v>
      </c>
      <c r="DC345" s="65" t="e">
        <f t="shared" ref="DC345:DC376" si="854">IF(DC$341&gt;=$E345,IF(DC129*$C$23&gt;$C$22,DC129*$C$23,0),"")</f>
        <v>#VALUE!</v>
      </c>
      <c r="DE345" s="15" t="e">
        <f>DB129*$C$23</f>
        <v>#VALUE!</v>
      </c>
    </row>
    <row r="346" spans="2:109" ht="12" customHeight="1">
      <c r="B346" s="12"/>
      <c r="C346" s="12"/>
      <c r="D346" s="12"/>
      <c r="E346" s="64">
        <f>E345+1</f>
        <v>1</v>
      </c>
      <c r="G346" s="65" t="str">
        <f t="shared" ref="G346:BR346" si="855">IF(G$341&gt;=$E346,IF(G130*$C$23&gt;MAX($C$22,(H239*$C$34+H240*$C$35)*EXP(-$C$12*$C$30)+(H346*$C$34+H347*$C$35)*EXP(-$C$14*$C$30)),G130*$C$23,(H346*$C$34+H347*$C$35)*EXP(-$C$14*$C$30)),"")</f>
        <v/>
      </c>
      <c r="H346" s="65" t="e">
        <f t="shared" si="855"/>
        <v>#VALUE!</v>
      </c>
      <c r="I346" s="65" t="e">
        <f t="shared" si="855"/>
        <v>#VALUE!</v>
      </c>
      <c r="J346" s="65" t="e">
        <f t="shared" si="855"/>
        <v>#VALUE!</v>
      </c>
      <c r="K346" s="65" t="e">
        <f t="shared" si="855"/>
        <v>#VALUE!</v>
      </c>
      <c r="L346" s="65" t="e">
        <f t="shared" si="855"/>
        <v>#VALUE!</v>
      </c>
      <c r="M346" s="65" t="e">
        <f t="shared" si="855"/>
        <v>#VALUE!</v>
      </c>
      <c r="N346" s="65" t="e">
        <f t="shared" si="855"/>
        <v>#VALUE!</v>
      </c>
      <c r="O346" s="65" t="e">
        <f t="shared" si="855"/>
        <v>#VALUE!</v>
      </c>
      <c r="P346" s="65" t="e">
        <f t="shared" si="855"/>
        <v>#VALUE!</v>
      </c>
      <c r="Q346" s="65" t="e">
        <f t="shared" si="855"/>
        <v>#VALUE!</v>
      </c>
      <c r="R346" s="65" t="e">
        <f t="shared" si="855"/>
        <v>#VALUE!</v>
      </c>
      <c r="S346" s="65" t="e">
        <f t="shared" si="855"/>
        <v>#VALUE!</v>
      </c>
      <c r="T346" s="65" t="e">
        <f t="shared" si="855"/>
        <v>#VALUE!</v>
      </c>
      <c r="U346" s="65" t="e">
        <f t="shared" si="855"/>
        <v>#VALUE!</v>
      </c>
      <c r="V346" s="65" t="e">
        <f t="shared" si="855"/>
        <v>#VALUE!</v>
      </c>
      <c r="W346" s="65" t="e">
        <f t="shared" si="855"/>
        <v>#VALUE!</v>
      </c>
      <c r="X346" s="65" t="e">
        <f t="shared" si="855"/>
        <v>#VALUE!</v>
      </c>
      <c r="Y346" s="65" t="e">
        <f t="shared" si="855"/>
        <v>#VALUE!</v>
      </c>
      <c r="Z346" s="65" t="e">
        <f t="shared" si="855"/>
        <v>#VALUE!</v>
      </c>
      <c r="AA346" s="65" t="e">
        <f t="shared" si="855"/>
        <v>#VALUE!</v>
      </c>
      <c r="AB346" s="65" t="e">
        <f t="shared" si="855"/>
        <v>#VALUE!</v>
      </c>
      <c r="AC346" s="65" t="e">
        <f t="shared" si="855"/>
        <v>#VALUE!</v>
      </c>
      <c r="AD346" s="65" t="e">
        <f t="shared" si="855"/>
        <v>#VALUE!</v>
      </c>
      <c r="AE346" s="65" t="e">
        <f t="shared" si="855"/>
        <v>#VALUE!</v>
      </c>
      <c r="AF346" s="65" t="e">
        <f t="shared" si="855"/>
        <v>#VALUE!</v>
      </c>
      <c r="AG346" s="65" t="e">
        <f t="shared" si="855"/>
        <v>#VALUE!</v>
      </c>
      <c r="AH346" s="65" t="e">
        <f t="shared" si="855"/>
        <v>#VALUE!</v>
      </c>
      <c r="AI346" s="65" t="e">
        <f t="shared" si="855"/>
        <v>#VALUE!</v>
      </c>
      <c r="AJ346" s="65" t="e">
        <f t="shared" si="855"/>
        <v>#VALUE!</v>
      </c>
      <c r="AK346" s="65" t="e">
        <f t="shared" si="855"/>
        <v>#VALUE!</v>
      </c>
      <c r="AL346" s="65" t="e">
        <f t="shared" si="855"/>
        <v>#VALUE!</v>
      </c>
      <c r="AM346" s="65" t="e">
        <f t="shared" si="855"/>
        <v>#VALUE!</v>
      </c>
      <c r="AN346" s="65" t="e">
        <f t="shared" si="855"/>
        <v>#VALUE!</v>
      </c>
      <c r="AO346" s="65" t="e">
        <f t="shared" si="855"/>
        <v>#VALUE!</v>
      </c>
      <c r="AP346" s="65" t="e">
        <f t="shared" si="855"/>
        <v>#VALUE!</v>
      </c>
      <c r="AQ346" s="65" t="e">
        <f t="shared" si="855"/>
        <v>#VALUE!</v>
      </c>
      <c r="AR346" s="65" t="e">
        <f t="shared" si="855"/>
        <v>#VALUE!</v>
      </c>
      <c r="AS346" s="65" t="e">
        <f t="shared" si="855"/>
        <v>#VALUE!</v>
      </c>
      <c r="AT346" s="65" t="e">
        <f t="shared" si="855"/>
        <v>#VALUE!</v>
      </c>
      <c r="AU346" s="65" t="e">
        <f t="shared" si="855"/>
        <v>#VALUE!</v>
      </c>
      <c r="AV346" s="65" t="e">
        <f t="shared" si="855"/>
        <v>#VALUE!</v>
      </c>
      <c r="AW346" s="65" t="e">
        <f t="shared" si="855"/>
        <v>#VALUE!</v>
      </c>
      <c r="AX346" s="65" t="e">
        <f t="shared" si="855"/>
        <v>#VALUE!</v>
      </c>
      <c r="AY346" s="65" t="e">
        <f t="shared" si="855"/>
        <v>#VALUE!</v>
      </c>
      <c r="AZ346" s="65" t="e">
        <f t="shared" si="855"/>
        <v>#VALUE!</v>
      </c>
      <c r="BA346" s="65" t="e">
        <f t="shared" si="855"/>
        <v>#VALUE!</v>
      </c>
      <c r="BB346" s="65" t="e">
        <f t="shared" si="855"/>
        <v>#VALUE!</v>
      </c>
      <c r="BC346" s="65" t="e">
        <f t="shared" si="855"/>
        <v>#VALUE!</v>
      </c>
      <c r="BD346" s="65" t="e">
        <f t="shared" si="855"/>
        <v>#VALUE!</v>
      </c>
      <c r="BE346" s="65" t="e">
        <f t="shared" si="855"/>
        <v>#VALUE!</v>
      </c>
      <c r="BF346" s="65" t="e">
        <f t="shared" si="855"/>
        <v>#VALUE!</v>
      </c>
      <c r="BG346" s="65" t="e">
        <f t="shared" si="855"/>
        <v>#VALUE!</v>
      </c>
      <c r="BH346" s="65" t="e">
        <f t="shared" si="855"/>
        <v>#VALUE!</v>
      </c>
      <c r="BI346" s="65" t="e">
        <f t="shared" si="855"/>
        <v>#VALUE!</v>
      </c>
      <c r="BJ346" s="65" t="e">
        <f t="shared" si="855"/>
        <v>#VALUE!</v>
      </c>
      <c r="BK346" s="65" t="e">
        <f t="shared" si="855"/>
        <v>#VALUE!</v>
      </c>
      <c r="BL346" s="65" t="e">
        <f t="shared" si="855"/>
        <v>#VALUE!</v>
      </c>
      <c r="BM346" s="65" t="e">
        <f t="shared" si="855"/>
        <v>#VALUE!</v>
      </c>
      <c r="BN346" s="65" t="e">
        <f t="shared" si="855"/>
        <v>#VALUE!</v>
      </c>
      <c r="BO346" s="65" t="e">
        <f t="shared" si="855"/>
        <v>#VALUE!</v>
      </c>
      <c r="BP346" s="65" t="e">
        <f t="shared" si="855"/>
        <v>#VALUE!</v>
      </c>
      <c r="BQ346" s="65" t="e">
        <f t="shared" si="855"/>
        <v>#VALUE!</v>
      </c>
      <c r="BR346" s="65" t="e">
        <f t="shared" si="855"/>
        <v>#VALUE!</v>
      </c>
      <c r="BS346" s="65" t="e">
        <f t="shared" ref="BS346:DB346" si="856">IF(BS$341&gt;=$E346,IF(BS130*$C$23&gt;MAX($C$22,(BT239*$C$34+BT240*$C$35)*EXP(-$C$12*$C$30)+(BT346*$C$34+BT347*$C$35)*EXP(-$C$14*$C$30)),BS130*$C$23,(BT346*$C$34+BT347*$C$35)*EXP(-$C$14*$C$30)),"")</f>
        <v>#VALUE!</v>
      </c>
      <c r="BT346" s="65" t="e">
        <f t="shared" si="856"/>
        <v>#VALUE!</v>
      </c>
      <c r="BU346" s="65" t="e">
        <f t="shared" si="856"/>
        <v>#VALUE!</v>
      </c>
      <c r="BV346" s="65" t="e">
        <f t="shared" si="856"/>
        <v>#VALUE!</v>
      </c>
      <c r="BW346" s="65" t="e">
        <f t="shared" si="856"/>
        <v>#VALUE!</v>
      </c>
      <c r="BX346" s="65" t="e">
        <f t="shared" si="856"/>
        <v>#VALUE!</v>
      </c>
      <c r="BY346" s="65" t="e">
        <f t="shared" si="856"/>
        <v>#VALUE!</v>
      </c>
      <c r="BZ346" s="65" t="e">
        <f t="shared" si="856"/>
        <v>#VALUE!</v>
      </c>
      <c r="CA346" s="65" t="e">
        <f t="shared" si="856"/>
        <v>#VALUE!</v>
      </c>
      <c r="CB346" s="65" t="e">
        <f t="shared" si="856"/>
        <v>#VALUE!</v>
      </c>
      <c r="CC346" s="65" t="e">
        <f t="shared" si="856"/>
        <v>#VALUE!</v>
      </c>
      <c r="CD346" s="65" t="e">
        <f t="shared" si="856"/>
        <v>#VALUE!</v>
      </c>
      <c r="CE346" s="65" t="e">
        <f t="shared" si="856"/>
        <v>#VALUE!</v>
      </c>
      <c r="CF346" s="65" t="e">
        <f t="shared" si="856"/>
        <v>#VALUE!</v>
      </c>
      <c r="CG346" s="65" t="e">
        <f t="shared" si="856"/>
        <v>#VALUE!</v>
      </c>
      <c r="CH346" s="65" t="e">
        <f t="shared" si="856"/>
        <v>#VALUE!</v>
      </c>
      <c r="CI346" s="65" t="e">
        <f t="shared" si="856"/>
        <v>#VALUE!</v>
      </c>
      <c r="CJ346" s="65" t="e">
        <f t="shared" si="856"/>
        <v>#VALUE!</v>
      </c>
      <c r="CK346" s="65" t="e">
        <f t="shared" si="856"/>
        <v>#VALUE!</v>
      </c>
      <c r="CL346" s="65" t="e">
        <f t="shared" si="856"/>
        <v>#VALUE!</v>
      </c>
      <c r="CM346" s="65" t="e">
        <f t="shared" si="856"/>
        <v>#VALUE!</v>
      </c>
      <c r="CN346" s="65" t="e">
        <f t="shared" si="856"/>
        <v>#VALUE!</v>
      </c>
      <c r="CO346" s="65" t="e">
        <f t="shared" si="856"/>
        <v>#VALUE!</v>
      </c>
      <c r="CP346" s="65" t="e">
        <f t="shared" si="856"/>
        <v>#VALUE!</v>
      </c>
      <c r="CQ346" s="65" t="e">
        <f t="shared" si="856"/>
        <v>#VALUE!</v>
      </c>
      <c r="CR346" s="65" t="e">
        <f t="shared" si="856"/>
        <v>#VALUE!</v>
      </c>
      <c r="CS346" s="65" t="e">
        <f t="shared" si="856"/>
        <v>#VALUE!</v>
      </c>
      <c r="CT346" s="65" t="e">
        <f t="shared" si="856"/>
        <v>#VALUE!</v>
      </c>
      <c r="CU346" s="65" t="e">
        <f t="shared" si="856"/>
        <v>#VALUE!</v>
      </c>
      <c r="CV346" s="65" t="e">
        <f t="shared" si="856"/>
        <v>#VALUE!</v>
      </c>
      <c r="CW346" s="65" t="e">
        <f t="shared" si="856"/>
        <v>#VALUE!</v>
      </c>
      <c r="CX346" s="65" t="e">
        <f t="shared" si="856"/>
        <v>#VALUE!</v>
      </c>
      <c r="CY346" s="65" t="e">
        <f t="shared" si="856"/>
        <v>#VALUE!</v>
      </c>
      <c r="CZ346" s="65" t="e">
        <f t="shared" si="856"/>
        <v>#VALUE!</v>
      </c>
      <c r="DA346" s="65" t="e">
        <f t="shared" si="856"/>
        <v>#VALUE!</v>
      </c>
      <c r="DB346" s="65" t="e">
        <f t="shared" si="856"/>
        <v>#VALUE!</v>
      </c>
      <c r="DC346" s="65" t="e">
        <f t="shared" si="854"/>
        <v>#VALUE!</v>
      </c>
    </row>
    <row r="347" spans="2:109" ht="12" customHeight="1">
      <c r="B347" s="12"/>
      <c r="C347" s="12"/>
      <c r="E347" s="64">
        <f t="shared" ref="E347:E410" si="857">E346+1</f>
        <v>2</v>
      </c>
      <c r="G347" s="65" t="str">
        <f t="shared" ref="G347:BR347" si="858">IF(G$341&gt;=$E347,IF(G131*$C$23&gt;MAX($C$22,(H240*$C$34+H241*$C$35)*EXP(-$C$12*$C$30)+(H347*$C$34+H348*$C$35)*EXP(-$C$14*$C$30)),G131*$C$23,(H347*$C$34+H348*$C$35)*EXP(-$C$14*$C$30)),"")</f>
        <v/>
      </c>
      <c r="H347" s="65" t="str">
        <f t="shared" si="858"/>
        <v/>
      </c>
      <c r="I347" s="65" t="e">
        <f t="shared" si="858"/>
        <v>#VALUE!</v>
      </c>
      <c r="J347" s="65" t="e">
        <f t="shared" si="858"/>
        <v>#VALUE!</v>
      </c>
      <c r="K347" s="65" t="e">
        <f t="shared" si="858"/>
        <v>#VALUE!</v>
      </c>
      <c r="L347" s="65" t="e">
        <f t="shared" si="858"/>
        <v>#VALUE!</v>
      </c>
      <c r="M347" s="65" t="e">
        <f t="shared" si="858"/>
        <v>#VALUE!</v>
      </c>
      <c r="N347" s="65" t="e">
        <f t="shared" si="858"/>
        <v>#VALUE!</v>
      </c>
      <c r="O347" s="65" t="e">
        <f t="shared" si="858"/>
        <v>#VALUE!</v>
      </c>
      <c r="P347" s="65" t="e">
        <f t="shared" si="858"/>
        <v>#VALUE!</v>
      </c>
      <c r="Q347" s="65" t="e">
        <f t="shared" si="858"/>
        <v>#VALUE!</v>
      </c>
      <c r="R347" s="65" t="e">
        <f t="shared" si="858"/>
        <v>#VALUE!</v>
      </c>
      <c r="S347" s="65" t="e">
        <f t="shared" si="858"/>
        <v>#VALUE!</v>
      </c>
      <c r="T347" s="65" t="e">
        <f t="shared" si="858"/>
        <v>#VALUE!</v>
      </c>
      <c r="U347" s="65" t="e">
        <f t="shared" si="858"/>
        <v>#VALUE!</v>
      </c>
      <c r="V347" s="65" t="e">
        <f t="shared" si="858"/>
        <v>#VALUE!</v>
      </c>
      <c r="W347" s="65" t="e">
        <f t="shared" si="858"/>
        <v>#VALUE!</v>
      </c>
      <c r="X347" s="65" t="e">
        <f t="shared" si="858"/>
        <v>#VALUE!</v>
      </c>
      <c r="Y347" s="65" t="e">
        <f t="shared" si="858"/>
        <v>#VALUE!</v>
      </c>
      <c r="Z347" s="65" t="e">
        <f t="shared" si="858"/>
        <v>#VALUE!</v>
      </c>
      <c r="AA347" s="65" t="e">
        <f t="shared" si="858"/>
        <v>#VALUE!</v>
      </c>
      <c r="AB347" s="65" t="e">
        <f t="shared" si="858"/>
        <v>#VALUE!</v>
      </c>
      <c r="AC347" s="65" t="e">
        <f t="shared" si="858"/>
        <v>#VALUE!</v>
      </c>
      <c r="AD347" s="65" t="e">
        <f t="shared" si="858"/>
        <v>#VALUE!</v>
      </c>
      <c r="AE347" s="65" t="e">
        <f t="shared" si="858"/>
        <v>#VALUE!</v>
      </c>
      <c r="AF347" s="65" t="e">
        <f t="shared" si="858"/>
        <v>#VALUE!</v>
      </c>
      <c r="AG347" s="65" t="e">
        <f t="shared" si="858"/>
        <v>#VALUE!</v>
      </c>
      <c r="AH347" s="65" t="e">
        <f t="shared" si="858"/>
        <v>#VALUE!</v>
      </c>
      <c r="AI347" s="65" t="e">
        <f t="shared" si="858"/>
        <v>#VALUE!</v>
      </c>
      <c r="AJ347" s="65" t="e">
        <f t="shared" si="858"/>
        <v>#VALUE!</v>
      </c>
      <c r="AK347" s="65" t="e">
        <f t="shared" si="858"/>
        <v>#VALUE!</v>
      </c>
      <c r="AL347" s="65" t="e">
        <f t="shared" si="858"/>
        <v>#VALUE!</v>
      </c>
      <c r="AM347" s="65" t="e">
        <f t="shared" si="858"/>
        <v>#VALUE!</v>
      </c>
      <c r="AN347" s="65" t="e">
        <f t="shared" si="858"/>
        <v>#VALUE!</v>
      </c>
      <c r="AO347" s="65" t="e">
        <f t="shared" si="858"/>
        <v>#VALUE!</v>
      </c>
      <c r="AP347" s="65" t="e">
        <f t="shared" si="858"/>
        <v>#VALUE!</v>
      </c>
      <c r="AQ347" s="65" t="e">
        <f t="shared" si="858"/>
        <v>#VALUE!</v>
      </c>
      <c r="AR347" s="65" t="e">
        <f t="shared" si="858"/>
        <v>#VALUE!</v>
      </c>
      <c r="AS347" s="65" t="e">
        <f t="shared" si="858"/>
        <v>#VALUE!</v>
      </c>
      <c r="AT347" s="65" t="e">
        <f t="shared" si="858"/>
        <v>#VALUE!</v>
      </c>
      <c r="AU347" s="65" t="e">
        <f t="shared" si="858"/>
        <v>#VALUE!</v>
      </c>
      <c r="AV347" s="65" t="e">
        <f t="shared" si="858"/>
        <v>#VALUE!</v>
      </c>
      <c r="AW347" s="65" t="e">
        <f t="shared" si="858"/>
        <v>#VALUE!</v>
      </c>
      <c r="AX347" s="65" t="e">
        <f t="shared" si="858"/>
        <v>#VALUE!</v>
      </c>
      <c r="AY347" s="65" t="e">
        <f t="shared" si="858"/>
        <v>#VALUE!</v>
      </c>
      <c r="AZ347" s="65" t="e">
        <f t="shared" si="858"/>
        <v>#VALUE!</v>
      </c>
      <c r="BA347" s="65" t="e">
        <f t="shared" si="858"/>
        <v>#VALUE!</v>
      </c>
      <c r="BB347" s="65" t="e">
        <f t="shared" si="858"/>
        <v>#VALUE!</v>
      </c>
      <c r="BC347" s="65" t="e">
        <f t="shared" si="858"/>
        <v>#VALUE!</v>
      </c>
      <c r="BD347" s="65" t="e">
        <f t="shared" si="858"/>
        <v>#VALUE!</v>
      </c>
      <c r="BE347" s="65" t="e">
        <f t="shared" si="858"/>
        <v>#VALUE!</v>
      </c>
      <c r="BF347" s="65" t="e">
        <f t="shared" si="858"/>
        <v>#VALUE!</v>
      </c>
      <c r="BG347" s="65" t="e">
        <f t="shared" si="858"/>
        <v>#VALUE!</v>
      </c>
      <c r="BH347" s="65" t="e">
        <f t="shared" si="858"/>
        <v>#VALUE!</v>
      </c>
      <c r="BI347" s="65" t="e">
        <f t="shared" si="858"/>
        <v>#VALUE!</v>
      </c>
      <c r="BJ347" s="65" t="e">
        <f t="shared" si="858"/>
        <v>#VALUE!</v>
      </c>
      <c r="BK347" s="65" t="e">
        <f t="shared" si="858"/>
        <v>#VALUE!</v>
      </c>
      <c r="BL347" s="65" t="e">
        <f t="shared" si="858"/>
        <v>#VALUE!</v>
      </c>
      <c r="BM347" s="65" t="e">
        <f t="shared" si="858"/>
        <v>#VALUE!</v>
      </c>
      <c r="BN347" s="65" t="e">
        <f t="shared" si="858"/>
        <v>#VALUE!</v>
      </c>
      <c r="BO347" s="65" t="e">
        <f t="shared" si="858"/>
        <v>#VALUE!</v>
      </c>
      <c r="BP347" s="65" t="e">
        <f t="shared" si="858"/>
        <v>#VALUE!</v>
      </c>
      <c r="BQ347" s="65" t="e">
        <f t="shared" si="858"/>
        <v>#VALUE!</v>
      </c>
      <c r="BR347" s="65" t="e">
        <f t="shared" si="858"/>
        <v>#VALUE!</v>
      </c>
      <c r="BS347" s="65" t="e">
        <f t="shared" ref="BS347:DB347" si="859">IF(BS$341&gt;=$E347,IF(BS131*$C$23&gt;MAX($C$22,(BT240*$C$34+BT241*$C$35)*EXP(-$C$12*$C$30)+(BT347*$C$34+BT348*$C$35)*EXP(-$C$14*$C$30)),BS131*$C$23,(BT347*$C$34+BT348*$C$35)*EXP(-$C$14*$C$30)),"")</f>
        <v>#VALUE!</v>
      </c>
      <c r="BT347" s="65" t="e">
        <f t="shared" si="859"/>
        <v>#VALUE!</v>
      </c>
      <c r="BU347" s="65" t="e">
        <f t="shared" si="859"/>
        <v>#VALUE!</v>
      </c>
      <c r="BV347" s="65" t="e">
        <f t="shared" si="859"/>
        <v>#VALUE!</v>
      </c>
      <c r="BW347" s="65" t="e">
        <f t="shared" si="859"/>
        <v>#VALUE!</v>
      </c>
      <c r="BX347" s="65" t="e">
        <f t="shared" si="859"/>
        <v>#VALUE!</v>
      </c>
      <c r="BY347" s="65" t="e">
        <f t="shared" si="859"/>
        <v>#VALUE!</v>
      </c>
      <c r="BZ347" s="65" t="e">
        <f t="shared" si="859"/>
        <v>#VALUE!</v>
      </c>
      <c r="CA347" s="65" t="e">
        <f t="shared" si="859"/>
        <v>#VALUE!</v>
      </c>
      <c r="CB347" s="65" t="e">
        <f t="shared" si="859"/>
        <v>#VALUE!</v>
      </c>
      <c r="CC347" s="65" t="e">
        <f t="shared" si="859"/>
        <v>#VALUE!</v>
      </c>
      <c r="CD347" s="65" t="e">
        <f t="shared" si="859"/>
        <v>#VALUE!</v>
      </c>
      <c r="CE347" s="65" t="e">
        <f t="shared" si="859"/>
        <v>#VALUE!</v>
      </c>
      <c r="CF347" s="65" t="e">
        <f t="shared" si="859"/>
        <v>#VALUE!</v>
      </c>
      <c r="CG347" s="65" t="e">
        <f t="shared" si="859"/>
        <v>#VALUE!</v>
      </c>
      <c r="CH347" s="65" t="e">
        <f t="shared" si="859"/>
        <v>#VALUE!</v>
      </c>
      <c r="CI347" s="65" t="e">
        <f t="shared" si="859"/>
        <v>#VALUE!</v>
      </c>
      <c r="CJ347" s="65" t="e">
        <f t="shared" si="859"/>
        <v>#VALUE!</v>
      </c>
      <c r="CK347" s="65" t="e">
        <f t="shared" si="859"/>
        <v>#VALUE!</v>
      </c>
      <c r="CL347" s="65" t="e">
        <f t="shared" si="859"/>
        <v>#VALUE!</v>
      </c>
      <c r="CM347" s="65" t="e">
        <f t="shared" si="859"/>
        <v>#VALUE!</v>
      </c>
      <c r="CN347" s="65" t="e">
        <f t="shared" si="859"/>
        <v>#VALUE!</v>
      </c>
      <c r="CO347" s="65" t="e">
        <f t="shared" si="859"/>
        <v>#VALUE!</v>
      </c>
      <c r="CP347" s="65" t="e">
        <f t="shared" si="859"/>
        <v>#VALUE!</v>
      </c>
      <c r="CQ347" s="65" t="e">
        <f t="shared" si="859"/>
        <v>#VALUE!</v>
      </c>
      <c r="CR347" s="65" t="e">
        <f t="shared" si="859"/>
        <v>#VALUE!</v>
      </c>
      <c r="CS347" s="65" t="e">
        <f t="shared" si="859"/>
        <v>#VALUE!</v>
      </c>
      <c r="CT347" s="65" t="e">
        <f t="shared" si="859"/>
        <v>#VALUE!</v>
      </c>
      <c r="CU347" s="65" t="e">
        <f t="shared" si="859"/>
        <v>#VALUE!</v>
      </c>
      <c r="CV347" s="65" t="e">
        <f t="shared" si="859"/>
        <v>#VALUE!</v>
      </c>
      <c r="CW347" s="65" t="e">
        <f t="shared" si="859"/>
        <v>#VALUE!</v>
      </c>
      <c r="CX347" s="65" t="e">
        <f t="shared" si="859"/>
        <v>#VALUE!</v>
      </c>
      <c r="CY347" s="65" t="e">
        <f t="shared" si="859"/>
        <v>#VALUE!</v>
      </c>
      <c r="CZ347" s="65" t="e">
        <f t="shared" si="859"/>
        <v>#VALUE!</v>
      </c>
      <c r="DA347" s="65" t="e">
        <f t="shared" si="859"/>
        <v>#VALUE!</v>
      </c>
      <c r="DB347" s="65" t="e">
        <f t="shared" si="859"/>
        <v>#VALUE!</v>
      </c>
      <c r="DC347" s="65" t="e">
        <f t="shared" si="854"/>
        <v>#VALUE!</v>
      </c>
    </row>
    <row r="348" spans="2:109" ht="12" customHeight="1">
      <c r="B348" s="12"/>
      <c r="C348" s="12"/>
      <c r="D348" s="12"/>
      <c r="E348" s="64">
        <f t="shared" si="857"/>
        <v>3</v>
      </c>
      <c r="G348" s="65" t="str">
        <f t="shared" ref="G348:BR348" si="860">IF(G$341&gt;=$E348,IF(G132*$C$23&gt;MAX($C$22,(H241*$C$34+H242*$C$35)*EXP(-$C$12*$C$30)+(H348*$C$34+H349*$C$35)*EXP(-$C$14*$C$30)),G132*$C$23,(H348*$C$34+H349*$C$35)*EXP(-$C$14*$C$30)),"")</f>
        <v/>
      </c>
      <c r="H348" s="65" t="str">
        <f t="shared" si="860"/>
        <v/>
      </c>
      <c r="I348" s="65" t="str">
        <f t="shared" si="860"/>
        <v/>
      </c>
      <c r="J348" s="65" t="e">
        <f t="shared" si="860"/>
        <v>#VALUE!</v>
      </c>
      <c r="K348" s="65" t="e">
        <f t="shared" si="860"/>
        <v>#VALUE!</v>
      </c>
      <c r="L348" s="65" t="e">
        <f t="shared" si="860"/>
        <v>#VALUE!</v>
      </c>
      <c r="M348" s="65" t="e">
        <f t="shared" si="860"/>
        <v>#VALUE!</v>
      </c>
      <c r="N348" s="65" t="e">
        <f t="shared" si="860"/>
        <v>#VALUE!</v>
      </c>
      <c r="O348" s="65" t="e">
        <f t="shared" si="860"/>
        <v>#VALUE!</v>
      </c>
      <c r="P348" s="65" t="e">
        <f t="shared" si="860"/>
        <v>#VALUE!</v>
      </c>
      <c r="Q348" s="65" t="e">
        <f t="shared" si="860"/>
        <v>#VALUE!</v>
      </c>
      <c r="R348" s="65" t="e">
        <f t="shared" si="860"/>
        <v>#VALUE!</v>
      </c>
      <c r="S348" s="65" t="e">
        <f t="shared" si="860"/>
        <v>#VALUE!</v>
      </c>
      <c r="T348" s="65" t="e">
        <f t="shared" si="860"/>
        <v>#VALUE!</v>
      </c>
      <c r="U348" s="65" t="e">
        <f t="shared" si="860"/>
        <v>#VALUE!</v>
      </c>
      <c r="V348" s="65" t="e">
        <f t="shared" si="860"/>
        <v>#VALUE!</v>
      </c>
      <c r="W348" s="65" t="e">
        <f t="shared" si="860"/>
        <v>#VALUE!</v>
      </c>
      <c r="X348" s="65" t="e">
        <f t="shared" si="860"/>
        <v>#VALUE!</v>
      </c>
      <c r="Y348" s="65" t="e">
        <f t="shared" si="860"/>
        <v>#VALUE!</v>
      </c>
      <c r="Z348" s="65" t="e">
        <f t="shared" si="860"/>
        <v>#VALUE!</v>
      </c>
      <c r="AA348" s="65" t="e">
        <f t="shared" si="860"/>
        <v>#VALUE!</v>
      </c>
      <c r="AB348" s="65" t="e">
        <f t="shared" si="860"/>
        <v>#VALUE!</v>
      </c>
      <c r="AC348" s="65" t="e">
        <f t="shared" si="860"/>
        <v>#VALUE!</v>
      </c>
      <c r="AD348" s="65" t="e">
        <f t="shared" si="860"/>
        <v>#VALUE!</v>
      </c>
      <c r="AE348" s="65" t="e">
        <f t="shared" si="860"/>
        <v>#VALUE!</v>
      </c>
      <c r="AF348" s="65" t="e">
        <f t="shared" si="860"/>
        <v>#VALUE!</v>
      </c>
      <c r="AG348" s="65" t="e">
        <f t="shared" si="860"/>
        <v>#VALUE!</v>
      </c>
      <c r="AH348" s="65" t="e">
        <f t="shared" si="860"/>
        <v>#VALUE!</v>
      </c>
      <c r="AI348" s="65" t="e">
        <f t="shared" si="860"/>
        <v>#VALUE!</v>
      </c>
      <c r="AJ348" s="65" t="e">
        <f t="shared" si="860"/>
        <v>#VALUE!</v>
      </c>
      <c r="AK348" s="65" t="e">
        <f t="shared" si="860"/>
        <v>#VALUE!</v>
      </c>
      <c r="AL348" s="65" t="e">
        <f t="shared" si="860"/>
        <v>#VALUE!</v>
      </c>
      <c r="AM348" s="65" t="e">
        <f t="shared" si="860"/>
        <v>#VALUE!</v>
      </c>
      <c r="AN348" s="65" t="e">
        <f t="shared" si="860"/>
        <v>#VALUE!</v>
      </c>
      <c r="AO348" s="65" t="e">
        <f t="shared" si="860"/>
        <v>#VALUE!</v>
      </c>
      <c r="AP348" s="65" t="e">
        <f t="shared" si="860"/>
        <v>#VALUE!</v>
      </c>
      <c r="AQ348" s="65" t="e">
        <f t="shared" si="860"/>
        <v>#VALUE!</v>
      </c>
      <c r="AR348" s="65" t="e">
        <f t="shared" si="860"/>
        <v>#VALUE!</v>
      </c>
      <c r="AS348" s="65" t="e">
        <f t="shared" si="860"/>
        <v>#VALUE!</v>
      </c>
      <c r="AT348" s="65" t="e">
        <f t="shared" si="860"/>
        <v>#VALUE!</v>
      </c>
      <c r="AU348" s="65" t="e">
        <f t="shared" si="860"/>
        <v>#VALUE!</v>
      </c>
      <c r="AV348" s="65" t="e">
        <f t="shared" si="860"/>
        <v>#VALUE!</v>
      </c>
      <c r="AW348" s="65" t="e">
        <f t="shared" si="860"/>
        <v>#VALUE!</v>
      </c>
      <c r="AX348" s="65" t="e">
        <f t="shared" si="860"/>
        <v>#VALUE!</v>
      </c>
      <c r="AY348" s="65" t="e">
        <f t="shared" si="860"/>
        <v>#VALUE!</v>
      </c>
      <c r="AZ348" s="65" t="e">
        <f t="shared" si="860"/>
        <v>#VALUE!</v>
      </c>
      <c r="BA348" s="65" t="e">
        <f t="shared" si="860"/>
        <v>#VALUE!</v>
      </c>
      <c r="BB348" s="65" t="e">
        <f t="shared" si="860"/>
        <v>#VALUE!</v>
      </c>
      <c r="BC348" s="65" t="e">
        <f t="shared" si="860"/>
        <v>#VALUE!</v>
      </c>
      <c r="BD348" s="65" t="e">
        <f t="shared" si="860"/>
        <v>#VALUE!</v>
      </c>
      <c r="BE348" s="65" t="e">
        <f t="shared" si="860"/>
        <v>#VALUE!</v>
      </c>
      <c r="BF348" s="65" t="e">
        <f t="shared" si="860"/>
        <v>#VALUE!</v>
      </c>
      <c r="BG348" s="65" t="e">
        <f t="shared" si="860"/>
        <v>#VALUE!</v>
      </c>
      <c r="BH348" s="65" t="e">
        <f t="shared" si="860"/>
        <v>#VALUE!</v>
      </c>
      <c r="BI348" s="65" t="e">
        <f t="shared" si="860"/>
        <v>#VALUE!</v>
      </c>
      <c r="BJ348" s="65" t="e">
        <f t="shared" si="860"/>
        <v>#VALUE!</v>
      </c>
      <c r="BK348" s="65" t="e">
        <f t="shared" si="860"/>
        <v>#VALUE!</v>
      </c>
      <c r="BL348" s="65" t="e">
        <f t="shared" si="860"/>
        <v>#VALUE!</v>
      </c>
      <c r="BM348" s="65" t="e">
        <f t="shared" si="860"/>
        <v>#VALUE!</v>
      </c>
      <c r="BN348" s="65" t="e">
        <f t="shared" si="860"/>
        <v>#VALUE!</v>
      </c>
      <c r="BO348" s="65" t="e">
        <f t="shared" si="860"/>
        <v>#VALUE!</v>
      </c>
      <c r="BP348" s="65" t="e">
        <f t="shared" si="860"/>
        <v>#VALUE!</v>
      </c>
      <c r="BQ348" s="65" t="e">
        <f t="shared" si="860"/>
        <v>#VALUE!</v>
      </c>
      <c r="BR348" s="65" t="e">
        <f t="shared" si="860"/>
        <v>#VALUE!</v>
      </c>
      <c r="BS348" s="65" t="e">
        <f t="shared" ref="BS348:DB348" si="861">IF(BS$341&gt;=$E348,IF(BS132*$C$23&gt;MAX($C$22,(BT241*$C$34+BT242*$C$35)*EXP(-$C$12*$C$30)+(BT348*$C$34+BT349*$C$35)*EXP(-$C$14*$C$30)),BS132*$C$23,(BT348*$C$34+BT349*$C$35)*EXP(-$C$14*$C$30)),"")</f>
        <v>#VALUE!</v>
      </c>
      <c r="BT348" s="65" t="e">
        <f t="shared" si="861"/>
        <v>#VALUE!</v>
      </c>
      <c r="BU348" s="65" t="e">
        <f t="shared" si="861"/>
        <v>#VALUE!</v>
      </c>
      <c r="BV348" s="65" t="e">
        <f t="shared" si="861"/>
        <v>#VALUE!</v>
      </c>
      <c r="BW348" s="65" t="e">
        <f t="shared" si="861"/>
        <v>#VALUE!</v>
      </c>
      <c r="BX348" s="65" t="e">
        <f t="shared" si="861"/>
        <v>#VALUE!</v>
      </c>
      <c r="BY348" s="65" t="e">
        <f t="shared" si="861"/>
        <v>#VALUE!</v>
      </c>
      <c r="BZ348" s="65" t="e">
        <f t="shared" si="861"/>
        <v>#VALUE!</v>
      </c>
      <c r="CA348" s="65" t="e">
        <f t="shared" si="861"/>
        <v>#VALUE!</v>
      </c>
      <c r="CB348" s="65" t="e">
        <f t="shared" si="861"/>
        <v>#VALUE!</v>
      </c>
      <c r="CC348" s="65" t="e">
        <f t="shared" si="861"/>
        <v>#VALUE!</v>
      </c>
      <c r="CD348" s="65" t="e">
        <f t="shared" si="861"/>
        <v>#VALUE!</v>
      </c>
      <c r="CE348" s="65" t="e">
        <f t="shared" si="861"/>
        <v>#VALUE!</v>
      </c>
      <c r="CF348" s="65" t="e">
        <f t="shared" si="861"/>
        <v>#VALUE!</v>
      </c>
      <c r="CG348" s="65" t="e">
        <f t="shared" si="861"/>
        <v>#VALUE!</v>
      </c>
      <c r="CH348" s="65" t="e">
        <f t="shared" si="861"/>
        <v>#VALUE!</v>
      </c>
      <c r="CI348" s="65" t="e">
        <f t="shared" si="861"/>
        <v>#VALUE!</v>
      </c>
      <c r="CJ348" s="65" t="e">
        <f t="shared" si="861"/>
        <v>#VALUE!</v>
      </c>
      <c r="CK348" s="65" t="e">
        <f t="shared" si="861"/>
        <v>#VALUE!</v>
      </c>
      <c r="CL348" s="65" t="e">
        <f t="shared" si="861"/>
        <v>#VALUE!</v>
      </c>
      <c r="CM348" s="65" t="e">
        <f t="shared" si="861"/>
        <v>#VALUE!</v>
      </c>
      <c r="CN348" s="65" t="e">
        <f t="shared" si="861"/>
        <v>#VALUE!</v>
      </c>
      <c r="CO348" s="65" t="e">
        <f t="shared" si="861"/>
        <v>#VALUE!</v>
      </c>
      <c r="CP348" s="65" t="e">
        <f t="shared" si="861"/>
        <v>#VALUE!</v>
      </c>
      <c r="CQ348" s="65" t="e">
        <f t="shared" si="861"/>
        <v>#VALUE!</v>
      </c>
      <c r="CR348" s="65" t="e">
        <f t="shared" si="861"/>
        <v>#VALUE!</v>
      </c>
      <c r="CS348" s="65" t="e">
        <f t="shared" si="861"/>
        <v>#VALUE!</v>
      </c>
      <c r="CT348" s="65" t="e">
        <f t="shared" si="861"/>
        <v>#VALUE!</v>
      </c>
      <c r="CU348" s="65" t="e">
        <f t="shared" si="861"/>
        <v>#VALUE!</v>
      </c>
      <c r="CV348" s="65" t="e">
        <f t="shared" si="861"/>
        <v>#VALUE!</v>
      </c>
      <c r="CW348" s="65" t="e">
        <f t="shared" si="861"/>
        <v>#VALUE!</v>
      </c>
      <c r="CX348" s="65" t="e">
        <f t="shared" si="861"/>
        <v>#VALUE!</v>
      </c>
      <c r="CY348" s="65" t="e">
        <f t="shared" si="861"/>
        <v>#VALUE!</v>
      </c>
      <c r="CZ348" s="65" t="e">
        <f t="shared" si="861"/>
        <v>#VALUE!</v>
      </c>
      <c r="DA348" s="65" t="e">
        <f t="shared" si="861"/>
        <v>#VALUE!</v>
      </c>
      <c r="DB348" s="65" t="e">
        <f t="shared" si="861"/>
        <v>#VALUE!</v>
      </c>
      <c r="DC348" s="65" t="e">
        <f t="shared" si="854"/>
        <v>#VALUE!</v>
      </c>
    </row>
    <row r="349" spans="2:109" ht="12" customHeight="1">
      <c r="B349" s="12"/>
      <c r="C349" s="12"/>
      <c r="D349" s="12"/>
      <c r="E349" s="64">
        <f t="shared" si="857"/>
        <v>4</v>
      </c>
      <c r="G349" s="65" t="str">
        <f t="shared" ref="G349:BR349" si="862">IF(G$341&gt;=$E349,IF(G133*$C$23&gt;MAX($C$22,(H242*$C$34+H243*$C$35)*EXP(-$C$12*$C$30)+(H349*$C$34+H350*$C$35)*EXP(-$C$14*$C$30)),G133*$C$23,(H349*$C$34+H350*$C$35)*EXP(-$C$14*$C$30)),"")</f>
        <v/>
      </c>
      <c r="H349" s="65" t="str">
        <f t="shared" si="862"/>
        <v/>
      </c>
      <c r="I349" s="65" t="str">
        <f t="shared" si="862"/>
        <v/>
      </c>
      <c r="J349" s="65" t="str">
        <f t="shared" si="862"/>
        <v/>
      </c>
      <c r="K349" s="65" t="e">
        <f t="shared" si="862"/>
        <v>#VALUE!</v>
      </c>
      <c r="L349" s="65" t="e">
        <f t="shared" si="862"/>
        <v>#VALUE!</v>
      </c>
      <c r="M349" s="65" t="e">
        <f t="shared" si="862"/>
        <v>#VALUE!</v>
      </c>
      <c r="N349" s="65" t="e">
        <f t="shared" si="862"/>
        <v>#VALUE!</v>
      </c>
      <c r="O349" s="65" t="e">
        <f t="shared" si="862"/>
        <v>#VALUE!</v>
      </c>
      <c r="P349" s="65" t="e">
        <f t="shared" si="862"/>
        <v>#VALUE!</v>
      </c>
      <c r="Q349" s="65" t="e">
        <f t="shared" si="862"/>
        <v>#VALUE!</v>
      </c>
      <c r="R349" s="65" t="e">
        <f t="shared" si="862"/>
        <v>#VALUE!</v>
      </c>
      <c r="S349" s="65" t="e">
        <f t="shared" si="862"/>
        <v>#VALUE!</v>
      </c>
      <c r="T349" s="65" t="e">
        <f t="shared" si="862"/>
        <v>#VALUE!</v>
      </c>
      <c r="U349" s="65" t="e">
        <f t="shared" si="862"/>
        <v>#VALUE!</v>
      </c>
      <c r="V349" s="65" t="e">
        <f t="shared" si="862"/>
        <v>#VALUE!</v>
      </c>
      <c r="W349" s="65" t="e">
        <f t="shared" si="862"/>
        <v>#VALUE!</v>
      </c>
      <c r="X349" s="65" t="e">
        <f t="shared" si="862"/>
        <v>#VALUE!</v>
      </c>
      <c r="Y349" s="65" t="e">
        <f t="shared" si="862"/>
        <v>#VALUE!</v>
      </c>
      <c r="Z349" s="65" t="e">
        <f t="shared" si="862"/>
        <v>#VALUE!</v>
      </c>
      <c r="AA349" s="65" t="e">
        <f t="shared" si="862"/>
        <v>#VALUE!</v>
      </c>
      <c r="AB349" s="65" t="e">
        <f t="shared" si="862"/>
        <v>#VALUE!</v>
      </c>
      <c r="AC349" s="65" t="e">
        <f t="shared" si="862"/>
        <v>#VALUE!</v>
      </c>
      <c r="AD349" s="65" t="e">
        <f t="shared" si="862"/>
        <v>#VALUE!</v>
      </c>
      <c r="AE349" s="65" t="e">
        <f t="shared" si="862"/>
        <v>#VALUE!</v>
      </c>
      <c r="AF349" s="65" t="e">
        <f t="shared" si="862"/>
        <v>#VALUE!</v>
      </c>
      <c r="AG349" s="65" t="e">
        <f t="shared" si="862"/>
        <v>#VALUE!</v>
      </c>
      <c r="AH349" s="65" t="e">
        <f t="shared" si="862"/>
        <v>#VALUE!</v>
      </c>
      <c r="AI349" s="65" t="e">
        <f t="shared" si="862"/>
        <v>#VALUE!</v>
      </c>
      <c r="AJ349" s="65" t="e">
        <f t="shared" si="862"/>
        <v>#VALUE!</v>
      </c>
      <c r="AK349" s="65" t="e">
        <f t="shared" si="862"/>
        <v>#VALUE!</v>
      </c>
      <c r="AL349" s="65" t="e">
        <f t="shared" si="862"/>
        <v>#VALUE!</v>
      </c>
      <c r="AM349" s="65" t="e">
        <f t="shared" si="862"/>
        <v>#VALUE!</v>
      </c>
      <c r="AN349" s="65" t="e">
        <f t="shared" si="862"/>
        <v>#VALUE!</v>
      </c>
      <c r="AO349" s="65" t="e">
        <f t="shared" si="862"/>
        <v>#VALUE!</v>
      </c>
      <c r="AP349" s="65" t="e">
        <f t="shared" si="862"/>
        <v>#VALUE!</v>
      </c>
      <c r="AQ349" s="65" t="e">
        <f t="shared" si="862"/>
        <v>#VALUE!</v>
      </c>
      <c r="AR349" s="65" t="e">
        <f t="shared" si="862"/>
        <v>#VALUE!</v>
      </c>
      <c r="AS349" s="65" t="e">
        <f t="shared" si="862"/>
        <v>#VALUE!</v>
      </c>
      <c r="AT349" s="65" t="e">
        <f t="shared" si="862"/>
        <v>#VALUE!</v>
      </c>
      <c r="AU349" s="65" t="e">
        <f t="shared" si="862"/>
        <v>#VALUE!</v>
      </c>
      <c r="AV349" s="65" t="e">
        <f t="shared" si="862"/>
        <v>#VALUE!</v>
      </c>
      <c r="AW349" s="65" t="e">
        <f t="shared" si="862"/>
        <v>#VALUE!</v>
      </c>
      <c r="AX349" s="65" t="e">
        <f t="shared" si="862"/>
        <v>#VALUE!</v>
      </c>
      <c r="AY349" s="65" t="e">
        <f t="shared" si="862"/>
        <v>#VALUE!</v>
      </c>
      <c r="AZ349" s="65" t="e">
        <f t="shared" si="862"/>
        <v>#VALUE!</v>
      </c>
      <c r="BA349" s="65" t="e">
        <f t="shared" si="862"/>
        <v>#VALUE!</v>
      </c>
      <c r="BB349" s="65" t="e">
        <f t="shared" si="862"/>
        <v>#VALUE!</v>
      </c>
      <c r="BC349" s="65" t="e">
        <f t="shared" si="862"/>
        <v>#VALUE!</v>
      </c>
      <c r="BD349" s="65" t="e">
        <f t="shared" si="862"/>
        <v>#VALUE!</v>
      </c>
      <c r="BE349" s="65" t="e">
        <f t="shared" si="862"/>
        <v>#VALUE!</v>
      </c>
      <c r="BF349" s="65" t="e">
        <f t="shared" si="862"/>
        <v>#VALUE!</v>
      </c>
      <c r="BG349" s="65" t="e">
        <f t="shared" si="862"/>
        <v>#VALUE!</v>
      </c>
      <c r="BH349" s="65" t="e">
        <f t="shared" si="862"/>
        <v>#VALUE!</v>
      </c>
      <c r="BI349" s="65" t="e">
        <f t="shared" si="862"/>
        <v>#VALUE!</v>
      </c>
      <c r="BJ349" s="65" t="e">
        <f t="shared" si="862"/>
        <v>#VALUE!</v>
      </c>
      <c r="BK349" s="65" t="e">
        <f t="shared" si="862"/>
        <v>#VALUE!</v>
      </c>
      <c r="BL349" s="65" t="e">
        <f t="shared" si="862"/>
        <v>#VALUE!</v>
      </c>
      <c r="BM349" s="65" t="e">
        <f t="shared" si="862"/>
        <v>#VALUE!</v>
      </c>
      <c r="BN349" s="65" t="e">
        <f t="shared" si="862"/>
        <v>#VALUE!</v>
      </c>
      <c r="BO349" s="65" t="e">
        <f t="shared" si="862"/>
        <v>#VALUE!</v>
      </c>
      <c r="BP349" s="65" t="e">
        <f t="shared" si="862"/>
        <v>#VALUE!</v>
      </c>
      <c r="BQ349" s="65" t="e">
        <f t="shared" si="862"/>
        <v>#VALUE!</v>
      </c>
      <c r="BR349" s="65" t="e">
        <f t="shared" si="862"/>
        <v>#VALUE!</v>
      </c>
      <c r="BS349" s="65" t="e">
        <f t="shared" ref="BS349:DB349" si="863">IF(BS$341&gt;=$E349,IF(BS133*$C$23&gt;MAX($C$22,(BT242*$C$34+BT243*$C$35)*EXP(-$C$12*$C$30)+(BT349*$C$34+BT350*$C$35)*EXP(-$C$14*$C$30)),BS133*$C$23,(BT349*$C$34+BT350*$C$35)*EXP(-$C$14*$C$30)),"")</f>
        <v>#VALUE!</v>
      </c>
      <c r="BT349" s="65" t="e">
        <f t="shared" si="863"/>
        <v>#VALUE!</v>
      </c>
      <c r="BU349" s="65" t="e">
        <f t="shared" si="863"/>
        <v>#VALUE!</v>
      </c>
      <c r="BV349" s="65" t="e">
        <f t="shared" si="863"/>
        <v>#VALUE!</v>
      </c>
      <c r="BW349" s="65" t="e">
        <f t="shared" si="863"/>
        <v>#VALUE!</v>
      </c>
      <c r="BX349" s="65" t="e">
        <f t="shared" si="863"/>
        <v>#VALUE!</v>
      </c>
      <c r="BY349" s="65" t="e">
        <f t="shared" si="863"/>
        <v>#VALUE!</v>
      </c>
      <c r="BZ349" s="65" t="e">
        <f t="shared" si="863"/>
        <v>#VALUE!</v>
      </c>
      <c r="CA349" s="65" t="e">
        <f t="shared" si="863"/>
        <v>#VALUE!</v>
      </c>
      <c r="CB349" s="65" t="e">
        <f t="shared" si="863"/>
        <v>#VALUE!</v>
      </c>
      <c r="CC349" s="65" t="e">
        <f t="shared" si="863"/>
        <v>#VALUE!</v>
      </c>
      <c r="CD349" s="65" t="e">
        <f t="shared" si="863"/>
        <v>#VALUE!</v>
      </c>
      <c r="CE349" s="65" t="e">
        <f t="shared" si="863"/>
        <v>#VALUE!</v>
      </c>
      <c r="CF349" s="65" t="e">
        <f t="shared" si="863"/>
        <v>#VALUE!</v>
      </c>
      <c r="CG349" s="65" t="e">
        <f t="shared" si="863"/>
        <v>#VALUE!</v>
      </c>
      <c r="CH349" s="65" t="e">
        <f t="shared" si="863"/>
        <v>#VALUE!</v>
      </c>
      <c r="CI349" s="65" t="e">
        <f t="shared" si="863"/>
        <v>#VALUE!</v>
      </c>
      <c r="CJ349" s="65" t="e">
        <f t="shared" si="863"/>
        <v>#VALUE!</v>
      </c>
      <c r="CK349" s="65" t="e">
        <f t="shared" si="863"/>
        <v>#VALUE!</v>
      </c>
      <c r="CL349" s="65" t="e">
        <f t="shared" si="863"/>
        <v>#VALUE!</v>
      </c>
      <c r="CM349" s="65" t="e">
        <f t="shared" si="863"/>
        <v>#VALUE!</v>
      </c>
      <c r="CN349" s="65" t="e">
        <f t="shared" si="863"/>
        <v>#VALUE!</v>
      </c>
      <c r="CO349" s="65" t="e">
        <f t="shared" si="863"/>
        <v>#VALUE!</v>
      </c>
      <c r="CP349" s="65" t="e">
        <f t="shared" si="863"/>
        <v>#VALUE!</v>
      </c>
      <c r="CQ349" s="65" t="e">
        <f t="shared" si="863"/>
        <v>#VALUE!</v>
      </c>
      <c r="CR349" s="65" t="e">
        <f t="shared" si="863"/>
        <v>#VALUE!</v>
      </c>
      <c r="CS349" s="65" t="e">
        <f t="shared" si="863"/>
        <v>#VALUE!</v>
      </c>
      <c r="CT349" s="65" t="e">
        <f t="shared" si="863"/>
        <v>#VALUE!</v>
      </c>
      <c r="CU349" s="65" t="e">
        <f t="shared" si="863"/>
        <v>#VALUE!</v>
      </c>
      <c r="CV349" s="65" t="e">
        <f t="shared" si="863"/>
        <v>#VALUE!</v>
      </c>
      <c r="CW349" s="65" t="e">
        <f t="shared" si="863"/>
        <v>#VALUE!</v>
      </c>
      <c r="CX349" s="65" t="e">
        <f t="shared" si="863"/>
        <v>#VALUE!</v>
      </c>
      <c r="CY349" s="65" t="e">
        <f t="shared" si="863"/>
        <v>#VALUE!</v>
      </c>
      <c r="CZ349" s="65" t="e">
        <f t="shared" si="863"/>
        <v>#VALUE!</v>
      </c>
      <c r="DA349" s="65" t="e">
        <f t="shared" si="863"/>
        <v>#VALUE!</v>
      </c>
      <c r="DB349" s="65" t="e">
        <f t="shared" si="863"/>
        <v>#VALUE!</v>
      </c>
      <c r="DC349" s="65" t="e">
        <f t="shared" si="854"/>
        <v>#VALUE!</v>
      </c>
    </row>
    <row r="350" spans="2:109" ht="12" customHeight="1">
      <c r="B350" s="12"/>
      <c r="C350" s="12"/>
      <c r="D350" s="12"/>
      <c r="E350" s="64">
        <f t="shared" si="857"/>
        <v>5</v>
      </c>
      <c r="G350" s="65" t="str">
        <f t="shared" ref="G350:BR350" si="864">IF(G$341&gt;=$E350,IF(G134*$C$23&gt;MAX($C$22,(H243*$C$34+H244*$C$35)*EXP(-$C$12*$C$30)+(H350*$C$34+H351*$C$35)*EXP(-$C$14*$C$30)),G134*$C$23,(H350*$C$34+H351*$C$35)*EXP(-$C$14*$C$30)),"")</f>
        <v/>
      </c>
      <c r="H350" s="65" t="str">
        <f t="shared" si="864"/>
        <v/>
      </c>
      <c r="I350" s="65" t="str">
        <f t="shared" si="864"/>
        <v/>
      </c>
      <c r="J350" s="65" t="str">
        <f t="shared" si="864"/>
        <v/>
      </c>
      <c r="K350" s="65" t="str">
        <f t="shared" si="864"/>
        <v/>
      </c>
      <c r="L350" s="65" t="e">
        <f t="shared" si="864"/>
        <v>#VALUE!</v>
      </c>
      <c r="M350" s="65" t="e">
        <f t="shared" si="864"/>
        <v>#VALUE!</v>
      </c>
      <c r="N350" s="65" t="e">
        <f t="shared" si="864"/>
        <v>#VALUE!</v>
      </c>
      <c r="O350" s="65" t="e">
        <f t="shared" si="864"/>
        <v>#VALUE!</v>
      </c>
      <c r="P350" s="65" t="e">
        <f t="shared" si="864"/>
        <v>#VALUE!</v>
      </c>
      <c r="Q350" s="65" t="e">
        <f t="shared" si="864"/>
        <v>#VALUE!</v>
      </c>
      <c r="R350" s="65" t="e">
        <f t="shared" si="864"/>
        <v>#VALUE!</v>
      </c>
      <c r="S350" s="65" t="e">
        <f t="shared" si="864"/>
        <v>#VALUE!</v>
      </c>
      <c r="T350" s="65" t="e">
        <f t="shared" si="864"/>
        <v>#VALUE!</v>
      </c>
      <c r="U350" s="65" t="e">
        <f t="shared" si="864"/>
        <v>#VALUE!</v>
      </c>
      <c r="V350" s="65" t="e">
        <f t="shared" si="864"/>
        <v>#VALUE!</v>
      </c>
      <c r="W350" s="65" t="e">
        <f t="shared" si="864"/>
        <v>#VALUE!</v>
      </c>
      <c r="X350" s="65" t="e">
        <f t="shared" si="864"/>
        <v>#VALUE!</v>
      </c>
      <c r="Y350" s="65" t="e">
        <f t="shared" si="864"/>
        <v>#VALUE!</v>
      </c>
      <c r="Z350" s="65" t="e">
        <f t="shared" si="864"/>
        <v>#VALUE!</v>
      </c>
      <c r="AA350" s="65" t="e">
        <f t="shared" si="864"/>
        <v>#VALUE!</v>
      </c>
      <c r="AB350" s="65" t="e">
        <f t="shared" si="864"/>
        <v>#VALUE!</v>
      </c>
      <c r="AC350" s="65" t="e">
        <f t="shared" si="864"/>
        <v>#VALUE!</v>
      </c>
      <c r="AD350" s="65" t="e">
        <f t="shared" si="864"/>
        <v>#VALUE!</v>
      </c>
      <c r="AE350" s="65" t="e">
        <f t="shared" si="864"/>
        <v>#VALUE!</v>
      </c>
      <c r="AF350" s="65" t="e">
        <f t="shared" si="864"/>
        <v>#VALUE!</v>
      </c>
      <c r="AG350" s="65" t="e">
        <f t="shared" si="864"/>
        <v>#VALUE!</v>
      </c>
      <c r="AH350" s="65" t="e">
        <f t="shared" si="864"/>
        <v>#VALUE!</v>
      </c>
      <c r="AI350" s="65" t="e">
        <f t="shared" si="864"/>
        <v>#VALUE!</v>
      </c>
      <c r="AJ350" s="65" t="e">
        <f t="shared" si="864"/>
        <v>#VALUE!</v>
      </c>
      <c r="AK350" s="65" t="e">
        <f t="shared" si="864"/>
        <v>#VALUE!</v>
      </c>
      <c r="AL350" s="65" t="e">
        <f t="shared" si="864"/>
        <v>#VALUE!</v>
      </c>
      <c r="AM350" s="65" t="e">
        <f t="shared" si="864"/>
        <v>#VALUE!</v>
      </c>
      <c r="AN350" s="65" t="e">
        <f t="shared" si="864"/>
        <v>#VALUE!</v>
      </c>
      <c r="AO350" s="65" t="e">
        <f t="shared" si="864"/>
        <v>#VALUE!</v>
      </c>
      <c r="AP350" s="65" t="e">
        <f t="shared" si="864"/>
        <v>#VALUE!</v>
      </c>
      <c r="AQ350" s="65" t="e">
        <f t="shared" si="864"/>
        <v>#VALUE!</v>
      </c>
      <c r="AR350" s="65" t="e">
        <f t="shared" si="864"/>
        <v>#VALUE!</v>
      </c>
      <c r="AS350" s="65" t="e">
        <f t="shared" si="864"/>
        <v>#VALUE!</v>
      </c>
      <c r="AT350" s="65" t="e">
        <f t="shared" si="864"/>
        <v>#VALUE!</v>
      </c>
      <c r="AU350" s="65" t="e">
        <f t="shared" si="864"/>
        <v>#VALUE!</v>
      </c>
      <c r="AV350" s="65" t="e">
        <f t="shared" si="864"/>
        <v>#VALUE!</v>
      </c>
      <c r="AW350" s="65" t="e">
        <f t="shared" si="864"/>
        <v>#VALUE!</v>
      </c>
      <c r="AX350" s="65" t="e">
        <f t="shared" si="864"/>
        <v>#VALUE!</v>
      </c>
      <c r="AY350" s="65" t="e">
        <f t="shared" si="864"/>
        <v>#VALUE!</v>
      </c>
      <c r="AZ350" s="65" t="e">
        <f t="shared" si="864"/>
        <v>#VALUE!</v>
      </c>
      <c r="BA350" s="65" t="e">
        <f t="shared" si="864"/>
        <v>#VALUE!</v>
      </c>
      <c r="BB350" s="65" t="e">
        <f t="shared" si="864"/>
        <v>#VALUE!</v>
      </c>
      <c r="BC350" s="65" t="e">
        <f t="shared" si="864"/>
        <v>#VALUE!</v>
      </c>
      <c r="BD350" s="65" t="e">
        <f t="shared" si="864"/>
        <v>#VALUE!</v>
      </c>
      <c r="BE350" s="65" t="e">
        <f t="shared" si="864"/>
        <v>#VALUE!</v>
      </c>
      <c r="BF350" s="65" t="e">
        <f t="shared" si="864"/>
        <v>#VALUE!</v>
      </c>
      <c r="BG350" s="65" t="e">
        <f t="shared" si="864"/>
        <v>#VALUE!</v>
      </c>
      <c r="BH350" s="65" t="e">
        <f t="shared" si="864"/>
        <v>#VALUE!</v>
      </c>
      <c r="BI350" s="65" t="e">
        <f t="shared" si="864"/>
        <v>#VALUE!</v>
      </c>
      <c r="BJ350" s="65" t="e">
        <f t="shared" si="864"/>
        <v>#VALUE!</v>
      </c>
      <c r="BK350" s="65" t="e">
        <f t="shared" si="864"/>
        <v>#VALUE!</v>
      </c>
      <c r="BL350" s="65" t="e">
        <f t="shared" si="864"/>
        <v>#VALUE!</v>
      </c>
      <c r="BM350" s="65" t="e">
        <f t="shared" si="864"/>
        <v>#VALUE!</v>
      </c>
      <c r="BN350" s="65" t="e">
        <f t="shared" si="864"/>
        <v>#VALUE!</v>
      </c>
      <c r="BO350" s="65" t="e">
        <f t="shared" si="864"/>
        <v>#VALUE!</v>
      </c>
      <c r="BP350" s="65" t="e">
        <f t="shared" si="864"/>
        <v>#VALUE!</v>
      </c>
      <c r="BQ350" s="65" t="e">
        <f t="shared" si="864"/>
        <v>#VALUE!</v>
      </c>
      <c r="BR350" s="65" t="e">
        <f t="shared" si="864"/>
        <v>#VALUE!</v>
      </c>
      <c r="BS350" s="65" t="e">
        <f t="shared" ref="BS350:DB350" si="865">IF(BS$341&gt;=$E350,IF(BS134*$C$23&gt;MAX($C$22,(BT243*$C$34+BT244*$C$35)*EXP(-$C$12*$C$30)+(BT350*$C$34+BT351*$C$35)*EXP(-$C$14*$C$30)),BS134*$C$23,(BT350*$C$34+BT351*$C$35)*EXP(-$C$14*$C$30)),"")</f>
        <v>#VALUE!</v>
      </c>
      <c r="BT350" s="65" t="e">
        <f t="shared" si="865"/>
        <v>#VALUE!</v>
      </c>
      <c r="BU350" s="65" t="e">
        <f t="shared" si="865"/>
        <v>#VALUE!</v>
      </c>
      <c r="BV350" s="65" t="e">
        <f t="shared" si="865"/>
        <v>#VALUE!</v>
      </c>
      <c r="BW350" s="65" t="e">
        <f t="shared" si="865"/>
        <v>#VALUE!</v>
      </c>
      <c r="BX350" s="65" t="e">
        <f t="shared" si="865"/>
        <v>#VALUE!</v>
      </c>
      <c r="BY350" s="65" t="e">
        <f t="shared" si="865"/>
        <v>#VALUE!</v>
      </c>
      <c r="BZ350" s="65" t="e">
        <f t="shared" si="865"/>
        <v>#VALUE!</v>
      </c>
      <c r="CA350" s="65" t="e">
        <f t="shared" si="865"/>
        <v>#VALUE!</v>
      </c>
      <c r="CB350" s="65" t="e">
        <f t="shared" si="865"/>
        <v>#VALUE!</v>
      </c>
      <c r="CC350" s="65" t="e">
        <f t="shared" si="865"/>
        <v>#VALUE!</v>
      </c>
      <c r="CD350" s="65" t="e">
        <f t="shared" si="865"/>
        <v>#VALUE!</v>
      </c>
      <c r="CE350" s="65" t="e">
        <f t="shared" si="865"/>
        <v>#VALUE!</v>
      </c>
      <c r="CF350" s="65" t="e">
        <f t="shared" si="865"/>
        <v>#VALUE!</v>
      </c>
      <c r="CG350" s="65" t="e">
        <f t="shared" si="865"/>
        <v>#VALUE!</v>
      </c>
      <c r="CH350" s="65" t="e">
        <f t="shared" si="865"/>
        <v>#VALUE!</v>
      </c>
      <c r="CI350" s="65" t="e">
        <f t="shared" si="865"/>
        <v>#VALUE!</v>
      </c>
      <c r="CJ350" s="65" t="e">
        <f t="shared" si="865"/>
        <v>#VALUE!</v>
      </c>
      <c r="CK350" s="65" t="e">
        <f t="shared" si="865"/>
        <v>#VALUE!</v>
      </c>
      <c r="CL350" s="65" t="e">
        <f t="shared" si="865"/>
        <v>#VALUE!</v>
      </c>
      <c r="CM350" s="65" t="e">
        <f t="shared" si="865"/>
        <v>#VALUE!</v>
      </c>
      <c r="CN350" s="65" t="e">
        <f t="shared" si="865"/>
        <v>#VALUE!</v>
      </c>
      <c r="CO350" s="65" t="e">
        <f t="shared" si="865"/>
        <v>#VALUE!</v>
      </c>
      <c r="CP350" s="65" t="e">
        <f t="shared" si="865"/>
        <v>#VALUE!</v>
      </c>
      <c r="CQ350" s="65" t="e">
        <f t="shared" si="865"/>
        <v>#VALUE!</v>
      </c>
      <c r="CR350" s="65" t="e">
        <f t="shared" si="865"/>
        <v>#VALUE!</v>
      </c>
      <c r="CS350" s="65" t="e">
        <f t="shared" si="865"/>
        <v>#VALUE!</v>
      </c>
      <c r="CT350" s="65" t="e">
        <f t="shared" si="865"/>
        <v>#VALUE!</v>
      </c>
      <c r="CU350" s="65" t="e">
        <f t="shared" si="865"/>
        <v>#VALUE!</v>
      </c>
      <c r="CV350" s="65" t="e">
        <f t="shared" si="865"/>
        <v>#VALUE!</v>
      </c>
      <c r="CW350" s="65" t="e">
        <f t="shared" si="865"/>
        <v>#VALUE!</v>
      </c>
      <c r="CX350" s="65" t="e">
        <f t="shared" si="865"/>
        <v>#VALUE!</v>
      </c>
      <c r="CY350" s="65" t="e">
        <f t="shared" si="865"/>
        <v>#VALUE!</v>
      </c>
      <c r="CZ350" s="65" t="e">
        <f t="shared" si="865"/>
        <v>#VALUE!</v>
      </c>
      <c r="DA350" s="65" t="e">
        <f t="shared" si="865"/>
        <v>#VALUE!</v>
      </c>
      <c r="DB350" s="65" t="e">
        <f t="shared" si="865"/>
        <v>#VALUE!</v>
      </c>
      <c r="DC350" s="65" t="e">
        <f t="shared" si="854"/>
        <v>#VALUE!</v>
      </c>
    </row>
    <row r="351" spans="2:109" ht="12" customHeight="1">
      <c r="B351" s="12"/>
      <c r="C351" s="12"/>
      <c r="D351" s="12"/>
      <c r="E351" s="64">
        <f t="shared" si="857"/>
        <v>6</v>
      </c>
      <c r="G351" s="65" t="str">
        <f t="shared" ref="G351:BR351" si="866">IF(G$341&gt;=$E351,IF(G135*$C$23&gt;MAX($C$22,(H244*$C$34+H245*$C$35)*EXP(-$C$12*$C$30)+(H351*$C$34+H352*$C$35)*EXP(-$C$14*$C$30)),G135*$C$23,(H351*$C$34+H352*$C$35)*EXP(-$C$14*$C$30)),"")</f>
        <v/>
      </c>
      <c r="H351" s="65" t="str">
        <f t="shared" si="866"/>
        <v/>
      </c>
      <c r="I351" s="65" t="str">
        <f t="shared" si="866"/>
        <v/>
      </c>
      <c r="J351" s="65" t="str">
        <f t="shared" si="866"/>
        <v/>
      </c>
      <c r="K351" s="65" t="str">
        <f t="shared" si="866"/>
        <v/>
      </c>
      <c r="L351" s="65" t="str">
        <f t="shared" si="866"/>
        <v/>
      </c>
      <c r="M351" s="65" t="e">
        <f t="shared" si="866"/>
        <v>#VALUE!</v>
      </c>
      <c r="N351" s="65" t="e">
        <f t="shared" si="866"/>
        <v>#VALUE!</v>
      </c>
      <c r="O351" s="65" t="e">
        <f t="shared" si="866"/>
        <v>#VALUE!</v>
      </c>
      <c r="P351" s="65" t="e">
        <f t="shared" si="866"/>
        <v>#VALUE!</v>
      </c>
      <c r="Q351" s="65" t="e">
        <f t="shared" si="866"/>
        <v>#VALUE!</v>
      </c>
      <c r="R351" s="65" t="e">
        <f t="shared" si="866"/>
        <v>#VALUE!</v>
      </c>
      <c r="S351" s="65" t="e">
        <f t="shared" si="866"/>
        <v>#VALUE!</v>
      </c>
      <c r="T351" s="65" t="e">
        <f t="shared" si="866"/>
        <v>#VALUE!</v>
      </c>
      <c r="U351" s="65" t="e">
        <f t="shared" si="866"/>
        <v>#VALUE!</v>
      </c>
      <c r="V351" s="65" t="e">
        <f t="shared" si="866"/>
        <v>#VALUE!</v>
      </c>
      <c r="W351" s="65" t="e">
        <f t="shared" si="866"/>
        <v>#VALUE!</v>
      </c>
      <c r="X351" s="65" t="e">
        <f t="shared" si="866"/>
        <v>#VALUE!</v>
      </c>
      <c r="Y351" s="65" t="e">
        <f t="shared" si="866"/>
        <v>#VALUE!</v>
      </c>
      <c r="Z351" s="65" t="e">
        <f t="shared" si="866"/>
        <v>#VALUE!</v>
      </c>
      <c r="AA351" s="65" t="e">
        <f t="shared" si="866"/>
        <v>#VALUE!</v>
      </c>
      <c r="AB351" s="65" t="e">
        <f t="shared" si="866"/>
        <v>#VALUE!</v>
      </c>
      <c r="AC351" s="65" t="e">
        <f t="shared" si="866"/>
        <v>#VALUE!</v>
      </c>
      <c r="AD351" s="65" t="e">
        <f t="shared" si="866"/>
        <v>#VALUE!</v>
      </c>
      <c r="AE351" s="65" t="e">
        <f t="shared" si="866"/>
        <v>#VALUE!</v>
      </c>
      <c r="AF351" s="65" t="e">
        <f t="shared" si="866"/>
        <v>#VALUE!</v>
      </c>
      <c r="AG351" s="65" t="e">
        <f t="shared" si="866"/>
        <v>#VALUE!</v>
      </c>
      <c r="AH351" s="65" t="e">
        <f t="shared" si="866"/>
        <v>#VALUE!</v>
      </c>
      <c r="AI351" s="65" t="e">
        <f t="shared" si="866"/>
        <v>#VALUE!</v>
      </c>
      <c r="AJ351" s="65" t="e">
        <f t="shared" si="866"/>
        <v>#VALUE!</v>
      </c>
      <c r="AK351" s="65" t="e">
        <f t="shared" si="866"/>
        <v>#VALUE!</v>
      </c>
      <c r="AL351" s="65" t="e">
        <f t="shared" si="866"/>
        <v>#VALUE!</v>
      </c>
      <c r="AM351" s="65" t="e">
        <f t="shared" si="866"/>
        <v>#VALUE!</v>
      </c>
      <c r="AN351" s="65" t="e">
        <f t="shared" si="866"/>
        <v>#VALUE!</v>
      </c>
      <c r="AO351" s="65" t="e">
        <f t="shared" si="866"/>
        <v>#VALUE!</v>
      </c>
      <c r="AP351" s="65" t="e">
        <f t="shared" si="866"/>
        <v>#VALUE!</v>
      </c>
      <c r="AQ351" s="65" t="e">
        <f t="shared" si="866"/>
        <v>#VALUE!</v>
      </c>
      <c r="AR351" s="65" t="e">
        <f t="shared" si="866"/>
        <v>#VALUE!</v>
      </c>
      <c r="AS351" s="65" t="e">
        <f t="shared" si="866"/>
        <v>#VALUE!</v>
      </c>
      <c r="AT351" s="65" t="e">
        <f t="shared" si="866"/>
        <v>#VALUE!</v>
      </c>
      <c r="AU351" s="65" t="e">
        <f t="shared" si="866"/>
        <v>#VALUE!</v>
      </c>
      <c r="AV351" s="65" t="e">
        <f t="shared" si="866"/>
        <v>#VALUE!</v>
      </c>
      <c r="AW351" s="65" t="e">
        <f t="shared" si="866"/>
        <v>#VALUE!</v>
      </c>
      <c r="AX351" s="65" t="e">
        <f t="shared" si="866"/>
        <v>#VALUE!</v>
      </c>
      <c r="AY351" s="65" t="e">
        <f t="shared" si="866"/>
        <v>#VALUE!</v>
      </c>
      <c r="AZ351" s="65" t="e">
        <f t="shared" si="866"/>
        <v>#VALUE!</v>
      </c>
      <c r="BA351" s="65" t="e">
        <f t="shared" si="866"/>
        <v>#VALUE!</v>
      </c>
      <c r="BB351" s="65" t="e">
        <f t="shared" si="866"/>
        <v>#VALUE!</v>
      </c>
      <c r="BC351" s="65" t="e">
        <f t="shared" si="866"/>
        <v>#VALUE!</v>
      </c>
      <c r="BD351" s="65" t="e">
        <f t="shared" si="866"/>
        <v>#VALUE!</v>
      </c>
      <c r="BE351" s="65" t="e">
        <f t="shared" si="866"/>
        <v>#VALUE!</v>
      </c>
      <c r="BF351" s="65" t="e">
        <f t="shared" si="866"/>
        <v>#VALUE!</v>
      </c>
      <c r="BG351" s="65" t="e">
        <f t="shared" si="866"/>
        <v>#VALUE!</v>
      </c>
      <c r="BH351" s="65" t="e">
        <f t="shared" si="866"/>
        <v>#VALUE!</v>
      </c>
      <c r="BI351" s="65" t="e">
        <f t="shared" si="866"/>
        <v>#VALUE!</v>
      </c>
      <c r="BJ351" s="65" t="e">
        <f t="shared" si="866"/>
        <v>#VALUE!</v>
      </c>
      <c r="BK351" s="65" t="e">
        <f t="shared" si="866"/>
        <v>#VALUE!</v>
      </c>
      <c r="BL351" s="65" t="e">
        <f t="shared" si="866"/>
        <v>#VALUE!</v>
      </c>
      <c r="BM351" s="65" t="e">
        <f t="shared" si="866"/>
        <v>#VALUE!</v>
      </c>
      <c r="BN351" s="65" t="e">
        <f t="shared" si="866"/>
        <v>#VALUE!</v>
      </c>
      <c r="BO351" s="65" t="e">
        <f t="shared" si="866"/>
        <v>#VALUE!</v>
      </c>
      <c r="BP351" s="65" t="e">
        <f t="shared" si="866"/>
        <v>#VALUE!</v>
      </c>
      <c r="BQ351" s="65" t="e">
        <f t="shared" si="866"/>
        <v>#VALUE!</v>
      </c>
      <c r="BR351" s="65" t="e">
        <f t="shared" si="866"/>
        <v>#VALUE!</v>
      </c>
      <c r="BS351" s="65" t="e">
        <f t="shared" ref="BS351:DB351" si="867">IF(BS$341&gt;=$E351,IF(BS135*$C$23&gt;MAX($C$22,(BT244*$C$34+BT245*$C$35)*EXP(-$C$12*$C$30)+(BT351*$C$34+BT352*$C$35)*EXP(-$C$14*$C$30)),BS135*$C$23,(BT351*$C$34+BT352*$C$35)*EXP(-$C$14*$C$30)),"")</f>
        <v>#VALUE!</v>
      </c>
      <c r="BT351" s="65" t="e">
        <f t="shared" si="867"/>
        <v>#VALUE!</v>
      </c>
      <c r="BU351" s="65" t="e">
        <f t="shared" si="867"/>
        <v>#VALUE!</v>
      </c>
      <c r="BV351" s="65" t="e">
        <f t="shared" si="867"/>
        <v>#VALUE!</v>
      </c>
      <c r="BW351" s="65" t="e">
        <f t="shared" si="867"/>
        <v>#VALUE!</v>
      </c>
      <c r="BX351" s="65" t="e">
        <f t="shared" si="867"/>
        <v>#VALUE!</v>
      </c>
      <c r="BY351" s="65" t="e">
        <f t="shared" si="867"/>
        <v>#VALUE!</v>
      </c>
      <c r="BZ351" s="65" t="e">
        <f t="shared" si="867"/>
        <v>#VALUE!</v>
      </c>
      <c r="CA351" s="65" t="e">
        <f t="shared" si="867"/>
        <v>#VALUE!</v>
      </c>
      <c r="CB351" s="65" t="e">
        <f t="shared" si="867"/>
        <v>#VALUE!</v>
      </c>
      <c r="CC351" s="65" t="e">
        <f t="shared" si="867"/>
        <v>#VALUE!</v>
      </c>
      <c r="CD351" s="65" t="e">
        <f t="shared" si="867"/>
        <v>#VALUE!</v>
      </c>
      <c r="CE351" s="65" t="e">
        <f t="shared" si="867"/>
        <v>#VALUE!</v>
      </c>
      <c r="CF351" s="65" t="e">
        <f t="shared" si="867"/>
        <v>#VALUE!</v>
      </c>
      <c r="CG351" s="65" t="e">
        <f t="shared" si="867"/>
        <v>#VALUE!</v>
      </c>
      <c r="CH351" s="65" t="e">
        <f t="shared" si="867"/>
        <v>#VALUE!</v>
      </c>
      <c r="CI351" s="65" t="e">
        <f t="shared" si="867"/>
        <v>#VALUE!</v>
      </c>
      <c r="CJ351" s="65" t="e">
        <f t="shared" si="867"/>
        <v>#VALUE!</v>
      </c>
      <c r="CK351" s="65" t="e">
        <f t="shared" si="867"/>
        <v>#VALUE!</v>
      </c>
      <c r="CL351" s="65" t="e">
        <f t="shared" si="867"/>
        <v>#VALUE!</v>
      </c>
      <c r="CM351" s="65" t="e">
        <f t="shared" si="867"/>
        <v>#VALUE!</v>
      </c>
      <c r="CN351" s="65" t="e">
        <f t="shared" si="867"/>
        <v>#VALUE!</v>
      </c>
      <c r="CO351" s="65" t="e">
        <f t="shared" si="867"/>
        <v>#VALUE!</v>
      </c>
      <c r="CP351" s="65" t="e">
        <f t="shared" si="867"/>
        <v>#VALUE!</v>
      </c>
      <c r="CQ351" s="65" t="e">
        <f t="shared" si="867"/>
        <v>#VALUE!</v>
      </c>
      <c r="CR351" s="65" t="e">
        <f t="shared" si="867"/>
        <v>#VALUE!</v>
      </c>
      <c r="CS351" s="65" t="e">
        <f t="shared" si="867"/>
        <v>#VALUE!</v>
      </c>
      <c r="CT351" s="65" t="e">
        <f t="shared" si="867"/>
        <v>#VALUE!</v>
      </c>
      <c r="CU351" s="65" t="e">
        <f t="shared" si="867"/>
        <v>#VALUE!</v>
      </c>
      <c r="CV351" s="65" t="e">
        <f t="shared" si="867"/>
        <v>#VALUE!</v>
      </c>
      <c r="CW351" s="65" t="e">
        <f t="shared" si="867"/>
        <v>#VALUE!</v>
      </c>
      <c r="CX351" s="65" t="e">
        <f t="shared" si="867"/>
        <v>#VALUE!</v>
      </c>
      <c r="CY351" s="65" t="e">
        <f t="shared" si="867"/>
        <v>#VALUE!</v>
      </c>
      <c r="CZ351" s="65" t="e">
        <f t="shared" si="867"/>
        <v>#VALUE!</v>
      </c>
      <c r="DA351" s="65" t="e">
        <f t="shared" si="867"/>
        <v>#VALUE!</v>
      </c>
      <c r="DB351" s="65" t="e">
        <f t="shared" si="867"/>
        <v>#VALUE!</v>
      </c>
      <c r="DC351" s="65" t="e">
        <f t="shared" si="854"/>
        <v>#VALUE!</v>
      </c>
    </row>
    <row r="352" spans="2:109" ht="12" customHeight="1">
      <c r="B352" s="12"/>
      <c r="C352" s="12"/>
      <c r="D352" s="12"/>
      <c r="E352" s="64">
        <f t="shared" si="857"/>
        <v>7</v>
      </c>
      <c r="G352" s="65" t="str">
        <f t="shared" ref="G352:BR352" si="868">IF(G$341&gt;=$E352,IF(G136*$C$23&gt;MAX($C$22,(H245*$C$34+H246*$C$35)*EXP(-$C$12*$C$30)+(H352*$C$34+H353*$C$35)*EXP(-$C$14*$C$30)),G136*$C$23,(H352*$C$34+H353*$C$35)*EXP(-$C$14*$C$30)),"")</f>
        <v/>
      </c>
      <c r="H352" s="65" t="str">
        <f t="shared" si="868"/>
        <v/>
      </c>
      <c r="I352" s="65" t="str">
        <f t="shared" si="868"/>
        <v/>
      </c>
      <c r="J352" s="65" t="str">
        <f t="shared" si="868"/>
        <v/>
      </c>
      <c r="K352" s="65" t="str">
        <f t="shared" si="868"/>
        <v/>
      </c>
      <c r="L352" s="65" t="str">
        <f t="shared" si="868"/>
        <v/>
      </c>
      <c r="M352" s="65" t="str">
        <f t="shared" si="868"/>
        <v/>
      </c>
      <c r="N352" s="65" t="e">
        <f t="shared" si="868"/>
        <v>#VALUE!</v>
      </c>
      <c r="O352" s="65" t="e">
        <f t="shared" si="868"/>
        <v>#VALUE!</v>
      </c>
      <c r="P352" s="65" t="e">
        <f t="shared" si="868"/>
        <v>#VALUE!</v>
      </c>
      <c r="Q352" s="65" t="e">
        <f t="shared" si="868"/>
        <v>#VALUE!</v>
      </c>
      <c r="R352" s="65" t="e">
        <f t="shared" si="868"/>
        <v>#VALUE!</v>
      </c>
      <c r="S352" s="65" t="e">
        <f t="shared" si="868"/>
        <v>#VALUE!</v>
      </c>
      <c r="T352" s="65" t="e">
        <f t="shared" si="868"/>
        <v>#VALUE!</v>
      </c>
      <c r="U352" s="65" t="e">
        <f t="shared" si="868"/>
        <v>#VALUE!</v>
      </c>
      <c r="V352" s="65" t="e">
        <f t="shared" si="868"/>
        <v>#VALUE!</v>
      </c>
      <c r="W352" s="65" t="e">
        <f t="shared" si="868"/>
        <v>#VALUE!</v>
      </c>
      <c r="X352" s="65" t="e">
        <f t="shared" si="868"/>
        <v>#VALUE!</v>
      </c>
      <c r="Y352" s="65" t="e">
        <f t="shared" si="868"/>
        <v>#VALUE!</v>
      </c>
      <c r="Z352" s="65" t="e">
        <f t="shared" si="868"/>
        <v>#VALUE!</v>
      </c>
      <c r="AA352" s="65" t="e">
        <f t="shared" si="868"/>
        <v>#VALUE!</v>
      </c>
      <c r="AB352" s="65" t="e">
        <f t="shared" si="868"/>
        <v>#VALUE!</v>
      </c>
      <c r="AC352" s="65" t="e">
        <f t="shared" si="868"/>
        <v>#VALUE!</v>
      </c>
      <c r="AD352" s="65" t="e">
        <f t="shared" si="868"/>
        <v>#VALUE!</v>
      </c>
      <c r="AE352" s="65" t="e">
        <f t="shared" si="868"/>
        <v>#VALUE!</v>
      </c>
      <c r="AF352" s="65" t="e">
        <f t="shared" si="868"/>
        <v>#VALUE!</v>
      </c>
      <c r="AG352" s="65" t="e">
        <f t="shared" si="868"/>
        <v>#VALUE!</v>
      </c>
      <c r="AH352" s="65" t="e">
        <f t="shared" si="868"/>
        <v>#VALUE!</v>
      </c>
      <c r="AI352" s="65" t="e">
        <f t="shared" si="868"/>
        <v>#VALUE!</v>
      </c>
      <c r="AJ352" s="65" t="e">
        <f t="shared" si="868"/>
        <v>#VALUE!</v>
      </c>
      <c r="AK352" s="65" t="e">
        <f t="shared" si="868"/>
        <v>#VALUE!</v>
      </c>
      <c r="AL352" s="65" t="e">
        <f t="shared" si="868"/>
        <v>#VALUE!</v>
      </c>
      <c r="AM352" s="65" t="e">
        <f t="shared" si="868"/>
        <v>#VALUE!</v>
      </c>
      <c r="AN352" s="65" t="e">
        <f t="shared" si="868"/>
        <v>#VALUE!</v>
      </c>
      <c r="AO352" s="65" t="e">
        <f t="shared" si="868"/>
        <v>#VALUE!</v>
      </c>
      <c r="AP352" s="65" t="e">
        <f t="shared" si="868"/>
        <v>#VALUE!</v>
      </c>
      <c r="AQ352" s="65" t="e">
        <f t="shared" si="868"/>
        <v>#VALUE!</v>
      </c>
      <c r="AR352" s="65" t="e">
        <f t="shared" si="868"/>
        <v>#VALUE!</v>
      </c>
      <c r="AS352" s="65" t="e">
        <f t="shared" si="868"/>
        <v>#VALUE!</v>
      </c>
      <c r="AT352" s="65" t="e">
        <f t="shared" si="868"/>
        <v>#VALUE!</v>
      </c>
      <c r="AU352" s="65" t="e">
        <f t="shared" si="868"/>
        <v>#VALUE!</v>
      </c>
      <c r="AV352" s="65" t="e">
        <f t="shared" si="868"/>
        <v>#VALUE!</v>
      </c>
      <c r="AW352" s="65" t="e">
        <f t="shared" si="868"/>
        <v>#VALUE!</v>
      </c>
      <c r="AX352" s="65" t="e">
        <f t="shared" si="868"/>
        <v>#VALUE!</v>
      </c>
      <c r="AY352" s="65" t="e">
        <f t="shared" si="868"/>
        <v>#VALUE!</v>
      </c>
      <c r="AZ352" s="65" t="e">
        <f t="shared" si="868"/>
        <v>#VALUE!</v>
      </c>
      <c r="BA352" s="65" t="e">
        <f t="shared" si="868"/>
        <v>#VALUE!</v>
      </c>
      <c r="BB352" s="65" t="e">
        <f t="shared" si="868"/>
        <v>#VALUE!</v>
      </c>
      <c r="BC352" s="65" t="e">
        <f t="shared" si="868"/>
        <v>#VALUE!</v>
      </c>
      <c r="BD352" s="65" t="e">
        <f t="shared" si="868"/>
        <v>#VALUE!</v>
      </c>
      <c r="BE352" s="65" t="e">
        <f t="shared" si="868"/>
        <v>#VALUE!</v>
      </c>
      <c r="BF352" s="65" t="e">
        <f t="shared" si="868"/>
        <v>#VALUE!</v>
      </c>
      <c r="BG352" s="65" t="e">
        <f t="shared" si="868"/>
        <v>#VALUE!</v>
      </c>
      <c r="BH352" s="65" t="e">
        <f t="shared" si="868"/>
        <v>#VALUE!</v>
      </c>
      <c r="BI352" s="65" t="e">
        <f t="shared" si="868"/>
        <v>#VALUE!</v>
      </c>
      <c r="BJ352" s="65" t="e">
        <f t="shared" si="868"/>
        <v>#VALUE!</v>
      </c>
      <c r="BK352" s="65" t="e">
        <f t="shared" si="868"/>
        <v>#VALUE!</v>
      </c>
      <c r="BL352" s="65" t="e">
        <f t="shared" si="868"/>
        <v>#VALUE!</v>
      </c>
      <c r="BM352" s="65" t="e">
        <f t="shared" si="868"/>
        <v>#VALUE!</v>
      </c>
      <c r="BN352" s="65" t="e">
        <f t="shared" si="868"/>
        <v>#VALUE!</v>
      </c>
      <c r="BO352" s="65" t="e">
        <f t="shared" si="868"/>
        <v>#VALUE!</v>
      </c>
      <c r="BP352" s="65" t="e">
        <f t="shared" si="868"/>
        <v>#VALUE!</v>
      </c>
      <c r="BQ352" s="65" t="e">
        <f t="shared" si="868"/>
        <v>#VALUE!</v>
      </c>
      <c r="BR352" s="65" t="e">
        <f t="shared" si="868"/>
        <v>#VALUE!</v>
      </c>
      <c r="BS352" s="65" t="e">
        <f t="shared" ref="BS352:DB352" si="869">IF(BS$341&gt;=$E352,IF(BS136*$C$23&gt;MAX($C$22,(BT245*$C$34+BT246*$C$35)*EXP(-$C$12*$C$30)+(BT352*$C$34+BT353*$C$35)*EXP(-$C$14*$C$30)),BS136*$C$23,(BT352*$C$34+BT353*$C$35)*EXP(-$C$14*$C$30)),"")</f>
        <v>#VALUE!</v>
      </c>
      <c r="BT352" s="65" t="e">
        <f t="shared" si="869"/>
        <v>#VALUE!</v>
      </c>
      <c r="BU352" s="65" t="e">
        <f t="shared" si="869"/>
        <v>#VALUE!</v>
      </c>
      <c r="BV352" s="65" t="e">
        <f t="shared" si="869"/>
        <v>#VALUE!</v>
      </c>
      <c r="BW352" s="65" t="e">
        <f t="shared" si="869"/>
        <v>#VALUE!</v>
      </c>
      <c r="BX352" s="65" t="e">
        <f t="shared" si="869"/>
        <v>#VALUE!</v>
      </c>
      <c r="BY352" s="65" t="e">
        <f t="shared" si="869"/>
        <v>#VALUE!</v>
      </c>
      <c r="BZ352" s="65" t="e">
        <f t="shared" si="869"/>
        <v>#VALUE!</v>
      </c>
      <c r="CA352" s="65" t="e">
        <f t="shared" si="869"/>
        <v>#VALUE!</v>
      </c>
      <c r="CB352" s="65" t="e">
        <f t="shared" si="869"/>
        <v>#VALUE!</v>
      </c>
      <c r="CC352" s="65" t="e">
        <f t="shared" si="869"/>
        <v>#VALUE!</v>
      </c>
      <c r="CD352" s="65" t="e">
        <f t="shared" si="869"/>
        <v>#VALUE!</v>
      </c>
      <c r="CE352" s="65" t="e">
        <f t="shared" si="869"/>
        <v>#VALUE!</v>
      </c>
      <c r="CF352" s="65" t="e">
        <f t="shared" si="869"/>
        <v>#VALUE!</v>
      </c>
      <c r="CG352" s="65" t="e">
        <f t="shared" si="869"/>
        <v>#VALUE!</v>
      </c>
      <c r="CH352" s="65" t="e">
        <f t="shared" si="869"/>
        <v>#VALUE!</v>
      </c>
      <c r="CI352" s="65" t="e">
        <f t="shared" si="869"/>
        <v>#VALUE!</v>
      </c>
      <c r="CJ352" s="65" t="e">
        <f t="shared" si="869"/>
        <v>#VALUE!</v>
      </c>
      <c r="CK352" s="65" t="e">
        <f t="shared" si="869"/>
        <v>#VALUE!</v>
      </c>
      <c r="CL352" s="65" t="e">
        <f t="shared" si="869"/>
        <v>#VALUE!</v>
      </c>
      <c r="CM352" s="65" t="e">
        <f t="shared" si="869"/>
        <v>#VALUE!</v>
      </c>
      <c r="CN352" s="65" t="e">
        <f t="shared" si="869"/>
        <v>#VALUE!</v>
      </c>
      <c r="CO352" s="65" t="e">
        <f t="shared" si="869"/>
        <v>#VALUE!</v>
      </c>
      <c r="CP352" s="65" t="e">
        <f t="shared" si="869"/>
        <v>#VALUE!</v>
      </c>
      <c r="CQ352" s="65" t="e">
        <f t="shared" si="869"/>
        <v>#VALUE!</v>
      </c>
      <c r="CR352" s="65" t="e">
        <f t="shared" si="869"/>
        <v>#VALUE!</v>
      </c>
      <c r="CS352" s="65" t="e">
        <f t="shared" si="869"/>
        <v>#VALUE!</v>
      </c>
      <c r="CT352" s="65" t="e">
        <f t="shared" si="869"/>
        <v>#VALUE!</v>
      </c>
      <c r="CU352" s="65" t="e">
        <f t="shared" si="869"/>
        <v>#VALUE!</v>
      </c>
      <c r="CV352" s="65" t="e">
        <f t="shared" si="869"/>
        <v>#VALUE!</v>
      </c>
      <c r="CW352" s="65" t="e">
        <f t="shared" si="869"/>
        <v>#VALUE!</v>
      </c>
      <c r="CX352" s="65" t="e">
        <f t="shared" si="869"/>
        <v>#VALUE!</v>
      </c>
      <c r="CY352" s="65" t="e">
        <f t="shared" si="869"/>
        <v>#VALUE!</v>
      </c>
      <c r="CZ352" s="65" t="e">
        <f t="shared" si="869"/>
        <v>#VALUE!</v>
      </c>
      <c r="DA352" s="65" t="e">
        <f t="shared" si="869"/>
        <v>#VALUE!</v>
      </c>
      <c r="DB352" s="65" t="e">
        <f t="shared" si="869"/>
        <v>#VALUE!</v>
      </c>
      <c r="DC352" s="65" t="e">
        <f t="shared" si="854"/>
        <v>#VALUE!</v>
      </c>
    </row>
    <row r="353" spans="2:107" ht="12" customHeight="1">
      <c r="B353" s="12"/>
      <c r="C353" s="12"/>
      <c r="D353" s="12"/>
      <c r="E353" s="64">
        <f t="shared" si="857"/>
        <v>8</v>
      </c>
      <c r="G353" s="65" t="str">
        <f t="shared" ref="G353:BR353" si="870">IF(G$341&gt;=$E353,IF(G137*$C$23&gt;MAX($C$22,(H246*$C$34+H247*$C$35)*EXP(-$C$12*$C$30)+(H353*$C$34+H354*$C$35)*EXP(-$C$14*$C$30)),G137*$C$23,(H353*$C$34+H354*$C$35)*EXP(-$C$14*$C$30)),"")</f>
        <v/>
      </c>
      <c r="H353" s="65" t="str">
        <f t="shared" si="870"/>
        <v/>
      </c>
      <c r="I353" s="65" t="str">
        <f t="shared" si="870"/>
        <v/>
      </c>
      <c r="J353" s="65" t="str">
        <f t="shared" si="870"/>
        <v/>
      </c>
      <c r="K353" s="65" t="str">
        <f t="shared" si="870"/>
        <v/>
      </c>
      <c r="L353" s="65" t="str">
        <f t="shared" si="870"/>
        <v/>
      </c>
      <c r="M353" s="65" t="str">
        <f t="shared" si="870"/>
        <v/>
      </c>
      <c r="N353" s="65" t="str">
        <f t="shared" si="870"/>
        <v/>
      </c>
      <c r="O353" s="65" t="e">
        <f t="shared" si="870"/>
        <v>#VALUE!</v>
      </c>
      <c r="P353" s="65" t="e">
        <f t="shared" si="870"/>
        <v>#VALUE!</v>
      </c>
      <c r="Q353" s="65" t="e">
        <f t="shared" si="870"/>
        <v>#VALUE!</v>
      </c>
      <c r="R353" s="65" t="e">
        <f t="shared" si="870"/>
        <v>#VALUE!</v>
      </c>
      <c r="S353" s="65" t="e">
        <f t="shared" si="870"/>
        <v>#VALUE!</v>
      </c>
      <c r="T353" s="65" t="e">
        <f t="shared" si="870"/>
        <v>#VALUE!</v>
      </c>
      <c r="U353" s="65" t="e">
        <f t="shared" si="870"/>
        <v>#VALUE!</v>
      </c>
      <c r="V353" s="65" t="e">
        <f t="shared" si="870"/>
        <v>#VALUE!</v>
      </c>
      <c r="W353" s="65" t="e">
        <f t="shared" si="870"/>
        <v>#VALUE!</v>
      </c>
      <c r="X353" s="65" t="e">
        <f t="shared" si="870"/>
        <v>#VALUE!</v>
      </c>
      <c r="Y353" s="65" t="e">
        <f t="shared" si="870"/>
        <v>#VALUE!</v>
      </c>
      <c r="Z353" s="65" t="e">
        <f t="shared" si="870"/>
        <v>#VALUE!</v>
      </c>
      <c r="AA353" s="65" t="e">
        <f t="shared" si="870"/>
        <v>#VALUE!</v>
      </c>
      <c r="AB353" s="65" t="e">
        <f t="shared" si="870"/>
        <v>#VALUE!</v>
      </c>
      <c r="AC353" s="65" t="e">
        <f t="shared" si="870"/>
        <v>#VALUE!</v>
      </c>
      <c r="AD353" s="65" t="e">
        <f t="shared" si="870"/>
        <v>#VALUE!</v>
      </c>
      <c r="AE353" s="65" t="e">
        <f t="shared" si="870"/>
        <v>#VALUE!</v>
      </c>
      <c r="AF353" s="65" t="e">
        <f t="shared" si="870"/>
        <v>#VALUE!</v>
      </c>
      <c r="AG353" s="65" t="e">
        <f t="shared" si="870"/>
        <v>#VALUE!</v>
      </c>
      <c r="AH353" s="65" t="e">
        <f t="shared" si="870"/>
        <v>#VALUE!</v>
      </c>
      <c r="AI353" s="65" t="e">
        <f t="shared" si="870"/>
        <v>#VALUE!</v>
      </c>
      <c r="AJ353" s="65" t="e">
        <f t="shared" si="870"/>
        <v>#VALUE!</v>
      </c>
      <c r="AK353" s="65" t="e">
        <f t="shared" si="870"/>
        <v>#VALUE!</v>
      </c>
      <c r="AL353" s="65" t="e">
        <f t="shared" si="870"/>
        <v>#VALUE!</v>
      </c>
      <c r="AM353" s="65" t="e">
        <f t="shared" si="870"/>
        <v>#VALUE!</v>
      </c>
      <c r="AN353" s="65" t="e">
        <f t="shared" si="870"/>
        <v>#VALUE!</v>
      </c>
      <c r="AO353" s="65" t="e">
        <f t="shared" si="870"/>
        <v>#VALUE!</v>
      </c>
      <c r="AP353" s="65" t="e">
        <f t="shared" si="870"/>
        <v>#VALUE!</v>
      </c>
      <c r="AQ353" s="65" t="e">
        <f t="shared" si="870"/>
        <v>#VALUE!</v>
      </c>
      <c r="AR353" s="65" t="e">
        <f t="shared" si="870"/>
        <v>#VALUE!</v>
      </c>
      <c r="AS353" s="65" t="e">
        <f t="shared" si="870"/>
        <v>#VALUE!</v>
      </c>
      <c r="AT353" s="65" t="e">
        <f t="shared" si="870"/>
        <v>#VALUE!</v>
      </c>
      <c r="AU353" s="65" t="e">
        <f t="shared" si="870"/>
        <v>#VALUE!</v>
      </c>
      <c r="AV353" s="65" t="e">
        <f t="shared" si="870"/>
        <v>#VALUE!</v>
      </c>
      <c r="AW353" s="65" t="e">
        <f t="shared" si="870"/>
        <v>#VALUE!</v>
      </c>
      <c r="AX353" s="65" t="e">
        <f t="shared" si="870"/>
        <v>#VALUE!</v>
      </c>
      <c r="AY353" s="65" t="e">
        <f t="shared" si="870"/>
        <v>#VALUE!</v>
      </c>
      <c r="AZ353" s="65" t="e">
        <f t="shared" si="870"/>
        <v>#VALUE!</v>
      </c>
      <c r="BA353" s="65" t="e">
        <f t="shared" si="870"/>
        <v>#VALUE!</v>
      </c>
      <c r="BB353" s="65" t="e">
        <f t="shared" si="870"/>
        <v>#VALUE!</v>
      </c>
      <c r="BC353" s="65" t="e">
        <f t="shared" si="870"/>
        <v>#VALUE!</v>
      </c>
      <c r="BD353" s="65" t="e">
        <f t="shared" si="870"/>
        <v>#VALUE!</v>
      </c>
      <c r="BE353" s="65" t="e">
        <f t="shared" si="870"/>
        <v>#VALUE!</v>
      </c>
      <c r="BF353" s="65" t="e">
        <f t="shared" si="870"/>
        <v>#VALUE!</v>
      </c>
      <c r="BG353" s="65" t="e">
        <f t="shared" si="870"/>
        <v>#VALUE!</v>
      </c>
      <c r="BH353" s="65" t="e">
        <f t="shared" si="870"/>
        <v>#VALUE!</v>
      </c>
      <c r="BI353" s="65" t="e">
        <f t="shared" si="870"/>
        <v>#VALUE!</v>
      </c>
      <c r="BJ353" s="65" t="e">
        <f t="shared" si="870"/>
        <v>#VALUE!</v>
      </c>
      <c r="BK353" s="65" t="e">
        <f t="shared" si="870"/>
        <v>#VALUE!</v>
      </c>
      <c r="BL353" s="65" t="e">
        <f t="shared" si="870"/>
        <v>#VALUE!</v>
      </c>
      <c r="BM353" s="65" t="e">
        <f t="shared" si="870"/>
        <v>#VALUE!</v>
      </c>
      <c r="BN353" s="65" t="e">
        <f t="shared" si="870"/>
        <v>#VALUE!</v>
      </c>
      <c r="BO353" s="65" t="e">
        <f t="shared" si="870"/>
        <v>#VALUE!</v>
      </c>
      <c r="BP353" s="65" t="e">
        <f t="shared" si="870"/>
        <v>#VALUE!</v>
      </c>
      <c r="BQ353" s="65" t="e">
        <f t="shared" si="870"/>
        <v>#VALUE!</v>
      </c>
      <c r="BR353" s="65" t="e">
        <f t="shared" si="870"/>
        <v>#VALUE!</v>
      </c>
      <c r="BS353" s="65" t="e">
        <f t="shared" ref="BS353:DB353" si="871">IF(BS$341&gt;=$E353,IF(BS137*$C$23&gt;MAX($C$22,(BT246*$C$34+BT247*$C$35)*EXP(-$C$12*$C$30)+(BT353*$C$34+BT354*$C$35)*EXP(-$C$14*$C$30)),BS137*$C$23,(BT353*$C$34+BT354*$C$35)*EXP(-$C$14*$C$30)),"")</f>
        <v>#VALUE!</v>
      </c>
      <c r="BT353" s="65" t="e">
        <f t="shared" si="871"/>
        <v>#VALUE!</v>
      </c>
      <c r="BU353" s="65" t="e">
        <f t="shared" si="871"/>
        <v>#VALUE!</v>
      </c>
      <c r="BV353" s="65" t="e">
        <f t="shared" si="871"/>
        <v>#VALUE!</v>
      </c>
      <c r="BW353" s="65" t="e">
        <f t="shared" si="871"/>
        <v>#VALUE!</v>
      </c>
      <c r="BX353" s="65" t="e">
        <f t="shared" si="871"/>
        <v>#VALUE!</v>
      </c>
      <c r="BY353" s="65" t="e">
        <f t="shared" si="871"/>
        <v>#VALUE!</v>
      </c>
      <c r="BZ353" s="65" t="e">
        <f t="shared" si="871"/>
        <v>#VALUE!</v>
      </c>
      <c r="CA353" s="65" t="e">
        <f t="shared" si="871"/>
        <v>#VALUE!</v>
      </c>
      <c r="CB353" s="65" t="e">
        <f t="shared" si="871"/>
        <v>#VALUE!</v>
      </c>
      <c r="CC353" s="65" t="e">
        <f t="shared" si="871"/>
        <v>#VALUE!</v>
      </c>
      <c r="CD353" s="65" t="e">
        <f t="shared" si="871"/>
        <v>#VALUE!</v>
      </c>
      <c r="CE353" s="65" t="e">
        <f t="shared" si="871"/>
        <v>#VALUE!</v>
      </c>
      <c r="CF353" s="65" t="e">
        <f t="shared" si="871"/>
        <v>#VALUE!</v>
      </c>
      <c r="CG353" s="65" t="e">
        <f t="shared" si="871"/>
        <v>#VALUE!</v>
      </c>
      <c r="CH353" s="65" t="e">
        <f t="shared" si="871"/>
        <v>#VALUE!</v>
      </c>
      <c r="CI353" s="65" t="e">
        <f t="shared" si="871"/>
        <v>#VALUE!</v>
      </c>
      <c r="CJ353" s="65" t="e">
        <f t="shared" si="871"/>
        <v>#VALUE!</v>
      </c>
      <c r="CK353" s="65" t="e">
        <f t="shared" si="871"/>
        <v>#VALUE!</v>
      </c>
      <c r="CL353" s="65" t="e">
        <f t="shared" si="871"/>
        <v>#VALUE!</v>
      </c>
      <c r="CM353" s="65" t="e">
        <f t="shared" si="871"/>
        <v>#VALUE!</v>
      </c>
      <c r="CN353" s="65" t="e">
        <f t="shared" si="871"/>
        <v>#VALUE!</v>
      </c>
      <c r="CO353" s="65" t="e">
        <f t="shared" si="871"/>
        <v>#VALUE!</v>
      </c>
      <c r="CP353" s="65" t="e">
        <f t="shared" si="871"/>
        <v>#VALUE!</v>
      </c>
      <c r="CQ353" s="65" t="e">
        <f t="shared" si="871"/>
        <v>#VALUE!</v>
      </c>
      <c r="CR353" s="65" t="e">
        <f t="shared" si="871"/>
        <v>#VALUE!</v>
      </c>
      <c r="CS353" s="65" t="e">
        <f t="shared" si="871"/>
        <v>#VALUE!</v>
      </c>
      <c r="CT353" s="65" t="e">
        <f t="shared" si="871"/>
        <v>#VALUE!</v>
      </c>
      <c r="CU353" s="65" t="e">
        <f t="shared" si="871"/>
        <v>#VALUE!</v>
      </c>
      <c r="CV353" s="65" t="e">
        <f t="shared" si="871"/>
        <v>#VALUE!</v>
      </c>
      <c r="CW353" s="65" t="e">
        <f t="shared" si="871"/>
        <v>#VALUE!</v>
      </c>
      <c r="CX353" s="65" t="e">
        <f t="shared" si="871"/>
        <v>#VALUE!</v>
      </c>
      <c r="CY353" s="65" t="e">
        <f t="shared" si="871"/>
        <v>#VALUE!</v>
      </c>
      <c r="CZ353" s="65" t="e">
        <f t="shared" si="871"/>
        <v>#VALUE!</v>
      </c>
      <c r="DA353" s="65" t="e">
        <f t="shared" si="871"/>
        <v>#VALUE!</v>
      </c>
      <c r="DB353" s="65" t="e">
        <f t="shared" si="871"/>
        <v>#VALUE!</v>
      </c>
      <c r="DC353" s="65" t="e">
        <f t="shared" si="854"/>
        <v>#VALUE!</v>
      </c>
    </row>
    <row r="354" spans="2:107" ht="12" customHeight="1">
      <c r="B354" s="12"/>
      <c r="C354" s="12"/>
      <c r="D354" s="12"/>
      <c r="E354" s="64">
        <f t="shared" si="857"/>
        <v>9</v>
      </c>
      <c r="G354" s="65" t="str">
        <f t="shared" ref="G354:BR354" si="872">IF(G$341&gt;=$E354,IF(G138*$C$23&gt;MAX($C$22,(H247*$C$34+H248*$C$35)*EXP(-$C$12*$C$30)+(H354*$C$34+H355*$C$35)*EXP(-$C$14*$C$30)),G138*$C$23,(H354*$C$34+H355*$C$35)*EXP(-$C$14*$C$30)),"")</f>
        <v/>
      </c>
      <c r="H354" s="65" t="str">
        <f t="shared" si="872"/>
        <v/>
      </c>
      <c r="I354" s="65" t="str">
        <f t="shared" si="872"/>
        <v/>
      </c>
      <c r="J354" s="65" t="str">
        <f t="shared" si="872"/>
        <v/>
      </c>
      <c r="K354" s="65" t="str">
        <f t="shared" si="872"/>
        <v/>
      </c>
      <c r="L354" s="65" t="str">
        <f t="shared" si="872"/>
        <v/>
      </c>
      <c r="M354" s="65" t="str">
        <f t="shared" si="872"/>
        <v/>
      </c>
      <c r="N354" s="65" t="str">
        <f t="shared" si="872"/>
        <v/>
      </c>
      <c r="O354" s="65" t="str">
        <f t="shared" si="872"/>
        <v/>
      </c>
      <c r="P354" s="65" t="e">
        <f t="shared" si="872"/>
        <v>#VALUE!</v>
      </c>
      <c r="Q354" s="65" t="e">
        <f t="shared" si="872"/>
        <v>#VALUE!</v>
      </c>
      <c r="R354" s="65" t="e">
        <f t="shared" si="872"/>
        <v>#VALUE!</v>
      </c>
      <c r="S354" s="65" t="e">
        <f t="shared" si="872"/>
        <v>#VALUE!</v>
      </c>
      <c r="T354" s="65" t="e">
        <f t="shared" si="872"/>
        <v>#VALUE!</v>
      </c>
      <c r="U354" s="65" t="e">
        <f t="shared" si="872"/>
        <v>#VALUE!</v>
      </c>
      <c r="V354" s="65" t="e">
        <f t="shared" si="872"/>
        <v>#VALUE!</v>
      </c>
      <c r="W354" s="65" t="e">
        <f t="shared" si="872"/>
        <v>#VALUE!</v>
      </c>
      <c r="X354" s="65" t="e">
        <f t="shared" si="872"/>
        <v>#VALUE!</v>
      </c>
      <c r="Y354" s="65" t="e">
        <f t="shared" si="872"/>
        <v>#VALUE!</v>
      </c>
      <c r="Z354" s="65" t="e">
        <f t="shared" si="872"/>
        <v>#VALUE!</v>
      </c>
      <c r="AA354" s="65" t="e">
        <f t="shared" si="872"/>
        <v>#VALUE!</v>
      </c>
      <c r="AB354" s="65" t="e">
        <f t="shared" si="872"/>
        <v>#VALUE!</v>
      </c>
      <c r="AC354" s="65" t="e">
        <f t="shared" si="872"/>
        <v>#VALUE!</v>
      </c>
      <c r="AD354" s="65" t="e">
        <f t="shared" si="872"/>
        <v>#VALUE!</v>
      </c>
      <c r="AE354" s="65" t="e">
        <f t="shared" si="872"/>
        <v>#VALUE!</v>
      </c>
      <c r="AF354" s="65" t="e">
        <f t="shared" si="872"/>
        <v>#VALUE!</v>
      </c>
      <c r="AG354" s="65" t="e">
        <f t="shared" si="872"/>
        <v>#VALUE!</v>
      </c>
      <c r="AH354" s="65" t="e">
        <f t="shared" si="872"/>
        <v>#VALUE!</v>
      </c>
      <c r="AI354" s="65" t="e">
        <f t="shared" si="872"/>
        <v>#VALUE!</v>
      </c>
      <c r="AJ354" s="65" t="e">
        <f t="shared" si="872"/>
        <v>#VALUE!</v>
      </c>
      <c r="AK354" s="65" t="e">
        <f t="shared" si="872"/>
        <v>#VALUE!</v>
      </c>
      <c r="AL354" s="65" t="e">
        <f t="shared" si="872"/>
        <v>#VALUE!</v>
      </c>
      <c r="AM354" s="65" t="e">
        <f t="shared" si="872"/>
        <v>#VALUE!</v>
      </c>
      <c r="AN354" s="65" t="e">
        <f t="shared" si="872"/>
        <v>#VALUE!</v>
      </c>
      <c r="AO354" s="65" t="e">
        <f t="shared" si="872"/>
        <v>#VALUE!</v>
      </c>
      <c r="AP354" s="65" t="e">
        <f t="shared" si="872"/>
        <v>#VALUE!</v>
      </c>
      <c r="AQ354" s="65" t="e">
        <f t="shared" si="872"/>
        <v>#VALUE!</v>
      </c>
      <c r="AR354" s="65" t="e">
        <f t="shared" si="872"/>
        <v>#VALUE!</v>
      </c>
      <c r="AS354" s="65" t="e">
        <f t="shared" si="872"/>
        <v>#VALUE!</v>
      </c>
      <c r="AT354" s="65" t="e">
        <f t="shared" si="872"/>
        <v>#VALUE!</v>
      </c>
      <c r="AU354" s="65" t="e">
        <f t="shared" si="872"/>
        <v>#VALUE!</v>
      </c>
      <c r="AV354" s="65" t="e">
        <f t="shared" si="872"/>
        <v>#VALUE!</v>
      </c>
      <c r="AW354" s="65" t="e">
        <f t="shared" si="872"/>
        <v>#VALUE!</v>
      </c>
      <c r="AX354" s="65" t="e">
        <f t="shared" si="872"/>
        <v>#VALUE!</v>
      </c>
      <c r="AY354" s="65" t="e">
        <f t="shared" si="872"/>
        <v>#VALUE!</v>
      </c>
      <c r="AZ354" s="65" t="e">
        <f t="shared" si="872"/>
        <v>#VALUE!</v>
      </c>
      <c r="BA354" s="65" t="e">
        <f t="shared" si="872"/>
        <v>#VALUE!</v>
      </c>
      <c r="BB354" s="65" t="e">
        <f t="shared" si="872"/>
        <v>#VALUE!</v>
      </c>
      <c r="BC354" s="65" t="e">
        <f t="shared" si="872"/>
        <v>#VALUE!</v>
      </c>
      <c r="BD354" s="65" t="e">
        <f t="shared" si="872"/>
        <v>#VALUE!</v>
      </c>
      <c r="BE354" s="65" t="e">
        <f t="shared" si="872"/>
        <v>#VALUE!</v>
      </c>
      <c r="BF354" s="65" t="e">
        <f t="shared" si="872"/>
        <v>#VALUE!</v>
      </c>
      <c r="BG354" s="65" t="e">
        <f t="shared" si="872"/>
        <v>#VALUE!</v>
      </c>
      <c r="BH354" s="65" t="e">
        <f t="shared" si="872"/>
        <v>#VALUE!</v>
      </c>
      <c r="BI354" s="65" t="e">
        <f t="shared" si="872"/>
        <v>#VALUE!</v>
      </c>
      <c r="BJ354" s="65" t="e">
        <f t="shared" si="872"/>
        <v>#VALUE!</v>
      </c>
      <c r="BK354" s="65" t="e">
        <f t="shared" si="872"/>
        <v>#VALUE!</v>
      </c>
      <c r="BL354" s="65" t="e">
        <f t="shared" si="872"/>
        <v>#VALUE!</v>
      </c>
      <c r="BM354" s="65" t="e">
        <f t="shared" si="872"/>
        <v>#VALUE!</v>
      </c>
      <c r="BN354" s="65" t="e">
        <f t="shared" si="872"/>
        <v>#VALUE!</v>
      </c>
      <c r="BO354" s="65" t="e">
        <f t="shared" si="872"/>
        <v>#VALUE!</v>
      </c>
      <c r="BP354" s="65" t="e">
        <f t="shared" si="872"/>
        <v>#VALUE!</v>
      </c>
      <c r="BQ354" s="65" t="e">
        <f t="shared" si="872"/>
        <v>#VALUE!</v>
      </c>
      <c r="BR354" s="65" t="e">
        <f t="shared" si="872"/>
        <v>#VALUE!</v>
      </c>
      <c r="BS354" s="65" t="e">
        <f t="shared" ref="BS354:DB354" si="873">IF(BS$341&gt;=$E354,IF(BS138*$C$23&gt;MAX($C$22,(BT247*$C$34+BT248*$C$35)*EXP(-$C$12*$C$30)+(BT354*$C$34+BT355*$C$35)*EXP(-$C$14*$C$30)),BS138*$C$23,(BT354*$C$34+BT355*$C$35)*EXP(-$C$14*$C$30)),"")</f>
        <v>#VALUE!</v>
      </c>
      <c r="BT354" s="65" t="e">
        <f t="shared" si="873"/>
        <v>#VALUE!</v>
      </c>
      <c r="BU354" s="65" t="e">
        <f t="shared" si="873"/>
        <v>#VALUE!</v>
      </c>
      <c r="BV354" s="65" t="e">
        <f t="shared" si="873"/>
        <v>#VALUE!</v>
      </c>
      <c r="BW354" s="65" t="e">
        <f t="shared" si="873"/>
        <v>#VALUE!</v>
      </c>
      <c r="BX354" s="65" t="e">
        <f t="shared" si="873"/>
        <v>#VALUE!</v>
      </c>
      <c r="BY354" s="65" t="e">
        <f t="shared" si="873"/>
        <v>#VALUE!</v>
      </c>
      <c r="BZ354" s="65" t="e">
        <f t="shared" si="873"/>
        <v>#VALUE!</v>
      </c>
      <c r="CA354" s="65" t="e">
        <f t="shared" si="873"/>
        <v>#VALUE!</v>
      </c>
      <c r="CB354" s="65" t="e">
        <f t="shared" si="873"/>
        <v>#VALUE!</v>
      </c>
      <c r="CC354" s="65" t="e">
        <f t="shared" si="873"/>
        <v>#VALUE!</v>
      </c>
      <c r="CD354" s="65" t="e">
        <f t="shared" si="873"/>
        <v>#VALUE!</v>
      </c>
      <c r="CE354" s="65" t="e">
        <f t="shared" si="873"/>
        <v>#VALUE!</v>
      </c>
      <c r="CF354" s="65" t="e">
        <f t="shared" si="873"/>
        <v>#VALUE!</v>
      </c>
      <c r="CG354" s="65" t="e">
        <f t="shared" si="873"/>
        <v>#VALUE!</v>
      </c>
      <c r="CH354" s="65" t="e">
        <f t="shared" si="873"/>
        <v>#VALUE!</v>
      </c>
      <c r="CI354" s="65" t="e">
        <f t="shared" si="873"/>
        <v>#VALUE!</v>
      </c>
      <c r="CJ354" s="65" t="e">
        <f t="shared" si="873"/>
        <v>#VALUE!</v>
      </c>
      <c r="CK354" s="65" t="e">
        <f t="shared" si="873"/>
        <v>#VALUE!</v>
      </c>
      <c r="CL354" s="65" t="e">
        <f t="shared" si="873"/>
        <v>#VALUE!</v>
      </c>
      <c r="CM354" s="65" t="e">
        <f t="shared" si="873"/>
        <v>#VALUE!</v>
      </c>
      <c r="CN354" s="65" t="e">
        <f t="shared" si="873"/>
        <v>#VALUE!</v>
      </c>
      <c r="CO354" s="65" t="e">
        <f t="shared" si="873"/>
        <v>#VALUE!</v>
      </c>
      <c r="CP354" s="65" t="e">
        <f t="shared" si="873"/>
        <v>#VALUE!</v>
      </c>
      <c r="CQ354" s="65" t="e">
        <f t="shared" si="873"/>
        <v>#VALUE!</v>
      </c>
      <c r="CR354" s="65" t="e">
        <f t="shared" si="873"/>
        <v>#VALUE!</v>
      </c>
      <c r="CS354" s="65" t="e">
        <f t="shared" si="873"/>
        <v>#VALUE!</v>
      </c>
      <c r="CT354" s="65" t="e">
        <f t="shared" si="873"/>
        <v>#VALUE!</v>
      </c>
      <c r="CU354" s="65" t="e">
        <f t="shared" si="873"/>
        <v>#VALUE!</v>
      </c>
      <c r="CV354" s="65" t="e">
        <f t="shared" si="873"/>
        <v>#VALUE!</v>
      </c>
      <c r="CW354" s="65" t="e">
        <f t="shared" si="873"/>
        <v>#VALUE!</v>
      </c>
      <c r="CX354" s="65" t="e">
        <f t="shared" si="873"/>
        <v>#VALUE!</v>
      </c>
      <c r="CY354" s="65" t="e">
        <f t="shared" si="873"/>
        <v>#VALUE!</v>
      </c>
      <c r="CZ354" s="65" t="e">
        <f t="shared" si="873"/>
        <v>#VALUE!</v>
      </c>
      <c r="DA354" s="65" t="e">
        <f t="shared" si="873"/>
        <v>#VALUE!</v>
      </c>
      <c r="DB354" s="65" t="e">
        <f t="shared" si="873"/>
        <v>#VALUE!</v>
      </c>
      <c r="DC354" s="65" t="e">
        <f t="shared" si="854"/>
        <v>#VALUE!</v>
      </c>
    </row>
    <row r="355" spans="2:107" ht="12" customHeight="1">
      <c r="B355" s="12"/>
      <c r="C355" s="12"/>
      <c r="D355" s="12"/>
      <c r="E355" s="64">
        <f t="shared" si="857"/>
        <v>10</v>
      </c>
      <c r="G355" s="65" t="str">
        <f t="shared" ref="G355:BR355" si="874">IF(G$341&gt;=$E355,IF(G139*$C$23&gt;MAX($C$22,(H248*$C$34+H249*$C$35)*EXP(-$C$12*$C$30)+(H355*$C$34+H356*$C$35)*EXP(-$C$14*$C$30)),G139*$C$23,(H355*$C$34+H356*$C$35)*EXP(-$C$14*$C$30)),"")</f>
        <v/>
      </c>
      <c r="H355" s="65" t="str">
        <f t="shared" si="874"/>
        <v/>
      </c>
      <c r="I355" s="65" t="str">
        <f t="shared" si="874"/>
        <v/>
      </c>
      <c r="J355" s="65" t="str">
        <f t="shared" si="874"/>
        <v/>
      </c>
      <c r="K355" s="65" t="str">
        <f t="shared" si="874"/>
        <v/>
      </c>
      <c r="L355" s="65" t="str">
        <f t="shared" si="874"/>
        <v/>
      </c>
      <c r="M355" s="65" t="str">
        <f t="shared" si="874"/>
        <v/>
      </c>
      <c r="N355" s="65" t="str">
        <f t="shared" si="874"/>
        <v/>
      </c>
      <c r="O355" s="65" t="str">
        <f t="shared" si="874"/>
        <v/>
      </c>
      <c r="P355" s="65" t="str">
        <f t="shared" si="874"/>
        <v/>
      </c>
      <c r="Q355" s="65" t="e">
        <f t="shared" si="874"/>
        <v>#VALUE!</v>
      </c>
      <c r="R355" s="65" t="e">
        <f t="shared" si="874"/>
        <v>#VALUE!</v>
      </c>
      <c r="S355" s="65" t="e">
        <f t="shared" si="874"/>
        <v>#VALUE!</v>
      </c>
      <c r="T355" s="65" t="e">
        <f t="shared" si="874"/>
        <v>#VALUE!</v>
      </c>
      <c r="U355" s="65" t="e">
        <f t="shared" si="874"/>
        <v>#VALUE!</v>
      </c>
      <c r="V355" s="65" t="e">
        <f t="shared" si="874"/>
        <v>#VALUE!</v>
      </c>
      <c r="W355" s="65" t="e">
        <f t="shared" si="874"/>
        <v>#VALUE!</v>
      </c>
      <c r="X355" s="65" t="e">
        <f t="shared" si="874"/>
        <v>#VALUE!</v>
      </c>
      <c r="Y355" s="65" t="e">
        <f t="shared" si="874"/>
        <v>#VALUE!</v>
      </c>
      <c r="Z355" s="65" t="e">
        <f t="shared" si="874"/>
        <v>#VALUE!</v>
      </c>
      <c r="AA355" s="65" t="e">
        <f t="shared" si="874"/>
        <v>#VALUE!</v>
      </c>
      <c r="AB355" s="65" t="e">
        <f t="shared" si="874"/>
        <v>#VALUE!</v>
      </c>
      <c r="AC355" s="65" t="e">
        <f t="shared" si="874"/>
        <v>#VALUE!</v>
      </c>
      <c r="AD355" s="65" t="e">
        <f t="shared" si="874"/>
        <v>#VALUE!</v>
      </c>
      <c r="AE355" s="65" t="e">
        <f t="shared" si="874"/>
        <v>#VALUE!</v>
      </c>
      <c r="AF355" s="65" t="e">
        <f t="shared" si="874"/>
        <v>#VALUE!</v>
      </c>
      <c r="AG355" s="65" t="e">
        <f t="shared" si="874"/>
        <v>#VALUE!</v>
      </c>
      <c r="AH355" s="65" t="e">
        <f t="shared" si="874"/>
        <v>#VALUE!</v>
      </c>
      <c r="AI355" s="65" t="e">
        <f t="shared" si="874"/>
        <v>#VALUE!</v>
      </c>
      <c r="AJ355" s="65" t="e">
        <f t="shared" si="874"/>
        <v>#VALUE!</v>
      </c>
      <c r="AK355" s="65" t="e">
        <f t="shared" si="874"/>
        <v>#VALUE!</v>
      </c>
      <c r="AL355" s="65" t="e">
        <f t="shared" si="874"/>
        <v>#VALUE!</v>
      </c>
      <c r="AM355" s="65" t="e">
        <f t="shared" si="874"/>
        <v>#VALUE!</v>
      </c>
      <c r="AN355" s="65" t="e">
        <f t="shared" si="874"/>
        <v>#VALUE!</v>
      </c>
      <c r="AO355" s="65" t="e">
        <f t="shared" si="874"/>
        <v>#VALUE!</v>
      </c>
      <c r="AP355" s="65" t="e">
        <f t="shared" si="874"/>
        <v>#VALUE!</v>
      </c>
      <c r="AQ355" s="65" t="e">
        <f t="shared" si="874"/>
        <v>#VALUE!</v>
      </c>
      <c r="AR355" s="65" t="e">
        <f t="shared" si="874"/>
        <v>#VALUE!</v>
      </c>
      <c r="AS355" s="65" t="e">
        <f t="shared" si="874"/>
        <v>#VALUE!</v>
      </c>
      <c r="AT355" s="65" t="e">
        <f t="shared" si="874"/>
        <v>#VALUE!</v>
      </c>
      <c r="AU355" s="65" t="e">
        <f t="shared" si="874"/>
        <v>#VALUE!</v>
      </c>
      <c r="AV355" s="65" t="e">
        <f t="shared" si="874"/>
        <v>#VALUE!</v>
      </c>
      <c r="AW355" s="65" t="e">
        <f t="shared" si="874"/>
        <v>#VALUE!</v>
      </c>
      <c r="AX355" s="65" t="e">
        <f t="shared" si="874"/>
        <v>#VALUE!</v>
      </c>
      <c r="AY355" s="65" t="e">
        <f t="shared" si="874"/>
        <v>#VALUE!</v>
      </c>
      <c r="AZ355" s="65" t="e">
        <f t="shared" si="874"/>
        <v>#VALUE!</v>
      </c>
      <c r="BA355" s="65" t="e">
        <f t="shared" si="874"/>
        <v>#VALUE!</v>
      </c>
      <c r="BB355" s="65" t="e">
        <f t="shared" si="874"/>
        <v>#VALUE!</v>
      </c>
      <c r="BC355" s="65" t="e">
        <f t="shared" si="874"/>
        <v>#VALUE!</v>
      </c>
      <c r="BD355" s="65" t="e">
        <f t="shared" si="874"/>
        <v>#VALUE!</v>
      </c>
      <c r="BE355" s="65" t="e">
        <f t="shared" si="874"/>
        <v>#VALUE!</v>
      </c>
      <c r="BF355" s="65" t="e">
        <f t="shared" si="874"/>
        <v>#VALUE!</v>
      </c>
      <c r="BG355" s="65" t="e">
        <f t="shared" si="874"/>
        <v>#VALUE!</v>
      </c>
      <c r="BH355" s="65" t="e">
        <f t="shared" si="874"/>
        <v>#VALUE!</v>
      </c>
      <c r="BI355" s="65" t="e">
        <f t="shared" si="874"/>
        <v>#VALUE!</v>
      </c>
      <c r="BJ355" s="65" t="e">
        <f t="shared" si="874"/>
        <v>#VALUE!</v>
      </c>
      <c r="BK355" s="65" t="e">
        <f t="shared" si="874"/>
        <v>#VALUE!</v>
      </c>
      <c r="BL355" s="65" t="e">
        <f t="shared" si="874"/>
        <v>#VALUE!</v>
      </c>
      <c r="BM355" s="65" t="e">
        <f t="shared" si="874"/>
        <v>#VALUE!</v>
      </c>
      <c r="BN355" s="65" t="e">
        <f t="shared" si="874"/>
        <v>#VALUE!</v>
      </c>
      <c r="BO355" s="65" t="e">
        <f t="shared" si="874"/>
        <v>#VALUE!</v>
      </c>
      <c r="BP355" s="65" t="e">
        <f t="shared" si="874"/>
        <v>#VALUE!</v>
      </c>
      <c r="BQ355" s="65" t="e">
        <f t="shared" si="874"/>
        <v>#VALUE!</v>
      </c>
      <c r="BR355" s="65" t="e">
        <f t="shared" si="874"/>
        <v>#VALUE!</v>
      </c>
      <c r="BS355" s="65" t="e">
        <f t="shared" ref="BS355:DB355" si="875">IF(BS$341&gt;=$E355,IF(BS139*$C$23&gt;MAX($C$22,(BT248*$C$34+BT249*$C$35)*EXP(-$C$12*$C$30)+(BT355*$C$34+BT356*$C$35)*EXP(-$C$14*$C$30)),BS139*$C$23,(BT355*$C$34+BT356*$C$35)*EXP(-$C$14*$C$30)),"")</f>
        <v>#VALUE!</v>
      </c>
      <c r="BT355" s="65" t="e">
        <f t="shared" si="875"/>
        <v>#VALUE!</v>
      </c>
      <c r="BU355" s="65" t="e">
        <f t="shared" si="875"/>
        <v>#VALUE!</v>
      </c>
      <c r="BV355" s="65" t="e">
        <f t="shared" si="875"/>
        <v>#VALUE!</v>
      </c>
      <c r="BW355" s="65" t="e">
        <f t="shared" si="875"/>
        <v>#VALUE!</v>
      </c>
      <c r="BX355" s="65" t="e">
        <f t="shared" si="875"/>
        <v>#VALUE!</v>
      </c>
      <c r="BY355" s="65" t="e">
        <f t="shared" si="875"/>
        <v>#VALUE!</v>
      </c>
      <c r="BZ355" s="65" t="e">
        <f t="shared" si="875"/>
        <v>#VALUE!</v>
      </c>
      <c r="CA355" s="65" t="e">
        <f t="shared" si="875"/>
        <v>#VALUE!</v>
      </c>
      <c r="CB355" s="65" t="e">
        <f t="shared" si="875"/>
        <v>#VALUE!</v>
      </c>
      <c r="CC355" s="65" t="e">
        <f t="shared" si="875"/>
        <v>#VALUE!</v>
      </c>
      <c r="CD355" s="65" t="e">
        <f t="shared" si="875"/>
        <v>#VALUE!</v>
      </c>
      <c r="CE355" s="65" t="e">
        <f t="shared" si="875"/>
        <v>#VALUE!</v>
      </c>
      <c r="CF355" s="65" t="e">
        <f t="shared" si="875"/>
        <v>#VALUE!</v>
      </c>
      <c r="CG355" s="65" t="e">
        <f t="shared" si="875"/>
        <v>#VALUE!</v>
      </c>
      <c r="CH355" s="65" t="e">
        <f t="shared" si="875"/>
        <v>#VALUE!</v>
      </c>
      <c r="CI355" s="65" t="e">
        <f t="shared" si="875"/>
        <v>#VALUE!</v>
      </c>
      <c r="CJ355" s="65" t="e">
        <f t="shared" si="875"/>
        <v>#VALUE!</v>
      </c>
      <c r="CK355" s="65" t="e">
        <f t="shared" si="875"/>
        <v>#VALUE!</v>
      </c>
      <c r="CL355" s="65" t="e">
        <f t="shared" si="875"/>
        <v>#VALUE!</v>
      </c>
      <c r="CM355" s="65" t="e">
        <f t="shared" si="875"/>
        <v>#VALUE!</v>
      </c>
      <c r="CN355" s="65" t="e">
        <f t="shared" si="875"/>
        <v>#VALUE!</v>
      </c>
      <c r="CO355" s="65" t="e">
        <f t="shared" si="875"/>
        <v>#VALUE!</v>
      </c>
      <c r="CP355" s="65" t="e">
        <f t="shared" si="875"/>
        <v>#VALUE!</v>
      </c>
      <c r="CQ355" s="65" t="e">
        <f t="shared" si="875"/>
        <v>#VALUE!</v>
      </c>
      <c r="CR355" s="65" t="e">
        <f t="shared" si="875"/>
        <v>#VALUE!</v>
      </c>
      <c r="CS355" s="65" t="e">
        <f t="shared" si="875"/>
        <v>#VALUE!</v>
      </c>
      <c r="CT355" s="65" t="e">
        <f t="shared" si="875"/>
        <v>#VALUE!</v>
      </c>
      <c r="CU355" s="65" t="e">
        <f t="shared" si="875"/>
        <v>#VALUE!</v>
      </c>
      <c r="CV355" s="65" t="e">
        <f t="shared" si="875"/>
        <v>#VALUE!</v>
      </c>
      <c r="CW355" s="65" t="e">
        <f t="shared" si="875"/>
        <v>#VALUE!</v>
      </c>
      <c r="CX355" s="65" t="e">
        <f t="shared" si="875"/>
        <v>#VALUE!</v>
      </c>
      <c r="CY355" s="65" t="e">
        <f t="shared" si="875"/>
        <v>#VALUE!</v>
      </c>
      <c r="CZ355" s="65" t="e">
        <f t="shared" si="875"/>
        <v>#VALUE!</v>
      </c>
      <c r="DA355" s="65" t="e">
        <f t="shared" si="875"/>
        <v>#VALUE!</v>
      </c>
      <c r="DB355" s="65" t="e">
        <f t="shared" si="875"/>
        <v>#VALUE!</v>
      </c>
      <c r="DC355" s="65" t="e">
        <f t="shared" si="854"/>
        <v>#VALUE!</v>
      </c>
    </row>
    <row r="356" spans="2:107" ht="12" customHeight="1">
      <c r="B356" s="12"/>
      <c r="C356" s="12"/>
      <c r="D356" s="12"/>
      <c r="E356" s="64">
        <f t="shared" si="857"/>
        <v>11</v>
      </c>
      <c r="G356" s="65" t="str">
        <f t="shared" ref="G356:BR356" si="876">IF(G$341&gt;=$E356,IF(G140*$C$23&gt;MAX($C$22,(H249*$C$34+H250*$C$35)*EXP(-$C$12*$C$30)+(H356*$C$34+H357*$C$35)*EXP(-$C$14*$C$30)),G140*$C$23,(H356*$C$34+H357*$C$35)*EXP(-$C$14*$C$30)),"")</f>
        <v/>
      </c>
      <c r="H356" s="65" t="str">
        <f t="shared" si="876"/>
        <v/>
      </c>
      <c r="I356" s="65" t="str">
        <f t="shared" si="876"/>
        <v/>
      </c>
      <c r="J356" s="65" t="str">
        <f t="shared" si="876"/>
        <v/>
      </c>
      <c r="K356" s="65" t="str">
        <f t="shared" si="876"/>
        <v/>
      </c>
      <c r="L356" s="65" t="str">
        <f t="shared" si="876"/>
        <v/>
      </c>
      <c r="M356" s="65" t="str">
        <f t="shared" si="876"/>
        <v/>
      </c>
      <c r="N356" s="65" t="str">
        <f t="shared" si="876"/>
        <v/>
      </c>
      <c r="O356" s="65" t="str">
        <f t="shared" si="876"/>
        <v/>
      </c>
      <c r="P356" s="65" t="str">
        <f t="shared" si="876"/>
        <v/>
      </c>
      <c r="Q356" s="65" t="str">
        <f t="shared" si="876"/>
        <v/>
      </c>
      <c r="R356" s="65" t="e">
        <f t="shared" si="876"/>
        <v>#VALUE!</v>
      </c>
      <c r="S356" s="65" t="e">
        <f t="shared" si="876"/>
        <v>#VALUE!</v>
      </c>
      <c r="T356" s="65" t="e">
        <f t="shared" si="876"/>
        <v>#VALUE!</v>
      </c>
      <c r="U356" s="65" t="e">
        <f t="shared" si="876"/>
        <v>#VALUE!</v>
      </c>
      <c r="V356" s="65" t="e">
        <f t="shared" si="876"/>
        <v>#VALUE!</v>
      </c>
      <c r="W356" s="65" t="e">
        <f t="shared" si="876"/>
        <v>#VALUE!</v>
      </c>
      <c r="X356" s="65" t="e">
        <f t="shared" si="876"/>
        <v>#VALUE!</v>
      </c>
      <c r="Y356" s="65" t="e">
        <f t="shared" si="876"/>
        <v>#VALUE!</v>
      </c>
      <c r="Z356" s="65" t="e">
        <f t="shared" si="876"/>
        <v>#VALUE!</v>
      </c>
      <c r="AA356" s="65" t="e">
        <f t="shared" si="876"/>
        <v>#VALUE!</v>
      </c>
      <c r="AB356" s="65" t="e">
        <f t="shared" si="876"/>
        <v>#VALUE!</v>
      </c>
      <c r="AC356" s="65" t="e">
        <f t="shared" si="876"/>
        <v>#VALUE!</v>
      </c>
      <c r="AD356" s="65" t="e">
        <f t="shared" si="876"/>
        <v>#VALUE!</v>
      </c>
      <c r="AE356" s="65" t="e">
        <f t="shared" si="876"/>
        <v>#VALUE!</v>
      </c>
      <c r="AF356" s="65" t="e">
        <f t="shared" si="876"/>
        <v>#VALUE!</v>
      </c>
      <c r="AG356" s="65" t="e">
        <f t="shared" si="876"/>
        <v>#VALUE!</v>
      </c>
      <c r="AH356" s="65" t="e">
        <f t="shared" si="876"/>
        <v>#VALUE!</v>
      </c>
      <c r="AI356" s="65" t="e">
        <f t="shared" si="876"/>
        <v>#VALUE!</v>
      </c>
      <c r="AJ356" s="65" t="e">
        <f t="shared" si="876"/>
        <v>#VALUE!</v>
      </c>
      <c r="AK356" s="65" t="e">
        <f t="shared" si="876"/>
        <v>#VALUE!</v>
      </c>
      <c r="AL356" s="65" t="e">
        <f t="shared" si="876"/>
        <v>#VALUE!</v>
      </c>
      <c r="AM356" s="65" t="e">
        <f t="shared" si="876"/>
        <v>#VALUE!</v>
      </c>
      <c r="AN356" s="65" t="e">
        <f t="shared" si="876"/>
        <v>#VALUE!</v>
      </c>
      <c r="AO356" s="65" t="e">
        <f t="shared" si="876"/>
        <v>#VALUE!</v>
      </c>
      <c r="AP356" s="65" t="e">
        <f t="shared" si="876"/>
        <v>#VALUE!</v>
      </c>
      <c r="AQ356" s="65" t="e">
        <f t="shared" si="876"/>
        <v>#VALUE!</v>
      </c>
      <c r="AR356" s="65" t="e">
        <f t="shared" si="876"/>
        <v>#VALUE!</v>
      </c>
      <c r="AS356" s="65" t="e">
        <f t="shared" si="876"/>
        <v>#VALUE!</v>
      </c>
      <c r="AT356" s="65" t="e">
        <f t="shared" si="876"/>
        <v>#VALUE!</v>
      </c>
      <c r="AU356" s="65" t="e">
        <f t="shared" si="876"/>
        <v>#VALUE!</v>
      </c>
      <c r="AV356" s="65" t="e">
        <f t="shared" si="876"/>
        <v>#VALUE!</v>
      </c>
      <c r="AW356" s="65" t="e">
        <f t="shared" si="876"/>
        <v>#VALUE!</v>
      </c>
      <c r="AX356" s="65" t="e">
        <f t="shared" si="876"/>
        <v>#VALUE!</v>
      </c>
      <c r="AY356" s="65" t="e">
        <f t="shared" si="876"/>
        <v>#VALUE!</v>
      </c>
      <c r="AZ356" s="65" t="e">
        <f t="shared" si="876"/>
        <v>#VALUE!</v>
      </c>
      <c r="BA356" s="65" t="e">
        <f t="shared" si="876"/>
        <v>#VALUE!</v>
      </c>
      <c r="BB356" s="65" t="e">
        <f t="shared" si="876"/>
        <v>#VALUE!</v>
      </c>
      <c r="BC356" s="65" t="e">
        <f t="shared" si="876"/>
        <v>#VALUE!</v>
      </c>
      <c r="BD356" s="65" t="e">
        <f t="shared" si="876"/>
        <v>#VALUE!</v>
      </c>
      <c r="BE356" s="65" t="e">
        <f t="shared" si="876"/>
        <v>#VALUE!</v>
      </c>
      <c r="BF356" s="65" t="e">
        <f t="shared" si="876"/>
        <v>#VALUE!</v>
      </c>
      <c r="BG356" s="65" t="e">
        <f t="shared" si="876"/>
        <v>#VALUE!</v>
      </c>
      <c r="BH356" s="65" t="e">
        <f t="shared" si="876"/>
        <v>#VALUE!</v>
      </c>
      <c r="BI356" s="65" t="e">
        <f t="shared" si="876"/>
        <v>#VALUE!</v>
      </c>
      <c r="BJ356" s="65" t="e">
        <f t="shared" si="876"/>
        <v>#VALUE!</v>
      </c>
      <c r="BK356" s="65" t="e">
        <f t="shared" si="876"/>
        <v>#VALUE!</v>
      </c>
      <c r="BL356" s="65" t="e">
        <f t="shared" si="876"/>
        <v>#VALUE!</v>
      </c>
      <c r="BM356" s="65" t="e">
        <f t="shared" si="876"/>
        <v>#VALUE!</v>
      </c>
      <c r="BN356" s="65" t="e">
        <f t="shared" si="876"/>
        <v>#VALUE!</v>
      </c>
      <c r="BO356" s="65" t="e">
        <f t="shared" si="876"/>
        <v>#VALUE!</v>
      </c>
      <c r="BP356" s="65" t="e">
        <f t="shared" si="876"/>
        <v>#VALUE!</v>
      </c>
      <c r="BQ356" s="65" t="e">
        <f t="shared" si="876"/>
        <v>#VALUE!</v>
      </c>
      <c r="BR356" s="65" t="e">
        <f t="shared" si="876"/>
        <v>#VALUE!</v>
      </c>
      <c r="BS356" s="65" t="e">
        <f t="shared" ref="BS356:DB356" si="877">IF(BS$341&gt;=$E356,IF(BS140*$C$23&gt;MAX($C$22,(BT249*$C$34+BT250*$C$35)*EXP(-$C$12*$C$30)+(BT356*$C$34+BT357*$C$35)*EXP(-$C$14*$C$30)),BS140*$C$23,(BT356*$C$34+BT357*$C$35)*EXP(-$C$14*$C$30)),"")</f>
        <v>#VALUE!</v>
      </c>
      <c r="BT356" s="65" t="e">
        <f t="shared" si="877"/>
        <v>#VALUE!</v>
      </c>
      <c r="BU356" s="65" t="e">
        <f t="shared" si="877"/>
        <v>#VALUE!</v>
      </c>
      <c r="BV356" s="65" t="e">
        <f t="shared" si="877"/>
        <v>#VALUE!</v>
      </c>
      <c r="BW356" s="65" t="e">
        <f t="shared" si="877"/>
        <v>#VALUE!</v>
      </c>
      <c r="BX356" s="65" t="e">
        <f t="shared" si="877"/>
        <v>#VALUE!</v>
      </c>
      <c r="BY356" s="65" t="e">
        <f t="shared" si="877"/>
        <v>#VALUE!</v>
      </c>
      <c r="BZ356" s="65" t="e">
        <f t="shared" si="877"/>
        <v>#VALUE!</v>
      </c>
      <c r="CA356" s="65" t="e">
        <f t="shared" si="877"/>
        <v>#VALUE!</v>
      </c>
      <c r="CB356" s="65" t="e">
        <f t="shared" si="877"/>
        <v>#VALUE!</v>
      </c>
      <c r="CC356" s="65" t="e">
        <f t="shared" si="877"/>
        <v>#VALUE!</v>
      </c>
      <c r="CD356" s="65" t="e">
        <f t="shared" si="877"/>
        <v>#VALUE!</v>
      </c>
      <c r="CE356" s="65" t="e">
        <f t="shared" si="877"/>
        <v>#VALUE!</v>
      </c>
      <c r="CF356" s="65" t="e">
        <f t="shared" si="877"/>
        <v>#VALUE!</v>
      </c>
      <c r="CG356" s="65" t="e">
        <f t="shared" si="877"/>
        <v>#VALUE!</v>
      </c>
      <c r="CH356" s="65" t="e">
        <f t="shared" si="877"/>
        <v>#VALUE!</v>
      </c>
      <c r="CI356" s="65" t="e">
        <f t="shared" si="877"/>
        <v>#VALUE!</v>
      </c>
      <c r="CJ356" s="65" t="e">
        <f t="shared" si="877"/>
        <v>#VALUE!</v>
      </c>
      <c r="CK356" s="65" t="e">
        <f t="shared" si="877"/>
        <v>#VALUE!</v>
      </c>
      <c r="CL356" s="65" t="e">
        <f t="shared" si="877"/>
        <v>#VALUE!</v>
      </c>
      <c r="CM356" s="65" t="e">
        <f t="shared" si="877"/>
        <v>#VALUE!</v>
      </c>
      <c r="CN356" s="65" t="e">
        <f t="shared" si="877"/>
        <v>#VALUE!</v>
      </c>
      <c r="CO356" s="65" t="e">
        <f t="shared" si="877"/>
        <v>#VALUE!</v>
      </c>
      <c r="CP356" s="65" t="e">
        <f t="shared" si="877"/>
        <v>#VALUE!</v>
      </c>
      <c r="CQ356" s="65" t="e">
        <f t="shared" si="877"/>
        <v>#VALUE!</v>
      </c>
      <c r="CR356" s="65" t="e">
        <f t="shared" si="877"/>
        <v>#VALUE!</v>
      </c>
      <c r="CS356" s="65" t="e">
        <f t="shared" si="877"/>
        <v>#VALUE!</v>
      </c>
      <c r="CT356" s="65" t="e">
        <f t="shared" si="877"/>
        <v>#VALUE!</v>
      </c>
      <c r="CU356" s="65" t="e">
        <f t="shared" si="877"/>
        <v>#VALUE!</v>
      </c>
      <c r="CV356" s="65" t="e">
        <f t="shared" si="877"/>
        <v>#VALUE!</v>
      </c>
      <c r="CW356" s="65" t="e">
        <f t="shared" si="877"/>
        <v>#VALUE!</v>
      </c>
      <c r="CX356" s="65" t="e">
        <f t="shared" si="877"/>
        <v>#VALUE!</v>
      </c>
      <c r="CY356" s="65" t="e">
        <f t="shared" si="877"/>
        <v>#VALUE!</v>
      </c>
      <c r="CZ356" s="65" t="e">
        <f t="shared" si="877"/>
        <v>#VALUE!</v>
      </c>
      <c r="DA356" s="65" t="e">
        <f t="shared" si="877"/>
        <v>#VALUE!</v>
      </c>
      <c r="DB356" s="65" t="e">
        <f t="shared" si="877"/>
        <v>#VALUE!</v>
      </c>
      <c r="DC356" s="65" t="e">
        <f t="shared" si="854"/>
        <v>#VALUE!</v>
      </c>
    </row>
    <row r="357" spans="2:107" ht="12" customHeight="1">
      <c r="B357" s="12"/>
      <c r="C357" s="12"/>
      <c r="D357" s="12"/>
      <c r="E357" s="64">
        <f t="shared" si="857"/>
        <v>12</v>
      </c>
      <c r="G357" s="65" t="str">
        <f t="shared" ref="G357:BR357" si="878">IF(G$341&gt;=$E357,IF(G141*$C$23&gt;MAX($C$22,(H250*$C$34+H251*$C$35)*EXP(-$C$12*$C$30)+(H357*$C$34+H358*$C$35)*EXP(-$C$14*$C$30)),G141*$C$23,(H357*$C$34+H358*$C$35)*EXP(-$C$14*$C$30)),"")</f>
        <v/>
      </c>
      <c r="H357" s="65" t="str">
        <f t="shared" si="878"/>
        <v/>
      </c>
      <c r="I357" s="65" t="str">
        <f t="shared" si="878"/>
        <v/>
      </c>
      <c r="J357" s="65" t="str">
        <f t="shared" si="878"/>
        <v/>
      </c>
      <c r="K357" s="65" t="str">
        <f t="shared" si="878"/>
        <v/>
      </c>
      <c r="L357" s="65" t="str">
        <f t="shared" si="878"/>
        <v/>
      </c>
      <c r="M357" s="65" t="str">
        <f t="shared" si="878"/>
        <v/>
      </c>
      <c r="N357" s="65" t="str">
        <f t="shared" si="878"/>
        <v/>
      </c>
      <c r="O357" s="65" t="str">
        <f t="shared" si="878"/>
        <v/>
      </c>
      <c r="P357" s="65" t="str">
        <f t="shared" si="878"/>
        <v/>
      </c>
      <c r="Q357" s="65" t="str">
        <f t="shared" si="878"/>
        <v/>
      </c>
      <c r="R357" s="65" t="str">
        <f t="shared" si="878"/>
        <v/>
      </c>
      <c r="S357" s="65" t="e">
        <f t="shared" si="878"/>
        <v>#VALUE!</v>
      </c>
      <c r="T357" s="65" t="e">
        <f t="shared" si="878"/>
        <v>#VALUE!</v>
      </c>
      <c r="U357" s="65" t="e">
        <f t="shared" si="878"/>
        <v>#VALUE!</v>
      </c>
      <c r="V357" s="65" t="e">
        <f t="shared" si="878"/>
        <v>#VALUE!</v>
      </c>
      <c r="W357" s="65" t="e">
        <f t="shared" si="878"/>
        <v>#VALUE!</v>
      </c>
      <c r="X357" s="65" t="e">
        <f t="shared" si="878"/>
        <v>#VALUE!</v>
      </c>
      <c r="Y357" s="65" t="e">
        <f t="shared" si="878"/>
        <v>#VALUE!</v>
      </c>
      <c r="Z357" s="65" t="e">
        <f t="shared" si="878"/>
        <v>#VALUE!</v>
      </c>
      <c r="AA357" s="65" t="e">
        <f t="shared" si="878"/>
        <v>#VALUE!</v>
      </c>
      <c r="AB357" s="65" t="e">
        <f t="shared" si="878"/>
        <v>#VALUE!</v>
      </c>
      <c r="AC357" s="65" t="e">
        <f t="shared" si="878"/>
        <v>#VALUE!</v>
      </c>
      <c r="AD357" s="65" t="e">
        <f t="shared" si="878"/>
        <v>#VALUE!</v>
      </c>
      <c r="AE357" s="65" t="e">
        <f t="shared" si="878"/>
        <v>#VALUE!</v>
      </c>
      <c r="AF357" s="65" t="e">
        <f t="shared" si="878"/>
        <v>#VALUE!</v>
      </c>
      <c r="AG357" s="65" t="e">
        <f t="shared" si="878"/>
        <v>#VALUE!</v>
      </c>
      <c r="AH357" s="65" t="e">
        <f t="shared" si="878"/>
        <v>#VALUE!</v>
      </c>
      <c r="AI357" s="65" t="e">
        <f t="shared" si="878"/>
        <v>#VALUE!</v>
      </c>
      <c r="AJ357" s="65" t="e">
        <f t="shared" si="878"/>
        <v>#VALUE!</v>
      </c>
      <c r="AK357" s="65" t="e">
        <f t="shared" si="878"/>
        <v>#VALUE!</v>
      </c>
      <c r="AL357" s="65" t="e">
        <f t="shared" si="878"/>
        <v>#VALUE!</v>
      </c>
      <c r="AM357" s="65" t="e">
        <f t="shared" si="878"/>
        <v>#VALUE!</v>
      </c>
      <c r="AN357" s="65" t="e">
        <f t="shared" si="878"/>
        <v>#VALUE!</v>
      </c>
      <c r="AO357" s="65" t="e">
        <f t="shared" si="878"/>
        <v>#VALUE!</v>
      </c>
      <c r="AP357" s="65" t="e">
        <f t="shared" si="878"/>
        <v>#VALUE!</v>
      </c>
      <c r="AQ357" s="65" t="e">
        <f t="shared" si="878"/>
        <v>#VALUE!</v>
      </c>
      <c r="AR357" s="65" t="e">
        <f t="shared" si="878"/>
        <v>#VALUE!</v>
      </c>
      <c r="AS357" s="65" t="e">
        <f t="shared" si="878"/>
        <v>#VALUE!</v>
      </c>
      <c r="AT357" s="65" t="e">
        <f t="shared" si="878"/>
        <v>#VALUE!</v>
      </c>
      <c r="AU357" s="65" t="e">
        <f t="shared" si="878"/>
        <v>#VALUE!</v>
      </c>
      <c r="AV357" s="65" t="e">
        <f t="shared" si="878"/>
        <v>#VALUE!</v>
      </c>
      <c r="AW357" s="65" t="e">
        <f t="shared" si="878"/>
        <v>#VALUE!</v>
      </c>
      <c r="AX357" s="65" t="e">
        <f t="shared" si="878"/>
        <v>#VALUE!</v>
      </c>
      <c r="AY357" s="65" t="e">
        <f t="shared" si="878"/>
        <v>#VALUE!</v>
      </c>
      <c r="AZ357" s="65" t="e">
        <f t="shared" si="878"/>
        <v>#VALUE!</v>
      </c>
      <c r="BA357" s="65" t="e">
        <f t="shared" si="878"/>
        <v>#VALUE!</v>
      </c>
      <c r="BB357" s="65" t="e">
        <f t="shared" si="878"/>
        <v>#VALUE!</v>
      </c>
      <c r="BC357" s="65" t="e">
        <f t="shared" si="878"/>
        <v>#VALUE!</v>
      </c>
      <c r="BD357" s="65" t="e">
        <f t="shared" si="878"/>
        <v>#VALUE!</v>
      </c>
      <c r="BE357" s="65" t="e">
        <f t="shared" si="878"/>
        <v>#VALUE!</v>
      </c>
      <c r="BF357" s="65" t="e">
        <f t="shared" si="878"/>
        <v>#VALUE!</v>
      </c>
      <c r="BG357" s="65" t="e">
        <f t="shared" si="878"/>
        <v>#VALUE!</v>
      </c>
      <c r="BH357" s="65" t="e">
        <f t="shared" si="878"/>
        <v>#VALUE!</v>
      </c>
      <c r="BI357" s="65" t="e">
        <f t="shared" si="878"/>
        <v>#VALUE!</v>
      </c>
      <c r="BJ357" s="65" t="e">
        <f t="shared" si="878"/>
        <v>#VALUE!</v>
      </c>
      <c r="BK357" s="65" t="e">
        <f t="shared" si="878"/>
        <v>#VALUE!</v>
      </c>
      <c r="BL357" s="65" t="e">
        <f t="shared" si="878"/>
        <v>#VALUE!</v>
      </c>
      <c r="BM357" s="65" t="e">
        <f t="shared" si="878"/>
        <v>#VALUE!</v>
      </c>
      <c r="BN357" s="65" t="e">
        <f t="shared" si="878"/>
        <v>#VALUE!</v>
      </c>
      <c r="BO357" s="65" t="e">
        <f t="shared" si="878"/>
        <v>#VALUE!</v>
      </c>
      <c r="BP357" s="65" t="e">
        <f t="shared" si="878"/>
        <v>#VALUE!</v>
      </c>
      <c r="BQ357" s="65" t="e">
        <f t="shared" si="878"/>
        <v>#VALUE!</v>
      </c>
      <c r="BR357" s="65" t="e">
        <f t="shared" si="878"/>
        <v>#VALUE!</v>
      </c>
      <c r="BS357" s="65" t="e">
        <f t="shared" ref="BS357:DB357" si="879">IF(BS$341&gt;=$E357,IF(BS141*$C$23&gt;MAX($C$22,(BT250*$C$34+BT251*$C$35)*EXP(-$C$12*$C$30)+(BT357*$C$34+BT358*$C$35)*EXP(-$C$14*$C$30)),BS141*$C$23,(BT357*$C$34+BT358*$C$35)*EXP(-$C$14*$C$30)),"")</f>
        <v>#VALUE!</v>
      </c>
      <c r="BT357" s="65" t="e">
        <f t="shared" si="879"/>
        <v>#VALUE!</v>
      </c>
      <c r="BU357" s="65" t="e">
        <f t="shared" si="879"/>
        <v>#VALUE!</v>
      </c>
      <c r="BV357" s="65" t="e">
        <f t="shared" si="879"/>
        <v>#VALUE!</v>
      </c>
      <c r="BW357" s="65" t="e">
        <f t="shared" si="879"/>
        <v>#VALUE!</v>
      </c>
      <c r="BX357" s="65" t="e">
        <f t="shared" si="879"/>
        <v>#VALUE!</v>
      </c>
      <c r="BY357" s="65" t="e">
        <f t="shared" si="879"/>
        <v>#VALUE!</v>
      </c>
      <c r="BZ357" s="65" t="e">
        <f t="shared" si="879"/>
        <v>#VALUE!</v>
      </c>
      <c r="CA357" s="65" t="e">
        <f t="shared" si="879"/>
        <v>#VALUE!</v>
      </c>
      <c r="CB357" s="65" t="e">
        <f t="shared" si="879"/>
        <v>#VALUE!</v>
      </c>
      <c r="CC357" s="65" t="e">
        <f t="shared" si="879"/>
        <v>#VALUE!</v>
      </c>
      <c r="CD357" s="65" t="e">
        <f t="shared" si="879"/>
        <v>#VALUE!</v>
      </c>
      <c r="CE357" s="65" t="e">
        <f t="shared" si="879"/>
        <v>#VALUE!</v>
      </c>
      <c r="CF357" s="65" t="e">
        <f t="shared" si="879"/>
        <v>#VALUE!</v>
      </c>
      <c r="CG357" s="65" t="e">
        <f t="shared" si="879"/>
        <v>#VALUE!</v>
      </c>
      <c r="CH357" s="65" t="e">
        <f t="shared" si="879"/>
        <v>#VALUE!</v>
      </c>
      <c r="CI357" s="65" t="e">
        <f t="shared" si="879"/>
        <v>#VALUE!</v>
      </c>
      <c r="CJ357" s="65" t="e">
        <f t="shared" si="879"/>
        <v>#VALUE!</v>
      </c>
      <c r="CK357" s="65" t="e">
        <f t="shared" si="879"/>
        <v>#VALUE!</v>
      </c>
      <c r="CL357" s="65" t="e">
        <f t="shared" si="879"/>
        <v>#VALUE!</v>
      </c>
      <c r="CM357" s="65" t="e">
        <f t="shared" si="879"/>
        <v>#VALUE!</v>
      </c>
      <c r="CN357" s="65" t="e">
        <f t="shared" si="879"/>
        <v>#VALUE!</v>
      </c>
      <c r="CO357" s="65" t="e">
        <f t="shared" si="879"/>
        <v>#VALUE!</v>
      </c>
      <c r="CP357" s="65" t="e">
        <f t="shared" si="879"/>
        <v>#VALUE!</v>
      </c>
      <c r="CQ357" s="65" t="e">
        <f t="shared" si="879"/>
        <v>#VALUE!</v>
      </c>
      <c r="CR357" s="65" t="e">
        <f t="shared" si="879"/>
        <v>#VALUE!</v>
      </c>
      <c r="CS357" s="65" t="e">
        <f t="shared" si="879"/>
        <v>#VALUE!</v>
      </c>
      <c r="CT357" s="65" t="e">
        <f t="shared" si="879"/>
        <v>#VALUE!</v>
      </c>
      <c r="CU357" s="65" t="e">
        <f t="shared" si="879"/>
        <v>#VALUE!</v>
      </c>
      <c r="CV357" s="65" t="e">
        <f t="shared" si="879"/>
        <v>#VALUE!</v>
      </c>
      <c r="CW357" s="65" t="e">
        <f t="shared" si="879"/>
        <v>#VALUE!</v>
      </c>
      <c r="CX357" s="65" t="e">
        <f t="shared" si="879"/>
        <v>#VALUE!</v>
      </c>
      <c r="CY357" s="65" t="e">
        <f t="shared" si="879"/>
        <v>#VALUE!</v>
      </c>
      <c r="CZ357" s="65" t="e">
        <f t="shared" si="879"/>
        <v>#VALUE!</v>
      </c>
      <c r="DA357" s="65" t="e">
        <f t="shared" si="879"/>
        <v>#VALUE!</v>
      </c>
      <c r="DB357" s="65" t="e">
        <f t="shared" si="879"/>
        <v>#VALUE!</v>
      </c>
      <c r="DC357" s="65" t="e">
        <f t="shared" si="854"/>
        <v>#VALUE!</v>
      </c>
    </row>
    <row r="358" spans="2:107" ht="12" customHeight="1">
      <c r="B358" s="12"/>
      <c r="C358" s="12"/>
      <c r="D358" s="12"/>
      <c r="E358" s="64">
        <f t="shared" si="857"/>
        <v>13</v>
      </c>
      <c r="G358" s="65" t="str">
        <f t="shared" ref="G358:BR358" si="880">IF(G$341&gt;=$E358,IF(G142*$C$23&gt;MAX($C$22,(H251*$C$34+H252*$C$35)*EXP(-$C$12*$C$30)+(H358*$C$34+H359*$C$35)*EXP(-$C$14*$C$30)),G142*$C$23,(H358*$C$34+H359*$C$35)*EXP(-$C$14*$C$30)),"")</f>
        <v/>
      </c>
      <c r="H358" s="65" t="str">
        <f t="shared" si="880"/>
        <v/>
      </c>
      <c r="I358" s="65" t="str">
        <f t="shared" si="880"/>
        <v/>
      </c>
      <c r="J358" s="65" t="str">
        <f t="shared" si="880"/>
        <v/>
      </c>
      <c r="K358" s="65" t="str">
        <f t="shared" si="880"/>
        <v/>
      </c>
      <c r="L358" s="65" t="str">
        <f t="shared" si="880"/>
        <v/>
      </c>
      <c r="M358" s="65" t="str">
        <f t="shared" si="880"/>
        <v/>
      </c>
      <c r="N358" s="65" t="str">
        <f t="shared" si="880"/>
        <v/>
      </c>
      <c r="O358" s="65" t="str">
        <f t="shared" si="880"/>
        <v/>
      </c>
      <c r="P358" s="65" t="str">
        <f t="shared" si="880"/>
        <v/>
      </c>
      <c r="Q358" s="65" t="str">
        <f t="shared" si="880"/>
        <v/>
      </c>
      <c r="R358" s="65" t="str">
        <f t="shared" si="880"/>
        <v/>
      </c>
      <c r="S358" s="65" t="str">
        <f t="shared" si="880"/>
        <v/>
      </c>
      <c r="T358" s="65" t="e">
        <f t="shared" si="880"/>
        <v>#VALUE!</v>
      </c>
      <c r="U358" s="65" t="e">
        <f t="shared" si="880"/>
        <v>#VALUE!</v>
      </c>
      <c r="V358" s="65" t="e">
        <f t="shared" si="880"/>
        <v>#VALUE!</v>
      </c>
      <c r="W358" s="65" t="e">
        <f t="shared" si="880"/>
        <v>#VALUE!</v>
      </c>
      <c r="X358" s="65" t="e">
        <f t="shared" si="880"/>
        <v>#VALUE!</v>
      </c>
      <c r="Y358" s="65" t="e">
        <f t="shared" si="880"/>
        <v>#VALUE!</v>
      </c>
      <c r="Z358" s="65" t="e">
        <f t="shared" si="880"/>
        <v>#VALUE!</v>
      </c>
      <c r="AA358" s="65" t="e">
        <f t="shared" si="880"/>
        <v>#VALUE!</v>
      </c>
      <c r="AB358" s="65" t="e">
        <f t="shared" si="880"/>
        <v>#VALUE!</v>
      </c>
      <c r="AC358" s="65" t="e">
        <f t="shared" si="880"/>
        <v>#VALUE!</v>
      </c>
      <c r="AD358" s="65" t="e">
        <f t="shared" si="880"/>
        <v>#VALUE!</v>
      </c>
      <c r="AE358" s="65" t="e">
        <f t="shared" si="880"/>
        <v>#VALUE!</v>
      </c>
      <c r="AF358" s="65" t="e">
        <f t="shared" si="880"/>
        <v>#VALUE!</v>
      </c>
      <c r="AG358" s="65" t="e">
        <f t="shared" si="880"/>
        <v>#VALUE!</v>
      </c>
      <c r="AH358" s="65" t="e">
        <f t="shared" si="880"/>
        <v>#VALUE!</v>
      </c>
      <c r="AI358" s="65" t="e">
        <f t="shared" si="880"/>
        <v>#VALUE!</v>
      </c>
      <c r="AJ358" s="65" t="e">
        <f t="shared" si="880"/>
        <v>#VALUE!</v>
      </c>
      <c r="AK358" s="65" t="e">
        <f t="shared" si="880"/>
        <v>#VALUE!</v>
      </c>
      <c r="AL358" s="65" t="e">
        <f t="shared" si="880"/>
        <v>#VALUE!</v>
      </c>
      <c r="AM358" s="65" t="e">
        <f t="shared" si="880"/>
        <v>#VALUE!</v>
      </c>
      <c r="AN358" s="65" t="e">
        <f t="shared" si="880"/>
        <v>#VALUE!</v>
      </c>
      <c r="AO358" s="65" t="e">
        <f t="shared" si="880"/>
        <v>#VALUE!</v>
      </c>
      <c r="AP358" s="65" t="e">
        <f t="shared" si="880"/>
        <v>#VALUE!</v>
      </c>
      <c r="AQ358" s="65" t="e">
        <f t="shared" si="880"/>
        <v>#VALUE!</v>
      </c>
      <c r="AR358" s="65" t="e">
        <f t="shared" si="880"/>
        <v>#VALUE!</v>
      </c>
      <c r="AS358" s="65" t="e">
        <f t="shared" si="880"/>
        <v>#VALUE!</v>
      </c>
      <c r="AT358" s="65" t="e">
        <f t="shared" si="880"/>
        <v>#VALUE!</v>
      </c>
      <c r="AU358" s="65" t="e">
        <f t="shared" si="880"/>
        <v>#VALUE!</v>
      </c>
      <c r="AV358" s="65" t="e">
        <f t="shared" si="880"/>
        <v>#VALUE!</v>
      </c>
      <c r="AW358" s="65" t="e">
        <f t="shared" si="880"/>
        <v>#VALUE!</v>
      </c>
      <c r="AX358" s="65" t="e">
        <f t="shared" si="880"/>
        <v>#VALUE!</v>
      </c>
      <c r="AY358" s="65" t="e">
        <f t="shared" si="880"/>
        <v>#VALUE!</v>
      </c>
      <c r="AZ358" s="65" t="e">
        <f t="shared" si="880"/>
        <v>#VALUE!</v>
      </c>
      <c r="BA358" s="65" t="e">
        <f t="shared" si="880"/>
        <v>#VALUE!</v>
      </c>
      <c r="BB358" s="65" t="e">
        <f t="shared" si="880"/>
        <v>#VALUE!</v>
      </c>
      <c r="BC358" s="65" t="e">
        <f t="shared" si="880"/>
        <v>#VALUE!</v>
      </c>
      <c r="BD358" s="65" t="e">
        <f t="shared" si="880"/>
        <v>#VALUE!</v>
      </c>
      <c r="BE358" s="65" t="e">
        <f t="shared" si="880"/>
        <v>#VALUE!</v>
      </c>
      <c r="BF358" s="65" t="e">
        <f t="shared" si="880"/>
        <v>#VALUE!</v>
      </c>
      <c r="BG358" s="65" t="e">
        <f t="shared" si="880"/>
        <v>#VALUE!</v>
      </c>
      <c r="BH358" s="65" t="e">
        <f t="shared" si="880"/>
        <v>#VALUE!</v>
      </c>
      <c r="BI358" s="65" t="e">
        <f t="shared" si="880"/>
        <v>#VALUE!</v>
      </c>
      <c r="BJ358" s="65" t="e">
        <f t="shared" si="880"/>
        <v>#VALUE!</v>
      </c>
      <c r="BK358" s="65" t="e">
        <f t="shared" si="880"/>
        <v>#VALUE!</v>
      </c>
      <c r="BL358" s="65" t="e">
        <f t="shared" si="880"/>
        <v>#VALUE!</v>
      </c>
      <c r="BM358" s="65" t="e">
        <f t="shared" si="880"/>
        <v>#VALUE!</v>
      </c>
      <c r="BN358" s="65" t="e">
        <f t="shared" si="880"/>
        <v>#VALUE!</v>
      </c>
      <c r="BO358" s="65" t="e">
        <f t="shared" si="880"/>
        <v>#VALUE!</v>
      </c>
      <c r="BP358" s="65" t="e">
        <f t="shared" si="880"/>
        <v>#VALUE!</v>
      </c>
      <c r="BQ358" s="65" t="e">
        <f t="shared" si="880"/>
        <v>#VALUE!</v>
      </c>
      <c r="BR358" s="65" t="e">
        <f t="shared" si="880"/>
        <v>#VALUE!</v>
      </c>
      <c r="BS358" s="65" t="e">
        <f t="shared" ref="BS358:DB358" si="881">IF(BS$341&gt;=$E358,IF(BS142*$C$23&gt;MAX($C$22,(BT251*$C$34+BT252*$C$35)*EXP(-$C$12*$C$30)+(BT358*$C$34+BT359*$C$35)*EXP(-$C$14*$C$30)),BS142*$C$23,(BT358*$C$34+BT359*$C$35)*EXP(-$C$14*$C$30)),"")</f>
        <v>#VALUE!</v>
      </c>
      <c r="BT358" s="65" t="e">
        <f t="shared" si="881"/>
        <v>#VALUE!</v>
      </c>
      <c r="BU358" s="65" t="e">
        <f t="shared" si="881"/>
        <v>#VALUE!</v>
      </c>
      <c r="BV358" s="65" t="e">
        <f t="shared" si="881"/>
        <v>#VALUE!</v>
      </c>
      <c r="BW358" s="65" t="e">
        <f t="shared" si="881"/>
        <v>#VALUE!</v>
      </c>
      <c r="BX358" s="65" t="e">
        <f t="shared" si="881"/>
        <v>#VALUE!</v>
      </c>
      <c r="BY358" s="65" t="e">
        <f t="shared" si="881"/>
        <v>#VALUE!</v>
      </c>
      <c r="BZ358" s="65" t="e">
        <f t="shared" si="881"/>
        <v>#VALUE!</v>
      </c>
      <c r="CA358" s="65" t="e">
        <f t="shared" si="881"/>
        <v>#VALUE!</v>
      </c>
      <c r="CB358" s="65" t="e">
        <f t="shared" si="881"/>
        <v>#VALUE!</v>
      </c>
      <c r="CC358" s="65" t="e">
        <f t="shared" si="881"/>
        <v>#VALUE!</v>
      </c>
      <c r="CD358" s="65" t="e">
        <f t="shared" si="881"/>
        <v>#VALUE!</v>
      </c>
      <c r="CE358" s="65" t="e">
        <f t="shared" si="881"/>
        <v>#VALUE!</v>
      </c>
      <c r="CF358" s="65" t="e">
        <f t="shared" si="881"/>
        <v>#VALUE!</v>
      </c>
      <c r="CG358" s="65" t="e">
        <f t="shared" si="881"/>
        <v>#VALUE!</v>
      </c>
      <c r="CH358" s="65" t="e">
        <f t="shared" si="881"/>
        <v>#VALUE!</v>
      </c>
      <c r="CI358" s="65" t="e">
        <f t="shared" si="881"/>
        <v>#VALUE!</v>
      </c>
      <c r="CJ358" s="65" t="e">
        <f t="shared" si="881"/>
        <v>#VALUE!</v>
      </c>
      <c r="CK358" s="65" t="e">
        <f t="shared" si="881"/>
        <v>#VALUE!</v>
      </c>
      <c r="CL358" s="65" t="e">
        <f t="shared" si="881"/>
        <v>#VALUE!</v>
      </c>
      <c r="CM358" s="65" t="e">
        <f t="shared" si="881"/>
        <v>#VALUE!</v>
      </c>
      <c r="CN358" s="65" t="e">
        <f t="shared" si="881"/>
        <v>#VALUE!</v>
      </c>
      <c r="CO358" s="65" t="e">
        <f t="shared" si="881"/>
        <v>#VALUE!</v>
      </c>
      <c r="CP358" s="65" t="e">
        <f t="shared" si="881"/>
        <v>#VALUE!</v>
      </c>
      <c r="CQ358" s="65" t="e">
        <f t="shared" si="881"/>
        <v>#VALUE!</v>
      </c>
      <c r="CR358" s="65" t="e">
        <f t="shared" si="881"/>
        <v>#VALUE!</v>
      </c>
      <c r="CS358" s="65" t="e">
        <f t="shared" si="881"/>
        <v>#VALUE!</v>
      </c>
      <c r="CT358" s="65" t="e">
        <f t="shared" si="881"/>
        <v>#VALUE!</v>
      </c>
      <c r="CU358" s="65" t="e">
        <f t="shared" si="881"/>
        <v>#VALUE!</v>
      </c>
      <c r="CV358" s="65" t="e">
        <f t="shared" si="881"/>
        <v>#VALUE!</v>
      </c>
      <c r="CW358" s="65" t="e">
        <f t="shared" si="881"/>
        <v>#VALUE!</v>
      </c>
      <c r="CX358" s="65" t="e">
        <f t="shared" si="881"/>
        <v>#VALUE!</v>
      </c>
      <c r="CY358" s="65" t="e">
        <f t="shared" si="881"/>
        <v>#VALUE!</v>
      </c>
      <c r="CZ358" s="65" t="e">
        <f t="shared" si="881"/>
        <v>#VALUE!</v>
      </c>
      <c r="DA358" s="65" t="e">
        <f t="shared" si="881"/>
        <v>#VALUE!</v>
      </c>
      <c r="DB358" s="65" t="e">
        <f t="shared" si="881"/>
        <v>#VALUE!</v>
      </c>
      <c r="DC358" s="65" t="e">
        <f t="shared" si="854"/>
        <v>#VALUE!</v>
      </c>
    </row>
    <row r="359" spans="2:107" ht="12" customHeight="1">
      <c r="B359" s="12"/>
      <c r="C359" s="12"/>
      <c r="D359" s="12"/>
      <c r="E359" s="64">
        <f t="shared" si="857"/>
        <v>14</v>
      </c>
      <c r="G359" s="65" t="str">
        <f t="shared" ref="G359:BR359" si="882">IF(G$341&gt;=$E359,IF(G143*$C$23&gt;MAX($C$22,(H252*$C$34+H253*$C$35)*EXP(-$C$12*$C$30)+(H359*$C$34+H360*$C$35)*EXP(-$C$14*$C$30)),G143*$C$23,(H359*$C$34+H360*$C$35)*EXP(-$C$14*$C$30)),"")</f>
        <v/>
      </c>
      <c r="H359" s="65" t="str">
        <f t="shared" si="882"/>
        <v/>
      </c>
      <c r="I359" s="65" t="str">
        <f t="shared" si="882"/>
        <v/>
      </c>
      <c r="J359" s="65" t="str">
        <f t="shared" si="882"/>
        <v/>
      </c>
      <c r="K359" s="65" t="str">
        <f t="shared" si="882"/>
        <v/>
      </c>
      <c r="L359" s="65" t="str">
        <f t="shared" si="882"/>
        <v/>
      </c>
      <c r="M359" s="65" t="str">
        <f t="shared" si="882"/>
        <v/>
      </c>
      <c r="N359" s="65" t="str">
        <f t="shared" si="882"/>
        <v/>
      </c>
      <c r="O359" s="65" t="str">
        <f t="shared" si="882"/>
        <v/>
      </c>
      <c r="P359" s="65" t="str">
        <f t="shared" si="882"/>
        <v/>
      </c>
      <c r="Q359" s="65" t="str">
        <f t="shared" si="882"/>
        <v/>
      </c>
      <c r="R359" s="65" t="str">
        <f t="shared" si="882"/>
        <v/>
      </c>
      <c r="S359" s="65" t="str">
        <f t="shared" si="882"/>
        <v/>
      </c>
      <c r="T359" s="65" t="str">
        <f t="shared" si="882"/>
        <v/>
      </c>
      <c r="U359" s="65" t="e">
        <f t="shared" si="882"/>
        <v>#VALUE!</v>
      </c>
      <c r="V359" s="65" t="e">
        <f t="shared" si="882"/>
        <v>#VALUE!</v>
      </c>
      <c r="W359" s="65" t="e">
        <f t="shared" si="882"/>
        <v>#VALUE!</v>
      </c>
      <c r="X359" s="65" t="e">
        <f t="shared" si="882"/>
        <v>#VALUE!</v>
      </c>
      <c r="Y359" s="65" t="e">
        <f t="shared" si="882"/>
        <v>#VALUE!</v>
      </c>
      <c r="Z359" s="65" t="e">
        <f t="shared" si="882"/>
        <v>#VALUE!</v>
      </c>
      <c r="AA359" s="65" t="e">
        <f t="shared" si="882"/>
        <v>#VALUE!</v>
      </c>
      <c r="AB359" s="65" t="e">
        <f t="shared" si="882"/>
        <v>#VALUE!</v>
      </c>
      <c r="AC359" s="65" t="e">
        <f t="shared" si="882"/>
        <v>#VALUE!</v>
      </c>
      <c r="AD359" s="65" t="e">
        <f t="shared" si="882"/>
        <v>#VALUE!</v>
      </c>
      <c r="AE359" s="65" t="e">
        <f t="shared" si="882"/>
        <v>#VALUE!</v>
      </c>
      <c r="AF359" s="65" t="e">
        <f t="shared" si="882"/>
        <v>#VALUE!</v>
      </c>
      <c r="AG359" s="65" t="e">
        <f t="shared" si="882"/>
        <v>#VALUE!</v>
      </c>
      <c r="AH359" s="65" t="e">
        <f t="shared" si="882"/>
        <v>#VALUE!</v>
      </c>
      <c r="AI359" s="65" t="e">
        <f t="shared" si="882"/>
        <v>#VALUE!</v>
      </c>
      <c r="AJ359" s="65" t="e">
        <f t="shared" si="882"/>
        <v>#VALUE!</v>
      </c>
      <c r="AK359" s="65" t="e">
        <f t="shared" si="882"/>
        <v>#VALUE!</v>
      </c>
      <c r="AL359" s="65" t="e">
        <f t="shared" si="882"/>
        <v>#VALUE!</v>
      </c>
      <c r="AM359" s="65" t="e">
        <f t="shared" si="882"/>
        <v>#VALUE!</v>
      </c>
      <c r="AN359" s="65" t="e">
        <f t="shared" si="882"/>
        <v>#VALUE!</v>
      </c>
      <c r="AO359" s="65" t="e">
        <f t="shared" si="882"/>
        <v>#VALUE!</v>
      </c>
      <c r="AP359" s="65" t="e">
        <f t="shared" si="882"/>
        <v>#VALUE!</v>
      </c>
      <c r="AQ359" s="65" t="e">
        <f t="shared" si="882"/>
        <v>#VALUE!</v>
      </c>
      <c r="AR359" s="65" t="e">
        <f t="shared" si="882"/>
        <v>#VALUE!</v>
      </c>
      <c r="AS359" s="65" t="e">
        <f t="shared" si="882"/>
        <v>#VALUE!</v>
      </c>
      <c r="AT359" s="65" t="e">
        <f t="shared" si="882"/>
        <v>#VALUE!</v>
      </c>
      <c r="AU359" s="65" t="e">
        <f t="shared" si="882"/>
        <v>#VALUE!</v>
      </c>
      <c r="AV359" s="65" t="e">
        <f t="shared" si="882"/>
        <v>#VALUE!</v>
      </c>
      <c r="AW359" s="65" t="e">
        <f t="shared" si="882"/>
        <v>#VALUE!</v>
      </c>
      <c r="AX359" s="65" t="e">
        <f t="shared" si="882"/>
        <v>#VALUE!</v>
      </c>
      <c r="AY359" s="65" t="e">
        <f t="shared" si="882"/>
        <v>#VALUE!</v>
      </c>
      <c r="AZ359" s="65" t="e">
        <f t="shared" si="882"/>
        <v>#VALUE!</v>
      </c>
      <c r="BA359" s="65" t="e">
        <f t="shared" si="882"/>
        <v>#VALUE!</v>
      </c>
      <c r="BB359" s="65" t="e">
        <f t="shared" si="882"/>
        <v>#VALUE!</v>
      </c>
      <c r="BC359" s="65" t="e">
        <f t="shared" si="882"/>
        <v>#VALUE!</v>
      </c>
      <c r="BD359" s="65" t="e">
        <f t="shared" si="882"/>
        <v>#VALUE!</v>
      </c>
      <c r="BE359" s="65" t="e">
        <f t="shared" si="882"/>
        <v>#VALUE!</v>
      </c>
      <c r="BF359" s="65" t="e">
        <f t="shared" si="882"/>
        <v>#VALUE!</v>
      </c>
      <c r="BG359" s="65" t="e">
        <f t="shared" si="882"/>
        <v>#VALUE!</v>
      </c>
      <c r="BH359" s="65" t="e">
        <f t="shared" si="882"/>
        <v>#VALUE!</v>
      </c>
      <c r="BI359" s="65" t="e">
        <f t="shared" si="882"/>
        <v>#VALUE!</v>
      </c>
      <c r="BJ359" s="65" t="e">
        <f t="shared" si="882"/>
        <v>#VALUE!</v>
      </c>
      <c r="BK359" s="65" t="e">
        <f t="shared" si="882"/>
        <v>#VALUE!</v>
      </c>
      <c r="BL359" s="65" t="e">
        <f t="shared" si="882"/>
        <v>#VALUE!</v>
      </c>
      <c r="BM359" s="65" t="e">
        <f t="shared" si="882"/>
        <v>#VALUE!</v>
      </c>
      <c r="BN359" s="65" t="e">
        <f t="shared" si="882"/>
        <v>#VALUE!</v>
      </c>
      <c r="BO359" s="65" t="e">
        <f t="shared" si="882"/>
        <v>#VALUE!</v>
      </c>
      <c r="BP359" s="65" t="e">
        <f t="shared" si="882"/>
        <v>#VALUE!</v>
      </c>
      <c r="BQ359" s="65" t="e">
        <f t="shared" si="882"/>
        <v>#VALUE!</v>
      </c>
      <c r="BR359" s="65" t="e">
        <f t="shared" si="882"/>
        <v>#VALUE!</v>
      </c>
      <c r="BS359" s="65" t="e">
        <f t="shared" ref="BS359:DB359" si="883">IF(BS$341&gt;=$E359,IF(BS143*$C$23&gt;MAX($C$22,(BT252*$C$34+BT253*$C$35)*EXP(-$C$12*$C$30)+(BT359*$C$34+BT360*$C$35)*EXP(-$C$14*$C$30)),BS143*$C$23,(BT359*$C$34+BT360*$C$35)*EXP(-$C$14*$C$30)),"")</f>
        <v>#VALUE!</v>
      </c>
      <c r="BT359" s="65" t="e">
        <f t="shared" si="883"/>
        <v>#VALUE!</v>
      </c>
      <c r="BU359" s="65" t="e">
        <f t="shared" si="883"/>
        <v>#VALUE!</v>
      </c>
      <c r="BV359" s="65" t="e">
        <f t="shared" si="883"/>
        <v>#VALUE!</v>
      </c>
      <c r="BW359" s="65" t="e">
        <f t="shared" si="883"/>
        <v>#VALUE!</v>
      </c>
      <c r="BX359" s="65" t="e">
        <f t="shared" si="883"/>
        <v>#VALUE!</v>
      </c>
      <c r="BY359" s="65" t="e">
        <f t="shared" si="883"/>
        <v>#VALUE!</v>
      </c>
      <c r="BZ359" s="65" t="e">
        <f t="shared" si="883"/>
        <v>#VALUE!</v>
      </c>
      <c r="CA359" s="65" t="e">
        <f t="shared" si="883"/>
        <v>#VALUE!</v>
      </c>
      <c r="CB359" s="65" t="e">
        <f t="shared" si="883"/>
        <v>#VALUE!</v>
      </c>
      <c r="CC359" s="65" t="e">
        <f t="shared" si="883"/>
        <v>#VALUE!</v>
      </c>
      <c r="CD359" s="65" t="e">
        <f t="shared" si="883"/>
        <v>#VALUE!</v>
      </c>
      <c r="CE359" s="65" t="e">
        <f t="shared" si="883"/>
        <v>#VALUE!</v>
      </c>
      <c r="CF359" s="65" t="e">
        <f t="shared" si="883"/>
        <v>#VALUE!</v>
      </c>
      <c r="CG359" s="65" t="e">
        <f t="shared" si="883"/>
        <v>#VALUE!</v>
      </c>
      <c r="CH359" s="65" t="e">
        <f t="shared" si="883"/>
        <v>#VALUE!</v>
      </c>
      <c r="CI359" s="65" t="e">
        <f t="shared" si="883"/>
        <v>#VALUE!</v>
      </c>
      <c r="CJ359" s="65" t="e">
        <f t="shared" si="883"/>
        <v>#VALUE!</v>
      </c>
      <c r="CK359" s="65" t="e">
        <f t="shared" si="883"/>
        <v>#VALUE!</v>
      </c>
      <c r="CL359" s="65" t="e">
        <f t="shared" si="883"/>
        <v>#VALUE!</v>
      </c>
      <c r="CM359" s="65" t="e">
        <f t="shared" si="883"/>
        <v>#VALUE!</v>
      </c>
      <c r="CN359" s="65" t="e">
        <f t="shared" si="883"/>
        <v>#VALUE!</v>
      </c>
      <c r="CO359" s="65" t="e">
        <f t="shared" si="883"/>
        <v>#VALUE!</v>
      </c>
      <c r="CP359" s="65" t="e">
        <f t="shared" si="883"/>
        <v>#VALUE!</v>
      </c>
      <c r="CQ359" s="65" t="e">
        <f t="shared" si="883"/>
        <v>#VALUE!</v>
      </c>
      <c r="CR359" s="65" t="e">
        <f t="shared" si="883"/>
        <v>#VALUE!</v>
      </c>
      <c r="CS359" s="65" t="e">
        <f t="shared" si="883"/>
        <v>#VALUE!</v>
      </c>
      <c r="CT359" s="65" t="e">
        <f t="shared" si="883"/>
        <v>#VALUE!</v>
      </c>
      <c r="CU359" s="65" t="e">
        <f t="shared" si="883"/>
        <v>#VALUE!</v>
      </c>
      <c r="CV359" s="65" t="e">
        <f t="shared" si="883"/>
        <v>#VALUE!</v>
      </c>
      <c r="CW359" s="65" t="e">
        <f t="shared" si="883"/>
        <v>#VALUE!</v>
      </c>
      <c r="CX359" s="65" t="e">
        <f t="shared" si="883"/>
        <v>#VALUE!</v>
      </c>
      <c r="CY359" s="65" t="e">
        <f t="shared" si="883"/>
        <v>#VALUE!</v>
      </c>
      <c r="CZ359" s="65" t="e">
        <f t="shared" si="883"/>
        <v>#VALUE!</v>
      </c>
      <c r="DA359" s="65" t="e">
        <f t="shared" si="883"/>
        <v>#VALUE!</v>
      </c>
      <c r="DB359" s="65" t="e">
        <f t="shared" si="883"/>
        <v>#VALUE!</v>
      </c>
      <c r="DC359" s="65" t="e">
        <f t="shared" si="854"/>
        <v>#VALUE!</v>
      </c>
    </row>
    <row r="360" spans="2:107" ht="12" customHeight="1">
      <c r="B360" s="12"/>
      <c r="C360" s="12"/>
      <c r="D360" s="12"/>
      <c r="E360" s="64">
        <f t="shared" si="857"/>
        <v>15</v>
      </c>
      <c r="G360" s="65" t="str">
        <f t="shared" ref="G360:BR360" si="884">IF(G$341&gt;=$E360,IF(G144*$C$23&gt;MAX($C$22,(H253*$C$34+H254*$C$35)*EXP(-$C$12*$C$30)+(H360*$C$34+H361*$C$35)*EXP(-$C$14*$C$30)),G144*$C$23,(H360*$C$34+H361*$C$35)*EXP(-$C$14*$C$30)),"")</f>
        <v/>
      </c>
      <c r="H360" s="65" t="str">
        <f t="shared" si="884"/>
        <v/>
      </c>
      <c r="I360" s="65" t="str">
        <f t="shared" si="884"/>
        <v/>
      </c>
      <c r="J360" s="65" t="str">
        <f t="shared" si="884"/>
        <v/>
      </c>
      <c r="K360" s="65" t="str">
        <f t="shared" si="884"/>
        <v/>
      </c>
      <c r="L360" s="65" t="str">
        <f t="shared" si="884"/>
        <v/>
      </c>
      <c r="M360" s="65" t="str">
        <f t="shared" si="884"/>
        <v/>
      </c>
      <c r="N360" s="65" t="str">
        <f t="shared" si="884"/>
        <v/>
      </c>
      <c r="O360" s="65" t="str">
        <f t="shared" si="884"/>
        <v/>
      </c>
      <c r="P360" s="65" t="str">
        <f t="shared" si="884"/>
        <v/>
      </c>
      <c r="Q360" s="65" t="str">
        <f t="shared" si="884"/>
        <v/>
      </c>
      <c r="R360" s="65" t="str">
        <f t="shared" si="884"/>
        <v/>
      </c>
      <c r="S360" s="65" t="str">
        <f t="shared" si="884"/>
        <v/>
      </c>
      <c r="T360" s="65" t="str">
        <f t="shared" si="884"/>
        <v/>
      </c>
      <c r="U360" s="65" t="str">
        <f t="shared" si="884"/>
        <v/>
      </c>
      <c r="V360" s="65" t="e">
        <f t="shared" si="884"/>
        <v>#VALUE!</v>
      </c>
      <c r="W360" s="65" t="e">
        <f t="shared" si="884"/>
        <v>#VALUE!</v>
      </c>
      <c r="X360" s="65" t="e">
        <f t="shared" si="884"/>
        <v>#VALUE!</v>
      </c>
      <c r="Y360" s="65" t="e">
        <f t="shared" si="884"/>
        <v>#VALUE!</v>
      </c>
      <c r="Z360" s="65" t="e">
        <f t="shared" si="884"/>
        <v>#VALUE!</v>
      </c>
      <c r="AA360" s="65" t="e">
        <f t="shared" si="884"/>
        <v>#VALUE!</v>
      </c>
      <c r="AB360" s="65" t="e">
        <f t="shared" si="884"/>
        <v>#VALUE!</v>
      </c>
      <c r="AC360" s="65" t="e">
        <f t="shared" si="884"/>
        <v>#VALUE!</v>
      </c>
      <c r="AD360" s="65" t="e">
        <f t="shared" si="884"/>
        <v>#VALUE!</v>
      </c>
      <c r="AE360" s="65" t="e">
        <f t="shared" si="884"/>
        <v>#VALUE!</v>
      </c>
      <c r="AF360" s="65" t="e">
        <f t="shared" si="884"/>
        <v>#VALUE!</v>
      </c>
      <c r="AG360" s="65" t="e">
        <f t="shared" si="884"/>
        <v>#VALUE!</v>
      </c>
      <c r="AH360" s="65" t="e">
        <f t="shared" si="884"/>
        <v>#VALUE!</v>
      </c>
      <c r="AI360" s="65" t="e">
        <f t="shared" si="884"/>
        <v>#VALUE!</v>
      </c>
      <c r="AJ360" s="65" t="e">
        <f t="shared" si="884"/>
        <v>#VALUE!</v>
      </c>
      <c r="AK360" s="65" t="e">
        <f t="shared" si="884"/>
        <v>#VALUE!</v>
      </c>
      <c r="AL360" s="65" t="e">
        <f t="shared" si="884"/>
        <v>#VALUE!</v>
      </c>
      <c r="AM360" s="65" t="e">
        <f t="shared" si="884"/>
        <v>#VALUE!</v>
      </c>
      <c r="AN360" s="65" t="e">
        <f t="shared" si="884"/>
        <v>#VALUE!</v>
      </c>
      <c r="AO360" s="65" t="e">
        <f t="shared" si="884"/>
        <v>#VALUE!</v>
      </c>
      <c r="AP360" s="65" t="e">
        <f t="shared" si="884"/>
        <v>#VALUE!</v>
      </c>
      <c r="AQ360" s="65" t="e">
        <f t="shared" si="884"/>
        <v>#VALUE!</v>
      </c>
      <c r="AR360" s="65" t="e">
        <f t="shared" si="884"/>
        <v>#VALUE!</v>
      </c>
      <c r="AS360" s="65" t="e">
        <f t="shared" si="884"/>
        <v>#VALUE!</v>
      </c>
      <c r="AT360" s="65" t="e">
        <f t="shared" si="884"/>
        <v>#VALUE!</v>
      </c>
      <c r="AU360" s="65" t="e">
        <f t="shared" si="884"/>
        <v>#VALUE!</v>
      </c>
      <c r="AV360" s="65" t="e">
        <f t="shared" si="884"/>
        <v>#VALUE!</v>
      </c>
      <c r="AW360" s="65" t="e">
        <f t="shared" si="884"/>
        <v>#VALUE!</v>
      </c>
      <c r="AX360" s="65" t="e">
        <f t="shared" si="884"/>
        <v>#VALUE!</v>
      </c>
      <c r="AY360" s="65" t="e">
        <f t="shared" si="884"/>
        <v>#VALUE!</v>
      </c>
      <c r="AZ360" s="65" t="e">
        <f t="shared" si="884"/>
        <v>#VALUE!</v>
      </c>
      <c r="BA360" s="65" t="e">
        <f t="shared" si="884"/>
        <v>#VALUE!</v>
      </c>
      <c r="BB360" s="65" t="e">
        <f t="shared" si="884"/>
        <v>#VALUE!</v>
      </c>
      <c r="BC360" s="65" t="e">
        <f t="shared" si="884"/>
        <v>#VALUE!</v>
      </c>
      <c r="BD360" s="65" t="e">
        <f t="shared" si="884"/>
        <v>#VALUE!</v>
      </c>
      <c r="BE360" s="65" t="e">
        <f t="shared" si="884"/>
        <v>#VALUE!</v>
      </c>
      <c r="BF360" s="65" t="e">
        <f t="shared" si="884"/>
        <v>#VALUE!</v>
      </c>
      <c r="BG360" s="65" t="e">
        <f t="shared" si="884"/>
        <v>#VALUE!</v>
      </c>
      <c r="BH360" s="65" t="e">
        <f t="shared" si="884"/>
        <v>#VALUE!</v>
      </c>
      <c r="BI360" s="65" t="e">
        <f t="shared" si="884"/>
        <v>#VALUE!</v>
      </c>
      <c r="BJ360" s="65" t="e">
        <f t="shared" si="884"/>
        <v>#VALUE!</v>
      </c>
      <c r="BK360" s="65" t="e">
        <f t="shared" si="884"/>
        <v>#VALUE!</v>
      </c>
      <c r="BL360" s="65" t="e">
        <f t="shared" si="884"/>
        <v>#VALUE!</v>
      </c>
      <c r="BM360" s="65" t="e">
        <f t="shared" si="884"/>
        <v>#VALUE!</v>
      </c>
      <c r="BN360" s="65" t="e">
        <f t="shared" si="884"/>
        <v>#VALUE!</v>
      </c>
      <c r="BO360" s="65" t="e">
        <f t="shared" si="884"/>
        <v>#VALUE!</v>
      </c>
      <c r="BP360" s="65" t="e">
        <f t="shared" si="884"/>
        <v>#VALUE!</v>
      </c>
      <c r="BQ360" s="65" t="e">
        <f t="shared" si="884"/>
        <v>#VALUE!</v>
      </c>
      <c r="BR360" s="65" t="e">
        <f t="shared" si="884"/>
        <v>#VALUE!</v>
      </c>
      <c r="BS360" s="65" t="e">
        <f t="shared" ref="BS360:DB360" si="885">IF(BS$341&gt;=$E360,IF(BS144*$C$23&gt;MAX($C$22,(BT253*$C$34+BT254*$C$35)*EXP(-$C$12*$C$30)+(BT360*$C$34+BT361*$C$35)*EXP(-$C$14*$C$30)),BS144*$C$23,(BT360*$C$34+BT361*$C$35)*EXP(-$C$14*$C$30)),"")</f>
        <v>#VALUE!</v>
      </c>
      <c r="BT360" s="65" t="e">
        <f t="shared" si="885"/>
        <v>#VALUE!</v>
      </c>
      <c r="BU360" s="65" t="e">
        <f t="shared" si="885"/>
        <v>#VALUE!</v>
      </c>
      <c r="BV360" s="65" t="e">
        <f t="shared" si="885"/>
        <v>#VALUE!</v>
      </c>
      <c r="BW360" s="65" t="e">
        <f t="shared" si="885"/>
        <v>#VALUE!</v>
      </c>
      <c r="BX360" s="65" t="e">
        <f t="shared" si="885"/>
        <v>#VALUE!</v>
      </c>
      <c r="BY360" s="65" t="e">
        <f t="shared" si="885"/>
        <v>#VALUE!</v>
      </c>
      <c r="BZ360" s="65" t="e">
        <f t="shared" si="885"/>
        <v>#VALUE!</v>
      </c>
      <c r="CA360" s="65" t="e">
        <f t="shared" si="885"/>
        <v>#VALUE!</v>
      </c>
      <c r="CB360" s="65" t="e">
        <f t="shared" si="885"/>
        <v>#VALUE!</v>
      </c>
      <c r="CC360" s="65" t="e">
        <f t="shared" si="885"/>
        <v>#VALUE!</v>
      </c>
      <c r="CD360" s="65" t="e">
        <f t="shared" si="885"/>
        <v>#VALUE!</v>
      </c>
      <c r="CE360" s="65" t="e">
        <f t="shared" si="885"/>
        <v>#VALUE!</v>
      </c>
      <c r="CF360" s="65" t="e">
        <f t="shared" si="885"/>
        <v>#VALUE!</v>
      </c>
      <c r="CG360" s="65" t="e">
        <f t="shared" si="885"/>
        <v>#VALUE!</v>
      </c>
      <c r="CH360" s="65" t="e">
        <f t="shared" si="885"/>
        <v>#VALUE!</v>
      </c>
      <c r="CI360" s="65" t="e">
        <f t="shared" si="885"/>
        <v>#VALUE!</v>
      </c>
      <c r="CJ360" s="65" t="e">
        <f t="shared" si="885"/>
        <v>#VALUE!</v>
      </c>
      <c r="CK360" s="65" t="e">
        <f t="shared" si="885"/>
        <v>#VALUE!</v>
      </c>
      <c r="CL360" s="65" t="e">
        <f t="shared" si="885"/>
        <v>#VALUE!</v>
      </c>
      <c r="CM360" s="65" t="e">
        <f t="shared" si="885"/>
        <v>#VALUE!</v>
      </c>
      <c r="CN360" s="65" t="e">
        <f t="shared" si="885"/>
        <v>#VALUE!</v>
      </c>
      <c r="CO360" s="65" t="e">
        <f t="shared" si="885"/>
        <v>#VALUE!</v>
      </c>
      <c r="CP360" s="65" t="e">
        <f t="shared" si="885"/>
        <v>#VALUE!</v>
      </c>
      <c r="CQ360" s="65" t="e">
        <f t="shared" si="885"/>
        <v>#VALUE!</v>
      </c>
      <c r="CR360" s="65" t="e">
        <f t="shared" si="885"/>
        <v>#VALUE!</v>
      </c>
      <c r="CS360" s="65" t="e">
        <f t="shared" si="885"/>
        <v>#VALUE!</v>
      </c>
      <c r="CT360" s="65" t="e">
        <f t="shared" si="885"/>
        <v>#VALUE!</v>
      </c>
      <c r="CU360" s="65" t="e">
        <f t="shared" si="885"/>
        <v>#VALUE!</v>
      </c>
      <c r="CV360" s="65" t="e">
        <f t="shared" si="885"/>
        <v>#VALUE!</v>
      </c>
      <c r="CW360" s="65" t="e">
        <f t="shared" si="885"/>
        <v>#VALUE!</v>
      </c>
      <c r="CX360" s="65" t="e">
        <f t="shared" si="885"/>
        <v>#VALUE!</v>
      </c>
      <c r="CY360" s="65" t="e">
        <f t="shared" si="885"/>
        <v>#VALUE!</v>
      </c>
      <c r="CZ360" s="65" t="e">
        <f t="shared" si="885"/>
        <v>#VALUE!</v>
      </c>
      <c r="DA360" s="65" t="e">
        <f t="shared" si="885"/>
        <v>#VALUE!</v>
      </c>
      <c r="DB360" s="65" t="e">
        <f t="shared" si="885"/>
        <v>#VALUE!</v>
      </c>
      <c r="DC360" s="65" t="e">
        <f t="shared" si="854"/>
        <v>#VALUE!</v>
      </c>
    </row>
    <row r="361" spans="2:107" ht="12" customHeight="1">
      <c r="B361" s="12"/>
      <c r="C361" s="12"/>
      <c r="D361" s="12"/>
      <c r="E361" s="64">
        <f t="shared" si="857"/>
        <v>16</v>
      </c>
      <c r="G361" s="65" t="str">
        <f t="shared" ref="G361:BR361" si="886">IF(G$341&gt;=$E361,IF(G145*$C$23&gt;MAX($C$22,(H254*$C$34+H255*$C$35)*EXP(-$C$12*$C$30)+(H361*$C$34+H362*$C$35)*EXP(-$C$14*$C$30)),G145*$C$23,(H361*$C$34+H362*$C$35)*EXP(-$C$14*$C$30)),"")</f>
        <v/>
      </c>
      <c r="H361" s="65" t="str">
        <f t="shared" si="886"/>
        <v/>
      </c>
      <c r="I361" s="65" t="str">
        <f t="shared" si="886"/>
        <v/>
      </c>
      <c r="J361" s="65" t="str">
        <f t="shared" si="886"/>
        <v/>
      </c>
      <c r="K361" s="65" t="str">
        <f t="shared" si="886"/>
        <v/>
      </c>
      <c r="L361" s="65" t="str">
        <f t="shared" si="886"/>
        <v/>
      </c>
      <c r="M361" s="65" t="str">
        <f t="shared" si="886"/>
        <v/>
      </c>
      <c r="N361" s="65" t="str">
        <f t="shared" si="886"/>
        <v/>
      </c>
      <c r="O361" s="65" t="str">
        <f t="shared" si="886"/>
        <v/>
      </c>
      <c r="P361" s="65" t="str">
        <f t="shared" si="886"/>
        <v/>
      </c>
      <c r="Q361" s="65" t="str">
        <f t="shared" si="886"/>
        <v/>
      </c>
      <c r="R361" s="65" t="str">
        <f t="shared" si="886"/>
        <v/>
      </c>
      <c r="S361" s="65" t="str">
        <f t="shared" si="886"/>
        <v/>
      </c>
      <c r="T361" s="65" t="str">
        <f t="shared" si="886"/>
        <v/>
      </c>
      <c r="U361" s="65" t="str">
        <f t="shared" si="886"/>
        <v/>
      </c>
      <c r="V361" s="65" t="str">
        <f t="shared" si="886"/>
        <v/>
      </c>
      <c r="W361" s="65" t="e">
        <f t="shared" si="886"/>
        <v>#VALUE!</v>
      </c>
      <c r="X361" s="65" t="e">
        <f t="shared" si="886"/>
        <v>#VALUE!</v>
      </c>
      <c r="Y361" s="65" t="e">
        <f t="shared" si="886"/>
        <v>#VALUE!</v>
      </c>
      <c r="Z361" s="65" t="e">
        <f t="shared" si="886"/>
        <v>#VALUE!</v>
      </c>
      <c r="AA361" s="65" t="e">
        <f t="shared" si="886"/>
        <v>#VALUE!</v>
      </c>
      <c r="AB361" s="65" t="e">
        <f t="shared" si="886"/>
        <v>#VALUE!</v>
      </c>
      <c r="AC361" s="65" t="e">
        <f t="shared" si="886"/>
        <v>#VALUE!</v>
      </c>
      <c r="AD361" s="65" t="e">
        <f t="shared" si="886"/>
        <v>#VALUE!</v>
      </c>
      <c r="AE361" s="65" t="e">
        <f t="shared" si="886"/>
        <v>#VALUE!</v>
      </c>
      <c r="AF361" s="65" t="e">
        <f t="shared" si="886"/>
        <v>#VALUE!</v>
      </c>
      <c r="AG361" s="65" t="e">
        <f t="shared" si="886"/>
        <v>#VALUE!</v>
      </c>
      <c r="AH361" s="65" t="e">
        <f t="shared" si="886"/>
        <v>#VALUE!</v>
      </c>
      <c r="AI361" s="65" t="e">
        <f t="shared" si="886"/>
        <v>#VALUE!</v>
      </c>
      <c r="AJ361" s="65" t="e">
        <f t="shared" si="886"/>
        <v>#VALUE!</v>
      </c>
      <c r="AK361" s="65" t="e">
        <f t="shared" si="886"/>
        <v>#VALUE!</v>
      </c>
      <c r="AL361" s="65" t="e">
        <f t="shared" si="886"/>
        <v>#VALUE!</v>
      </c>
      <c r="AM361" s="65" t="e">
        <f t="shared" si="886"/>
        <v>#VALUE!</v>
      </c>
      <c r="AN361" s="65" t="e">
        <f t="shared" si="886"/>
        <v>#VALUE!</v>
      </c>
      <c r="AO361" s="65" t="e">
        <f t="shared" si="886"/>
        <v>#VALUE!</v>
      </c>
      <c r="AP361" s="65" t="e">
        <f t="shared" si="886"/>
        <v>#VALUE!</v>
      </c>
      <c r="AQ361" s="65" t="e">
        <f t="shared" si="886"/>
        <v>#VALUE!</v>
      </c>
      <c r="AR361" s="65" t="e">
        <f t="shared" si="886"/>
        <v>#VALUE!</v>
      </c>
      <c r="AS361" s="65" t="e">
        <f t="shared" si="886"/>
        <v>#VALUE!</v>
      </c>
      <c r="AT361" s="65" t="e">
        <f t="shared" si="886"/>
        <v>#VALUE!</v>
      </c>
      <c r="AU361" s="65" t="e">
        <f t="shared" si="886"/>
        <v>#VALUE!</v>
      </c>
      <c r="AV361" s="65" t="e">
        <f t="shared" si="886"/>
        <v>#VALUE!</v>
      </c>
      <c r="AW361" s="65" t="e">
        <f t="shared" si="886"/>
        <v>#VALUE!</v>
      </c>
      <c r="AX361" s="65" t="e">
        <f t="shared" si="886"/>
        <v>#VALUE!</v>
      </c>
      <c r="AY361" s="65" t="e">
        <f t="shared" si="886"/>
        <v>#VALUE!</v>
      </c>
      <c r="AZ361" s="65" t="e">
        <f t="shared" si="886"/>
        <v>#VALUE!</v>
      </c>
      <c r="BA361" s="65" t="e">
        <f t="shared" si="886"/>
        <v>#VALUE!</v>
      </c>
      <c r="BB361" s="65" t="e">
        <f t="shared" si="886"/>
        <v>#VALUE!</v>
      </c>
      <c r="BC361" s="65" t="e">
        <f t="shared" si="886"/>
        <v>#VALUE!</v>
      </c>
      <c r="BD361" s="65" t="e">
        <f t="shared" si="886"/>
        <v>#VALUE!</v>
      </c>
      <c r="BE361" s="65" t="e">
        <f t="shared" si="886"/>
        <v>#VALUE!</v>
      </c>
      <c r="BF361" s="65" t="e">
        <f t="shared" si="886"/>
        <v>#VALUE!</v>
      </c>
      <c r="BG361" s="65" t="e">
        <f t="shared" si="886"/>
        <v>#VALUE!</v>
      </c>
      <c r="BH361" s="65" t="e">
        <f t="shared" si="886"/>
        <v>#VALUE!</v>
      </c>
      <c r="BI361" s="65" t="e">
        <f t="shared" si="886"/>
        <v>#VALUE!</v>
      </c>
      <c r="BJ361" s="65" t="e">
        <f t="shared" si="886"/>
        <v>#VALUE!</v>
      </c>
      <c r="BK361" s="65" t="e">
        <f t="shared" si="886"/>
        <v>#VALUE!</v>
      </c>
      <c r="BL361" s="65" t="e">
        <f t="shared" si="886"/>
        <v>#VALUE!</v>
      </c>
      <c r="BM361" s="65" t="e">
        <f t="shared" si="886"/>
        <v>#VALUE!</v>
      </c>
      <c r="BN361" s="65" t="e">
        <f t="shared" si="886"/>
        <v>#VALUE!</v>
      </c>
      <c r="BO361" s="65" t="e">
        <f t="shared" si="886"/>
        <v>#VALUE!</v>
      </c>
      <c r="BP361" s="65" t="e">
        <f t="shared" si="886"/>
        <v>#VALUE!</v>
      </c>
      <c r="BQ361" s="65" t="e">
        <f t="shared" si="886"/>
        <v>#VALUE!</v>
      </c>
      <c r="BR361" s="65" t="e">
        <f t="shared" si="886"/>
        <v>#VALUE!</v>
      </c>
      <c r="BS361" s="65" t="e">
        <f t="shared" ref="BS361:DB361" si="887">IF(BS$341&gt;=$E361,IF(BS145*$C$23&gt;MAX($C$22,(BT254*$C$34+BT255*$C$35)*EXP(-$C$12*$C$30)+(BT361*$C$34+BT362*$C$35)*EXP(-$C$14*$C$30)),BS145*$C$23,(BT361*$C$34+BT362*$C$35)*EXP(-$C$14*$C$30)),"")</f>
        <v>#VALUE!</v>
      </c>
      <c r="BT361" s="65" t="e">
        <f t="shared" si="887"/>
        <v>#VALUE!</v>
      </c>
      <c r="BU361" s="65" t="e">
        <f t="shared" si="887"/>
        <v>#VALUE!</v>
      </c>
      <c r="BV361" s="65" t="e">
        <f t="shared" si="887"/>
        <v>#VALUE!</v>
      </c>
      <c r="BW361" s="65" t="e">
        <f t="shared" si="887"/>
        <v>#VALUE!</v>
      </c>
      <c r="BX361" s="65" t="e">
        <f t="shared" si="887"/>
        <v>#VALUE!</v>
      </c>
      <c r="BY361" s="65" t="e">
        <f t="shared" si="887"/>
        <v>#VALUE!</v>
      </c>
      <c r="BZ361" s="65" t="e">
        <f t="shared" si="887"/>
        <v>#VALUE!</v>
      </c>
      <c r="CA361" s="65" t="e">
        <f t="shared" si="887"/>
        <v>#VALUE!</v>
      </c>
      <c r="CB361" s="65" t="e">
        <f t="shared" si="887"/>
        <v>#VALUE!</v>
      </c>
      <c r="CC361" s="65" t="e">
        <f t="shared" si="887"/>
        <v>#VALUE!</v>
      </c>
      <c r="CD361" s="65" t="e">
        <f t="shared" si="887"/>
        <v>#VALUE!</v>
      </c>
      <c r="CE361" s="65" t="e">
        <f t="shared" si="887"/>
        <v>#VALUE!</v>
      </c>
      <c r="CF361" s="65" t="e">
        <f t="shared" si="887"/>
        <v>#VALUE!</v>
      </c>
      <c r="CG361" s="65" t="e">
        <f t="shared" si="887"/>
        <v>#VALUE!</v>
      </c>
      <c r="CH361" s="65" t="e">
        <f t="shared" si="887"/>
        <v>#VALUE!</v>
      </c>
      <c r="CI361" s="65" t="e">
        <f t="shared" si="887"/>
        <v>#VALUE!</v>
      </c>
      <c r="CJ361" s="65" t="e">
        <f t="shared" si="887"/>
        <v>#VALUE!</v>
      </c>
      <c r="CK361" s="65" t="e">
        <f t="shared" si="887"/>
        <v>#VALUE!</v>
      </c>
      <c r="CL361" s="65" t="e">
        <f t="shared" si="887"/>
        <v>#VALUE!</v>
      </c>
      <c r="CM361" s="65" t="e">
        <f t="shared" si="887"/>
        <v>#VALUE!</v>
      </c>
      <c r="CN361" s="65" t="e">
        <f t="shared" si="887"/>
        <v>#VALUE!</v>
      </c>
      <c r="CO361" s="65" t="e">
        <f t="shared" si="887"/>
        <v>#VALUE!</v>
      </c>
      <c r="CP361" s="65" t="e">
        <f t="shared" si="887"/>
        <v>#VALUE!</v>
      </c>
      <c r="CQ361" s="65" t="e">
        <f t="shared" si="887"/>
        <v>#VALUE!</v>
      </c>
      <c r="CR361" s="65" t="e">
        <f t="shared" si="887"/>
        <v>#VALUE!</v>
      </c>
      <c r="CS361" s="65" t="e">
        <f t="shared" si="887"/>
        <v>#VALUE!</v>
      </c>
      <c r="CT361" s="65" t="e">
        <f t="shared" si="887"/>
        <v>#VALUE!</v>
      </c>
      <c r="CU361" s="65" t="e">
        <f t="shared" si="887"/>
        <v>#VALUE!</v>
      </c>
      <c r="CV361" s="65" t="e">
        <f t="shared" si="887"/>
        <v>#VALUE!</v>
      </c>
      <c r="CW361" s="65" t="e">
        <f t="shared" si="887"/>
        <v>#VALUE!</v>
      </c>
      <c r="CX361" s="65" t="e">
        <f t="shared" si="887"/>
        <v>#VALUE!</v>
      </c>
      <c r="CY361" s="65" t="e">
        <f t="shared" si="887"/>
        <v>#VALUE!</v>
      </c>
      <c r="CZ361" s="65" t="e">
        <f t="shared" si="887"/>
        <v>#VALUE!</v>
      </c>
      <c r="DA361" s="65" t="e">
        <f t="shared" si="887"/>
        <v>#VALUE!</v>
      </c>
      <c r="DB361" s="65" t="e">
        <f t="shared" si="887"/>
        <v>#VALUE!</v>
      </c>
      <c r="DC361" s="65" t="e">
        <f t="shared" si="854"/>
        <v>#VALUE!</v>
      </c>
    </row>
    <row r="362" spans="2:107" ht="12" customHeight="1">
      <c r="B362" s="12"/>
      <c r="C362" s="12"/>
      <c r="D362" s="12"/>
      <c r="E362" s="64">
        <f t="shared" si="857"/>
        <v>17</v>
      </c>
      <c r="G362" s="65" t="str">
        <f t="shared" ref="G362:BR362" si="888">IF(G$341&gt;=$E362,IF(G146*$C$23&gt;MAX($C$22,(H255*$C$34+H256*$C$35)*EXP(-$C$12*$C$30)+(H362*$C$34+H363*$C$35)*EXP(-$C$14*$C$30)),G146*$C$23,(H362*$C$34+H363*$C$35)*EXP(-$C$14*$C$30)),"")</f>
        <v/>
      </c>
      <c r="H362" s="65" t="str">
        <f t="shared" si="888"/>
        <v/>
      </c>
      <c r="I362" s="65" t="str">
        <f t="shared" si="888"/>
        <v/>
      </c>
      <c r="J362" s="65" t="str">
        <f t="shared" si="888"/>
        <v/>
      </c>
      <c r="K362" s="65" t="str">
        <f t="shared" si="888"/>
        <v/>
      </c>
      <c r="L362" s="65" t="str">
        <f t="shared" si="888"/>
        <v/>
      </c>
      <c r="M362" s="65" t="str">
        <f t="shared" si="888"/>
        <v/>
      </c>
      <c r="N362" s="65" t="str">
        <f t="shared" si="888"/>
        <v/>
      </c>
      <c r="O362" s="65" t="str">
        <f t="shared" si="888"/>
        <v/>
      </c>
      <c r="P362" s="65" t="str">
        <f t="shared" si="888"/>
        <v/>
      </c>
      <c r="Q362" s="65" t="str">
        <f t="shared" si="888"/>
        <v/>
      </c>
      <c r="R362" s="65" t="str">
        <f t="shared" si="888"/>
        <v/>
      </c>
      <c r="S362" s="65" t="str">
        <f t="shared" si="888"/>
        <v/>
      </c>
      <c r="T362" s="65" t="str">
        <f t="shared" si="888"/>
        <v/>
      </c>
      <c r="U362" s="65" t="str">
        <f t="shared" si="888"/>
        <v/>
      </c>
      <c r="V362" s="65" t="str">
        <f t="shared" si="888"/>
        <v/>
      </c>
      <c r="W362" s="65" t="str">
        <f t="shared" si="888"/>
        <v/>
      </c>
      <c r="X362" s="65" t="e">
        <f t="shared" si="888"/>
        <v>#VALUE!</v>
      </c>
      <c r="Y362" s="65" t="e">
        <f t="shared" si="888"/>
        <v>#VALUE!</v>
      </c>
      <c r="Z362" s="65" t="e">
        <f t="shared" si="888"/>
        <v>#VALUE!</v>
      </c>
      <c r="AA362" s="65" t="e">
        <f t="shared" si="888"/>
        <v>#VALUE!</v>
      </c>
      <c r="AB362" s="65" t="e">
        <f t="shared" si="888"/>
        <v>#VALUE!</v>
      </c>
      <c r="AC362" s="65" t="e">
        <f t="shared" si="888"/>
        <v>#VALUE!</v>
      </c>
      <c r="AD362" s="65" t="e">
        <f t="shared" si="888"/>
        <v>#VALUE!</v>
      </c>
      <c r="AE362" s="65" t="e">
        <f t="shared" si="888"/>
        <v>#VALUE!</v>
      </c>
      <c r="AF362" s="65" t="e">
        <f t="shared" si="888"/>
        <v>#VALUE!</v>
      </c>
      <c r="AG362" s="65" t="e">
        <f t="shared" si="888"/>
        <v>#VALUE!</v>
      </c>
      <c r="AH362" s="65" t="e">
        <f t="shared" si="888"/>
        <v>#VALUE!</v>
      </c>
      <c r="AI362" s="65" t="e">
        <f t="shared" si="888"/>
        <v>#VALUE!</v>
      </c>
      <c r="AJ362" s="65" t="e">
        <f t="shared" si="888"/>
        <v>#VALUE!</v>
      </c>
      <c r="AK362" s="65" t="e">
        <f t="shared" si="888"/>
        <v>#VALUE!</v>
      </c>
      <c r="AL362" s="65" t="e">
        <f t="shared" si="888"/>
        <v>#VALUE!</v>
      </c>
      <c r="AM362" s="65" t="e">
        <f t="shared" si="888"/>
        <v>#VALUE!</v>
      </c>
      <c r="AN362" s="65" t="e">
        <f t="shared" si="888"/>
        <v>#VALUE!</v>
      </c>
      <c r="AO362" s="65" t="e">
        <f t="shared" si="888"/>
        <v>#VALUE!</v>
      </c>
      <c r="AP362" s="65" t="e">
        <f t="shared" si="888"/>
        <v>#VALUE!</v>
      </c>
      <c r="AQ362" s="65" t="e">
        <f t="shared" si="888"/>
        <v>#VALUE!</v>
      </c>
      <c r="AR362" s="65" t="e">
        <f t="shared" si="888"/>
        <v>#VALUE!</v>
      </c>
      <c r="AS362" s="65" t="e">
        <f t="shared" si="888"/>
        <v>#VALUE!</v>
      </c>
      <c r="AT362" s="65" t="e">
        <f t="shared" si="888"/>
        <v>#VALUE!</v>
      </c>
      <c r="AU362" s="65" t="e">
        <f t="shared" si="888"/>
        <v>#VALUE!</v>
      </c>
      <c r="AV362" s="65" t="e">
        <f t="shared" si="888"/>
        <v>#VALUE!</v>
      </c>
      <c r="AW362" s="65" t="e">
        <f t="shared" si="888"/>
        <v>#VALUE!</v>
      </c>
      <c r="AX362" s="65" t="e">
        <f t="shared" si="888"/>
        <v>#VALUE!</v>
      </c>
      <c r="AY362" s="65" t="e">
        <f t="shared" si="888"/>
        <v>#VALUE!</v>
      </c>
      <c r="AZ362" s="65" t="e">
        <f t="shared" si="888"/>
        <v>#VALUE!</v>
      </c>
      <c r="BA362" s="65" t="e">
        <f t="shared" si="888"/>
        <v>#VALUE!</v>
      </c>
      <c r="BB362" s="65" t="e">
        <f t="shared" si="888"/>
        <v>#VALUE!</v>
      </c>
      <c r="BC362" s="65" t="e">
        <f t="shared" si="888"/>
        <v>#VALUE!</v>
      </c>
      <c r="BD362" s="65" t="e">
        <f t="shared" si="888"/>
        <v>#VALUE!</v>
      </c>
      <c r="BE362" s="65" t="e">
        <f t="shared" si="888"/>
        <v>#VALUE!</v>
      </c>
      <c r="BF362" s="65" t="e">
        <f t="shared" si="888"/>
        <v>#VALUE!</v>
      </c>
      <c r="BG362" s="65" t="e">
        <f t="shared" si="888"/>
        <v>#VALUE!</v>
      </c>
      <c r="BH362" s="65" t="e">
        <f t="shared" si="888"/>
        <v>#VALUE!</v>
      </c>
      <c r="BI362" s="65" t="e">
        <f t="shared" si="888"/>
        <v>#VALUE!</v>
      </c>
      <c r="BJ362" s="65" t="e">
        <f t="shared" si="888"/>
        <v>#VALUE!</v>
      </c>
      <c r="BK362" s="65" t="e">
        <f t="shared" si="888"/>
        <v>#VALUE!</v>
      </c>
      <c r="BL362" s="65" t="e">
        <f t="shared" si="888"/>
        <v>#VALUE!</v>
      </c>
      <c r="BM362" s="65" t="e">
        <f t="shared" si="888"/>
        <v>#VALUE!</v>
      </c>
      <c r="BN362" s="65" t="e">
        <f t="shared" si="888"/>
        <v>#VALUE!</v>
      </c>
      <c r="BO362" s="65" t="e">
        <f t="shared" si="888"/>
        <v>#VALUE!</v>
      </c>
      <c r="BP362" s="65" t="e">
        <f t="shared" si="888"/>
        <v>#VALUE!</v>
      </c>
      <c r="BQ362" s="65" t="e">
        <f t="shared" si="888"/>
        <v>#VALUE!</v>
      </c>
      <c r="BR362" s="65" t="e">
        <f t="shared" si="888"/>
        <v>#VALUE!</v>
      </c>
      <c r="BS362" s="65" t="e">
        <f t="shared" ref="BS362:DB362" si="889">IF(BS$341&gt;=$E362,IF(BS146*$C$23&gt;MAX($C$22,(BT255*$C$34+BT256*$C$35)*EXP(-$C$12*$C$30)+(BT362*$C$34+BT363*$C$35)*EXP(-$C$14*$C$30)),BS146*$C$23,(BT362*$C$34+BT363*$C$35)*EXP(-$C$14*$C$30)),"")</f>
        <v>#VALUE!</v>
      </c>
      <c r="BT362" s="65" t="e">
        <f t="shared" si="889"/>
        <v>#VALUE!</v>
      </c>
      <c r="BU362" s="65" t="e">
        <f t="shared" si="889"/>
        <v>#VALUE!</v>
      </c>
      <c r="BV362" s="65" t="e">
        <f t="shared" si="889"/>
        <v>#VALUE!</v>
      </c>
      <c r="BW362" s="65" t="e">
        <f t="shared" si="889"/>
        <v>#VALUE!</v>
      </c>
      <c r="BX362" s="65" t="e">
        <f t="shared" si="889"/>
        <v>#VALUE!</v>
      </c>
      <c r="BY362" s="65" t="e">
        <f t="shared" si="889"/>
        <v>#VALUE!</v>
      </c>
      <c r="BZ362" s="65" t="e">
        <f t="shared" si="889"/>
        <v>#VALUE!</v>
      </c>
      <c r="CA362" s="65" t="e">
        <f t="shared" si="889"/>
        <v>#VALUE!</v>
      </c>
      <c r="CB362" s="65" t="e">
        <f t="shared" si="889"/>
        <v>#VALUE!</v>
      </c>
      <c r="CC362" s="65" t="e">
        <f t="shared" si="889"/>
        <v>#VALUE!</v>
      </c>
      <c r="CD362" s="65" t="e">
        <f t="shared" si="889"/>
        <v>#VALUE!</v>
      </c>
      <c r="CE362" s="65" t="e">
        <f t="shared" si="889"/>
        <v>#VALUE!</v>
      </c>
      <c r="CF362" s="65" t="e">
        <f t="shared" si="889"/>
        <v>#VALUE!</v>
      </c>
      <c r="CG362" s="65" t="e">
        <f t="shared" si="889"/>
        <v>#VALUE!</v>
      </c>
      <c r="CH362" s="65" t="e">
        <f t="shared" si="889"/>
        <v>#VALUE!</v>
      </c>
      <c r="CI362" s="65" t="e">
        <f t="shared" si="889"/>
        <v>#VALUE!</v>
      </c>
      <c r="CJ362" s="65" t="e">
        <f t="shared" si="889"/>
        <v>#VALUE!</v>
      </c>
      <c r="CK362" s="65" t="e">
        <f t="shared" si="889"/>
        <v>#VALUE!</v>
      </c>
      <c r="CL362" s="65" t="e">
        <f t="shared" si="889"/>
        <v>#VALUE!</v>
      </c>
      <c r="CM362" s="65" t="e">
        <f t="shared" si="889"/>
        <v>#VALUE!</v>
      </c>
      <c r="CN362" s="65" t="e">
        <f t="shared" si="889"/>
        <v>#VALUE!</v>
      </c>
      <c r="CO362" s="65" t="e">
        <f t="shared" si="889"/>
        <v>#VALUE!</v>
      </c>
      <c r="CP362" s="65" t="e">
        <f t="shared" si="889"/>
        <v>#VALUE!</v>
      </c>
      <c r="CQ362" s="65" t="e">
        <f t="shared" si="889"/>
        <v>#VALUE!</v>
      </c>
      <c r="CR362" s="65" t="e">
        <f t="shared" si="889"/>
        <v>#VALUE!</v>
      </c>
      <c r="CS362" s="65" t="e">
        <f t="shared" si="889"/>
        <v>#VALUE!</v>
      </c>
      <c r="CT362" s="65" t="e">
        <f t="shared" si="889"/>
        <v>#VALUE!</v>
      </c>
      <c r="CU362" s="65" t="e">
        <f t="shared" si="889"/>
        <v>#VALUE!</v>
      </c>
      <c r="CV362" s="65" t="e">
        <f t="shared" si="889"/>
        <v>#VALUE!</v>
      </c>
      <c r="CW362" s="65" t="e">
        <f t="shared" si="889"/>
        <v>#VALUE!</v>
      </c>
      <c r="CX362" s="65" t="e">
        <f t="shared" si="889"/>
        <v>#VALUE!</v>
      </c>
      <c r="CY362" s="65" t="e">
        <f t="shared" si="889"/>
        <v>#VALUE!</v>
      </c>
      <c r="CZ362" s="65" t="e">
        <f t="shared" si="889"/>
        <v>#VALUE!</v>
      </c>
      <c r="DA362" s="65" t="e">
        <f t="shared" si="889"/>
        <v>#VALUE!</v>
      </c>
      <c r="DB362" s="65" t="e">
        <f t="shared" si="889"/>
        <v>#VALUE!</v>
      </c>
      <c r="DC362" s="65" t="e">
        <f t="shared" si="854"/>
        <v>#VALUE!</v>
      </c>
    </row>
    <row r="363" spans="2:107" ht="12" customHeight="1">
      <c r="B363" s="12"/>
      <c r="C363" s="12"/>
      <c r="D363" s="12"/>
      <c r="E363" s="64">
        <f t="shared" si="857"/>
        <v>18</v>
      </c>
      <c r="G363" s="65" t="str">
        <f t="shared" ref="G363:BR363" si="890">IF(G$341&gt;=$E363,IF(G147*$C$23&gt;MAX($C$22,(H256*$C$34+H257*$C$35)*EXP(-$C$12*$C$30)+(H363*$C$34+H364*$C$35)*EXP(-$C$14*$C$30)),G147*$C$23,(H363*$C$34+H364*$C$35)*EXP(-$C$14*$C$30)),"")</f>
        <v/>
      </c>
      <c r="H363" s="65" t="str">
        <f t="shared" si="890"/>
        <v/>
      </c>
      <c r="I363" s="65" t="str">
        <f t="shared" si="890"/>
        <v/>
      </c>
      <c r="J363" s="65" t="str">
        <f t="shared" si="890"/>
        <v/>
      </c>
      <c r="K363" s="65" t="str">
        <f t="shared" si="890"/>
        <v/>
      </c>
      <c r="L363" s="65" t="str">
        <f t="shared" si="890"/>
        <v/>
      </c>
      <c r="M363" s="65" t="str">
        <f t="shared" si="890"/>
        <v/>
      </c>
      <c r="N363" s="65" t="str">
        <f t="shared" si="890"/>
        <v/>
      </c>
      <c r="O363" s="65" t="str">
        <f t="shared" si="890"/>
        <v/>
      </c>
      <c r="P363" s="65" t="str">
        <f t="shared" si="890"/>
        <v/>
      </c>
      <c r="Q363" s="65" t="str">
        <f t="shared" si="890"/>
        <v/>
      </c>
      <c r="R363" s="65" t="str">
        <f t="shared" si="890"/>
        <v/>
      </c>
      <c r="S363" s="65" t="str">
        <f t="shared" si="890"/>
        <v/>
      </c>
      <c r="T363" s="65" t="str">
        <f t="shared" si="890"/>
        <v/>
      </c>
      <c r="U363" s="65" t="str">
        <f t="shared" si="890"/>
        <v/>
      </c>
      <c r="V363" s="65" t="str">
        <f t="shared" si="890"/>
        <v/>
      </c>
      <c r="W363" s="65" t="str">
        <f t="shared" si="890"/>
        <v/>
      </c>
      <c r="X363" s="65" t="str">
        <f t="shared" si="890"/>
        <v/>
      </c>
      <c r="Y363" s="65" t="e">
        <f t="shared" si="890"/>
        <v>#VALUE!</v>
      </c>
      <c r="Z363" s="65" t="e">
        <f t="shared" si="890"/>
        <v>#VALUE!</v>
      </c>
      <c r="AA363" s="65" t="e">
        <f t="shared" si="890"/>
        <v>#VALUE!</v>
      </c>
      <c r="AB363" s="65" t="e">
        <f t="shared" si="890"/>
        <v>#VALUE!</v>
      </c>
      <c r="AC363" s="65" t="e">
        <f t="shared" si="890"/>
        <v>#VALUE!</v>
      </c>
      <c r="AD363" s="65" t="e">
        <f t="shared" si="890"/>
        <v>#VALUE!</v>
      </c>
      <c r="AE363" s="65" t="e">
        <f t="shared" si="890"/>
        <v>#VALUE!</v>
      </c>
      <c r="AF363" s="65" t="e">
        <f t="shared" si="890"/>
        <v>#VALUE!</v>
      </c>
      <c r="AG363" s="65" t="e">
        <f t="shared" si="890"/>
        <v>#VALUE!</v>
      </c>
      <c r="AH363" s="65" t="e">
        <f t="shared" si="890"/>
        <v>#VALUE!</v>
      </c>
      <c r="AI363" s="65" t="e">
        <f t="shared" si="890"/>
        <v>#VALUE!</v>
      </c>
      <c r="AJ363" s="65" t="e">
        <f t="shared" si="890"/>
        <v>#VALUE!</v>
      </c>
      <c r="AK363" s="65" t="e">
        <f t="shared" si="890"/>
        <v>#VALUE!</v>
      </c>
      <c r="AL363" s="65" t="e">
        <f t="shared" si="890"/>
        <v>#VALUE!</v>
      </c>
      <c r="AM363" s="65" t="e">
        <f t="shared" si="890"/>
        <v>#VALUE!</v>
      </c>
      <c r="AN363" s="65" t="e">
        <f t="shared" si="890"/>
        <v>#VALUE!</v>
      </c>
      <c r="AO363" s="65" t="e">
        <f t="shared" si="890"/>
        <v>#VALUE!</v>
      </c>
      <c r="AP363" s="65" t="e">
        <f t="shared" si="890"/>
        <v>#VALUE!</v>
      </c>
      <c r="AQ363" s="65" t="e">
        <f t="shared" si="890"/>
        <v>#VALUE!</v>
      </c>
      <c r="AR363" s="65" t="e">
        <f t="shared" si="890"/>
        <v>#VALUE!</v>
      </c>
      <c r="AS363" s="65" t="e">
        <f t="shared" si="890"/>
        <v>#VALUE!</v>
      </c>
      <c r="AT363" s="65" t="e">
        <f t="shared" si="890"/>
        <v>#VALUE!</v>
      </c>
      <c r="AU363" s="65" t="e">
        <f t="shared" si="890"/>
        <v>#VALUE!</v>
      </c>
      <c r="AV363" s="65" t="e">
        <f t="shared" si="890"/>
        <v>#VALUE!</v>
      </c>
      <c r="AW363" s="65" t="e">
        <f t="shared" si="890"/>
        <v>#VALUE!</v>
      </c>
      <c r="AX363" s="65" t="e">
        <f t="shared" si="890"/>
        <v>#VALUE!</v>
      </c>
      <c r="AY363" s="65" t="e">
        <f t="shared" si="890"/>
        <v>#VALUE!</v>
      </c>
      <c r="AZ363" s="65" t="e">
        <f t="shared" si="890"/>
        <v>#VALUE!</v>
      </c>
      <c r="BA363" s="65" t="e">
        <f t="shared" si="890"/>
        <v>#VALUE!</v>
      </c>
      <c r="BB363" s="65" t="e">
        <f t="shared" si="890"/>
        <v>#VALUE!</v>
      </c>
      <c r="BC363" s="65" t="e">
        <f t="shared" si="890"/>
        <v>#VALUE!</v>
      </c>
      <c r="BD363" s="65" t="e">
        <f t="shared" si="890"/>
        <v>#VALUE!</v>
      </c>
      <c r="BE363" s="65" t="e">
        <f t="shared" si="890"/>
        <v>#VALUE!</v>
      </c>
      <c r="BF363" s="65" t="e">
        <f t="shared" si="890"/>
        <v>#VALUE!</v>
      </c>
      <c r="BG363" s="65" t="e">
        <f t="shared" si="890"/>
        <v>#VALUE!</v>
      </c>
      <c r="BH363" s="65" t="e">
        <f t="shared" si="890"/>
        <v>#VALUE!</v>
      </c>
      <c r="BI363" s="65" t="e">
        <f t="shared" si="890"/>
        <v>#VALUE!</v>
      </c>
      <c r="BJ363" s="65" t="e">
        <f t="shared" si="890"/>
        <v>#VALUE!</v>
      </c>
      <c r="BK363" s="65" t="e">
        <f t="shared" si="890"/>
        <v>#VALUE!</v>
      </c>
      <c r="BL363" s="65" t="e">
        <f t="shared" si="890"/>
        <v>#VALUE!</v>
      </c>
      <c r="BM363" s="65" t="e">
        <f t="shared" si="890"/>
        <v>#VALUE!</v>
      </c>
      <c r="BN363" s="65" t="e">
        <f t="shared" si="890"/>
        <v>#VALUE!</v>
      </c>
      <c r="BO363" s="65" t="e">
        <f t="shared" si="890"/>
        <v>#VALUE!</v>
      </c>
      <c r="BP363" s="65" t="e">
        <f t="shared" si="890"/>
        <v>#VALUE!</v>
      </c>
      <c r="BQ363" s="65" t="e">
        <f t="shared" si="890"/>
        <v>#VALUE!</v>
      </c>
      <c r="BR363" s="65" t="e">
        <f t="shared" si="890"/>
        <v>#VALUE!</v>
      </c>
      <c r="BS363" s="65" t="e">
        <f t="shared" ref="BS363:DB363" si="891">IF(BS$341&gt;=$E363,IF(BS147*$C$23&gt;MAX($C$22,(BT256*$C$34+BT257*$C$35)*EXP(-$C$12*$C$30)+(BT363*$C$34+BT364*$C$35)*EXP(-$C$14*$C$30)),BS147*$C$23,(BT363*$C$34+BT364*$C$35)*EXP(-$C$14*$C$30)),"")</f>
        <v>#VALUE!</v>
      </c>
      <c r="BT363" s="65" t="e">
        <f t="shared" si="891"/>
        <v>#VALUE!</v>
      </c>
      <c r="BU363" s="65" t="e">
        <f t="shared" si="891"/>
        <v>#VALUE!</v>
      </c>
      <c r="BV363" s="65" t="e">
        <f t="shared" si="891"/>
        <v>#VALUE!</v>
      </c>
      <c r="BW363" s="65" t="e">
        <f t="shared" si="891"/>
        <v>#VALUE!</v>
      </c>
      <c r="BX363" s="65" t="e">
        <f t="shared" si="891"/>
        <v>#VALUE!</v>
      </c>
      <c r="BY363" s="65" t="e">
        <f t="shared" si="891"/>
        <v>#VALUE!</v>
      </c>
      <c r="BZ363" s="65" t="e">
        <f t="shared" si="891"/>
        <v>#VALUE!</v>
      </c>
      <c r="CA363" s="65" t="e">
        <f t="shared" si="891"/>
        <v>#VALUE!</v>
      </c>
      <c r="CB363" s="65" t="e">
        <f t="shared" si="891"/>
        <v>#VALUE!</v>
      </c>
      <c r="CC363" s="65" t="e">
        <f t="shared" si="891"/>
        <v>#VALUE!</v>
      </c>
      <c r="CD363" s="65" t="e">
        <f t="shared" si="891"/>
        <v>#VALUE!</v>
      </c>
      <c r="CE363" s="65" t="e">
        <f t="shared" si="891"/>
        <v>#VALUE!</v>
      </c>
      <c r="CF363" s="65" t="e">
        <f t="shared" si="891"/>
        <v>#VALUE!</v>
      </c>
      <c r="CG363" s="65" t="e">
        <f t="shared" si="891"/>
        <v>#VALUE!</v>
      </c>
      <c r="CH363" s="65" t="e">
        <f t="shared" si="891"/>
        <v>#VALUE!</v>
      </c>
      <c r="CI363" s="65" t="e">
        <f t="shared" si="891"/>
        <v>#VALUE!</v>
      </c>
      <c r="CJ363" s="65" t="e">
        <f t="shared" si="891"/>
        <v>#VALUE!</v>
      </c>
      <c r="CK363" s="65" t="e">
        <f t="shared" si="891"/>
        <v>#VALUE!</v>
      </c>
      <c r="CL363" s="65" t="e">
        <f t="shared" si="891"/>
        <v>#VALUE!</v>
      </c>
      <c r="CM363" s="65" t="e">
        <f t="shared" si="891"/>
        <v>#VALUE!</v>
      </c>
      <c r="CN363" s="65" t="e">
        <f t="shared" si="891"/>
        <v>#VALUE!</v>
      </c>
      <c r="CO363" s="65" t="e">
        <f t="shared" si="891"/>
        <v>#VALUE!</v>
      </c>
      <c r="CP363" s="65" t="e">
        <f t="shared" si="891"/>
        <v>#VALUE!</v>
      </c>
      <c r="CQ363" s="65" t="e">
        <f t="shared" si="891"/>
        <v>#VALUE!</v>
      </c>
      <c r="CR363" s="65" t="e">
        <f t="shared" si="891"/>
        <v>#VALUE!</v>
      </c>
      <c r="CS363" s="65" t="e">
        <f t="shared" si="891"/>
        <v>#VALUE!</v>
      </c>
      <c r="CT363" s="65" t="e">
        <f t="shared" si="891"/>
        <v>#VALUE!</v>
      </c>
      <c r="CU363" s="65" t="e">
        <f t="shared" si="891"/>
        <v>#VALUE!</v>
      </c>
      <c r="CV363" s="65" t="e">
        <f t="shared" si="891"/>
        <v>#VALUE!</v>
      </c>
      <c r="CW363" s="65" t="e">
        <f t="shared" si="891"/>
        <v>#VALUE!</v>
      </c>
      <c r="CX363" s="65" t="e">
        <f t="shared" si="891"/>
        <v>#VALUE!</v>
      </c>
      <c r="CY363" s="65" t="e">
        <f t="shared" si="891"/>
        <v>#VALUE!</v>
      </c>
      <c r="CZ363" s="65" t="e">
        <f t="shared" si="891"/>
        <v>#VALUE!</v>
      </c>
      <c r="DA363" s="65" t="e">
        <f t="shared" si="891"/>
        <v>#VALUE!</v>
      </c>
      <c r="DB363" s="65" t="e">
        <f t="shared" si="891"/>
        <v>#VALUE!</v>
      </c>
      <c r="DC363" s="65" t="e">
        <f t="shared" si="854"/>
        <v>#VALUE!</v>
      </c>
    </row>
    <row r="364" spans="2:107" ht="12" customHeight="1">
      <c r="B364" s="12"/>
      <c r="C364" s="12"/>
      <c r="D364" s="12"/>
      <c r="E364" s="64">
        <f t="shared" si="857"/>
        <v>19</v>
      </c>
      <c r="G364" s="65" t="str">
        <f t="shared" ref="G364:BR364" si="892">IF(G$341&gt;=$E364,IF(G148*$C$23&gt;MAX($C$22,(H257*$C$34+H258*$C$35)*EXP(-$C$12*$C$30)+(H364*$C$34+H365*$C$35)*EXP(-$C$14*$C$30)),G148*$C$23,(H364*$C$34+H365*$C$35)*EXP(-$C$14*$C$30)),"")</f>
        <v/>
      </c>
      <c r="H364" s="65" t="str">
        <f t="shared" si="892"/>
        <v/>
      </c>
      <c r="I364" s="65" t="str">
        <f t="shared" si="892"/>
        <v/>
      </c>
      <c r="J364" s="65" t="str">
        <f t="shared" si="892"/>
        <v/>
      </c>
      <c r="K364" s="65" t="str">
        <f t="shared" si="892"/>
        <v/>
      </c>
      <c r="L364" s="65" t="str">
        <f t="shared" si="892"/>
        <v/>
      </c>
      <c r="M364" s="65" t="str">
        <f t="shared" si="892"/>
        <v/>
      </c>
      <c r="N364" s="65" t="str">
        <f t="shared" si="892"/>
        <v/>
      </c>
      <c r="O364" s="65" t="str">
        <f t="shared" si="892"/>
        <v/>
      </c>
      <c r="P364" s="65" t="str">
        <f t="shared" si="892"/>
        <v/>
      </c>
      <c r="Q364" s="65" t="str">
        <f t="shared" si="892"/>
        <v/>
      </c>
      <c r="R364" s="65" t="str">
        <f t="shared" si="892"/>
        <v/>
      </c>
      <c r="S364" s="65" t="str">
        <f t="shared" si="892"/>
        <v/>
      </c>
      <c r="T364" s="65" t="str">
        <f t="shared" si="892"/>
        <v/>
      </c>
      <c r="U364" s="65" t="str">
        <f t="shared" si="892"/>
        <v/>
      </c>
      <c r="V364" s="65" t="str">
        <f t="shared" si="892"/>
        <v/>
      </c>
      <c r="W364" s="65" t="str">
        <f t="shared" si="892"/>
        <v/>
      </c>
      <c r="X364" s="65" t="str">
        <f t="shared" si="892"/>
        <v/>
      </c>
      <c r="Y364" s="65" t="str">
        <f t="shared" si="892"/>
        <v/>
      </c>
      <c r="Z364" s="65" t="e">
        <f t="shared" si="892"/>
        <v>#VALUE!</v>
      </c>
      <c r="AA364" s="65" t="e">
        <f t="shared" si="892"/>
        <v>#VALUE!</v>
      </c>
      <c r="AB364" s="65" t="e">
        <f t="shared" si="892"/>
        <v>#VALUE!</v>
      </c>
      <c r="AC364" s="65" t="e">
        <f t="shared" si="892"/>
        <v>#VALUE!</v>
      </c>
      <c r="AD364" s="65" t="e">
        <f t="shared" si="892"/>
        <v>#VALUE!</v>
      </c>
      <c r="AE364" s="65" t="e">
        <f t="shared" si="892"/>
        <v>#VALUE!</v>
      </c>
      <c r="AF364" s="65" t="e">
        <f t="shared" si="892"/>
        <v>#VALUE!</v>
      </c>
      <c r="AG364" s="65" t="e">
        <f t="shared" si="892"/>
        <v>#VALUE!</v>
      </c>
      <c r="AH364" s="65" t="e">
        <f t="shared" si="892"/>
        <v>#VALUE!</v>
      </c>
      <c r="AI364" s="65" t="e">
        <f t="shared" si="892"/>
        <v>#VALUE!</v>
      </c>
      <c r="AJ364" s="65" t="e">
        <f t="shared" si="892"/>
        <v>#VALUE!</v>
      </c>
      <c r="AK364" s="65" t="e">
        <f t="shared" si="892"/>
        <v>#VALUE!</v>
      </c>
      <c r="AL364" s="65" t="e">
        <f t="shared" si="892"/>
        <v>#VALUE!</v>
      </c>
      <c r="AM364" s="65" t="e">
        <f t="shared" si="892"/>
        <v>#VALUE!</v>
      </c>
      <c r="AN364" s="65" t="e">
        <f t="shared" si="892"/>
        <v>#VALUE!</v>
      </c>
      <c r="AO364" s="65" t="e">
        <f t="shared" si="892"/>
        <v>#VALUE!</v>
      </c>
      <c r="AP364" s="65" t="e">
        <f t="shared" si="892"/>
        <v>#VALUE!</v>
      </c>
      <c r="AQ364" s="65" t="e">
        <f t="shared" si="892"/>
        <v>#VALUE!</v>
      </c>
      <c r="AR364" s="65" t="e">
        <f t="shared" si="892"/>
        <v>#VALUE!</v>
      </c>
      <c r="AS364" s="65" t="e">
        <f t="shared" si="892"/>
        <v>#VALUE!</v>
      </c>
      <c r="AT364" s="65" t="e">
        <f t="shared" si="892"/>
        <v>#VALUE!</v>
      </c>
      <c r="AU364" s="65" t="e">
        <f t="shared" si="892"/>
        <v>#VALUE!</v>
      </c>
      <c r="AV364" s="65" t="e">
        <f t="shared" si="892"/>
        <v>#VALUE!</v>
      </c>
      <c r="AW364" s="65" t="e">
        <f t="shared" si="892"/>
        <v>#VALUE!</v>
      </c>
      <c r="AX364" s="65" t="e">
        <f t="shared" si="892"/>
        <v>#VALUE!</v>
      </c>
      <c r="AY364" s="65" t="e">
        <f t="shared" si="892"/>
        <v>#VALUE!</v>
      </c>
      <c r="AZ364" s="65" t="e">
        <f t="shared" si="892"/>
        <v>#VALUE!</v>
      </c>
      <c r="BA364" s="65" t="e">
        <f t="shared" si="892"/>
        <v>#VALUE!</v>
      </c>
      <c r="BB364" s="65" t="e">
        <f t="shared" si="892"/>
        <v>#VALUE!</v>
      </c>
      <c r="BC364" s="65" t="e">
        <f t="shared" si="892"/>
        <v>#VALUE!</v>
      </c>
      <c r="BD364" s="65" t="e">
        <f t="shared" si="892"/>
        <v>#VALUE!</v>
      </c>
      <c r="BE364" s="65" t="e">
        <f t="shared" si="892"/>
        <v>#VALUE!</v>
      </c>
      <c r="BF364" s="65" t="e">
        <f t="shared" si="892"/>
        <v>#VALUE!</v>
      </c>
      <c r="BG364" s="65" t="e">
        <f t="shared" si="892"/>
        <v>#VALUE!</v>
      </c>
      <c r="BH364" s="65" t="e">
        <f t="shared" si="892"/>
        <v>#VALUE!</v>
      </c>
      <c r="BI364" s="65" t="e">
        <f t="shared" si="892"/>
        <v>#VALUE!</v>
      </c>
      <c r="BJ364" s="65" t="e">
        <f t="shared" si="892"/>
        <v>#VALUE!</v>
      </c>
      <c r="BK364" s="65" t="e">
        <f t="shared" si="892"/>
        <v>#VALUE!</v>
      </c>
      <c r="BL364" s="65" t="e">
        <f t="shared" si="892"/>
        <v>#VALUE!</v>
      </c>
      <c r="BM364" s="65" t="e">
        <f t="shared" si="892"/>
        <v>#VALUE!</v>
      </c>
      <c r="BN364" s="65" t="e">
        <f t="shared" si="892"/>
        <v>#VALUE!</v>
      </c>
      <c r="BO364" s="65" t="e">
        <f t="shared" si="892"/>
        <v>#VALUE!</v>
      </c>
      <c r="BP364" s="65" t="e">
        <f t="shared" si="892"/>
        <v>#VALUE!</v>
      </c>
      <c r="BQ364" s="65" t="e">
        <f t="shared" si="892"/>
        <v>#VALUE!</v>
      </c>
      <c r="BR364" s="65" t="e">
        <f t="shared" si="892"/>
        <v>#VALUE!</v>
      </c>
      <c r="BS364" s="65" t="e">
        <f t="shared" ref="BS364:DB364" si="893">IF(BS$341&gt;=$E364,IF(BS148*$C$23&gt;MAX($C$22,(BT257*$C$34+BT258*$C$35)*EXP(-$C$12*$C$30)+(BT364*$C$34+BT365*$C$35)*EXP(-$C$14*$C$30)),BS148*$C$23,(BT364*$C$34+BT365*$C$35)*EXP(-$C$14*$C$30)),"")</f>
        <v>#VALUE!</v>
      </c>
      <c r="BT364" s="65" t="e">
        <f t="shared" si="893"/>
        <v>#VALUE!</v>
      </c>
      <c r="BU364" s="65" t="e">
        <f t="shared" si="893"/>
        <v>#VALUE!</v>
      </c>
      <c r="BV364" s="65" t="e">
        <f t="shared" si="893"/>
        <v>#VALUE!</v>
      </c>
      <c r="BW364" s="65" t="e">
        <f t="shared" si="893"/>
        <v>#VALUE!</v>
      </c>
      <c r="BX364" s="65" t="e">
        <f t="shared" si="893"/>
        <v>#VALUE!</v>
      </c>
      <c r="BY364" s="65" t="e">
        <f t="shared" si="893"/>
        <v>#VALUE!</v>
      </c>
      <c r="BZ364" s="65" t="e">
        <f t="shared" si="893"/>
        <v>#VALUE!</v>
      </c>
      <c r="CA364" s="65" t="e">
        <f t="shared" si="893"/>
        <v>#VALUE!</v>
      </c>
      <c r="CB364" s="65" t="e">
        <f t="shared" si="893"/>
        <v>#VALUE!</v>
      </c>
      <c r="CC364" s="65" t="e">
        <f t="shared" si="893"/>
        <v>#VALUE!</v>
      </c>
      <c r="CD364" s="65" t="e">
        <f t="shared" si="893"/>
        <v>#VALUE!</v>
      </c>
      <c r="CE364" s="65" t="e">
        <f t="shared" si="893"/>
        <v>#VALUE!</v>
      </c>
      <c r="CF364" s="65" t="e">
        <f t="shared" si="893"/>
        <v>#VALUE!</v>
      </c>
      <c r="CG364" s="65" t="e">
        <f t="shared" si="893"/>
        <v>#VALUE!</v>
      </c>
      <c r="CH364" s="65" t="e">
        <f t="shared" si="893"/>
        <v>#VALUE!</v>
      </c>
      <c r="CI364" s="65" t="e">
        <f t="shared" si="893"/>
        <v>#VALUE!</v>
      </c>
      <c r="CJ364" s="65" t="e">
        <f t="shared" si="893"/>
        <v>#VALUE!</v>
      </c>
      <c r="CK364" s="65" t="e">
        <f t="shared" si="893"/>
        <v>#VALUE!</v>
      </c>
      <c r="CL364" s="65" t="e">
        <f t="shared" si="893"/>
        <v>#VALUE!</v>
      </c>
      <c r="CM364" s="65" t="e">
        <f t="shared" si="893"/>
        <v>#VALUE!</v>
      </c>
      <c r="CN364" s="65" t="e">
        <f t="shared" si="893"/>
        <v>#VALUE!</v>
      </c>
      <c r="CO364" s="65" t="e">
        <f t="shared" si="893"/>
        <v>#VALUE!</v>
      </c>
      <c r="CP364" s="65" t="e">
        <f t="shared" si="893"/>
        <v>#VALUE!</v>
      </c>
      <c r="CQ364" s="65" t="e">
        <f t="shared" si="893"/>
        <v>#VALUE!</v>
      </c>
      <c r="CR364" s="65" t="e">
        <f t="shared" si="893"/>
        <v>#VALUE!</v>
      </c>
      <c r="CS364" s="65" t="e">
        <f t="shared" si="893"/>
        <v>#VALUE!</v>
      </c>
      <c r="CT364" s="65" t="e">
        <f t="shared" si="893"/>
        <v>#VALUE!</v>
      </c>
      <c r="CU364" s="65" t="e">
        <f t="shared" si="893"/>
        <v>#VALUE!</v>
      </c>
      <c r="CV364" s="65" t="e">
        <f t="shared" si="893"/>
        <v>#VALUE!</v>
      </c>
      <c r="CW364" s="65" t="e">
        <f t="shared" si="893"/>
        <v>#VALUE!</v>
      </c>
      <c r="CX364" s="65" t="e">
        <f t="shared" si="893"/>
        <v>#VALUE!</v>
      </c>
      <c r="CY364" s="65" t="e">
        <f t="shared" si="893"/>
        <v>#VALUE!</v>
      </c>
      <c r="CZ364" s="65" t="e">
        <f t="shared" si="893"/>
        <v>#VALUE!</v>
      </c>
      <c r="DA364" s="65" t="e">
        <f t="shared" si="893"/>
        <v>#VALUE!</v>
      </c>
      <c r="DB364" s="65" t="e">
        <f t="shared" si="893"/>
        <v>#VALUE!</v>
      </c>
      <c r="DC364" s="65" t="e">
        <f t="shared" si="854"/>
        <v>#VALUE!</v>
      </c>
    </row>
    <row r="365" spans="2:107" ht="12" customHeight="1">
      <c r="B365" s="12"/>
      <c r="C365" s="12"/>
      <c r="D365" s="12"/>
      <c r="E365" s="64">
        <f t="shared" si="857"/>
        <v>20</v>
      </c>
      <c r="G365" s="65" t="str">
        <f t="shared" ref="G365:BR365" si="894">IF(G$341&gt;=$E365,IF(G149*$C$23&gt;MAX($C$22,(H258*$C$34+H259*$C$35)*EXP(-$C$12*$C$30)+(H365*$C$34+H366*$C$35)*EXP(-$C$14*$C$30)),G149*$C$23,(H365*$C$34+H366*$C$35)*EXP(-$C$14*$C$30)),"")</f>
        <v/>
      </c>
      <c r="H365" s="65" t="str">
        <f t="shared" si="894"/>
        <v/>
      </c>
      <c r="I365" s="65" t="str">
        <f t="shared" si="894"/>
        <v/>
      </c>
      <c r="J365" s="65" t="str">
        <f t="shared" si="894"/>
        <v/>
      </c>
      <c r="K365" s="65" t="str">
        <f t="shared" si="894"/>
        <v/>
      </c>
      <c r="L365" s="65" t="str">
        <f t="shared" si="894"/>
        <v/>
      </c>
      <c r="M365" s="65" t="str">
        <f t="shared" si="894"/>
        <v/>
      </c>
      <c r="N365" s="65" t="str">
        <f t="shared" si="894"/>
        <v/>
      </c>
      <c r="O365" s="65" t="str">
        <f t="shared" si="894"/>
        <v/>
      </c>
      <c r="P365" s="65" t="str">
        <f t="shared" si="894"/>
        <v/>
      </c>
      <c r="Q365" s="65" t="str">
        <f t="shared" si="894"/>
        <v/>
      </c>
      <c r="R365" s="65" t="str">
        <f t="shared" si="894"/>
        <v/>
      </c>
      <c r="S365" s="65" t="str">
        <f t="shared" si="894"/>
        <v/>
      </c>
      <c r="T365" s="65" t="str">
        <f t="shared" si="894"/>
        <v/>
      </c>
      <c r="U365" s="65" t="str">
        <f t="shared" si="894"/>
        <v/>
      </c>
      <c r="V365" s="65" t="str">
        <f t="shared" si="894"/>
        <v/>
      </c>
      <c r="W365" s="65" t="str">
        <f t="shared" si="894"/>
        <v/>
      </c>
      <c r="X365" s="65" t="str">
        <f t="shared" si="894"/>
        <v/>
      </c>
      <c r="Y365" s="65" t="str">
        <f t="shared" si="894"/>
        <v/>
      </c>
      <c r="Z365" s="65" t="str">
        <f t="shared" si="894"/>
        <v/>
      </c>
      <c r="AA365" s="65" t="e">
        <f t="shared" si="894"/>
        <v>#VALUE!</v>
      </c>
      <c r="AB365" s="65" t="e">
        <f t="shared" si="894"/>
        <v>#VALUE!</v>
      </c>
      <c r="AC365" s="65" t="e">
        <f t="shared" si="894"/>
        <v>#VALUE!</v>
      </c>
      <c r="AD365" s="65" t="e">
        <f t="shared" si="894"/>
        <v>#VALUE!</v>
      </c>
      <c r="AE365" s="65" t="e">
        <f t="shared" si="894"/>
        <v>#VALUE!</v>
      </c>
      <c r="AF365" s="65" t="e">
        <f t="shared" si="894"/>
        <v>#VALUE!</v>
      </c>
      <c r="AG365" s="65" t="e">
        <f t="shared" si="894"/>
        <v>#VALUE!</v>
      </c>
      <c r="AH365" s="65" t="e">
        <f t="shared" si="894"/>
        <v>#VALUE!</v>
      </c>
      <c r="AI365" s="65" t="e">
        <f t="shared" si="894"/>
        <v>#VALUE!</v>
      </c>
      <c r="AJ365" s="65" t="e">
        <f t="shared" si="894"/>
        <v>#VALUE!</v>
      </c>
      <c r="AK365" s="65" t="e">
        <f t="shared" si="894"/>
        <v>#VALUE!</v>
      </c>
      <c r="AL365" s="65" t="e">
        <f t="shared" si="894"/>
        <v>#VALUE!</v>
      </c>
      <c r="AM365" s="65" t="e">
        <f t="shared" si="894"/>
        <v>#VALUE!</v>
      </c>
      <c r="AN365" s="65" t="e">
        <f t="shared" si="894"/>
        <v>#VALUE!</v>
      </c>
      <c r="AO365" s="65" t="e">
        <f t="shared" si="894"/>
        <v>#VALUE!</v>
      </c>
      <c r="AP365" s="65" t="e">
        <f t="shared" si="894"/>
        <v>#VALUE!</v>
      </c>
      <c r="AQ365" s="65" t="e">
        <f t="shared" si="894"/>
        <v>#VALUE!</v>
      </c>
      <c r="AR365" s="65" t="e">
        <f t="shared" si="894"/>
        <v>#VALUE!</v>
      </c>
      <c r="AS365" s="65" t="e">
        <f t="shared" si="894"/>
        <v>#VALUE!</v>
      </c>
      <c r="AT365" s="65" t="e">
        <f t="shared" si="894"/>
        <v>#VALUE!</v>
      </c>
      <c r="AU365" s="65" t="e">
        <f t="shared" si="894"/>
        <v>#VALUE!</v>
      </c>
      <c r="AV365" s="65" t="e">
        <f t="shared" si="894"/>
        <v>#VALUE!</v>
      </c>
      <c r="AW365" s="65" t="e">
        <f t="shared" si="894"/>
        <v>#VALUE!</v>
      </c>
      <c r="AX365" s="65" t="e">
        <f t="shared" si="894"/>
        <v>#VALUE!</v>
      </c>
      <c r="AY365" s="65" t="e">
        <f t="shared" si="894"/>
        <v>#VALUE!</v>
      </c>
      <c r="AZ365" s="65" t="e">
        <f t="shared" si="894"/>
        <v>#VALUE!</v>
      </c>
      <c r="BA365" s="65" t="e">
        <f t="shared" si="894"/>
        <v>#VALUE!</v>
      </c>
      <c r="BB365" s="65" t="e">
        <f t="shared" si="894"/>
        <v>#VALUE!</v>
      </c>
      <c r="BC365" s="65" t="e">
        <f t="shared" si="894"/>
        <v>#VALUE!</v>
      </c>
      <c r="BD365" s="65" t="e">
        <f t="shared" si="894"/>
        <v>#VALUE!</v>
      </c>
      <c r="BE365" s="65" t="e">
        <f t="shared" si="894"/>
        <v>#VALUE!</v>
      </c>
      <c r="BF365" s="65" t="e">
        <f t="shared" si="894"/>
        <v>#VALUE!</v>
      </c>
      <c r="BG365" s="65" t="e">
        <f t="shared" si="894"/>
        <v>#VALUE!</v>
      </c>
      <c r="BH365" s="65" t="e">
        <f t="shared" si="894"/>
        <v>#VALUE!</v>
      </c>
      <c r="BI365" s="65" t="e">
        <f t="shared" si="894"/>
        <v>#VALUE!</v>
      </c>
      <c r="BJ365" s="65" t="e">
        <f t="shared" si="894"/>
        <v>#VALUE!</v>
      </c>
      <c r="BK365" s="65" t="e">
        <f t="shared" si="894"/>
        <v>#VALUE!</v>
      </c>
      <c r="BL365" s="65" t="e">
        <f t="shared" si="894"/>
        <v>#VALUE!</v>
      </c>
      <c r="BM365" s="65" t="e">
        <f t="shared" si="894"/>
        <v>#VALUE!</v>
      </c>
      <c r="BN365" s="65" t="e">
        <f t="shared" si="894"/>
        <v>#VALUE!</v>
      </c>
      <c r="BO365" s="65" t="e">
        <f t="shared" si="894"/>
        <v>#VALUE!</v>
      </c>
      <c r="BP365" s="65" t="e">
        <f t="shared" si="894"/>
        <v>#VALUE!</v>
      </c>
      <c r="BQ365" s="65" t="e">
        <f t="shared" si="894"/>
        <v>#VALUE!</v>
      </c>
      <c r="BR365" s="65" t="e">
        <f t="shared" si="894"/>
        <v>#VALUE!</v>
      </c>
      <c r="BS365" s="65" t="e">
        <f t="shared" ref="BS365:DB365" si="895">IF(BS$341&gt;=$E365,IF(BS149*$C$23&gt;MAX($C$22,(BT258*$C$34+BT259*$C$35)*EXP(-$C$12*$C$30)+(BT365*$C$34+BT366*$C$35)*EXP(-$C$14*$C$30)),BS149*$C$23,(BT365*$C$34+BT366*$C$35)*EXP(-$C$14*$C$30)),"")</f>
        <v>#VALUE!</v>
      </c>
      <c r="BT365" s="65" t="e">
        <f t="shared" si="895"/>
        <v>#VALUE!</v>
      </c>
      <c r="BU365" s="65" t="e">
        <f t="shared" si="895"/>
        <v>#VALUE!</v>
      </c>
      <c r="BV365" s="65" t="e">
        <f t="shared" si="895"/>
        <v>#VALUE!</v>
      </c>
      <c r="BW365" s="65" t="e">
        <f t="shared" si="895"/>
        <v>#VALUE!</v>
      </c>
      <c r="BX365" s="65" t="e">
        <f t="shared" si="895"/>
        <v>#VALUE!</v>
      </c>
      <c r="BY365" s="65" t="e">
        <f t="shared" si="895"/>
        <v>#VALUE!</v>
      </c>
      <c r="BZ365" s="65" t="e">
        <f t="shared" si="895"/>
        <v>#VALUE!</v>
      </c>
      <c r="CA365" s="65" t="e">
        <f t="shared" si="895"/>
        <v>#VALUE!</v>
      </c>
      <c r="CB365" s="65" t="e">
        <f t="shared" si="895"/>
        <v>#VALUE!</v>
      </c>
      <c r="CC365" s="65" t="e">
        <f t="shared" si="895"/>
        <v>#VALUE!</v>
      </c>
      <c r="CD365" s="65" t="e">
        <f t="shared" si="895"/>
        <v>#VALUE!</v>
      </c>
      <c r="CE365" s="65" t="e">
        <f t="shared" si="895"/>
        <v>#VALUE!</v>
      </c>
      <c r="CF365" s="65" t="e">
        <f t="shared" si="895"/>
        <v>#VALUE!</v>
      </c>
      <c r="CG365" s="65" t="e">
        <f t="shared" si="895"/>
        <v>#VALUE!</v>
      </c>
      <c r="CH365" s="65" t="e">
        <f t="shared" si="895"/>
        <v>#VALUE!</v>
      </c>
      <c r="CI365" s="65" t="e">
        <f t="shared" si="895"/>
        <v>#VALUE!</v>
      </c>
      <c r="CJ365" s="65" t="e">
        <f t="shared" si="895"/>
        <v>#VALUE!</v>
      </c>
      <c r="CK365" s="65" t="e">
        <f t="shared" si="895"/>
        <v>#VALUE!</v>
      </c>
      <c r="CL365" s="65" t="e">
        <f t="shared" si="895"/>
        <v>#VALUE!</v>
      </c>
      <c r="CM365" s="65" t="e">
        <f t="shared" si="895"/>
        <v>#VALUE!</v>
      </c>
      <c r="CN365" s="65" t="e">
        <f t="shared" si="895"/>
        <v>#VALUE!</v>
      </c>
      <c r="CO365" s="65" t="e">
        <f t="shared" si="895"/>
        <v>#VALUE!</v>
      </c>
      <c r="CP365" s="65" t="e">
        <f t="shared" si="895"/>
        <v>#VALUE!</v>
      </c>
      <c r="CQ365" s="65" t="e">
        <f t="shared" si="895"/>
        <v>#VALUE!</v>
      </c>
      <c r="CR365" s="65" t="e">
        <f t="shared" si="895"/>
        <v>#VALUE!</v>
      </c>
      <c r="CS365" s="65" t="e">
        <f t="shared" si="895"/>
        <v>#VALUE!</v>
      </c>
      <c r="CT365" s="65" t="e">
        <f t="shared" si="895"/>
        <v>#VALUE!</v>
      </c>
      <c r="CU365" s="65" t="e">
        <f t="shared" si="895"/>
        <v>#VALUE!</v>
      </c>
      <c r="CV365" s="65" t="e">
        <f t="shared" si="895"/>
        <v>#VALUE!</v>
      </c>
      <c r="CW365" s="65" t="e">
        <f t="shared" si="895"/>
        <v>#VALUE!</v>
      </c>
      <c r="CX365" s="65" t="e">
        <f t="shared" si="895"/>
        <v>#VALUE!</v>
      </c>
      <c r="CY365" s="65" t="e">
        <f t="shared" si="895"/>
        <v>#VALUE!</v>
      </c>
      <c r="CZ365" s="65" t="e">
        <f t="shared" si="895"/>
        <v>#VALUE!</v>
      </c>
      <c r="DA365" s="65" t="e">
        <f t="shared" si="895"/>
        <v>#VALUE!</v>
      </c>
      <c r="DB365" s="65" t="e">
        <f t="shared" si="895"/>
        <v>#VALUE!</v>
      </c>
      <c r="DC365" s="65" t="e">
        <f t="shared" si="854"/>
        <v>#VALUE!</v>
      </c>
    </row>
    <row r="366" spans="2:107" ht="12" customHeight="1">
      <c r="B366" s="12"/>
      <c r="C366" s="12"/>
      <c r="D366" s="12"/>
      <c r="E366" s="64">
        <f t="shared" si="857"/>
        <v>21</v>
      </c>
      <c r="G366" s="65" t="str">
        <f t="shared" ref="G366:BR366" si="896">IF(G$341&gt;=$E366,IF(G150*$C$23&gt;MAX($C$22,(H259*$C$34+H260*$C$35)*EXP(-$C$12*$C$30)+(H366*$C$34+H367*$C$35)*EXP(-$C$14*$C$30)),G150*$C$23,(H366*$C$34+H367*$C$35)*EXP(-$C$14*$C$30)),"")</f>
        <v/>
      </c>
      <c r="H366" s="65" t="str">
        <f t="shared" si="896"/>
        <v/>
      </c>
      <c r="I366" s="65" t="str">
        <f t="shared" si="896"/>
        <v/>
      </c>
      <c r="J366" s="65" t="str">
        <f t="shared" si="896"/>
        <v/>
      </c>
      <c r="K366" s="65" t="str">
        <f t="shared" si="896"/>
        <v/>
      </c>
      <c r="L366" s="65" t="str">
        <f t="shared" si="896"/>
        <v/>
      </c>
      <c r="M366" s="65" t="str">
        <f t="shared" si="896"/>
        <v/>
      </c>
      <c r="N366" s="65" t="str">
        <f t="shared" si="896"/>
        <v/>
      </c>
      <c r="O366" s="65" t="str">
        <f t="shared" si="896"/>
        <v/>
      </c>
      <c r="P366" s="65" t="str">
        <f t="shared" si="896"/>
        <v/>
      </c>
      <c r="Q366" s="65" t="str">
        <f t="shared" si="896"/>
        <v/>
      </c>
      <c r="R366" s="65" t="str">
        <f t="shared" si="896"/>
        <v/>
      </c>
      <c r="S366" s="65" t="str">
        <f t="shared" si="896"/>
        <v/>
      </c>
      <c r="T366" s="65" t="str">
        <f t="shared" si="896"/>
        <v/>
      </c>
      <c r="U366" s="65" t="str">
        <f t="shared" si="896"/>
        <v/>
      </c>
      <c r="V366" s="65" t="str">
        <f t="shared" si="896"/>
        <v/>
      </c>
      <c r="W366" s="65" t="str">
        <f t="shared" si="896"/>
        <v/>
      </c>
      <c r="X366" s="65" t="str">
        <f t="shared" si="896"/>
        <v/>
      </c>
      <c r="Y366" s="65" t="str">
        <f t="shared" si="896"/>
        <v/>
      </c>
      <c r="Z366" s="65" t="str">
        <f t="shared" si="896"/>
        <v/>
      </c>
      <c r="AA366" s="65" t="str">
        <f t="shared" si="896"/>
        <v/>
      </c>
      <c r="AB366" s="65" t="e">
        <f t="shared" si="896"/>
        <v>#VALUE!</v>
      </c>
      <c r="AC366" s="65" t="e">
        <f t="shared" si="896"/>
        <v>#VALUE!</v>
      </c>
      <c r="AD366" s="65" t="e">
        <f t="shared" si="896"/>
        <v>#VALUE!</v>
      </c>
      <c r="AE366" s="65" t="e">
        <f t="shared" si="896"/>
        <v>#VALUE!</v>
      </c>
      <c r="AF366" s="65" t="e">
        <f t="shared" si="896"/>
        <v>#VALUE!</v>
      </c>
      <c r="AG366" s="65" t="e">
        <f t="shared" si="896"/>
        <v>#VALUE!</v>
      </c>
      <c r="AH366" s="65" t="e">
        <f t="shared" si="896"/>
        <v>#VALUE!</v>
      </c>
      <c r="AI366" s="65" t="e">
        <f t="shared" si="896"/>
        <v>#VALUE!</v>
      </c>
      <c r="AJ366" s="65" t="e">
        <f t="shared" si="896"/>
        <v>#VALUE!</v>
      </c>
      <c r="AK366" s="65" t="e">
        <f t="shared" si="896"/>
        <v>#VALUE!</v>
      </c>
      <c r="AL366" s="65" t="e">
        <f t="shared" si="896"/>
        <v>#VALUE!</v>
      </c>
      <c r="AM366" s="65" t="e">
        <f t="shared" si="896"/>
        <v>#VALUE!</v>
      </c>
      <c r="AN366" s="65" t="e">
        <f t="shared" si="896"/>
        <v>#VALUE!</v>
      </c>
      <c r="AO366" s="65" t="e">
        <f t="shared" si="896"/>
        <v>#VALUE!</v>
      </c>
      <c r="AP366" s="65" t="e">
        <f t="shared" si="896"/>
        <v>#VALUE!</v>
      </c>
      <c r="AQ366" s="65" t="e">
        <f t="shared" si="896"/>
        <v>#VALUE!</v>
      </c>
      <c r="AR366" s="65" t="e">
        <f t="shared" si="896"/>
        <v>#VALUE!</v>
      </c>
      <c r="AS366" s="65" t="e">
        <f t="shared" si="896"/>
        <v>#VALUE!</v>
      </c>
      <c r="AT366" s="65" t="e">
        <f t="shared" si="896"/>
        <v>#VALUE!</v>
      </c>
      <c r="AU366" s="65" t="e">
        <f t="shared" si="896"/>
        <v>#VALUE!</v>
      </c>
      <c r="AV366" s="65" t="e">
        <f t="shared" si="896"/>
        <v>#VALUE!</v>
      </c>
      <c r="AW366" s="65" t="e">
        <f t="shared" si="896"/>
        <v>#VALUE!</v>
      </c>
      <c r="AX366" s="65" t="e">
        <f t="shared" si="896"/>
        <v>#VALUE!</v>
      </c>
      <c r="AY366" s="65" t="e">
        <f t="shared" si="896"/>
        <v>#VALUE!</v>
      </c>
      <c r="AZ366" s="65" t="e">
        <f t="shared" si="896"/>
        <v>#VALUE!</v>
      </c>
      <c r="BA366" s="65" t="e">
        <f t="shared" si="896"/>
        <v>#VALUE!</v>
      </c>
      <c r="BB366" s="65" t="e">
        <f t="shared" si="896"/>
        <v>#VALUE!</v>
      </c>
      <c r="BC366" s="65" t="e">
        <f t="shared" si="896"/>
        <v>#VALUE!</v>
      </c>
      <c r="BD366" s="65" t="e">
        <f t="shared" si="896"/>
        <v>#VALUE!</v>
      </c>
      <c r="BE366" s="65" t="e">
        <f t="shared" si="896"/>
        <v>#VALUE!</v>
      </c>
      <c r="BF366" s="65" t="e">
        <f t="shared" si="896"/>
        <v>#VALUE!</v>
      </c>
      <c r="BG366" s="65" t="e">
        <f t="shared" si="896"/>
        <v>#VALUE!</v>
      </c>
      <c r="BH366" s="65" t="e">
        <f t="shared" si="896"/>
        <v>#VALUE!</v>
      </c>
      <c r="BI366" s="65" t="e">
        <f t="shared" si="896"/>
        <v>#VALUE!</v>
      </c>
      <c r="BJ366" s="65" t="e">
        <f t="shared" si="896"/>
        <v>#VALUE!</v>
      </c>
      <c r="BK366" s="65" t="e">
        <f t="shared" si="896"/>
        <v>#VALUE!</v>
      </c>
      <c r="BL366" s="65" t="e">
        <f t="shared" si="896"/>
        <v>#VALUE!</v>
      </c>
      <c r="BM366" s="65" t="e">
        <f t="shared" si="896"/>
        <v>#VALUE!</v>
      </c>
      <c r="BN366" s="65" t="e">
        <f t="shared" si="896"/>
        <v>#VALUE!</v>
      </c>
      <c r="BO366" s="65" t="e">
        <f t="shared" si="896"/>
        <v>#VALUE!</v>
      </c>
      <c r="BP366" s="65" t="e">
        <f t="shared" si="896"/>
        <v>#VALUE!</v>
      </c>
      <c r="BQ366" s="65" t="e">
        <f t="shared" si="896"/>
        <v>#VALUE!</v>
      </c>
      <c r="BR366" s="65" t="e">
        <f t="shared" si="896"/>
        <v>#VALUE!</v>
      </c>
      <c r="BS366" s="65" t="e">
        <f t="shared" ref="BS366:DB366" si="897">IF(BS$341&gt;=$E366,IF(BS150*$C$23&gt;MAX($C$22,(BT259*$C$34+BT260*$C$35)*EXP(-$C$12*$C$30)+(BT366*$C$34+BT367*$C$35)*EXP(-$C$14*$C$30)),BS150*$C$23,(BT366*$C$34+BT367*$C$35)*EXP(-$C$14*$C$30)),"")</f>
        <v>#VALUE!</v>
      </c>
      <c r="BT366" s="65" t="e">
        <f t="shared" si="897"/>
        <v>#VALUE!</v>
      </c>
      <c r="BU366" s="65" t="e">
        <f t="shared" si="897"/>
        <v>#VALUE!</v>
      </c>
      <c r="BV366" s="65" t="e">
        <f t="shared" si="897"/>
        <v>#VALUE!</v>
      </c>
      <c r="BW366" s="65" t="e">
        <f t="shared" si="897"/>
        <v>#VALUE!</v>
      </c>
      <c r="BX366" s="65" t="e">
        <f t="shared" si="897"/>
        <v>#VALUE!</v>
      </c>
      <c r="BY366" s="65" t="e">
        <f t="shared" si="897"/>
        <v>#VALUE!</v>
      </c>
      <c r="BZ366" s="65" t="e">
        <f t="shared" si="897"/>
        <v>#VALUE!</v>
      </c>
      <c r="CA366" s="65" t="e">
        <f t="shared" si="897"/>
        <v>#VALUE!</v>
      </c>
      <c r="CB366" s="65" t="e">
        <f t="shared" si="897"/>
        <v>#VALUE!</v>
      </c>
      <c r="CC366" s="65" t="e">
        <f t="shared" si="897"/>
        <v>#VALUE!</v>
      </c>
      <c r="CD366" s="65" t="e">
        <f t="shared" si="897"/>
        <v>#VALUE!</v>
      </c>
      <c r="CE366" s="65" t="e">
        <f t="shared" si="897"/>
        <v>#VALUE!</v>
      </c>
      <c r="CF366" s="65" t="e">
        <f t="shared" si="897"/>
        <v>#VALUE!</v>
      </c>
      <c r="CG366" s="65" t="e">
        <f t="shared" si="897"/>
        <v>#VALUE!</v>
      </c>
      <c r="CH366" s="65" t="e">
        <f t="shared" si="897"/>
        <v>#VALUE!</v>
      </c>
      <c r="CI366" s="65" t="e">
        <f t="shared" si="897"/>
        <v>#VALUE!</v>
      </c>
      <c r="CJ366" s="65" t="e">
        <f t="shared" si="897"/>
        <v>#VALUE!</v>
      </c>
      <c r="CK366" s="65" t="e">
        <f t="shared" si="897"/>
        <v>#VALUE!</v>
      </c>
      <c r="CL366" s="65" t="e">
        <f t="shared" si="897"/>
        <v>#VALUE!</v>
      </c>
      <c r="CM366" s="65" t="e">
        <f t="shared" si="897"/>
        <v>#VALUE!</v>
      </c>
      <c r="CN366" s="65" t="e">
        <f t="shared" si="897"/>
        <v>#VALUE!</v>
      </c>
      <c r="CO366" s="65" t="e">
        <f t="shared" si="897"/>
        <v>#VALUE!</v>
      </c>
      <c r="CP366" s="65" t="e">
        <f t="shared" si="897"/>
        <v>#VALUE!</v>
      </c>
      <c r="CQ366" s="65" t="e">
        <f t="shared" si="897"/>
        <v>#VALUE!</v>
      </c>
      <c r="CR366" s="65" t="e">
        <f t="shared" si="897"/>
        <v>#VALUE!</v>
      </c>
      <c r="CS366" s="65" t="e">
        <f t="shared" si="897"/>
        <v>#VALUE!</v>
      </c>
      <c r="CT366" s="65" t="e">
        <f t="shared" si="897"/>
        <v>#VALUE!</v>
      </c>
      <c r="CU366" s="65" t="e">
        <f t="shared" si="897"/>
        <v>#VALUE!</v>
      </c>
      <c r="CV366" s="65" t="e">
        <f t="shared" si="897"/>
        <v>#VALUE!</v>
      </c>
      <c r="CW366" s="65" t="e">
        <f t="shared" si="897"/>
        <v>#VALUE!</v>
      </c>
      <c r="CX366" s="65" t="e">
        <f t="shared" si="897"/>
        <v>#VALUE!</v>
      </c>
      <c r="CY366" s="65" t="e">
        <f t="shared" si="897"/>
        <v>#VALUE!</v>
      </c>
      <c r="CZ366" s="65" t="e">
        <f t="shared" si="897"/>
        <v>#VALUE!</v>
      </c>
      <c r="DA366" s="65" t="e">
        <f t="shared" si="897"/>
        <v>#VALUE!</v>
      </c>
      <c r="DB366" s="65" t="e">
        <f t="shared" si="897"/>
        <v>#VALUE!</v>
      </c>
      <c r="DC366" s="65" t="e">
        <f t="shared" si="854"/>
        <v>#VALUE!</v>
      </c>
    </row>
    <row r="367" spans="2:107" ht="12" customHeight="1">
      <c r="B367" s="12"/>
      <c r="C367" s="12"/>
      <c r="D367" s="12"/>
      <c r="E367" s="64">
        <f t="shared" si="857"/>
        <v>22</v>
      </c>
      <c r="G367" s="65" t="str">
        <f t="shared" ref="G367:BR367" si="898">IF(G$341&gt;=$E367,IF(G151*$C$23&gt;MAX($C$22,(H260*$C$34+H261*$C$35)*EXP(-$C$12*$C$30)+(H367*$C$34+H368*$C$35)*EXP(-$C$14*$C$30)),G151*$C$23,(H367*$C$34+H368*$C$35)*EXP(-$C$14*$C$30)),"")</f>
        <v/>
      </c>
      <c r="H367" s="65" t="str">
        <f t="shared" si="898"/>
        <v/>
      </c>
      <c r="I367" s="65" t="str">
        <f t="shared" si="898"/>
        <v/>
      </c>
      <c r="J367" s="65" t="str">
        <f t="shared" si="898"/>
        <v/>
      </c>
      <c r="K367" s="65" t="str">
        <f t="shared" si="898"/>
        <v/>
      </c>
      <c r="L367" s="65" t="str">
        <f t="shared" si="898"/>
        <v/>
      </c>
      <c r="M367" s="65" t="str">
        <f t="shared" si="898"/>
        <v/>
      </c>
      <c r="N367" s="65" t="str">
        <f t="shared" si="898"/>
        <v/>
      </c>
      <c r="O367" s="65" t="str">
        <f t="shared" si="898"/>
        <v/>
      </c>
      <c r="P367" s="65" t="str">
        <f t="shared" si="898"/>
        <v/>
      </c>
      <c r="Q367" s="65" t="str">
        <f t="shared" si="898"/>
        <v/>
      </c>
      <c r="R367" s="65" t="str">
        <f t="shared" si="898"/>
        <v/>
      </c>
      <c r="S367" s="65" t="str">
        <f t="shared" si="898"/>
        <v/>
      </c>
      <c r="T367" s="65" t="str">
        <f t="shared" si="898"/>
        <v/>
      </c>
      <c r="U367" s="65" t="str">
        <f t="shared" si="898"/>
        <v/>
      </c>
      <c r="V367" s="65" t="str">
        <f t="shared" si="898"/>
        <v/>
      </c>
      <c r="W367" s="65" t="str">
        <f t="shared" si="898"/>
        <v/>
      </c>
      <c r="X367" s="65" t="str">
        <f t="shared" si="898"/>
        <v/>
      </c>
      <c r="Y367" s="65" t="str">
        <f t="shared" si="898"/>
        <v/>
      </c>
      <c r="Z367" s="65" t="str">
        <f t="shared" si="898"/>
        <v/>
      </c>
      <c r="AA367" s="65" t="str">
        <f t="shared" si="898"/>
        <v/>
      </c>
      <c r="AB367" s="65" t="str">
        <f t="shared" si="898"/>
        <v/>
      </c>
      <c r="AC367" s="65" t="e">
        <f t="shared" si="898"/>
        <v>#VALUE!</v>
      </c>
      <c r="AD367" s="65" t="e">
        <f t="shared" si="898"/>
        <v>#VALUE!</v>
      </c>
      <c r="AE367" s="65" t="e">
        <f t="shared" si="898"/>
        <v>#VALUE!</v>
      </c>
      <c r="AF367" s="65" t="e">
        <f t="shared" si="898"/>
        <v>#VALUE!</v>
      </c>
      <c r="AG367" s="65" t="e">
        <f t="shared" si="898"/>
        <v>#VALUE!</v>
      </c>
      <c r="AH367" s="65" t="e">
        <f t="shared" si="898"/>
        <v>#VALUE!</v>
      </c>
      <c r="AI367" s="65" t="e">
        <f t="shared" si="898"/>
        <v>#VALUE!</v>
      </c>
      <c r="AJ367" s="65" t="e">
        <f t="shared" si="898"/>
        <v>#VALUE!</v>
      </c>
      <c r="AK367" s="65" t="e">
        <f t="shared" si="898"/>
        <v>#VALUE!</v>
      </c>
      <c r="AL367" s="65" t="e">
        <f t="shared" si="898"/>
        <v>#VALUE!</v>
      </c>
      <c r="AM367" s="65" t="e">
        <f t="shared" si="898"/>
        <v>#VALUE!</v>
      </c>
      <c r="AN367" s="65" t="e">
        <f t="shared" si="898"/>
        <v>#VALUE!</v>
      </c>
      <c r="AO367" s="65" t="e">
        <f t="shared" si="898"/>
        <v>#VALUE!</v>
      </c>
      <c r="AP367" s="65" t="e">
        <f t="shared" si="898"/>
        <v>#VALUE!</v>
      </c>
      <c r="AQ367" s="65" t="e">
        <f t="shared" si="898"/>
        <v>#VALUE!</v>
      </c>
      <c r="AR367" s="65" t="e">
        <f t="shared" si="898"/>
        <v>#VALUE!</v>
      </c>
      <c r="AS367" s="65" t="e">
        <f t="shared" si="898"/>
        <v>#VALUE!</v>
      </c>
      <c r="AT367" s="65" t="e">
        <f t="shared" si="898"/>
        <v>#VALUE!</v>
      </c>
      <c r="AU367" s="65" t="e">
        <f t="shared" si="898"/>
        <v>#VALUE!</v>
      </c>
      <c r="AV367" s="65" t="e">
        <f t="shared" si="898"/>
        <v>#VALUE!</v>
      </c>
      <c r="AW367" s="65" t="e">
        <f t="shared" si="898"/>
        <v>#VALUE!</v>
      </c>
      <c r="AX367" s="65" t="e">
        <f t="shared" si="898"/>
        <v>#VALUE!</v>
      </c>
      <c r="AY367" s="65" t="e">
        <f t="shared" si="898"/>
        <v>#VALUE!</v>
      </c>
      <c r="AZ367" s="65" t="e">
        <f t="shared" si="898"/>
        <v>#VALUE!</v>
      </c>
      <c r="BA367" s="65" t="e">
        <f t="shared" si="898"/>
        <v>#VALUE!</v>
      </c>
      <c r="BB367" s="65" t="e">
        <f t="shared" si="898"/>
        <v>#VALUE!</v>
      </c>
      <c r="BC367" s="65" t="e">
        <f t="shared" si="898"/>
        <v>#VALUE!</v>
      </c>
      <c r="BD367" s="65" t="e">
        <f t="shared" si="898"/>
        <v>#VALUE!</v>
      </c>
      <c r="BE367" s="65" t="e">
        <f t="shared" si="898"/>
        <v>#VALUE!</v>
      </c>
      <c r="BF367" s="65" t="e">
        <f t="shared" si="898"/>
        <v>#VALUE!</v>
      </c>
      <c r="BG367" s="65" t="e">
        <f t="shared" si="898"/>
        <v>#VALUE!</v>
      </c>
      <c r="BH367" s="65" t="e">
        <f t="shared" si="898"/>
        <v>#VALUE!</v>
      </c>
      <c r="BI367" s="65" t="e">
        <f t="shared" si="898"/>
        <v>#VALUE!</v>
      </c>
      <c r="BJ367" s="65" t="e">
        <f t="shared" si="898"/>
        <v>#VALUE!</v>
      </c>
      <c r="BK367" s="65" t="e">
        <f t="shared" si="898"/>
        <v>#VALUE!</v>
      </c>
      <c r="BL367" s="65" t="e">
        <f t="shared" si="898"/>
        <v>#VALUE!</v>
      </c>
      <c r="BM367" s="65" t="e">
        <f t="shared" si="898"/>
        <v>#VALUE!</v>
      </c>
      <c r="BN367" s="65" t="e">
        <f t="shared" si="898"/>
        <v>#VALUE!</v>
      </c>
      <c r="BO367" s="65" t="e">
        <f t="shared" si="898"/>
        <v>#VALUE!</v>
      </c>
      <c r="BP367" s="65" t="e">
        <f t="shared" si="898"/>
        <v>#VALUE!</v>
      </c>
      <c r="BQ367" s="65" t="e">
        <f t="shared" si="898"/>
        <v>#VALUE!</v>
      </c>
      <c r="BR367" s="65" t="e">
        <f t="shared" si="898"/>
        <v>#VALUE!</v>
      </c>
      <c r="BS367" s="65" t="e">
        <f t="shared" ref="BS367:DB367" si="899">IF(BS$341&gt;=$E367,IF(BS151*$C$23&gt;MAX($C$22,(BT260*$C$34+BT261*$C$35)*EXP(-$C$12*$C$30)+(BT367*$C$34+BT368*$C$35)*EXP(-$C$14*$C$30)),BS151*$C$23,(BT367*$C$34+BT368*$C$35)*EXP(-$C$14*$C$30)),"")</f>
        <v>#VALUE!</v>
      </c>
      <c r="BT367" s="65" t="e">
        <f t="shared" si="899"/>
        <v>#VALUE!</v>
      </c>
      <c r="BU367" s="65" t="e">
        <f t="shared" si="899"/>
        <v>#VALUE!</v>
      </c>
      <c r="BV367" s="65" t="e">
        <f t="shared" si="899"/>
        <v>#VALUE!</v>
      </c>
      <c r="BW367" s="65" t="e">
        <f t="shared" si="899"/>
        <v>#VALUE!</v>
      </c>
      <c r="BX367" s="65" t="e">
        <f t="shared" si="899"/>
        <v>#VALUE!</v>
      </c>
      <c r="BY367" s="65" t="e">
        <f t="shared" si="899"/>
        <v>#VALUE!</v>
      </c>
      <c r="BZ367" s="65" t="e">
        <f t="shared" si="899"/>
        <v>#VALUE!</v>
      </c>
      <c r="CA367" s="65" t="e">
        <f t="shared" si="899"/>
        <v>#VALUE!</v>
      </c>
      <c r="CB367" s="65" t="e">
        <f t="shared" si="899"/>
        <v>#VALUE!</v>
      </c>
      <c r="CC367" s="65" t="e">
        <f t="shared" si="899"/>
        <v>#VALUE!</v>
      </c>
      <c r="CD367" s="65" t="e">
        <f t="shared" si="899"/>
        <v>#VALUE!</v>
      </c>
      <c r="CE367" s="65" t="e">
        <f t="shared" si="899"/>
        <v>#VALUE!</v>
      </c>
      <c r="CF367" s="65" t="e">
        <f t="shared" si="899"/>
        <v>#VALUE!</v>
      </c>
      <c r="CG367" s="65" t="e">
        <f t="shared" si="899"/>
        <v>#VALUE!</v>
      </c>
      <c r="CH367" s="65" t="e">
        <f t="shared" si="899"/>
        <v>#VALUE!</v>
      </c>
      <c r="CI367" s="65" t="e">
        <f t="shared" si="899"/>
        <v>#VALUE!</v>
      </c>
      <c r="CJ367" s="65" t="e">
        <f t="shared" si="899"/>
        <v>#VALUE!</v>
      </c>
      <c r="CK367" s="65" t="e">
        <f t="shared" si="899"/>
        <v>#VALUE!</v>
      </c>
      <c r="CL367" s="65" t="e">
        <f t="shared" si="899"/>
        <v>#VALUE!</v>
      </c>
      <c r="CM367" s="65" t="e">
        <f t="shared" si="899"/>
        <v>#VALUE!</v>
      </c>
      <c r="CN367" s="65" t="e">
        <f t="shared" si="899"/>
        <v>#VALUE!</v>
      </c>
      <c r="CO367" s="65" t="e">
        <f t="shared" si="899"/>
        <v>#VALUE!</v>
      </c>
      <c r="CP367" s="65" t="e">
        <f t="shared" si="899"/>
        <v>#VALUE!</v>
      </c>
      <c r="CQ367" s="65" t="e">
        <f t="shared" si="899"/>
        <v>#VALUE!</v>
      </c>
      <c r="CR367" s="65" t="e">
        <f t="shared" si="899"/>
        <v>#VALUE!</v>
      </c>
      <c r="CS367" s="65" t="e">
        <f t="shared" si="899"/>
        <v>#VALUE!</v>
      </c>
      <c r="CT367" s="65" t="e">
        <f t="shared" si="899"/>
        <v>#VALUE!</v>
      </c>
      <c r="CU367" s="65" t="e">
        <f t="shared" si="899"/>
        <v>#VALUE!</v>
      </c>
      <c r="CV367" s="65" t="e">
        <f t="shared" si="899"/>
        <v>#VALUE!</v>
      </c>
      <c r="CW367" s="65" t="e">
        <f t="shared" si="899"/>
        <v>#VALUE!</v>
      </c>
      <c r="CX367" s="65" t="e">
        <f t="shared" si="899"/>
        <v>#VALUE!</v>
      </c>
      <c r="CY367" s="65" t="e">
        <f t="shared" si="899"/>
        <v>#VALUE!</v>
      </c>
      <c r="CZ367" s="65" t="e">
        <f t="shared" si="899"/>
        <v>#VALUE!</v>
      </c>
      <c r="DA367" s="65" t="e">
        <f t="shared" si="899"/>
        <v>#VALUE!</v>
      </c>
      <c r="DB367" s="65" t="e">
        <f t="shared" si="899"/>
        <v>#VALUE!</v>
      </c>
      <c r="DC367" s="65" t="e">
        <f t="shared" si="854"/>
        <v>#VALUE!</v>
      </c>
    </row>
    <row r="368" spans="2:107" ht="12" customHeight="1">
      <c r="B368" s="12"/>
      <c r="C368" s="12"/>
      <c r="D368" s="12"/>
      <c r="E368" s="64">
        <f t="shared" si="857"/>
        <v>23</v>
      </c>
      <c r="G368" s="65" t="str">
        <f t="shared" ref="G368:BR368" si="900">IF(G$341&gt;=$E368,IF(G152*$C$23&gt;MAX($C$22,(H261*$C$34+H262*$C$35)*EXP(-$C$12*$C$30)+(H368*$C$34+H369*$C$35)*EXP(-$C$14*$C$30)),G152*$C$23,(H368*$C$34+H369*$C$35)*EXP(-$C$14*$C$30)),"")</f>
        <v/>
      </c>
      <c r="H368" s="65" t="str">
        <f t="shared" si="900"/>
        <v/>
      </c>
      <c r="I368" s="65" t="str">
        <f t="shared" si="900"/>
        <v/>
      </c>
      <c r="J368" s="65" t="str">
        <f t="shared" si="900"/>
        <v/>
      </c>
      <c r="K368" s="65" t="str">
        <f t="shared" si="900"/>
        <v/>
      </c>
      <c r="L368" s="65" t="str">
        <f t="shared" si="900"/>
        <v/>
      </c>
      <c r="M368" s="65" t="str">
        <f t="shared" si="900"/>
        <v/>
      </c>
      <c r="N368" s="65" t="str">
        <f t="shared" si="900"/>
        <v/>
      </c>
      <c r="O368" s="65" t="str">
        <f t="shared" si="900"/>
        <v/>
      </c>
      <c r="P368" s="65" t="str">
        <f t="shared" si="900"/>
        <v/>
      </c>
      <c r="Q368" s="65" t="str">
        <f t="shared" si="900"/>
        <v/>
      </c>
      <c r="R368" s="65" t="str">
        <f t="shared" si="900"/>
        <v/>
      </c>
      <c r="S368" s="65" t="str">
        <f t="shared" si="900"/>
        <v/>
      </c>
      <c r="T368" s="65" t="str">
        <f t="shared" si="900"/>
        <v/>
      </c>
      <c r="U368" s="65" t="str">
        <f t="shared" si="900"/>
        <v/>
      </c>
      <c r="V368" s="65" t="str">
        <f t="shared" si="900"/>
        <v/>
      </c>
      <c r="W368" s="65" t="str">
        <f t="shared" si="900"/>
        <v/>
      </c>
      <c r="X368" s="65" t="str">
        <f t="shared" si="900"/>
        <v/>
      </c>
      <c r="Y368" s="65" t="str">
        <f t="shared" si="900"/>
        <v/>
      </c>
      <c r="Z368" s="65" t="str">
        <f t="shared" si="900"/>
        <v/>
      </c>
      <c r="AA368" s="65" t="str">
        <f t="shared" si="900"/>
        <v/>
      </c>
      <c r="AB368" s="65" t="str">
        <f t="shared" si="900"/>
        <v/>
      </c>
      <c r="AC368" s="65" t="str">
        <f t="shared" si="900"/>
        <v/>
      </c>
      <c r="AD368" s="65" t="e">
        <f t="shared" si="900"/>
        <v>#VALUE!</v>
      </c>
      <c r="AE368" s="65" t="e">
        <f t="shared" si="900"/>
        <v>#VALUE!</v>
      </c>
      <c r="AF368" s="65" t="e">
        <f t="shared" si="900"/>
        <v>#VALUE!</v>
      </c>
      <c r="AG368" s="65" t="e">
        <f t="shared" si="900"/>
        <v>#VALUE!</v>
      </c>
      <c r="AH368" s="65" t="e">
        <f t="shared" si="900"/>
        <v>#VALUE!</v>
      </c>
      <c r="AI368" s="65" t="e">
        <f t="shared" si="900"/>
        <v>#VALUE!</v>
      </c>
      <c r="AJ368" s="65" t="e">
        <f t="shared" si="900"/>
        <v>#VALUE!</v>
      </c>
      <c r="AK368" s="65" t="e">
        <f t="shared" si="900"/>
        <v>#VALUE!</v>
      </c>
      <c r="AL368" s="65" t="e">
        <f t="shared" si="900"/>
        <v>#VALUE!</v>
      </c>
      <c r="AM368" s="65" t="e">
        <f t="shared" si="900"/>
        <v>#VALUE!</v>
      </c>
      <c r="AN368" s="65" t="e">
        <f t="shared" si="900"/>
        <v>#VALUE!</v>
      </c>
      <c r="AO368" s="65" t="e">
        <f t="shared" si="900"/>
        <v>#VALUE!</v>
      </c>
      <c r="AP368" s="65" t="e">
        <f t="shared" si="900"/>
        <v>#VALUE!</v>
      </c>
      <c r="AQ368" s="65" t="e">
        <f t="shared" si="900"/>
        <v>#VALUE!</v>
      </c>
      <c r="AR368" s="65" t="e">
        <f t="shared" si="900"/>
        <v>#VALUE!</v>
      </c>
      <c r="AS368" s="65" t="e">
        <f t="shared" si="900"/>
        <v>#VALUE!</v>
      </c>
      <c r="AT368" s="65" t="e">
        <f t="shared" si="900"/>
        <v>#VALUE!</v>
      </c>
      <c r="AU368" s="65" t="e">
        <f t="shared" si="900"/>
        <v>#VALUE!</v>
      </c>
      <c r="AV368" s="65" t="e">
        <f t="shared" si="900"/>
        <v>#VALUE!</v>
      </c>
      <c r="AW368" s="65" t="e">
        <f t="shared" si="900"/>
        <v>#VALUE!</v>
      </c>
      <c r="AX368" s="65" t="e">
        <f t="shared" si="900"/>
        <v>#VALUE!</v>
      </c>
      <c r="AY368" s="65" t="e">
        <f t="shared" si="900"/>
        <v>#VALUE!</v>
      </c>
      <c r="AZ368" s="65" t="e">
        <f t="shared" si="900"/>
        <v>#VALUE!</v>
      </c>
      <c r="BA368" s="65" t="e">
        <f t="shared" si="900"/>
        <v>#VALUE!</v>
      </c>
      <c r="BB368" s="65" t="e">
        <f t="shared" si="900"/>
        <v>#VALUE!</v>
      </c>
      <c r="BC368" s="65" t="e">
        <f t="shared" si="900"/>
        <v>#VALUE!</v>
      </c>
      <c r="BD368" s="65" t="e">
        <f t="shared" si="900"/>
        <v>#VALUE!</v>
      </c>
      <c r="BE368" s="65" t="e">
        <f t="shared" si="900"/>
        <v>#VALUE!</v>
      </c>
      <c r="BF368" s="65" t="e">
        <f t="shared" si="900"/>
        <v>#VALUE!</v>
      </c>
      <c r="BG368" s="65" t="e">
        <f t="shared" si="900"/>
        <v>#VALUE!</v>
      </c>
      <c r="BH368" s="65" t="e">
        <f t="shared" si="900"/>
        <v>#VALUE!</v>
      </c>
      <c r="BI368" s="65" t="e">
        <f t="shared" si="900"/>
        <v>#VALUE!</v>
      </c>
      <c r="BJ368" s="65" t="e">
        <f t="shared" si="900"/>
        <v>#VALUE!</v>
      </c>
      <c r="BK368" s="65" t="e">
        <f t="shared" si="900"/>
        <v>#VALUE!</v>
      </c>
      <c r="BL368" s="65" t="e">
        <f t="shared" si="900"/>
        <v>#VALUE!</v>
      </c>
      <c r="BM368" s="65" t="e">
        <f t="shared" si="900"/>
        <v>#VALUE!</v>
      </c>
      <c r="BN368" s="65" t="e">
        <f t="shared" si="900"/>
        <v>#VALUE!</v>
      </c>
      <c r="BO368" s="65" t="e">
        <f t="shared" si="900"/>
        <v>#VALUE!</v>
      </c>
      <c r="BP368" s="65" t="e">
        <f t="shared" si="900"/>
        <v>#VALUE!</v>
      </c>
      <c r="BQ368" s="65" t="e">
        <f t="shared" si="900"/>
        <v>#VALUE!</v>
      </c>
      <c r="BR368" s="65" t="e">
        <f t="shared" si="900"/>
        <v>#VALUE!</v>
      </c>
      <c r="BS368" s="65" t="e">
        <f t="shared" ref="BS368:DB368" si="901">IF(BS$341&gt;=$E368,IF(BS152*$C$23&gt;MAX($C$22,(BT261*$C$34+BT262*$C$35)*EXP(-$C$12*$C$30)+(BT368*$C$34+BT369*$C$35)*EXP(-$C$14*$C$30)),BS152*$C$23,(BT368*$C$34+BT369*$C$35)*EXP(-$C$14*$C$30)),"")</f>
        <v>#VALUE!</v>
      </c>
      <c r="BT368" s="65" t="e">
        <f t="shared" si="901"/>
        <v>#VALUE!</v>
      </c>
      <c r="BU368" s="65" t="e">
        <f t="shared" si="901"/>
        <v>#VALUE!</v>
      </c>
      <c r="BV368" s="65" t="e">
        <f t="shared" si="901"/>
        <v>#VALUE!</v>
      </c>
      <c r="BW368" s="65" t="e">
        <f t="shared" si="901"/>
        <v>#VALUE!</v>
      </c>
      <c r="BX368" s="65" t="e">
        <f t="shared" si="901"/>
        <v>#VALUE!</v>
      </c>
      <c r="BY368" s="65" t="e">
        <f t="shared" si="901"/>
        <v>#VALUE!</v>
      </c>
      <c r="BZ368" s="65" t="e">
        <f t="shared" si="901"/>
        <v>#VALUE!</v>
      </c>
      <c r="CA368" s="65" t="e">
        <f t="shared" si="901"/>
        <v>#VALUE!</v>
      </c>
      <c r="CB368" s="65" t="e">
        <f t="shared" si="901"/>
        <v>#VALUE!</v>
      </c>
      <c r="CC368" s="65" t="e">
        <f t="shared" si="901"/>
        <v>#VALUE!</v>
      </c>
      <c r="CD368" s="65" t="e">
        <f t="shared" si="901"/>
        <v>#VALUE!</v>
      </c>
      <c r="CE368" s="65" t="e">
        <f t="shared" si="901"/>
        <v>#VALUE!</v>
      </c>
      <c r="CF368" s="65" t="e">
        <f t="shared" si="901"/>
        <v>#VALUE!</v>
      </c>
      <c r="CG368" s="65" t="e">
        <f t="shared" si="901"/>
        <v>#VALUE!</v>
      </c>
      <c r="CH368" s="65" t="e">
        <f t="shared" si="901"/>
        <v>#VALUE!</v>
      </c>
      <c r="CI368" s="65" t="e">
        <f t="shared" si="901"/>
        <v>#VALUE!</v>
      </c>
      <c r="CJ368" s="65" t="e">
        <f t="shared" si="901"/>
        <v>#VALUE!</v>
      </c>
      <c r="CK368" s="65" t="e">
        <f t="shared" si="901"/>
        <v>#VALUE!</v>
      </c>
      <c r="CL368" s="65" t="e">
        <f t="shared" si="901"/>
        <v>#VALUE!</v>
      </c>
      <c r="CM368" s="65" t="e">
        <f t="shared" si="901"/>
        <v>#VALUE!</v>
      </c>
      <c r="CN368" s="65" t="e">
        <f t="shared" si="901"/>
        <v>#VALUE!</v>
      </c>
      <c r="CO368" s="65" t="e">
        <f t="shared" si="901"/>
        <v>#VALUE!</v>
      </c>
      <c r="CP368" s="65" t="e">
        <f t="shared" si="901"/>
        <v>#VALUE!</v>
      </c>
      <c r="CQ368" s="65" t="e">
        <f t="shared" si="901"/>
        <v>#VALUE!</v>
      </c>
      <c r="CR368" s="65" t="e">
        <f t="shared" si="901"/>
        <v>#VALUE!</v>
      </c>
      <c r="CS368" s="65" t="e">
        <f t="shared" si="901"/>
        <v>#VALUE!</v>
      </c>
      <c r="CT368" s="65" t="e">
        <f t="shared" si="901"/>
        <v>#VALUE!</v>
      </c>
      <c r="CU368" s="65" t="e">
        <f t="shared" si="901"/>
        <v>#VALUE!</v>
      </c>
      <c r="CV368" s="65" t="e">
        <f t="shared" si="901"/>
        <v>#VALUE!</v>
      </c>
      <c r="CW368" s="65" t="e">
        <f t="shared" si="901"/>
        <v>#VALUE!</v>
      </c>
      <c r="CX368" s="65" t="e">
        <f t="shared" si="901"/>
        <v>#VALUE!</v>
      </c>
      <c r="CY368" s="65" t="e">
        <f t="shared" si="901"/>
        <v>#VALUE!</v>
      </c>
      <c r="CZ368" s="65" t="e">
        <f t="shared" si="901"/>
        <v>#VALUE!</v>
      </c>
      <c r="DA368" s="65" t="e">
        <f t="shared" si="901"/>
        <v>#VALUE!</v>
      </c>
      <c r="DB368" s="65" t="e">
        <f t="shared" si="901"/>
        <v>#VALUE!</v>
      </c>
      <c r="DC368" s="65" t="e">
        <f t="shared" si="854"/>
        <v>#VALUE!</v>
      </c>
    </row>
    <row r="369" spans="2:107" ht="12" customHeight="1">
      <c r="B369" s="12"/>
      <c r="C369" s="12"/>
      <c r="D369" s="12"/>
      <c r="E369" s="64">
        <f t="shared" si="857"/>
        <v>24</v>
      </c>
      <c r="G369" s="65" t="str">
        <f t="shared" ref="G369:BR369" si="902">IF(G$341&gt;=$E369,IF(G153*$C$23&gt;MAX($C$22,(H262*$C$34+H263*$C$35)*EXP(-$C$12*$C$30)+(H369*$C$34+H370*$C$35)*EXP(-$C$14*$C$30)),G153*$C$23,(H369*$C$34+H370*$C$35)*EXP(-$C$14*$C$30)),"")</f>
        <v/>
      </c>
      <c r="H369" s="65" t="str">
        <f t="shared" si="902"/>
        <v/>
      </c>
      <c r="I369" s="65" t="str">
        <f t="shared" si="902"/>
        <v/>
      </c>
      <c r="J369" s="65" t="str">
        <f t="shared" si="902"/>
        <v/>
      </c>
      <c r="K369" s="65" t="str">
        <f t="shared" si="902"/>
        <v/>
      </c>
      <c r="L369" s="65" t="str">
        <f t="shared" si="902"/>
        <v/>
      </c>
      <c r="M369" s="65" t="str">
        <f t="shared" si="902"/>
        <v/>
      </c>
      <c r="N369" s="65" t="str">
        <f t="shared" si="902"/>
        <v/>
      </c>
      <c r="O369" s="65" t="str">
        <f t="shared" si="902"/>
        <v/>
      </c>
      <c r="P369" s="65" t="str">
        <f t="shared" si="902"/>
        <v/>
      </c>
      <c r="Q369" s="65" t="str">
        <f t="shared" si="902"/>
        <v/>
      </c>
      <c r="R369" s="65" t="str">
        <f t="shared" si="902"/>
        <v/>
      </c>
      <c r="S369" s="65" t="str">
        <f t="shared" si="902"/>
        <v/>
      </c>
      <c r="T369" s="65" t="str">
        <f t="shared" si="902"/>
        <v/>
      </c>
      <c r="U369" s="65" t="str">
        <f t="shared" si="902"/>
        <v/>
      </c>
      <c r="V369" s="65" t="str">
        <f t="shared" si="902"/>
        <v/>
      </c>
      <c r="W369" s="65" t="str">
        <f t="shared" si="902"/>
        <v/>
      </c>
      <c r="X369" s="65" t="str">
        <f t="shared" si="902"/>
        <v/>
      </c>
      <c r="Y369" s="65" t="str">
        <f t="shared" si="902"/>
        <v/>
      </c>
      <c r="Z369" s="65" t="str">
        <f t="shared" si="902"/>
        <v/>
      </c>
      <c r="AA369" s="65" t="str">
        <f t="shared" si="902"/>
        <v/>
      </c>
      <c r="AB369" s="65" t="str">
        <f t="shared" si="902"/>
        <v/>
      </c>
      <c r="AC369" s="65" t="str">
        <f t="shared" si="902"/>
        <v/>
      </c>
      <c r="AD369" s="65" t="str">
        <f t="shared" si="902"/>
        <v/>
      </c>
      <c r="AE369" s="65" t="e">
        <f t="shared" si="902"/>
        <v>#VALUE!</v>
      </c>
      <c r="AF369" s="65" t="e">
        <f t="shared" si="902"/>
        <v>#VALUE!</v>
      </c>
      <c r="AG369" s="65" t="e">
        <f t="shared" si="902"/>
        <v>#VALUE!</v>
      </c>
      <c r="AH369" s="65" t="e">
        <f t="shared" si="902"/>
        <v>#VALUE!</v>
      </c>
      <c r="AI369" s="65" t="e">
        <f t="shared" si="902"/>
        <v>#VALUE!</v>
      </c>
      <c r="AJ369" s="65" t="e">
        <f t="shared" si="902"/>
        <v>#VALUE!</v>
      </c>
      <c r="AK369" s="65" t="e">
        <f t="shared" si="902"/>
        <v>#VALUE!</v>
      </c>
      <c r="AL369" s="65" t="e">
        <f t="shared" si="902"/>
        <v>#VALUE!</v>
      </c>
      <c r="AM369" s="65" t="e">
        <f t="shared" si="902"/>
        <v>#VALUE!</v>
      </c>
      <c r="AN369" s="65" t="e">
        <f t="shared" si="902"/>
        <v>#VALUE!</v>
      </c>
      <c r="AO369" s="65" t="e">
        <f t="shared" si="902"/>
        <v>#VALUE!</v>
      </c>
      <c r="AP369" s="65" t="e">
        <f t="shared" si="902"/>
        <v>#VALUE!</v>
      </c>
      <c r="AQ369" s="65" t="e">
        <f t="shared" si="902"/>
        <v>#VALUE!</v>
      </c>
      <c r="AR369" s="65" t="e">
        <f t="shared" si="902"/>
        <v>#VALUE!</v>
      </c>
      <c r="AS369" s="65" t="e">
        <f t="shared" si="902"/>
        <v>#VALUE!</v>
      </c>
      <c r="AT369" s="65" t="e">
        <f t="shared" si="902"/>
        <v>#VALUE!</v>
      </c>
      <c r="AU369" s="65" t="e">
        <f t="shared" si="902"/>
        <v>#VALUE!</v>
      </c>
      <c r="AV369" s="65" t="e">
        <f t="shared" si="902"/>
        <v>#VALUE!</v>
      </c>
      <c r="AW369" s="65" t="e">
        <f t="shared" si="902"/>
        <v>#VALUE!</v>
      </c>
      <c r="AX369" s="65" t="e">
        <f t="shared" si="902"/>
        <v>#VALUE!</v>
      </c>
      <c r="AY369" s="65" t="e">
        <f t="shared" si="902"/>
        <v>#VALUE!</v>
      </c>
      <c r="AZ369" s="65" t="e">
        <f t="shared" si="902"/>
        <v>#VALUE!</v>
      </c>
      <c r="BA369" s="65" t="e">
        <f t="shared" si="902"/>
        <v>#VALUE!</v>
      </c>
      <c r="BB369" s="65" t="e">
        <f t="shared" si="902"/>
        <v>#VALUE!</v>
      </c>
      <c r="BC369" s="65" t="e">
        <f t="shared" si="902"/>
        <v>#VALUE!</v>
      </c>
      <c r="BD369" s="65" t="e">
        <f t="shared" si="902"/>
        <v>#VALUE!</v>
      </c>
      <c r="BE369" s="65" t="e">
        <f t="shared" si="902"/>
        <v>#VALUE!</v>
      </c>
      <c r="BF369" s="65" t="e">
        <f t="shared" si="902"/>
        <v>#VALUE!</v>
      </c>
      <c r="BG369" s="65" t="e">
        <f t="shared" si="902"/>
        <v>#VALUE!</v>
      </c>
      <c r="BH369" s="65" t="e">
        <f t="shared" si="902"/>
        <v>#VALUE!</v>
      </c>
      <c r="BI369" s="65" t="e">
        <f t="shared" si="902"/>
        <v>#VALUE!</v>
      </c>
      <c r="BJ369" s="65" t="e">
        <f t="shared" si="902"/>
        <v>#VALUE!</v>
      </c>
      <c r="BK369" s="65" t="e">
        <f t="shared" si="902"/>
        <v>#VALUE!</v>
      </c>
      <c r="BL369" s="65" t="e">
        <f t="shared" si="902"/>
        <v>#VALUE!</v>
      </c>
      <c r="BM369" s="65" t="e">
        <f t="shared" si="902"/>
        <v>#VALUE!</v>
      </c>
      <c r="BN369" s="65" t="e">
        <f t="shared" si="902"/>
        <v>#VALUE!</v>
      </c>
      <c r="BO369" s="65" t="e">
        <f t="shared" si="902"/>
        <v>#VALUE!</v>
      </c>
      <c r="BP369" s="65" t="e">
        <f t="shared" si="902"/>
        <v>#VALUE!</v>
      </c>
      <c r="BQ369" s="65" t="e">
        <f t="shared" si="902"/>
        <v>#VALUE!</v>
      </c>
      <c r="BR369" s="65" t="e">
        <f t="shared" si="902"/>
        <v>#VALUE!</v>
      </c>
      <c r="BS369" s="65" t="e">
        <f t="shared" ref="BS369:DB369" si="903">IF(BS$341&gt;=$E369,IF(BS153*$C$23&gt;MAX($C$22,(BT262*$C$34+BT263*$C$35)*EXP(-$C$12*$C$30)+(BT369*$C$34+BT370*$C$35)*EXP(-$C$14*$C$30)),BS153*$C$23,(BT369*$C$34+BT370*$C$35)*EXP(-$C$14*$C$30)),"")</f>
        <v>#VALUE!</v>
      </c>
      <c r="BT369" s="65" t="e">
        <f t="shared" si="903"/>
        <v>#VALUE!</v>
      </c>
      <c r="BU369" s="65" t="e">
        <f t="shared" si="903"/>
        <v>#VALUE!</v>
      </c>
      <c r="BV369" s="65" t="e">
        <f t="shared" si="903"/>
        <v>#VALUE!</v>
      </c>
      <c r="BW369" s="65" t="e">
        <f t="shared" si="903"/>
        <v>#VALUE!</v>
      </c>
      <c r="BX369" s="65" t="e">
        <f t="shared" si="903"/>
        <v>#VALUE!</v>
      </c>
      <c r="BY369" s="65" t="e">
        <f t="shared" si="903"/>
        <v>#VALUE!</v>
      </c>
      <c r="BZ369" s="65" t="e">
        <f t="shared" si="903"/>
        <v>#VALUE!</v>
      </c>
      <c r="CA369" s="65" t="e">
        <f t="shared" si="903"/>
        <v>#VALUE!</v>
      </c>
      <c r="CB369" s="65" t="e">
        <f t="shared" si="903"/>
        <v>#VALUE!</v>
      </c>
      <c r="CC369" s="65" t="e">
        <f t="shared" si="903"/>
        <v>#VALUE!</v>
      </c>
      <c r="CD369" s="65" t="e">
        <f t="shared" si="903"/>
        <v>#VALUE!</v>
      </c>
      <c r="CE369" s="65" t="e">
        <f t="shared" si="903"/>
        <v>#VALUE!</v>
      </c>
      <c r="CF369" s="65" t="e">
        <f t="shared" si="903"/>
        <v>#VALUE!</v>
      </c>
      <c r="CG369" s="65" t="e">
        <f t="shared" si="903"/>
        <v>#VALUE!</v>
      </c>
      <c r="CH369" s="65" t="e">
        <f t="shared" si="903"/>
        <v>#VALUE!</v>
      </c>
      <c r="CI369" s="65" t="e">
        <f t="shared" si="903"/>
        <v>#VALUE!</v>
      </c>
      <c r="CJ369" s="65" t="e">
        <f t="shared" si="903"/>
        <v>#VALUE!</v>
      </c>
      <c r="CK369" s="65" t="e">
        <f t="shared" si="903"/>
        <v>#VALUE!</v>
      </c>
      <c r="CL369" s="65" t="e">
        <f t="shared" si="903"/>
        <v>#VALUE!</v>
      </c>
      <c r="CM369" s="65" t="e">
        <f t="shared" si="903"/>
        <v>#VALUE!</v>
      </c>
      <c r="CN369" s="65" t="e">
        <f t="shared" si="903"/>
        <v>#VALUE!</v>
      </c>
      <c r="CO369" s="65" t="e">
        <f t="shared" si="903"/>
        <v>#VALUE!</v>
      </c>
      <c r="CP369" s="65" t="e">
        <f t="shared" si="903"/>
        <v>#VALUE!</v>
      </c>
      <c r="CQ369" s="65" t="e">
        <f t="shared" si="903"/>
        <v>#VALUE!</v>
      </c>
      <c r="CR369" s="65" t="e">
        <f t="shared" si="903"/>
        <v>#VALUE!</v>
      </c>
      <c r="CS369" s="65" t="e">
        <f t="shared" si="903"/>
        <v>#VALUE!</v>
      </c>
      <c r="CT369" s="65" t="e">
        <f t="shared" si="903"/>
        <v>#VALUE!</v>
      </c>
      <c r="CU369" s="65" t="e">
        <f t="shared" si="903"/>
        <v>#VALUE!</v>
      </c>
      <c r="CV369" s="65" t="e">
        <f t="shared" si="903"/>
        <v>#VALUE!</v>
      </c>
      <c r="CW369" s="65" t="e">
        <f t="shared" si="903"/>
        <v>#VALUE!</v>
      </c>
      <c r="CX369" s="65" t="e">
        <f t="shared" si="903"/>
        <v>#VALUE!</v>
      </c>
      <c r="CY369" s="65" t="e">
        <f t="shared" si="903"/>
        <v>#VALUE!</v>
      </c>
      <c r="CZ369" s="65" t="e">
        <f t="shared" si="903"/>
        <v>#VALUE!</v>
      </c>
      <c r="DA369" s="65" t="e">
        <f t="shared" si="903"/>
        <v>#VALUE!</v>
      </c>
      <c r="DB369" s="65" t="e">
        <f t="shared" si="903"/>
        <v>#VALUE!</v>
      </c>
      <c r="DC369" s="65" t="e">
        <f t="shared" si="854"/>
        <v>#VALUE!</v>
      </c>
    </row>
    <row r="370" spans="2:107" ht="12" customHeight="1">
      <c r="B370" s="12"/>
      <c r="C370" s="12"/>
      <c r="D370" s="12"/>
      <c r="E370" s="64">
        <f t="shared" si="857"/>
        <v>25</v>
      </c>
      <c r="G370" s="65" t="str">
        <f t="shared" ref="G370:BR370" si="904">IF(G$341&gt;=$E370,IF(G154*$C$23&gt;MAX($C$22,(H263*$C$34+H264*$C$35)*EXP(-$C$12*$C$30)+(H370*$C$34+H371*$C$35)*EXP(-$C$14*$C$30)),G154*$C$23,(H370*$C$34+H371*$C$35)*EXP(-$C$14*$C$30)),"")</f>
        <v/>
      </c>
      <c r="H370" s="65" t="str">
        <f t="shared" si="904"/>
        <v/>
      </c>
      <c r="I370" s="65" t="str">
        <f t="shared" si="904"/>
        <v/>
      </c>
      <c r="J370" s="65" t="str">
        <f t="shared" si="904"/>
        <v/>
      </c>
      <c r="K370" s="65" t="str">
        <f t="shared" si="904"/>
        <v/>
      </c>
      <c r="L370" s="65" t="str">
        <f t="shared" si="904"/>
        <v/>
      </c>
      <c r="M370" s="65" t="str">
        <f t="shared" si="904"/>
        <v/>
      </c>
      <c r="N370" s="65" t="str">
        <f t="shared" si="904"/>
        <v/>
      </c>
      <c r="O370" s="65" t="str">
        <f t="shared" si="904"/>
        <v/>
      </c>
      <c r="P370" s="65" t="str">
        <f t="shared" si="904"/>
        <v/>
      </c>
      <c r="Q370" s="65" t="str">
        <f t="shared" si="904"/>
        <v/>
      </c>
      <c r="R370" s="65" t="str">
        <f t="shared" si="904"/>
        <v/>
      </c>
      <c r="S370" s="65" t="str">
        <f t="shared" si="904"/>
        <v/>
      </c>
      <c r="T370" s="65" t="str">
        <f t="shared" si="904"/>
        <v/>
      </c>
      <c r="U370" s="65" t="str">
        <f t="shared" si="904"/>
        <v/>
      </c>
      <c r="V370" s="65" t="str">
        <f t="shared" si="904"/>
        <v/>
      </c>
      <c r="W370" s="65" t="str">
        <f t="shared" si="904"/>
        <v/>
      </c>
      <c r="X370" s="65" t="str">
        <f t="shared" si="904"/>
        <v/>
      </c>
      <c r="Y370" s="65" t="str">
        <f t="shared" si="904"/>
        <v/>
      </c>
      <c r="Z370" s="65" t="str">
        <f t="shared" si="904"/>
        <v/>
      </c>
      <c r="AA370" s="65" t="str">
        <f t="shared" si="904"/>
        <v/>
      </c>
      <c r="AB370" s="65" t="str">
        <f t="shared" si="904"/>
        <v/>
      </c>
      <c r="AC370" s="65" t="str">
        <f t="shared" si="904"/>
        <v/>
      </c>
      <c r="AD370" s="65" t="str">
        <f t="shared" si="904"/>
        <v/>
      </c>
      <c r="AE370" s="65" t="str">
        <f t="shared" si="904"/>
        <v/>
      </c>
      <c r="AF370" s="65" t="e">
        <f t="shared" si="904"/>
        <v>#VALUE!</v>
      </c>
      <c r="AG370" s="65" t="e">
        <f t="shared" si="904"/>
        <v>#VALUE!</v>
      </c>
      <c r="AH370" s="65" t="e">
        <f t="shared" si="904"/>
        <v>#VALUE!</v>
      </c>
      <c r="AI370" s="65" t="e">
        <f t="shared" si="904"/>
        <v>#VALUE!</v>
      </c>
      <c r="AJ370" s="65" t="e">
        <f t="shared" si="904"/>
        <v>#VALUE!</v>
      </c>
      <c r="AK370" s="65" t="e">
        <f t="shared" si="904"/>
        <v>#VALUE!</v>
      </c>
      <c r="AL370" s="65" t="e">
        <f t="shared" si="904"/>
        <v>#VALUE!</v>
      </c>
      <c r="AM370" s="65" t="e">
        <f t="shared" si="904"/>
        <v>#VALUE!</v>
      </c>
      <c r="AN370" s="65" t="e">
        <f t="shared" si="904"/>
        <v>#VALUE!</v>
      </c>
      <c r="AO370" s="65" t="e">
        <f t="shared" si="904"/>
        <v>#VALUE!</v>
      </c>
      <c r="AP370" s="65" t="e">
        <f t="shared" si="904"/>
        <v>#VALUE!</v>
      </c>
      <c r="AQ370" s="65" t="e">
        <f t="shared" si="904"/>
        <v>#VALUE!</v>
      </c>
      <c r="AR370" s="65" t="e">
        <f t="shared" si="904"/>
        <v>#VALUE!</v>
      </c>
      <c r="AS370" s="65" t="e">
        <f t="shared" si="904"/>
        <v>#VALUE!</v>
      </c>
      <c r="AT370" s="65" t="e">
        <f t="shared" si="904"/>
        <v>#VALUE!</v>
      </c>
      <c r="AU370" s="65" t="e">
        <f t="shared" si="904"/>
        <v>#VALUE!</v>
      </c>
      <c r="AV370" s="65" t="e">
        <f t="shared" si="904"/>
        <v>#VALUE!</v>
      </c>
      <c r="AW370" s="65" t="e">
        <f t="shared" si="904"/>
        <v>#VALUE!</v>
      </c>
      <c r="AX370" s="65" t="e">
        <f t="shared" si="904"/>
        <v>#VALUE!</v>
      </c>
      <c r="AY370" s="65" t="e">
        <f t="shared" si="904"/>
        <v>#VALUE!</v>
      </c>
      <c r="AZ370" s="65" t="e">
        <f t="shared" si="904"/>
        <v>#VALUE!</v>
      </c>
      <c r="BA370" s="65" t="e">
        <f t="shared" si="904"/>
        <v>#VALUE!</v>
      </c>
      <c r="BB370" s="65" t="e">
        <f t="shared" si="904"/>
        <v>#VALUE!</v>
      </c>
      <c r="BC370" s="65" t="e">
        <f t="shared" si="904"/>
        <v>#VALUE!</v>
      </c>
      <c r="BD370" s="65" t="e">
        <f t="shared" si="904"/>
        <v>#VALUE!</v>
      </c>
      <c r="BE370" s="65" t="e">
        <f t="shared" si="904"/>
        <v>#VALUE!</v>
      </c>
      <c r="BF370" s="65" t="e">
        <f t="shared" si="904"/>
        <v>#VALUE!</v>
      </c>
      <c r="BG370" s="65" t="e">
        <f t="shared" si="904"/>
        <v>#VALUE!</v>
      </c>
      <c r="BH370" s="65" t="e">
        <f t="shared" si="904"/>
        <v>#VALUE!</v>
      </c>
      <c r="BI370" s="65" t="e">
        <f t="shared" si="904"/>
        <v>#VALUE!</v>
      </c>
      <c r="BJ370" s="65" t="e">
        <f t="shared" si="904"/>
        <v>#VALUE!</v>
      </c>
      <c r="BK370" s="65" t="e">
        <f t="shared" si="904"/>
        <v>#VALUE!</v>
      </c>
      <c r="BL370" s="65" t="e">
        <f t="shared" si="904"/>
        <v>#VALUE!</v>
      </c>
      <c r="BM370" s="65" t="e">
        <f t="shared" si="904"/>
        <v>#VALUE!</v>
      </c>
      <c r="BN370" s="65" t="e">
        <f t="shared" si="904"/>
        <v>#VALUE!</v>
      </c>
      <c r="BO370" s="65" t="e">
        <f t="shared" si="904"/>
        <v>#VALUE!</v>
      </c>
      <c r="BP370" s="65" t="e">
        <f t="shared" si="904"/>
        <v>#VALUE!</v>
      </c>
      <c r="BQ370" s="65" t="e">
        <f t="shared" si="904"/>
        <v>#VALUE!</v>
      </c>
      <c r="BR370" s="65" t="e">
        <f t="shared" si="904"/>
        <v>#VALUE!</v>
      </c>
      <c r="BS370" s="65" t="e">
        <f t="shared" ref="BS370:DB370" si="905">IF(BS$341&gt;=$E370,IF(BS154*$C$23&gt;MAX($C$22,(BT263*$C$34+BT264*$C$35)*EXP(-$C$12*$C$30)+(BT370*$C$34+BT371*$C$35)*EXP(-$C$14*$C$30)),BS154*$C$23,(BT370*$C$34+BT371*$C$35)*EXP(-$C$14*$C$30)),"")</f>
        <v>#VALUE!</v>
      </c>
      <c r="BT370" s="65" t="e">
        <f t="shared" si="905"/>
        <v>#VALUE!</v>
      </c>
      <c r="BU370" s="65" t="e">
        <f t="shared" si="905"/>
        <v>#VALUE!</v>
      </c>
      <c r="BV370" s="65" t="e">
        <f t="shared" si="905"/>
        <v>#VALUE!</v>
      </c>
      <c r="BW370" s="65" t="e">
        <f t="shared" si="905"/>
        <v>#VALUE!</v>
      </c>
      <c r="BX370" s="65" t="e">
        <f t="shared" si="905"/>
        <v>#VALUE!</v>
      </c>
      <c r="BY370" s="65" t="e">
        <f t="shared" si="905"/>
        <v>#VALUE!</v>
      </c>
      <c r="BZ370" s="65" t="e">
        <f t="shared" si="905"/>
        <v>#VALUE!</v>
      </c>
      <c r="CA370" s="65" t="e">
        <f t="shared" si="905"/>
        <v>#VALUE!</v>
      </c>
      <c r="CB370" s="65" t="e">
        <f t="shared" si="905"/>
        <v>#VALUE!</v>
      </c>
      <c r="CC370" s="65" t="e">
        <f t="shared" si="905"/>
        <v>#VALUE!</v>
      </c>
      <c r="CD370" s="65" t="e">
        <f t="shared" si="905"/>
        <v>#VALUE!</v>
      </c>
      <c r="CE370" s="65" t="e">
        <f t="shared" si="905"/>
        <v>#VALUE!</v>
      </c>
      <c r="CF370" s="65" t="e">
        <f t="shared" si="905"/>
        <v>#VALUE!</v>
      </c>
      <c r="CG370" s="65" t="e">
        <f t="shared" si="905"/>
        <v>#VALUE!</v>
      </c>
      <c r="CH370" s="65" t="e">
        <f t="shared" si="905"/>
        <v>#VALUE!</v>
      </c>
      <c r="CI370" s="65" t="e">
        <f t="shared" si="905"/>
        <v>#VALUE!</v>
      </c>
      <c r="CJ370" s="65" t="e">
        <f t="shared" si="905"/>
        <v>#VALUE!</v>
      </c>
      <c r="CK370" s="65" t="e">
        <f t="shared" si="905"/>
        <v>#VALUE!</v>
      </c>
      <c r="CL370" s="65" t="e">
        <f t="shared" si="905"/>
        <v>#VALUE!</v>
      </c>
      <c r="CM370" s="65" t="e">
        <f t="shared" si="905"/>
        <v>#VALUE!</v>
      </c>
      <c r="CN370" s="65" t="e">
        <f t="shared" si="905"/>
        <v>#VALUE!</v>
      </c>
      <c r="CO370" s="65" t="e">
        <f t="shared" si="905"/>
        <v>#VALUE!</v>
      </c>
      <c r="CP370" s="65" t="e">
        <f t="shared" si="905"/>
        <v>#VALUE!</v>
      </c>
      <c r="CQ370" s="65" t="e">
        <f t="shared" si="905"/>
        <v>#VALUE!</v>
      </c>
      <c r="CR370" s="65" t="e">
        <f t="shared" si="905"/>
        <v>#VALUE!</v>
      </c>
      <c r="CS370" s="65" t="e">
        <f t="shared" si="905"/>
        <v>#VALUE!</v>
      </c>
      <c r="CT370" s="65" t="e">
        <f t="shared" si="905"/>
        <v>#VALUE!</v>
      </c>
      <c r="CU370" s="65" t="e">
        <f t="shared" si="905"/>
        <v>#VALUE!</v>
      </c>
      <c r="CV370" s="65" t="e">
        <f t="shared" si="905"/>
        <v>#VALUE!</v>
      </c>
      <c r="CW370" s="65" t="e">
        <f t="shared" si="905"/>
        <v>#VALUE!</v>
      </c>
      <c r="CX370" s="65" t="e">
        <f t="shared" si="905"/>
        <v>#VALUE!</v>
      </c>
      <c r="CY370" s="65" t="e">
        <f t="shared" si="905"/>
        <v>#VALUE!</v>
      </c>
      <c r="CZ370" s="65" t="e">
        <f t="shared" si="905"/>
        <v>#VALUE!</v>
      </c>
      <c r="DA370" s="65" t="e">
        <f t="shared" si="905"/>
        <v>#VALUE!</v>
      </c>
      <c r="DB370" s="65" t="e">
        <f t="shared" si="905"/>
        <v>#VALUE!</v>
      </c>
      <c r="DC370" s="65" t="e">
        <f t="shared" si="854"/>
        <v>#VALUE!</v>
      </c>
    </row>
    <row r="371" spans="2:107" ht="12" customHeight="1">
      <c r="B371" s="12"/>
      <c r="C371" s="12"/>
      <c r="D371" s="12"/>
      <c r="E371" s="64">
        <f t="shared" si="857"/>
        <v>26</v>
      </c>
      <c r="G371" s="65" t="str">
        <f t="shared" ref="G371:BR371" si="906">IF(G$341&gt;=$E371,IF(G155*$C$23&gt;MAX($C$22,(H264*$C$34+H265*$C$35)*EXP(-$C$12*$C$30)+(H371*$C$34+H372*$C$35)*EXP(-$C$14*$C$30)),G155*$C$23,(H371*$C$34+H372*$C$35)*EXP(-$C$14*$C$30)),"")</f>
        <v/>
      </c>
      <c r="H371" s="65" t="str">
        <f t="shared" si="906"/>
        <v/>
      </c>
      <c r="I371" s="65" t="str">
        <f t="shared" si="906"/>
        <v/>
      </c>
      <c r="J371" s="65" t="str">
        <f t="shared" si="906"/>
        <v/>
      </c>
      <c r="K371" s="65" t="str">
        <f t="shared" si="906"/>
        <v/>
      </c>
      <c r="L371" s="65" t="str">
        <f t="shared" si="906"/>
        <v/>
      </c>
      <c r="M371" s="65" t="str">
        <f t="shared" si="906"/>
        <v/>
      </c>
      <c r="N371" s="65" t="str">
        <f t="shared" si="906"/>
        <v/>
      </c>
      <c r="O371" s="65" t="str">
        <f t="shared" si="906"/>
        <v/>
      </c>
      <c r="P371" s="65" t="str">
        <f t="shared" si="906"/>
        <v/>
      </c>
      <c r="Q371" s="65" t="str">
        <f t="shared" si="906"/>
        <v/>
      </c>
      <c r="R371" s="65" t="str">
        <f t="shared" si="906"/>
        <v/>
      </c>
      <c r="S371" s="65" t="str">
        <f t="shared" si="906"/>
        <v/>
      </c>
      <c r="T371" s="65" t="str">
        <f t="shared" si="906"/>
        <v/>
      </c>
      <c r="U371" s="65" t="str">
        <f t="shared" si="906"/>
        <v/>
      </c>
      <c r="V371" s="65" t="str">
        <f t="shared" si="906"/>
        <v/>
      </c>
      <c r="W371" s="65" t="str">
        <f t="shared" si="906"/>
        <v/>
      </c>
      <c r="X371" s="65" t="str">
        <f t="shared" si="906"/>
        <v/>
      </c>
      <c r="Y371" s="65" t="str">
        <f t="shared" si="906"/>
        <v/>
      </c>
      <c r="Z371" s="65" t="str">
        <f t="shared" si="906"/>
        <v/>
      </c>
      <c r="AA371" s="65" t="str">
        <f t="shared" si="906"/>
        <v/>
      </c>
      <c r="AB371" s="65" t="str">
        <f t="shared" si="906"/>
        <v/>
      </c>
      <c r="AC371" s="65" t="str">
        <f t="shared" si="906"/>
        <v/>
      </c>
      <c r="AD371" s="65" t="str">
        <f t="shared" si="906"/>
        <v/>
      </c>
      <c r="AE371" s="65" t="str">
        <f t="shared" si="906"/>
        <v/>
      </c>
      <c r="AF371" s="65" t="str">
        <f t="shared" si="906"/>
        <v/>
      </c>
      <c r="AG371" s="65" t="e">
        <f t="shared" si="906"/>
        <v>#VALUE!</v>
      </c>
      <c r="AH371" s="65" t="e">
        <f t="shared" si="906"/>
        <v>#VALUE!</v>
      </c>
      <c r="AI371" s="65" t="e">
        <f t="shared" si="906"/>
        <v>#VALUE!</v>
      </c>
      <c r="AJ371" s="65" t="e">
        <f t="shared" si="906"/>
        <v>#VALUE!</v>
      </c>
      <c r="AK371" s="65" t="e">
        <f t="shared" si="906"/>
        <v>#VALUE!</v>
      </c>
      <c r="AL371" s="65" t="e">
        <f t="shared" si="906"/>
        <v>#VALUE!</v>
      </c>
      <c r="AM371" s="65" t="e">
        <f t="shared" si="906"/>
        <v>#VALUE!</v>
      </c>
      <c r="AN371" s="65" t="e">
        <f t="shared" si="906"/>
        <v>#VALUE!</v>
      </c>
      <c r="AO371" s="65" t="e">
        <f t="shared" si="906"/>
        <v>#VALUE!</v>
      </c>
      <c r="AP371" s="65" t="e">
        <f t="shared" si="906"/>
        <v>#VALUE!</v>
      </c>
      <c r="AQ371" s="65" t="e">
        <f t="shared" si="906"/>
        <v>#VALUE!</v>
      </c>
      <c r="AR371" s="65" t="e">
        <f t="shared" si="906"/>
        <v>#VALUE!</v>
      </c>
      <c r="AS371" s="65" t="e">
        <f t="shared" si="906"/>
        <v>#VALUE!</v>
      </c>
      <c r="AT371" s="65" t="e">
        <f t="shared" si="906"/>
        <v>#VALUE!</v>
      </c>
      <c r="AU371" s="65" t="e">
        <f t="shared" si="906"/>
        <v>#VALUE!</v>
      </c>
      <c r="AV371" s="65" t="e">
        <f t="shared" si="906"/>
        <v>#VALUE!</v>
      </c>
      <c r="AW371" s="65" t="e">
        <f t="shared" si="906"/>
        <v>#VALUE!</v>
      </c>
      <c r="AX371" s="65" t="e">
        <f t="shared" si="906"/>
        <v>#VALUE!</v>
      </c>
      <c r="AY371" s="65" t="e">
        <f t="shared" si="906"/>
        <v>#VALUE!</v>
      </c>
      <c r="AZ371" s="65" t="e">
        <f t="shared" si="906"/>
        <v>#VALUE!</v>
      </c>
      <c r="BA371" s="65" t="e">
        <f t="shared" si="906"/>
        <v>#VALUE!</v>
      </c>
      <c r="BB371" s="65" t="e">
        <f t="shared" si="906"/>
        <v>#VALUE!</v>
      </c>
      <c r="BC371" s="65" t="e">
        <f t="shared" si="906"/>
        <v>#VALUE!</v>
      </c>
      <c r="BD371" s="65" t="e">
        <f t="shared" si="906"/>
        <v>#VALUE!</v>
      </c>
      <c r="BE371" s="65" t="e">
        <f t="shared" si="906"/>
        <v>#VALUE!</v>
      </c>
      <c r="BF371" s="65" t="e">
        <f t="shared" si="906"/>
        <v>#VALUE!</v>
      </c>
      <c r="BG371" s="65" t="e">
        <f t="shared" si="906"/>
        <v>#VALUE!</v>
      </c>
      <c r="BH371" s="65" t="e">
        <f t="shared" si="906"/>
        <v>#VALUE!</v>
      </c>
      <c r="BI371" s="65" t="e">
        <f t="shared" si="906"/>
        <v>#VALUE!</v>
      </c>
      <c r="BJ371" s="65" t="e">
        <f t="shared" si="906"/>
        <v>#VALUE!</v>
      </c>
      <c r="BK371" s="65" t="e">
        <f t="shared" si="906"/>
        <v>#VALUE!</v>
      </c>
      <c r="BL371" s="65" t="e">
        <f t="shared" si="906"/>
        <v>#VALUE!</v>
      </c>
      <c r="BM371" s="65" t="e">
        <f t="shared" si="906"/>
        <v>#VALUE!</v>
      </c>
      <c r="BN371" s="65" t="e">
        <f t="shared" si="906"/>
        <v>#VALUE!</v>
      </c>
      <c r="BO371" s="65" t="e">
        <f t="shared" si="906"/>
        <v>#VALUE!</v>
      </c>
      <c r="BP371" s="65" t="e">
        <f t="shared" si="906"/>
        <v>#VALUE!</v>
      </c>
      <c r="BQ371" s="65" t="e">
        <f t="shared" si="906"/>
        <v>#VALUE!</v>
      </c>
      <c r="BR371" s="65" t="e">
        <f t="shared" si="906"/>
        <v>#VALUE!</v>
      </c>
      <c r="BS371" s="65" t="e">
        <f t="shared" ref="BS371:DB371" si="907">IF(BS$341&gt;=$E371,IF(BS155*$C$23&gt;MAX($C$22,(BT264*$C$34+BT265*$C$35)*EXP(-$C$12*$C$30)+(BT371*$C$34+BT372*$C$35)*EXP(-$C$14*$C$30)),BS155*$C$23,(BT371*$C$34+BT372*$C$35)*EXP(-$C$14*$C$30)),"")</f>
        <v>#VALUE!</v>
      </c>
      <c r="BT371" s="65" t="e">
        <f t="shared" si="907"/>
        <v>#VALUE!</v>
      </c>
      <c r="BU371" s="65" t="e">
        <f t="shared" si="907"/>
        <v>#VALUE!</v>
      </c>
      <c r="BV371" s="65" t="e">
        <f t="shared" si="907"/>
        <v>#VALUE!</v>
      </c>
      <c r="BW371" s="65" t="e">
        <f t="shared" si="907"/>
        <v>#VALUE!</v>
      </c>
      <c r="BX371" s="65" t="e">
        <f t="shared" si="907"/>
        <v>#VALUE!</v>
      </c>
      <c r="BY371" s="65" t="e">
        <f t="shared" si="907"/>
        <v>#VALUE!</v>
      </c>
      <c r="BZ371" s="65" t="e">
        <f t="shared" si="907"/>
        <v>#VALUE!</v>
      </c>
      <c r="CA371" s="65" t="e">
        <f t="shared" si="907"/>
        <v>#VALUE!</v>
      </c>
      <c r="CB371" s="65" t="e">
        <f t="shared" si="907"/>
        <v>#VALUE!</v>
      </c>
      <c r="CC371" s="65" t="e">
        <f t="shared" si="907"/>
        <v>#VALUE!</v>
      </c>
      <c r="CD371" s="65" t="e">
        <f t="shared" si="907"/>
        <v>#VALUE!</v>
      </c>
      <c r="CE371" s="65" t="e">
        <f t="shared" si="907"/>
        <v>#VALUE!</v>
      </c>
      <c r="CF371" s="65" t="e">
        <f t="shared" si="907"/>
        <v>#VALUE!</v>
      </c>
      <c r="CG371" s="65" t="e">
        <f t="shared" si="907"/>
        <v>#VALUE!</v>
      </c>
      <c r="CH371" s="65" t="e">
        <f t="shared" si="907"/>
        <v>#VALUE!</v>
      </c>
      <c r="CI371" s="65" t="e">
        <f t="shared" si="907"/>
        <v>#VALUE!</v>
      </c>
      <c r="CJ371" s="65" t="e">
        <f t="shared" si="907"/>
        <v>#VALUE!</v>
      </c>
      <c r="CK371" s="65" t="e">
        <f t="shared" si="907"/>
        <v>#VALUE!</v>
      </c>
      <c r="CL371" s="65" t="e">
        <f t="shared" si="907"/>
        <v>#VALUE!</v>
      </c>
      <c r="CM371" s="65" t="e">
        <f t="shared" si="907"/>
        <v>#VALUE!</v>
      </c>
      <c r="CN371" s="65" t="e">
        <f t="shared" si="907"/>
        <v>#VALUE!</v>
      </c>
      <c r="CO371" s="65" t="e">
        <f t="shared" si="907"/>
        <v>#VALUE!</v>
      </c>
      <c r="CP371" s="65" t="e">
        <f t="shared" si="907"/>
        <v>#VALUE!</v>
      </c>
      <c r="CQ371" s="65" t="e">
        <f t="shared" si="907"/>
        <v>#VALUE!</v>
      </c>
      <c r="CR371" s="65" t="e">
        <f t="shared" si="907"/>
        <v>#VALUE!</v>
      </c>
      <c r="CS371" s="65" t="e">
        <f t="shared" si="907"/>
        <v>#VALUE!</v>
      </c>
      <c r="CT371" s="65" t="e">
        <f t="shared" si="907"/>
        <v>#VALUE!</v>
      </c>
      <c r="CU371" s="65" t="e">
        <f t="shared" si="907"/>
        <v>#VALUE!</v>
      </c>
      <c r="CV371" s="65" t="e">
        <f t="shared" si="907"/>
        <v>#VALUE!</v>
      </c>
      <c r="CW371" s="65" t="e">
        <f t="shared" si="907"/>
        <v>#VALUE!</v>
      </c>
      <c r="CX371" s="65" t="e">
        <f t="shared" si="907"/>
        <v>#VALUE!</v>
      </c>
      <c r="CY371" s="65" t="e">
        <f t="shared" si="907"/>
        <v>#VALUE!</v>
      </c>
      <c r="CZ371" s="65" t="e">
        <f t="shared" si="907"/>
        <v>#VALUE!</v>
      </c>
      <c r="DA371" s="65" t="e">
        <f t="shared" si="907"/>
        <v>#VALUE!</v>
      </c>
      <c r="DB371" s="65" t="e">
        <f t="shared" si="907"/>
        <v>#VALUE!</v>
      </c>
      <c r="DC371" s="65" t="e">
        <f t="shared" si="854"/>
        <v>#VALUE!</v>
      </c>
    </row>
    <row r="372" spans="2:107" ht="12" customHeight="1">
      <c r="B372" s="12"/>
      <c r="C372" s="12"/>
      <c r="D372" s="12"/>
      <c r="E372" s="64">
        <f t="shared" si="857"/>
        <v>27</v>
      </c>
      <c r="G372" s="65" t="str">
        <f t="shared" ref="G372:BR372" si="908">IF(G$341&gt;=$E372,IF(G156*$C$23&gt;MAX($C$22,(H265*$C$34+H266*$C$35)*EXP(-$C$12*$C$30)+(H372*$C$34+H373*$C$35)*EXP(-$C$14*$C$30)),G156*$C$23,(H372*$C$34+H373*$C$35)*EXP(-$C$14*$C$30)),"")</f>
        <v/>
      </c>
      <c r="H372" s="65" t="str">
        <f t="shared" si="908"/>
        <v/>
      </c>
      <c r="I372" s="65" t="str">
        <f t="shared" si="908"/>
        <v/>
      </c>
      <c r="J372" s="65" t="str">
        <f t="shared" si="908"/>
        <v/>
      </c>
      <c r="K372" s="65" t="str">
        <f t="shared" si="908"/>
        <v/>
      </c>
      <c r="L372" s="65" t="str">
        <f t="shared" si="908"/>
        <v/>
      </c>
      <c r="M372" s="65" t="str">
        <f t="shared" si="908"/>
        <v/>
      </c>
      <c r="N372" s="65" t="str">
        <f t="shared" si="908"/>
        <v/>
      </c>
      <c r="O372" s="65" t="str">
        <f t="shared" si="908"/>
        <v/>
      </c>
      <c r="P372" s="65" t="str">
        <f t="shared" si="908"/>
        <v/>
      </c>
      <c r="Q372" s="65" t="str">
        <f t="shared" si="908"/>
        <v/>
      </c>
      <c r="R372" s="65" t="str">
        <f t="shared" si="908"/>
        <v/>
      </c>
      <c r="S372" s="65" t="str">
        <f t="shared" si="908"/>
        <v/>
      </c>
      <c r="T372" s="65" t="str">
        <f t="shared" si="908"/>
        <v/>
      </c>
      <c r="U372" s="65" t="str">
        <f t="shared" si="908"/>
        <v/>
      </c>
      <c r="V372" s="65" t="str">
        <f t="shared" si="908"/>
        <v/>
      </c>
      <c r="W372" s="65" t="str">
        <f t="shared" si="908"/>
        <v/>
      </c>
      <c r="X372" s="65" t="str">
        <f t="shared" si="908"/>
        <v/>
      </c>
      <c r="Y372" s="65" t="str">
        <f t="shared" si="908"/>
        <v/>
      </c>
      <c r="Z372" s="65" t="str">
        <f t="shared" si="908"/>
        <v/>
      </c>
      <c r="AA372" s="65" t="str">
        <f t="shared" si="908"/>
        <v/>
      </c>
      <c r="AB372" s="65" t="str">
        <f t="shared" si="908"/>
        <v/>
      </c>
      <c r="AC372" s="65" t="str">
        <f t="shared" si="908"/>
        <v/>
      </c>
      <c r="AD372" s="65" t="str">
        <f t="shared" si="908"/>
        <v/>
      </c>
      <c r="AE372" s="65" t="str">
        <f t="shared" si="908"/>
        <v/>
      </c>
      <c r="AF372" s="65" t="str">
        <f t="shared" si="908"/>
        <v/>
      </c>
      <c r="AG372" s="65" t="str">
        <f t="shared" si="908"/>
        <v/>
      </c>
      <c r="AH372" s="65" t="e">
        <f t="shared" si="908"/>
        <v>#VALUE!</v>
      </c>
      <c r="AI372" s="65" t="e">
        <f t="shared" si="908"/>
        <v>#VALUE!</v>
      </c>
      <c r="AJ372" s="65" t="e">
        <f t="shared" si="908"/>
        <v>#VALUE!</v>
      </c>
      <c r="AK372" s="65" t="e">
        <f t="shared" si="908"/>
        <v>#VALUE!</v>
      </c>
      <c r="AL372" s="65" t="e">
        <f t="shared" si="908"/>
        <v>#VALUE!</v>
      </c>
      <c r="AM372" s="65" t="e">
        <f t="shared" si="908"/>
        <v>#VALUE!</v>
      </c>
      <c r="AN372" s="65" t="e">
        <f t="shared" si="908"/>
        <v>#VALUE!</v>
      </c>
      <c r="AO372" s="65" t="e">
        <f t="shared" si="908"/>
        <v>#VALUE!</v>
      </c>
      <c r="AP372" s="65" t="e">
        <f t="shared" si="908"/>
        <v>#VALUE!</v>
      </c>
      <c r="AQ372" s="65" t="e">
        <f t="shared" si="908"/>
        <v>#VALUE!</v>
      </c>
      <c r="AR372" s="65" t="e">
        <f t="shared" si="908"/>
        <v>#VALUE!</v>
      </c>
      <c r="AS372" s="65" t="e">
        <f t="shared" si="908"/>
        <v>#VALUE!</v>
      </c>
      <c r="AT372" s="65" t="e">
        <f t="shared" si="908"/>
        <v>#VALUE!</v>
      </c>
      <c r="AU372" s="65" t="e">
        <f t="shared" si="908"/>
        <v>#VALUE!</v>
      </c>
      <c r="AV372" s="65" t="e">
        <f t="shared" si="908"/>
        <v>#VALUE!</v>
      </c>
      <c r="AW372" s="65" t="e">
        <f t="shared" si="908"/>
        <v>#VALUE!</v>
      </c>
      <c r="AX372" s="65" t="e">
        <f t="shared" si="908"/>
        <v>#VALUE!</v>
      </c>
      <c r="AY372" s="65" t="e">
        <f t="shared" si="908"/>
        <v>#VALUE!</v>
      </c>
      <c r="AZ372" s="65" t="e">
        <f t="shared" si="908"/>
        <v>#VALUE!</v>
      </c>
      <c r="BA372" s="65" t="e">
        <f t="shared" si="908"/>
        <v>#VALUE!</v>
      </c>
      <c r="BB372" s="65" t="e">
        <f t="shared" si="908"/>
        <v>#VALUE!</v>
      </c>
      <c r="BC372" s="65" t="e">
        <f t="shared" si="908"/>
        <v>#VALUE!</v>
      </c>
      <c r="BD372" s="65" t="e">
        <f t="shared" si="908"/>
        <v>#VALUE!</v>
      </c>
      <c r="BE372" s="65" t="e">
        <f t="shared" si="908"/>
        <v>#VALUE!</v>
      </c>
      <c r="BF372" s="65" t="e">
        <f t="shared" si="908"/>
        <v>#VALUE!</v>
      </c>
      <c r="BG372" s="65" t="e">
        <f t="shared" si="908"/>
        <v>#VALUE!</v>
      </c>
      <c r="BH372" s="65" t="e">
        <f t="shared" si="908"/>
        <v>#VALUE!</v>
      </c>
      <c r="BI372" s="65" t="e">
        <f t="shared" si="908"/>
        <v>#VALUE!</v>
      </c>
      <c r="BJ372" s="65" t="e">
        <f t="shared" si="908"/>
        <v>#VALUE!</v>
      </c>
      <c r="BK372" s="65" t="e">
        <f t="shared" si="908"/>
        <v>#VALUE!</v>
      </c>
      <c r="BL372" s="65" t="e">
        <f t="shared" si="908"/>
        <v>#VALUE!</v>
      </c>
      <c r="BM372" s="65" t="e">
        <f t="shared" si="908"/>
        <v>#VALUE!</v>
      </c>
      <c r="BN372" s="65" t="e">
        <f t="shared" si="908"/>
        <v>#VALUE!</v>
      </c>
      <c r="BO372" s="65" t="e">
        <f t="shared" si="908"/>
        <v>#VALUE!</v>
      </c>
      <c r="BP372" s="65" t="e">
        <f t="shared" si="908"/>
        <v>#VALUE!</v>
      </c>
      <c r="BQ372" s="65" t="e">
        <f t="shared" si="908"/>
        <v>#VALUE!</v>
      </c>
      <c r="BR372" s="65" t="e">
        <f t="shared" si="908"/>
        <v>#VALUE!</v>
      </c>
      <c r="BS372" s="65" t="e">
        <f t="shared" ref="BS372:DB372" si="909">IF(BS$341&gt;=$E372,IF(BS156*$C$23&gt;MAX($C$22,(BT265*$C$34+BT266*$C$35)*EXP(-$C$12*$C$30)+(BT372*$C$34+BT373*$C$35)*EXP(-$C$14*$C$30)),BS156*$C$23,(BT372*$C$34+BT373*$C$35)*EXP(-$C$14*$C$30)),"")</f>
        <v>#VALUE!</v>
      </c>
      <c r="BT372" s="65" t="e">
        <f t="shared" si="909"/>
        <v>#VALUE!</v>
      </c>
      <c r="BU372" s="65" t="e">
        <f t="shared" si="909"/>
        <v>#VALUE!</v>
      </c>
      <c r="BV372" s="65" t="e">
        <f t="shared" si="909"/>
        <v>#VALUE!</v>
      </c>
      <c r="BW372" s="65" t="e">
        <f t="shared" si="909"/>
        <v>#VALUE!</v>
      </c>
      <c r="BX372" s="65" t="e">
        <f t="shared" si="909"/>
        <v>#VALUE!</v>
      </c>
      <c r="BY372" s="65" t="e">
        <f t="shared" si="909"/>
        <v>#VALUE!</v>
      </c>
      <c r="BZ372" s="65" t="e">
        <f t="shared" si="909"/>
        <v>#VALUE!</v>
      </c>
      <c r="CA372" s="65" t="e">
        <f t="shared" si="909"/>
        <v>#VALUE!</v>
      </c>
      <c r="CB372" s="65" t="e">
        <f t="shared" si="909"/>
        <v>#VALUE!</v>
      </c>
      <c r="CC372" s="65" t="e">
        <f t="shared" si="909"/>
        <v>#VALUE!</v>
      </c>
      <c r="CD372" s="65" t="e">
        <f t="shared" si="909"/>
        <v>#VALUE!</v>
      </c>
      <c r="CE372" s="65" t="e">
        <f t="shared" si="909"/>
        <v>#VALUE!</v>
      </c>
      <c r="CF372" s="65" t="e">
        <f t="shared" si="909"/>
        <v>#VALUE!</v>
      </c>
      <c r="CG372" s="65" t="e">
        <f t="shared" si="909"/>
        <v>#VALUE!</v>
      </c>
      <c r="CH372" s="65" t="e">
        <f t="shared" si="909"/>
        <v>#VALUE!</v>
      </c>
      <c r="CI372" s="65" t="e">
        <f t="shared" si="909"/>
        <v>#VALUE!</v>
      </c>
      <c r="CJ372" s="65" t="e">
        <f t="shared" si="909"/>
        <v>#VALUE!</v>
      </c>
      <c r="CK372" s="65" t="e">
        <f t="shared" si="909"/>
        <v>#VALUE!</v>
      </c>
      <c r="CL372" s="65" t="e">
        <f t="shared" si="909"/>
        <v>#VALUE!</v>
      </c>
      <c r="CM372" s="65" t="e">
        <f t="shared" si="909"/>
        <v>#VALUE!</v>
      </c>
      <c r="CN372" s="65" t="e">
        <f t="shared" si="909"/>
        <v>#VALUE!</v>
      </c>
      <c r="CO372" s="65" t="e">
        <f t="shared" si="909"/>
        <v>#VALUE!</v>
      </c>
      <c r="CP372" s="65" t="e">
        <f t="shared" si="909"/>
        <v>#VALUE!</v>
      </c>
      <c r="CQ372" s="65" t="e">
        <f t="shared" si="909"/>
        <v>#VALUE!</v>
      </c>
      <c r="CR372" s="65" t="e">
        <f t="shared" si="909"/>
        <v>#VALUE!</v>
      </c>
      <c r="CS372" s="65" t="e">
        <f t="shared" si="909"/>
        <v>#VALUE!</v>
      </c>
      <c r="CT372" s="65" t="e">
        <f t="shared" si="909"/>
        <v>#VALUE!</v>
      </c>
      <c r="CU372" s="65" t="e">
        <f t="shared" si="909"/>
        <v>#VALUE!</v>
      </c>
      <c r="CV372" s="65" t="e">
        <f t="shared" si="909"/>
        <v>#VALUE!</v>
      </c>
      <c r="CW372" s="65" t="e">
        <f t="shared" si="909"/>
        <v>#VALUE!</v>
      </c>
      <c r="CX372" s="65" t="e">
        <f t="shared" si="909"/>
        <v>#VALUE!</v>
      </c>
      <c r="CY372" s="65" t="e">
        <f t="shared" si="909"/>
        <v>#VALUE!</v>
      </c>
      <c r="CZ372" s="65" t="e">
        <f t="shared" si="909"/>
        <v>#VALUE!</v>
      </c>
      <c r="DA372" s="65" t="e">
        <f t="shared" si="909"/>
        <v>#VALUE!</v>
      </c>
      <c r="DB372" s="65" t="e">
        <f t="shared" si="909"/>
        <v>#VALUE!</v>
      </c>
      <c r="DC372" s="65" t="e">
        <f t="shared" si="854"/>
        <v>#VALUE!</v>
      </c>
    </row>
    <row r="373" spans="2:107" ht="12" customHeight="1">
      <c r="B373" s="12"/>
      <c r="C373" s="12"/>
      <c r="D373" s="12"/>
      <c r="E373" s="64">
        <f t="shared" si="857"/>
        <v>28</v>
      </c>
      <c r="G373" s="65" t="str">
        <f t="shared" ref="G373:BR373" si="910">IF(G$341&gt;=$E373,IF(G157*$C$23&gt;MAX($C$22,(H266*$C$34+H267*$C$35)*EXP(-$C$12*$C$30)+(H373*$C$34+H374*$C$35)*EXP(-$C$14*$C$30)),G157*$C$23,(H373*$C$34+H374*$C$35)*EXP(-$C$14*$C$30)),"")</f>
        <v/>
      </c>
      <c r="H373" s="65" t="str">
        <f t="shared" si="910"/>
        <v/>
      </c>
      <c r="I373" s="65" t="str">
        <f t="shared" si="910"/>
        <v/>
      </c>
      <c r="J373" s="65" t="str">
        <f t="shared" si="910"/>
        <v/>
      </c>
      <c r="K373" s="65" t="str">
        <f t="shared" si="910"/>
        <v/>
      </c>
      <c r="L373" s="65" t="str">
        <f t="shared" si="910"/>
        <v/>
      </c>
      <c r="M373" s="65" t="str">
        <f t="shared" si="910"/>
        <v/>
      </c>
      <c r="N373" s="65" t="str">
        <f t="shared" si="910"/>
        <v/>
      </c>
      <c r="O373" s="65" t="str">
        <f t="shared" si="910"/>
        <v/>
      </c>
      <c r="P373" s="65" t="str">
        <f t="shared" si="910"/>
        <v/>
      </c>
      <c r="Q373" s="65" t="str">
        <f t="shared" si="910"/>
        <v/>
      </c>
      <c r="R373" s="65" t="str">
        <f t="shared" si="910"/>
        <v/>
      </c>
      <c r="S373" s="65" t="str">
        <f t="shared" si="910"/>
        <v/>
      </c>
      <c r="T373" s="65" t="str">
        <f t="shared" si="910"/>
        <v/>
      </c>
      <c r="U373" s="65" t="str">
        <f t="shared" si="910"/>
        <v/>
      </c>
      <c r="V373" s="65" t="str">
        <f t="shared" si="910"/>
        <v/>
      </c>
      <c r="W373" s="65" t="str">
        <f t="shared" si="910"/>
        <v/>
      </c>
      <c r="X373" s="65" t="str">
        <f t="shared" si="910"/>
        <v/>
      </c>
      <c r="Y373" s="65" t="str">
        <f t="shared" si="910"/>
        <v/>
      </c>
      <c r="Z373" s="65" t="str">
        <f t="shared" si="910"/>
        <v/>
      </c>
      <c r="AA373" s="65" t="str">
        <f t="shared" si="910"/>
        <v/>
      </c>
      <c r="AB373" s="65" t="str">
        <f t="shared" si="910"/>
        <v/>
      </c>
      <c r="AC373" s="65" t="str">
        <f t="shared" si="910"/>
        <v/>
      </c>
      <c r="AD373" s="65" t="str">
        <f t="shared" si="910"/>
        <v/>
      </c>
      <c r="AE373" s="65" t="str">
        <f t="shared" si="910"/>
        <v/>
      </c>
      <c r="AF373" s="65" t="str">
        <f t="shared" si="910"/>
        <v/>
      </c>
      <c r="AG373" s="65" t="str">
        <f t="shared" si="910"/>
        <v/>
      </c>
      <c r="AH373" s="65" t="str">
        <f t="shared" si="910"/>
        <v/>
      </c>
      <c r="AI373" s="65" t="e">
        <f t="shared" si="910"/>
        <v>#VALUE!</v>
      </c>
      <c r="AJ373" s="65" t="e">
        <f t="shared" si="910"/>
        <v>#VALUE!</v>
      </c>
      <c r="AK373" s="65" t="e">
        <f t="shared" si="910"/>
        <v>#VALUE!</v>
      </c>
      <c r="AL373" s="65" t="e">
        <f t="shared" si="910"/>
        <v>#VALUE!</v>
      </c>
      <c r="AM373" s="65" t="e">
        <f t="shared" si="910"/>
        <v>#VALUE!</v>
      </c>
      <c r="AN373" s="65" t="e">
        <f t="shared" si="910"/>
        <v>#VALUE!</v>
      </c>
      <c r="AO373" s="65" t="e">
        <f t="shared" si="910"/>
        <v>#VALUE!</v>
      </c>
      <c r="AP373" s="65" t="e">
        <f t="shared" si="910"/>
        <v>#VALUE!</v>
      </c>
      <c r="AQ373" s="65" t="e">
        <f t="shared" si="910"/>
        <v>#VALUE!</v>
      </c>
      <c r="AR373" s="65" t="e">
        <f t="shared" si="910"/>
        <v>#VALUE!</v>
      </c>
      <c r="AS373" s="65" t="e">
        <f t="shared" si="910"/>
        <v>#VALUE!</v>
      </c>
      <c r="AT373" s="65" t="e">
        <f t="shared" si="910"/>
        <v>#VALUE!</v>
      </c>
      <c r="AU373" s="65" t="e">
        <f t="shared" si="910"/>
        <v>#VALUE!</v>
      </c>
      <c r="AV373" s="65" t="e">
        <f t="shared" si="910"/>
        <v>#VALUE!</v>
      </c>
      <c r="AW373" s="65" t="e">
        <f t="shared" si="910"/>
        <v>#VALUE!</v>
      </c>
      <c r="AX373" s="65" t="e">
        <f t="shared" si="910"/>
        <v>#VALUE!</v>
      </c>
      <c r="AY373" s="65" t="e">
        <f t="shared" si="910"/>
        <v>#VALUE!</v>
      </c>
      <c r="AZ373" s="65" t="e">
        <f t="shared" si="910"/>
        <v>#VALUE!</v>
      </c>
      <c r="BA373" s="65" t="e">
        <f t="shared" si="910"/>
        <v>#VALUE!</v>
      </c>
      <c r="BB373" s="65" t="e">
        <f t="shared" si="910"/>
        <v>#VALUE!</v>
      </c>
      <c r="BC373" s="65" t="e">
        <f t="shared" si="910"/>
        <v>#VALUE!</v>
      </c>
      <c r="BD373" s="65" t="e">
        <f t="shared" si="910"/>
        <v>#VALUE!</v>
      </c>
      <c r="BE373" s="65" t="e">
        <f t="shared" si="910"/>
        <v>#VALUE!</v>
      </c>
      <c r="BF373" s="65" t="e">
        <f t="shared" si="910"/>
        <v>#VALUE!</v>
      </c>
      <c r="BG373" s="65" t="e">
        <f t="shared" si="910"/>
        <v>#VALUE!</v>
      </c>
      <c r="BH373" s="65" t="e">
        <f t="shared" si="910"/>
        <v>#VALUE!</v>
      </c>
      <c r="BI373" s="65" t="e">
        <f t="shared" si="910"/>
        <v>#VALUE!</v>
      </c>
      <c r="BJ373" s="65" t="e">
        <f t="shared" si="910"/>
        <v>#VALUE!</v>
      </c>
      <c r="BK373" s="65" t="e">
        <f t="shared" si="910"/>
        <v>#VALUE!</v>
      </c>
      <c r="BL373" s="65" t="e">
        <f t="shared" si="910"/>
        <v>#VALUE!</v>
      </c>
      <c r="BM373" s="65" t="e">
        <f t="shared" si="910"/>
        <v>#VALUE!</v>
      </c>
      <c r="BN373" s="65" t="e">
        <f t="shared" si="910"/>
        <v>#VALUE!</v>
      </c>
      <c r="BO373" s="65" t="e">
        <f t="shared" si="910"/>
        <v>#VALUE!</v>
      </c>
      <c r="BP373" s="65" t="e">
        <f t="shared" si="910"/>
        <v>#VALUE!</v>
      </c>
      <c r="BQ373" s="65" t="e">
        <f t="shared" si="910"/>
        <v>#VALUE!</v>
      </c>
      <c r="BR373" s="65" t="e">
        <f t="shared" si="910"/>
        <v>#VALUE!</v>
      </c>
      <c r="BS373" s="65" t="e">
        <f t="shared" ref="BS373:DB373" si="911">IF(BS$341&gt;=$E373,IF(BS157*$C$23&gt;MAX($C$22,(BT266*$C$34+BT267*$C$35)*EXP(-$C$12*$C$30)+(BT373*$C$34+BT374*$C$35)*EXP(-$C$14*$C$30)),BS157*$C$23,(BT373*$C$34+BT374*$C$35)*EXP(-$C$14*$C$30)),"")</f>
        <v>#VALUE!</v>
      </c>
      <c r="BT373" s="65" t="e">
        <f t="shared" si="911"/>
        <v>#VALUE!</v>
      </c>
      <c r="BU373" s="65" t="e">
        <f t="shared" si="911"/>
        <v>#VALUE!</v>
      </c>
      <c r="BV373" s="65" t="e">
        <f t="shared" si="911"/>
        <v>#VALUE!</v>
      </c>
      <c r="BW373" s="65" t="e">
        <f t="shared" si="911"/>
        <v>#VALUE!</v>
      </c>
      <c r="BX373" s="65" t="e">
        <f t="shared" si="911"/>
        <v>#VALUE!</v>
      </c>
      <c r="BY373" s="65" t="e">
        <f t="shared" si="911"/>
        <v>#VALUE!</v>
      </c>
      <c r="BZ373" s="65" t="e">
        <f t="shared" si="911"/>
        <v>#VALUE!</v>
      </c>
      <c r="CA373" s="65" t="e">
        <f t="shared" si="911"/>
        <v>#VALUE!</v>
      </c>
      <c r="CB373" s="65" t="e">
        <f t="shared" si="911"/>
        <v>#VALUE!</v>
      </c>
      <c r="CC373" s="65" t="e">
        <f t="shared" si="911"/>
        <v>#VALUE!</v>
      </c>
      <c r="CD373" s="65" t="e">
        <f t="shared" si="911"/>
        <v>#VALUE!</v>
      </c>
      <c r="CE373" s="65" t="e">
        <f t="shared" si="911"/>
        <v>#VALUE!</v>
      </c>
      <c r="CF373" s="65" t="e">
        <f t="shared" si="911"/>
        <v>#VALUE!</v>
      </c>
      <c r="CG373" s="65" t="e">
        <f t="shared" si="911"/>
        <v>#VALUE!</v>
      </c>
      <c r="CH373" s="65" t="e">
        <f t="shared" si="911"/>
        <v>#VALUE!</v>
      </c>
      <c r="CI373" s="65" t="e">
        <f t="shared" si="911"/>
        <v>#VALUE!</v>
      </c>
      <c r="CJ373" s="65" t="e">
        <f t="shared" si="911"/>
        <v>#VALUE!</v>
      </c>
      <c r="CK373" s="65" t="e">
        <f t="shared" si="911"/>
        <v>#VALUE!</v>
      </c>
      <c r="CL373" s="65" t="e">
        <f t="shared" si="911"/>
        <v>#VALUE!</v>
      </c>
      <c r="CM373" s="65" t="e">
        <f t="shared" si="911"/>
        <v>#VALUE!</v>
      </c>
      <c r="CN373" s="65" t="e">
        <f t="shared" si="911"/>
        <v>#VALUE!</v>
      </c>
      <c r="CO373" s="65" t="e">
        <f t="shared" si="911"/>
        <v>#VALUE!</v>
      </c>
      <c r="CP373" s="65" t="e">
        <f t="shared" si="911"/>
        <v>#VALUE!</v>
      </c>
      <c r="CQ373" s="65" t="e">
        <f t="shared" si="911"/>
        <v>#VALUE!</v>
      </c>
      <c r="CR373" s="65" t="e">
        <f t="shared" si="911"/>
        <v>#VALUE!</v>
      </c>
      <c r="CS373" s="65" t="e">
        <f t="shared" si="911"/>
        <v>#VALUE!</v>
      </c>
      <c r="CT373" s="65" t="e">
        <f t="shared" si="911"/>
        <v>#VALUE!</v>
      </c>
      <c r="CU373" s="65" t="e">
        <f t="shared" si="911"/>
        <v>#VALUE!</v>
      </c>
      <c r="CV373" s="65" t="e">
        <f t="shared" si="911"/>
        <v>#VALUE!</v>
      </c>
      <c r="CW373" s="65" t="e">
        <f t="shared" si="911"/>
        <v>#VALUE!</v>
      </c>
      <c r="CX373" s="65" t="e">
        <f t="shared" si="911"/>
        <v>#VALUE!</v>
      </c>
      <c r="CY373" s="65" t="e">
        <f t="shared" si="911"/>
        <v>#VALUE!</v>
      </c>
      <c r="CZ373" s="65" t="e">
        <f t="shared" si="911"/>
        <v>#VALUE!</v>
      </c>
      <c r="DA373" s="65" t="e">
        <f t="shared" si="911"/>
        <v>#VALUE!</v>
      </c>
      <c r="DB373" s="65" t="e">
        <f t="shared" si="911"/>
        <v>#VALUE!</v>
      </c>
      <c r="DC373" s="65" t="e">
        <f t="shared" si="854"/>
        <v>#VALUE!</v>
      </c>
    </row>
    <row r="374" spans="2:107" ht="12" customHeight="1">
      <c r="B374" s="12"/>
      <c r="C374" s="12"/>
      <c r="D374" s="12"/>
      <c r="E374" s="64">
        <f t="shared" si="857"/>
        <v>29</v>
      </c>
      <c r="G374" s="65" t="str">
        <f t="shared" ref="G374:BR374" si="912">IF(G$341&gt;=$E374,IF(G158*$C$23&gt;MAX($C$22,(H267*$C$34+H268*$C$35)*EXP(-$C$12*$C$30)+(H374*$C$34+H375*$C$35)*EXP(-$C$14*$C$30)),G158*$C$23,(H374*$C$34+H375*$C$35)*EXP(-$C$14*$C$30)),"")</f>
        <v/>
      </c>
      <c r="H374" s="65" t="str">
        <f t="shared" si="912"/>
        <v/>
      </c>
      <c r="I374" s="65" t="str">
        <f t="shared" si="912"/>
        <v/>
      </c>
      <c r="J374" s="65" t="str">
        <f t="shared" si="912"/>
        <v/>
      </c>
      <c r="K374" s="65" t="str">
        <f t="shared" si="912"/>
        <v/>
      </c>
      <c r="L374" s="65" t="str">
        <f t="shared" si="912"/>
        <v/>
      </c>
      <c r="M374" s="65" t="str">
        <f t="shared" si="912"/>
        <v/>
      </c>
      <c r="N374" s="65" t="str">
        <f t="shared" si="912"/>
        <v/>
      </c>
      <c r="O374" s="65" t="str">
        <f t="shared" si="912"/>
        <v/>
      </c>
      <c r="P374" s="65" t="str">
        <f t="shared" si="912"/>
        <v/>
      </c>
      <c r="Q374" s="65" t="str">
        <f t="shared" si="912"/>
        <v/>
      </c>
      <c r="R374" s="65" t="str">
        <f t="shared" si="912"/>
        <v/>
      </c>
      <c r="S374" s="65" t="str">
        <f t="shared" si="912"/>
        <v/>
      </c>
      <c r="T374" s="65" t="str">
        <f t="shared" si="912"/>
        <v/>
      </c>
      <c r="U374" s="65" t="str">
        <f t="shared" si="912"/>
        <v/>
      </c>
      <c r="V374" s="65" t="str">
        <f t="shared" si="912"/>
        <v/>
      </c>
      <c r="W374" s="65" t="str">
        <f t="shared" si="912"/>
        <v/>
      </c>
      <c r="X374" s="65" t="str">
        <f t="shared" si="912"/>
        <v/>
      </c>
      <c r="Y374" s="65" t="str">
        <f t="shared" si="912"/>
        <v/>
      </c>
      <c r="Z374" s="65" t="str">
        <f t="shared" si="912"/>
        <v/>
      </c>
      <c r="AA374" s="65" t="str">
        <f t="shared" si="912"/>
        <v/>
      </c>
      <c r="AB374" s="65" t="str">
        <f t="shared" si="912"/>
        <v/>
      </c>
      <c r="AC374" s="65" t="str">
        <f t="shared" si="912"/>
        <v/>
      </c>
      <c r="AD374" s="65" t="str">
        <f t="shared" si="912"/>
        <v/>
      </c>
      <c r="AE374" s="65" t="str">
        <f t="shared" si="912"/>
        <v/>
      </c>
      <c r="AF374" s="65" t="str">
        <f t="shared" si="912"/>
        <v/>
      </c>
      <c r="AG374" s="65" t="str">
        <f t="shared" si="912"/>
        <v/>
      </c>
      <c r="AH374" s="65" t="str">
        <f t="shared" si="912"/>
        <v/>
      </c>
      <c r="AI374" s="65" t="str">
        <f t="shared" si="912"/>
        <v/>
      </c>
      <c r="AJ374" s="65" t="e">
        <f t="shared" si="912"/>
        <v>#VALUE!</v>
      </c>
      <c r="AK374" s="65" t="e">
        <f t="shared" si="912"/>
        <v>#VALUE!</v>
      </c>
      <c r="AL374" s="65" t="e">
        <f t="shared" si="912"/>
        <v>#VALUE!</v>
      </c>
      <c r="AM374" s="65" t="e">
        <f t="shared" si="912"/>
        <v>#VALUE!</v>
      </c>
      <c r="AN374" s="65" t="e">
        <f t="shared" si="912"/>
        <v>#VALUE!</v>
      </c>
      <c r="AO374" s="65" t="e">
        <f t="shared" si="912"/>
        <v>#VALUE!</v>
      </c>
      <c r="AP374" s="65" t="e">
        <f t="shared" si="912"/>
        <v>#VALUE!</v>
      </c>
      <c r="AQ374" s="65" t="e">
        <f t="shared" si="912"/>
        <v>#VALUE!</v>
      </c>
      <c r="AR374" s="65" t="e">
        <f t="shared" si="912"/>
        <v>#VALUE!</v>
      </c>
      <c r="AS374" s="65" t="e">
        <f t="shared" si="912"/>
        <v>#VALUE!</v>
      </c>
      <c r="AT374" s="65" t="e">
        <f t="shared" si="912"/>
        <v>#VALUE!</v>
      </c>
      <c r="AU374" s="65" t="e">
        <f t="shared" si="912"/>
        <v>#VALUE!</v>
      </c>
      <c r="AV374" s="65" t="e">
        <f t="shared" si="912"/>
        <v>#VALUE!</v>
      </c>
      <c r="AW374" s="65" t="e">
        <f t="shared" si="912"/>
        <v>#VALUE!</v>
      </c>
      <c r="AX374" s="65" t="e">
        <f t="shared" si="912"/>
        <v>#VALUE!</v>
      </c>
      <c r="AY374" s="65" t="e">
        <f t="shared" si="912"/>
        <v>#VALUE!</v>
      </c>
      <c r="AZ374" s="65" t="e">
        <f t="shared" si="912"/>
        <v>#VALUE!</v>
      </c>
      <c r="BA374" s="65" t="e">
        <f t="shared" si="912"/>
        <v>#VALUE!</v>
      </c>
      <c r="BB374" s="65" t="e">
        <f t="shared" si="912"/>
        <v>#VALUE!</v>
      </c>
      <c r="BC374" s="65" t="e">
        <f t="shared" si="912"/>
        <v>#VALUE!</v>
      </c>
      <c r="BD374" s="65" t="e">
        <f t="shared" si="912"/>
        <v>#VALUE!</v>
      </c>
      <c r="BE374" s="65" t="e">
        <f t="shared" si="912"/>
        <v>#VALUE!</v>
      </c>
      <c r="BF374" s="65" t="e">
        <f t="shared" si="912"/>
        <v>#VALUE!</v>
      </c>
      <c r="BG374" s="65" t="e">
        <f t="shared" si="912"/>
        <v>#VALUE!</v>
      </c>
      <c r="BH374" s="65" t="e">
        <f t="shared" si="912"/>
        <v>#VALUE!</v>
      </c>
      <c r="BI374" s="65" t="e">
        <f t="shared" si="912"/>
        <v>#VALUE!</v>
      </c>
      <c r="BJ374" s="65" t="e">
        <f t="shared" si="912"/>
        <v>#VALUE!</v>
      </c>
      <c r="BK374" s="65" t="e">
        <f t="shared" si="912"/>
        <v>#VALUE!</v>
      </c>
      <c r="BL374" s="65" t="e">
        <f t="shared" si="912"/>
        <v>#VALUE!</v>
      </c>
      <c r="BM374" s="65" t="e">
        <f t="shared" si="912"/>
        <v>#VALUE!</v>
      </c>
      <c r="BN374" s="65" t="e">
        <f t="shared" si="912"/>
        <v>#VALUE!</v>
      </c>
      <c r="BO374" s="65" t="e">
        <f t="shared" si="912"/>
        <v>#VALUE!</v>
      </c>
      <c r="BP374" s="65" t="e">
        <f t="shared" si="912"/>
        <v>#VALUE!</v>
      </c>
      <c r="BQ374" s="65" t="e">
        <f t="shared" si="912"/>
        <v>#VALUE!</v>
      </c>
      <c r="BR374" s="65" t="e">
        <f t="shared" si="912"/>
        <v>#VALUE!</v>
      </c>
      <c r="BS374" s="65" t="e">
        <f t="shared" ref="BS374:DB374" si="913">IF(BS$341&gt;=$E374,IF(BS158*$C$23&gt;MAX($C$22,(BT267*$C$34+BT268*$C$35)*EXP(-$C$12*$C$30)+(BT374*$C$34+BT375*$C$35)*EXP(-$C$14*$C$30)),BS158*$C$23,(BT374*$C$34+BT375*$C$35)*EXP(-$C$14*$C$30)),"")</f>
        <v>#VALUE!</v>
      </c>
      <c r="BT374" s="65" t="e">
        <f t="shared" si="913"/>
        <v>#VALUE!</v>
      </c>
      <c r="BU374" s="65" t="e">
        <f t="shared" si="913"/>
        <v>#VALUE!</v>
      </c>
      <c r="BV374" s="65" t="e">
        <f t="shared" si="913"/>
        <v>#VALUE!</v>
      </c>
      <c r="BW374" s="65" t="e">
        <f t="shared" si="913"/>
        <v>#VALUE!</v>
      </c>
      <c r="BX374" s="65" t="e">
        <f t="shared" si="913"/>
        <v>#VALUE!</v>
      </c>
      <c r="BY374" s="65" t="e">
        <f t="shared" si="913"/>
        <v>#VALUE!</v>
      </c>
      <c r="BZ374" s="65" t="e">
        <f t="shared" si="913"/>
        <v>#VALUE!</v>
      </c>
      <c r="CA374" s="65" t="e">
        <f t="shared" si="913"/>
        <v>#VALUE!</v>
      </c>
      <c r="CB374" s="65" t="e">
        <f t="shared" si="913"/>
        <v>#VALUE!</v>
      </c>
      <c r="CC374" s="65" t="e">
        <f t="shared" si="913"/>
        <v>#VALUE!</v>
      </c>
      <c r="CD374" s="65" t="e">
        <f t="shared" si="913"/>
        <v>#VALUE!</v>
      </c>
      <c r="CE374" s="65" t="e">
        <f t="shared" si="913"/>
        <v>#VALUE!</v>
      </c>
      <c r="CF374" s="65" t="e">
        <f t="shared" si="913"/>
        <v>#VALUE!</v>
      </c>
      <c r="CG374" s="65" t="e">
        <f t="shared" si="913"/>
        <v>#VALUE!</v>
      </c>
      <c r="CH374" s="65" t="e">
        <f t="shared" si="913"/>
        <v>#VALUE!</v>
      </c>
      <c r="CI374" s="65" t="e">
        <f t="shared" si="913"/>
        <v>#VALUE!</v>
      </c>
      <c r="CJ374" s="65" t="e">
        <f t="shared" si="913"/>
        <v>#VALUE!</v>
      </c>
      <c r="CK374" s="65" t="e">
        <f t="shared" si="913"/>
        <v>#VALUE!</v>
      </c>
      <c r="CL374" s="65" t="e">
        <f t="shared" si="913"/>
        <v>#VALUE!</v>
      </c>
      <c r="CM374" s="65" t="e">
        <f t="shared" si="913"/>
        <v>#VALUE!</v>
      </c>
      <c r="CN374" s="65" t="e">
        <f t="shared" si="913"/>
        <v>#VALUE!</v>
      </c>
      <c r="CO374" s="65" t="e">
        <f t="shared" si="913"/>
        <v>#VALUE!</v>
      </c>
      <c r="CP374" s="65" t="e">
        <f t="shared" si="913"/>
        <v>#VALUE!</v>
      </c>
      <c r="CQ374" s="65" t="e">
        <f t="shared" si="913"/>
        <v>#VALUE!</v>
      </c>
      <c r="CR374" s="65" t="e">
        <f t="shared" si="913"/>
        <v>#VALUE!</v>
      </c>
      <c r="CS374" s="65" t="e">
        <f t="shared" si="913"/>
        <v>#VALUE!</v>
      </c>
      <c r="CT374" s="65" t="e">
        <f t="shared" si="913"/>
        <v>#VALUE!</v>
      </c>
      <c r="CU374" s="65" t="e">
        <f t="shared" si="913"/>
        <v>#VALUE!</v>
      </c>
      <c r="CV374" s="65" t="e">
        <f t="shared" si="913"/>
        <v>#VALUE!</v>
      </c>
      <c r="CW374" s="65" t="e">
        <f t="shared" si="913"/>
        <v>#VALUE!</v>
      </c>
      <c r="CX374" s="65" t="e">
        <f t="shared" si="913"/>
        <v>#VALUE!</v>
      </c>
      <c r="CY374" s="65" t="e">
        <f t="shared" si="913"/>
        <v>#VALUE!</v>
      </c>
      <c r="CZ374" s="65" t="e">
        <f t="shared" si="913"/>
        <v>#VALUE!</v>
      </c>
      <c r="DA374" s="65" t="e">
        <f t="shared" si="913"/>
        <v>#VALUE!</v>
      </c>
      <c r="DB374" s="65" t="e">
        <f t="shared" si="913"/>
        <v>#VALUE!</v>
      </c>
      <c r="DC374" s="65" t="e">
        <f t="shared" si="854"/>
        <v>#VALUE!</v>
      </c>
    </row>
    <row r="375" spans="2:107" ht="12" customHeight="1">
      <c r="B375" s="12"/>
      <c r="C375" s="12"/>
      <c r="D375" s="12"/>
      <c r="E375" s="64">
        <f t="shared" si="857"/>
        <v>30</v>
      </c>
      <c r="G375" s="65" t="str">
        <f t="shared" ref="G375:BR375" si="914">IF(G$341&gt;=$E375,IF(G159*$C$23&gt;MAX($C$22,(H268*$C$34+H269*$C$35)*EXP(-$C$12*$C$30)+(H375*$C$34+H376*$C$35)*EXP(-$C$14*$C$30)),G159*$C$23,(H375*$C$34+H376*$C$35)*EXP(-$C$14*$C$30)),"")</f>
        <v/>
      </c>
      <c r="H375" s="65" t="str">
        <f t="shared" si="914"/>
        <v/>
      </c>
      <c r="I375" s="65" t="str">
        <f t="shared" si="914"/>
        <v/>
      </c>
      <c r="J375" s="65" t="str">
        <f t="shared" si="914"/>
        <v/>
      </c>
      <c r="K375" s="65" t="str">
        <f t="shared" si="914"/>
        <v/>
      </c>
      <c r="L375" s="65" t="str">
        <f t="shared" si="914"/>
        <v/>
      </c>
      <c r="M375" s="65" t="str">
        <f t="shared" si="914"/>
        <v/>
      </c>
      <c r="N375" s="65" t="str">
        <f t="shared" si="914"/>
        <v/>
      </c>
      <c r="O375" s="65" t="str">
        <f t="shared" si="914"/>
        <v/>
      </c>
      <c r="P375" s="65" t="str">
        <f t="shared" si="914"/>
        <v/>
      </c>
      <c r="Q375" s="65" t="str">
        <f t="shared" si="914"/>
        <v/>
      </c>
      <c r="R375" s="65" t="str">
        <f t="shared" si="914"/>
        <v/>
      </c>
      <c r="S375" s="65" t="str">
        <f t="shared" si="914"/>
        <v/>
      </c>
      <c r="T375" s="65" t="str">
        <f t="shared" si="914"/>
        <v/>
      </c>
      <c r="U375" s="65" t="str">
        <f t="shared" si="914"/>
        <v/>
      </c>
      <c r="V375" s="65" t="str">
        <f t="shared" si="914"/>
        <v/>
      </c>
      <c r="W375" s="65" t="str">
        <f t="shared" si="914"/>
        <v/>
      </c>
      <c r="X375" s="65" t="str">
        <f t="shared" si="914"/>
        <v/>
      </c>
      <c r="Y375" s="65" t="str">
        <f t="shared" si="914"/>
        <v/>
      </c>
      <c r="Z375" s="65" t="str">
        <f t="shared" si="914"/>
        <v/>
      </c>
      <c r="AA375" s="65" t="str">
        <f t="shared" si="914"/>
        <v/>
      </c>
      <c r="AB375" s="65" t="str">
        <f t="shared" si="914"/>
        <v/>
      </c>
      <c r="AC375" s="65" t="str">
        <f t="shared" si="914"/>
        <v/>
      </c>
      <c r="AD375" s="65" t="str">
        <f t="shared" si="914"/>
        <v/>
      </c>
      <c r="AE375" s="65" t="str">
        <f t="shared" si="914"/>
        <v/>
      </c>
      <c r="AF375" s="65" t="str">
        <f t="shared" si="914"/>
        <v/>
      </c>
      <c r="AG375" s="65" t="str">
        <f t="shared" si="914"/>
        <v/>
      </c>
      <c r="AH375" s="65" t="str">
        <f t="shared" si="914"/>
        <v/>
      </c>
      <c r="AI375" s="65" t="str">
        <f t="shared" si="914"/>
        <v/>
      </c>
      <c r="AJ375" s="65" t="str">
        <f t="shared" si="914"/>
        <v/>
      </c>
      <c r="AK375" s="65" t="e">
        <f t="shared" si="914"/>
        <v>#VALUE!</v>
      </c>
      <c r="AL375" s="65" t="e">
        <f t="shared" si="914"/>
        <v>#VALUE!</v>
      </c>
      <c r="AM375" s="65" t="e">
        <f t="shared" si="914"/>
        <v>#VALUE!</v>
      </c>
      <c r="AN375" s="65" t="e">
        <f t="shared" si="914"/>
        <v>#VALUE!</v>
      </c>
      <c r="AO375" s="65" t="e">
        <f t="shared" si="914"/>
        <v>#VALUE!</v>
      </c>
      <c r="AP375" s="65" t="e">
        <f t="shared" si="914"/>
        <v>#VALUE!</v>
      </c>
      <c r="AQ375" s="65" t="e">
        <f t="shared" si="914"/>
        <v>#VALUE!</v>
      </c>
      <c r="AR375" s="65" t="e">
        <f t="shared" si="914"/>
        <v>#VALUE!</v>
      </c>
      <c r="AS375" s="65" t="e">
        <f t="shared" si="914"/>
        <v>#VALUE!</v>
      </c>
      <c r="AT375" s="65" t="e">
        <f t="shared" si="914"/>
        <v>#VALUE!</v>
      </c>
      <c r="AU375" s="65" t="e">
        <f t="shared" si="914"/>
        <v>#VALUE!</v>
      </c>
      <c r="AV375" s="65" t="e">
        <f t="shared" si="914"/>
        <v>#VALUE!</v>
      </c>
      <c r="AW375" s="65" t="e">
        <f t="shared" si="914"/>
        <v>#VALUE!</v>
      </c>
      <c r="AX375" s="65" t="e">
        <f t="shared" si="914"/>
        <v>#VALUE!</v>
      </c>
      <c r="AY375" s="65" t="e">
        <f t="shared" si="914"/>
        <v>#VALUE!</v>
      </c>
      <c r="AZ375" s="65" t="e">
        <f t="shared" si="914"/>
        <v>#VALUE!</v>
      </c>
      <c r="BA375" s="65" t="e">
        <f t="shared" si="914"/>
        <v>#VALUE!</v>
      </c>
      <c r="BB375" s="65" t="e">
        <f t="shared" si="914"/>
        <v>#VALUE!</v>
      </c>
      <c r="BC375" s="65" t="e">
        <f t="shared" si="914"/>
        <v>#VALUE!</v>
      </c>
      <c r="BD375" s="65" t="e">
        <f t="shared" si="914"/>
        <v>#VALUE!</v>
      </c>
      <c r="BE375" s="65" t="e">
        <f t="shared" si="914"/>
        <v>#VALUE!</v>
      </c>
      <c r="BF375" s="65" t="e">
        <f t="shared" si="914"/>
        <v>#VALUE!</v>
      </c>
      <c r="BG375" s="65" t="e">
        <f t="shared" si="914"/>
        <v>#VALUE!</v>
      </c>
      <c r="BH375" s="65" t="e">
        <f t="shared" si="914"/>
        <v>#VALUE!</v>
      </c>
      <c r="BI375" s="65" t="e">
        <f t="shared" si="914"/>
        <v>#VALUE!</v>
      </c>
      <c r="BJ375" s="65" t="e">
        <f t="shared" si="914"/>
        <v>#VALUE!</v>
      </c>
      <c r="BK375" s="65" t="e">
        <f t="shared" si="914"/>
        <v>#VALUE!</v>
      </c>
      <c r="BL375" s="65" t="e">
        <f t="shared" si="914"/>
        <v>#VALUE!</v>
      </c>
      <c r="BM375" s="65" t="e">
        <f t="shared" si="914"/>
        <v>#VALUE!</v>
      </c>
      <c r="BN375" s="65" t="e">
        <f t="shared" si="914"/>
        <v>#VALUE!</v>
      </c>
      <c r="BO375" s="65" t="e">
        <f t="shared" si="914"/>
        <v>#VALUE!</v>
      </c>
      <c r="BP375" s="65" t="e">
        <f t="shared" si="914"/>
        <v>#VALUE!</v>
      </c>
      <c r="BQ375" s="65" t="e">
        <f t="shared" si="914"/>
        <v>#VALUE!</v>
      </c>
      <c r="BR375" s="65" t="e">
        <f t="shared" si="914"/>
        <v>#VALUE!</v>
      </c>
      <c r="BS375" s="65" t="e">
        <f t="shared" ref="BS375:DB375" si="915">IF(BS$341&gt;=$E375,IF(BS159*$C$23&gt;MAX($C$22,(BT268*$C$34+BT269*$C$35)*EXP(-$C$12*$C$30)+(BT375*$C$34+BT376*$C$35)*EXP(-$C$14*$C$30)),BS159*$C$23,(BT375*$C$34+BT376*$C$35)*EXP(-$C$14*$C$30)),"")</f>
        <v>#VALUE!</v>
      </c>
      <c r="BT375" s="65" t="e">
        <f t="shared" si="915"/>
        <v>#VALUE!</v>
      </c>
      <c r="BU375" s="65" t="e">
        <f t="shared" si="915"/>
        <v>#VALUE!</v>
      </c>
      <c r="BV375" s="65" t="e">
        <f t="shared" si="915"/>
        <v>#VALUE!</v>
      </c>
      <c r="BW375" s="65" t="e">
        <f t="shared" si="915"/>
        <v>#VALUE!</v>
      </c>
      <c r="BX375" s="65" t="e">
        <f t="shared" si="915"/>
        <v>#VALUE!</v>
      </c>
      <c r="BY375" s="65" t="e">
        <f t="shared" si="915"/>
        <v>#VALUE!</v>
      </c>
      <c r="BZ375" s="65" t="e">
        <f t="shared" si="915"/>
        <v>#VALUE!</v>
      </c>
      <c r="CA375" s="65" t="e">
        <f t="shared" si="915"/>
        <v>#VALUE!</v>
      </c>
      <c r="CB375" s="65" t="e">
        <f t="shared" si="915"/>
        <v>#VALUE!</v>
      </c>
      <c r="CC375" s="65" t="e">
        <f t="shared" si="915"/>
        <v>#VALUE!</v>
      </c>
      <c r="CD375" s="65" t="e">
        <f t="shared" si="915"/>
        <v>#VALUE!</v>
      </c>
      <c r="CE375" s="65" t="e">
        <f t="shared" si="915"/>
        <v>#VALUE!</v>
      </c>
      <c r="CF375" s="65" t="e">
        <f t="shared" si="915"/>
        <v>#VALUE!</v>
      </c>
      <c r="CG375" s="65" t="e">
        <f t="shared" si="915"/>
        <v>#VALUE!</v>
      </c>
      <c r="CH375" s="65" t="e">
        <f t="shared" si="915"/>
        <v>#VALUE!</v>
      </c>
      <c r="CI375" s="65" t="e">
        <f t="shared" si="915"/>
        <v>#VALUE!</v>
      </c>
      <c r="CJ375" s="65" t="e">
        <f t="shared" si="915"/>
        <v>#VALUE!</v>
      </c>
      <c r="CK375" s="65" t="e">
        <f t="shared" si="915"/>
        <v>#VALUE!</v>
      </c>
      <c r="CL375" s="65" t="e">
        <f t="shared" si="915"/>
        <v>#VALUE!</v>
      </c>
      <c r="CM375" s="65" t="e">
        <f t="shared" si="915"/>
        <v>#VALUE!</v>
      </c>
      <c r="CN375" s="65" t="e">
        <f t="shared" si="915"/>
        <v>#VALUE!</v>
      </c>
      <c r="CO375" s="65" t="e">
        <f t="shared" si="915"/>
        <v>#VALUE!</v>
      </c>
      <c r="CP375" s="65" t="e">
        <f t="shared" si="915"/>
        <v>#VALUE!</v>
      </c>
      <c r="CQ375" s="65" t="e">
        <f t="shared" si="915"/>
        <v>#VALUE!</v>
      </c>
      <c r="CR375" s="65" t="e">
        <f t="shared" si="915"/>
        <v>#VALUE!</v>
      </c>
      <c r="CS375" s="65" t="e">
        <f t="shared" si="915"/>
        <v>#VALUE!</v>
      </c>
      <c r="CT375" s="65" t="e">
        <f t="shared" si="915"/>
        <v>#VALUE!</v>
      </c>
      <c r="CU375" s="65" t="e">
        <f t="shared" si="915"/>
        <v>#VALUE!</v>
      </c>
      <c r="CV375" s="65" t="e">
        <f t="shared" si="915"/>
        <v>#VALUE!</v>
      </c>
      <c r="CW375" s="65" t="e">
        <f t="shared" si="915"/>
        <v>#VALUE!</v>
      </c>
      <c r="CX375" s="65" t="e">
        <f t="shared" si="915"/>
        <v>#VALUE!</v>
      </c>
      <c r="CY375" s="65" t="e">
        <f t="shared" si="915"/>
        <v>#VALUE!</v>
      </c>
      <c r="CZ375" s="65" t="e">
        <f t="shared" si="915"/>
        <v>#VALUE!</v>
      </c>
      <c r="DA375" s="65" t="e">
        <f t="shared" si="915"/>
        <v>#VALUE!</v>
      </c>
      <c r="DB375" s="65" t="e">
        <f t="shared" si="915"/>
        <v>#VALUE!</v>
      </c>
      <c r="DC375" s="65" t="e">
        <f t="shared" si="854"/>
        <v>#VALUE!</v>
      </c>
    </row>
    <row r="376" spans="2:107" ht="12" customHeight="1">
      <c r="B376" s="12"/>
      <c r="C376" s="12"/>
      <c r="D376" s="12"/>
      <c r="E376" s="64">
        <f t="shared" si="857"/>
        <v>31</v>
      </c>
      <c r="G376" s="65" t="str">
        <f t="shared" ref="G376:BR376" si="916">IF(G$341&gt;=$E376,IF(G160*$C$23&gt;MAX($C$22,(H269*$C$34+H270*$C$35)*EXP(-$C$12*$C$30)+(H376*$C$34+H377*$C$35)*EXP(-$C$14*$C$30)),G160*$C$23,(H376*$C$34+H377*$C$35)*EXP(-$C$14*$C$30)),"")</f>
        <v/>
      </c>
      <c r="H376" s="65" t="str">
        <f t="shared" si="916"/>
        <v/>
      </c>
      <c r="I376" s="65" t="str">
        <f t="shared" si="916"/>
        <v/>
      </c>
      <c r="J376" s="65" t="str">
        <f t="shared" si="916"/>
        <v/>
      </c>
      <c r="K376" s="65" t="str">
        <f t="shared" si="916"/>
        <v/>
      </c>
      <c r="L376" s="65" t="str">
        <f t="shared" si="916"/>
        <v/>
      </c>
      <c r="M376" s="65" t="str">
        <f t="shared" si="916"/>
        <v/>
      </c>
      <c r="N376" s="65" t="str">
        <f t="shared" si="916"/>
        <v/>
      </c>
      <c r="O376" s="65" t="str">
        <f t="shared" si="916"/>
        <v/>
      </c>
      <c r="P376" s="65" t="str">
        <f t="shared" si="916"/>
        <v/>
      </c>
      <c r="Q376" s="65" t="str">
        <f t="shared" si="916"/>
        <v/>
      </c>
      <c r="R376" s="65" t="str">
        <f t="shared" si="916"/>
        <v/>
      </c>
      <c r="S376" s="65" t="str">
        <f t="shared" si="916"/>
        <v/>
      </c>
      <c r="T376" s="65" t="str">
        <f t="shared" si="916"/>
        <v/>
      </c>
      <c r="U376" s="65" t="str">
        <f t="shared" si="916"/>
        <v/>
      </c>
      <c r="V376" s="65" t="str">
        <f t="shared" si="916"/>
        <v/>
      </c>
      <c r="W376" s="65" t="str">
        <f t="shared" si="916"/>
        <v/>
      </c>
      <c r="X376" s="65" t="str">
        <f t="shared" si="916"/>
        <v/>
      </c>
      <c r="Y376" s="65" t="str">
        <f t="shared" si="916"/>
        <v/>
      </c>
      <c r="Z376" s="65" t="str">
        <f t="shared" si="916"/>
        <v/>
      </c>
      <c r="AA376" s="65" t="str">
        <f t="shared" si="916"/>
        <v/>
      </c>
      <c r="AB376" s="65" t="str">
        <f t="shared" si="916"/>
        <v/>
      </c>
      <c r="AC376" s="65" t="str">
        <f t="shared" si="916"/>
        <v/>
      </c>
      <c r="AD376" s="65" t="str">
        <f t="shared" si="916"/>
        <v/>
      </c>
      <c r="AE376" s="65" t="str">
        <f t="shared" si="916"/>
        <v/>
      </c>
      <c r="AF376" s="65" t="str">
        <f t="shared" si="916"/>
        <v/>
      </c>
      <c r="AG376" s="65" t="str">
        <f t="shared" si="916"/>
        <v/>
      </c>
      <c r="AH376" s="65" t="str">
        <f t="shared" si="916"/>
        <v/>
      </c>
      <c r="AI376" s="65" t="str">
        <f t="shared" si="916"/>
        <v/>
      </c>
      <c r="AJ376" s="65" t="str">
        <f t="shared" si="916"/>
        <v/>
      </c>
      <c r="AK376" s="65" t="str">
        <f t="shared" si="916"/>
        <v/>
      </c>
      <c r="AL376" s="65" t="e">
        <f t="shared" si="916"/>
        <v>#VALUE!</v>
      </c>
      <c r="AM376" s="65" t="e">
        <f t="shared" si="916"/>
        <v>#VALUE!</v>
      </c>
      <c r="AN376" s="65" t="e">
        <f t="shared" si="916"/>
        <v>#VALUE!</v>
      </c>
      <c r="AO376" s="65" t="e">
        <f t="shared" si="916"/>
        <v>#VALUE!</v>
      </c>
      <c r="AP376" s="65" t="e">
        <f t="shared" si="916"/>
        <v>#VALUE!</v>
      </c>
      <c r="AQ376" s="65" t="e">
        <f t="shared" si="916"/>
        <v>#VALUE!</v>
      </c>
      <c r="AR376" s="65" t="e">
        <f t="shared" si="916"/>
        <v>#VALUE!</v>
      </c>
      <c r="AS376" s="65" t="e">
        <f t="shared" si="916"/>
        <v>#VALUE!</v>
      </c>
      <c r="AT376" s="65" t="e">
        <f t="shared" si="916"/>
        <v>#VALUE!</v>
      </c>
      <c r="AU376" s="65" t="e">
        <f t="shared" si="916"/>
        <v>#VALUE!</v>
      </c>
      <c r="AV376" s="65" t="e">
        <f t="shared" si="916"/>
        <v>#VALUE!</v>
      </c>
      <c r="AW376" s="65" t="e">
        <f t="shared" si="916"/>
        <v>#VALUE!</v>
      </c>
      <c r="AX376" s="65" t="e">
        <f t="shared" si="916"/>
        <v>#VALUE!</v>
      </c>
      <c r="AY376" s="65" t="e">
        <f t="shared" si="916"/>
        <v>#VALUE!</v>
      </c>
      <c r="AZ376" s="65" t="e">
        <f t="shared" si="916"/>
        <v>#VALUE!</v>
      </c>
      <c r="BA376" s="65" t="e">
        <f t="shared" si="916"/>
        <v>#VALUE!</v>
      </c>
      <c r="BB376" s="65" t="e">
        <f t="shared" si="916"/>
        <v>#VALUE!</v>
      </c>
      <c r="BC376" s="65" t="e">
        <f t="shared" si="916"/>
        <v>#VALUE!</v>
      </c>
      <c r="BD376" s="65" t="e">
        <f t="shared" si="916"/>
        <v>#VALUE!</v>
      </c>
      <c r="BE376" s="65" t="e">
        <f t="shared" si="916"/>
        <v>#VALUE!</v>
      </c>
      <c r="BF376" s="65" t="e">
        <f t="shared" si="916"/>
        <v>#VALUE!</v>
      </c>
      <c r="BG376" s="65" t="e">
        <f t="shared" si="916"/>
        <v>#VALUE!</v>
      </c>
      <c r="BH376" s="65" t="e">
        <f t="shared" si="916"/>
        <v>#VALUE!</v>
      </c>
      <c r="BI376" s="65" t="e">
        <f t="shared" si="916"/>
        <v>#VALUE!</v>
      </c>
      <c r="BJ376" s="65" t="e">
        <f t="shared" si="916"/>
        <v>#VALUE!</v>
      </c>
      <c r="BK376" s="65" t="e">
        <f t="shared" si="916"/>
        <v>#VALUE!</v>
      </c>
      <c r="BL376" s="65" t="e">
        <f t="shared" si="916"/>
        <v>#VALUE!</v>
      </c>
      <c r="BM376" s="65" t="e">
        <f t="shared" si="916"/>
        <v>#VALUE!</v>
      </c>
      <c r="BN376" s="65" t="e">
        <f t="shared" si="916"/>
        <v>#VALUE!</v>
      </c>
      <c r="BO376" s="65" t="e">
        <f t="shared" si="916"/>
        <v>#VALUE!</v>
      </c>
      <c r="BP376" s="65" t="e">
        <f t="shared" si="916"/>
        <v>#VALUE!</v>
      </c>
      <c r="BQ376" s="65" t="e">
        <f t="shared" si="916"/>
        <v>#VALUE!</v>
      </c>
      <c r="BR376" s="65" t="e">
        <f t="shared" si="916"/>
        <v>#VALUE!</v>
      </c>
      <c r="BS376" s="65" t="e">
        <f t="shared" ref="BS376:DB376" si="917">IF(BS$341&gt;=$E376,IF(BS160*$C$23&gt;MAX($C$22,(BT269*$C$34+BT270*$C$35)*EXP(-$C$12*$C$30)+(BT376*$C$34+BT377*$C$35)*EXP(-$C$14*$C$30)),BS160*$C$23,(BT376*$C$34+BT377*$C$35)*EXP(-$C$14*$C$30)),"")</f>
        <v>#VALUE!</v>
      </c>
      <c r="BT376" s="65" t="e">
        <f t="shared" si="917"/>
        <v>#VALUE!</v>
      </c>
      <c r="BU376" s="65" t="e">
        <f t="shared" si="917"/>
        <v>#VALUE!</v>
      </c>
      <c r="BV376" s="65" t="e">
        <f t="shared" si="917"/>
        <v>#VALUE!</v>
      </c>
      <c r="BW376" s="65" t="e">
        <f t="shared" si="917"/>
        <v>#VALUE!</v>
      </c>
      <c r="BX376" s="65" t="e">
        <f t="shared" si="917"/>
        <v>#VALUE!</v>
      </c>
      <c r="BY376" s="65" t="e">
        <f t="shared" si="917"/>
        <v>#VALUE!</v>
      </c>
      <c r="BZ376" s="65" t="e">
        <f t="shared" si="917"/>
        <v>#VALUE!</v>
      </c>
      <c r="CA376" s="65" t="e">
        <f t="shared" si="917"/>
        <v>#VALUE!</v>
      </c>
      <c r="CB376" s="65" t="e">
        <f t="shared" si="917"/>
        <v>#VALUE!</v>
      </c>
      <c r="CC376" s="65" t="e">
        <f t="shared" si="917"/>
        <v>#VALUE!</v>
      </c>
      <c r="CD376" s="65" t="e">
        <f t="shared" si="917"/>
        <v>#VALUE!</v>
      </c>
      <c r="CE376" s="65" t="e">
        <f t="shared" si="917"/>
        <v>#VALUE!</v>
      </c>
      <c r="CF376" s="65" t="e">
        <f t="shared" si="917"/>
        <v>#VALUE!</v>
      </c>
      <c r="CG376" s="65" t="e">
        <f t="shared" si="917"/>
        <v>#VALUE!</v>
      </c>
      <c r="CH376" s="65" t="e">
        <f t="shared" si="917"/>
        <v>#VALUE!</v>
      </c>
      <c r="CI376" s="65" t="e">
        <f t="shared" si="917"/>
        <v>#VALUE!</v>
      </c>
      <c r="CJ376" s="65" t="e">
        <f t="shared" si="917"/>
        <v>#VALUE!</v>
      </c>
      <c r="CK376" s="65" t="e">
        <f t="shared" si="917"/>
        <v>#VALUE!</v>
      </c>
      <c r="CL376" s="65" t="e">
        <f t="shared" si="917"/>
        <v>#VALUE!</v>
      </c>
      <c r="CM376" s="65" t="e">
        <f t="shared" si="917"/>
        <v>#VALUE!</v>
      </c>
      <c r="CN376" s="65" t="e">
        <f t="shared" si="917"/>
        <v>#VALUE!</v>
      </c>
      <c r="CO376" s="65" t="e">
        <f t="shared" si="917"/>
        <v>#VALUE!</v>
      </c>
      <c r="CP376" s="65" t="e">
        <f t="shared" si="917"/>
        <v>#VALUE!</v>
      </c>
      <c r="CQ376" s="65" t="e">
        <f t="shared" si="917"/>
        <v>#VALUE!</v>
      </c>
      <c r="CR376" s="65" t="e">
        <f t="shared" si="917"/>
        <v>#VALUE!</v>
      </c>
      <c r="CS376" s="65" t="e">
        <f t="shared" si="917"/>
        <v>#VALUE!</v>
      </c>
      <c r="CT376" s="65" t="e">
        <f t="shared" si="917"/>
        <v>#VALUE!</v>
      </c>
      <c r="CU376" s="65" t="e">
        <f t="shared" si="917"/>
        <v>#VALUE!</v>
      </c>
      <c r="CV376" s="65" t="e">
        <f t="shared" si="917"/>
        <v>#VALUE!</v>
      </c>
      <c r="CW376" s="65" t="e">
        <f t="shared" si="917"/>
        <v>#VALUE!</v>
      </c>
      <c r="CX376" s="65" t="e">
        <f t="shared" si="917"/>
        <v>#VALUE!</v>
      </c>
      <c r="CY376" s="65" t="e">
        <f t="shared" si="917"/>
        <v>#VALUE!</v>
      </c>
      <c r="CZ376" s="65" t="e">
        <f t="shared" si="917"/>
        <v>#VALUE!</v>
      </c>
      <c r="DA376" s="65" t="e">
        <f t="shared" si="917"/>
        <v>#VALUE!</v>
      </c>
      <c r="DB376" s="65" t="e">
        <f t="shared" si="917"/>
        <v>#VALUE!</v>
      </c>
      <c r="DC376" s="65" t="e">
        <f t="shared" si="854"/>
        <v>#VALUE!</v>
      </c>
    </row>
    <row r="377" spans="2:107" ht="12" customHeight="1">
      <c r="B377" s="12"/>
      <c r="C377" s="12"/>
      <c r="D377" s="12"/>
      <c r="E377" s="64">
        <f t="shared" si="857"/>
        <v>32</v>
      </c>
      <c r="G377" s="65" t="str">
        <f t="shared" ref="G377:BR377" si="918">IF(G$341&gt;=$E377,IF(G161*$C$23&gt;MAX($C$22,(H270*$C$34+H271*$C$35)*EXP(-$C$12*$C$30)+(H377*$C$34+H378*$C$35)*EXP(-$C$14*$C$30)),G161*$C$23,(H377*$C$34+H378*$C$35)*EXP(-$C$14*$C$30)),"")</f>
        <v/>
      </c>
      <c r="H377" s="65" t="str">
        <f t="shared" si="918"/>
        <v/>
      </c>
      <c r="I377" s="65" t="str">
        <f t="shared" si="918"/>
        <v/>
      </c>
      <c r="J377" s="65" t="str">
        <f t="shared" si="918"/>
        <v/>
      </c>
      <c r="K377" s="65" t="str">
        <f t="shared" si="918"/>
        <v/>
      </c>
      <c r="L377" s="65" t="str">
        <f t="shared" si="918"/>
        <v/>
      </c>
      <c r="M377" s="65" t="str">
        <f t="shared" si="918"/>
        <v/>
      </c>
      <c r="N377" s="65" t="str">
        <f t="shared" si="918"/>
        <v/>
      </c>
      <c r="O377" s="65" t="str">
        <f t="shared" si="918"/>
        <v/>
      </c>
      <c r="P377" s="65" t="str">
        <f t="shared" si="918"/>
        <v/>
      </c>
      <c r="Q377" s="65" t="str">
        <f t="shared" si="918"/>
        <v/>
      </c>
      <c r="R377" s="65" t="str">
        <f t="shared" si="918"/>
        <v/>
      </c>
      <c r="S377" s="65" t="str">
        <f t="shared" si="918"/>
        <v/>
      </c>
      <c r="T377" s="65" t="str">
        <f t="shared" si="918"/>
        <v/>
      </c>
      <c r="U377" s="65" t="str">
        <f t="shared" si="918"/>
        <v/>
      </c>
      <c r="V377" s="65" t="str">
        <f t="shared" si="918"/>
        <v/>
      </c>
      <c r="W377" s="65" t="str">
        <f t="shared" si="918"/>
        <v/>
      </c>
      <c r="X377" s="65" t="str">
        <f t="shared" si="918"/>
        <v/>
      </c>
      <c r="Y377" s="65" t="str">
        <f t="shared" si="918"/>
        <v/>
      </c>
      <c r="Z377" s="65" t="str">
        <f t="shared" si="918"/>
        <v/>
      </c>
      <c r="AA377" s="65" t="str">
        <f t="shared" si="918"/>
        <v/>
      </c>
      <c r="AB377" s="65" t="str">
        <f t="shared" si="918"/>
        <v/>
      </c>
      <c r="AC377" s="65" t="str">
        <f t="shared" si="918"/>
        <v/>
      </c>
      <c r="AD377" s="65" t="str">
        <f t="shared" si="918"/>
        <v/>
      </c>
      <c r="AE377" s="65" t="str">
        <f t="shared" si="918"/>
        <v/>
      </c>
      <c r="AF377" s="65" t="str">
        <f t="shared" si="918"/>
        <v/>
      </c>
      <c r="AG377" s="65" t="str">
        <f t="shared" si="918"/>
        <v/>
      </c>
      <c r="AH377" s="65" t="str">
        <f t="shared" si="918"/>
        <v/>
      </c>
      <c r="AI377" s="65" t="str">
        <f t="shared" si="918"/>
        <v/>
      </c>
      <c r="AJ377" s="65" t="str">
        <f t="shared" si="918"/>
        <v/>
      </c>
      <c r="AK377" s="65" t="str">
        <f t="shared" si="918"/>
        <v/>
      </c>
      <c r="AL377" s="65" t="str">
        <f t="shared" si="918"/>
        <v/>
      </c>
      <c r="AM377" s="65" t="e">
        <f t="shared" si="918"/>
        <v>#VALUE!</v>
      </c>
      <c r="AN377" s="65" t="e">
        <f t="shared" si="918"/>
        <v>#VALUE!</v>
      </c>
      <c r="AO377" s="65" t="e">
        <f t="shared" si="918"/>
        <v>#VALUE!</v>
      </c>
      <c r="AP377" s="65" t="e">
        <f t="shared" si="918"/>
        <v>#VALUE!</v>
      </c>
      <c r="AQ377" s="65" t="e">
        <f t="shared" si="918"/>
        <v>#VALUE!</v>
      </c>
      <c r="AR377" s="65" t="e">
        <f t="shared" si="918"/>
        <v>#VALUE!</v>
      </c>
      <c r="AS377" s="65" t="e">
        <f t="shared" si="918"/>
        <v>#VALUE!</v>
      </c>
      <c r="AT377" s="65" t="e">
        <f t="shared" si="918"/>
        <v>#VALUE!</v>
      </c>
      <c r="AU377" s="65" t="e">
        <f t="shared" si="918"/>
        <v>#VALUE!</v>
      </c>
      <c r="AV377" s="65" t="e">
        <f t="shared" si="918"/>
        <v>#VALUE!</v>
      </c>
      <c r="AW377" s="65" t="e">
        <f t="shared" si="918"/>
        <v>#VALUE!</v>
      </c>
      <c r="AX377" s="65" t="e">
        <f t="shared" si="918"/>
        <v>#VALUE!</v>
      </c>
      <c r="AY377" s="65" t="e">
        <f t="shared" si="918"/>
        <v>#VALUE!</v>
      </c>
      <c r="AZ377" s="65" t="e">
        <f t="shared" si="918"/>
        <v>#VALUE!</v>
      </c>
      <c r="BA377" s="65" t="e">
        <f t="shared" si="918"/>
        <v>#VALUE!</v>
      </c>
      <c r="BB377" s="65" t="e">
        <f t="shared" si="918"/>
        <v>#VALUE!</v>
      </c>
      <c r="BC377" s="65" t="e">
        <f t="shared" si="918"/>
        <v>#VALUE!</v>
      </c>
      <c r="BD377" s="65" t="e">
        <f t="shared" si="918"/>
        <v>#VALUE!</v>
      </c>
      <c r="BE377" s="65" t="e">
        <f t="shared" si="918"/>
        <v>#VALUE!</v>
      </c>
      <c r="BF377" s="65" t="e">
        <f t="shared" si="918"/>
        <v>#VALUE!</v>
      </c>
      <c r="BG377" s="65" t="e">
        <f t="shared" si="918"/>
        <v>#VALUE!</v>
      </c>
      <c r="BH377" s="65" t="e">
        <f t="shared" si="918"/>
        <v>#VALUE!</v>
      </c>
      <c r="BI377" s="65" t="e">
        <f t="shared" si="918"/>
        <v>#VALUE!</v>
      </c>
      <c r="BJ377" s="65" t="e">
        <f t="shared" si="918"/>
        <v>#VALUE!</v>
      </c>
      <c r="BK377" s="65" t="e">
        <f t="shared" si="918"/>
        <v>#VALUE!</v>
      </c>
      <c r="BL377" s="65" t="e">
        <f t="shared" si="918"/>
        <v>#VALUE!</v>
      </c>
      <c r="BM377" s="65" t="e">
        <f t="shared" si="918"/>
        <v>#VALUE!</v>
      </c>
      <c r="BN377" s="65" t="e">
        <f t="shared" si="918"/>
        <v>#VALUE!</v>
      </c>
      <c r="BO377" s="65" t="e">
        <f t="shared" si="918"/>
        <v>#VALUE!</v>
      </c>
      <c r="BP377" s="65" t="e">
        <f t="shared" si="918"/>
        <v>#VALUE!</v>
      </c>
      <c r="BQ377" s="65" t="e">
        <f t="shared" si="918"/>
        <v>#VALUE!</v>
      </c>
      <c r="BR377" s="65" t="e">
        <f t="shared" si="918"/>
        <v>#VALUE!</v>
      </c>
      <c r="BS377" s="65" t="e">
        <f t="shared" ref="BS377:DB377" si="919">IF(BS$341&gt;=$E377,IF(BS161*$C$23&gt;MAX($C$22,(BT270*$C$34+BT271*$C$35)*EXP(-$C$12*$C$30)+(BT377*$C$34+BT378*$C$35)*EXP(-$C$14*$C$30)),BS161*$C$23,(BT377*$C$34+BT378*$C$35)*EXP(-$C$14*$C$30)),"")</f>
        <v>#VALUE!</v>
      </c>
      <c r="BT377" s="65" t="e">
        <f t="shared" si="919"/>
        <v>#VALUE!</v>
      </c>
      <c r="BU377" s="65" t="e">
        <f t="shared" si="919"/>
        <v>#VALUE!</v>
      </c>
      <c r="BV377" s="65" t="e">
        <f t="shared" si="919"/>
        <v>#VALUE!</v>
      </c>
      <c r="BW377" s="65" t="e">
        <f t="shared" si="919"/>
        <v>#VALUE!</v>
      </c>
      <c r="BX377" s="65" t="e">
        <f t="shared" si="919"/>
        <v>#VALUE!</v>
      </c>
      <c r="BY377" s="65" t="e">
        <f t="shared" si="919"/>
        <v>#VALUE!</v>
      </c>
      <c r="BZ377" s="65" t="e">
        <f t="shared" si="919"/>
        <v>#VALUE!</v>
      </c>
      <c r="CA377" s="65" t="e">
        <f t="shared" si="919"/>
        <v>#VALUE!</v>
      </c>
      <c r="CB377" s="65" t="e">
        <f t="shared" si="919"/>
        <v>#VALUE!</v>
      </c>
      <c r="CC377" s="65" t="e">
        <f t="shared" si="919"/>
        <v>#VALUE!</v>
      </c>
      <c r="CD377" s="65" t="e">
        <f t="shared" si="919"/>
        <v>#VALUE!</v>
      </c>
      <c r="CE377" s="65" t="e">
        <f t="shared" si="919"/>
        <v>#VALUE!</v>
      </c>
      <c r="CF377" s="65" t="e">
        <f t="shared" si="919"/>
        <v>#VALUE!</v>
      </c>
      <c r="CG377" s="65" t="e">
        <f t="shared" si="919"/>
        <v>#VALUE!</v>
      </c>
      <c r="CH377" s="65" t="e">
        <f t="shared" si="919"/>
        <v>#VALUE!</v>
      </c>
      <c r="CI377" s="65" t="e">
        <f t="shared" si="919"/>
        <v>#VALUE!</v>
      </c>
      <c r="CJ377" s="65" t="e">
        <f t="shared" si="919"/>
        <v>#VALUE!</v>
      </c>
      <c r="CK377" s="65" t="e">
        <f t="shared" si="919"/>
        <v>#VALUE!</v>
      </c>
      <c r="CL377" s="65" t="e">
        <f t="shared" si="919"/>
        <v>#VALUE!</v>
      </c>
      <c r="CM377" s="65" t="e">
        <f t="shared" si="919"/>
        <v>#VALUE!</v>
      </c>
      <c r="CN377" s="65" t="e">
        <f t="shared" si="919"/>
        <v>#VALUE!</v>
      </c>
      <c r="CO377" s="65" t="e">
        <f t="shared" si="919"/>
        <v>#VALUE!</v>
      </c>
      <c r="CP377" s="65" t="e">
        <f t="shared" si="919"/>
        <v>#VALUE!</v>
      </c>
      <c r="CQ377" s="65" t="e">
        <f t="shared" si="919"/>
        <v>#VALUE!</v>
      </c>
      <c r="CR377" s="65" t="e">
        <f t="shared" si="919"/>
        <v>#VALUE!</v>
      </c>
      <c r="CS377" s="65" t="e">
        <f t="shared" si="919"/>
        <v>#VALUE!</v>
      </c>
      <c r="CT377" s="65" t="e">
        <f t="shared" si="919"/>
        <v>#VALUE!</v>
      </c>
      <c r="CU377" s="65" t="e">
        <f t="shared" si="919"/>
        <v>#VALUE!</v>
      </c>
      <c r="CV377" s="65" t="e">
        <f t="shared" si="919"/>
        <v>#VALUE!</v>
      </c>
      <c r="CW377" s="65" t="e">
        <f t="shared" si="919"/>
        <v>#VALUE!</v>
      </c>
      <c r="CX377" s="65" t="e">
        <f t="shared" si="919"/>
        <v>#VALUE!</v>
      </c>
      <c r="CY377" s="65" t="e">
        <f t="shared" si="919"/>
        <v>#VALUE!</v>
      </c>
      <c r="CZ377" s="65" t="e">
        <f t="shared" si="919"/>
        <v>#VALUE!</v>
      </c>
      <c r="DA377" s="65" t="e">
        <f t="shared" si="919"/>
        <v>#VALUE!</v>
      </c>
      <c r="DB377" s="65" t="e">
        <f t="shared" si="919"/>
        <v>#VALUE!</v>
      </c>
      <c r="DC377" s="65" t="e">
        <f t="shared" ref="DC377:DC408" si="920">IF(DC$341&gt;=$E377,IF(DC161*$C$23&gt;$C$22,DC161*$C$23,0),"")</f>
        <v>#VALUE!</v>
      </c>
    </row>
    <row r="378" spans="2:107" ht="12" customHeight="1">
      <c r="B378" s="12"/>
      <c r="C378" s="12"/>
      <c r="D378" s="12"/>
      <c r="E378" s="64">
        <f t="shared" si="857"/>
        <v>33</v>
      </c>
      <c r="G378" s="65" t="str">
        <f t="shared" ref="G378:BR378" si="921">IF(G$341&gt;=$E378,IF(G162*$C$23&gt;MAX($C$22,(H271*$C$34+H272*$C$35)*EXP(-$C$12*$C$30)+(H378*$C$34+H379*$C$35)*EXP(-$C$14*$C$30)),G162*$C$23,(H378*$C$34+H379*$C$35)*EXP(-$C$14*$C$30)),"")</f>
        <v/>
      </c>
      <c r="H378" s="65" t="str">
        <f t="shared" si="921"/>
        <v/>
      </c>
      <c r="I378" s="65" t="str">
        <f t="shared" si="921"/>
        <v/>
      </c>
      <c r="J378" s="65" t="str">
        <f t="shared" si="921"/>
        <v/>
      </c>
      <c r="K378" s="65" t="str">
        <f t="shared" si="921"/>
        <v/>
      </c>
      <c r="L378" s="65" t="str">
        <f t="shared" si="921"/>
        <v/>
      </c>
      <c r="M378" s="65" t="str">
        <f t="shared" si="921"/>
        <v/>
      </c>
      <c r="N378" s="65" t="str">
        <f t="shared" si="921"/>
        <v/>
      </c>
      <c r="O378" s="65" t="str">
        <f t="shared" si="921"/>
        <v/>
      </c>
      <c r="P378" s="65" t="str">
        <f t="shared" si="921"/>
        <v/>
      </c>
      <c r="Q378" s="65" t="str">
        <f t="shared" si="921"/>
        <v/>
      </c>
      <c r="R378" s="65" t="str">
        <f t="shared" si="921"/>
        <v/>
      </c>
      <c r="S378" s="65" t="str">
        <f t="shared" si="921"/>
        <v/>
      </c>
      <c r="T378" s="65" t="str">
        <f t="shared" si="921"/>
        <v/>
      </c>
      <c r="U378" s="65" t="str">
        <f t="shared" si="921"/>
        <v/>
      </c>
      <c r="V378" s="65" t="str">
        <f t="shared" si="921"/>
        <v/>
      </c>
      <c r="W378" s="65" t="str">
        <f t="shared" si="921"/>
        <v/>
      </c>
      <c r="X378" s="65" t="str">
        <f t="shared" si="921"/>
        <v/>
      </c>
      <c r="Y378" s="65" t="str">
        <f t="shared" si="921"/>
        <v/>
      </c>
      <c r="Z378" s="65" t="str">
        <f t="shared" si="921"/>
        <v/>
      </c>
      <c r="AA378" s="65" t="str">
        <f t="shared" si="921"/>
        <v/>
      </c>
      <c r="AB378" s="65" t="str">
        <f t="shared" si="921"/>
        <v/>
      </c>
      <c r="AC378" s="65" t="str">
        <f t="shared" si="921"/>
        <v/>
      </c>
      <c r="AD378" s="65" t="str">
        <f t="shared" si="921"/>
        <v/>
      </c>
      <c r="AE378" s="65" t="str">
        <f t="shared" si="921"/>
        <v/>
      </c>
      <c r="AF378" s="65" t="str">
        <f t="shared" si="921"/>
        <v/>
      </c>
      <c r="AG378" s="65" t="str">
        <f t="shared" si="921"/>
        <v/>
      </c>
      <c r="AH378" s="65" t="str">
        <f t="shared" si="921"/>
        <v/>
      </c>
      <c r="AI378" s="65" t="str">
        <f t="shared" si="921"/>
        <v/>
      </c>
      <c r="AJ378" s="65" t="str">
        <f t="shared" si="921"/>
        <v/>
      </c>
      <c r="AK378" s="65" t="str">
        <f t="shared" si="921"/>
        <v/>
      </c>
      <c r="AL378" s="65" t="str">
        <f t="shared" si="921"/>
        <v/>
      </c>
      <c r="AM378" s="65" t="str">
        <f t="shared" si="921"/>
        <v/>
      </c>
      <c r="AN378" s="65" t="e">
        <f t="shared" si="921"/>
        <v>#VALUE!</v>
      </c>
      <c r="AO378" s="65" t="e">
        <f t="shared" si="921"/>
        <v>#VALUE!</v>
      </c>
      <c r="AP378" s="65" t="e">
        <f t="shared" si="921"/>
        <v>#VALUE!</v>
      </c>
      <c r="AQ378" s="65" t="e">
        <f t="shared" si="921"/>
        <v>#VALUE!</v>
      </c>
      <c r="AR378" s="65" t="e">
        <f t="shared" si="921"/>
        <v>#VALUE!</v>
      </c>
      <c r="AS378" s="65" t="e">
        <f t="shared" si="921"/>
        <v>#VALUE!</v>
      </c>
      <c r="AT378" s="65" t="e">
        <f t="shared" si="921"/>
        <v>#VALUE!</v>
      </c>
      <c r="AU378" s="65" t="e">
        <f t="shared" si="921"/>
        <v>#VALUE!</v>
      </c>
      <c r="AV378" s="65" t="e">
        <f t="shared" si="921"/>
        <v>#VALUE!</v>
      </c>
      <c r="AW378" s="65" t="e">
        <f t="shared" si="921"/>
        <v>#VALUE!</v>
      </c>
      <c r="AX378" s="65" t="e">
        <f t="shared" si="921"/>
        <v>#VALUE!</v>
      </c>
      <c r="AY378" s="65" t="e">
        <f t="shared" si="921"/>
        <v>#VALUE!</v>
      </c>
      <c r="AZ378" s="65" t="e">
        <f t="shared" si="921"/>
        <v>#VALUE!</v>
      </c>
      <c r="BA378" s="65" t="e">
        <f t="shared" si="921"/>
        <v>#VALUE!</v>
      </c>
      <c r="BB378" s="65" t="e">
        <f t="shared" si="921"/>
        <v>#VALUE!</v>
      </c>
      <c r="BC378" s="65" t="e">
        <f t="shared" si="921"/>
        <v>#VALUE!</v>
      </c>
      <c r="BD378" s="65" t="e">
        <f t="shared" si="921"/>
        <v>#VALUE!</v>
      </c>
      <c r="BE378" s="65" t="e">
        <f t="shared" si="921"/>
        <v>#VALUE!</v>
      </c>
      <c r="BF378" s="65" t="e">
        <f t="shared" si="921"/>
        <v>#VALUE!</v>
      </c>
      <c r="BG378" s="65" t="e">
        <f t="shared" si="921"/>
        <v>#VALUE!</v>
      </c>
      <c r="BH378" s="65" t="e">
        <f t="shared" si="921"/>
        <v>#VALUE!</v>
      </c>
      <c r="BI378" s="65" t="e">
        <f t="shared" si="921"/>
        <v>#VALUE!</v>
      </c>
      <c r="BJ378" s="65" t="e">
        <f t="shared" si="921"/>
        <v>#VALUE!</v>
      </c>
      <c r="BK378" s="65" t="e">
        <f t="shared" si="921"/>
        <v>#VALUE!</v>
      </c>
      <c r="BL378" s="65" t="e">
        <f t="shared" si="921"/>
        <v>#VALUE!</v>
      </c>
      <c r="BM378" s="65" t="e">
        <f t="shared" si="921"/>
        <v>#VALUE!</v>
      </c>
      <c r="BN378" s="65" t="e">
        <f t="shared" si="921"/>
        <v>#VALUE!</v>
      </c>
      <c r="BO378" s="65" t="e">
        <f t="shared" si="921"/>
        <v>#VALUE!</v>
      </c>
      <c r="BP378" s="65" t="e">
        <f t="shared" si="921"/>
        <v>#VALUE!</v>
      </c>
      <c r="BQ378" s="65" t="e">
        <f t="shared" si="921"/>
        <v>#VALUE!</v>
      </c>
      <c r="BR378" s="65" t="e">
        <f t="shared" si="921"/>
        <v>#VALUE!</v>
      </c>
      <c r="BS378" s="65" t="e">
        <f t="shared" ref="BS378:DB378" si="922">IF(BS$341&gt;=$E378,IF(BS162*$C$23&gt;MAX($C$22,(BT271*$C$34+BT272*$C$35)*EXP(-$C$12*$C$30)+(BT378*$C$34+BT379*$C$35)*EXP(-$C$14*$C$30)),BS162*$C$23,(BT378*$C$34+BT379*$C$35)*EXP(-$C$14*$C$30)),"")</f>
        <v>#VALUE!</v>
      </c>
      <c r="BT378" s="65" t="e">
        <f t="shared" si="922"/>
        <v>#VALUE!</v>
      </c>
      <c r="BU378" s="65" t="e">
        <f t="shared" si="922"/>
        <v>#VALUE!</v>
      </c>
      <c r="BV378" s="65" t="e">
        <f t="shared" si="922"/>
        <v>#VALUE!</v>
      </c>
      <c r="BW378" s="65" t="e">
        <f t="shared" si="922"/>
        <v>#VALUE!</v>
      </c>
      <c r="BX378" s="65" t="e">
        <f t="shared" si="922"/>
        <v>#VALUE!</v>
      </c>
      <c r="BY378" s="65" t="e">
        <f t="shared" si="922"/>
        <v>#VALUE!</v>
      </c>
      <c r="BZ378" s="65" t="e">
        <f t="shared" si="922"/>
        <v>#VALUE!</v>
      </c>
      <c r="CA378" s="65" t="e">
        <f t="shared" si="922"/>
        <v>#VALUE!</v>
      </c>
      <c r="CB378" s="65" t="e">
        <f t="shared" si="922"/>
        <v>#VALUE!</v>
      </c>
      <c r="CC378" s="65" t="e">
        <f t="shared" si="922"/>
        <v>#VALUE!</v>
      </c>
      <c r="CD378" s="65" t="e">
        <f t="shared" si="922"/>
        <v>#VALUE!</v>
      </c>
      <c r="CE378" s="65" t="e">
        <f t="shared" si="922"/>
        <v>#VALUE!</v>
      </c>
      <c r="CF378" s="65" t="e">
        <f t="shared" si="922"/>
        <v>#VALUE!</v>
      </c>
      <c r="CG378" s="65" t="e">
        <f t="shared" si="922"/>
        <v>#VALUE!</v>
      </c>
      <c r="CH378" s="65" t="e">
        <f t="shared" si="922"/>
        <v>#VALUE!</v>
      </c>
      <c r="CI378" s="65" t="e">
        <f t="shared" si="922"/>
        <v>#VALUE!</v>
      </c>
      <c r="CJ378" s="65" t="e">
        <f t="shared" si="922"/>
        <v>#VALUE!</v>
      </c>
      <c r="CK378" s="65" t="e">
        <f t="shared" si="922"/>
        <v>#VALUE!</v>
      </c>
      <c r="CL378" s="65" t="e">
        <f t="shared" si="922"/>
        <v>#VALUE!</v>
      </c>
      <c r="CM378" s="65" t="e">
        <f t="shared" si="922"/>
        <v>#VALUE!</v>
      </c>
      <c r="CN378" s="65" t="e">
        <f t="shared" si="922"/>
        <v>#VALUE!</v>
      </c>
      <c r="CO378" s="65" t="e">
        <f t="shared" si="922"/>
        <v>#VALUE!</v>
      </c>
      <c r="CP378" s="65" t="e">
        <f t="shared" si="922"/>
        <v>#VALUE!</v>
      </c>
      <c r="CQ378" s="65" t="e">
        <f t="shared" si="922"/>
        <v>#VALUE!</v>
      </c>
      <c r="CR378" s="65" t="e">
        <f t="shared" si="922"/>
        <v>#VALUE!</v>
      </c>
      <c r="CS378" s="65" t="e">
        <f t="shared" si="922"/>
        <v>#VALUE!</v>
      </c>
      <c r="CT378" s="65" t="e">
        <f t="shared" si="922"/>
        <v>#VALUE!</v>
      </c>
      <c r="CU378" s="65" t="e">
        <f t="shared" si="922"/>
        <v>#VALUE!</v>
      </c>
      <c r="CV378" s="65" t="e">
        <f t="shared" si="922"/>
        <v>#VALUE!</v>
      </c>
      <c r="CW378" s="65" t="e">
        <f t="shared" si="922"/>
        <v>#VALUE!</v>
      </c>
      <c r="CX378" s="65" t="e">
        <f t="shared" si="922"/>
        <v>#VALUE!</v>
      </c>
      <c r="CY378" s="65" t="e">
        <f t="shared" si="922"/>
        <v>#VALUE!</v>
      </c>
      <c r="CZ378" s="65" t="e">
        <f t="shared" si="922"/>
        <v>#VALUE!</v>
      </c>
      <c r="DA378" s="65" t="e">
        <f t="shared" si="922"/>
        <v>#VALUE!</v>
      </c>
      <c r="DB378" s="65" t="e">
        <f t="shared" si="922"/>
        <v>#VALUE!</v>
      </c>
      <c r="DC378" s="65" t="e">
        <f t="shared" si="920"/>
        <v>#VALUE!</v>
      </c>
    </row>
    <row r="379" spans="2:107" ht="12" customHeight="1">
      <c r="B379" s="12"/>
      <c r="C379" s="12"/>
      <c r="D379" s="12"/>
      <c r="E379" s="64">
        <f t="shared" si="857"/>
        <v>34</v>
      </c>
      <c r="G379" s="65" t="str">
        <f t="shared" ref="G379:BR379" si="923">IF(G$341&gt;=$E379,IF(G163*$C$23&gt;MAX($C$22,(H272*$C$34+H273*$C$35)*EXP(-$C$12*$C$30)+(H379*$C$34+H380*$C$35)*EXP(-$C$14*$C$30)),G163*$C$23,(H379*$C$34+H380*$C$35)*EXP(-$C$14*$C$30)),"")</f>
        <v/>
      </c>
      <c r="H379" s="65" t="str">
        <f t="shared" si="923"/>
        <v/>
      </c>
      <c r="I379" s="65" t="str">
        <f t="shared" si="923"/>
        <v/>
      </c>
      <c r="J379" s="65" t="str">
        <f t="shared" si="923"/>
        <v/>
      </c>
      <c r="K379" s="65" t="str">
        <f t="shared" si="923"/>
        <v/>
      </c>
      <c r="L379" s="65" t="str">
        <f t="shared" si="923"/>
        <v/>
      </c>
      <c r="M379" s="65" t="str">
        <f t="shared" si="923"/>
        <v/>
      </c>
      <c r="N379" s="65" t="str">
        <f t="shared" si="923"/>
        <v/>
      </c>
      <c r="O379" s="65" t="str">
        <f t="shared" si="923"/>
        <v/>
      </c>
      <c r="P379" s="65" t="str">
        <f t="shared" si="923"/>
        <v/>
      </c>
      <c r="Q379" s="65" t="str">
        <f t="shared" si="923"/>
        <v/>
      </c>
      <c r="R379" s="65" t="str">
        <f t="shared" si="923"/>
        <v/>
      </c>
      <c r="S379" s="65" t="str">
        <f t="shared" si="923"/>
        <v/>
      </c>
      <c r="T379" s="65" t="str">
        <f t="shared" si="923"/>
        <v/>
      </c>
      <c r="U379" s="65" t="str">
        <f t="shared" si="923"/>
        <v/>
      </c>
      <c r="V379" s="65" t="str">
        <f t="shared" si="923"/>
        <v/>
      </c>
      <c r="W379" s="65" t="str">
        <f t="shared" si="923"/>
        <v/>
      </c>
      <c r="X379" s="65" t="str">
        <f t="shared" si="923"/>
        <v/>
      </c>
      <c r="Y379" s="65" t="str">
        <f t="shared" si="923"/>
        <v/>
      </c>
      <c r="Z379" s="65" t="str">
        <f t="shared" si="923"/>
        <v/>
      </c>
      <c r="AA379" s="65" t="str">
        <f t="shared" si="923"/>
        <v/>
      </c>
      <c r="AB379" s="65" t="str">
        <f t="shared" si="923"/>
        <v/>
      </c>
      <c r="AC379" s="65" t="str">
        <f t="shared" si="923"/>
        <v/>
      </c>
      <c r="AD379" s="65" t="str">
        <f t="shared" si="923"/>
        <v/>
      </c>
      <c r="AE379" s="65" t="str">
        <f t="shared" si="923"/>
        <v/>
      </c>
      <c r="AF379" s="65" t="str">
        <f t="shared" si="923"/>
        <v/>
      </c>
      <c r="AG379" s="65" t="str">
        <f t="shared" si="923"/>
        <v/>
      </c>
      <c r="AH379" s="65" t="str">
        <f t="shared" si="923"/>
        <v/>
      </c>
      <c r="AI379" s="65" t="str">
        <f t="shared" si="923"/>
        <v/>
      </c>
      <c r="AJ379" s="65" t="str">
        <f t="shared" si="923"/>
        <v/>
      </c>
      <c r="AK379" s="65" t="str">
        <f t="shared" si="923"/>
        <v/>
      </c>
      <c r="AL379" s="65" t="str">
        <f t="shared" si="923"/>
        <v/>
      </c>
      <c r="AM379" s="65" t="str">
        <f t="shared" si="923"/>
        <v/>
      </c>
      <c r="AN379" s="65" t="str">
        <f t="shared" si="923"/>
        <v/>
      </c>
      <c r="AO379" s="65" t="e">
        <f t="shared" si="923"/>
        <v>#VALUE!</v>
      </c>
      <c r="AP379" s="65" t="e">
        <f t="shared" si="923"/>
        <v>#VALUE!</v>
      </c>
      <c r="AQ379" s="65" t="e">
        <f t="shared" si="923"/>
        <v>#VALUE!</v>
      </c>
      <c r="AR379" s="65" t="e">
        <f t="shared" si="923"/>
        <v>#VALUE!</v>
      </c>
      <c r="AS379" s="65" t="e">
        <f t="shared" si="923"/>
        <v>#VALUE!</v>
      </c>
      <c r="AT379" s="65" t="e">
        <f t="shared" si="923"/>
        <v>#VALUE!</v>
      </c>
      <c r="AU379" s="65" t="e">
        <f t="shared" si="923"/>
        <v>#VALUE!</v>
      </c>
      <c r="AV379" s="65" t="e">
        <f t="shared" si="923"/>
        <v>#VALUE!</v>
      </c>
      <c r="AW379" s="65" t="e">
        <f t="shared" si="923"/>
        <v>#VALUE!</v>
      </c>
      <c r="AX379" s="65" t="e">
        <f t="shared" si="923"/>
        <v>#VALUE!</v>
      </c>
      <c r="AY379" s="65" t="e">
        <f t="shared" si="923"/>
        <v>#VALUE!</v>
      </c>
      <c r="AZ379" s="65" t="e">
        <f t="shared" si="923"/>
        <v>#VALUE!</v>
      </c>
      <c r="BA379" s="65" t="e">
        <f t="shared" si="923"/>
        <v>#VALUE!</v>
      </c>
      <c r="BB379" s="65" t="e">
        <f t="shared" si="923"/>
        <v>#VALUE!</v>
      </c>
      <c r="BC379" s="65" t="e">
        <f t="shared" si="923"/>
        <v>#VALUE!</v>
      </c>
      <c r="BD379" s="65" t="e">
        <f t="shared" si="923"/>
        <v>#VALUE!</v>
      </c>
      <c r="BE379" s="65" t="e">
        <f t="shared" si="923"/>
        <v>#VALUE!</v>
      </c>
      <c r="BF379" s="65" t="e">
        <f t="shared" si="923"/>
        <v>#VALUE!</v>
      </c>
      <c r="BG379" s="65" t="e">
        <f t="shared" si="923"/>
        <v>#VALUE!</v>
      </c>
      <c r="BH379" s="65" t="e">
        <f t="shared" si="923"/>
        <v>#VALUE!</v>
      </c>
      <c r="BI379" s="65" t="e">
        <f t="shared" si="923"/>
        <v>#VALUE!</v>
      </c>
      <c r="BJ379" s="65" t="e">
        <f t="shared" si="923"/>
        <v>#VALUE!</v>
      </c>
      <c r="BK379" s="65" t="e">
        <f t="shared" si="923"/>
        <v>#VALUE!</v>
      </c>
      <c r="BL379" s="65" t="e">
        <f t="shared" si="923"/>
        <v>#VALUE!</v>
      </c>
      <c r="BM379" s="65" t="e">
        <f t="shared" si="923"/>
        <v>#VALUE!</v>
      </c>
      <c r="BN379" s="65" t="e">
        <f t="shared" si="923"/>
        <v>#VALUE!</v>
      </c>
      <c r="BO379" s="65" t="e">
        <f t="shared" si="923"/>
        <v>#VALUE!</v>
      </c>
      <c r="BP379" s="65" t="e">
        <f t="shared" si="923"/>
        <v>#VALUE!</v>
      </c>
      <c r="BQ379" s="65" t="e">
        <f t="shared" si="923"/>
        <v>#VALUE!</v>
      </c>
      <c r="BR379" s="65" t="e">
        <f t="shared" si="923"/>
        <v>#VALUE!</v>
      </c>
      <c r="BS379" s="65" t="e">
        <f t="shared" ref="BS379:DB379" si="924">IF(BS$341&gt;=$E379,IF(BS163*$C$23&gt;MAX($C$22,(BT272*$C$34+BT273*$C$35)*EXP(-$C$12*$C$30)+(BT379*$C$34+BT380*$C$35)*EXP(-$C$14*$C$30)),BS163*$C$23,(BT379*$C$34+BT380*$C$35)*EXP(-$C$14*$C$30)),"")</f>
        <v>#VALUE!</v>
      </c>
      <c r="BT379" s="65" t="e">
        <f t="shared" si="924"/>
        <v>#VALUE!</v>
      </c>
      <c r="BU379" s="65" t="e">
        <f t="shared" si="924"/>
        <v>#VALUE!</v>
      </c>
      <c r="BV379" s="65" t="e">
        <f t="shared" si="924"/>
        <v>#VALUE!</v>
      </c>
      <c r="BW379" s="65" t="e">
        <f t="shared" si="924"/>
        <v>#VALUE!</v>
      </c>
      <c r="BX379" s="65" t="e">
        <f t="shared" si="924"/>
        <v>#VALUE!</v>
      </c>
      <c r="BY379" s="65" t="e">
        <f t="shared" si="924"/>
        <v>#VALUE!</v>
      </c>
      <c r="BZ379" s="65" t="e">
        <f t="shared" si="924"/>
        <v>#VALUE!</v>
      </c>
      <c r="CA379" s="65" t="e">
        <f t="shared" si="924"/>
        <v>#VALUE!</v>
      </c>
      <c r="CB379" s="65" t="e">
        <f t="shared" si="924"/>
        <v>#VALUE!</v>
      </c>
      <c r="CC379" s="65" t="e">
        <f t="shared" si="924"/>
        <v>#VALUE!</v>
      </c>
      <c r="CD379" s="65" t="e">
        <f t="shared" si="924"/>
        <v>#VALUE!</v>
      </c>
      <c r="CE379" s="65" t="e">
        <f t="shared" si="924"/>
        <v>#VALUE!</v>
      </c>
      <c r="CF379" s="65" t="e">
        <f t="shared" si="924"/>
        <v>#VALUE!</v>
      </c>
      <c r="CG379" s="65" t="e">
        <f t="shared" si="924"/>
        <v>#VALUE!</v>
      </c>
      <c r="CH379" s="65" t="e">
        <f t="shared" si="924"/>
        <v>#VALUE!</v>
      </c>
      <c r="CI379" s="65" t="e">
        <f t="shared" si="924"/>
        <v>#VALUE!</v>
      </c>
      <c r="CJ379" s="65" t="e">
        <f t="shared" si="924"/>
        <v>#VALUE!</v>
      </c>
      <c r="CK379" s="65" t="e">
        <f t="shared" si="924"/>
        <v>#VALUE!</v>
      </c>
      <c r="CL379" s="65" t="e">
        <f t="shared" si="924"/>
        <v>#VALUE!</v>
      </c>
      <c r="CM379" s="65" t="e">
        <f t="shared" si="924"/>
        <v>#VALUE!</v>
      </c>
      <c r="CN379" s="65" t="e">
        <f t="shared" si="924"/>
        <v>#VALUE!</v>
      </c>
      <c r="CO379" s="65" t="e">
        <f t="shared" si="924"/>
        <v>#VALUE!</v>
      </c>
      <c r="CP379" s="65" t="e">
        <f t="shared" si="924"/>
        <v>#VALUE!</v>
      </c>
      <c r="CQ379" s="65" t="e">
        <f t="shared" si="924"/>
        <v>#VALUE!</v>
      </c>
      <c r="CR379" s="65" t="e">
        <f t="shared" si="924"/>
        <v>#VALUE!</v>
      </c>
      <c r="CS379" s="65" t="e">
        <f t="shared" si="924"/>
        <v>#VALUE!</v>
      </c>
      <c r="CT379" s="65" t="e">
        <f t="shared" si="924"/>
        <v>#VALUE!</v>
      </c>
      <c r="CU379" s="65" t="e">
        <f t="shared" si="924"/>
        <v>#VALUE!</v>
      </c>
      <c r="CV379" s="65" t="e">
        <f t="shared" si="924"/>
        <v>#VALUE!</v>
      </c>
      <c r="CW379" s="65" t="e">
        <f t="shared" si="924"/>
        <v>#VALUE!</v>
      </c>
      <c r="CX379" s="65" t="e">
        <f t="shared" si="924"/>
        <v>#VALUE!</v>
      </c>
      <c r="CY379" s="65" t="e">
        <f t="shared" si="924"/>
        <v>#VALUE!</v>
      </c>
      <c r="CZ379" s="65" t="e">
        <f t="shared" si="924"/>
        <v>#VALUE!</v>
      </c>
      <c r="DA379" s="65" t="e">
        <f t="shared" si="924"/>
        <v>#VALUE!</v>
      </c>
      <c r="DB379" s="65" t="e">
        <f t="shared" si="924"/>
        <v>#VALUE!</v>
      </c>
      <c r="DC379" s="65" t="e">
        <f t="shared" si="920"/>
        <v>#VALUE!</v>
      </c>
    </row>
    <row r="380" spans="2:107" ht="12" customHeight="1">
      <c r="B380" s="12"/>
      <c r="C380" s="12"/>
      <c r="D380" s="12"/>
      <c r="E380" s="64">
        <f t="shared" si="857"/>
        <v>35</v>
      </c>
      <c r="G380" s="65" t="str">
        <f t="shared" ref="G380:BR380" si="925">IF(G$341&gt;=$E380,IF(G164*$C$23&gt;MAX($C$22,(H273*$C$34+H274*$C$35)*EXP(-$C$12*$C$30)+(H380*$C$34+H381*$C$35)*EXP(-$C$14*$C$30)),G164*$C$23,(H380*$C$34+H381*$C$35)*EXP(-$C$14*$C$30)),"")</f>
        <v/>
      </c>
      <c r="H380" s="65" t="str">
        <f t="shared" si="925"/>
        <v/>
      </c>
      <c r="I380" s="65" t="str">
        <f t="shared" si="925"/>
        <v/>
      </c>
      <c r="J380" s="65" t="str">
        <f t="shared" si="925"/>
        <v/>
      </c>
      <c r="K380" s="65" t="str">
        <f t="shared" si="925"/>
        <v/>
      </c>
      <c r="L380" s="65" t="str">
        <f t="shared" si="925"/>
        <v/>
      </c>
      <c r="M380" s="65" t="str">
        <f t="shared" si="925"/>
        <v/>
      </c>
      <c r="N380" s="65" t="str">
        <f t="shared" si="925"/>
        <v/>
      </c>
      <c r="O380" s="65" t="str">
        <f t="shared" si="925"/>
        <v/>
      </c>
      <c r="P380" s="65" t="str">
        <f t="shared" si="925"/>
        <v/>
      </c>
      <c r="Q380" s="65" t="str">
        <f t="shared" si="925"/>
        <v/>
      </c>
      <c r="R380" s="65" t="str">
        <f t="shared" si="925"/>
        <v/>
      </c>
      <c r="S380" s="65" t="str">
        <f t="shared" si="925"/>
        <v/>
      </c>
      <c r="T380" s="65" t="str">
        <f t="shared" si="925"/>
        <v/>
      </c>
      <c r="U380" s="65" t="str">
        <f t="shared" si="925"/>
        <v/>
      </c>
      <c r="V380" s="65" t="str">
        <f t="shared" si="925"/>
        <v/>
      </c>
      <c r="W380" s="65" t="str">
        <f t="shared" si="925"/>
        <v/>
      </c>
      <c r="X380" s="65" t="str">
        <f t="shared" si="925"/>
        <v/>
      </c>
      <c r="Y380" s="65" t="str">
        <f t="shared" si="925"/>
        <v/>
      </c>
      <c r="Z380" s="65" t="str">
        <f t="shared" si="925"/>
        <v/>
      </c>
      <c r="AA380" s="65" t="str">
        <f t="shared" si="925"/>
        <v/>
      </c>
      <c r="AB380" s="65" t="str">
        <f t="shared" si="925"/>
        <v/>
      </c>
      <c r="AC380" s="65" t="str">
        <f t="shared" si="925"/>
        <v/>
      </c>
      <c r="AD380" s="65" t="str">
        <f t="shared" si="925"/>
        <v/>
      </c>
      <c r="AE380" s="65" t="str">
        <f t="shared" si="925"/>
        <v/>
      </c>
      <c r="AF380" s="65" t="str">
        <f t="shared" si="925"/>
        <v/>
      </c>
      <c r="AG380" s="65" t="str">
        <f t="shared" si="925"/>
        <v/>
      </c>
      <c r="AH380" s="65" t="str">
        <f t="shared" si="925"/>
        <v/>
      </c>
      <c r="AI380" s="65" t="str">
        <f t="shared" si="925"/>
        <v/>
      </c>
      <c r="AJ380" s="65" t="str">
        <f t="shared" si="925"/>
        <v/>
      </c>
      <c r="AK380" s="65" t="str">
        <f t="shared" si="925"/>
        <v/>
      </c>
      <c r="AL380" s="65" t="str">
        <f t="shared" si="925"/>
        <v/>
      </c>
      <c r="AM380" s="65" t="str">
        <f t="shared" si="925"/>
        <v/>
      </c>
      <c r="AN380" s="65" t="str">
        <f t="shared" si="925"/>
        <v/>
      </c>
      <c r="AO380" s="65" t="str">
        <f t="shared" si="925"/>
        <v/>
      </c>
      <c r="AP380" s="65" t="e">
        <f t="shared" si="925"/>
        <v>#VALUE!</v>
      </c>
      <c r="AQ380" s="65" t="e">
        <f t="shared" si="925"/>
        <v>#VALUE!</v>
      </c>
      <c r="AR380" s="65" t="e">
        <f t="shared" si="925"/>
        <v>#VALUE!</v>
      </c>
      <c r="AS380" s="65" t="e">
        <f t="shared" si="925"/>
        <v>#VALUE!</v>
      </c>
      <c r="AT380" s="65" t="e">
        <f t="shared" si="925"/>
        <v>#VALUE!</v>
      </c>
      <c r="AU380" s="65" t="e">
        <f t="shared" si="925"/>
        <v>#VALUE!</v>
      </c>
      <c r="AV380" s="65" t="e">
        <f t="shared" si="925"/>
        <v>#VALUE!</v>
      </c>
      <c r="AW380" s="65" t="e">
        <f t="shared" si="925"/>
        <v>#VALUE!</v>
      </c>
      <c r="AX380" s="65" t="e">
        <f t="shared" si="925"/>
        <v>#VALUE!</v>
      </c>
      <c r="AY380" s="65" t="e">
        <f t="shared" si="925"/>
        <v>#VALUE!</v>
      </c>
      <c r="AZ380" s="65" t="e">
        <f t="shared" si="925"/>
        <v>#VALUE!</v>
      </c>
      <c r="BA380" s="65" t="e">
        <f t="shared" si="925"/>
        <v>#VALUE!</v>
      </c>
      <c r="BB380" s="65" t="e">
        <f t="shared" si="925"/>
        <v>#VALUE!</v>
      </c>
      <c r="BC380" s="65" t="e">
        <f t="shared" si="925"/>
        <v>#VALUE!</v>
      </c>
      <c r="BD380" s="65" t="e">
        <f t="shared" si="925"/>
        <v>#VALUE!</v>
      </c>
      <c r="BE380" s="65" t="e">
        <f t="shared" si="925"/>
        <v>#VALUE!</v>
      </c>
      <c r="BF380" s="65" t="e">
        <f t="shared" si="925"/>
        <v>#VALUE!</v>
      </c>
      <c r="BG380" s="65" t="e">
        <f t="shared" si="925"/>
        <v>#VALUE!</v>
      </c>
      <c r="BH380" s="65" t="e">
        <f t="shared" si="925"/>
        <v>#VALUE!</v>
      </c>
      <c r="BI380" s="65" t="e">
        <f t="shared" si="925"/>
        <v>#VALUE!</v>
      </c>
      <c r="BJ380" s="65" t="e">
        <f t="shared" si="925"/>
        <v>#VALUE!</v>
      </c>
      <c r="BK380" s="65" t="e">
        <f t="shared" si="925"/>
        <v>#VALUE!</v>
      </c>
      <c r="BL380" s="65" t="e">
        <f t="shared" si="925"/>
        <v>#VALUE!</v>
      </c>
      <c r="BM380" s="65" t="e">
        <f t="shared" si="925"/>
        <v>#VALUE!</v>
      </c>
      <c r="BN380" s="65" t="e">
        <f t="shared" si="925"/>
        <v>#VALUE!</v>
      </c>
      <c r="BO380" s="65" t="e">
        <f t="shared" si="925"/>
        <v>#VALUE!</v>
      </c>
      <c r="BP380" s="65" t="e">
        <f t="shared" si="925"/>
        <v>#VALUE!</v>
      </c>
      <c r="BQ380" s="65" t="e">
        <f t="shared" si="925"/>
        <v>#VALUE!</v>
      </c>
      <c r="BR380" s="65" t="e">
        <f t="shared" si="925"/>
        <v>#VALUE!</v>
      </c>
      <c r="BS380" s="65" t="e">
        <f t="shared" ref="BS380:DB380" si="926">IF(BS$341&gt;=$E380,IF(BS164*$C$23&gt;MAX($C$22,(BT273*$C$34+BT274*$C$35)*EXP(-$C$12*$C$30)+(BT380*$C$34+BT381*$C$35)*EXP(-$C$14*$C$30)),BS164*$C$23,(BT380*$C$34+BT381*$C$35)*EXP(-$C$14*$C$30)),"")</f>
        <v>#VALUE!</v>
      </c>
      <c r="BT380" s="65" t="e">
        <f t="shared" si="926"/>
        <v>#VALUE!</v>
      </c>
      <c r="BU380" s="65" t="e">
        <f t="shared" si="926"/>
        <v>#VALUE!</v>
      </c>
      <c r="BV380" s="65" t="e">
        <f t="shared" si="926"/>
        <v>#VALUE!</v>
      </c>
      <c r="BW380" s="65" t="e">
        <f t="shared" si="926"/>
        <v>#VALUE!</v>
      </c>
      <c r="BX380" s="65" t="e">
        <f t="shared" si="926"/>
        <v>#VALUE!</v>
      </c>
      <c r="BY380" s="65" t="e">
        <f t="shared" si="926"/>
        <v>#VALUE!</v>
      </c>
      <c r="BZ380" s="65" t="e">
        <f t="shared" si="926"/>
        <v>#VALUE!</v>
      </c>
      <c r="CA380" s="65" t="e">
        <f t="shared" si="926"/>
        <v>#VALUE!</v>
      </c>
      <c r="CB380" s="65" t="e">
        <f t="shared" si="926"/>
        <v>#VALUE!</v>
      </c>
      <c r="CC380" s="65" t="e">
        <f t="shared" si="926"/>
        <v>#VALUE!</v>
      </c>
      <c r="CD380" s="65" t="e">
        <f t="shared" si="926"/>
        <v>#VALUE!</v>
      </c>
      <c r="CE380" s="65" t="e">
        <f t="shared" si="926"/>
        <v>#VALUE!</v>
      </c>
      <c r="CF380" s="65" t="e">
        <f t="shared" si="926"/>
        <v>#VALUE!</v>
      </c>
      <c r="CG380" s="65" t="e">
        <f t="shared" si="926"/>
        <v>#VALUE!</v>
      </c>
      <c r="CH380" s="65" t="e">
        <f t="shared" si="926"/>
        <v>#VALUE!</v>
      </c>
      <c r="CI380" s="65" t="e">
        <f t="shared" si="926"/>
        <v>#VALUE!</v>
      </c>
      <c r="CJ380" s="65" t="e">
        <f t="shared" si="926"/>
        <v>#VALUE!</v>
      </c>
      <c r="CK380" s="65" t="e">
        <f t="shared" si="926"/>
        <v>#VALUE!</v>
      </c>
      <c r="CL380" s="65" t="e">
        <f t="shared" si="926"/>
        <v>#VALUE!</v>
      </c>
      <c r="CM380" s="65" t="e">
        <f t="shared" si="926"/>
        <v>#VALUE!</v>
      </c>
      <c r="CN380" s="65" t="e">
        <f t="shared" si="926"/>
        <v>#VALUE!</v>
      </c>
      <c r="CO380" s="65" t="e">
        <f t="shared" si="926"/>
        <v>#VALUE!</v>
      </c>
      <c r="CP380" s="65" t="e">
        <f t="shared" si="926"/>
        <v>#VALUE!</v>
      </c>
      <c r="CQ380" s="65" t="e">
        <f t="shared" si="926"/>
        <v>#VALUE!</v>
      </c>
      <c r="CR380" s="65" t="e">
        <f t="shared" si="926"/>
        <v>#VALUE!</v>
      </c>
      <c r="CS380" s="65" t="e">
        <f t="shared" si="926"/>
        <v>#VALUE!</v>
      </c>
      <c r="CT380" s="65" t="e">
        <f t="shared" si="926"/>
        <v>#VALUE!</v>
      </c>
      <c r="CU380" s="65" t="e">
        <f t="shared" si="926"/>
        <v>#VALUE!</v>
      </c>
      <c r="CV380" s="65" t="e">
        <f t="shared" si="926"/>
        <v>#VALUE!</v>
      </c>
      <c r="CW380" s="65" t="e">
        <f t="shared" si="926"/>
        <v>#VALUE!</v>
      </c>
      <c r="CX380" s="65" t="e">
        <f t="shared" si="926"/>
        <v>#VALUE!</v>
      </c>
      <c r="CY380" s="65" t="e">
        <f t="shared" si="926"/>
        <v>#VALUE!</v>
      </c>
      <c r="CZ380" s="65" t="e">
        <f t="shared" si="926"/>
        <v>#VALUE!</v>
      </c>
      <c r="DA380" s="65" t="e">
        <f t="shared" si="926"/>
        <v>#VALUE!</v>
      </c>
      <c r="DB380" s="65" t="e">
        <f t="shared" si="926"/>
        <v>#VALUE!</v>
      </c>
      <c r="DC380" s="65" t="e">
        <f t="shared" si="920"/>
        <v>#VALUE!</v>
      </c>
    </row>
    <row r="381" spans="2:107" ht="12" customHeight="1">
      <c r="B381" s="12"/>
      <c r="C381" s="12"/>
      <c r="D381" s="12"/>
      <c r="E381" s="64">
        <f t="shared" si="857"/>
        <v>36</v>
      </c>
      <c r="G381" s="65" t="str">
        <f t="shared" ref="G381:BR381" si="927">IF(G$341&gt;=$E381,IF(G165*$C$23&gt;MAX($C$22,(H274*$C$34+H275*$C$35)*EXP(-$C$12*$C$30)+(H381*$C$34+H382*$C$35)*EXP(-$C$14*$C$30)),G165*$C$23,(H381*$C$34+H382*$C$35)*EXP(-$C$14*$C$30)),"")</f>
        <v/>
      </c>
      <c r="H381" s="65" t="str">
        <f t="shared" si="927"/>
        <v/>
      </c>
      <c r="I381" s="65" t="str">
        <f t="shared" si="927"/>
        <v/>
      </c>
      <c r="J381" s="65" t="str">
        <f t="shared" si="927"/>
        <v/>
      </c>
      <c r="K381" s="65" t="str">
        <f t="shared" si="927"/>
        <v/>
      </c>
      <c r="L381" s="65" t="str">
        <f t="shared" si="927"/>
        <v/>
      </c>
      <c r="M381" s="65" t="str">
        <f t="shared" si="927"/>
        <v/>
      </c>
      <c r="N381" s="65" t="str">
        <f t="shared" si="927"/>
        <v/>
      </c>
      <c r="O381" s="65" t="str">
        <f t="shared" si="927"/>
        <v/>
      </c>
      <c r="P381" s="65" t="str">
        <f t="shared" si="927"/>
        <v/>
      </c>
      <c r="Q381" s="65" t="str">
        <f t="shared" si="927"/>
        <v/>
      </c>
      <c r="R381" s="65" t="str">
        <f t="shared" si="927"/>
        <v/>
      </c>
      <c r="S381" s="65" t="str">
        <f t="shared" si="927"/>
        <v/>
      </c>
      <c r="T381" s="65" t="str">
        <f t="shared" si="927"/>
        <v/>
      </c>
      <c r="U381" s="65" t="str">
        <f t="shared" si="927"/>
        <v/>
      </c>
      <c r="V381" s="65" t="str">
        <f t="shared" si="927"/>
        <v/>
      </c>
      <c r="W381" s="65" t="str">
        <f t="shared" si="927"/>
        <v/>
      </c>
      <c r="X381" s="65" t="str">
        <f t="shared" si="927"/>
        <v/>
      </c>
      <c r="Y381" s="65" t="str">
        <f t="shared" si="927"/>
        <v/>
      </c>
      <c r="Z381" s="65" t="str">
        <f t="shared" si="927"/>
        <v/>
      </c>
      <c r="AA381" s="65" t="str">
        <f t="shared" si="927"/>
        <v/>
      </c>
      <c r="AB381" s="65" t="str">
        <f t="shared" si="927"/>
        <v/>
      </c>
      <c r="AC381" s="65" t="str">
        <f t="shared" si="927"/>
        <v/>
      </c>
      <c r="AD381" s="65" t="str">
        <f t="shared" si="927"/>
        <v/>
      </c>
      <c r="AE381" s="65" t="str">
        <f t="shared" si="927"/>
        <v/>
      </c>
      <c r="AF381" s="65" t="str">
        <f t="shared" si="927"/>
        <v/>
      </c>
      <c r="AG381" s="65" t="str">
        <f t="shared" si="927"/>
        <v/>
      </c>
      <c r="AH381" s="65" t="str">
        <f t="shared" si="927"/>
        <v/>
      </c>
      <c r="AI381" s="65" t="str">
        <f t="shared" si="927"/>
        <v/>
      </c>
      <c r="AJ381" s="65" t="str">
        <f t="shared" si="927"/>
        <v/>
      </c>
      <c r="AK381" s="65" t="str">
        <f t="shared" si="927"/>
        <v/>
      </c>
      <c r="AL381" s="65" t="str">
        <f t="shared" si="927"/>
        <v/>
      </c>
      <c r="AM381" s="65" t="str">
        <f t="shared" si="927"/>
        <v/>
      </c>
      <c r="AN381" s="65" t="str">
        <f t="shared" si="927"/>
        <v/>
      </c>
      <c r="AO381" s="65" t="str">
        <f t="shared" si="927"/>
        <v/>
      </c>
      <c r="AP381" s="65" t="str">
        <f t="shared" si="927"/>
        <v/>
      </c>
      <c r="AQ381" s="65" t="e">
        <f t="shared" si="927"/>
        <v>#VALUE!</v>
      </c>
      <c r="AR381" s="65" t="e">
        <f t="shared" si="927"/>
        <v>#VALUE!</v>
      </c>
      <c r="AS381" s="65" t="e">
        <f t="shared" si="927"/>
        <v>#VALUE!</v>
      </c>
      <c r="AT381" s="65" t="e">
        <f t="shared" si="927"/>
        <v>#VALUE!</v>
      </c>
      <c r="AU381" s="65" t="e">
        <f t="shared" si="927"/>
        <v>#VALUE!</v>
      </c>
      <c r="AV381" s="65" t="e">
        <f t="shared" si="927"/>
        <v>#VALUE!</v>
      </c>
      <c r="AW381" s="65" t="e">
        <f t="shared" si="927"/>
        <v>#VALUE!</v>
      </c>
      <c r="AX381" s="65" t="e">
        <f t="shared" si="927"/>
        <v>#VALUE!</v>
      </c>
      <c r="AY381" s="65" t="e">
        <f t="shared" si="927"/>
        <v>#VALUE!</v>
      </c>
      <c r="AZ381" s="65" t="e">
        <f t="shared" si="927"/>
        <v>#VALUE!</v>
      </c>
      <c r="BA381" s="65" t="e">
        <f t="shared" si="927"/>
        <v>#VALUE!</v>
      </c>
      <c r="BB381" s="65" t="e">
        <f t="shared" si="927"/>
        <v>#VALUE!</v>
      </c>
      <c r="BC381" s="65" t="e">
        <f t="shared" si="927"/>
        <v>#VALUE!</v>
      </c>
      <c r="BD381" s="65" t="e">
        <f t="shared" si="927"/>
        <v>#VALUE!</v>
      </c>
      <c r="BE381" s="65" t="e">
        <f t="shared" si="927"/>
        <v>#VALUE!</v>
      </c>
      <c r="BF381" s="65" t="e">
        <f t="shared" si="927"/>
        <v>#VALUE!</v>
      </c>
      <c r="BG381" s="65" t="e">
        <f t="shared" si="927"/>
        <v>#VALUE!</v>
      </c>
      <c r="BH381" s="65" t="e">
        <f t="shared" si="927"/>
        <v>#VALUE!</v>
      </c>
      <c r="BI381" s="65" t="e">
        <f t="shared" si="927"/>
        <v>#VALUE!</v>
      </c>
      <c r="BJ381" s="65" t="e">
        <f t="shared" si="927"/>
        <v>#VALUE!</v>
      </c>
      <c r="BK381" s="65" t="e">
        <f t="shared" si="927"/>
        <v>#VALUE!</v>
      </c>
      <c r="BL381" s="65" t="e">
        <f t="shared" si="927"/>
        <v>#VALUE!</v>
      </c>
      <c r="BM381" s="65" t="e">
        <f t="shared" si="927"/>
        <v>#VALUE!</v>
      </c>
      <c r="BN381" s="65" t="e">
        <f t="shared" si="927"/>
        <v>#VALUE!</v>
      </c>
      <c r="BO381" s="65" t="e">
        <f t="shared" si="927"/>
        <v>#VALUE!</v>
      </c>
      <c r="BP381" s="65" t="e">
        <f t="shared" si="927"/>
        <v>#VALUE!</v>
      </c>
      <c r="BQ381" s="65" t="e">
        <f t="shared" si="927"/>
        <v>#VALUE!</v>
      </c>
      <c r="BR381" s="65" t="e">
        <f t="shared" si="927"/>
        <v>#VALUE!</v>
      </c>
      <c r="BS381" s="65" t="e">
        <f t="shared" ref="BS381:DB381" si="928">IF(BS$341&gt;=$E381,IF(BS165*$C$23&gt;MAX($C$22,(BT274*$C$34+BT275*$C$35)*EXP(-$C$12*$C$30)+(BT381*$C$34+BT382*$C$35)*EXP(-$C$14*$C$30)),BS165*$C$23,(BT381*$C$34+BT382*$C$35)*EXP(-$C$14*$C$30)),"")</f>
        <v>#VALUE!</v>
      </c>
      <c r="BT381" s="65" t="e">
        <f t="shared" si="928"/>
        <v>#VALUE!</v>
      </c>
      <c r="BU381" s="65" t="e">
        <f t="shared" si="928"/>
        <v>#VALUE!</v>
      </c>
      <c r="BV381" s="65" t="e">
        <f t="shared" si="928"/>
        <v>#VALUE!</v>
      </c>
      <c r="BW381" s="65" t="e">
        <f t="shared" si="928"/>
        <v>#VALUE!</v>
      </c>
      <c r="BX381" s="65" t="e">
        <f t="shared" si="928"/>
        <v>#VALUE!</v>
      </c>
      <c r="BY381" s="65" t="e">
        <f t="shared" si="928"/>
        <v>#VALUE!</v>
      </c>
      <c r="BZ381" s="65" t="e">
        <f t="shared" si="928"/>
        <v>#VALUE!</v>
      </c>
      <c r="CA381" s="65" t="e">
        <f t="shared" si="928"/>
        <v>#VALUE!</v>
      </c>
      <c r="CB381" s="65" t="e">
        <f t="shared" si="928"/>
        <v>#VALUE!</v>
      </c>
      <c r="CC381" s="65" t="e">
        <f t="shared" si="928"/>
        <v>#VALUE!</v>
      </c>
      <c r="CD381" s="65" t="e">
        <f t="shared" si="928"/>
        <v>#VALUE!</v>
      </c>
      <c r="CE381" s="65" t="e">
        <f t="shared" si="928"/>
        <v>#VALUE!</v>
      </c>
      <c r="CF381" s="65" t="e">
        <f t="shared" si="928"/>
        <v>#VALUE!</v>
      </c>
      <c r="CG381" s="65" t="e">
        <f t="shared" si="928"/>
        <v>#VALUE!</v>
      </c>
      <c r="CH381" s="65" t="e">
        <f t="shared" si="928"/>
        <v>#VALUE!</v>
      </c>
      <c r="CI381" s="65" t="e">
        <f t="shared" si="928"/>
        <v>#VALUE!</v>
      </c>
      <c r="CJ381" s="65" t="e">
        <f t="shared" si="928"/>
        <v>#VALUE!</v>
      </c>
      <c r="CK381" s="65" t="e">
        <f t="shared" si="928"/>
        <v>#VALUE!</v>
      </c>
      <c r="CL381" s="65" t="e">
        <f t="shared" si="928"/>
        <v>#VALUE!</v>
      </c>
      <c r="CM381" s="65" t="e">
        <f t="shared" si="928"/>
        <v>#VALUE!</v>
      </c>
      <c r="CN381" s="65" t="e">
        <f t="shared" si="928"/>
        <v>#VALUE!</v>
      </c>
      <c r="CO381" s="65" t="e">
        <f t="shared" si="928"/>
        <v>#VALUE!</v>
      </c>
      <c r="CP381" s="65" t="e">
        <f t="shared" si="928"/>
        <v>#VALUE!</v>
      </c>
      <c r="CQ381" s="65" t="e">
        <f t="shared" si="928"/>
        <v>#VALUE!</v>
      </c>
      <c r="CR381" s="65" t="e">
        <f t="shared" si="928"/>
        <v>#VALUE!</v>
      </c>
      <c r="CS381" s="65" t="e">
        <f t="shared" si="928"/>
        <v>#VALUE!</v>
      </c>
      <c r="CT381" s="65" t="e">
        <f t="shared" si="928"/>
        <v>#VALUE!</v>
      </c>
      <c r="CU381" s="65" t="e">
        <f t="shared" si="928"/>
        <v>#VALUE!</v>
      </c>
      <c r="CV381" s="65" t="e">
        <f t="shared" si="928"/>
        <v>#VALUE!</v>
      </c>
      <c r="CW381" s="65" t="e">
        <f t="shared" si="928"/>
        <v>#VALUE!</v>
      </c>
      <c r="CX381" s="65" t="e">
        <f t="shared" si="928"/>
        <v>#VALUE!</v>
      </c>
      <c r="CY381" s="65" t="e">
        <f t="shared" si="928"/>
        <v>#VALUE!</v>
      </c>
      <c r="CZ381" s="65" t="e">
        <f t="shared" si="928"/>
        <v>#VALUE!</v>
      </c>
      <c r="DA381" s="65" t="e">
        <f t="shared" si="928"/>
        <v>#VALUE!</v>
      </c>
      <c r="DB381" s="65" t="e">
        <f t="shared" si="928"/>
        <v>#VALUE!</v>
      </c>
      <c r="DC381" s="65" t="e">
        <f t="shared" si="920"/>
        <v>#VALUE!</v>
      </c>
    </row>
    <row r="382" spans="2:107" ht="12" customHeight="1">
      <c r="B382" s="12"/>
      <c r="C382" s="12"/>
      <c r="D382" s="12"/>
      <c r="E382" s="64">
        <f t="shared" si="857"/>
        <v>37</v>
      </c>
      <c r="G382" s="65" t="str">
        <f t="shared" ref="G382:BR382" si="929">IF(G$341&gt;=$E382,IF(G166*$C$23&gt;MAX($C$22,(H275*$C$34+H276*$C$35)*EXP(-$C$12*$C$30)+(H382*$C$34+H383*$C$35)*EXP(-$C$14*$C$30)),G166*$C$23,(H382*$C$34+H383*$C$35)*EXP(-$C$14*$C$30)),"")</f>
        <v/>
      </c>
      <c r="H382" s="65" t="str">
        <f t="shared" si="929"/>
        <v/>
      </c>
      <c r="I382" s="65" t="str">
        <f t="shared" si="929"/>
        <v/>
      </c>
      <c r="J382" s="65" t="str">
        <f t="shared" si="929"/>
        <v/>
      </c>
      <c r="K382" s="65" t="str">
        <f t="shared" si="929"/>
        <v/>
      </c>
      <c r="L382" s="65" t="str">
        <f t="shared" si="929"/>
        <v/>
      </c>
      <c r="M382" s="65" t="str">
        <f t="shared" si="929"/>
        <v/>
      </c>
      <c r="N382" s="65" t="str">
        <f t="shared" si="929"/>
        <v/>
      </c>
      <c r="O382" s="65" t="str">
        <f t="shared" si="929"/>
        <v/>
      </c>
      <c r="P382" s="65" t="str">
        <f t="shared" si="929"/>
        <v/>
      </c>
      <c r="Q382" s="65" t="str">
        <f t="shared" si="929"/>
        <v/>
      </c>
      <c r="R382" s="65" t="str">
        <f t="shared" si="929"/>
        <v/>
      </c>
      <c r="S382" s="65" t="str">
        <f t="shared" si="929"/>
        <v/>
      </c>
      <c r="T382" s="65" t="str">
        <f t="shared" si="929"/>
        <v/>
      </c>
      <c r="U382" s="65" t="str">
        <f t="shared" si="929"/>
        <v/>
      </c>
      <c r="V382" s="65" t="str">
        <f t="shared" si="929"/>
        <v/>
      </c>
      <c r="W382" s="65" t="str">
        <f t="shared" si="929"/>
        <v/>
      </c>
      <c r="X382" s="65" t="str">
        <f t="shared" si="929"/>
        <v/>
      </c>
      <c r="Y382" s="65" t="str">
        <f t="shared" si="929"/>
        <v/>
      </c>
      <c r="Z382" s="65" t="str">
        <f t="shared" si="929"/>
        <v/>
      </c>
      <c r="AA382" s="65" t="str">
        <f t="shared" si="929"/>
        <v/>
      </c>
      <c r="AB382" s="65" t="str">
        <f t="shared" si="929"/>
        <v/>
      </c>
      <c r="AC382" s="65" t="str">
        <f t="shared" si="929"/>
        <v/>
      </c>
      <c r="AD382" s="65" t="str">
        <f t="shared" si="929"/>
        <v/>
      </c>
      <c r="AE382" s="65" t="str">
        <f t="shared" si="929"/>
        <v/>
      </c>
      <c r="AF382" s="65" t="str">
        <f t="shared" si="929"/>
        <v/>
      </c>
      <c r="AG382" s="65" t="str">
        <f t="shared" si="929"/>
        <v/>
      </c>
      <c r="AH382" s="65" t="str">
        <f t="shared" si="929"/>
        <v/>
      </c>
      <c r="AI382" s="65" t="str">
        <f t="shared" si="929"/>
        <v/>
      </c>
      <c r="AJ382" s="65" t="str">
        <f t="shared" si="929"/>
        <v/>
      </c>
      <c r="AK382" s="65" t="str">
        <f t="shared" si="929"/>
        <v/>
      </c>
      <c r="AL382" s="65" t="str">
        <f t="shared" si="929"/>
        <v/>
      </c>
      <c r="AM382" s="65" t="str">
        <f t="shared" si="929"/>
        <v/>
      </c>
      <c r="AN382" s="65" t="str">
        <f t="shared" si="929"/>
        <v/>
      </c>
      <c r="AO382" s="65" t="str">
        <f t="shared" si="929"/>
        <v/>
      </c>
      <c r="AP382" s="65" t="str">
        <f t="shared" si="929"/>
        <v/>
      </c>
      <c r="AQ382" s="65" t="str">
        <f t="shared" si="929"/>
        <v/>
      </c>
      <c r="AR382" s="65" t="e">
        <f t="shared" si="929"/>
        <v>#VALUE!</v>
      </c>
      <c r="AS382" s="65" t="e">
        <f t="shared" si="929"/>
        <v>#VALUE!</v>
      </c>
      <c r="AT382" s="65" t="e">
        <f t="shared" si="929"/>
        <v>#VALUE!</v>
      </c>
      <c r="AU382" s="65" t="e">
        <f t="shared" si="929"/>
        <v>#VALUE!</v>
      </c>
      <c r="AV382" s="65" t="e">
        <f t="shared" si="929"/>
        <v>#VALUE!</v>
      </c>
      <c r="AW382" s="65" t="e">
        <f t="shared" si="929"/>
        <v>#VALUE!</v>
      </c>
      <c r="AX382" s="65" t="e">
        <f t="shared" si="929"/>
        <v>#VALUE!</v>
      </c>
      <c r="AY382" s="65" t="e">
        <f t="shared" si="929"/>
        <v>#VALUE!</v>
      </c>
      <c r="AZ382" s="65" t="e">
        <f t="shared" si="929"/>
        <v>#VALUE!</v>
      </c>
      <c r="BA382" s="65" t="e">
        <f t="shared" si="929"/>
        <v>#VALUE!</v>
      </c>
      <c r="BB382" s="65" t="e">
        <f t="shared" si="929"/>
        <v>#VALUE!</v>
      </c>
      <c r="BC382" s="65" t="e">
        <f t="shared" si="929"/>
        <v>#VALUE!</v>
      </c>
      <c r="BD382" s="65" t="e">
        <f t="shared" si="929"/>
        <v>#VALUE!</v>
      </c>
      <c r="BE382" s="65" t="e">
        <f t="shared" si="929"/>
        <v>#VALUE!</v>
      </c>
      <c r="BF382" s="65" t="e">
        <f t="shared" si="929"/>
        <v>#VALUE!</v>
      </c>
      <c r="BG382" s="65" t="e">
        <f t="shared" si="929"/>
        <v>#VALUE!</v>
      </c>
      <c r="BH382" s="65" t="e">
        <f t="shared" si="929"/>
        <v>#VALUE!</v>
      </c>
      <c r="BI382" s="65" t="e">
        <f t="shared" si="929"/>
        <v>#VALUE!</v>
      </c>
      <c r="BJ382" s="65" t="e">
        <f t="shared" si="929"/>
        <v>#VALUE!</v>
      </c>
      <c r="BK382" s="65" t="e">
        <f t="shared" si="929"/>
        <v>#VALUE!</v>
      </c>
      <c r="BL382" s="65" t="e">
        <f t="shared" si="929"/>
        <v>#VALUE!</v>
      </c>
      <c r="BM382" s="65" t="e">
        <f t="shared" si="929"/>
        <v>#VALUE!</v>
      </c>
      <c r="BN382" s="65" t="e">
        <f t="shared" si="929"/>
        <v>#VALUE!</v>
      </c>
      <c r="BO382" s="65" t="e">
        <f t="shared" si="929"/>
        <v>#VALUE!</v>
      </c>
      <c r="BP382" s="65" t="e">
        <f t="shared" si="929"/>
        <v>#VALUE!</v>
      </c>
      <c r="BQ382" s="65" t="e">
        <f t="shared" si="929"/>
        <v>#VALUE!</v>
      </c>
      <c r="BR382" s="65" t="e">
        <f t="shared" si="929"/>
        <v>#VALUE!</v>
      </c>
      <c r="BS382" s="65" t="e">
        <f t="shared" ref="BS382:DB382" si="930">IF(BS$341&gt;=$E382,IF(BS166*$C$23&gt;MAX($C$22,(BT275*$C$34+BT276*$C$35)*EXP(-$C$12*$C$30)+(BT382*$C$34+BT383*$C$35)*EXP(-$C$14*$C$30)),BS166*$C$23,(BT382*$C$34+BT383*$C$35)*EXP(-$C$14*$C$30)),"")</f>
        <v>#VALUE!</v>
      </c>
      <c r="BT382" s="65" t="e">
        <f t="shared" si="930"/>
        <v>#VALUE!</v>
      </c>
      <c r="BU382" s="65" t="e">
        <f t="shared" si="930"/>
        <v>#VALUE!</v>
      </c>
      <c r="BV382" s="65" t="e">
        <f t="shared" si="930"/>
        <v>#VALUE!</v>
      </c>
      <c r="BW382" s="65" t="e">
        <f t="shared" si="930"/>
        <v>#VALUE!</v>
      </c>
      <c r="BX382" s="65" t="e">
        <f t="shared" si="930"/>
        <v>#VALUE!</v>
      </c>
      <c r="BY382" s="65" t="e">
        <f t="shared" si="930"/>
        <v>#VALUE!</v>
      </c>
      <c r="BZ382" s="65" t="e">
        <f t="shared" si="930"/>
        <v>#VALUE!</v>
      </c>
      <c r="CA382" s="65" t="e">
        <f t="shared" si="930"/>
        <v>#VALUE!</v>
      </c>
      <c r="CB382" s="65" t="e">
        <f t="shared" si="930"/>
        <v>#VALUE!</v>
      </c>
      <c r="CC382" s="65" t="e">
        <f t="shared" si="930"/>
        <v>#VALUE!</v>
      </c>
      <c r="CD382" s="65" t="e">
        <f t="shared" si="930"/>
        <v>#VALUE!</v>
      </c>
      <c r="CE382" s="65" t="e">
        <f t="shared" si="930"/>
        <v>#VALUE!</v>
      </c>
      <c r="CF382" s="65" t="e">
        <f t="shared" si="930"/>
        <v>#VALUE!</v>
      </c>
      <c r="CG382" s="65" t="e">
        <f t="shared" si="930"/>
        <v>#VALUE!</v>
      </c>
      <c r="CH382" s="65" t="e">
        <f t="shared" si="930"/>
        <v>#VALUE!</v>
      </c>
      <c r="CI382" s="65" t="e">
        <f t="shared" si="930"/>
        <v>#VALUE!</v>
      </c>
      <c r="CJ382" s="65" t="e">
        <f t="shared" si="930"/>
        <v>#VALUE!</v>
      </c>
      <c r="CK382" s="65" t="e">
        <f t="shared" si="930"/>
        <v>#VALUE!</v>
      </c>
      <c r="CL382" s="65" t="e">
        <f t="shared" si="930"/>
        <v>#VALUE!</v>
      </c>
      <c r="CM382" s="65" t="e">
        <f t="shared" si="930"/>
        <v>#VALUE!</v>
      </c>
      <c r="CN382" s="65" t="e">
        <f t="shared" si="930"/>
        <v>#VALUE!</v>
      </c>
      <c r="CO382" s="65" t="e">
        <f t="shared" si="930"/>
        <v>#VALUE!</v>
      </c>
      <c r="CP382" s="65" t="e">
        <f t="shared" si="930"/>
        <v>#VALUE!</v>
      </c>
      <c r="CQ382" s="65" t="e">
        <f t="shared" si="930"/>
        <v>#VALUE!</v>
      </c>
      <c r="CR382" s="65" t="e">
        <f t="shared" si="930"/>
        <v>#VALUE!</v>
      </c>
      <c r="CS382" s="65" t="e">
        <f t="shared" si="930"/>
        <v>#VALUE!</v>
      </c>
      <c r="CT382" s="65" t="e">
        <f t="shared" si="930"/>
        <v>#VALUE!</v>
      </c>
      <c r="CU382" s="65" t="e">
        <f t="shared" si="930"/>
        <v>#VALUE!</v>
      </c>
      <c r="CV382" s="65" t="e">
        <f t="shared" si="930"/>
        <v>#VALUE!</v>
      </c>
      <c r="CW382" s="65" t="e">
        <f t="shared" si="930"/>
        <v>#VALUE!</v>
      </c>
      <c r="CX382" s="65" t="e">
        <f t="shared" si="930"/>
        <v>#VALUE!</v>
      </c>
      <c r="CY382" s="65" t="e">
        <f t="shared" si="930"/>
        <v>#VALUE!</v>
      </c>
      <c r="CZ382" s="65" t="e">
        <f t="shared" si="930"/>
        <v>#VALUE!</v>
      </c>
      <c r="DA382" s="65" t="e">
        <f t="shared" si="930"/>
        <v>#VALUE!</v>
      </c>
      <c r="DB382" s="65" t="e">
        <f t="shared" si="930"/>
        <v>#VALUE!</v>
      </c>
      <c r="DC382" s="65" t="e">
        <f t="shared" si="920"/>
        <v>#VALUE!</v>
      </c>
    </row>
    <row r="383" spans="2:107" ht="12" customHeight="1">
      <c r="B383" s="12"/>
      <c r="C383" s="12"/>
      <c r="D383" s="12"/>
      <c r="E383" s="64">
        <f t="shared" si="857"/>
        <v>38</v>
      </c>
      <c r="G383" s="65" t="str">
        <f t="shared" ref="G383:BR383" si="931">IF(G$341&gt;=$E383,IF(G167*$C$23&gt;MAX($C$22,(H276*$C$34+H277*$C$35)*EXP(-$C$12*$C$30)+(H383*$C$34+H384*$C$35)*EXP(-$C$14*$C$30)),G167*$C$23,(H383*$C$34+H384*$C$35)*EXP(-$C$14*$C$30)),"")</f>
        <v/>
      </c>
      <c r="H383" s="65" t="str">
        <f t="shared" si="931"/>
        <v/>
      </c>
      <c r="I383" s="65" t="str">
        <f t="shared" si="931"/>
        <v/>
      </c>
      <c r="J383" s="65" t="str">
        <f t="shared" si="931"/>
        <v/>
      </c>
      <c r="K383" s="65" t="str">
        <f t="shared" si="931"/>
        <v/>
      </c>
      <c r="L383" s="65" t="str">
        <f t="shared" si="931"/>
        <v/>
      </c>
      <c r="M383" s="65" t="str">
        <f t="shared" si="931"/>
        <v/>
      </c>
      <c r="N383" s="65" t="str">
        <f t="shared" si="931"/>
        <v/>
      </c>
      <c r="O383" s="65" t="str">
        <f t="shared" si="931"/>
        <v/>
      </c>
      <c r="P383" s="65" t="str">
        <f t="shared" si="931"/>
        <v/>
      </c>
      <c r="Q383" s="65" t="str">
        <f t="shared" si="931"/>
        <v/>
      </c>
      <c r="R383" s="65" t="str">
        <f t="shared" si="931"/>
        <v/>
      </c>
      <c r="S383" s="65" t="str">
        <f t="shared" si="931"/>
        <v/>
      </c>
      <c r="T383" s="65" t="str">
        <f t="shared" si="931"/>
        <v/>
      </c>
      <c r="U383" s="65" t="str">
        <f t="shared" si="931"/>
        <v/>
      </c>
      <c r="V383" s="65" t="str">
        <f t="shared" si="931"/>
        <v/>
      </c>
      <c r="W383" s="65" t="str">
        <f t="shared" si="931"/>
        <v/>
      </c>
      <c r="X383" s="65" t="str">
        <f t="shared" si="931"/>
        <v/>
      </c>
      <c r="Y383" s="65" t="str">
        <f t="shared" si="931"/>
        <v/>
      </c>
      <c r="Z383" s="65" t="str">
        <f t="shared" si="931"/>
        <v/>
      </c>
      <c r="AA383" s="65" t="str">
        <f t="shared" si="931"/>
        <v/>
      </c>
      <c r="AB383" s="65" t="str">
        <f t="shared" si="931"/>
        <v/>
      </c>
      <c r="AC383" s="65" t="str">
        <f t="shared" si="931"/>
        <v/>
      </c>
      <c r="AD383" s="65" t="str">
        <f t="shared" si="931"/>
        <v/>
      </c>
      <c r="AE383" s="65" t="str">
        <f t="shared" si="931"/>
        <v/>
      </c>
      <c r="AF383" s="65" t="str">
        <f t="shared" si="931"/>
        <v/>
      </c>
      <c r="AG383" s="65" t="str">
        <f t="shared" si="931"/>
        <v/>
      </c>
      <c r="AH383" s="65" t="str">
        <f t="shared" si="931"/>
        <v/>
      </c>
      <c r="AI383" s="65" t="str">
        <f t="shared" si="931"/>
        <v/>
      </c>
      <c r="AJ383" s="65" t="str">
        <f t="shared" si="931"/>
        <v/>
      </c>
      <c r="AK383" s="65" t="str">
        <f t="shared" si="931"/>
        <v/>
      </c>
      <c r="AL383" s="65" t="str">
        <f t="shared" si="931"/>
        <v/>
      </c>
      <c r="AM383" s="65" t="str">
        <f t="shared" si="931"/>
        <v/>
      </c>
      <c r="AN383" s="65" t="str">
        <f t="shared" si="931"/>
        <v/>
      </c>
      <c r="AO383" s="65" t="str">
        <f t="shared" si="931"/>
        <v/>
      </c>
      <c r="AP383" s="65" t="str">
        <f t="shared" si="931"/>
        <v/>
      </c>
      <c r="AQ383" s="65" t="str">
        <f t="shared" si="931"/>
        <v/>
      </c>
      <c r="AR383" s="65" t="str">
        <f t="shared" si="931"/>
        <v/>
      </c>
      <c r="AS383" s="65" t="e">
        <f t="shared" si="931"/>
        <v>#VALUE!</v>
      </c>
      <c r="AT383" s="65" t="e">
        <f t="shared" si="931"/>
        <v>#VALUE!</v>
      </c>
      <c r="AU383" s="65" t="e">
        <f t="shared" si="931"/>
        <v>#VALUE!</v>
      </c>
      <c r="AV383" s="65" t="e">
        <f t="shared" si="931"/>
        <v>#VALUE!</v>
      </c>
      <c r="AW383" s="65" t="e">
        <f t="shared" si="931"/>
        <v>#VALUE!</v>
      </c>
      <c r="AX383" s="65" t="e">
        <f t="shared" si="931"/>
        <v>#VALUE!</v>
      </c>
      <c r="AY383" s="65" t="e">
        <f t="shared" si="931"/>
        <v>#VALUE!</v>
      </c>
      <c r="AZ383" s="65" t="e">
        <f t="shared" si="931"/>
        <v>#VALUE!</v>
      </c>
      <c r="BA383" s="65" t="e">
        <f t="shared" si="931"/>
        <v>#VALUE!</v>
      </c>
      <c r="BB383" s="65" t="e">
        <f t="shared" si="931"/>
        <v>#VALUE!</v>
      </c>
      <c r="BC383" s="65" t="e">
        <f t="shared" si="931"/>
        <v>#VALUE!</v>
      </c>
      <c r="BD383" s="65" t="e">
        <f t="shared" si="931"/>
        <v>#VALUE!</v>
      </c>
      <c r="BE383" s="65" t="e">
        <f t="shared" si="931"/>
        <v>#VALUE!</v>
      </c>
      <c r="BF383" s="65" t="e">
        <f t="shared" si="931"/>
        <v>#VALUE!</v>
      </c>
      <c r="BG383" s="65" t="e">
        <f t="shared" si="931"/>
        <v>#VALUE!</v>
      </c>
      <c r="BH383" s="65" t="e">
        <f t="shared" si="931"/>
        <v>#VALUE!</v>
      </c>
      <c r="BI383" s="65" t="e">
        <f t="shared" si="931"/>
        <v>#VALUE!</v>
      </c>
      <c r="BJ383" s="65" t="e">
        <f t="shared" si="931"/>
        <v>#VALUE!</v>
      </c>
      <c r="BK383" s="65" t="e">
        <f t="shared" si="931"/>
        <v>#VALUE!</v>
      </c>
      <c r="BL383" s="65" t="e">
        <f t="shared" si="931"/>
        <v>#VALUE!</v>
      </c>
      <c r="BM383" s="65" t="e">
        <f t="shared" si="931"/>
        <v>#VALUE!</v>
      </c>
      <c r="BN383" s="65" t="e">
        <f t="shared" si="931"/>
        <v>#VALUE!</v>
      </c>
      <c r="BO383" s="65" t="e">
        <f t="shared" si="931"/>
        <v>#VALUE!</v>
      </c>
      <c r="BP383" s="65" t="e">
        <f t="shared" si="931"/>
        <v>#VALUE!</v>
      </c>
      <c r="BQ383" s="65" t="e">
        <f t="shared" si="931"/>
        <v>#VALUE!</v>
      </c>
      <c r="BR383" s="65" t="e">
        <f t="shared" si="931"/>
        <v>#VALUE!</v>
      </c>
      <c r="BS383" s="65" t="e">
        <f t="shared" ref="BS383:DB383" si="932">IF(BS$341&gt;=$E383,IF(BS167*$C$23&gt;MAX($C$22,(BT276*$C$34+BT277*$C$35)*EXP(-$C$12*$C$30)+(BT383*$C$34+BT384*$C$35)*EXP(-$C$14*$C$30)),BS167*$C$23,(BT383*$C$34+BT384*$C$35)*EXP(-$C$14*$C$30)),"")</f>
        <v>#VALUE!</v>
      </c>
      <c r="BT383" s="65" t="e">
        <f t="shared" si="932"/>
        <v>#VALUE!</v>
      </c>
      <c r="BU383" s="65" t="e">
        <f t="shared" si="932"/>
        <v>#VALUE!</v>
      </c>
      <c r="BV383" s="65" t="e">
        <f t="shared" si="932"/>
        <v>#VALUE!</v>
      </c>
      <c r="BW383" s="65" t="e">
        <f t="shared" si="932"/>
        <v>#VALUE!</v>
      </c>
      <c r="BX383" s="65" t="e">
        <f t="shared" si="932"/>
        <v>#VALUE!</v>
      </c>
      <c r="BY383" s="65" t="e">
        <f t="shared" si="932"/>
        <v>#VALUE!</v>
      </c>
      <c r="BZ383" s="65" t="e">
        <f t="shared" si="932"/>
        <v>#VALUE!</v>
      </c>
      <c r="CA383" s="65" t="e">
        <f t="shared" si="932"/>
        <v>#VALUE!</v>
      </c>
      <c r="CB383" s="65" t="e">
        <f t="shared" si="932"/>
        <v>#VALUE!</v>
      </c>
      <c r="CC383" s="65" t="e">
        <f t="shared" si="932"/>
        <v>#VALUE!</v>
      </c>
      <c r="CD383" s="65" t="e">
        <f t="shared" si="932"/>
        <v>#VALUE!</v>
      </c>
      <c r="CE383" s="65" t="e">
        <f t="shared" si="932"/>
        <v>#VALUE!</v>
      </c>
      <c r="CF383" s="65" t="e">
        <f t="shared" si="932"/>
        <v>#VALUE!</v>
      </c>
      <c r="CG383" s="65" t="e">
        <f t="shared" si="932"/>
        <v>#VALUE!</v>
      </c>
      <c r="CH383" s="65" t="e">
        <f t="shared" si="932"/>
        <v>#VALUE!</v>
      </c>
      <c r="CI383" s="65" t="e">
        <f t="shared" si="932"/>
        <v>#VALUE!</v>
      </c>
      <c r="CJ383" s="65" t="e">
        <f t="shared" si="932"/>
        <v>#VALUE!</v>
      </c>
      <c r="CK383" s="65" t="e">
        <f t="shared" si="932"/>
        <v>#VALUE!</v>
      </c>
      <c r="CL383" s="65" t="e">
        <f t="shared" si="932"/>
        <v>#VALUE!</v>
      </c>
      <c r="CM383" s="65" t="e">
        <f t="shared" si="932"/>
        <v>#VALUE!</v>
      </c>
      <c r="CN383" s="65" t="e">
        <f t="shared" si="932"/>
        <v>#VALUE!</v>
      </c>
      <c r="CO383" s="65" t="e">
        <f t="shared" si="932"/>
        <v>#VALUE!</v>
      </c>
      <c r="CP383" s="65" t="e">
        <f t="shared" si="932"/>
        <v>#VALUE!</v>
      </c>
      <c r="CQ383" s="65" t="e">
        <f t="shared" si="932"/>
        <v>#VALUE!</v>
      </c>
      <c r="CR383" s="65" t="e">
        <f t="shared" si="932"/>
        <v>#VALUE!</v>
      </c>
      <c r="CS383" s="65" t="e">
        <f t="shared" si="932"/>
        <v>#VALUE!</v>
      </c>
      <c r="CT383" s="65" t="e">
        <f t="shared" si="932"/>
        <v>#VALUE!</v>
      </c>
      <c r="CU383" s="65" t="e">
        <f t="shared" si="932"/>
        <v>#VALUE!</v>
      </c>
      <c r="CV383" s="65" t="e">
        <f t="shared" si="932"/>
        <v>#VALUE!</v>
      </c>
      <c r="CW383" s="65" t="e">
        <f t="shared" si="932"/>
        <v>#VALUE!</v>
      </c>
      <c r="CX383" s="65" t="e">
        <f t="shared" si="932"/>
        <v>#VALUE!</v>
      </c>
      <c r="CY383" s="65" t="e">
        <f t="shared" si="932"/>
        <v>#VALUE!</v>
      </c>
      <c r="CZ383" s="65" t="e">
        <f t="shared" si="932"/>
        <v>#VALUE!</v>
      </c>
      <c r="DA383" s="65" t="e">
        <f t="shared" si="932"/>
        <v>#VALUE!</v>
      </c>
      <c r="DB383" s="65" t="e">
        <f t="shared" si="932"/>
        <v>#VALUE!</v>
      </c>
      <c r="DC383" s="65" t="e">
        <f t="shared" si="920"/>
        <v>#VALUE!</v>
      </c>
    </row>
    <row r="384" spans="2:107" ht="12" customHeight="1">
      <c r="B384" s="12"/>
      <c r="C384" s="12"/>
      <c r="D384" s="12"/>
      <c r="E384" s="64">
        <f t="shared" si="857"/>
        <v>39</v>
      </c>
      <c r="G384" s="65" t="str">
        <f t="shared" ref="G384:BR384" si="933">IF(G$341&gt;=$E384,IF(G168*$C$23&gt;MAX($C$22,(H277*$C$34+H278*$C$35)*EXP(-$C$12*$C$30)+(H384*$C$34+H385*$C$35)*EXP(-$C$14*$C$30)),G168*$C$23,(H384*$C$34+H385*$C$35)*EXP(-$C$14*$C$30)),"")</f>
        <v/>
      </c>
      <c r="H384" s="65" t="str">
        <f t="shared" si="933"/>
        <v/>
      </c>
      <c r="I384" s="65" t="str">
        <f t="shared" si="933"/>
        <v/>
      </c>
      <c r="J384" s="65" t="str">
        <f t="shared" si="933"/>
        <v/>
      </c>
      <c r="K384" s="65" t="str">
        <f t="shared" si="933"/>
        <v/>
      </c>
      <c r="L384" s="65" t="str">
        <f t="shared" si="933"/>
        <v/>
      </c>
      <c r="M384" s="65" t="str">
        <f t="shared" si="933"/>
        <v/>
      </c>
      <c r="N384" s="65" t="str">
        <f t="shared" si="933"/>
        <v/>
      </c>
      <c r="O384" s="65" t="str">
        <f t="shared" si="933"/>
        <v/>
      </c>
      <c r="P384" s="65" t="str">
        <f t="shared" si="933"/>
        <v/>
      </c>
      <c r="Q384" s="65" t="str">
        <f t="shared" si="933"/>
        <v/>
      </c>
      <c r="R384" s="65" t="str">
        <f t="shared" si="933"/>
        <v/>
      </c>
      <c r="S384" s="65" t="str">
        <f t="shared" si="933"/>
        <v/>
      </c>
      <c r="T384" s="65" t="str">
        <f t="shared" si="933"/>
        <v/>
      </c>
      <c r="U384" s="65" t="str">
        <f t="shared" si="933"/>
        <v/>
      </c>
      <c r="V384" s="65" t="str">
        <f t="shared" si="933"/>
        <v/>
      </c>
      <c r="W384" s="65" t="str">
        <f t="shared" si="933"/>
        <v/>
      </c>
      <c r="X384" s="65" t="str">
        <f t="shared" si="933"/>
        <v/>
      </c>
      <c r="Y384" s="65" t="str">
        <f t="shared" si="933"/>
        <v/>
      </c>
      <c r="Z384" s="65" t="str">
        <f t="shared" si="933"/>
        <v/>
      </c>
      <c r="AA384" s="65" t="str">
        <f t="shared" si="933"/>
        <v/>
      </c>
      <c r="AB384" s="65" t="str">
        <f t="shared" si="933"/>
        <v/>
      </c>
      <c r="AC384" s="65" t="str">
        <f t="shared" si="933"/>
        <v/>
      </c>
      <c r="AD384" s="65" t="str">
        <f t="shared" si="933"/>
        <v/>
      </c>
      <c r="AE384" s="65" t="str">
        <f t="shared" si="933"/>
        <v/>
      </c>
      <c r="AF384" s="65" t="str">
        <f t="shared" si="933"/>
        <v/>
      </c>
      <c r="AG384" s="65" t="str">
        <f t="shared" si="933"/>
        <v/>
      </c>
      <c r="AH384" s="65" t="str">
        <f t="shared" si="933"/>
        <v/>
      </c>
      <c r="AI384" s="65" t="str">
        <f t="shared" si="933"/>
        <v/>
      </c>
      <c r="AJ384" s="65" t="str">
        <f t="shared" si="933"/>
        <v/>
      </c>
      <c r="AK384" s="65" t="str">
        <f t="shared" si="933"/>
        <v/>
      </c>
      <c r="AL384" s="65" t="str">
        <f t="shared" si="933"/>
        <v/>
      </c>
      <c r="AM384" s="65" t="str">
        <f t="shared" si="933"/>
        <v/>
      </c>
      <c r="AN384" s="65" t="str">
        <f t="shared" si="933"/>
        <v/>
      </c>
      <c r="AO384" s="65" t="str">
        <f t="shared" si="933"/>
        <v/>
      </c>
      <c r="AP384" s="65" t="str">
        <f t="shared" si="933"/>
        <v/>
      </c>
      <c r="AQ384" s="65" t="str">
        <f t="shared" si="933"/>
        <v/>
      </c>
      <c r="AR384" s="65" t="str">
        <f t="shared" si="933"/>
        <v/>
      </c>
      <c r="AS384" s="65" t="str">
        <f t="shared" si="933"/>
        <v/>
      </c>
      <c r="AT384" s="65" t="e">
        <f t="shared" si="933"/>
        <v>#VALUE!</v>
      </c>
      <c r="AU384" s="65" t="e">
        <f t="shared" si="933"/>
        <v>#VALUE!</v>
      </c>
      <c r="AV384" s="65" t="e">
        <f t="shared" si="933"/>
        <v>#VALUE!</v>
      </c>
      <c r="AW384" s="65" t="e">
        <f t="shared" si="933"/>
        <v>#VALUE!</v>
      </c>
      <c r="AX384" s="65" t="e">
        <f t="shared" si="933"/>
        <v>#VALUE!</v>
      </c>
      <c r="AY384" s="65" t="e">
        <f t="shared" si="933"/>
        <v>#VALUE!</v>
      </c>
      <c r="AZ384" s="65" t="e">
        <f t="shared" si="933"/>
        <v>#VALUE!</v>
      </c>
      <c r="BA384" s="65" t="e">
        <f t="shared" si="933"/>
        <v>#VALUE!</v>
      </c>
      <c r="BB384" s="65" t="e">
        <f t="shared" si="933"/>
        <v>#VALUE!</v>
      </c>
      <c r="BC384" s="65" t="e">
        <f t="shared" si="933"/>
        <v>#VALUE!</v>
      </c>
      <c r="BD384" s="65" t="e">
        <f t="shared" si="933"/>
        <v>#VALUE!</v>
      </c>
      <c r="BE384" s="65" t="e">
        <f t="shared" si="933"/>
        <v>#VALUE!</v>
      </c>
      <c r="BF384" s="65" t="e">
        <f t="shared" si="933"/>
        <v>#VALUE!</v>
      </c>
      <c r="BG384" s="65" t="e">
        <f t="shared" si="933"/>
        <v>#VALUE!</v>
      </c>
      <c r="BH384" s="65" t="e">
        <f t="shared" si="933"/>
        <v>#VALUE!</v>
      </c>
      <c r="BI384" s="65" t="e">
        <f t="shared" si="933"/>
        <v>#VALUE!</v>
      </c>
      <c r="BJ384" s="65" t="e">
        <f t="shared" si="933"/>
        <v>#VALUE!</v>
      </c>
      <c r="BK384" s="65" t="e">
        <f t="shared" si="933"/>
        <v>#VALUE!</v>
      </c>
      <c r="BL384" s="65" t="e">
        <f t="shared" si="933"/>
        <v>#VALUE!</v>
      </c>
      <c r="BM384" s="65" t="e">
        <f t="shared" si="933"/>
        <v>#VALUE!</v>
      </c>
      <c r="BN384" s="65" t="e">
        <f t="shared" si="933"/>
        <v>#VALUE!</v>
      </c>
      <c r="BO384" s="65" t="e">
        <f t="shared" si="933"/>
        <v>#VALUE!</v>
      </c>
      <c r="BP384" s="65" t="e">
        <f t="shared" si="933"/>
        <v>#VALUE!</v>
      </c>
      <c r="BQ384" s="65" t="e">
        <f t="shared" si="933"/>
        <v>#VALUE!</v>
      </c>
      <c r="BR384" s="65" t="e">
        <f t="shared" si="933"/>
        <v>#VALUE!</v>
      </c>
      <c r="BS384" s="65" t="e">
        <f t="shared" ref="BS384:DB384" si="934">IF(BS$341&gt;=$E384,IF(BS168*$C$23&gt;MAX($C$22,(BT277*$C$34+BT278*$C$35)*EXP(-$C$12*$C$30)+(BT384*$C$34+BT385*$C$35)*EXP(-$C$14*$C$30)),BS168*$C$23,(BT384*$C$34+BT385*$C$35)*EXP(-$C$14*$C$30)),"")</f>
        <v>#VALUE!</v>
      </c>
      <c r="BT384" s="65" t="e">
        <f t="shared" si="934"/>
        <v>#VALUE!</v>
      </c>
      <c r="BU384" s="65" t="e">
        <f t="shared" si="934"/>
        <v>#VALUE!</v>
      </c>
      <c r="BV384" s="65" t="e">
        <f t="shared" si="934"/>
        <v>#VALUE!</v>
      </c>
      <c r="BW384" s="65" t="e">
        <f t="shared" si="934"/>
        <v>#VALUE!</v>
      </c>
      <c r="BX384" s="65" t="e">
        <f t="shared" si="934"/>
        <v>#VALUE!</v>
      </c>
      <c r="BY384" s="65" t="e">
        <f t="shared" si="934"/>
        <v>#VALUE!</v>
      </c>
      <c r="BZ384" s="65" t="e">
        <f t="shared" si="934"/>
        <v>#VALUE!</v>
      </c>
      <c r="CA384" s="65" t="e">
        <f t="shared" si="934"/>
        <v>#VALUE!</v>
      </c>
      <c r="CB384" s="65" t="e">
        <f t="shared" si="934"/>
        <v>#VALUE!</v>
      </c>
      <c r="CC384" s="65" t="e">
        <f t="shared" si="934"/>
        <v>#VALUE!</v>
      </c>
      <c r="CD384" s="65" t="e">
        <f t="shared" si="934"/>
        <v>#VALUE!</v>
      </c>
      <c r="CE384" s="65" t="e">
        <f t="shared" si="934"/>
        <v>#VALUE!</v>
      </c>
      <c r="CF384" s="65" t="e">
        <f t="shared" si="934"/>
        <v>#VALUE!</v>
      </c>
      <c r="CG384" s="65" t="e">
        <f t="shared" si="934"/>
        <v>#VALUE!</v>
      </c>
      <c r="CH384" s="65" t="e">
        <f t="shared" si="934"/>
        <v>#VALUE!</v>
      </c>
      <c r="CI384" s="65" t="e">
        <f t="shared" si="934"/>
        <v>#VALUE!</v>
      </c>
      <c r="CJ384" s="65" t="e">
        <f t="shared" si="934"/>
        <v>#VALUE!</v>
      </c>
      <c r="CK384" s="65" t="e">
        <f t="shared" si="934"/>
        <v>#VALUE!</v>
      </c>
      <c r="CL384" s="65" t="e">
        <f t="shared" si="934"/>
        <v>#VALUE!</v>
      </c>
      <c r="CM384" s="65" t="e">
        <f t="shared" si="934"/>
        <v>#VALUE!</v>
      </c>
      <c r="CN384" s="65" t="e">
        <f t="shared" si="934"/>
        <v>#VALUE!</v>
      </c>
      <c r="CO384" s="65" t="e">
        <f t="shared" si="934"/>
        <v>#VALUE!</v>
      </c>
      <c r="CP384" s="65" t="e">
        <f t="shared" si="934"/>
        <v>#VALUE!</v>
      </c>
      <c r="CQ384" s="65" t="e">
        <f t="shared" si="934"/>
        <v>#VALUE!</v>
      </c>
      <c r="CR384" s="65" t="e">
        <f t="shared" si="934"/>
        <v>#VALUE!</v>
      </c>
      <c r="CS384" s="65" t="e">
        <f t="shared" si="934"/>
        <v>#VALUE!</v>
      </c>
      <c r="CT384" s="65" t="e">
        <f t="shared" si="934"/>
        <v>#VALUE!</v>
      </c>
      <c r="CU384" s="65" t="e">
        <f t="shared" si="934"/>
        <v>#VALUE!</v>
      </c>
      <c r="CV384" s="65" t="e">
        <f t="shared" si="934"/>
        <v>#VALUE!</v>
      </c>
      <c r="CW384" s="65" t="e">
        <f t="shared" si="934"/>
        <v>#VALUE!</v>
      </c>
      <c r="CX384" s="65" t="e">
        <f t="shared" si="934"/>
        <v>#VALUE!</v>
      </c>
      <c r="CY384" s="65" t="e">
        <f t="shared" si="934"/>
        <v>#VALUE!</v>
      </c>
      <c r="CZ384" s="65" t="e">
        <f t="shared" si="934"/>
        <v>#VALUE!</v>
      </c>
      <c r="DA384" s="65" t="e">
        <f t="shared" si="934"/>
        <v>#VALUE!</v>
      </c>
      <c r="DB384" s="65" t="e">
        <f t="shared" si="934"/>
        <v>#VALUE!</v>
      </c>
      <c r="DC384" s="65" t="e">
        <f t="shared" si="920"/>
        <v>#VALUE!</v>
      </c>
    </row>
    <row r="385" spans="2:112" ht="12" customHeight="1">
      <c r="B385" s="12"/>
      <c r="C385" s="12"/>
      <c r="D385" s="12"/>
      <c r="E385" s="64">
        <f t="shared" si="857"/>
        <v>40</v>
      </c>
      <c r="G385" s="65" t="str">
        <f t="shared" ref="G385:BR385" si="935">IF(G$341&gt;=$E385,IF(G169*$C$23&gt;MAX($C$22,(H278*$C$34+H279*$C$35)*EXP(-$C$12*$C$30)+(H385*$C$34+H386*$C$35)*EXP(-$C$14*$C$30)),G169*$C$23,(H385*$C$34+H386*$C$35)*EXP(-$C$14*$C$30)),"")</f>
        <v/>
      </c>
      <c r="H385" s="65" t="str">
        <f t="shared" si="935"/>
        <v/>
      </c>
      <c r="I385" s="65" t="str">
        <f t="shared" si="935"/>
        <v/>
      </c>
      <c r="J385" s="65" t="str">
        <f t="shared" si="935"/>
        <v/>
      </c>
      <c r="K385" s="65" t="str">
        <f t="shared" si="935"/>
        <v/>
      </c>
      <c r="L385" s="65" t="str">
        <f t="shared" si="935"/>
        <v/>
      </c>
      <c r="M385" s="65" t="str">
        <f t="shared" si="935"/>
        <v/>
      </c>
      <c r="N385" s="65" t="str">
        <f t="shared" si="935"/>
        <v/>
      </c>
      <c r="O385" s="65" t="str">
        <f t="shared" si="935"/>
        <v/>
      </c>
      <c r="P385" s="65" t="str">
        <f t="shared" si="935"/>
        <v/>
      </c>
      <c r="Q385" s="65" t="str">
        <f t="shared" si="935"/>
        <v/>
      </c>
      <c r="R385" s="65" t="str">
        <f t="shared" si="935"/>
        <v/>
      </c>
      <c r="S385" s="65" t="str">
        <f t="shared" si="935"/>
        <v/>
      </c>
      <c r="T385" s="65" t="str">
        <f t="shared" si="935"/>
        <v/>
      </c>
      <c r="U385" s="65" t="str">
        <f t="shared" si="935"/>
        <v/>
      </c>
      <c r="V385" s="65" t="str">
        <f t="shared" si="935"/>
        <v/>
      </c>
      <c r="W385" s="65" t="str">
        <f t="shared" si="935"/>
        <v/>
      </c>
      <c r="X385" s="65" t="str">
        <f t="shared" si="935"/>
        <v/>
      </c>
      <c r="Y385" s="65" t="str">
        <f t="shared" si="935"/>
        <v/>
      </c>
      <c r="Z385" s="65" t="str">
        <f t="shared" si="935"/>
        <v/>
      </c>
      <c r="AA385" s="65" t="str">
        <f t="shared" si="935"/>
        <v/>
      </c>
      <c r="AB385" s="65" t="str">
        <f t="shared" si="935"/>
        <v/>
      </c>
      <c r="AC385" s="65" t="str">
        <f t="shared" si="935"/>
        <v/>
      </c>
      <c r="AD385" s="65" t="str">
        <f t="shared" si="935"/>
        <v/>
      </c>
      <c r="AE385" s="65" t="str">
        <f t="shared" si="935"/>
        <v/>
      </c>
      <c r="AF385" s="65" t="str">
        <f t="shared" si="935"/>
        <v/>
      </c>
      <c r="AG385" s="65" t="str">
        <f t="shared" si="935"/>
        <v/>
      </c>
      <c r="AH385" s="65" t="str">
        <f t="shared" si="935"/>
        <v/>
      </c>
      <c r="AI385" s="65" t="str">
        <f t="shared" si="935"/>
        <v/>
      </c>
      <c r="AJ385" s="65" t="str">
        <f t="shared" si="935"/>
        <v/>
      </c>
      <c r="AK385" s="65" t="str">
        <f t="shared" si="935"/>
        <v/>
      </c>
      <c r="AL385" s="65" t="str">
        <f t="shared" si="935"/>
        <v/>
      </c>
      <c r="AM385" s="65" t="str">
        <f t="shared" si="935"/>
        <v/>
      </c>
      <c r="AN385" s="65" t="str">
        <f t="shared" si="935"/>
        <v/>
      </c>
      <c r="AO385" s="65" t="str">
        <f t="shared" si="935"/>
        <v/>
      </c>
      <c r="AP385" s="65" t="str">
        <f t="shared" si="935"/>
        <v/>
      </c>
      <c r="AQ385" s="65" t="str">
        <f t="shared" si="935"/>
        <v/>
      </c>
      <c r="AR385" s="65" t="str">
        <f t="shared" si="935"/>
        <v/>
      </c>
      <c r="AS385" s="65" t="str">
        <f t="shared" si="935"/>
        <v/>
      </c>
      <c r="AT385" s="65" t="str">
        <f t="shared" si="935"/>
        <v/>
      </c>
      <c r="AU385" s="65" t="e">
        <f t="shared" si="935"/>
        <v>#VALUE!</v>
      </c>
      <c r="AV385" s="65" t="e">
        <f t="shared" si="935"/>
        <v>#VALUE!</v>
      </c>
      <c r="AW385" s="65" t="e">
        <f t="shared" si="935"/>
        <v>#VALUE!</v>
      </c>
      <c r="AX385" s="65" t="e">
        <f t="shared" si="935"/>
        <v>#VALUE!</v>
      </c>
      <c r="AY385" s="65" t="e">
        <f t="shared" si="935"/>
        <v>#VALUE!</v>
      </c>
      <c r="AZ385" s="65" t="e">
        <f t="shared" si="935"/>
        <v>#VALUE!</v>
      </c>
      <c r="BA385" s="65" t="e">
        <f t="shared" si="935"/>
        <v>#VALUE!</v>
      </c>
      <c r="BB385" s="65" t="e">
        <f t="shared" si="935"/>
        <v>#VALUE!</v>
      </c>
      <c r="BC385" s="65" t="e">
        <f t="shared" si="935"/>
        <v>#VALUE!</v>
      </c>
      <c r="BD385" s="65" t="e">
        <f t="shared" si="935"/>
        <v>#VALUE!</v>
      </c>
      <c r="BE385" s="65" t="e">
        <f t="shared" si="935"/>
        <v>#VALUE!</v>
      </c>
      <c r="BF385" s="65" t="e">
        <f t="shared" si="935"/>
        <v>#VALUE!</v>
      </c>
      <c r="BG385" s="65" t="e">
        <f t="shared" si="935"/>
        <v>#VALUE!</v>
      </c>
      <c r="BH385" s="65" t="e">
        <f t="shared" si="935"/>
        <v>#VALUE!</v>
      </c>
      <c r="BI385" s="65" t="e">
        <f t="shared" si="935"/>
        <v>#VALUE!</v>
      </c>
      <c r="BJ385" s="65" t="e">
        <f t="shared" si="935"/>
        <v>#VALUE!</v>
      </c>
      <c r="BK385" s="65" t="e">
        <f t="shared" si="935"/>
        <v>#VALUE!</v>
      </c>
      <c r="BL385" s="65" t="e">
        <f t="shared" si="935"/>
        <v>#VALUE!</v>
      </c>
      <c r="BM385" s="65" t="e">
        <f t="shared" si="935"/>
        <v>#VALUE!</v>
      </c>
      <c r="BN385" s="65" t="e">
        <f t="shared" si="935"/>
        <v>#VALUE!</v>
      </c>
      <c r="BO385" s="65" t="e">
        <f t="shared" si="935"/>
        <v>#VALUE!</v>
      </c>
      <c r="BP385" s="65" t="e">
        <f t="shared" si="935"/>
        <v>#VALUE!</v>
      </c>
      <c r="BQ385" s="65" t="e">
        <f t="shared" si="935"/>
        <v>#VALUE!</v>
      </c>
      <c r="BR385" s="65" t="e">
        <f t="shared" si="935"/>
        <v>#VALUE!</v>
      </c>
      <c r="BS385" s="65" t="e">
        <f t="shared" ref="BS385:DB385" si="936">IF(BS$341&gt;=$E385,IF(BS169*$C$23&gt;MAX($C$22,(BT278*$C$34+BT279*$C$35)*EXP(-$C$12*$C$30)+(BT385*$C$34+BT386*$C$35)*EXP(-$C$14*$C$30)),BS169*$C$23,(BT385*$C$34+BT386*$C$35)*EXP(-$C$14*$C$30)),"")</f>
        <v>#VALUE!</v>
      </c>
      <c r="BT385" s="65" t="e">
        <f t="shared" si="936"/>
        <v>#VALUE!</v>
      </c>
      <c r="BU385" s="65" t="e">
        <f t="shared" si="936"/>
        <v>#VALUE!</v>
      </c>
      <c r="BV385" s="65" t="e">
        <f t="shared" si="936"/>
        <v>#VALUE!</v>
      </c>
      <c r="BW385" s="65" t="e">
        <f t="shared" si="936"/>
        <v>#VALUE!</v>
      </c>
      <c r="BX385" s="65" t="e">
        <f t="shared" si="936"/>
        <v>#VALUE!</v>
      </c>
      <c r="BY385" s="65" t="e">
        <f t="shared" si="936"/>
        <v>#VALUE!</v>
      </c>
      <c r="BZ385" s="65" t="e">
        <f t="shared" si="936"/>
        <v>#VALUE!</v>
      </c>
      <c r="CA385" s="65" t="e">
        <f t="shared" si="936"/>
        <v>#VALUE!</v>
      </c>
      <c r="CB385" s="65" t="e">
        <f t="shared" si="936"/>
        <v>#VALUE!</v>
      </c>
      <c r="CC385" s="65" t="e">
        <f t="shared" si="936"/>
        <v>#VALUE!</v>
      </c>
      <c r="CD385" s="65" t="e">
        <f t="shared" si="936"/>
        <v>#VALUE!</v>
      </c>
      <c r="CE385" s="65" t="e">
        <f t="shared" si="936"/>
        <v>#VALUE!</v>
      </c>
      <c r="CF385" s="65" t="e">
        <f t="shared" si="936"/>
        <v>#VALUE!</v>
      </c>
      <c r="CG385" s="65" t="e">
        <f t="shared" si="936"/>
        <v>#VALUE!</v>
      </c>
      <c r="CH385" s="65" t="e">
        <f t="shared" si="936"/>
        <v>#VALUE!</v>
      </c>
      <c r="CI385" s="65" t="e">
        <f t="shared" si="936"/>
        <v>#VALUE!</v>
      </c>
      <c r="CJ385" s="65" t="e">
        <f t="shared" si="936"/>
        <v>#VALUE!</v>
      </c>
      <c r="CK385" s="65" t="e">
        <f t="shared" si="936"/>
        <v>#VALUE!</v>
      </c>
      <c r="CL385" s="65" t="e">
        <f t="shared" si="936"/>
        <v>#VALUE!</v>
      </c>
      <c r="CM385" s="65" t="e">
        <f t="shared" si="936"/>
        <v>#VALUE!</v>
      </c>
      <c r="CN385" s="65" t="e">
        <f t="shared" si="936"/>
        <v>#VALUE!</v>
      </c>
      <c r="CO385" s="65" t="e">
        <f t="shared" si="936"/>
        <v>#VALUE!</v>
      </c>
      <c r="CP385" s="65" t="e">
        <f t="shared" si="936"/>
        <v>#VALUE!</v>
      </c>
      <c r="CQ385" s="65" t="e">
        <f t="shared" si="936"/>
        <v>#VALUE!</v>
      </c>
      <c r="CR385" s="65" t="e">
        <f t="shared" si="936"/>
        <v>#VALUE!</v>
      </c>
      <c r="CS385" s="65" t="e">
        <f t="shared" si="936"/>
        <v>#VALUE!</v>
      </c>
      <c r="CT385" s="65" t="e">
        <f t="shared" si="936"/>
        <v>#VALUE!</v>
      </c>
      <c r="CU385" s="65" t="e">
        <f t="shared" si="936"/>
        <v>#VALUE!</v>
      </c>
      <c r="CV385" s="65" t="e">
        <f t="shared" si="936"/>
        <v>#VALUE!</v>
      </c>
      <c r="CW385" s="65" t="e">
        <f t="shared" si="936"/>
        <v>#VALUE!</v>
      </c>
      <c r="CX385" s="65" t="e">
        <f t="shared" si="936"/>
        <v>#VALUE!</v>
      </c>
      <c r="CY385" s="65" t="e">
        <f t="shared" si="936"/>
        <v>#VALUE!</v>
      </c>
      <c r="CZ385" s="65" t="e">
        <f t="shared" si="936"/>
        <v>#VALUE!</v>
      </c>
      <c r="DA385" s="65" t="e">
        <f t="shared" si="936"/>
        <v>#VALUE!</v>
      </c>
      <c r="DB385" s="65" t="e">
        <f t="shared" si="936"/>
        <v>#VALUE!</v>
      </c>
      <c r="DC385" s="65" t="e">
        <f t="shared" si="920"/>
        <v>#VALUE!</v>
      </c>
    </row>
    <row r="386" spans="2:112" ht="12" customHeight="1">
      <c r="B386" s="12"/>
      <c r="C386" s="12"/>
      <c r="D386" s="12"/>
      <c r="E386" s="64">
        <f t="shared" si="857"/>
        <v>41</v>
      </c>
      <c r="G386" s="65" t="str">
        <f t="shared" ref="G386:BR386" si="937">IF(G$341&gt;=$E386,IF(G170*$C$23&gt;MAX($C$22,(H279*$C$34+H280*$C$35)*EXP(-$C$12*$C$30)+(H386*$C$34+H387*$C$35)*EXP(-$C$14*$C$30)),G170*$C$23,(H386*$C$34+H387*$C$35)*EXP(-$C$14*$C$30)),"")</f>
        <v/>
      </c>
      <c r="H386" s="65" t="str">
        <f t="shared" si="937"/>
        <v/>
      </c>
      <c r="I386" s="65" t="str">
        <f t="shared" si="937"/>
        <v/>
      </c>
      <c r="J386" s="65" t="str">
        <f t="shared" si="937"/>
        <v/>
      </c>
      <c r="K386" s="65" t="str">
        <f t="shared" si="937"/>
        <v/>
      </c>
      <c r="L386" s="65" t="str">
        <f t="shared" si="937"/>
        <v/>
      </c>
      <c r="M386" s="65" t="str">
        <f t="shared" si="937"/>
        <v/>
      </c>
      <c r="N386" s="65" t="str">
        <f t="shared" si="937"/>
        <v/>
      </c>
      <c r="O386" s="65" t="str">
        <f t="shared" si="937"/>
        <v/>
      </c>
      <c r="P386" s="65" t="str">
        <f t="shared" si="937"/>
        <v/>
      </c>
      <c r="Q386" s="65" t="str">
        <f t="shared" si="937"/>
        <v/>
      </c>
      <c r="R386" s="65" t="str">
        <f t="shared" si="937"/>
        <v/>
      </c>
      <c r="S386" s="65" t="str">
        <f t="shared" si="937"/>
        <v/>
      </c>
      <c r="T386" s="65" t="str">
        <f t="shared" si="937"/>
        <v/>
      </c>
      <c r="U386" s="65" t="str">
        <f t="shared" si="937"/>
        <v/>
      </c>
      <c r="V386" s="65" t="str">
        <f t="shared" si="937"/>
        <v/>
      </c>
      <c r="W386" s="65" t="str">
        <f t="shared" si="937"/>
        <v/>
      </c>
      <c r="X386" s="65" t="str">
        <f t="shared" si="937"/>
        <v/>
      </c>
      <c r="Y386" s="65" t="str">
        <f t="shared" si="937"/>
        <v/>
      </c>
      <c r="Z386" s="65" t="str">
        <f t="shared" si="937"/>
        <v/>
      </c>
      <c r="AA386" s="65" t="str">
        <f t="shared" si="937"/>
        <v/>
      </c>
      <c r="AB386" s="65" t="str">
        <f t="shared" si="937"/>
        <v/>
      </c>
      <c r="AC386" s="65" t="str">
        <f t="shared" si="937"/>
        <v/>
      </c>
      <c r="AD386" s="65" t="str">
        <f t="shared" si="937"/>
        <v/>
      </c>
      <c r="AE386" s="65" t="str">
        <f t="shared" si="937"/>
        <v/>
      </c>
      <c r="AF386" s="65" t="str">
        <f t="shared" si="937"/>
        <v/>
      </c>
      <c r="AG386" s="65" t="str">
        <f t="shared" si="937"/>
        <v/>
      </c>
      <c r="AH386" s="65" t="str">
        <f t="shared" si="937"/>
        <v/>
      </c>
      <c r="AI386" s="65" t="str">
        <f t="shared" si="937"/>
        <v/>
      </c>
      <c r="AJ386" s="65" t="str">
        <f t="shared" si="937"/>
        <v/>
      </c>
      <c r="AK386" s="65" t="str">
        <f t="shared" si="937"/>
        <v/>
      </c>
      <c r="AL386" s="65" t="str">
        <f t="shared" si="937"/>
        <v/>
      </c>
      <c r="AM386" s="65" t="str">
        <f t="shared" si="937"/>
        <v/>
      </c>
      <c r="AN386" s="65" t="str">
        <f t="shared" si="937"/>
        <v/>
      </c>
      <c r="AO386" s="65" t="str">
        <f t="shared" si="937"/>
        <v/>
      </c>
      <c r="AP386" s="65" t="str">
        <f t="shared" si="937"/>
        <v/>
      </c>
      <c r="AQ386" s="65" t="str">
        <f t="shared" si="937"/>
        <v/>
      </c>
      <c r="AR386" s="65" t="str">
        <f t="shared" si="937"/>
        <v/>
      </c>
      <c r="AS386" s="65" t="str">
        <f t="shared" si="937"/>
        <v/>
      </c>
      <c r="AT386" s="65" t="str">
        <f t="shared" si="937"/>
        <v/>
      </c>
      <c r="AU386" s="65" t="str">
        <f t="shared" si="937"/>
        <v/>
      </c>
      <c r="AV386" s="65" t="e">
        <f t="shared" si="937"/>
        <v>#VALUE!</v>
      </c>
      <c r="AW386" s="65" t="e">
        <f t="shared" si="937"/>
        <v>#VALUE!</v>
      </c>
      <c r="AX386" s="65" t="e">
        <f t="shared" si="937"/>
        <v>#VALUE!</v>
      </c>
      <c r="AY386" s="65" t="e">
        <f t="shared" si="937"/>
        <v>#VALUE!</v>
      </c>
      <c r="AZ386" s="65" t="e">
        <f t="shared" si="937"/>
        <v>#VALUE!</v>
      </c>
      <c r="BA386" s="65" t="e">
        <f t="shared" si="937"/>
        <v>#VALUE!</v>
      </c>
      <c r="BB386" s="65" t="e">
        <f t="shared" si="937"/>
        <v>#VALUE!</v>
      </c>
      <c r="BC386" s="65" t="e">
        <f t="shared" si="937"/>
        <v>#VALUE!</v>
      </c>
      <c r="BD386" s="65" t="e">
        <f t="shared" si="937"/>
        <v>#VALUE!</v>
      </c>
      <c r="BE386" s="65" t="e">
        <f t="shared" si="937"/>
        <v>#VALUE!</v>
      </c>
      <c r="BF386" s="65" t="e">
        <f t="shared" si="937"/>
        <v>#VALUE!</v>
      </c>
      <c r="BG386" s="65" t="e">
        <f t="shared" si="937"/>
        <v>#VALUE!</v>
      </c>
      <c r="BH386" s="65" t="e">
        <f t="shared" si="937"/>
        <v>#VALUE!</v>
      </c>
      <c r="BI386" s="65" t="e">
        <f t="shared" si="937"/>
        <v>#VALUE!</v>
      </c>
      <c r="BJ386" s="65" t="e">
        <f t="shared" si="937"/>
        <v>#VALUE!</v>
      </c>
      <c r="BK386" s="65" t="e">
        <f t="shared" si="937"/>
        <v>#VALUE!</v>
      </c>
      <c r="BL386" s="65" t="e">
        <f t="shared" si="937"/>
        <v>#VALUE!</v>
      </c>
      <c r="BM386" s="65" t="e">
        <f t="shared" si="937"/>
        <v>#VALUE!</v>
      </c>
      <c r="BN386" s="65" t="e">
        <f t="shared" si="937"/>
        <v>#VALUE!</v>
      </c>
      <c r="BO386" s="65" t="e">
        <f t="shared" si="937"/>
        <v>#VALUE!</v>
      </c>
      <c r="BP386" s="65" t="e">
        <f t="shared" si="937"/>
        <v>#VALUE!</v>
      </c>
      <c r="BQ386" s="65" t="e">
        <f t="shared" si="937"/>
        <v>#VALUE!</v>
      </c>
      <c r="BR386" s="65" t="e">
        <f t="shared" si="937"/>
        <v>#VALUE!</v>
      </c>
      <c r="BS386" s="65" t="e">
        <f t="shared" ref="BS386:DB386" si="938">IF(BS$341&gt;=$E386,IF(BS170*$C$23&gt;MAX($C$22,(BT279*$C$34+BT280*$C$35)*EXP(-$C$12*$C$30)+(BT386*$C$34+BT387*$C$35)*EXP(-$C$14*$C$30)),BS170*$C$23,(BT386*$C$34+BT387*$C$35)*EXP(-$C$14*$C$30)),"")</f>
        <v>#VALUE!</v>
      </c>
      <c r="BT386" s="65" t="e">
        <f t="shared" si="938"/>
        <v>#VALUE!</v>
      </c>
      <c r="BU386" s="65" t="e">
        <f t="shared" si="938"/>
        <v>#VALUE!</v>
      </c>
      <c r="BV386" s="65" t="e">
        <f t="shared" si="938"/>
        <v>#VALUE!</v>
      </c>
      <c r="BW386" s="65" t="e">
        <f t="shared" si="938"/>
        <v>#VALUE!</v>
      </c>
      <c r="BX386" s="65" t="e">
        <f t="shared" si="938"/>
        <v>#VALUE!</v>
      </c>
      <c r="BY386" s="65" t="e">
        <f t="shared" si="938"/>
        <v>#VALUE!</v>
      </c>
      <c r="BZ386" s="65" t="e">
        <f t="shared" si="938"/>
        <v>#VALUE!</v>
      </c>
      <c r="CA386" s="65" t="e">
        <f t="shared" si="938"/>
        <v>#VALUE!</v>
      </c>
      <c r="CB386" s="65" t="e">
        <f t="shared" si="938"/>
        <v>#VALUE!</v>
      </c>
      <c r="CC386" s="65" t="e">
        <f t="shared" si="938"/>
        <v>#VALUE!</v>
      </c>
      <c r="CD386" s="65" t="e">
        <f t="shared" si="938"/>
        <v>#VALUE!</v>
      </c>
      <c r="CE386" s="65" t="e">
        <f t="shared" si="938"/>
        <v>#VALUE!</v>
      </c>
      <c r="CF386" s="65" t="e">
        <f t="shared" si="938"/>
        <v>#VALUE!</v>
      </c>
      <c r="CG386" s="65" t="e">
        <f t="shared" si="938"/>
        <v>#VALUE!</v>
      </c>
      <c r="CH386" s="65" t="e">
        <f t="shared" si="938"/>
        <v>#VALUE!</v>
      </c>
      <c r="CI386" s="65" t="e">
        <f t="shared" si="938"/>
        <v>#VALUE!</v>
      </c>
      <c r="CJ386" s="65" t="e">
        <f t="shared" si="938"/>
        <v>#VALUE!</v>
      </c>
      <c r="CK386" s="65" t="e">
        <f t="shared" si="938"/>
        <v>#VALUE!</v>
      </c>
      <c r="CL386" s="65" t="e">
        <f t="shared" si="938"/>
        <v>#VALUE!</v>
      </c>
      <c r="CM386" s="65" t="e">
        <f t="shared" si="938"/>
        <v>#VALUE!</v>
      </c>
      <c r="CN386" s="65" t="e">
        <f t="shared" si="938"/>
        <v>#VALUE!</v>
      </c>
      <c r="CO386" s="65" t="e">
        <f t="shared" si="938"/>
        <v>#VALUE!</v>
      </c>
      <c r="CP386" s="65" t="e">
        <f t="shared" si="938"/>
        <v>#VALUE!</v>
      </c>
      <c r="CQ386" s="65" t="e">
        <f t="shared" si="938"/>
        <v>#VALUE!</v>
      </c>
      <c r="CR386" s="65" t="e">
        <f t="shared" si="938"/>
        <v>#VALUE!</v>
      </c>
      <c r="CS386" s="65" t="e">
        <f t="shared" si="938"/>
        <v>#VALUE!</v>
      </c>
      <c r="CT386" s="65" t="e">
        <f t="shared" si="938"/>
        <v>#VALUE!</v>
      </c>
      <c r="CU386" s="65" t="e">
        <f t="shared" si="938"/>
        <v>#VALUE!</v>
      </c>
      <c r="CV386" s="65" t="e">
        <f t="shared" si="938"/>
        <v>#VALUE!</v>
      </c>
      <c r="CW386" s="65" t="e">
        <f t="shared" si="938"/>
        <v>#VALUE!</v>
      </c>
      <c r="CX386" s="65" t="e">
        <f t="shared" si="938"/>
        <v>#VALUE!</v>
      </c>
      <c r="CY386" s="65" t="e">
        <f t="shared" si="938"/>
        <v>#VALUE!</v>
      </c>
      <c r="CZ386" s="65" t="e">
        <f t="shared" si="938"/>
        <v>#VALUE!</v>
      </c>
      <c r="DA386" s="65" t="e">
        <f t="shared" si="938"/>
        <v>#VALUE!</v>
      </c>
      <c r="DB386" s="65" t="e">
        <f t="shared" si="938"/>
        <v>#VALUE!</v>
      </c>
      <c r="DC386" s="65" t="e">
        <f t="shared" si="920"/>
        <v>#VALUE!</v>
      </c>
    </row>
    <row r="387" spans="2:112" ht="12" customHeight="1">
      <c r="B387" s="12"/>
      <c r="C387" s="12"/>
      <c r="D387" s="12"/>
      <c r="E387" s="64">
        <f t="shared" si="857"/>
        <v>42</v>
      </c>
      <c r="G387" s="65" t="str">
        <f t="shared" ref="G387:BR387" si="939">IF(G$341&gt;=$E387,IF(G171*$C$23&gt;MAX($C$22,(H280*$C$34+H281*$C$35)*EXP(-$C$12*$C$30)+(H387*$C$34+H388*$C$35)*EXP(-$C$14*$C$30)),G171*$C$23,(H387*$C$34+H388*$C$35)*EXP(-$C$14*$C$30)),"")</f>
        <v/>
      </c>
      <c r="H387" s="65" t="str">
        <f t="shared" si="939"/>
        <v/>
      </c>
      <c r="I387" s="65" t="str">
        <f t="shared" si="939"/>
        <v/>
      </c>
      <c r="J387" s="65" t="str">
        <f t="shared" si="939"/>
        <v/>
      </c>
      <c r="K387" s="65" t="str">
        <f t="shared" si="939"/>
        <v/>
      </c>
      <c r="L387" s="65" t="str">
        <f t="shared" si="939"/>
        <v/>
      </c>
      <c r="M387" s="65" t="str">
        <f t="shared" si="939"/>
        <v/>
      </c>
      <c r="N387" s="65" t="str">
        <f t="shared" si="939"/>
        <v/>
      </c>
      <c r="O387" s="65" t="str">
        <f t="shared" si="939"/>
        <v/>
      </c>
      <c r="P387" s="65" t="str">
        <f t="shared" si="939"/>
        <v/>
      </c>
      <c r="Q387" s="65" t="str">
        <f t="shared" si="939"/>
        <v/>
      </c>
      <c r="R387" s="65" t="str">
        <f t="shared" si="939"/>
        <v/>
      </c>
      <c r="S387" s="65" t="str">
        <f t="shared" si="939"/>
        <v/>
      </c>
      <c r="T387" s="65" t="str">
        <f t="shared" si="939"/>
        <v/>
      </c>
      <c r="U387" s="65" t="str">
        <f t="shared" si="939"/>
        <v/>
      </c>
      <c r="V387" s="65" t="str">
        <f t="shared" si="939"/>
        <v/>
      </c>
      <c r="W387" s="65" t="str">
        <f t="shared" si="939"/>
        <v/>
      </c>
      <c r="X387" s="65" t="str">
        <f t="shared" si="939"/>
        <v/>
      </c>
      <c r="Y387" s="65" t="str">
        <f t="shared" si="939"/>
        <v/>
      </c>
      <c r="Z387" s="65" t="str">
        <f t="shared" si="939"/>
        <v/>
      </c>
      <c r="AA387" s="65" t="str">
        <f t="shared" si="939"/>
        <v/>
      </c>
      <c r="AB387" s="65" t="str">
        <f t="shared" si="939"/>
        <v/>
      </c>
      <c r="AC387" s="65" t="str">
        <f t="shared" si="939"/>
        <v/>
      </c>
      <c r="AD387" s="65" t="str">
        <f t="shared" si="939"/>
        <v/>
      </c>
      <c r="AE387" s="65" t="str">
        <f t="shared" si="939"/>
        <v/>
      </c>
      <c r="AF387" s="65" t="str">
        <f t="shared" si="939"/>
        <v/>
      </c>
      <c r="AG387" s="65" t="str">
        <f t="shared" si="939"/>
        <v/>
      </c>
      <c r="AH387" s="65" t="str">
        <f t="shared" si="939"/>
        <v/>
      </c>
      <c r="AI387" s="65" t="str">
        <f t="shared" si="939"/>
        <v/>
      </c>
      <c r="AJ387" s="65" t="str">
        <f t="shared" si="939"/>
        <v/>
      </c>
      <c r="AK387" s="65" t="str">
        <f t="shared" si="939"/>
        <v/>
      </c>
      <c r="AL387" s="65" t="str">
        <f t="shared" si="939"/>
        <v/>
      </c>
      <c r="AM387" s="65" t="str">
        <f t="shared" si="939"/>
        <v/>
      </c>
      <c r="AN387" s="65" t="str">
        <f t="shared" si="939"/>
        <v/>
      </c>
      <c r="AO387" s="65" t="str">
        <f t="shared" si="939"/>
        <v/>
      </c>
      <c r="AP387" s="65" t="str">
        <f t="shared" si="939"/>
        <v/>
      </c>
      <c r="AQ387" s="65" t="str">
        <f t="shared" si="939"/>
        <v/>
      </c>
      <c r="AR387" s="65" t="str">
        <f t="shared" si="939"/>
        <v/>
      </c>
      <c r="AS387" s="65" t="str">
        <f t="shared" si="939"/>
        <v/>
      </c>
      <c r="AT387" s="65" t="str">
        <f t="shared" si="939"/>
        <v/>
      </c>
      <c r="AU387" s="65" t="str">
        <f t="shared" si="939"/>
        <v/>
      </c>
      <c r="AV387" s="65" t="str">
        <f t="shared" si="939"/>
        <v/>
      </c>
      <c r="AW387" s="65" t="e">
        <f t="shared" si="939"/>
        <v>#VALUE!</v>
      </c>
      <c r="AX387" s="65" t="e">
        <f t="shared" si="939"/>
        <v>#VALUE!</v>
      </c>
      <c r="AY387" s="65" t="e">
        <f t="shared" si="939"/>
        <v>#VALUE!</v>
      </c>
      <c r="AZ387" s="65" t="e">
        <f t="shared" si="939"/>
        <v>#VALUE!</v>
      </c>
      <c r="BA387" s="65" t="e">
        <f t="shared" si="939"/>
        <v>#VALUE!</v>
      </c>
      <c r="BB387" s="65" t="e">
        <f t="shared" si="939"/>
        <v>#VALUE!</v>
      </c>
      <c r="BC387" s="65" t="e">
        <f t="shared" si="939"/>
        <v>#VALUE!</v>
      </c>
      <c r="BD387" s="65" t="e">
        <f t="shared" si="939"/>
        <v>#VALUE!</v>
      </c>
      <c r="BE387" s="65" t="e">
        <f t="shared" si="939"/>
        <v>#VALUE!</v>
      </c>
      <c r="BF387" s="65" t="e">
        <f t="shared" si="939"/>
        <v>#VALUE!</v>
      </c>
      <c r="BG387" s="65" t="e">
        <f t="shared" si="939"/>
        <v>#VALUE!</v>
      </c>
      <c r="BH387" s="65" t="e">
        <f t="shared" si="939"/>
        <v>#VALUE!</v>
      </c>
      <c r="BI387" s="65" t="e">
        <f t="shared" si="939"/>
        <v>#VALUE!</v>
      </c>
      <c r="BJ387" s="65" t="e">
        <f t="shared" si="939"/>
        <v>#VALUE!</v>
      </c>
      <c r="BK387" s="65" t="e">
        <f t="shared" si="939"/>
        <v>#VALUE!</v>
      </c>
      <c r="BL387" s="65" t="e">
        <f t="shared" si="939"/>
        <v>#VALUE!</v>
      </c>
      <c r="BM387" s="65" t="e">
        <f t="shared" si="939"/>
        <v>#VALUE!</v>
      </c>
      <c r="BN387" s="65" t="e">
        <f t="shared" si="939"/>
        <v>#VALUE!</v>
      </c>
      <c r="BO387" s="65" t="e">
        <f t="shared" si="939"/>
        <v>#VALUE!</v>
      </c>
      <c r="BP387" s="65" t="e">
        <f t="shared" si="939"/>
        <v>#VALUE!</v>
      </c>
      <c r="BQ387" s="65" t="e">
        <f t="shared" si="939"/>
        <v>#VALUE!</v>
      </c>
      <c r="BR387" s="65" t="e">
        <f t="shared" si="939"/>
        <v>#VALUE!</v>
      </c>
      <c r="BS387" s="65" t="e">
        <f t="shared" ref="BS387:DB387" si="940">IF(BS$341&gt;=$E387,IF(BS171*$C$23&gt;MAX($C$22,(BT280*$C$34+BT281*$C$35)*EXP(-$C$12*$C$30)+(BT387*$C$34+BT388*$C$35)*EXP(-$C$14*$C$30)),BS171*$C$23,(BT387*$C$34+BT388*$C$35)*EXP(-$C$14*$C$30)),"")</f>
        <v>#VALUE!</v>
      </c>
      <c r="BT387" s="65" t="e">
        <f t="shared" si="940"/>
        <v>#VALUE!</v>
      </c>
      <c r="BU387" s="65" t="e">
        <f t="shared" si="940"/>
        <v>#VALUE!</v>
      </c>
      <c r="BV387" s="65" t="e">
        <f t="shared" si="940"/>
        <v>#VALUE!</v>
      </c>
      <c r="BW387" s="65" t="e">
        <f t="shared" si="940"/>
        <v>#VALUE!</v>
      </c>
      <c r="BX387" s="65" t="e">
        <f t="shared" si="940"/>
        <v>#VALUE!</v>
      </c>
      <c r="BY387" s="65" t="e">
        <f t="shared" si="940"/>
        <v>#VALUE!</v>
      </c>
      <c r="BZ387" s="65" t="e">
        <f t="shared" si="940"/>
        <v>#VALUE!</v>
      </c>
      <c r="CA387" s="65" t="e">
        <f t="shared" si="940"/>
        <v>#VALUE!</v>
      </c>
      <c r="CB387" s="65" t="e">
        <f t="shared" si="940"/>
        <v>#VALUE!</v>
      </c>
      <c r="CC387" s="65" t="e">
        <f t="shared" si="940"/>
        <v>#VALUE!</v>
      </c>
      <c r="CD387" s="65" t="e">
        <f t="shared" si="940"/>
        <v>#VALUE!</v>
      </c>
      <c r="CE387" s="65" t="e">
        <f t="shared" si="940"/>
        <v>#VALUE!</v>
      </c>
      <c r="CF387" s="65" t="e">
        <f t="shared" si="940"/>
        <v>#VALUE!</v>
      </c>
      <c r="CG387" s="65" t="e">
        <f t="shared" si="940"/>
        <v>#VALUE!</v>
      </c>
      <c r="CH387" s="65" t="e">
        <f t="shared" si="940"/>
        <v>#VALUE!</v>
      </c>
      <c r="CI387" s="65" t="e">
        <f t="shared" si="940"/>
        <v>#VALUE!</v>
      </c>
      <c r="CJ387" s="65" t="e">
        <f t="shared" si="940"/>
        <v>#VALUE!</v>
      </c>
      <c r="CK387" s="65" t="e">
        <f t="shared" si="940"/>
        <v>#VALUE!</v>
      </c>
      <c r="CL387" s="65" t="e">
        <f t="shared" si="940"/>
        <v>#VALUE!</v>
      </c>
      <c r="CM387" s="65" t="e">
        <f t="shared" si="940"/>
        <v>#VALUE!</v>
      </c>
      <c r="CN387" s="65" t="e">
        <f t="shared" si="940"/>
        <v>#VALUE!</v>
      </c>
      <c r="CO387" s="65" t="e">
        <f t="shared" si="940"/>
        <v>#VALUE!</v>
      </c>
      <c r="CP387" s="65" t="e">
        <f t="shared" si="940"/>
        <v>#VALUE!</v>
      </c>
      <c r="CQ387" s="65" t="e">
        <f t="shared" si="940"/>
        <v>#VALUE!</v>
      </c>
      <c r="CR387" s="65" t="e">
        <f t="shared" si="940"/>
        <v>#VALUE!</v>
      </c>
      <c r="CS387" s="65" t="e">
        <f t="shared" si="940"/>
        <v>#VALUE!</v>
      </c>
      <c r="CT387" s="65" t="e">
        <f t="shared" si="940"/>
        <v>#VALUE!</v>
      </c>
      <c r="CU387" s="65" t="e">
        <f t="shared" si="940"/>
        <v>#VALUE!</v>
      </c>
      <c r="CV387" s="65" t="e">
        <f t="shared" si="940"/>
        <v>#VALUE!</v>
      </c>
      <c r="CW387" s="65" t="e">
        <f t="shared" si="940"/>
        <v>#VALUE!</v>
      </c>
      <c r="CX387" s="65" t="e">
        <f t="shared" si="940"/>
        <v>#VALUE!</v>
      </c>
      <c r="CY387" s="65" t="e">
        <f t="shared" si="940"/>
        <v>#VALUE!</v>
      </c>
      <c r="CZ387" s="65" t="e">
        <f t="shared" si="940"/>
        <v>#VALUE!</v>
      </c>
      <c r="DA387" s="65" t="e">
        <f t="shared" si="940"/>
        <v>#VALUE!</v>
      </c>
      <c r="DB387" s="65" t="e">
        <f t="shared" si="940"/>
        <v>#VALUE!</v>
      </c>
      <c r="DC387" s="65" t="e">
        <f t="shared" si="920"/>
        <v>#VALUE!</v>
      </c>
    </row>
    <row r="388" spans="2:112" ht="12" customHeight="1">
      <c r="B388" s="12"/>
      <c r="C388" s="12"/>
      <c r="D388" s="12"/>
      <c r="E388" s="64">
        <f t="shared" si="857"/>
        <v>43</v>
      </c>
      <c r="G388" s="65" t="str">
        <f t="shared" ref="G388:BR388" si="941">IF(G$341&gt;=$E388,IF(G172*$C$23&gt;MAX($C$22,(H281*$C$34+H282*$C$35)*EXP(-$C$12*$C$30)+(H388*$C$34+H389*$C$35)*EXP(-$C$14*$C$30)),G172*$C$23,(H388*$C$34+H389*$C$35)*EXP(-$C$14*$C$30)),"")</f>
        <v/>
      </c>
      <c r="H388" s="65" t="str">
        <f t="shared" si="941"/>
        <v/>
      </c>
      <c r="I388" s="65" t="str">
        <f t="shared" si="941"/>
        <v/>
      </c>
      <c r="J388" s="65" t="str">
        <f t="shared" si="941"/>
        <v/>
      </c>
      <c r="K388" s="65" t="str">
        <f t="shared" si="941"/>
        <v/>
      </c>
      <c r="L388" s="65" t="str">
        <f t="shared" si="941"/>
        <v/>
      </c>
      <c r="M388" s="65" t="str">
        <f t="shared" si="941"/>
        <v/>
      </c>
      <c r="N388" s="65" t="str">
        <f t="shared" si="941"/>
        <v/>
      </c>
      <c r="O388" s="65" t="str">
        <f t="shared" si="941"/>
        <v/>
      </c>
      <c r="P388" s="65" t="str">
        <f t="shared" si="941"/>
        <v/>
      </c>
      <c r="Q388" s="65" t="str">
        <f t="shared" si="941"/>
        <v/>
      </c>
      <c r="R388" s="65" t="str">
        <f t="shared" si="941"/>
        <v/>
      </c>
      <c r="S388" s="65" t="str">
        <f t="shared" si="941"/>
        <v/>
      </c>
      <c r="T388" s="65" t="str">
        <f t="shared" si="941"/>
        <v/>
      </c>
      <c r="U388" s="65" t="str">
        <f t="shared" si="941"/>
        <v/>
      </c>
      <c r="V388" s="65" t="str">
        <f t="shared" si="941"/>
        <v/>
      </c>
      <c r="W388" s="65" t="str">
        <f t="shared" si="941"/>
        <v/>
      </c>
      <c r="X388" s="65" t="str">
        <f t="shared" si="941"/>
        <v/>
      </c>
      <c r="Y388" s="65" t="str">
        <f t="shared" si="941"/>
        <v/>
      </c>
      <c r="Z388" s="65" t="str">
        <f t="shared" si="941"/>
        <v/>
      </c>
      <c r="AA388" s="65" t="str">
        <f t="shared" si="941"/>
        <v/>
      </c>
      <c r="AB388" s="65" t="str">
        <f t="shared" si="941"/>
        <v/>
      </c>
      <c r="AC388" s="65" t="str">
        <f t="shared" si="941"/>
        <v/>
      </c>
      <c r="AD388" s="65" t="str">
        <f t="shared" si="941"/>
        <v/>
      </c>
      <c r="AE388" s="65" t="str">
        <f t="shared" si="941"/>
        <v/>
      </c>
      <c r="AF388" s="65" t="str">
        <f t="shared" si="941"/>
        <v/>
      </c>
      <c r="AG388" s="65" t="str">
        <f t="shared" si="941"/>
        <v/>
      </c>
      <c r="AH388" s="65" t="str">
        <f t="shared" si="941"/>
        <v/>
      </c>
      <c r="AI388" s="65" t="str">
        <f t="shared" si="941"/>
        <v/>
      </c>
      <c r="AJ388" s="65" t="str">
        <f t="shared" si="941"/>
        <v/>
      </c>
      <c r="AK388" s="65" t="str">
        <f t="shared" si="941"/>
        <v/>
      </c>
      <c r="AL388" s="65" t="str">
        <f t="shared" si="941"/>
        <v/>
      </c>
      <c r="AM388" s="65" t="str">
        <f t="shared" si="941"/>
        <v/>
      </c>
      <c r="AN388" s="65" t="str">
        <f t="shared" si="941"/>
        <v/>
      </c>
      <c r="AO388" s="65" t="str">
        <f t="shared" si="941"/>
        <v/>
      </c>
      <c r="AP388" s="65" t="str">
        <f t="shared" si="941"/>
        <v/>
      </c>
      <c r="AQ388" s="65" t="str">
        <f t="shared" si="941"/>
        <v/>
      </c>
      <c r="AR388" s="65" t="str">
        <f t="shared" si="941"/>
        <v/>
      </c>
      <c r="AS388" s="65" t="str">
        <f t="shared" si="941"/>
        <v/>
      </c>
      <c r="AT388" s="65" t="str">
        <f t="shared" si="941"/>
        <v/>
      </c>
      <c r="AU388" s="65" t="str">
        <f t="shared" si="941"/>
        <v/>
      </c>
      <c r="AV388" s="65" t="str">
        <f t="shared" si="941"/>
        <v/>
      </c>
      <c r="AW388" s="65" t="str">
        <f t="shared" si="941"/>
        <v/>
      </c>
      <c r="AX388" s="65" t="e">
        <f t="shared" si="941"/>
        <v>#VALUE!</v>
      </c>
      <c r="AY388" s="65" t="e">
        <f t="shared" si="941"/>
        <v>#VALUE!</v>
      </c>
      <c r="AZ388" s="65" t="e">
        <f t="shared" si="941"/>
        <v>#VALUE!</v>
      </c>
      <c r="BA388" s="65" t="e">
        <f t="shared" si="941"/>
        <v>#VALUE!</v>
      </c>
      <c r="BB388" s="65" t="e">
        <f t="shared" si="941"/>
        <v>#VALUE!</v>
      </c>
      <c r="BC388" s="65" t="e">
        <f t="shared" si="941"/>
        <v>#VALUE!</v>
      </c>
      <c r="BD388" s="65" t="e">
        <f t="shared" si="941"/>
        <v>#VALUE!</v>
      </c>
      <c r="BE388" s="65" t="e">
        <f t="shared" si="941"/>
        <v>#VALUE!</v>
      </c>
      <c r="BF388" s="65" t="e">
        <f t="shared" si="941"/>
        <v>#VALUE!</v>
      </c>
      <c r="BG388" s="65" t="e">
        <f t="shared" si="941"/>
        <v>#VALUE!</v>
      </c>
      <c r="BH388" s="65" t="e">
        <f t="shared" si="941"/>
        <v>#VALUE!</v>
      </c>
      <c r="BI388" s="65" t="e">
        <f t="shared" si="941"/>
        <v>#VALUE!</v>
      </c>
      <c r="BJ388" s="65" t="e">
        <f t="shared" si="941"/>
        <v>#VALUE!</v>
      </c>
      <c r="BK388" s="65" t="e">
        <f t="shared" si="941"/>
        <v>#VALUE!</v>
      </c>
      <c r="BL388" s="65" t="e">
        <f t="shared" si="941"/>
        <v>#VALUE!</v>
      </c>
      <c r="BM388" s="65" t="e">
        <f t="shared" si="941"/>
        <v>#VALUE!</v>
      </c>
      <c r="BN388" s="65" t="e">
        <f t="shared" si="941"/>
        <v>#VALUE!</v>
      </c>
      <c r="BO388" s="65" t="e">
        <f t="shared" si="941"/>
        <v>#VALUE!</v>
      </c>
      <c r="BP388" s="65" t="e">
        <f t="shared" si="941"/>
        <v>#VALUE!</v>
      </c>
      <c r="BQ388" s="65" t="e">
        <f t="shared" si="941"/>
        <v>#VALUE!</v>
      </c>
      <c r="BR388" s="65" t="e">
        <f t="shared" si="941"/>
        <v>#VALUE!</v>
      </c>
      <c r="BS388" s="65" t="e">
        <f t="shared" ref="BS388:DB388" si="942">IF(BS$341&gt;=$E388,IF(BS172*$C$23&gt;MAX($C$22,(BT281*$C$34+BT282*$C$35)*EXP(-$C$12*$C$30)+(BT388*$C$34+BT389*$C$35)*EXP(-$C$14*$C$30)),BS172*$C$23,(BT388*$C$34+BT389*$C$35)*EXP(-$C$14*$C$30)),"")</f>
        <v>#VALUE!</v>
      </c>
      <c r="BT388" s="65" t="e">
        <f t="shared" si="942"/>
        <v>#VALUE!</v>
      </c>
      <c r="BU388" s="65" t="e">
        <f t="shared" si="942"/>
        <v>#VALUE!</v>
      </c>
      <c r="BV388" s="65" t="e">
        <f t="shared" si="942"/>
        <v>#VALUE!</v>
      </c>
      <c r="BW388" s="65" t="e">
        <f t="shared" si="942"/>
        <v>#VALUE!</v>
      </c>
      <c r="BX388" s="65" t="e">
        <f t="shared" si="942"/>
        <v>#VALUE!</v>
      </c>
      <c r="BY388" s="65" t="e">
        <f t="shared" si="942"/>
        <v>#VALUE!</v>
      </c>
      <c r="BZ388" s="65" t="e">
        <f t="shared" si="942"/>
        <v>#VALUE!</v>
      </c>
      <c r="CA388" s="65" t="e">
        <f t="shared" si="942"/>
        <v>#VALUE!</v>
      </c>
      <c r="CB388" s="65" t="e">
        <f t="shared" si="942"/>
        <v>#VALUE!</v>
      </c>
      <c r="CC388" s="65" t="e">
        <f t="shared" si="942"/>
        <v>#VALUE!</v>
      </c>
      <c r="CD388" s="65" t="e">
        <f t="shared" si="942"/>
        <v>#VALUE!</v>
      </c>
      <c r="CE388" s="65" t="e">
        <f t="shared" si="942"/>
        <v>#VALUE!</v>
      </c>
      <c r="CF388" s="65" t="e">
        <f t="shared" si="942"/>
        <v>#VALUE!</v>
      </c>
      <c r="CG388" s="65" t="e">
        <f t="shared" si="942"/>
        <v>#VALUE!</v>
      </c>
      <c r="CH388" s="65" t="e">
        <f t="shared" si="942"/>
        <v>#VALUE!</v>
      </c>
      <c r="CI388" s="65" t="e">
        <f t="shared" si="942"/>
        <v>#VALUE!</v>
      </c>
      <c r="CJ388" s="65" t="e">
        <f t="shared" si="942"/>
        <v>#VALUE!</v>
      </c>
      <c r="CK388" s="65" t="e">
        <f t="shared" si="942"/>
        <v>#VALUE!</v>
      </c>
      <c r="CL388" s="65" t="e">
        <f t="shared" si="942"/>
        <v>#VALUE!</v>
      </c>
      <c r="CM388" s="65" t="e">
        <f t="shared" si="942"/>
        <v>#VALUE!</v>
      </c>
      <c r="CN388" s="65" t="e">
        <f t="shared" si="942"/>
        <v>#VALUE!</v>
      </c>
      <c r="CO388" s="65" t="e">
        <f t="shared" si="942"/>
        <v>#VALUE!</v>
      </c>
      <c r="CP388" s="65" t="e">
        <f t="shared" si="942"/>
        <v>#VALUE!</v>
      </c>
      <c r="CQ388" s="65" t="e">
        <f t="shared" si="942"/>
        <v>#VALUE!</v>
      </c>
      <c r="CR388" s="65" t="e">
        <f t="shared" si="942"/>
        <v>#VALUE!</v>
      </c>
      <c r="CS388" s="65" t="e">
        <f t="shared" si="942"/>
        <v>#VALUE!</v>
      </c>
      <c r="CT388" s="65" t="e">
        <f t="shared" si="942"/>
        <v>#VALUE!</v>
      </c>
      <c r="CU388" s="65" t="e">
        <f t="shared" si="942"/>
        <v>#VALUE!</v>
      </c>
      <c r="CV388" s="65" t="e">
        <f t="shared" si="942"/>
        <v>#VALUE!</v>
      </c>
      <c r="CW388" s="65" t="e">
        <f t="shared" si="942"/>
        <v>#VALUE!</v>
      </c>
      <c r="CX388" s="65" t="e">
        <f t="shared" si="942"/>
        <v>#VALUE!</v>
      </c>
      <c r="CY388" s="65" t="e">
        <f t="shared" si="942"/>
        <v>#VALUE!</v>
      </c>
      <c r="CZ388" s="65" t="e">
        <f t="shared" si="942"/>
        <v>#VALUE!</v>
      </c>
      <c r="DA388" s="65" t="e">
        <f t="shared" si="942"/>
        <v>#VALUE!</v>
      </c>
      <c r="DB388" s="65" t="e">
        <f t="shared" si="942"/>
        <v>#VALUE!</v>
      </c>
      <c r="DC388" s="65" t="e">
        <f t="shared" si="920"/>
        <v>#VALUE!</v>
      </c>
      <c r="DH388" s="66"/>
    </row>
    <row r="389" spans="2:112" ht="12" customHeight="1">
      <c r="B389" s="12"/>
      <c r="C389" s="12"/>
      <c r="D389" s="12"/>
      <c r="E389" s="64">
        <f t="shared" si="857"/>
        <v>44</v>
      </c>
      <c r="G389" s="65" t="str">
        <f t="shared" ref="G389:BR389" si="943">IF(G$341&gt;=$E389,IF(G173*$C$23&gt;MAX($C$22,(H282*$C$34+H283*$C$35)*EXP(-$C$12*$C$30)+(H389*$C$34+H390*$C$35)*EXP(-$C$14*$C$30)),G173*$C$23,(H389*$C$34+H390*$C$35)*EXP(-$C$14*$C$30)),"")</f>
        <v/>
      </c>
      <c r="H389" s="65" t="str">
        <f t="shared" si="943"/>
        <v/>
      </c>
      <c r="I389" s="65" t="str">
        <f t="shared" si="943"/>
        <v/>
      </c>
      <c r="J389" s="65" t="str">
        <f t="shared" si="943"/>
        <v/>
      </c>
      <c r="K389" s="65" t="str">
        <f t="shared" si="943"/>
        <v/>
      </c>
      <c r="L389" s="65" t="str">
        <f t="shared" si="943"/>
        <v/>
      </c>
      <c r="M389" s="65" t="str">
        <f t="shared" si="943"/>
        <v/>
      </c>
      <c r="N389" s="65" t="str">
        <f t="shared" si="943"/>
        <v/>
      </c>
      <c r="O389" s="65" t="str">
        <f t="shared" si="943"/>
        <v/>
      </c>
      <c r="P389" s="65" t="str">
        <f t="shared" si="943"/>
        <v/>
      </c>
      <c r="Q389" s="65" t="str">
        <f t="shared" si="943"/>
        <v/>
      </c>
      <c r="R389" s="65" t="str">
        <f t="shared" si="943"/>
        <v/>
      </c>
      <c r="S389" s="65" t="str">
        <f t="shared" si="943"/>
        <v/>
      </c>
      <c r="T389" s="65" t="str">
        <f t="shared" si="943"/>
        <v/>
      </c>
      <c r="U389" s="65" t="str">
        <f t="shared" si="943"/>
        <v/>
      </c>
      <c r="V389" s="65" t="str">
        <f t="shared" si="943"/>
        <v/>
      </c>
      <c r="W389" s="65" t="str">
        <f t="shared" si="943"/>
        <v/>
      </c>
      <c r="X389" s="65" t="str">
        <f t="shared" si="943"/>
        <v/>
      </c>
      <c r="Y389" s="65" t="str">
        <f t="shared" si="943"/>
        <v/>
      </c>
      <c r="Z389" s="65" t="str">
        <f t="shared" si="943"/>
        <v/>
      </c>
      <c r="AA389" s="65" t="str">
        <f t="shared" si="943"/>
        <v/>
      </c>
      <c r="AB389" s="65" t="str">
        <f t="shared" si="943"/>
        <v/>
      </c>
      <c r="AC389" s="65" t="str">
        <f t="shared" si="943"/>
        <v/>
      </c>
      <c r="AD389" s="65" t="str">
        <f t="shared" si="943"/>
        <v/>
      </c>
      <c r="AE389" s="65" t="str">
        <f t="shared" si="943"/>
        <v/>
      </c>
      <c r="AF389" s="65" t="str">
        <f t="shared" si="943"/>
        <v/>
      </c>
      <c r="AG389" s="65" t="str">
        <f t="shared" si="943"/>
        <v/>
      </c>
      <c r="AH389" s="65" t="str">
        <f t="shared" si="943"/>
        <v/>
      </c>
      <c r="AI389" s="65" t="str">
        <f t="shared" si="943"/>
        <v/>
      </c>
      <c r="AJ389" s="65" t="str">
        <f t="shared" si="943"/>
        <v/>
      </c>
      <c r="AK389" s="65" t="str">
        <f t="shared" si="943"/>
        <v/>
      </c>
      <c r="AL389" s="65" t="str">
        <f t="shared" si="943"/>
        <v/>
      </c>
      <c r="AM389" s="65" t="str">
        <f t="shared" si="943"/>
        <v/>
      </c>
      <c r="AN389" s="65" t="str">
        <f t="shared" si="943"/>
        <v/>
      </c>
      <c r="AO389" s="65" t="str">
        <f t="shared" si="943"/>
        <v/>
      </c>
      <c r="AP389" s="65" t="str">
        <f t="shared" si="943"/>
        <v/>
      </c>
      <c r="AQ389" s="65" t="str">
        <f t="shared" si="943"/>
        <v/>
      </c>
      <c r="AR389" s="65" t="str">
        <f t="shared" si="943"/>
        <v/>
      </c>
      <c r="AS389" s="65" t="str">
        <f t="shared" si="943"/>
        <v/>
      </c>
      <c r="AT389" s="65" t="str">
        <f t="shared" si="943"/>
        <v/>
      </c>
      <c r="AU389" s="65" t="str">
        <f t="shared" si="943"/>
        <v/>
      </c>
      <c r="AV389" s="65" t="str">
        <f t="shared" si="943"/>
        <v/>
      </c>
      <c r="AW389" s="65" t="str">
        <f t="shared" si="943"/>
        <v/>
      </c>
      <c r="AX389" s="65" t="str">
        <f t="shared" si="943"/>
        <v/>
      </c>
      <c r="AY389" s="65" t="e">
        <f t="shared" si="943"/>
        <v>#VALUE!</v>
      </c>
      <c r="AZ389" s="65" t="e">
        <f t="shared" si="943"/>
        <v>#VALUE!</v>
      </c>
      <c r="BA389" s="65" t="e">
        <f t="shared" si="943"/>
        <v>#VALUE!</v>
      </c>
      <c r="BB389" s="65" t="e">
        <f t="shared" si="943"/>
        <v>#VALUE!</v>
      </c>
      <c r="BC389" s="65" t="e">
        <f t="shared" si="943"/>
        <v>#VALUE!</v>
      </c>
      <c r="BD389" s="65" t="e">
        <f t="shared" si="943"/>
        <v>#VALUE!</v>
      </c>
      <c r="BE389" s="65" t="e">
        <f t="shared" si="943"/>
        <v>#VALUE!</v>
      </c>
      <c r="BF389" s="65" t="e">
        <f t="shared" si="943"/>
        <v>#VALUE!</v>
      </c>
      <c r="BG389" s="65" t="e">
        <f t="shared" si="943"/>
        <v>#VALUE!</v>
      </c>
      <c r="BH389" s="65" t="e">
        <f t="shared" si="943"/>
        <v>#VALUE!</v>
      </c>
      <c r="BI389" s="65" t="e">
        <f t="shared" si="943"/>
        <v>#VALUE!</v>
      </c>
      <c r="BJ389" s="65" t="e">
        <f t="shared" si="943"/>
        <v>#VALUE!</v>
      </c>
      <c r="BK389" s="65" t="e">
        <f t="shared" si="943"/>
        <v>#VALUE!</v>
      </c>
      <c r="BL389" s="65" t="e">
        <f t="shared" si="943"/>
        <v>#VALUE!</v>
      </c>
      <c r="BM389" s="65" t="e">
        <f t="shared" si="943"/>
        <v>#VALUE!</v>
      </c>
      <c r="BN389" s="65" t="e">
        <f t="shared" si="943"/>
        <v>#VALUE!</v>
      </c>
      <c r="BO389" s="65" t="e">
        <f t="shared" si="943"/>
        <v>#VALUE!</v>
      </c>
      <c r="BP389" s="65" t="e">
        <f t="shared" si="943"/>
        <v>#VALUE!</v>
      </c>
      <c r="BQ389" s="65" t="e">
        <f t="shared" si="943"/>
        <v>#VALUE!</v>
      </c>
      <c r="BR389" s="65" t="e">
        <f t="shared" si="943"/>
        <v>#VALUE!</v>
      </c>
      <c r="BS389" s="65" t="e">
        <f t="shared" ref="BS389:DB389" si="944">IF(BS$341&gt;=$E389,IF(BS173*$C$23&gt;MAX($C$22,(BT282*$C$34+BT283*$C$35)*EXP(-$C$12*$C$30)+(BT389*$C$34+BT390*$C$35)*EXP(-$C$14*$C$30)),BS173*$C$23,(BT389*$C$34+BT390*$C$35)*EXP(-$C$14*$C$30)),"")</f>
        <v>#VALUE!</v>
      </c>
      <c r="BT389" s="65" t="e">
        <f t="shared" si="944"/>
        <v>#VALUE!</v>
      </c>
      <c r="BU389" s="65" t="e">
        <f t="shared" si="944"/>
        <v>#VALUE!</v>
      </c>
      <c r="BV389" s="65" t="e">
        <f t="shared" si="944"/>
        <v>#VALUE!</v>
      </c>
      <c r="BW389" s="65" t="e">
        <f t="shared" si="944"/>
        <v>#VALUE!</v>
      </c>
      <c r="BX389" s="65" t="e">
        <f t="shared" si="944"/>
        <v>#VALUE!</v>
      </c>
      <c r="BY389" s="65" t="e">
        <f t="shared" si="944"/>
        <v>#VALUE!</v>
      </c>
      <c r="BZ389" s="65" t="e">
        <f t="shared" si="944"/>
        <v>#VALUE!</v>
      </c>
      <c r="CA389" s="65" t="e">
        <f t="shared" si="944"/>
        <v>#VALUE!</v>
      </c>
      <c r="CB389" s="65" t="e">
        <f t="shared" si="944"/>
        <v>#VALUE!</v>
      </c>
      <c r="CC389" s="65" t="e">
        <f t="shared" si="944"/>
        <v>#VALUE!</v>
      </c>
      <c r="CD389" s="65" t="e">
        <f t="shared" si="944"/>
        <v>#VALUE!</v>
      </c>
      <c r="CE389" s="65" t="e">
        <f t="shared" si="944"/>
        <v>#VALUE!</v>
      </c>
      <c r="CF389" s="65" t="e">
        <f t="shared" si="944"/>
        <v>#VALUE!</v>
      </c>
      <c r="CG389" s="65" t="e">
        <f t="shared" si="944"/>
        <v>#VALUE!</v>
      </c>
      <c r="CH389" s="65" t="e">
        <f t="shared" si="944"/>
        <v>#VALUE!</v>
      </c>
      <c r="CI389" s="65" t="e">
        <f t="shared" si="944"/>
        <v>#VALUE!</v>
      </c>
      <c r="CJ389" s="65" t="e">
        <f t="shared" si="944"/>
        <v>#VALUE!</v>
      </c>
      <c r="CK389" s="65" t="e">
        <f t="shared" si="944"/>
        <v>#VALUE!</v>
      </c>
      <c r="CL389" s="65" t="e">
        <f t="shared" si="944"/>
        <v>#VALUE!</v>
      </c>
      <c r="CM389" s="65" t="e">
        <f t="shared" si="944"/>
        <v>#VALUE!</v>
      </c>
      <c r="CN389" s="65" t="e">
        <f t="shared" si="944"/>
        <v>#VALUE!</v>
      </c>
      <c r="CO389" s="65" t="e">
        <f t="shared" si="944"/>
        <v>#VALUE!</v>
      </c>
      <c r="CP389" s="65" t="e">
        <f t="shared" si="944"/>
        <v>#VALUE!</v>
      </c>
      <c r="CQ389" s="65" t="e">
        <f t="shared" si="944"/>
        <v>#VALUE!</v>
      </c>
      <c r="CR389" s="65" t="e">
        <f t="shared" si="944"/>
        <v>#VALUE!</v>
      </c>
      <c r="CS389" s="65" t="e">
        <f t="shared" si="944"/>
        <v>#VALUE!</v>
      </c>
      <c r="CT389" s="65" t="e">
        <f t="shared" si="944"/>
        <v>#VALUE!</v>
      </c>
      <c r="CU389" s="65" t="e">
        <f t="shared" si="944"/>
        <v>#VALUE!</v>
      </c>
      <c r="CV389" s="65" t="e">
        <f t="shared" si="944"/>
        <v>#VALUE!</v>
      </c>
      <c r="CW389" s="65" t="e">
        <f t="shared" si="944"/>
        <v>#VALUE!</v>
      </c>
      <c r="CX389" s="65" t="e">
        <f t="shared" si="944"/>
        <v>#VALUE!</v>
      </c>
      <c r="CY389" s="65" t="e">
        <f t="shared" si="944"/>
        <v>#VALUE!</v>
      </c>
      <c r="CZ389" s="65" t="e">
        <f t="shared" si="944"/>
        <v>#VALUE!</v>
      </c>
      <c r="DA389" s="65" t="e">
        <f t="shared" si="944"/>
        <v>#VALUE!</v>
      </c>
      <c r="DB389" s="65" t="e">
        <f t="shared" si="944"/>
        <v>#VALUE!</v>
      </c>
      <c r="DC389" s="65" t="e">
        <f t="shared" si="920"/>
        <v>#VALUE!</v>
      </c>
    </row>
    <row r="390" spans="2:112" ht="12" customHeight="1">
      <c r="B390" s="12"/>
      <c r="C390" s="12"/>
      <c r="D390" s="12"/>
      <c r="E390" s="64">
        <f t="shared" si="857"/>
        <v>45</v>
      </c>
      <c r="G390" s="65" t="str">
        <f t="shared" ref="G390:BR390" si="945">IF(G$341&gt;=$E390,IF(G174*$C$23&gt;MAX($C$22,(H283*$C$34+H284*$C$35)*EXP(-$C$12*$C$30)+(H390*$C$34+H391*$C$35)*EXP(-$C$14*$C$30)),G174*$C$23,(H390*$C$34+H391*$C$35)*EXP(-$C$14*$C$30)),"")</f>
        <v/>
      </c>
      <c r="H390" s="65" t="str">
        <f t="shared" si="945"/>
        <v/>
      </c>
      <c r="I390" s="65" t="str">
        <f t="shared" si="945"/>
        <v/>
      </c>
      <c r="J390" s="65" t="str">
        <f t="shared" si="945"/>
        <v/>
      </c>
      <c r="K390" s="65" t="str">
        <f t="shared" si="945"/>
        <v/>
      </c>
      <c r="L390" s="65" t="str">
        <f t="shared" si="945"/>
        <v/>
      </c>
      <c r="M390" s="65" t="str">
        <f t="shared" si="945"/>
        <v/>
      </c>
      <c r="N390" s="65" t="str">
        <f t="shared" si="945"/>
        <v/>
      </c>
      <c r="O390" s="65" t="str">
        <f t="shared" si="945"/>
        <v/>
      </c>
      <c r="P390" s="65" t="str">
        <f t="shared" si="945"/>
        <v/>
      </c>
      <c r="Q390" s="65" t="str">
        <f t="shared" si="945"/>
        <v/>
      </c>
      <c r="R390" s="65" t="str">
        <f t="shared" si="945"/>
        <v/>
      </c>
      <c r="S390" s="65" t="str">
        <f t="shared" si="945"/>
        <v/>
      </c>
      <c r="T390" s="65" t="str">
        <f t="shared" si="945"/>
        <v/>
      </c>
      <c r="U390" s="65" t="str">
        <f t="shared" si="945"/>
        <v/>
      </c>
      <c r="V390" s="65" t="str">
        <f t="shared" si="945"/>
        <v/>
      </c>
      <c r="W390" s="65" t="str">
        <f t="shared" si="945"/>
        <v/>
      </c>
      <c r="X390" s="65" t="str">
        <f t="shared" si="945"/>
        <v/>
      </c>
      <c r="Y390" s="65" t="str">
        <f t="shared" si="945"/>
        <v/>
      </c>
      <c r="Z390" s="65" t="str">
        <f t="shared" si="945"/>
        <v/>
      </c>
      <c r="AA390" s="65" t="str">
        <f t="shared" si="945"/>
        <v/>
      </c>
      <c r="AB390" s="65" t="str">
        <f t="shared" si="945"/>
        <v/>
      </c>
      <c r="AC390" s="65" t="str">
        <f t="shared" si="945"/>
        <v/>
      </c>
      <c r="AD390" s="65" t="str">
        <f t="shared" si="945"/>
        <v/>
      </c>
      <c r="AE390" s="65" t="str">
        <f t="shared" si="945"/>
        <v/>
      </c>
      <c r="AF390" s="65" t="str">
        <f t="shared" si="945"/>
        <v/>
      </c>
      <c r="AG390" s="65" t="str">
        <f t="shared" si="945"/>
        <v/>
      </c>
      <c r="AH390" s="65" t="str">
        <f t="shared" si="945"/>
        <v/>
      </c>
      <c r="AI390" s="65" t="str">
        <f t="shared" si="945"/>
        <v/>
      </c>
      <c r="AJ390" s="65" t="str">
        <f t="shared" si="945"/>
        <v/>
      </c>
      <c r="AK390" s="65" t="str">
        <f t="shared" si="945"/>
        <v/>
      </c>
      <c r="AL390" s="65" t="str">
        <f t="shared" si="945"/>
        <v/>
      </c>
      <c r="AM390" s="65" t="str">
        <f t="shared" si="945"/>
        <v/>
      </c>
      <c r="AN390" s="65" t="str">
        <f t="shared" si="945"/>
        <v/>
      </c>
      <c r="AO390" s="65" t="str">
        <f t="shared" si="945"/>
        <v/>
      </c>
      <c r="AP390" s="65" t="str">
        <f t="shared" si="945"/>
        <v/>
      </c>
      <c r="AQ390" s="65" t="str">
        <f t="shared" si="945"/>
        <v/>
      </c>
      <c r="AR390" s="65" t="str">
        <f t="shared" si="945"/>
        <v/>
      </c>
      <c r="AS390" s="65" t="str">
        <f t="shared" si="945"/>
        <v/>
      </c>
      <c r="AT390" s="65" t="str">
        <f t="shared" si="945"/>
        <v/>
      </c>
      <c r="AU390" s="65" t="str">
        <f t="shared" si="945"/>
        <v/>
      </c>
      <c r="AV390" s="65" t="str">
        <f t="shared" si="945"/>
        <v/>
      </c>
      <c r="AW390" s="65" t="str">
        <f t="shared" si="945"/>
        <v/>
      </c>
      <c r="AX390" s="65" t="str">
        <f t="shared" si="945"/>
        <v/>
      </c>
      <c r="AY390" s="65" t="str">
        <f t="shared" si="945"/>
        <v/>
      </c>
      <c r="AZ390" s="65" t="e">
        <f t="shared" si="945"/>
        <v>#VALUE!</v>
      </c>
      <c r="BA390" s="65" t="e">
        <f t="shared" si="945"/>
        <v>#VALUE!</v>
      </c>
      <c r="BB390" s="65" t="e">
        <f t="shared" si="945"/>
        <v>#VALUE!</v>
      </c>
      <c r="BC390" s="65" t="e">
        <f t="shared" si="945"/>
        <v>#VALUE!</v>
      </c>
      <c r="BD390" s="65" t="e">
        <f t="shared" si="945"/>
        <v>#VALUE!</v>
      </c>
      <c r="BE390" s="65" t="e">
        <f t="shared" si="945"/>
        <v>#VALUE!</v>
      </c>
      <c r="BF390" s="65" t="e">
        <f t="shared" si="945"/>
        <v>#VALUE!</v>
      </c>
      <c r="BG390" s="65" t="e">
        <f t="shared" si="945"/>
        <v>#VALUE!</v>
      </c>
      <c r="BH390" s="65" t="e">
        <f t="shared" si="945"/>
        <v>#VALUE!</v>
      </c>
      <c r="BI390" s="65" t="e">
        <f t="shared" si="945"/>
        <v>#VALUE!</v>
      </c>
      <c r="BJ390" s="65" t="e">
        <f t="shared" si="945"/>
        <v>#VALUE!</v>
      </c>
      <c r="BK390" s="65" t="e">
        <f t="shared" si="945"/>
        <v>#VALUE!</v>
      </c>
      <c r="BL390" s="65" t="e">
        <f t="shared" si="945"/>
        <v>#VALUE!</v>
      </c>
      <c r="BM390" s="65" t="e">
        <f t="shared" si="945"/>
        <v>#VALUE!</v>
      </c>
      <c r="BN390" s="65" t="e">
        <f t="shared" si="945"/>
        <v>#VALUE!</v>
      </c>
      <c r="BO390" s="65" t="e">
        <f t="shared" si="945"/>
        <v>#VALUE!</v>
      </c>
      <c r="BP390" s="65" t="e">
        <f t="shared" si="945"/>
        <v>#VALUE!</v>
      </c>
      <c r="BQ390" s="65" t="e">
        <f t="shared" si="945"/>
        <v>#VALUE!</v>
      </c>
      <c r="BR390" s="65" t="e">
        <f t="shared" si="945"/>
        <v>#VALUE!</v>
      </c>
      <c r="BS390" s="65" t="e">
        <f t="shared" ref="BS390:DB390" si="946">IF(BS$341&gt;=$E390,IF(BS174*$C$23&gt;MAX($C$22,(BT283*$C$34+BT284*$C$35)*EXP(-$C$12*$C$30)+(BT390*$C$34+BT391*$C$35)*EXP(-$C$14*$C$30)),BS174*$C$23,(BT390*$C$34+BT391*$C$35)*EXP(-$C$14*$C$30)),"")</f>
        <v>#VALUE!</v>
      </c>
      <c r="BT390" s="65" t="e">
        <f t="shared" si="946"/>
        <v>#VALUE!</v>
      </c>
      <c r="BU390" s="65" t="e">
        <f t="shared" si="946"/>
        <v>#VALUE!</v>
      </c>
      <c r="BV390" s="65" t="e">
        <f t="shared" si="946"/>
        <v>#VALUE!</v>
      </c>
      <c r="BW390" s="65" t="e">
        <f t="shared" si="946"/>
        <v>#VALUE!</v>
      </c>
      <c r="BX390" s="65" t="e">
        <f t="shared" si="946"/>
        <v>#VALUE!</v>
      </c>
      <c r="BY390" s="65" t="e">
        <f t="shared" si="946"/>
        <v>#VALUE!</v>
      </c>
      <c r="BZ390" s="65" t="e">
        <f t="shared" si="946"/>
        <v>#VALUE!</v>
      </c>
      <c r="CA390" s="65" t="e">
        <f t="shared" si="946"/>
        <v>#VALUE!</v>
      </c>
      <c r="CB390" s="65" t="e">
        <f t="shared" si="946"/>
        <v>#VALUE!</v>
      </c>
      <c r="CC390" s="65" t="e">
        <f t="shared" si="946"/>
        <v>#VALUE!</v>
      </c>
      <c r="CD390" s="65" t="e">
        <f t="shared" si="946"/>
        <v>#VALUE!</v>
      </c>
      <c r="CE390" s="65" t="e">
        <f t="shared" si="946"/>
        <v>#VALUE!</v>
      </c>
      <c r="CF390" s="65" t="e">
        <f t="shared" si="946"/>
        <v>#VALUE!</v>
      </c>
      <c r="CG390" s="65" t="e">
        <f t="shared" si="946"/>
        <v>#VALUE!</v>
      </c>
      <c r="CH390" s="65" t="e">
        <f t="shared" si="946"/>
        <v>#VALUE!</v>
      </c>
      <c r="CI390" s="65" t="e">
        <f t="shared" si="946"/>
        <v>#VALUE!</v>
      </c>
      <c r="CJ390" s="65" t="e">
        <f t="shared" si="946"/>
        <v>#VALUE!</v>
      </c>
      <c r="CK390" s="65" t="e">
        <f t="shared" si="946"/>
        <v>#VALUE!</v>
      </c>
      <c r="CL390" s="65" t="e">
        <f t="shared" si="946"/>
        <v>#VALUE!</v>
      </c>
      <c r="CM390" s="65" t="e">
        <f t="shared" si="946"/>
        <v>#VALUE!</v>
      </c>
      <c r="CN390" s="65" t="e">
        <f t="shared" si="946"/>
        <v>#VALUE!</v>
      </c>
      <c r="CO390" s="65" t="e">
        <f t="shared" si="946"/>
        <v>#VALUE!</v>
      </c>
      <c r="CP390" s="65" t="e">
        <f t="shared" si="946"/>
        <v>#VALUE!</v>
      </c>
      <c r="CQ390" s="65" t="e">
        <f t="shared" si="946"/>
        <v>#VALUE!</v>
      </c>
      <c r="CR390" s="65" t="e">
        <f t="shared" si="946"/>
        <v>#VALUE!</v>
      </c>
      <c r="CS390" s="65" t="e">
        <f t="shared" si="946"/>
        <v>#VALUE!</v>
      </c>
      <c r="CT390" s="65" t="e">
        <f t="shared" si="946"/>
        <v>#VALUE!</v>
      </c>
      <c r="CU390" s="65" t="e">
        <f t="shared" si="946"/>
        <v>#VALUE!</v>
      </c>
      <c r="CV390" s="65" t="e">
        <f t="shared" si="946"/>
        <v>#VALUE!</v>
      </c>
      <c r="CW390" s="65" t="e">
        <f t="shared" si="946"/>
        <v>#VALUE!</v>
      </c>
      <c r="CX390" s="65" t="e">
        <f t="shared" si="946"/>
        <v>#VALUE!</v>
      </c>
      <c r="CY390" s="65" t="e">
        <f t="shared" si="946"/>
        <v>#VALUE!</v>
      </c>
      <c r="CZ390" s="65" t="e">
        <f t="shared" si="946"/>
        <v>#VALUE!</v>
      </c>
      <c r="DA390" s="65" t="e">
        <f t="shared" si="946"/>
        <v>#VALUE!</v>
      </c>
      <c r="DB390" s="65" t="e">
        <f t="shared" si="946"/>
        <v>#VALUE!</v>
      </c>
      <c r="DC390" s="65" t="e">
        <f t="shared" si="920"/>
        <v>#VALUE!</v>
      </c>
    </row>
    <row r="391" spans="2:112" ht="12" customHeight="1">
      <c r="B391" s="12"/>
      <c r="C391" s="12"/>
      <c r="D391" s="12"/>
      <c r="E391" s="64">
        <f t="shared" si="857"/>
        <v>46</v>
      </c>
      <c r="G391" s="65" t="str">
        <f t="shared" ref="G391:BR391" si="947">IF(G$341&gt;=$E391,IF(G175*$C$23&gt;MAX($C$22,(H284*$C$34+H285*$C$35)*EXP(-$C$12*$C$30)+(H391*$C$34+H392*$C$35)*EXP(-$C$14*$C$30)),G175*$C$23,(H391*$C$34+H392*$C$35)*EXP(-$C$14*$C$30)),"")</f>
        <v/>
      </c>
      <c r="H391" s="65" t="str">
        <f t="shared" si="947"/>
        <v/>
      </c>
      <c r="I391" s="65" t="str">
        <f t="shared" si="947"/>
        <v/>
      </c>
      <c r="J391" s="65" t="str">
        <f t="shared" si="947"/>
        <v/>
      </c>
      <c r="K391" s="65" t="str">
        <f t="shared" si="947"/>
        <v/>
      </c>
      <c r="L391" s="65" t="str">
        <f t="shared" si="947"/>
        <v/>
      </c>
      <c r="M391" s="65" t="str">
        <f t="shared" si="947"/>
        <v/>
      </c>
      <c r="N391" s="65" t="str">
        <f t="shared" si="947"/>
        <v/>
      </c>
      <c r="O391" s="65" t="str">
        <f t="shared" si="947"/>
        <v/>
      </c>
      <c r="P391" s="65" t="str">
        <f t="shared" si="947"/>
        <v/>
      </c>
      <c r="Q391" s="65" t="str">
        <f t="shared" si="947"/>
        <v/>
      </c>
      <c r="R391" s="65" t="str">
        <f t="shared" si="947"/>
        <v/>
      </c>
      <c r="S391" s="65" t="str">
        <f t="shared" si="947"/>
        <v/>
      </c>
      <c r="T391" s="65" t="str">
        <f t="shared" si="947"/>
        <v/>
      </c>
      <c r="U391" s="65" t="str">
        <f t="shared" si="947"/>
        <v/>
      </c>
      <c r="V391" s="65" t="str">
        <f t="shared" si="947"/>
        <v/>
      </c>
      <c r="W391" s="65" t="str">
        <f t="shared" si="947"/>
        <v/>
      </c>
      <c r="X391" s="65" t="str">
        <f t="shared" si="947"/>
        <v/>
      </c>
      <c r="Y391" s="65" t="str">
        <f t="shared" si="947"/>
        <v/>
      </c>
      <c r="Z391" s="65" t="str">
        <f t="shared" si="947"/>
        <v/>
      </c>
      <c r="AA391" s="65" t="str">
        <f t="shared" si="947"/>
        <v/>
      </c>
      <c r="AB391" s="65" t="str">
        <f t="shared" si="947"/>
        <v/>
      </c>
      <c r="AC391" s="65" t="str">
        <f t="shared" si="947"/>
        <v/>
      </c>
      <c r="AD391" s="65" t="str">
        <f t="shared" si="947"/>
        <v/>
      </c>
      <c r="AE391" s="65" t="str">
        <f t="shared" si="947"/>
        <v/>
      </c>
      <c r="AF391" s="65" t="str">
        <f t="shared" si="947"/>
        <v/>
      </c>
      <c r="AG391" s="65" t="str">
        <f t="shared" si="947"/>
        <v/>
      </c>
      <c r="AH391" s="65" t="str">
        <f t="shared" si="947"/>
        <v/>
      </c>
      <c r="AI391" s="65" t="str">
        <f t="shared" si="947"/>
        <v/>
      </c>
      <c r="AJ391" s="65" t="str">
        <f t="shared" si="947"/>
        <v/>
      </c>
      <c r="AK391" s="65" t="str">
        <f t="shared" si="947"/>
        <v/>
      </c>
      <c r="AL391" s="65" t="str">
        <f t="shared" si="947"/>
        <v/>
      </c>
      <c r="AM391" s="65" t="str">
        <f t="shared" si="947"/>
        <v/>
      </c>
      <c r="AN391" s="65" t="str">
        <f t="shared" si="947"/>
        <v/>
      </c>
      <c r="AO391" s="65" t="str">
        <f t="shared" si="947"/>
        <v/>
      </c>
      <c r="AP391" s="65" t="str">
        <f t="shared" si="947"/>
        <v/>
      </c>
      <c r="AQ391" s="65" t="str">
        <f t="shared" si="947"/>
        <v/>
      </c>
      <c r="AR391" s="65" t="str">
        <f t="shared" si="947"/>
        <v/>
      </c>
      <c r="AS391" s="65" t="str">
        <f t="shared" si="947"/>
        <v/>
      </c>
      <c r="AT391" s="65" t="str">
        <f t="shared" si="947"/>
        <v/>
      </c>
      <c r="AU391" s="65" t="str">
        <f t="shared" si="947"/>
        <v/>
      </c>
      <c r="AV391" s="65" t="str">
        <f t="shared" si="947"/>
        <v/>
      </c>
      <c r="AW391" s="65" t="str">
        <f t="shared" si="947"/>
        <v/>
      </c>
      <c r="AX391" s="65" t="str">
        <f t="shared" si="947"/>
        <v/>
      </c>
      <c r="AY391" s="65" t="str">
        <f t="shared" si="947"/>
        <v/>
      </c>
      <c r="AZ391" s="65" t="str">
        <f t="shared" si="947"/>
        <v/>
      </c>
      <c r="BA391" s="65" t="e">
        <f t="shared" si="947"/>
        <v>#VALUE!</v>
      </c>
      <c r="BB391" s="65" t="e">
        <f t="shared" si="947"/>
        <v>#VALUE!</v>
      </c>
      <c r="BC391" s="65" t="e">
        <f t="shared" si="947"/>
        <v>#VALUE!</v>
      </c>
      <c r="BD391" s="65" t="e">
        <f t="shared" si="947"/>
        <v>#VALUE!</v>
      </c>
      <c r="BE391" s="65" t="e">
        <f t="shared" si="947"/>
        <v>#VALUE!</v>
      </c>
      <c r="BF391" s="65" t="e">
        <f t="shared" si="947"/>
        <v>#VALUE!</v>
      </c>
      <c r="BG391" s="65" t="e">
        <f t="shared" si="947"/>
        <v>#VALUE!</v>
      </c>
      <c r="BH391" s="65" t="e">
        <f t="shared" si="947"/>
        <v>#VALUE!</v>
      </c>
      <c r="BI391" s="65" t="e">
        <f t="shared" si="947"/>
        <v>#VALUE!</v>
      </c>
      <c r="BJ391" s="65" t="e">
        <f t="shared" si="947"/>
        <v>#VALUE!</v>
      </c>
      <c r="BK391" s="65" t="e">
        <f t="shared" si="947"/>
        <v>#VALUE!</v>
      </c>
      <c r="BL391" s="65" t="e">
        <f t="shared" si="947"/>
        <v>#VALUE!</v>
      </c>
      <c r="BM391" s="65" t="e">
        <f t="shared" si="947"/>
        <v>#VALUE!</v>
      </c>
      <c r="BN391" s="65" t="e">
        <f t="shared" si="947"/>
        <v>#VALUE!</v>
      </c>
      <c r="BO391" s="65" t="e">
        <f t="shared" si="947"/>
        <v>#VALUE!</v>
      </c>
      <c r="BP391" s="65" t="e">
        <f t="shared" si="947"/>
        <v>#VALUE!</v>
      </c>
      <c r="BQ391" s="65" t="e">
        <f t="shared" si="947"/>
        <v>#VALUE!</v>
      </c>
      <c r="BR391" s="65" t="e">
        <f t="shared" si="947"/>
        <v>#VALUE!</v>
      </c>
      <c r="BS391" s="65" t="e">
        <f t="shared" ref="BS391:DB391" si="948">IF(BS$341&gt;=$E391,IF(BS175*$C$23&gt;MAX($C$22,(BT284*$C$34+BT285*$C$35)*EXP(-$C$12*$C$30)+(BT391*$C$34+BT392*$C$35)*EXP(-$C$14*$C$30)),BS175*$C$23,(BT391*$C$34+BT392*$C$35)*EXP(-$C$14*$C$30)),"")</f>
        <v>#VALUE!</v>
      </c>
      <c r="BT391" s="65" t="e">
        <f t="shared" si="948"/>
        <v>#VALUE!</v>
      </c>
      <c r="BU391" s="65" t="e">
        <f t="shared" si="948"/>
        <v>#VALUE!</v>
      </c>
      <c r="BV391" s="65" t="e">
        <f t="shared" si="948"/>
        <v>#VALUE!</v>
      </c>
      <c r="BW391" s="65" t="e">
        <f t="shared" si="948"/>
        <v>#VALUE!</v>
      </c>
      <c r="BX391" s="65" t="e">
        <f t="shared" si="948"/>
        <v>#VALUE!</v>
      </c>
      <c r="BY391" s="65" t="e">
        <f t="shared" si="948"/>
        <v>#VALUE!</v>
      </c>
      <c r="BZ391" s="65" t="e">
        <f t="shared" si="948"/>
        <v>#VALUE!</v>
      </c>
      <c r="CA391" s="65" t="e">
        <f t="shared" si="948"/>
        <v>#VALUE!</v>
      </c>
      <c r="CB391" s="65" t="e">
        <f t="shared" si="948"/>
        <v>#VALUE!</v>
      </c>
      <c r="CC391" s="65" t="e">
        <f t="shared" si="948"/>
        <v>#VALUE!</v>
      </c>
      <c r="CD391" s="65" t="e">
        <f t="shared" si="948"/>
        <v>#VALUE!</v>
      </c>
      <c r="CE391" s="65" t="e">
        <f t="shared" si="948"/>
        <v>#VALUE!</v>
      </c>
      <c r="CF391" s="65" t="e">
        <f t="shared" si="948"/>
        <v>#VALUE!</v>
      </c>
      <c r="CG391" s="65" t="e">
        <f t="shared" si="948"/>
        <v>#VALUE!</v>
      </c>
      <c r="CH391" s="65" t="e">
        <f t="shared" si="948"/>
        <v>#VALUE!</v>
      </c>
      <c r="CI391" s="65" t="e">
        <f t="shared" si="948"/>
        <v>#VALUE!</v>
      </c>
      <c r="CJ391" s="65" t="e">
        <f t="shared" si="948"/>
        <v>#VALUE!</v>
      </c>
      <c r="CK391" s="65" t="e">
        <f t="shared" si="948"/>
        <v>#VALUE!</v>
      </c>
      <c r="CL391" s="65" t="e">
        <f t="shared" si="948"/>
        <v>#VALUE!</v>
      </c>
      <c r="CM391" s="65" t="e">
        <f t="shared" si="948"/>
        <v>#VALUE!</v>
      </c>
      <c r="CN391" s="65" t="e">
        <f t="shared" si="948"/>
        <v>#VALUE!</v>
      </c>
      <c r="CO391" s="65" t="e">
        <f t="shared" si="948"/>
        <v>#VALUE!</v>
      </c>
      <c r="CP391" s="65" t="e">
        <f t="shared" si="948"/>
        <v>#VALUE!</v>
      </c>
      <c r="CQ391" s="65" t="e">
        <f t="shared" si="948"/>
        <v>#VALUE!</v>
      </c>
      <c r="CR391" s="65" t="e">
        <f t="shared" si="948"/>
        <v>#VALUE!</v>
      </c>
      <c r="CS391" s="65" t="e">
        <f t="shared" si="948"/>
        <v>#VALUE!</v>
      </c>
      <c r="CT391" s="65" t="e">
        <f t="shared" si="948"/>
        <v>#VALUE!</v>
      </c>
      <c r="CU391" s="65" t="e">
        <f t="shared" si="948"/>
        <v>#VALUE!</v>
      </c>
      <c r="CV391" s="65" t="e">
        <f t="shared" si="948"/>
        <v>#VALUE!</v>
      </c>
      <c r="CW391" s="65" t="e">
        <f t="shared" si="948"/>
        <v>#VALUE!</v>
      </c>
      <c r="CX391" s="65" t="e">
        <f t="shared" si="948"/>
        <v>#VALUE!</v>
      </c>
      <c r="CY391" s="65" t="e">
        <f t="shared" si="948"/>
        <v>#VALUE!</v>
      </c>
      <c r="CZ391" s="65" t="e">
        <f t="shared" si="948"/>
        <v>#VALUE!</v>
      </c>
      <c r="DA391" s="65" t="e">
        <f t="shared" si="948"/>
        <v>#VALUE!</v>
      </c>
      <c r="DB391" s="65" t="e">
        <f t="shared" si="948"/>
        <v>#VALUE!</v>
      </c>
      <c r="DC391" s="65" t="e">
        <f t="shared" si="920"/>
        <v>#VALUE!</v>
      </c>
    </row>
    <row r="392" spans="2:112" ht="12" customHeight="1">
      <c r="B392" s="12"/>
      <c r="C392" s="12"/>
      <c r="D392" s="12"/>
      <c r="E392" s="64">
        <f t="shared" si="857"/>
        <v>47</v>
      </c>
      <c r="G392" s="65" t="str">
        <f t="shared" ref="G392:BR392" si="949">IF(G$341&gt;=$E392,IF(G176*$C$23&gt;MAX($C$22,(H285*$C$34+H286*$C$35)*EXP(-$C$12*$C$30)+(H392*$C$34+H393*$C$35)*EXP(-$C$14*$C$30)),G176*$C$23,(H392*$C$34+H393*$C$35)*EXP(-$C$14*$C$30)),"")</f>
        <v/>
      </c>
      <c r="H392" s="65" t="str">
        <f t="shared" si="949"/>
        <v/>
      </c>
      <c r="I392" s="65" t="str">
        <f t="shared" si="949"/>
        <v/>
      </c>
      <c r="J392" s="65" t="str">
        <f t="shared" si="949"/>
        <v/>
      </c>
      <c r="K392" s="65" t="str">
        <f t="shared" si="949"/>
        <v/>
      </c>
      <c r="L392" s="65" t="str">
        <f t="shared" si="949"/>
        <v/>
      </c>
      <c r="M392" s="65" t="str">
        <f t="shared" si="949"/>
        <v/>
      </c>
      <c r="N392" s="65" t="str">
        <f t="shared" si="949"/>
        <v/>
      </c>
      <c r="O392" s="65" t="str">
        <f t="shared" si="949"/>
        <v/>
      </c>
      <c r="P392" s="65" t="str">
        <f t="shared" si="949"/>
        <v/>
      </c>
      <c r="Q392" s="65" t="str">
        <f t="shared" si="949"/>
        <v/>
      </c>
      <c r="R392" s="65" t="str">
        <f t="shared" si="949"/>
        <v/>
      </c>
      <c r="S392" s="65" t="str">
        <f t="shared" si="949"/>
        <v/>
      </c>
      <c r="T392" s="65" t="str">
        <f t="shared" si="949"/>
        <v/>
      </c>
      <c r="U392" s="65" t="str">
        <f t="shared" si="949"/>
        <v/>
      </c>
      <c r="V392" s="65" t="str">
        <f t="shared" si="949"/>
        <v/>
      </c>
      <c r="W392" s="65" t="str">
        <f t="shared" si="949"/>
        <v/>
      </c>
      <c r="X392" s="65" t="str">
        <f t="shared" si="949"/>
        <v/>
      </c>
      <c r="Y392" s="65" t="str">
        <f t="shared" si="949"/>
        <v/>
      </c>
      <c r="Z392" s="65" t="str">
        <f t="shared" si="949"/>
        <v/>
      </c>
      <c r="AA392" s="65" t="str">
        <f t="shared" si="949"/>
        <v/>
      </c>
      <c r="AB392" s="65" t="str">
        <f t="shared" si="949"/>
        <v/>
      </c>
      <c r="AC392" s="65" t="str">
        <f t="shared" si="949"/>
        <v/>
      </c>
      <c r="AD392" s="65" t="str">
        <f t="shared" si="949"/>
        <v/>
      </c>
      <c r="AE392" s="65" t="str">
        <f t="shared" si="949"/>
        <v/>
      </c>
      <c r="AF392" s="65" t="str">
        <f t="shared" si="949"/>
        <v/>
      </c>
      <c r="AG392" s="65" t="str">
        <f t="shared" si="949"/>
        <v/>
      </c>
      <c r="AH392" s="65" t="str">
        <f t="shared" si="949"/>
        <v/>
      </c>
      <c r="AI392" s="65" t="str">
        <f t="shared" si="949"/>
        <v/>
      </c>
      <c r="AJ392" s="65" t="str">
        <f t="shared" si="949"/>
        <v/>
      </c>
      <c r="AK392" s="65" t="str">
        <f t="shared" si="949"/>
        <v/>
      </c>
      <c r="AL392" s="65" t="str">
        <f t="shared" si="949"/>
        <v/>
      </c>
      <c r="AM392" s="65" t="str">
        <f t="shared" si="949"/>
        <v/>
      </c>
      <c r="AN392" s="65" t="str">
        <f t="shared" si="949"/>
        <v/>
      </c>
      <c r="AO392" s="65" t="str">
        <f t="shared" si="949"/>
        <v/>
      </c>
      <c r="AP392" s="65" t="str">
        <f t="shared" si="949"/>
        <v/>
      </c>
      <c r="AQ392" s="65" t="str">
        <f t="shared" si="949"/>
        <v/>
      </c>
      <c r="AR392" s="65" t="str">
        <f t="shared" si="949"/>
        <v/>
      </c>
      <c r="AS392" s="65" t="str">
        <f t="shared" si="949"/>
        <v/>
      </c>
      <c r="AT392" s="65" t="str">
        <f t="shared" si="949"/>
        <v/>
      </c>
      <c r="AU392" s="65" t="str">
        <f t="shared" si="949"/>
        <v/>
      </c>
      <c r="AV392" s="65" t="str">
        <f t="shared" si="949"/>
        <v/>
      </c>
      <c r="AW392" s="65" t="str">
        <f t="shared" si="949"/>
        <v/>
      </c>
      <c r="AX392" s="65" t="str">
        <f t="shared" si="949"/>
        <v/>
      </c>
      <c r="AY392" s="65" t="str">
        <f t="shared" si="949"/>
        <v/>
      </c>
      <c r="AZ392" s="65" t="str">
        <f t="shared" si="949"/>
        <v/>
      </c>
      <c r="BA392" s="65" t="str">
        <f t="shared" si="949"/>
        <v/>
      </c>
      <c r="BB392" s="65" t="e">
        <f t="shared" si="949"/>
        <v>#VALUE!</v>
      </c>
      <c r="BC392" s="65" t="e">
        <f t="shared" si="949"/>
        <v>#VALUE!</v>
      </c>
      <c r="BD392" s="65" t="e">
        <f t="shared" si="949"/>
        <v>#VALUE!</v>
      </c>
      <c r="BE392" s="65" t="e">
        <f t="shared" si="949"/>
        <v>#VALUE!</v>
      </c>
      <c r="BF392" s="65" t="e">
        <f t="shared" si="949"/>
        <v>#VALUE!</v>
      </c>
      <c r="BG392" s="65" t="e">
        <f t="shared" si="949"/>
        <v>#VALUE!</v>
      </c>
      <c r="BH392" s="65" t="e">
        <f t="shared" si="949"/>
        <v>#VALUE!</v>
      </c>
      <c r="BI392" s="65" t="e">
        <f t="shared" si="949"/>
        <v>#VALUE!</v>
      </c>
      <c r="BJ392" s="65" t="e">
        <f t="shared" si="949"/>
        <v>#VALUE!</v>
      </c>
      <c r="BK392" s="65" t="e">
        <f t="shared" si="949"/>
        <v>#VALUE!</v>
      </c>
      <c r="BL392" s="65" t="e">
        <f t="shared" si="949"/>
        <v>#VALUE!</v>
      </c>
      <c r="BM392" s="65" t="e">
        <f t="shared" si="949"/>
        <v>#VALUE!</v>
      </c>
      <c r="BN392" s="65" t="e">
        <f t="shared" si="949"/>
        <v>#VALUE!</v>
      </c>
      <c r="BO392" s="65" t="e">
        <f t="shared" si="949"/>
        <v>#VALUE!</v>
      </c>
      <c r="BP392" s="65" t="e">
        <f t="shared" si="949"/>
        <v>#VALUE!</v>
      </c>
      <c r="BQ392" s="65" t="e">
        <f t="shared" si="949"/>
        <v>#VALUE!</v>
      </c>
      <c r="BR392" s="65" t="e">
        <f t="shared" si="949"/>
        <v>#VALUE!</v>
      </c>
      <c r="BS392" s="65" t="e">
        <f t="shared" ref="BS392:DB392" si="950">IF(BS$341&gt;=$E392,IF(BS176*$C$23&gt;MAX($C$22,(BT285*$C$34+BT286*$C$35)*EXP(-$C$12*$C$30)+(BT392*$C$34+BT393*$C$35)*EXP(-$C$14*$C$30)),BS176*$C$23,(BT392*$C$34+BT393*$C$35)*EXP(-$C$14*$C$30)),"")</f>
        <v>#VALUE!</v>
      </c>
      <c r="BT392" s="65" t="e">
        <f t="shared" si="950"/>
        <v>#VALUE!</v>
      </c>
      <c r="BU392" s="65" t="e">
        <f t="shared" si="950"/>
        <v>#VALUE!</v>
      </c>
      <c r="BV392" s="65" t="e">
        <f t="shared" si="950"/>
        <v>#VALUE!</v>
      </c>
      <c r="BW392" s="65" t="e">
        <f t="shared" si="950"/>
        <v>#VALUE!</v>
      </c>
      <c r="BX392" s="65" t="e">
        <f t="shared" si="950"/>
        <v>#VALUE!</v>
      </c>
      <c r="BY392" s="65" t="e">
        <f t="shared" si="950"/>
        <v>#VALUE!</v>
      </c>
      <c r="BZ392" s="65" t="e">
        <f t="shared" si="950"/>
        <v>#VALUE!</v>
      </c>
      <c r="CA392" s="65" t="e">
        <f t="shared" si="950"/>
        <v>#VALUE!</v>
      </c>
      <c r="CB392" s="65" t="e">
        <f t="shared" si="950"/>
        <v>#VALUE!</v>
      </c>
      <c r="CC392" s="65" t="e">
        <f t="shared" si="950"/>
        <v>#VALUE!</v>
      </c>
      <c r="CD392" s="65" t="e">
        <f t="shared" si="950"/>
        <v>#VALUE!</v>
      </c>
      <c r="CE392" s="65" t="e">
        <f t="shared" si="950"/>
        <v>#VALUE!</v>
      </c>
      <c r="CF392" s="65" t="e">
        <f t="shared" si="950"/>
        <v>#VALUE!</v>
      </c>
      <c r="CG392" s="65" t="e">
        <f t="shared" si="950"/>
        <v>#VALUE!</v>
      </c>
      <c r="CH392" s="65" t="e">
        <f t="shared" si="950"/>
        <v>#VALUE!</v>
      </c>
      <c r="CI392" s="65" t="e">
        <f t="shared" si="950"/>
        <v>#VALUE!</v>
      </c>
      <c r="CJ392" s="65" t="e">
        <f t="shared" si="950"/>
        <v>#VALUE!</v>
      </c>
      <c r="CK392" s="65" t="e">
        <f t="shared" si="950"/>
        <v>#VALUE!</v>
      </c>
      <c r="CL392" s="65" t="e">
        <f t="shared" si="950"/>
        <v>#VALUE!</v>
      </c>
      <c r="CM392" s="65" t="e">
        <f t="shared" si="950"/>
        <v>#VALUE!</v>
      </c>
      <c r="CN392" s="65" t="e">
        <f t="shared" si="950"/>
        <v>#VALUE!</v>
      </c>
      <c r="CO392" s="65" t="e">
        <f t="shared" si="950"/>
        <v>#VALUE!</v>
      </c>
      <c r="CP392" s="65" t="e">
        <f t="shared" si="950"/>
        <v>#VALUE!</v>
      </c>
      <c r="CQ392" s="65" t="e">
        <f t="shared" si="950"/>
        <v>#VALUE!</v>
      </c>
      <c r="CR392" s="65" t="e">
        <f t="shared" si="950"/>
        <v>#VALUE!</v>
      </c>
      <c r="CS392" s="65" t="e">
        <f t="shared" si="950"/>
        <v>#VALUE!</v>
      </c>
      <c r="CT392" s="65" t="e">
        <f t="shared" si="950"/>
        <v>#VALUE!</v>
      </c>
      <c r="CU392" s="65" t="e">
        <f t="shared" si="950"/>
        <v>#VALUE!</v>
      </c>
      <c r="CV392" s="65" t="e">
        <f t="shared" si="950"/>
        <v>#VALUE!</v>
      </c>
      <c r="CW392" s="65" t="e">
        <f t="shared" si="950"/>
        <v>#VALUE!</v>
      </c>
      <c r="CX392" s="65" t="e">
        <f t="shared" si="950"/>
        <v>#VALUE!</v>
      </c>
      <c r="CY392" s="65" t="e">
        <f t="shared" si="950"/>
        <v>#VALUE!</v>
      </c>
      <c r="CZ392" s="65" t="e">
        <f t="shared" si="950"/>
        <v>#VALUE!</v>
      </c>
      <c r="DA392" s="65" t="e">
        <f t="shared" si="950"/>
        <v>#VALUE!</v>
      </c>
      <c r="DB392" s="65" t="e">
        <f t="shared" si="950"/>
        <v>#VALUE!</v>
      </c>
      <c r="DC392" s="65" t="e">
        <f t="shared" si="920"/>
        <v>#VALUE!</v>
      </c>
    </row>
    <row r="393" spans="2:112" ht="12" customHeight="1">
      <c r="B393" s="12"/>
      <c r="C393" s="12"/>
      <c r="D393" s="12"/>
      <c r="E393" s="64">
        <f t="shared" si="857"/>
        <v>48</v>
      </c>
      <c r="G393" s="65" t="str">
        <f t="shared" ref="G393:BR393" si="951">IF(G$341&gt;=$E393,IF(G177*$C$23&gt;MAX($C$22,(H286*$C$34+H287*$C$35)*EXP(-$C$12*$C$30)+(H393*$C$34+H394*$C$35)*EXP(-$C$14*$C$30)),G177*$C$23,(H393*$C$34+H394*$C$35)*EXP(-$C$14*$C$30)),"")</f>
        <v/>
      </c>
      <c r="H393" s="65" t="str">
        <f t="shared" si="951"/>
        <v/>
      </c>
      <c r="I393" s="65" t="str">
        <f t="shared" si="951"/>
        <v/>
      </c>
      <c r="J393" s="65" t="str">
        <f t="shared" si="951"/>
        <v/>
      </c>
      <c r="K393" s="65" t="str">
        <f t="shared" si="951"/>
        <v/>
      </c>
      <c r="L393" s="65" t="str">
        <f t="shared" si="951"/>
        <v/>
      </c>
      <c r="M393" s="65" t="str">
        <f t="shared" si="951"/>
        <v/>
      </c>
      <c r="N393" s="65" t="str">
        <f t="shared" si="951"/>
        <v/>
      </c>
      <c r="O393" s="65" t="str">
        <f t="shared" si="951"/>
        <v/>
      </c>
      <c r="P393" s="65" t="str">
        <f t="shared" si="951"/>
        <v/>
      </c>
      <c r="Q393" s="65" t="str">
        <f t="shared" si="951"/>
        <v/>
      </c>
      <c r="R393" s="65" t="str">
        <f t="shared" si="951"/>
        <v/>
      </c>
      <c r="S393" s="65" t="str">
        <f t="shared" si="951"/>
        <v/>
      </c>
      <c r="T393" s="65" t="str">
        <f t="shared" si="951"/>
        <v/>
      </c>
      <c r="U393" s="65" t="str">
        <f t="shared" si="951"/>
        <v/>
      </c>
      <c r="V393" s="65" t="str">
        <f t="shared" si="951"/>
        <v/>
      </c>
      <c r="W393" s="65" t="str">
        <f t="shared" si="951"/>
        <v/>
      </c>
      <c r="X393" s="65" t="str">
        <f t="shared" si="951"/>
        <v/>
      </c>
      <c r="Y393" s="65" t="str">
        <f t="shared" si="951"/>
        <v/>
      </c>
      <c r="Z393" s="65" t="str">
        <f t="shared" si="951"/>
        <v/>
      </c>
      <c r="AA393" s="65" t="str">
        <f t="shared" si="951"/>
        <v/>
      </c>
      <c r="AB393" s="65" t="str">
        <f t="shared" si="951"/>
        <v/>
      </c>
      <c r="AC393" s="65" t="str">
        <f t="shared" si="951"/>
        <v/>
      </c>
      <c r="AD393" s="65" t="str">
        <f t="shared" si="951"/>
        <v/>
      </c>
      <c r="AE393" s="65" t="str">
        <f t="shared" si="951"/>
        <v/>
      </c>
      <c r="AF393" s="65" t="str">
        <f t="shared" si="951"/>
        <v/>
      </c>
      <c r="AG393" s="65" t="str">
        <f t="shared" si="951"/>
        <v/>
      </c>
      <c r="AH393" s="65" t="str">
        <f t="shared" si="951"/>
        <v/>
      </c>
      <c r="AI393" s="65" t="str">
        <f t="shared" si="951"/>
        <v/>
      </c>
      <c r="AJ393" s="65" t="str">
        <f t="shared" si="951"/>
        <v/>
      </c>
      <c r="AK393" s="65" t="str">
        <f t="shared" si="951"/>
        <v/>
      </c>
      <c r="AL393" s="65" t="str">
        <f t="shared" si="951"/>
        <v/>
      </c>
      <c r="AM393" s="65" t="str">
        <f t="shared" si="951"/>
        <v/>
      </c>
      <c r="AN393" s="65" t="str">
        <f t="shared" si="951"/>
        <v/>
      </c>
      <c r="AO393" s="65" t="str">
        <f t="shared" si="951"/>
        <v/>
      </c>
      <c r="AP393" s="65" t="str">
        <f t="shared" si="951"/>
        <v/>
      </c>
      <c r="AQ393" s="65" t="str">
        <f t="shared" si="951"/>
        <v/>
      </c>
      <c r="AR393" s="65" t="str">
        <f t="shared" si="951"/>
        <v/>
      </c>
      <c r="AS393" s="65" t="str">
        <f t="shared" si="951"/>
        <v/>
      </c>
      <c r="AT393" s="65" t="str">
        <f t="shared" si="951"/>
        <v/>
      </c>
      <c r="AU393" s="65" t="str">
        <f t="shared" si="951"/>
        <v/>
      </c>
      <c r="AV393" s="65" t="str">
        <f t="shared" si="951"/>
        <v/>
      </c>
      <c r="AW393" s="65" t="str">
        <f t="shared" si="951"/>
        <v/>
      </c>
      <c r="AX393" s="65" t="str">
        <f t="shared" si="951"/>
        <v/>
      </c>
      <c r="AY393" s="65" t="str">
        <f t="shared" si="951"/>
        <v/>
      </c>
      <c r="AZ393" s="65" t="str">
        <f t="shared" si="951"/>
        <v/>
      </c>
      <c r="BA393" s="65" t="str">
        <f t="shared" si="951"/>
        <v/>
      </c>
      <c r="BB393" s="65" t="str">
        <f t="shared" si="951"/>
        <v/>
      </c>
      <c r="BC393" s="65" t="e">
        <f t="shared" si="951"/>
        <v>#VALUE!</v>
      </c>
      <c r="BD393" s="65" t="e">
        <f t="shared" si="951"/>
        <v>#VALUE!</v>
      </c>
      <c r="BE393" s="65" t="e">
        <f t="shared" si="951"/>
        <v>#VALUE!</v>
      </c>
      <c r="BF393" s="65" t="e">
        <f t="shared" si="951"/>
        <v>#VALUE!</v>
      </c>
      <c r="BG393" s="65" t="e">
        <f t="shared" si="951"/>
        <v>#VALUE!</v>
      </c>
      <c r="BH393" s="65" t="e">
        <f t="shared" si="951"/>
        <v>#VALUE!</v>
      </c>
      <c r="BI393" s="65" t="e">
        <f t="shared" si="951"/>
        <v>#VALUE!</v>
      </c>
      <c r="BJ393" s="65" t="e">
        <f t="shared" si="951"/>
        <v>#VALUE!</v>
      </c>
      <c r="BK393" s="65" t="e">
        <f t="shared" si="951"/>
        <v>#VALUE!</v>
      </c>
      <c r="BL393" s="65" t="e">
        <f t="shared" si="951"/>
        <v>#VALUE!</v>
      </c>
      <c r="BM393" s="65" t="e">
        <f t="shared" si="951"/>
        <v>#VALUE!</v>
      </c>
      <c r="BN393" s="65" t="e">
        <f t="shared" si="951"/>
        <v>#VALUE!</v>
      </c>
      <c r="BO393" s="65" t="e">
        <f t="shared" si="951"/>
        <v>#VALUE!</v>
      </c>
      <c r="BP393" s="65" t="e">
        <f t="shared" si="951"/>
        <v>#VALUE!</v>
      </c>
      <c r="BQ393" s="65" t="e">
        <f t="shared" si="951"/>
        <v>#VALUE!</v>
      </c>
      <c r="BR393" s="65" t="e">
        <f t="shared" si="951"/>
        <v>#VALUE!</v>
      </c>
      <c r="BS393" s="65" t="e">
        <f t="shared" ref="BS393:DB393" si="952">IF(BS$341&gt;=$E393,IF(BS177*$C$23&gt;MAX($C$22,(BT286*$C$34+BT287*$C$35)*EXP(-$C$12*$C$30)+(BT393*$C$34+BT394*$C$35)*EXP(-$C$14*$C$30)),BS177*$C$23,(BT393*$C$34+BT394*$C$35)*EXP(-$C$14*$C$30)),"")</f>
        <v>#VALUE!</v>
      </c>
      <c r="BT393" s="65" t="e">
        <f t="shared" si="952"/>
        <v>#VALUE!</v>
      </c>
      <c r="BU393" s="65" t="e">
        <f t="shared" si="952"/>
        <v>#VALUE!</v>
      </c>
      <c r="BV393" s="65" t="e">
        <f t="shared" si="952"/>
        <v>#VALUE!</v>
      </c>
      <c r="BW393" s="65" t="e">
        <f t="shared" si="952"/>
        <v>#VALUE!</v>
      </c>
      <c r="BX393" s="65" t="e">
        <f t="shared" si="952"/>
        <v>#VALUE!</v>
      </c>
      <c r="BY393" s="65" t="e">
        <f t="shared" si="952"/>
        <v>#VALUE!</v>
      </c>
      <c r="BZ393" s="65" t="e">
        <f t="shared" si="952"/>
        <v>#VALUE!</v>
      </c>
      <c r="CA393" s="65" t="e">
        <f t="shared" si="952"/>
        <v>#VALUE!</v>
      </c>
      <c r="CB393" s="65" t="e">
        <f t="shared" si="952"/>
        <v>#VALUE!</v>
      </c>
      <c r="CC393" s="65" t="e">
        <f t="shared" si="952"/>
        <v>#VALUE!</v>
      </c>
      <c r="CD393" s="65" t="e">
        <f t="shared" si="952"/>
        <v>#VALUE!</v>
      </c>
      <c r="CE393" s="65" t="e">
        <f t="shared" si="952"/>
        <v>#VALUE!</v>
      </c>
      <c r="CF393" s="65" t="e">
        <f t="shared" si="952"/>
        <v>#VALUE!</v>
      </c>
      <c r="CG393" s="65" t="e">
        <f t="shared" si="952"/>
        <v>#VALUE!</v>
      </c>
      <c r="CH393" s="65" t="e">
        <f t="shared" si="952"/>
        <v>#VALUE!</v>
      </c>
      <c r="CI393" s="65" t="e">
        <f t="shared" si="952"/>
        <v>#VALUE!</v>
      </c>
      <c r="CJ393" s="65" t="e">
        <f t="shared" si="952"/>
        <v>#VALUE!</v>
      </c>
      <c r="CK393" s="65" t="e">
        <f t="shared" si="952"/>
        <v>#VALUE!</v>
      </c>
      <c r="CL393" s="65" t="e">
        <f t="shared" si="952"/>
        <v>#VALUE!</v>
      </c>
      <c r="CM393" s="65" t="e">
        <f t="shared" si="952"/>
        <v>#VALUE!</v>
      </c>
      <c r="CN393" s="65" t="e">
        <f t="shared" si="952"/>
        <v>#VALUE!</v>
      </c>
      <c r="CO393" s="65" t="e">
        <f t="shared" si="952"/>
        <v>#VALUE!</v>
      </c>
      <c r="CP393" s="65" t="e">
        <f t="shared" si="952"/>
        <v>#VALUE!</v>
      </c>
      <c r="CQ393" s="65" t="e">
        <f t="shared" si="952"/>
        <v>#VALUE!</v>
      </c>
      <c r="CR393" s="65" t="e">
        <f t="shared" si="952"/>
        <v>#VALUE!</v>
      </c>
      <c r="CS393" s="65" t="e">
        <f t="shared" si="952"/>
        <v>#VALUE!</v>
      </c>
      <c r="CT393" s="65" t="e">
        <f t="shared" si="952"/>
        <v>#VALUE!</v>
      </c>
      <c r="CU393" s="65" t="e">
        <f t="shared" si="952"/>
        <v>#VALUE!</v>
      </c>
      <c r="CV393" s="65" t="e">
        <f t="shared" si="952"/>
        <v>#VALUE!</v>
      </c>
      <c r="CW393" s="65" t="e">
        <f t="shared" si="952"/>
        <v>#VALUE!</v>
      </c>
      <c r="CX393" s="65" t="e">
        <f t="shared" si="952"/>
        <v>#VALUE!</v>
      </c>
      <c r="CY393" s="65" t="e">
        <f t="shared" si="952"/>
        <v>#VALUE!</v>
      </c>
      <c r="CZ393" s="65" t="e">
        <f t="shared" si="952"/>
        <v>#VALUE!</v>
      </c>
      <c r="DA393" s="65" t="e">
        <f t="shared" si="952"/>
        <v>#VALUE!</v>
      </c>
      <c r="DB393" s="65" t="e">
        <f t="shared" si="952"/>
        <v>#VALUE!</v>
      </c>
      <c r="DC393" s="65" t="e">
        <f t="shared" si="920"/>
        <v>#VALUE!</v>
      </c>
    </row>
    <row r="394" spans="2:112" ht="12" customHeight="1">
      <c r="B394" s="12"/>
      <c r="C394" s="12"/>
      <c r="D394" s="12"/>
      <c r="E394" s="64">
        <f t="shared" si="857"/>
        <v>49</v>
      </c>
      <c r="G394" s="65" t="str">
        <f t="shared" ref="G394:BR394" si="953">IF(G$341&gt;=$E394,IF(G178*$C$23&gt;MAX($C$22,(H287*$C$34+H288*$C$35)*EXP(-$C$12*$C$30)+(H394*$C$34+H395*$C$35)*EXP(-$C$14*$C$30)),G178*$C$23,(H394*$C$34+H395*$C$35)*EXP(-$C$14*$C$30)),"")</f>
        <v/>
      </c>
      <c r="H394" s="65" t="str">
        <f t="shared" si="953"/>
        <v/>
      </c>
      <c r="I394" s="65" t="str">
        <f t="shared" si="953"/>
        <v/>
      </c>
      <c r="J394" s="65" t="str">
        <f t="shared" si="953"/>
        <v/>
      </c>
      <c r="K394" s="65" t="str">
        <f t="shared" si="953"/>
        <v/>
      </c>
      <c r="L394" s="65" t="str">
        <f t="shared" si="953"/>
        <v/>
      </c>
      <c r="M394" s="65" t="str">
        <f t="shared" si="953"/>
        <v/>
      </c>
      <c r="N394" s="65" t="str">
        <f t="shared" si="953"/>
        <v/>
      </c>
      <c r="O394" s="65" t="str">
        <f t="shared" si="953"/>
        <v/>
      </c>
      <c r="P394" s="65" t="str">
        <f t="shared" si="953"/>
        <v/>
      </c>
      <c r="Q394" s="65" t="str">
        <f t="shared" si="953"/>
        <v/>
      </c>
      <c r="R394" s="65" t="str">
        <f t="shared" si="953"/>
        <v/>
      </c>
      <c r="S394" s="65" t="str">
        <f t="shared" si="953"/>
        <v/>
      </c>
      <c r="T394" s="65" t="str">
        <f t="shared" si="953"/>
        <v/>
      </c>
      <c r="U394" s="65" t="str">
        <f t="shared" si="953"/>
        <v/>
      </c>
      <c r="V394" s="65" t="str">
        <f t="shared" si="953"/>
        <v/>
      </c>
      <c r="W394" s="65" t="str">
        <f t="shared" si="953"/>
        <v/>
      </c>
      <c r="X394" s="65" t="str">
        <f t="shared" si="953"/>
        <v/>
      </c>
      <c r="Y394" s="65" t="str">
        <f t="shared" si="953"/>
        <v/>
      </c>
      <c r="Z394" s="65" t="str">
        <f t="shared" si="953"/>
        <v/>
      </c>
      <c r="AA394" s="65" t="str">
        <f t="shared" si="953"/>
        <v/>
      </c>
      <c r="AB394" s="65" t="str">
        <f t="shared" si="953"/>
        <v/>
      </c>
      <c r="AC394" s="65" t="str">
        <f t="shared" si="953"/>
        <v/>
      </c>
      <c r="AD394" s="65" t="str">
        <f t="shared" si="953"/>
        <v/>
      </c>
      <c r="AE394" s="65" t="str">
        <f t="shared" si="953"/>
        <v/>
      </c>
      <c r="AF394" s="65" t="str">
        <f t="shared" si="953"/>
        <v/>
      </c>
      <c r="AG394" s="65" t="str">
        <f t="shared" si="953"/>
        <v/>
      </c>
      <c r="AH394" s="65" t="str">
        <f t="shared" si="953"/>
        <v/>
      </c>
      <c r="AI394" s="65" t="str">
        <f t="shared" si="953"/>
        <v/>
      </c>
      <c r="AJ394" s="65" t="str">
        <f t="shared" si="953"/>
        <v/>
      </c>
      <c r="AK394" s="65" t="str">
        <f t="shared" si="953"/>
        <v/>
      </c>
      <c r="AL394" s="65" t="str">
        <f t="shared" si="953"/>
        <v/>
      </c>
      <c r="AM394" s="65" t="str">
        <f t="shared" si="953"/>
        <v/>
      </c>
      <c r="AN394" s="65" t="str">
        <f t="shared" si="953"/>
        <v/>
      </c>
      <c r="AO394" s="65" t="str">
        <f t="shared" si="953"/>
        <v/>
      </c>
      <c r="AP394" s="65" t="str">
        <f t="shared" si="953"/>
        <v/>
      </c>
      <c r="AQ394" s="65" t="str">
        <f t="shared" si="953"/>
        <v/>
      </c>
      <c r="AR394" s="65" t="str">
        <f t="shared" si="953"/>
        <v/>
      </c>
      <c r="AS394" s="65" t="str">
        <f t="shared" si="953"/>
        <v/>
      </c>
      <c r="AT394" s="65" t="str">
        <f t="shared" si="953"/>
        <v/>
      </c>
      <c r="AU394" s="65" t="str">
        <f t="shared" si="953"/>
        <v/>
      </c>
      <c r="AV394" s="65" t="str">
        <f t="shared" si="953"/>
        <v/>
      </c>
      <c r="AW394" s="65" t="str">
        <f t="shared" si="953"/>
        <v/>
      </c>
      <c r="AX394" s="65" t="str">
        <f t="shared" si="953"/>
        <v/>
      </c>
      <c r="AY394" s="65" t="str">
        <f t="shared" si="953"/>
        <v/>
      </c>
      <c r="AZ394" s="65" t="str">
        <f t="shared" si="953"/>
        <v/>
      </c>
      <c r="BA394" s="65" t="str">
        <f t="shared" si="953"/>
        <v/>
      </c>
      <c r="BB394" s="65" t="str">
        <f t="shared" si="953"/>
        <v/>
      </c>
      <c r="BC394" s="65" t="str">
        <f t="shared" si="953"/>
        <v/>
      </c>
      <c r="BD394" s="65" t="e">
        <f t="shared" si="953"/>
        <v>#VALUE!</v>
      </c>
      <c r="BE394" s="65" t="e">
        <f t="shared" si="953"/>
        <v>#VALUE!</v>
      </c>
      <c r="BF394" s="65" t="e">
        <f t="shared" si="953"/>
        <v>#VALUE!</v>
      </c>
      <c r="BG394" s="65" t="e">
        <f t="shared" si="953"/>
        <v>#VALUE!</v>
      </c>
      <c r="BH394" s="65" t="e">
        <f t="shared" si="953"/>
        <v>#VALUE!</v>
      </c>
      <c r="BI394" s="65" t="e">
        <f t="shared" si="953"/>
        <v>#VALUE!</v>
      </c>
      <c r="BJ394" s="65" t="e">
        <f t="shared" si="953"/>
        <v>#VALUE!</v>
      </c>
      <c r="BK394" s="65" t="e">
        <f t="shared" si="953"/>
        <v>#VALUE!</v>
      </c>
      <c r="BL394" s="65" t="e">
        <f t="shared" si="953"/>
        <v>#VALUE!</v>
      </c>
      <c r="BM394" s="65" t="e">
        <f t="shared" si="953"/>
        <v>#VALUE!</v>
      </c>
      <c r="BN394" s="65" t="e">
        <f t="shared" si="953"/>
        <v>#VALUE!</v>
      </c>
      <c r="BO394" s="65" t="e">
        <f t="shared" si="953"/>
        <v>#VALUE!</v>
      </c>
      <c r="BP394" s="65" t="e">
        <f t="shared" si="953"/>
        <v>#VALUE!</v>
      </c>
      <c r="BQ394" s="65" t="e">
        <f t="shared" si="953"/>
        <v>#VALUE!</v>
      </c>
      <c r="BR394" s="65" t="e">
        <f t="shared" si="953"/>
        <v>#VALUE!</v>
      </c>
      <c r="BS394" s="65" t="e">
        <f t="shared" ref="BS394:DB394" si="954">IF(BS$341&gt;=$E394,IF(BS178*$C$23&gt;MAX($C$22,(BT287*$C$34+BT288*$C$35)*EXP(-$C$12*$C$30)+(BT394*$C$34+BT395*$C$35)*EXP(-$C$14*$C$30)),BS178*$C$23,(BT394*$C$34+BT395*$C$35)*EXP(-$C$14*$C$30)),"")</f>
        <v>#VALUE!</v>
      </c>
      <c r="BT394" s="65" t="e">
        <f t="shared" si="954"/>
        <v>#VALUE!</v>
      </c>
      <c r="BU394" s="65" t="e">
        <f t="shared" si="954"/>
        <v>#VALUE!</v>
      </c>
      <c r="BV394" s="65" t="e">
        <f t="shared" si="954"/>
        <v>#VALUE!</v>
      </c>
      <c r="BW394" s="65" t="e">
        <f t="shared" si="954"/>
        <v>#VALUE!</v>
      </c>
      <c r="BX394" s="65" t="e">
        <f t="shared" si="954"/>
        <v>#VALUE!</v>
      </c>
      <c r="BY394" s="65" t="e">
        <f t="shared" si="954"/>
        <v>#VALUE!</v>
      </c>
      <c r="BZ394" s="65" t="e">
        <f t="shared" si="954"/>
        <v>#VALUE!</v>
      </c>
      <c r="CA394" s="65" t="e">
        <f t="shared" si="954"/>
        <v>#VALUE!</v>
      </c>
      <c r="CB394" s="65" t="e">
        <f t="shared" si="954"/>
        <v>#VALUE!</v>
      </c>
      <c r="CC394" s="65" t="e">
        <f t="shared" si="954"/>
        <v>#VALUE!</v>
      </c>
      <c r="CD394" s="65" t="e">
        <f t="shared" si="954"/>
        <v>#VALUE!</v>
      </c>
      <c r="CE394" s="65" t="e">
        <f t="shared" si="954"/>
        <v>#VALUE!</v>
      </c>
      <c r="CF394" s="65" t="e">
        <f t="shared" si="954"/>
        <v>#VALUE!</v>
      </c>
      <c r="CG394" s="65" t="e">
        <f t="shared" si="954"/>
        <v>#VALUE!</v>
      </c>
      <c r="CH394" s="65" t="e">
        <f t="shared" si="954"/>
        <v>#VALUE!</v>
      </c>
      <c r="CI394" s="65" t="e">
        <f t="shared" si="954"/>
        <v>#VALUE!</v>
      </c>
      <c r="CJ394" s="65" t="e">
        <f t="shared" si="954"/>
        <v>#VALUE!</v>
      </c>
      <c r="CK394" s="65" t="e">
        <f t="shared" si="954"/>
        <v>#VALUE!</v>
      </c>
      <c r="CL394" s="65" t="e">
        <f t="shared" si="954"/>
        <v>#VALUE!</v>
      </c>
      <c r="CM394" s="65" t="e">
        <f t="shared" si="954"/>
        <v>#VALUE!</v>
      </c>
      <c r="CN394" s="65" t="e">
        <f t="shared" si="954"/>
        <v>#VALUE!</v>
      </c>
      <c r="CO394" s="65" t="e">
        <f t="shared" si="954"/>
        <v>#VALUE!</v>
      </c>
      <c r="CP394" s="65" t="e">
        <f t="shared" si="954"/>
        <v>#VALUE!</v>
      </c>
      <c r="CQ394" s="65" t="e">
        <f t="shared" si="954"/>
        <v>#VALUE!</v>
      </c>
      <c r="CR394" s="65" t="e">
        <f t="shared" si="954"/>
        <v>#VALUE!</v>
      </c>
      <c r="CS394" s="65" t="e">
        <f t="shared" si="954"/>
        <v>#VALUE!</v>
      </c>
      <c r="CT394" s="65" t="e">
        <f t="shared" si="954"/>
        <v>#VALUE!</v>
      </c>
      <c r="CU394" s="65" t="e">
        <f t="shared" si="954"/>
        <v>#VALUE!</v>
      </c>
      <c r="CV394" s="65" t="e">
        <f t="shared" si="954"/>
        <v>#VALUE!</v>
      </c>
      <c r="CW394" s="65" t="e">
        <f t="shared" si="954"/>
        <v>#VALUE!</v>
      </c>
      <c r="CX394" s="65" t="e">
        <f t="shared" si="954"/>
        <v>#VALUE!</v>
      </c>
      <c r="CY394" s="65" t="e">
        <f t="shared" si="954"/>
        <v>#VALUE!</v>
      </c>
      <c r="CZ394" s="65" t="e">
        <f t="shared" si="954"/>
        <v>#VALUE!</v>
      </c>
      <c r="DA394" s="65" t="e">
        <f t="shared" si="954"/>
        <v>#VALUE!</v>
      </c>
      <c r="DB394" s="65" t="e">
        <f t="shared" si="954"/>
        <v>#VALUE!</v>
      </c>
      <c r="DC394" s="65" t="e">
        <f t="shared" si="920"/>
        <v>#VALUE!</v>
      </c>
    </row>
    <row r="395" spans="2:112" ht="12" customHeight="1">
      <c r="B395" s="12"/>
      <c r="C395" s="12"/>
      <c r="D395" s="12"/>
      <c r="E395" s="64">
        <f t="shared" si="857"/>
        <v>50</v>
      </c>
      <c r="G395" s="65" t="str">
        <f t="shared" ref="G395:BR395" si="955">IF(G$341&gt;=$E395,IF(G179*$C$23&gt;MAX($C$22,(H288*$C$34+H289*$C$35)*EXP(-$C$12*$C$30)+(H395*$C$34+H396*$C$35)*EXP(-$C$14*$C$30)),G179*$C$23,(H395*$C$34+H396*$C$35)*EXP(-$C$14*$C$30)),"")</f>
        <v/>
      </c>
      <c r="H395" s="65" t="str">
        <f t="shared" si="955"/>
        <v/>
      </c>
      <c r="I395" s="65" t="str">
        <f t="shared" si="955"/>
        <v/>
      </c>
      <c r="J395" s="65" t="str">
        <f t="shared" si="955"/>
        <v/>
      </c>
      <c r="K395" s="65" t="str">
        <f t="shared" si="955"/>
        <v/>
      </c>
      <c r="L395" s="65" t="str">
        <f t="shared" si="955"/>
        <v/>
      </c>
      <c r="M395" s="65" t="str">
        <f t="shared" si="955"/>
        <v/>
      </c>
      <c r="N395" s="65" t="str">
        <f t="shared" si="955"/>
        <v/>
      </c>
      <c r="O395" s="65" t="str">
        <f t="shared" si="955"/>
        <v/>
      </c>
      <c r="P395" s="65" t="str">
        <f t="shared" si="955"/>
        <v/>
      </c>
      <c r="Q395" s="65" t="str">
        <f t="shared" si="955"/>
        <v/>
      </c>
      <c r="R395" s="65" t="str">
        <f t="shared" si="955"/>
        <v/>
      </c>
      <c r="S395" s="65" t="str">
        <f t="shared" si="955"/>
        <v/>
      </c>
      <c r="T395" s="65" t="str">
        <f t="shared" si="955"/>
        <v/>
      </c>
      <c r="U395" s="65" t="str">
        <f t="shared" si="955"/>
        <v/>
      </c>
      <c r="V395" s="65" t="str">
        <f t="shared" si="955"/>
        <v/>
      </c>
      <c r="W395" s="65" t="str">
        <f t="shared" si="955"/>
        <v/>
      </c>
      <c r="X395" s="65" t="str">
        <f t="shared" si="955"/>
        <v/>
      </c>
      <c r="Y395" s="65" t="str">
        <f t="shared" si="955"/>
        <v/>
      </c>
      <c r="Z395" s="65" t="str">
        <f t="shared" si="955"/>
        <v/>
      </c>
      <c r="AA395" s="65" t="str">
        <f t="shared" si="955"/>
        <v/>
      </c>
      <c r="AB395" s="65" t="str">
        <f t="shared" si="955"/>
        <v/>
      </c>
      <c r="AC395" s="65" t="str">
        <f t="shared" si="955"/>
        <v/>
      </c>
      <c r="AD395" s="65" t="str">
        <f t="shared" si="955"/>
        <v/>
      </c>
      <c r="AE395" s="65" t="str">
        <f t="shared" si="955"/>
        <v/>
      </c>
      <c r="AF395" s="65" t="str">
        <f t="shared" si="955"/>
        <v/>
      </c>
      <c r="AG395" s="65" t="str">
        <f t="shared" si="955"/>
        <v/>
      </c>
      <c r="AH395" s="65" t="str">
        <f t="shared" si="955"/>
        <v/>
      </c>
      <c r="AI395" s="65" t="str">
        <f t="shared" si="955"/>
        <v/>
      </c>
      <c r="AJ395" s="65" t="str">
        <f t="shared" si="955"/>
        <v/>
      </c>
      <c r="AK395" s="65" t="str">
        <f t="shared" si="955"/>
        <v/>
      </c>
      <c r="AL395" s="65" t="str">
        <f t="shared" si="955"/>
        <v/>
      </c>
      <c r="AM395" s="65" t="str">
        <f t="shared" si="955"/>
        <v/>
      </c>
      <c r="AN395" s="65" t="str">
        <f t="shared" si="955"/>
        <v/>
      </c>
      <c r="AO395" s="65" t="str">
        <f t="shared" si="955"/>
        <v/>
      </c>
      <c r="AP395" s="65" t="str">
        <f t="shared" si="955"/>
        <v/>
      </c>
      <c r="AQ395" s="65" t="str">
        <f t="shared" si="955"/>
        <v/>
      </c>
      <c r="AR395" s="65" t="str">
        <f t="shared" si="955"/>
        <v/>
      </c>
      <c r="AS395" s="65" t="str">
        <f t="shared" si="955"/>
        <v/>
      </c>
      <c r="AT395" s="65" t="str">
        <f t="shared" si="955"/>
        <v/>
      </c>
      <c r="AU395" s="65" t="str">
        <f t="shared" si="955"/>
        <v/>
      </c>
      <c r="AV395" s="65" t="str">
        <f t="shared" si="955"/>
        <v/>
      </c>
      <c r="AW395" s="65" t="str">
        <f t="shared" si="955"/>
        <v/>
      </c>
      <c r="AX395" s="65" t="str">
        <f t="shared" si="955"/>
        <v/>
      </c>
      <c r="AY395" s="65" t="str">
        <f t="shared" si="955"/>
        <v/>
      </c>
      <c r="AZ395" s="65" t="str">
        <f t="shared" si="955"/>
        <v/>
      </c>
      <c r="BA395" s="65" t="str">
        <f t="shared" si="955"/>
        <v/>
      </c>
      <c r="BB395" s="65" t="str">
        <f t="shared" si="955"/>
        <v/>
      </c>
      <c r="BC395" s="65" t="str">
        <f t="shared" si="955"/>
        <v/>
      </c>
      <c r="BD395" s="65" t="str">
        <f t="shared" si="955"/>
        <v/>
      </c>
      <c r="BE395" s="65" t="e">
        <f t="shared" si="955"/>
        <v>#VALUE!</v>
      </c>
      <c r="BF395" s="65" t="e">
        <f t="shared" si="955"/>
        <v>#VALUE!</v>
      </c>
      <c r="BG395" s="65" t="e">
        <f t="shared" si="955"/>
        <v>#VALUE!</v>
      </c>
      <c r="BH395" s="65" t="e">
        <f t="shared" si="955"/>
        <v>#VALUE!</v>
      </c>
      <c r="BI395" s="65" t="e">
        <f t="shared" si="955"/>
        <v>#VALUE!</v>
      </c>
      <c r="BJ395" s="65" t="e">
        <f t="shared" si="955"/>
        <v>#VALUE!</v>
      </c>
      <c r="BK395" s="65" t="e">
        <f t="shared" si="955"/>
        <v>#VALUE!</v>
      </c>
      <c r="BL395" s="65" t="e">
        <f t="shared" si="955"/>
        <v>#VALUE!</v>
      </c>
      <c r="BM395" s="65" t="e">
        <f t="shared" si="955"/>
        <v>#VALUE!</v>
      </c>
      <c r="BN395" s="65" t="e">
        <f t="shared" si="955"/>
        <v>#VALUE!</v>
      </c>
      <c r="BO395" s="65" t="e">
        <f t="shared" si="955"/>
        <v>#VALUE!</v>
      </c>
      <c r="BP395" s="65" t="e">
        <f t="shared" si="955"/>
        <v>#VALUE!</v>
      </c>
      <c r="BQ395" s="65" t="e">
        <f t="shared" si="955"/>
        <v>#VALUE!</v>
      </c>
      <c r="BR395" s="65" t="e">
        <f t="shared" si="955"/>
        <v>#VALUE!</v>
      </c>
      <c r="BS395" s="65" t="e">
        <f t="shared" ref="BS395:DB395" si="956">IF(BS$341&gt;=$E395,IF(BS179*$C$23&gt;MAX($C$22,(BT288*$C$34+BT289*$C$35)*EXP(-$C$12*$C$30)+(BT395*$C$34+BT396*$C$35)*EXP(-$C$14*$C$30)),BS179*$C$23,(BT395*$C$34+BT396*$C$35)*EXP(-$C$14*$C$30)),"")</f>
        <v>#VALUE!</v>
      </c>
      <c r="BT395" s="65" t="e">
        <f t="shared" si="956"/>
        <v>#VALUE!</v>
      </c>
      <c r="BU395" s="65" t="e">
        <f t="shared" si="956"/>
        <v>#VALUE!</v>
      </c>
      <c r="BV395" s="65" t="e">
        <f t="shared" si="956"/>
        <v>#VALUE!</v>
      </c>
      <c r="BW395" s="65" t="e">
        <f t="shared" si="956"/>
        <v>#VALUE!</v>
      </c>
      <c r="BX395" s="65" t="e">
        <f t="shared" si="956"/>
        <v>#VALUE!</v>
      </c>
      <c r="BY395" s="65" t="e">
        <f t="shared" si="956"/>
        <v>#VALUE!</v>
      </c>
      <c r="BZ395" s="65" t="e">
        <f t="shared" si="956"/>
        <v>#VALUE!</v>
      </c>
      <c r="CA395" s="65" t="e">
        <f t="shared" si="956"/>
        <v>#VALUE!</v>
      </c>
      <c r="CB395" s="65" t="e">
        <f t="shared" si="956"/>
        <v>#VALUE!</v>
      </c>
      <c r="CC395" s="65" t="e">
        <f t="shared" si="956"/>
        <v>#VALUE!</v>
      </c>
      <c r="CD395" s="65" t="e">
        <f t="shared" si="956"/>
        <v>#VALUE!</v>
      </c>
      <c r="CE395" s="65" t="e">
        <f t="shared" si="956"/>
        <v>#VALUE!</v>
      </c>
      <c r="CF395" s="65" t="e">
        <f t="shared" si="956"/>
        <v>#VALUE!</v>
      </c>
      <c r="CG395" s="65" t="e">
        <f t="shared" si="956"/>
        <v>#VALUE!</v>
      </c>
      <c r="CH395" s="65" t="e">
        <f t="shared" si="956"/>
        <v>#VALUE!</v>
      </c>
      <c r="CI395" s="65" t="e">
        <f t="shared" si="956"/>
        <v>#VALUE!</v>
      </c>
      <c r="CJ395" s="65" t="e">
        <f t="shared" si="956"/>
        <v>#VALUE!</v>
      </c>
      <c r="CK395" s="65" t="e">
        <f t="shared" si="956"/>
        <v>#VALUE!</v>
      </c>
      <c r="CL395" s="65" t="e">
        <f t="shared" si="956"/>
        <v>#VALUE!</v>
      </c>
      <c r="CM395" s="65" t="e">
        <f t="shared" si="956"/>
        <v>#VALUE!</v>
      </c>
      <c r="CN395" s="65" t="e">
        <f t="shared" si="956"/>
        <v>#VALUE!</v>
      </c>
      <c r="CO395" s="65" t="e">
        <f t="shared" si="956"/>
        <v>#VALUE!</v>
      </c>
      <c r="CP395" s="65" t="e">
        <f t="shared" si="956"/>
        <v>#VALUE!</v>
      </c>
      <c r="CQ395" s="65" t="e">
        <f t="shared" si="956"/>
        <v>#VALUE!</v>
      </c>
      <c r="CR395" s="65" t="e">
        <f t="shared" si="956"/>
        <v>#VALUE!</v>
      </c>
      <c r="CS395" s="65" t="e">
        <f t="shared" si="956"/>
        <v>#VALUE!</v>
      </c>
      <c r="CT395" s="65" t="e">
        <f t="shared" si="956"/>
        <v>#VALUE!</v>
      </c>
      <c r="CU395" s="65" t="e">
        <f t="shared" si="956"/>
        <v>#VALUE!</v>
      </c>
      <c r="CV395" s="65" t="e">
        <f t="shared" si="956"/>
        <v>#VALUE!</v>
      </c>
      <c r="CW395" s="65" t="e">
        <f t="shared" si="956"/>
        <v>#VALUE!</v>
      </c>
      <c r="CX395" s="65" t="e">
        <f t="shared" si="956"/>
        <v>#VALUE!</v>
      </c>
      <c r="CY395" s="65" t="e">
        <f t="shared" si="956"/>
        <v>#VALUE!</v>
      </c>
      <c r="CZ395" s="65" t="e">
        <f t="shared" si="956"/>
        <v>#VALUE!</v>
      </c>
      <c r="DA395" s="65" t="e">
        <f t="shared" si="956"/>
        <v>#VALUE!</v>
      </c>
      <c r="DB395" s="65" t="e">
        <f t="shared" si="956"/>
        <v>#VALUE!</v>
      </c>
      <c r="DC395" s="65" t="e">
        <f t="shared" si="920"/>
        <v>#VALUE!</v>
      </c>
    </row>
    <row r="396" spans="2:112" ht="12" customHeight="1">
      <c r="B396" s="12"/>
      <c r="C396" s="12"/>
      <c r="D396" s="12"/>
      <c r="E396" s="64">
        <f t="shared" si="857"/>
        <v>51</v>
      </c>
      <c r="G396" s="65" t="str">
        <f t="shared" ref="G396:BR396" si="957">IF(G$341&gt;=$E396,IF(G180*$C$23&gt;MAX($C$22,(H289*$C$34+H290*$C$35)*EXP(-$C$12*$C$30)+(H396*$C$34+H397*$C$35)*EXP(-$C$14*$C$30)),G180*$C$23,(H396*$C$34+H397*$C$35)*EXP(-$C$14*$C$30)),"")</f>
        <v/>
      </c>
      <c r="H396" s="65" t="str">
        <f t="shared" si="957"/>
        <v/>
      </c>
      <c r="I396" s="65" t="str">
        <f t="shared" si="957"/>
        <v/>
      </c>
      <c r="J396" s="65" t="str">
        <f t="shared" si="957"/>
        <v/>
      </c>
      <c r="K396" s="65" t="str">
        <f t="shared" si="957"/>
        <v/>
      </c>
      <c r="L396" s="65" t="str">
        <f t="shared" si="957"/>
        <v/>
      </c>
      <c r="M396" s="65" t="str">
        <f t="shared" si="957"/>
        <v/>
      </c>
      <c r="N396" s="65" t="str">
        <f t="shared" si="957"/>
        <v/>
      </c>
      <c r="O396" s="65" t="str">
        <f t="shared" si="957"/>
        <v/>
      </c>
      <c r="P396" s="65" t="str">
        <f t="shared" si="957"/>
        <v/>
      </c>
      <c r="Q396" s="65" t="str">
        <f t="shared" si="957"/>
        <v/>
      </c>
      <c r="R396" s="65" t="str">
        <f t="shared" si="957"/>
        <v/>
      </c>
      <c r="S396" s="65" t="str">
        <f t="shared" si="957"/>
        <v/>
      </c>
      <c r="T396" s="65" t="str">
        <f t="shared" si="957"/>
        <v/>
      </c>
      <c r="U396" s="65" t="str">
        <f t="shared" si="957"/>
        <v/>
      </c>
      <c r="V396" s="65" t="str">
        <f t="shared" si="957"/>
        <v/>
      </c>
      <c r="W396" s="65" t="str">
        <f t="shared" si="957"/>
        <v/>
      </c>
      <c r="X396" s="65" t="str">
        <f t="shared" si="957"/>
        <v/>
      </c>
      <c r="Y396" s="65" t="str">
        <f t="shared" si="957"/>
        <v/>
      </c>
      <c r="Z396" s="65" t="str">
        <f t="shared" si="957"/>
        <v/>
      </c>
      <c r="AA396" s="65" t="str">
        <f t="shared" si="957"/>
        <v/>
      </c>
      <c r="AB396" s="65" t="str">
        <f t="shared" si="957"/>
        <v/>
      </c>
      <c r="AC396" s="65" t="str">
        <f t="shared" si="957"/>
        <v/>
      </c>
      <c r="AD396" s="65" t="str">
        <f t="shared" si="957"/>
        <v/>
      </c>
      <c r="AE396" s="65" t="str">
        <f t="shared" si="957"/>
        <v/>
      </c>
      <c r="AF396" s="65" t="str">
        <f t="shared" si="957"/>
        <v/>
      </c>
      <c r="AG396" s="65" t="str">
        <f t="shared" si="957"/>
        <v/>
      </c>
      <c r="AH396" s="65" t="str">
        <f t="shared" si="957"/>
        <v/>
      </c>
      <c r="AI396" s="65" t="str">
        <f t="shared" si="957"/>
        <v/>
      </c>
      <c r="AJ396" s="65" t="str">
        <f t="shared" si="957"/>
        <v/>
      </c>
      <c r="AK396" s="65" t="str">
        <f t="shared" si="957"/>
        <v/>
      </c>
      <c r="AL396" s="65" t="str">
        <f t="shared" si="957"/>
        <v/>
      </c>
      <c r="AM396" s="65" t="str">
        <f t="shared" si="957"/>
        <v/>
      </c>
      <c r="AN396" s="65" t="str">
        <f t="shared" si="957"/>
        <v/>
      </c>
      <c r="AO396" s="65" t="str">
        <f t="shared" si="957"/>
        <v/>
      </c>
      <c r="AP396" s="65" t="str">
        <f t="shared" si="957"/>
        <v/>
      </c>
      <c r="AQ396" s="65" t="str">
        <f t="shared" si="957"/>
        <v/>
      </c>
      <c r="AR396" s="65" t="str">
        <f t="shared" si="957"/>
        <v/>
      </c>
      <c r="AS396" s="65" t="str">
        <f t="shared" si="957"/>
        <v/>
      </c>
      <c r="AT396" s="65" t="str">
        <f t="shared" si="957"/>
        <v/>
      </c>
      <c r="AU396" s="65" t="str">
        <f t="shared" si="957"/>
        <v/>
      </c>
      <c r="AV396" s="65" t="str">
        <f t="shared" si="957"/>
        <v/>
      </c>
      <c r="AW396" s="65" t="str">
        <f t="shared" si="957"/>
        <v/>
      </c>
      <c r="AX396" s="65" t="str">
        <f t="shared" si="957"/>
        <v/>
      </c>
      <c r="AY396" s="65" t="str">
        <f t="shared" si="957"/>
        <v/>
      </c>
      <c r="AZ396" s="65" t="str">
        <f t="shared" si="957"/>
        <v/>
      </c>
      <c r="BA396" s="65" t="str">
        <f t="shared" si="957"/>
        <v/>
      </c>
      <c r="BB396" s="65" t="str">
        <f t="shared" si="957"/>
        <v/>
      </c>
      <c r="BC396" s="65" t="str">
        <f t="shared" si="957"/>
        <v/>
      </c>
      <c r="BD396" s="65" t="str">
        <f t="shared" si="957"/>
        <v/>
      </c>
      <c r="BE396" s="65" t="str">
        <f t="shared" si="957"/>
        <v/>
      </c>
      <c r="BF396" s="65" t="e">
        <f t="shared" si="957"/>
        <v>#VALUE!</v>
      </c>
      <c r="BG396" s="65" t="e">
        <f t="shared" si="957"/>
        <v>#VALUE!</v>
      </c>
      <c r="BH396" s="65" t="e">
        <f t="shared" si="957"/>
        <v>#VALUE!</v>
      </c>
      <c r="BI396" s="65" t="e">
        <f t="shared" si="957"/>
        <v>#VALUE!</v>
      </c>
      <c r="BJ396" s="65" t="e">
        <f t="shared" si="957"/>
        <v>#VALUE!</v>
      </c>
      <c r="BK396" s="65" t="e">
        <f t="shared" si="957"/>
        <v>#VALUE!</v>
      </c>
      <c r="BL396" s="65" t="e">
        <f t="shared" si="957"/>
        <v>#VALUE!</v>
      </c>
      <c r="BM396" s="65" t="e">
        <f t="shared" si="957"/>
        <v>#VALUE!</v>
      </c>
      <c r="BN396" s="65" t="e">
        <f t="shared" si="957"/>
        <v>#VALUE!</v>
      </c>
      <c r="BO396" s="65" t="e">
        <f t="shared" si="957"/>
        <v>#VALUE!</v>
      </c>
      <c r="BP396" s="65" t="e">
        <f t="shared" si="957"/>
        <v>#VALUE!</v>
      </c>
      <c r="BQ396" s="65" t="e">
        <f t="shared" si="957"/>
        <v>#VALUE!</v>
      </c>
      <c r="BR396" s="65" t="e">
        <f t="shared" si="957"/>
        <v>#VALUE!</v>
      </c>
      <c r="BS396" s="65" t="e">
        <f t="shared" ref="BS396:DB396" si="958">IF(BS$341&gt;=$E396,IF(BS180*$C$23&gt;MAX($C$22,(BT289*$C$34+BT290*$C$35)*EXP(-$C$12*$C$30)+(BT396*$C$34+BT397*$C$35)*EXP(-$C$14*$C$30)),BS180*$C$23,(BT396*$C$34+BT397*$C$35)*EXP(-$C$14*$C$30)),"")</f>
        <v>#VALUE!</v>
      </c>
      <c r="BT396" s="65" t="e">
        <f t="shared" si="958"/>
        <v>#VALUE!</v>
      </c>
      <c r="BU396" s="65" t="e">
        <f t="shared" si="958"/>
        <v>#VALUE!</v>
      </c>
      <c r="BV396" s="65" t="e">
        <f t="shared" si="958"/>
        <v>#VALUE!</v>
      </c>
      <c r="BW396" s="65" t="e">
        <f t="shared" si="958"/>
        <v>#VALUE!</v>
      </c>
      <c r="BX396" s="65" t="e">
        <f t="shared" si="958"/>
        <v>#VALUE!</v>
      </c>
      <c r="BY396" s="65" t="e">
        <f t="shared" si="958"/>
        <v>#VALUE!</v>
      </c>
      <c r="BZ396" s="65" t="e">
        <f t="shared" si="958"/>
        <v>#VALUE!</v>
      </c>
      <c r="CA396" s="65" t="e">
        <f t="shared" si="958"/>
        <v>#VALUE!</v>
      </c>
      <c r="CB396" s="65" t="e">
        <f t="shared" si="958"/>
        <v>#VALUE!</v>
      </c>
      <c r="CC396" s="65" t="e">
        <f t="shared" si="958"/>
        <v>#VALUE!</v>
      </c>
      <c r="CD396" s="65" t="e">
        <f t="shared" si="958"/>
        <v>#VALUE!</v>
      </c>
      <c r="CE396" s="65" t="e">
        <f t="shared" si="958"/>
        <v>#VALUE!</v>
      </c>
      <c r="CF396" s="65" t="e">
        <f t="shared" si="958"/>
        <v>#VALUE!</v>
      </c>
      <c r="CG396" s="65" t="e">
        <f t="shared" si="958"/>
        <v>#VALUE!</v>
      </c>
      <c r="CH396" s="65" t="e">
        <f t="shared" si="958"/>
        <v>#VALUE!</v>
      </c>
      <c r="CI396" s="65" t="e">
        <f t="shared" si="958"/>
        <v>#VALUE!</v>
      </c>
      <c r="CJ396" s="65" t="e">
        <f t="shared" si="958"/>
        <v>#VALUE!</v>
      </c>
      <c r="CK396" s="65" t="e">
        <f t="shared" si="958"/>
        <v>#VALUE!</v>
      </c>
      <c r="CL396" s="65" t="e">
        <f t="shared" si="958"/>
        <v>#VALUE!</v>
      </c>
      <c r="CM396" s="65" t="e">
        <f t="shared" si="958"/>
        <v>#VALUE!</v>
      </c>
      <c r="CN396" s="65" t="e">
        <f t="shared" si="958"/>
        <v>#VALUE!</v>
      </c>
      <c r="CO396" s="65" t="e">
        <f t="shared" si="958"/>
        <v>#VALUE!</v>
      </c>
      <c r="CP396" s="65" t="e">
        <f t="shared" si="958"/>
        <v>#VALUE!</v>
      </c>
      <c r="CQ396" s="65" t="e">
        <f t="shared" si="958"/>
        <v>#VALUE!</v>
      </c>
      <c r="CR396" s="65" t="e">
        <f t="shared" si="958"/>
        <v>#VALUE!</v>
      </c>
      <c r="CS396" s="65" t="e">
        <f t="shared" si="958"/>
        <v>#VALUE!</v>
      </c>
      <c r="CT396" s="65" t="e">
        <f t="shared" si="958"/>
        <v>#VALUE!</v>
      </c>
      <c r="CU396" s="65" t="e">
        <f t="shared" si="958"/>
        <v>#VALUE!</v>
      </c>
      <c r="CV396" s="65" t="e">
        <f t="shared" si="958"/>
        <v>#VALUE!</v>
      </c>
      <c r="CW396" s="65" t="e">
        <f t="shared" si="958"/>
        <v>#VALUE!</v>
      </c>
      <c r="CX396" s="65" t="e">
        <f t="shared" si="958"/>
        <v>#VALUE!</v>
      </c>
      <c r="CY396" s="65" t="e">
        <f t="shared" si="958"/>
        <v>#VALUE!</v>
      </c>
      <c r="CZ396" s="65" t="e">
        <f t="shared" si="958"/>
        <v>#VALUE!</v>
      </c>
      <c r="DA396" s="65" t="e">
        <f t="shared" si="958"/>
        <v>#VALUE!</v>
      </c>
      <c r="DB396" s="65" t="e">
        <f t="shared" si="958"/>
        <v>#VALUE!</v>
      </c>
      <c r="DC396" s="65" t="e">
        <f t="shared" si="920"/>
        <v>#VALUE!</v>
      </c>
    </row>
    <row r="397" spans="2:112" ht="12" customHeight="1">
      <c r="B397" s="12"/>
      <c r="C397" s="12"/>
      <c r="D397" s="12"/>
      <c r="E397" s="64">
        <f t="shared" si="857"/>
        <v>52</v>
      </c>
      <c r="G397" s="65" t="str">
        <f t="shared" ref="G397:BR397" si="959">IF(G$341&gt;=$E397,IF(G181*$C$23&gt;MAX($C$22,(H290*$C$34+H291*$C$35)*EXP(-$C$12*$C$30)+(H397*$C$34+H398*$C$35)*EXP(-$C$14*$C$30)),G181*$C$23,(H397*$C$34+H398*$C$35)*EXP(-$C$14*$C$30)),"")</f>
        <v/>
      </c>
      <c r="H397" s="65" t="str">
        <f t="shared" si="959"/>
        <v/>
      </c>
      <c r="I397" s="65" t="str">
        <f t="shared" si="959"/>
        <v/>
      </c>
      <c r="J397" s="65" t="str">
        <f t="shared" si="959"/>
        <v/>
      </c>
      <c r="K397" s="65" t="str">
        <f t="shared" si="959"/>
        <v/>
      </c>
      <c r="L397" s="65" t="str">
        <f t="shared" si="959"/>
        <v/>
      </c>
      <c r="M397" s="65" t="str">
        <f t="shared" si="959"/>
        <v/>
      </c>
      <c r="N397" s="65" t="str">
        <f t="shared" si="959"/>
        <v/>
      </c>
      <c r="O397" s="65" t="str">
        <f t="shared" si="959"/>
        <v/>
      </c>
      <c r="P397" s="65" t="str">
        <f t="shared" si="959"/>
        <v/>
      </c>
      <c r="Q397" s="65" t="str">
        <f t="shared" si="959"/>
        <v/>
      </c>
      <c r="R397" s="65" t="str">
        <f t="shared" si="959"/>
        <v/>
      </c>
      <c r="S397" s="65" t="str">
        <f t="shared" si="959"/>
        <v/>
      </c>
      <c r="T397" s="65" t="str">
        <f t="shared" si="959"/>
        <v/>
      </c>
      <c r="U397" s="65" t="str">
        <f t="shared" si="959"/>
        <v/>
      </c>
      <c r="V397" s="65" t="str">
        <f t="shared" si="959"/>
        <v/>
      </c>
      <c r="W397" s="65" t="str">
        <f t="shared" si="959"/>
        <v/>
      </c>
      <c r="X397" s="65" t="str">
        <f t="shared" si="959"/>
        <v/>
      </c>
      <c r="Y397" s="65" t="str">
        <f t="shared" si="959"/>
        <v/>
      </c>
      <c r="Z397" s="65" t="str">
        <f t="shared" si="959"/>
        <v/>
      </c>
      <c r="AA397" s="65" t="str">
        <f t="shared" si="959"/>
        <v/>
      </c>
      <c r="AB397" s="65" t="str">
        <f t="shared" si="959"/>
        <v/>
      </c>
      <c r="AC397" s="65" t="str">
        <f t="shared" si="959"/>
        <v/>
      </c>
      <c r="AD397" s="65" t="str">
        <f t="shared" si="959"/>
        <v/>
      </c>
      <c r="AE397" s="65" t="str">
        <f t="shared" si="959"/>
        <v/>
      </c>
      <c r="AF397" s="65" t="str">
        <f t="shared" si="959"/>
        <v/>
      </c>
      <c r="AG397" s="65" t="str">
        <f t="shared" si="959"/>
        <v/>
      </c>
      <c r="AH397" s="65" t="str">
        <f t="shared" si="959"/>
        <v/>
      </c>
      <c r="AI397" s="65" t="str">
        <f t="shared" si="959"/>
        <v/>
      </c>
      <c r="AJ397" s="65" t="str">
        <f t="shared" si="959"/>
        <v/>
      </c>
      <c r="AK397" s="65" t="str">
        <f t="shared" si="959"/>
        <v/>
      </c>
      <c r="AL397" s="65" t="str">
        <f t="shared" si="959"/>
        <v/>
      </c>
      <c r="AM397" s="65" t="str">
        <f t="shared" si="959"/>
        <v/>
      </c>
      <c r="AN397" s="65" t="str">
        <f t="shared" si="959"/>
        <v/>
      </c>
      <c r="AO397" s="65" t="str">
        <f t="shared" si="959"/>
        <v/>
      </c>
      <c r="AP397" s="65" t="str">
        <f t="shared" si="959"/>
        <v/>
      </c>
      <c r="AQ397" s="65" t="str">
        <f t="shared" si="959"/>
        <v/>
      </c>
      <c r="AR397" s="65" t="str">
        <f t="shared" si="959"/>
        <v/>
      </c>
      <c r="AS397" s="65" t="str">
        <f t="shared" si="959"/>
        <v/>
      </c>
      <c r="AT397" s="65" t="str">
        <f t="shared" si="959"/>
        <v/>
      </c>
      <c r="AU397" s="65" t="str">
        <f t="shared" si="959"/>
        <v/>
      </c>
      <c r="AV397" s="65" t="str">
        <f t="shared" si="959"/>
        <v/>
      </c>
      <c r="AW397" s="65" t="str">
        <f t="shared" si="959"/>
        <v/>
      </c>
      <c r="AX397" s="65" t="str">
        <f t="shared" si="959"/>
        <v/>
      </c>
      <c r="AY397" s="65" t="str">
        <f t="shared" si="959"/>
        <v/>
      </c>
      <c r="AZ397" s="65" t="str">
        <f t="shared" si="959"/>
        <v/>
      </c>
      <c r="BA397" s="65" t="str">
        <f t="shared" si="959"/>
        <v/>
      </c>
      <c r="BB397" s="65" t="str">
        <f t="shared" si="959"/>
        <v/>
      </c>
      <c r="BC397" s="65" t="str">
        <f t="shared" si="959"/>
        <v/>
      </c>
      <c r="BD397" s="65" t="str">
        <f t="shared" si="959"/>
        <v/>
      </c>
      <c r="BE397" s="65" t="str">
        <f t="shared" si="959"/>
        <v/>
      </c>
      <c r="BF397" s="65" t="str">
        <f t="shared" si="959"/>
        <v/>
      </c>
      <c r="BG397" s="65" t="e">
        <f t="shared" si="959"/>
        <v>#VALUE!</v>
      </c>
      <c r="BH397" s="65" t="e">
        <f t="shared" si="959"/>
        <v>#VALUE!</v>
      </c>
      <c r="BI397" s="65" t="e">
        <f t="shared" si="959"/>
        <v>#VALUE!</v>
      </c>
      <c r="BJ397" s="65" t="e">
        <f t="shared" si="959"/>
        <v>#VALUE!</v>
      </c>
      <c r="BK397" s="65" t="e">
        <f t="shared" si="959"/>
        <v>#VALUE!</v>
      </c>
      <c r="BL397" s="65" t="e">
        <f t="shared" si="959"/>
        <v>#VALUE!</v>
      </c>
      <c r="BM397" s="65" t="e">
        <f t="shared" si="959"/>
        <v>#VALUE!</v>
      </c>
      <c r="BN397" s="65" t="e">
        <f t="shared" si="959"/>
        <v>#VALUE!</v>
      </c>
      <c r="BO397" s="65" t="e">
        <f t="shared" si="959"/>
        <v>#VALUE!</v>
      </c>
      <c r="BP397" s="65" t="e">
        <f t="shared" si="959"/>
        <v>#VALUE!</v>
      </c>
      <c r="BQ397" s="65" t="e">
        <f t="shared" si="959"/>
        <v>#VALUE!</v>
      </c>
      <c r="BR397" s="65" t="e">
        <f t="shared" si="959"/>
        <v>#VALUE!</v>
      </c>
      <c r="BS397" s="65" t="e">
        <f t="shared" ref="BS397:DB397" si="960">IF(BS$341&gt;=$E397,IF(BS181*$C$23&gt;MAX($C$22,(BT290*$C$34+BT291*$C$35)*EXP(-$C$12*$C$30)+(BT397*$C$34+BT398*$C$35)*EXP(-$C$14*$C$30)),BS181*$C$23,(BT397*$C$34+BT398*$C$35)*EXP(-$C$14*$C$30)),"")</f>
        <v>#VALUE!</v>
      </c>
      <c r="BT397" s="65" t="e">
        <f t="shared" si="960"/>
        <v>#VALUE!</v>
      </c>
      <c r="BU397" s="65" t="e">
        <f t="shared" si="960"/>
        <v>#VALUE!</v>
      </c>
      <c r="BV397" s="65" t="e">
        <f t="shared" si="960"/>
        <v>#VALUE!</v>
      </c>
      <c r="BW397" s="65" t="e">
        <f t="shared" si="960"/>
        <v>#VALUE!</v>
      </c>
      <c r="BX397" s="65" t="e">
        <f t="shared" si="960"/>
        <v>#VALUE!</v>
      </c>
      <c r="BY397" s="65" t="e">
        <f t="shared" si="960"/>
        <v>#VALUE!</v>
      </c>
      <c r="BZ397" s="65" t="e">
        <f t="shared" si="960"/>
        <v>#VALUE!</v>
      </c>
      <c r="CA397" s="65" t="e">
        <f t="shared" si="960"/>
        <v>#VALUE!</v>
      </c>
      <c r="CB397" s="65" t="e">
        <f t="shared" si="960"/>
        <v>#VALUE!</v>
      </c>
      <c r="CC397" s="65" t="e">
        <f t="shared" si="960"/>
        <v>#VALUE!</v>
      </c>
      <c r="CD397" s="65" t="e">
        <f t="shared" si="960"/>
        <v>#VALUE!</v>
      </c>
      <c r="CE397" s="65" t="e">
        <f t="shared" si="960"/>
        <v>#VALUE!</v>
      </c>
      <c r="CF397" s="65" t="e">
        <f t="shared" si="960"/>
        <v>#VALUE!</v>
      </c>
      <c r="CG397" s="65" t="e">
        <f t="shared" si="960"/>
        <v>#VALUE!</v>
      </c>
      <c r="CH397" s="65" t="e">
        <f t="shared" si="960"/>
        <v>#VALUE!</v>
      </c>
      <c r="CI397" s="65" t="e">
        <f t="shared" si="960"/>
        <v>#VALUE!</v>
      </c>
      <c r="CJ397" s="65" t="e">
        <f t="shared" si="960"/>
        <v>#VALUE!</v>
      </c>
      <c r="CK397" s="65" t="e">
        <f t="shared" si="960"/>
        <v>#VALUE!</v>
      </c>
      <c r="CL397" s="65" t="e">
        <f t="shared" si="960"/>
        <v>#VALUE!</v>
      </c>
      <c r="CM397" s="65" t="e">
        <f t="shared" si="960"/>
        <v>#VALUE!</v>
      </c>
      <c r="CN397" s="65" t="e">
        <f t="shared" si="960"/>
        <v>#VALUE!</v>
      </c>
      <c r="CO397" s="65" t="e">
        <f t="shared" si="960"/>
        <v>#VALUE!</v>
      </c>
      <c r="CP397" s="65" t="e">
        <f t="shared" si="960"/>
        <v>#VALUE!</v>
      </c>
      <c r="CQ397" s="65" t="e">
        <f t="shared" si="960"/>
        <v>#VALUE!</v>
      </c>
      <c r="CR397" s="65" t="e">
        <f t="shared" si="960"/>
        <v>#VALUE!</v>
      </c>
      <c r="CS397" s="65" t="e">
        <f t="shared" si="960"/>
        <v>#VALUE!</v>
      </c>
      <c r="CT397" s="65" t="e">
        <f t="shared" si="960"/>
        <v>#VALUE!</v>
      </c>
      <c r="CU397" s="65" t="e">
        <f t="shared" si="960"/>
        <v>#VALUE!</v>
      </c>
      <c r="CV397" s="65" t="e">
        <f t="shared" si="960"/>
        <v>#VALUE!</v>
      </c>
      <c r="CW397" s="65" t="e">
        <f t="shared" si="960"/>
        <v>#VALUE!</v>
      </c>
      <c r="CX397" s="65" t="e">
        <f t="shared" si="960"/>
        <v>#VALUE!</v>
      </c>
      <c r="CY397" s="65" t="e">
        <f t="shared" si="960"/>
        <v>#VALUE!</v>
      </c>
      <c r="CZ397" s="65" t="e">
        <f t="shared" si="960"/>
        <v>#VALUE!</v>
      </c>
      <c r="DA397" s="65" t="e">
        <f t="shared" si="960"/>
        <v>#VALUE!</v>
      </c>
      <c r="DB397" s="65" t="e">
        <f t="shared" si="960"/>
        <v>#VALUE!</v>
      </c>
      <c r="DC397" s="65" t="e">
        <f t="shared" si="920"/>
        <v>#VALUE!</v>
      </c>
    </row>
    <row r="398" spans="2:112" ht="12" customHeight="1">
      <c r="B398" s="12"/>
      <c r="C398" s="12"/>
      <c r="D398" s="12"/>
      <c r="E398" s="64">
        <f t="shared" si="857"/>
        <v>53</v>
      </c>
      <c r="G398" s="65" t="str">
        <f t="shared" ref="G398:BR398" si="961">IF(G$341&gt;=$E398,IF(G182*$C$23&gt;MAX($C$22,(H291*$C$34+H292*$C$35)*EXP(-$C$12*$C$30)+(H398*$C$34+H399*$C$35)*EXP(-$C$14*$C$30)),G182*$C$23,(H398*$C$34+H399*$C$35)*EXP(-$C$14*$C$30)),"")</f>
        <v/>
      </c>
      <c r="H398" s="65" t="str">
        <f t="shared" si="961"/>
        <v/>
      </c>
      <c r="I398" s="65" t="str">
        <f t="shared" si="961"/>
        <v/>
      </c>
      <c r="J398" s="65" t="str">
        <f t="shared" si="961"/>
        <v/>
      </c>
      <c r="K398" s="65" t="str">
        <f t="shared" si="961"/>
        <v/>
      </c>
      <c r="L398" s="65" t="str">
        <f t="shared" si="961"/>
        <v/>
      </c>
      <c r="M398" s="65" t="str">
        <f t="shared" si="961"/>
        <v/>
      </c>
      <c r="N398" s="65" t="str">
        <f t="shared" si="961"/>
        <v/>
      </c>
      <c r="O398" s="65" t="str">
        <f t="shared" si="961"/>
        <v/>
      </c>
      <c r="P398" s="65" t="str">
        <f t="shared" si="961"/>
        <v/>
      </c>
      <c r="Q398" s="65" t="str">
        <f t="shared" si="961"/>
        <v/>
      </c>
      <c r="R398" s="65" t="str">
        <f t="shared" si="961"/>
        <v/>
      </c>
      <c r="S398" s="65" t="str">
        <f t="shared" si="961"/>
        <v/>
      </c>
      <c r="T398" s="65" t="str">
        <f t="shared" si="961"/>
        <v/>
      </c>
      <c r="U398" s="65" t="str">
        <f t="shared" si="961"/>
        <v/>
      </c>
      <c r="V398" s="65" t="str">
        <f t="shared" si="961"/>
        <v/>
      </c>
      <c r="W398" s="65" t="str">
        <f t="shared" si="961"/>
        <v/>
      </c>
      <c r="X398" s="65" t="str">
        <f t="shared" si="961"/>
        <v/>
      </c>
      <c r="Y398" s="65" t="str">
        <f t="shared" si="961"/>
        <v/>
      </c>
      <c r="Z398" s="65" t="str">
        <f t="shared" si="961"/>
        <v/>
      </c>
      <c r="AA398" s="65" t="str">
        <f t="shared" si="961"/>
        <v/>
      </c>
      <c r="AB398" s="65" t="str">
        <f t="shared" si="961"/>
        <v/>
      </c>
      <c r="AC398" s="65" t="str">
        <f t="shared" si="961"/>
        <v/>
      </c>
      <c r="AD398" s="65" t="str">
        <f t="shared" si="961"/>
        <v/>
      </c>
      <c r="AE398" s="65" t="str">
        <f t="shared" si="961"/>
        <v/>
      </c>
      <c r="AF398" s="65" t="str">
        <f t="shared" si="961"/>
        <v/>
      </c>
      <c r="AG398" s="65" t="str">
        <f t="shared" si="961"/>
        <v/>
      </c>
      <c r="AH398" s="65" t="str">
        <f t="shared" si="961"/>
        <v/>
      </c>
      <c r="AI398" s="65" t="str">
        <f t="shared" si="961"/>
        <v/>
      </c>
      <c r="AJ398" s="65" t="str">
        <f t="shared" si="961"/>
        <v/>
      </c>
      <c r="AK398" s="65" t="str">
        <f t="shared" si="961"/>
        <v/>
      </c>
      <c r="AL398" s="65" t="str">
        <f t="shared" si="961"/>
        <v/>
      </c>
      <c r="AM398" s="65" t="str">
        <f t="shared" si="961"/>
        <v/>
      </c>
      <c r="AN398" s="65" t="str">
        <f t="shared" si="961"/>
        <v/>
      </c>
      <c r="AO398" s="65" t="str">
        <f t="shared" si="961"/>
        <v/>
      </c>
      <c r="AP398" s="65" t="str">
        <f t="shared" si="961"/>
        <v/>
      </c>
      <c r="AQ398" s="65" t="str">
        <f t="shared" si="961"/>
        <v/>
      </c>
      <c r="AR398" s="65" t="str">
        <f t="shared" si="961"/>
        <v/>
      </c>
      <c r="AS398" s="65" t="str">
        <f t="shared" si="961"/>
        <v/>
      </c>
      <c r="AT398" s="65" t="str">
        <f t="shared" si="961"/>
        <v/>
      </c>
      <c r="AU398" s="65" t="str">
        <f t="shared" si="961"/>
        <v/>
      </c>
      <c r="AV398" s="65" t="str">
        <f t="shared" si="961"/>
        <v/>
      </c>
      <c r="AW398" s="65" t="str">
        <f t="shared" si="961"/>
        <v/>
      </c>
      <c r="AX398" s="65" t="str">
        <f t="shared" si="961"/>
        <v/>
      </c>
      <c r="AY398" s="65" t="str">
        <f t="shared" si="961"/>
        <v/>
      </c>
      <c r="AZ398" s="65" t="str">
        <f t="shared" si="961"/>
        <v/>
      </c>
      <c r="BA398" s="65" t="str">
        <f t="shared" si="961"/>
        <v/>
      </c>
      <c r="BB398" s="65" t="str">
        <f t="shared" si="961"/>
        <v/>
      </c>
      <c r="BC398" s="65" t="str">
        <f t="shared" si="961"/>
        <v/>
      </c>
      <c r="BD398" s="65" t="str">
        <f t="shared" si="961"/>
        <v/>
      </c>
      <c r="BE398" s="65" t="str">
        <f t="shared" si="961"/>
        <v/>
      </c>
      <c r="BF398" s="65" t="str">
        <f t="shared" si="961"/>
        <v/>
      </c>
      <c r="BG398" s="65" t="str">
        <f t="shared" si="961"/>
        <v/>
      </c>
      <c r="BH398" s="65" t="e">
        <f t="shared" si="961"/>
        <v>#VALUE!</v>
      </c>
      <c r="BI398" s="65" t="e">
        <f t="shared" si="961"/>
        <v>#VALUE!</v>
      </c>
      <c r="BJ398" s="65" t="e">
        <f t="shared" si="961"/>
        <v>#VALUE!</v>
      </c>
      <c r="BK398" s="65" t="e">
        <f t="shared" si="961"/>
        <v>#VALUE!</v>
      </c>
      <c r="BL398" s="65" t="e">
        <f t="shared" si="961"/>
        <v>#VALUE!</v>
      </c>
      <c r="BM398" s="65" t="e">
        <f t="shared" si="961"/>
        <v>#VALUE!</v>
      </c>
      <c r="BN398" s="65" t="e">
        <f t="shared" si="961"/>
        <v>#VALUE!</v>
      </c>
      <c r="BO398" s="65" t="e">
        <f t="shared" si="961"/>
        <v>#VALUE!</v>
      </c>
      <c r="BP398" s="65" t="e">
        <f t="shared" si="961"/>
        <v>#VALUE!</v>
      </c>
      <c r="BQ398" s="65" t="e">
        <f t="shared" si="961"/>
        <v>#VALUE!</v>
      </c>
      <c r="BR398" s="65" t="e">
        <f t="shared" si="961"/>
        <v>#VALUE!</v>
      </c>
      <c r="BS398" s="65" t="e">
        <f t="shared" ref="BS398:DB398" si="962">IF(BS$341&gt;=$E398,IF(BS182*$C$23&gt;MAX($C$22,(BT291*$C$34+BT292*$C$35)*EXP(-$C$12*$C$30)+(BT398*$C$34+BT399*$C$35)*EXP(-$C$14*$C$30)),BS182*$C$23,(BT398*$C$34+BT399*$C$35)*EXP(-$C$14*$C$30)),"")</f>
        <v>#VALUE!</v>
      </c>
      <c r="BT398" s="65" t="e">
        <f t="shared" si="962"/>
        <v>#VALUE!</v>
      </c>
      <c r="BU398" s="65" t="e">
        <f t="shared" si="962"/>
        <v>#VALUE!</v>
      </c>
      <c r="BV398" s="65" t="e">
        <f t="shared" si="962"/>
        <v>#VALUE!</v>
      </c>
      <c r="BW398" s="65" t="e">
        <f t="shared" si="962"/>
        <v>#VALUE!</v>
      </c>
      <c r="BX398" s="65" t="e">
        <f t="shared" si="962"/>
        <v>#VALUE!</v>
      </c>
      <c r="BY398" s="65" t="e">
        <f t="shared" si="962"/>
        <v>#VALUE!</v>
      </c>
      <c r="BZ398" s="65" t="e">
        <f t="shared" si="962"/>
        <v>#VALUE!</v>
      </c>
      <c r="CA398" s="65" t="e">
        <f t="shared" si="962"/>
        <v>#VALUE!</v>
      </c>
      <c r="CB398" s="65" t="e">
        <f t="shared" si="962"/>
        <v>#VALUE!</v>
      </c>
      <c r="CC398" s="65" t="e">
        <f t="shared" si="962"/>
        <v>#VALUE!</v>
      </c>
      <c r="CD398" s="65" t="e">
        <f t="shared" si="962"/>
        <v>#VALUE!</v>
      </c>
      <c r="CE398" s="65" t="e">
        <f t="shared" si="962"/>
        <v>#VALUE!</v>
      </c>
      <c r="CF398" s="65" t="e">
        <f t="shared" si="962"/>
        <v>#VALUE!</v>
      </c>
      <c r="CG398" s="65" t="e">
        <f t="shared" si="962"/>
        <v>#VALUE!</v>
      </c>
      <c r="CH398" s="65" t="e">
        <f t="shared" si="962"/>
        <v>#VALUE!</v>
      </c>
      <c r="CI398" s="65" t="e">
        <f t="shared" si="962"/>
        <v>#VALUE!</v>
      </c>
      <c r="CJ398" s="65" t="e">
        <f t="shared" si="962"/>
        <v>#VALUE!</v>
      </c>
      <c r="CK398" s="65" t="e">
        <f t="shared" si="962"/>
        <v>#VALUE!</v>
      </c>
      <c r="CL398" s="65" t="e">
        <f t="shared" si="962"/>
        <v>#VALUE!</v>
      </c>
      <c r="CM398" s="65" t="e">
        <f t="shared" si="962"/>
        <v>#VALUE!</v>
      </c>
      <c r="CN398" s="65" t="e">
        <f t="shared" si="962"/>
        <v>#VALUE!</v>
      </c>
      <c r="CO398" s="65" t="e">
        <f t="shared" si="962"/>
        <v>#VALUE!</v>
      </c>
      <c r="CP398" s="65" t="e">
        <f t="shared" si="962"/>
        <v>#VALUE!</v>
      </c>
      <c r="CQ398" s="65" t="e">
        <f t="shared" si="962"/>
        <v>#VALUE!</v>
      </c>
      <c r="CR398" s="65" t="e">
        <f t="shared" si="962"/>
        <v>#VALUE!</v>
      </c>
      <c r="CS398" s="65" t="e">
        <f t="shared" si="962"/>
        <v>#VALUE!</v>
      </c>
      <c r="CT398" s="65" t="e">
        <f t="shared" si="962"/>
        <v>#VALUE!</v>
      </c>
      <c r="CU398" s="65" t="e">
        <f t="shared" si="962"/>
        <v>#VALUE!</v>
      </c>
      <c r="CV398" s="65" t="e">
        <f t="shared" si="962"/>
        <v>#VALUE!</v>
      </c>
      <c r="CW398" s="65" t="e">
        <f t="shared" si="962"/>
        <v>#VALUE!</v>
      </c>
      <c r="CX398" s="65" t="e">
        <f t="shared" si="962"/>
        <v>#VALUE!</v>
      </c>
      <c r="CY398" s="65" t="e">
        <f t="shared" si="962"/>
        <v>#VALUE!</v>
      </c>
      <c r="CZ398" s="65" t="e">
        <f t="shared" si="962"/>
        <v>#VALUE!</v>
      </c>
      <c r="DA398" s="65" t="e">
        <f t="shared" si="962"/>
        <v>#VALUE!</v>
      </c>
      <c r="DB398" s="65" t="e">
        <f t="shared" si="962"/>
        <v>#VALUE!</v>
      </c>
      <c r="DC398" s="65" t="e">
        <f t="shared" si="920"/>
        <v>#VALUE!</v>
      </c>
    </row>
    <row r="399" spans="2:112" ht="12" customHeight="1">
      <c r="B399" s="12"/>
      <c r="C399" s="12"/>
      <c r="D399" s="12"/>
      <c r="E399" s="64">
        <f t="shared" si="857"/>
        <v>54</v>
      </c>
      <c r="G399" s="65" t="str">
        <f t="shared" ref="G399:BR399" si="963">IF(G$341&gt;=$E399,IF(G183*$C$23&gt;MAX($C$22,(H292*$C$34+H293*$C$35)*EXP(-$C$12*$C$30)+(H399*$C$34+H400*$C$35)*EXP(-$C$14*$C$30)),G183*$C$23,(H399*$C$34+H400*$C$35)*EXP(-$C$14*$C$30)),"")</f>
        <v/>
      </c>
      <c r="H399" s="65" t="str">
        <f t="shared" si="963"/>
        <v/>
      </c>
      <c r="I399" s="65" t="str">
        <f t="shared" si="963"/>
        <v/>
      </c>
      <c r="J399" s="65" t="str">
        <f t="shared" si="963"/>
        <v/>
      </c>
      <c r="K399" s="65" t="str">
        <f t="shared" si="963"/>
        <v/>
      </c>
      <c r="L399" s="65" t="str">
        <f t="shared" si="963"/>
        <v/>
      </c>
      <c r="M399" s="65" t="str">
        <f t="shared" si="963"/>
        <v/>
      </c>
      <c r="N399" s="65" t="str">
        <f t="shared" si="963"/>
        <v/>
      </c>
      <c r="O399" s="65" t="str">
        <f t="shared" si="963"/>
        <v/>
      </c>
      <c r="P399" s="65" t="str">
        <f t="shared" si="963"/>
        <v/>
      </c>
      <c r="Q399" s="65" t="str">
        <f t="shared" si="963"/>
        <v/>
      </c>
      <c r="R399" s="65" t="str">
        <f t="shared" si="963"/>
        <v/>
      </c>
      <c r="S399" s="65" t="str">
        <f t="shared" si="963"/>
        <v/>
      </c>
      <c r="T399" s="65" t="str">
        <f t="shared" si="963"/>
        <v/>
      </c>
      <c r="U399" s="65" t="str">
        <f t="shared" si="963"/>
        <v/>
      </c>
      <c r="V399" s="65" t="str">
        <f t="shared" si="963"/>
        <v/>
      </c>
      <c r="W399" s="65" t="str">
        <f t="shared" si="963"/>
        <v/>
      </c>
      <c r="X399" s="65" t="str">
        <f t="shared" si="963"/>
        <v/>
      </c>
      <c r="Y399" s="65" t="str">
        <f t="shared" si="963"/>
        <v/>
      </c>
      <c r="Z399" s="65" t="str">
        <f t="shared" si="963"/>
        <v/>
      </c>
      <c r="AA399" s="65" t="str">
        <f t="shared" si="963"/>
        <v/>
      </c>
      <c r="AB399" s="65" t="str">
        <f t="shared" si="963"/>
        <v/>
      </c>
      <c r="AC399" s="65" t="str">
        <f t="shared" si="963"/>
        <v/>
      </c>
      <c r="AD399" s="65" t="str">
        <f t="shared" si="963"/>
        <v/>
      </c>
      <c r="AE399" s="65" t="str">
        <f t="shared" si="963"/>
        <v/>
      </c>
      <c r="AF399" s="65" t="str">
        <f t="shared" si="963"/>
        <v/>
      </c>
      <c r="AG399" s="65" t="str">
        <f t="shared" si="963"/>
        <v/>
      </c>
      <c r="AH399" s="65" t="str">
        <f t="shared" si="963"/>
        <v/>
      </c>
      <c r="AI399" s="65" t="str">
        <f t="shared" si="963"/>
        <v/>
      </c>
      <c r="AJ399" s="65" t="str">
        <f t="shared" si="963"/>
        <v/>
      </c>
      <c r="AK399" s="65" t="str">
        <f t="shared" si="963"/>
        <v/>
      </c>
      <c r="AL399" s="65" t="str">
        <f t="shared" si="963"/>
        <v/>
      </c>
      <c r="AM399" s="65" t="str">
        <f t="shared" si="963"/>
        <v/>
      </c>
      <c r="AN399" s="65" t="str">
        <f t="shared" si="963"/>
        <v/>
      </c>
      <c r="AO399" s="65" t="str">
        <f t="shared" si="963"/>
        <v/>
      </c>
      <c r="AP399" s="65" t="str">
        <f t="shared" si="963"/>
        <v/>
      </c>
      <c r="AQ399" s="65" t="str">
        <f t="shared" si="963"/>
        <v/>
      </c>
      <c r="AR399" s="65" t="str">
        <f t="shared" si="963"/>
        <v/>
      </c>
      <c r="AS399" s="65" t="str">
        <f t="shared" si="963"/>
        <v/>
      </c>
      <c r="AT399" s="65" t="str">
        <f t="shared" si="963"/>
        <v/>
      </c>
      <c r="AU399" s="65" t="str">
        <f t="shared" si="963"/>
        <v/>
      </c>
      <c r="AV399" s="65" t="str">
        <f t="shared" si="963"/>
        <v/>
      </c>
      <c r="AW399" s="65" t="str">
        <f t="shared" si="963"/>
        <v/>
      </c>
      <c r="AX399" s="65" t="str">
        <f t="shared" si="963"/>
        <v/>
      </c>
      <c r="AY399" s="65" t="str">
        <f t="shared" si="963"/>
        <v/>
      </c>
      <c r="AZ399" s="65" t="str">
        <f t="shared" si="963"/>
        <v/>
      </c>
      <c r="BA399" s="65" t="str">
        <f t="shared" si="963"/>
        <v/>
      </c>
      <c r="BB399" s="65" t="str">
        <f t="shared" si="963"/>
        <v/>
      </c>
      <c r="BC399" s="65" t="str">
        <f t="shared" si="963"/>
        <v/>
      </c>
      <c r="BD399" s="65" t="str">
        <f t="shared" si="963"/>
        <v/>
      </c>
      <c r="BE399" s="65" t="str">
        <f t="shared" si="963"/>
        <v/>
      </c>
      <c r="BF399" s="65" t="str">
        <f t="shared" si="963"/>
        <v/>
      </c>
      <c r="BG399" s="65" t="str">
        <f t="shared" si="963"/>
        <v/>
      </c>
      <c r="BH399" s="65" t="str">
        <f t="shared" si="963"/>
        <v/>
      </c>
      <c r="BI399" s="65" t="e">
        <f t="shared" si="963"/>
        <v>#VALUE!</v>
      </c>
      <c r="BJ399" s="65" t="e">
        <f t="shared" si="963"/>
        <v>#VALUE!</v>
      </c>
      <c r="BK399" s="65" t="e">
        <f t="shared" si="963"/>
        <v>#VALUE!</v>
      </c>
      <c r="BL399" s="65" t="e">
        <f t="shared" si="963"/>
        <v>#VALUE!</v>
      </c>
      <c r="BM399" s="65" t="e">
        <f t="shared" si="963"/>
        <v>#VALUE!</v>
      </c>
      <c r="BN399" s="65" t="e">
        <f t="shared" si="963"/>
        <v>#VALUE!</v>
      </c>
      <c r="BO399" s="65" t="e">
        <f t="shared" si="963"/>
        <v>#VALUE!</v>
      </c>
      <c r="BP399" s="65" t="e">
        <f t="shared" si="963"/>
        <v>#VALUE!</v>
      </c>
      <c r="BQ399" s="65" t="e">
        <f t="shared" si="963"/>
        <v>#VALUE!</v>
      </c>
      <c r="BR399" s="65" t="e">
        <f t="shared" si="963"/>
        <v>#VALUE!</v>
      </c>
      <c r="BS399" s="65" t="e">
        <f t="shared" ref="BS399:DB399" si="964">IF(BS$341&gt;=$E399,IF(BS183*$C$23&gt;MAX($C$22,(BT292*$C$34+BT293*$C$35)*EXP(-$C$12*$C$30)+(BT399*$C$34+BT400*$C$35)*EXP(-$C$14*$C$30)),BS183*$C$23,(BT399*$C$34+BT400*$C$35)*EXP(-$C$14*$C$30)),"")</f>
        <v>#VALUE!</v>
      </c>
      <c r="BT399" s="65" t="e">
        <f t="shared" si="964"/>
        <v>#VALUE!</v>
      </c>
      <c r="BU399" s="65" t="e">
        <f t="shared" si="964"/>
        <v>#VALUE!</v>
      </c>
      <c r="BV399" s="65" t="e">
        <f t="shared" si="964"/>
        <v>#VALUE!</v>
      </c>
      <c r="BW399" s="65" t="e">
        <f t="shared" si="964"/>
        <v>#VALUE!</v>
      </c>
      <c r="BX399" s="65" t="e">
        <f t="shared" si="964"/>
        <v>#VALUE!</v>
      </c>
      <c r="BY399" s="65" t="e">
        <f t="shared" si="964"/>
        <v>#VALUE!</v>
      </c>
      <c r="BZ399" s="65" t="e">
        <f t="shared" si="964"/>
        <v>#VALUE!</v>
      </c>
      <c r="CA399" s="65" t="e">
        <f t="shared" si="964"/>
        <v>#VALUE!</v>
      </c>
      <c r="CB399" s="65" t="e">
        <f t="shared" si="964"/>
        <v>#VALUE!</v>
      </c>
      <c r="CC399" s="65" t="e">
        <f t="shared" si="964"/>
        <v>#VALUE!</v>
      </c>
      <c r="CD399" s="65" t="e">
        <f t="shared" si="964"/>
        <v>#VALUE!</v>
      </c>
      <c r="CE399" s="65" t="e">
        <f t="shared" si="964"/>
        <v>#VALUE!</v>
      </c>
      <c r="CF399" s="65" t="e">
        <f t="shared" si="964"/>
        <v>#VALUE!</v>
      </c>
      <c r="CG399" s="65" t="e">
        <f t="shared" si="964"/>
        <v>#VALUE!</v>
      </c>
      <c r="CH399" s="65" t="e">
        <f t="shared" si="964"/>
        <v>#VALUE!</v>
      </c>
      <c r="CI399" s="65" t="e">
        <f t="shared" si="964"/>
        <v>#VALUE!</v>
      </c>
      <c r="CJ399" s="65" t="e">
        <f t="shared" si="964"/>
        <v>#VALUE!</v>
      </c>
      <c r="CK399" s="65" t="e">
        <f t="shared" si="964"/>
        <v>#VALUE!</v>
      </c>
      <c r="CL399" s="65" t="e">
        <f t="shared" si="964"/>
        <v>#VALUE!</v>
      </c>
      <c r="CM399" s="65" t="e">
        <f t="shared" si="964"/>
        <v>#VALUE!</v>
      </c>
      <c r="CN399" s="65" t="e">
        <f t="shared" si="964"/>
        <v>#VALUE!</v>
      </c>
      <c r="CO399" s="65" t="e">
        <f t="shared" si="964"/>
        <v>#VALUE!</v>
      </c>
      <c r="CP399" s="65" t="e">
        <f t="shared" si="964"/>
        <v>#VALUE!</v>
      </c>
      <c r="CQ399" s="65" t="e">
        <f t="shared" si="964"/>
        <v>#VALUE!</v>
      </c>
      <c r="CR399" s="65" t="e">
        <f t="shared" si="964"/>
        <v>#VALUE!</v>
      </c>
      <c r="CS399" s="65" t="e">
        <f t="shared" si="964"/>
        <v>#VALUE!</v>
      </c>
      <c r="CT399" s="65" t="e">
        <f t="shared" si="964"/>
        <v>#VALUE!</v>
      </c>
      <c r="CU399" s="65" t="e">
        <f t="shared" si="964"/>
        <v>#VALUE!</v>
      </c>
      <c r="CV399" s="65" t="e">
        <f t="shared" si="964"/>
        <v>#VALUE!</v>
      </c>
      <c r="CW399" s="65" t="e">
        <f t="shared" si="964"/>
        <v>#VALUE!</v>
      </c>
      <c r="CX399" s="65" t="e">
        <f t="shared" si="964"/>
        <v>#VALUE!</v>
      </c>
      <c r="CY399" s="65" t="e">
        <f t="shared" si="964"/>
        <v>#VALUE!</v>
      </c>
      <c r="CZ399" s="65" t="e">
        <f t="shared" si="964"/>
        <v>#VALUE!</v>
      </c>
      <c r="DA399" s="65" t="e">
        <f t="shared" si="964"/>
        <v>#VALUE!</v>
      </c>
      <c r="DB399" s="65" t="e">
        <f t="shared" si="964"/>
        <v>#VALUE!</v>
      </c>
      <c r="DC399" s="65" t="e">
        <f t="shared" si="920"/>
        <v>#VALUE!</v>
      </c>
    </row>
    <row r="400" spans="2:112" ht="12" customHeight="1">
      <c r="B400" s="12"/>
      <c r="C400" s="12"/>
      <c r="D400" s="12"/>
      <c r="E400" s="64">
        <f t="shared" si="857"/>
        <v>55</v>
      </c>
      <c r="G400" s="65" t="str">
        <f t="shared" ref="G400:BR400" si="965">IF(G$341&gt;=$E400,IF(G184*$C$23&gt;MAX($C$22,(H293*$C$34+H294*$C$35)*EXP(-$C$12*$C$30)+(H400*$C$34+H401*$C$35)*EXP(-$C$14*$C$30)),G184*$C$23,(H400*$C$34+H401*$C$35)*EXP(-$C$14*$C$30)),"")</f>
        <v/>
      </c>
      <c r="H400" s="65" t="str">
        <f t="shared" si="965"/>
        <v/>
      </c>
      <c r="I400" s="65" t="str">
        <f t="shared" si="965"/>
        <v/>
      </c>
      <c r="J400" s="65" t="str">
        <f t="shared" si="965"/>
        <v/>
      </c>
      <c r="K400" s="65" t="str">
        <f t="shared" si="965"/>
        <v/>
      </c>
      <c r="L400" s="65" t="str">
        <f t="shared" si="965"/>
        <v/>
      </c>
      <c r="M400" s="65" t="str">
        <f t="shared" si="965"/>
        <v/>
      </c>
      <c r="N400" s="65" t="str">
        <f t="shared" si="965"/>
        <v/>
      </c>
      <c r="O400" s="65" t="str">
        <f t="shared" si="965"/>
        <v/>
      </c>
      <c r="P400" s="65" t="str">
        <f t="shared" si="965"/>
        <v/>
      </c>
      <c r="Q400" s="65" t="str">
        <f t="shared" si="965"/>
        <v/>
      </c>
      <c r="R400" s="65" t="str">
        <f t="shared" si="965"/>
        <v/>
      </c>
      <c r="S400" s="65" t="str">
        <f t="shared" si="965"/>
        <v/>
      </c>
      <c r="T400" s="65" t="str">
        <f t="shared" si="965"/>
        <v/>
      </c>
      <c r="U400" s="65" t="str">
        <f t="shared" si="965"/>
        <v/>
      </c>
      <c r="V400" s="65" t="str">
        <f t="shared" si="965"/>
        <v/>
      </c>
      <c r="W400" s="65" t="str">
        <f t="shared" si="965"/>
        <v/>
      </c>
      <c r="X400" s="65" t="str">
        <f t="shared" si="965"/>
        <v/>
      </c>
      <c r="Y400" s="65" t="str">
        <f t="shared" si="965"/>
        <v/>
      </c>
      <c r="Z400" s="65" t="str">
        <f t="shared" si="965"/>
        <v/>
      </c>
      <c r="AA400" s="65" t="str">
        <f t="shared" si="965"/>
        <v/>
      </c>
      <c r="AB400" s="65" t="str">
        <f t="shared" si="965"/>
        <v/>
      </c>
      <c r="AC400" s="65" t="str">
        <f t="shared" si="965"/>
        <v/>
      </c>
      <c r="AD400" s="65" t="str">
        <f t="shared" si="965"/>
        <v/>
      </c>
      <c r="AE400" s="65" t="str">
        <f t="shared" si="965"/>
        <v/>
      </c>
      <c r="AF400" s="65" t="str">
        <f t="shared" si="965"/>
        <v/>
      </c>
      <c r="AG400" s="65" t="str">
        <f t="shared" si="965"/>
        <v/>
      </c>
      <c r="AH400" s="65" t="str">
        <f t="shared" si="965"/>
        <v/>
      </c>
      <c r="AI400" s="65" t="str">
        <f t="shared" si="965"/>
        <v/>
      </c>
      <c r="AJ400" s="65" t="str">
        <f t="shared" si="965"/>
        <v/>
      </c>
      <c r="AK400" s="65" t="str">
        <f t="shared" si="965"/>
        <v/>
      </c>
      <c r="AL400" s="65" t="str">
        <f t="shared" si="965"/>
        <v/>
      </c>
      <c r="AM400" s="65" t="str">
        <f t="shared" si="965"/>
        <v/>
      </c>
      <c r="AN400" s="65" t="str">
        <f t="shared" si="965"/>
        <v/>
      </c>
      <c r="AO400" s="65" t="str">
        <f t="shared" si="965"/>
        <v/>
      </c>
      <c r="AP400" s="65" t="str">
        <f t="shared" si="965"/>
        <v/>
      </c>
      <c r="AQ400" s="65" t="str">
        <f t="shared" si="965"/>
        <v/>
      </c>
      <c r="AR400" s="65" t="str">
        <f t="shared" si="965"/>
        <v/>
      </c>
      <c r="AS400" s="65" t="str">
        <f t="shared" si="965"/>
        <v/>
      </c>
      <c r="AT400" s="65" t="str">
        <f t="shared" si="965"/>
        <v/>
      </c>
      <c r="AU400" s="65" t="str">
        <f t="shared" si="965"/>
        <v/>
      </c>
      <c r="AV400" s="65" t="str">
        <f t="shared" si="965"/>
        <v/>
      </c>
      <c r="AW400" s="65" t="str">
        <f t="shared" si="965"/>
        <v/>
      </c>
      <c r="AX400" s="65" t="str">
        <f t="shared" si="965"/>
        <v/>
      </c>
      <c r="AY400" s="65" t="str">
        <f t="shared" si="965"/>
        <v/>
      </c>
      <c r="AZ400" s="65" t="str">
        <f t="shared" si="965"/>
        <v/>
      </c>
      <c r="BA400" s="65" t="str">
        <f t="shared" si="965"/>
        <v/>
      </c>
      <c r="BB400" s="65" t="str">
        <f t="shared" si="965"/>
        <v/>
      </c>
      <c r="BC400" s="65" t="str">
        <f t="shared" si="965"/>
        <v/>
      </c>
      <c r="BD400" s="65" t="str">
        <f t="shared" si="965"/>
        <v/>
      </c>
      <c r="BE400" s="65" t="str">
        <f t="shared" si="965"/>
        <v/>
      </c>
      <c r="BF400" s="65" t="str">
        <f t="shared" si="965"/>
        <v/>
      </c>
      <c r="BG400" s="65" t="str">
        <f t="shared" si="965"/>
        <v/>
      </c>
      <c r="BH400" s="65" t="str">
        <f t="shared" si="965"/>
        <v/>
      </c>
      <c r="BI400" s="65" t="str">
        <f t="shared" si="965"/>
        <v/>
      </c>
      <c r="BJ400" s="65" t="e">
        <f t="shared" si="965"/>
        <v>#VALUE!</v>
      </c>
      <c r="BK400" s="65" t="e">
        <f t="shared" si="965"/>
        <v>#VALUE!</v>
      </c>
      <c r="BL400" s="65" t="e">
        <f t="shared" si="965"/>
        <v>#VALUE!</v>
      </c>
      <c r="BM400" s="65" t="e">
        <f t="shared" si="965"/>
        <v>#VALUE!</v>
      </c>
      <c r="BN400" s="65" t="e">
        <f t="shared" si="965"/>
        <v>#VALUE!</v>
      </c>
      <c r="BO400" s="65" t="e">
        <f t="shared" si="965"/>
        <v>#VALUE!</v>
      </c>
      <c r="BP400" s="65" t="e">
        <f t="shared" si="965"/>
        <v>#VALUE!</v>
      </c>
      <c r="BQ400" s="65" t="e">
        <f t="shared" si="965"/>
        <v>#VALUE!</v>
      </c>
      <c r="BR400" s="65" t="e">
        <f t="shared" si="965"/>
        <v>#VALUE!</v>
      </c>
      <c r="BS400" s="65" t="e">
        <f t="shared" ref="BS400:DB400" si="966">IF(BS$341&gt;=$E400,IF(BS184*$C$23&gt;MAX($C$22,(BT293*$C$34+BT294*$C$35)*EXP(-$C$12*$C$30)+(BT400*$C$34+BT401*$C$35)*EXP(-$C$14*$C$30)),BS184*$C$23,(BT400*$C$34+BT401*$C$35)*EXP(-$C$14*$C$30)),"")</f>
        <v>#VALUE!</v>
      </c>
      <c r="BT400" s="65" t="e">
        <f t="shared" si="966"/>
        <v>#VALUE!</v>
      </c>
      <c r="BU400" s="65" t="e">
        <f t="shared" si="966"/>
        <v>#VALUE!</v>
      </c>
      <c r="BV400" s="65" t="e">
        <f t="shared" si="966"/>
        <v>#VALUE!</v>
      </c>
      <c r="BW400" s="65" t="e">
        <f t="shared" si="966"/>
        <v>#VALUE!</v>
      </c>
      <c r="BX400" s="65" t="e">
        <f t="shared" si="966"/>
        <v>#VALUE!</v>
      </c>
      <c r="BY400" s="65" t="e">
        <f t="shared" si="966"/>
        <v>#VALUE!</v>
      </c>
      <c r="BZ400" s="65" t="e">
        <f t="shared" si="966"/>
        <v>#VALUE!</v>
      </c>
      <c r="CA400" s="65" t="e">
        <f t="shared" si="966"/>
        <v>#VALUE!</v>
      </c>
      <c r="CB400" s="65" t="e">
        <f t="shared" si="966"/>
        <v>#VALUE!</v>
      </c>
      <c r="CC400" s="65" t="e">
        <f t="shared" si="966"/>
        <v>#VALUE!</v>
      </c>
      <c r="CD400" s="65" t="e">
        <f t="shared" si="966"/>
        <v>#VALUE!</v>
      </c>
      <c r="CE400" s="65" t="e">
        <f t="shared" si="966"/>
        <v>#VALUE!</v>
      </c>
      <c r="CF400" s="65" t="e">
        <f t="shared" si="966"/>
        <v>#VALUE!</v>
      </c>
      <c r="CG400" s="65" t="e">
        <f t="shared" si="966"/>
        <v>#VALUE!</v>
      </c>
      <c r="CH400" s="65" t="e">
        <f t="shared" si="966"/>
        <v>#VALUE!</v>
      </c>
      <c r="CI400" s="65" t="e">
        <f t="shared" si="966"/>
        <v>#VALUE!</v>
      </c>
      <c r="CJ400" s="65" t="e">
        <f t="shared" si="966"/>
        <v>#VALUE!</v>
      </c>
      <c r="CK400" s="65" t="e">
        <f t="shared" si="966"/>
        <v>#VALUE!</v>
      </c>
      <c r="CL400" s="65" t="e">
        <f t="shared" si="966"/>
        <v>#VALUE!</v>
      </c>
      <c r="CM400" s="65" t="e">
        <f t="shared" si="966"/>
        <v>#VALUE!</v>
      </c>
      <c r="CN400" s="65" t="e">
        <f t="shared" si="966"/>
        <v>#VALUE!</v>
      </c>
      <c r="CO400" s="65" t="e">
        <f t="shared" si="966"/>
        <v>#VALUE!</v>
      </c>
      <c r="CP400" s="65" t="e">
        <f t="shared" si="966"/>
        <v>#VALUE!</v>
      </c>
      <c r="CQ400" s="65" t="e">
        <f t="shared" si="966"/>
        <v>#VALUE!</v>
      </c>
      <c r="CR400" s="65" t="e">
        <f t="shared" si="966"/>
        <v>#VALUE!</v>
      </c>
      <c r="CS400" s="65" t="e">
        <f t="shared" si="966"/>
        <v>#VALUE!</v>
      </c>
      <c r="CT400" s="65" t="e">
        <f t="shared" si="966"/>
        <v>#VALUE!</v>
      </c>
      <c r="CU400" s="65" t="e">
        <f t="shared" si="966"/>
        <v>#VALUE!</v>
      </c>
      <c r="CV400" s="65" t="e">
        <f t="shared" si="966"/>
        <v>#VALUE!</v>
      </c>
      <c r="CW400" s="65" t="e">
        <f t="shared" si="966"/>
        <v>#VALUE!</v>
      </c>
      <c r="CX400" s="65" t="e">
        <f t="shared" si="966"/>
        <v>#VALUE!</v>
      </c>
      <c r="CY400" s="65" t="e">
        <f t="shared" si="966"/>
        <v>#VALUE!</v>
      </c>
      <c r="CZ400" s="65" t="e">
        <f t="shared" si="966"/>
        <v>#VALUE!</v>
      </c>
      <c r="DA400" s="65" t="e">
        <f t="shared" si="966"/>
        <v>#VALUE!</v>
      </c>
      <c r="DB400" s="65" t="e">
        <f t="shared" si="966"/>
        <v>#VALUE!</v>
      </c>
      <c r="DC400" s="65" t="e">
        <f t="shared" si="920"/>
        <v>#VALUE!</v>
      </c>
    </row>
    <row r="401" spans="2:107" ht="12" customHeight="1">
      <c r="B401" s="12"/>
      <c r="C401" s="12"/>
      <c r="D401" s="12"/>
      <c r="E401" s="64">
        <f t="shared" si="857"/>
        <v>56</v>
      </c>
      <c r="G401" s="65" t="str">
        <f t="shared" ref="G401:BR401" si="967">IF(G$341&gt;=$E401,IF(G185*$C$23&gt;MAX($C$22,(H294*$C$34+H295*$C$35)*EXP(-$C$12*$C$30)+(H401*$C$34+H402*$C$35)*EXP(-$C$14*$C$30)),G185*$C$23,(H401*$C$34+H402*$C$35)*EXP(-$C$14*$C$30)),"")</f>
        <v/>
      </c>
      <c r="H401" s="65" t="str">
        <f t="shared" si="967"/>
        <v/>
      </c>
      <c r="I401" s="65" t="str">
        <f t="shared" si="967"/>
        <v/>
      </c>
      <c r="J401" s="65" t="str">
        <f t="shared" si="967"/>
        <v/>
      </c>
      <c r="K401" s="65" t="str">
        <f t="shared" si="967"/>
        <v/>
      </c>
      <c r="L401" s="65" t="str">
        <f t="shared" si="967"/>
        <v/>
      </c>
      <c r="M401" s="65" t="str">
        <f t="shared" si="967"/>
        <v/>
      </c>
      <c r="N401" s="65" t="str">
        <f t="shared" si="967"/>
        <v/>
      </c>
      <c r="O401" s="65" t="str">
        <f t="shared" si="967"/>
        <v/>
      </c>
      <c r="P401" s="65" t="str">
        <f t="shared" si="967"/>
        <v/>
      </c>
      <c r="Q401" s="65" t="str">
        <f t="shared" si="967"/>
        <v/>
      </c>
      <c r="R401" s="65" t="str">
        <f t="shared" si="967"/>
        <v/>
      </c>
      <c r="S401" s="65" t="str">
        <f t="shared" si="967"/>
        <v/>
      </c>
      <c r="T401" s="65" t="str">
        <f t="shared" si="967"/>
        <v/>
      </c>
      <c r="U401" s="65" t="str">
        <f t="shared" si="967"/>
        <v/>
      </c>
      <c r="V401" s="65" t="str">
        <f t="shared" si="967"/>
        <v/>
      </c>
      <c r="W401" s="65" t="str">
        <f t="shared" si="967"/>
        <v/>
      </c>
      <c r="X401" s="65" t="str">
        <f t="shared" si="967"/>
        <v/>
      </c>
      <c r="Y401" s="65" t="str">
        <f t="shared" si="967"/>
        <v/>
      </c>
      <c r="Z401" s="65" t="str">
        <f t="shared" si="967"/>
        <v/>
      </c>
      <c r="AA401" s="65" t="str">
        <f t="shared" si="967"/>
        <v/>
      </c>
      <c r="AB401" s="65" t="str">
        <f t="shared" si="967"/>
        <v/>
      </c>
      <c r="AC401" s="65" t="str">
        <f t="shared" si="967"/>
        <v/>
      </c>
      <c r="AD401" s="65" t="str">
        <f t="shared" si="967"/>
        <v/>
      </c>
      <c r="AE401" s="65" t="str">
        <f t="shared" si="967"/>
        <v/>
      </c>
      <c r="AF401" s="65" t="str">
        <f t="shared" si="967"/>
        <v/>
      </c>
      <c r="AG401" s="65" t="str">
        <f t="shared" si="967"/>
        <v/>
      </c>
      <c r="AH401" s="65" t="str">
        <f t="shared" si="967"/>
        <v/>
      </c>
      <c r="AI401" s="65" t="str">
        <f t="shared" si="967"/>
        <v/>
      </c>
      <c r="AJ401" s="65" t="str">
        <f t="shared" si="967"/>
        <v/>
      </c>
      <c r="AK401" s="65" t="str">
        <f t="shared" si="967"/>
        <v/>
      </c>
      <c r="AL401" s="65" t="str">
        <f t="shared" si="967"/>
        <v/>
      </c>
      <c r="AM401" s="65" t="str">
        <f t="shared" si="967"/>
        <v/>
      </c>
      <c r="AN401" s="65" t="str">
        <f t="shared" si="967"/>
        <v/>
      </c>
      <c r="AO401" s="65" t="str">
        <f t="shared" si="967"/>
        <v/>
      </c>
      <c r="AP401" s="65" t="str">
        <f t="shared" si="967"/>
        <v/>
      </c>
      <c r="AQ401" s="65" t="str">
        <f t="shared" si="967"/>
        <v/>
      </c>
      <c r="AR401" s="65" t="str">
        <f t="shared" si="967"/>
        <v/>
      </c>
      <c r="AS401" s="65" t="str">
        <f t="shared" si="967"/>
        <v/>
      </c>
      <c r="AT401" s="65" t="str">
        <f t="shared" si="967"/>
        <v/>
      </c>
      <c r="AU401" s="65" t="str">
        <f t="shared" si="967"/>
        <v/>
      </c>
      <c r="AV401" s="65" t="str">
        <f t="shared" si="967"/>
        <v/>
      </c>
      <c r="AW401" s="65" t="str">
        <f t="shared" si="967"/>
        <v/>
      </c>
      <c r="AX401" s="65" t="str">
        <f t="shared" si="967"/>
        <v/>
      </c>
      <c r="AY401" s="65" t="str">
        <f t="shared" si="967"/>
        <v/>
      </c>
      <c r="AZ401" s="65" t="str">
        <f t="shared" si="967"/>
        <v/>
      </c>
      <c r="BA401" s="65" t="str">
        <f t="shared" si="967"/>
        <v/>
      </c>
      <c r="BB401" s="65" t="str">
        <f t="shared" si="967"/>
        <v/>
      </c>
      <c r="BC401" s="65" t="str">
        <f t="shared" si="967"/>
        <v/>
      </c>
      <c r="BD401" s="65" t="str">
        <f t="shared" si="967"/>
        <v/>
      </c>
      <c r="BE401" s="65" t="str">
        <f t="shared" si="967"/>
        <v/>
      </c>
      <c r="BF401" s="65" t="str">
        <f t="shared" si="967"/>
        <v/>
      </c>
      <c r="BG401" s="65" t="str">
        <f t="shared" si="967"/>
        <v/>
      </c>
      <c r="BH401" s="65" t="str">
        <f t="shared" si="967"/>
        <v/>
      </c>
      <c r="BI401" s="65" t="str">
        <f t="shared" si="967"/>
        <v/>
      </c>
      <c r="BJ401" s="65" t="str">
        <f t="shared" si="967"/>
        <v/>
      </c>
      <c r="BK401" s="65" t="e">
        <f t="shared" si="967"/>
        <v>#VALUE!</v>
      </c>
      <c r="BL401" s="65" t="e">
        <f t="shared" si="967"/>
        <v>#VALUE!</v>
      </c>
      <c r="BM401" s="65" t="e">
        <f t="shared" si="967"/>
        <v>#VALUE!</v>
      </c>
      <c r="BN401" s="65" t="e">
        <f t="shared" si="967"/>
        <v>#VALUE!</v>
      </c>
      <c r="BO401" s="65" t="e">
        <f t="shared" si="967"/>
        <v>#VALUE!</v>
      </c>
      <c r="BP401" s="65" t="e">
        <f t="shared" si="967"/>
        <v>#VALUE!</v>
      </c>
      <c r="BQ401" s="65" t="e">
        <f t="shared" si="967"/>
        <v>#VALUE!</v>
      </c>
      <c r="BR401" s="65" t="e">
        <f t="shared" si="967"/>
        <v>#VALUE!</v>
      </c>
      <c r="BS401" s="65" t="e">
        <f t="shared" ref="BS401:DB401" si="968">IF(BS$341&gt;=$E401,IF(BS185*$C$23&gt;MAX($C$22,(BT294*$C$34+BT295*$C$35)*EXP(-$C$12*$C$30)+(BT401*$C$34+BT402*$C$35)*EXP(-$C$14*$C$30)),BS185*$C$23,(BT401*$C$34+BT402*$C$35)*EXP(-$C$14*$C$30)),"")</f>
        <v>#VALUE!</v>
      </c>
      <c r="BT401" s="65" t="e">
        <f t="shared" si="968"/>
        <v>#VALUE!</v>
      </c>
      <c r="BU401" s="65" t="e">
        <f t="shared" si="968"/>
        <v>#VALUE!</v>
      </c>
      <c r="BV401" s="65" t="e">
        <f t="shared" si="968"/>
        <v>#VALUE!</v>
      </c>
      <c r="BW401" s="65" t="e">
        <f t="shared" si="968"/>
        <v>#VALUE!</v>
      </c>
      <c r="BX401" s="65" t="e">
        <f t="shared" si="968"/>
        <v>#VALUE!</v>
      </c>
      <c r="BY401" s="65" t="e">
        <f t="shared" si="968"/>
        <v>#VALUE!</v>
      </c>
      <c r="BZ401" s="65" t="e">
        <f t="shared" si="968"/>
        <v>#VALUE!</v>
      </c>
      <c r="CA401" s="65" t="e">
        <f t="shared" si="968"/>
        <v>#VALUE!</v>
      </c>
      <c r="CB401" s="65" t="e">
        <f t="shared" si="968"/>
        <v>#VALUE!</v>
      </c>
      <c r="CC401" s="65" t="e">
        <f t="shared" si="968"/>
        <v>#VALUE!</v>
      </c>
      <c r="CD401" s="65" t="e">
        <f t="shared" si="968"/>
        <v>#VALUE!</v>
      </c>
      <c r="CE401" s="65" t="e">
        <f t="shared" si="968"/>
        <v>#VALUE!</v>
      </c>
      <c r="CF401" s="65" t="e">
        <f t="shared" si="968"/>
        <v>#VALUE!</v>
      </c>
      <c r="CG401" s="65" t="e">
        <f t="shared" si="968"/>
        <v>#VALUE!</v>
      </c>
      <c r="CH401" s="65" t="e">
        <f t="shared" si="968"/>
        <v>#VALUE!</v>
      </c>
      <c r="CI401" s="65" t="e">
        <f t="shared" si="968"/>
        <v>#VALUE!</v>
      </c>
      <c r="CJ401" s="65" t="e">
        <f t="shared" si="968"/>
        <v>#VALUE!</v>
      </c>
      <c r="CK401" s="65" t="e">
        <f t="shared" si="968"/>
        <v>#VALUE!</v>
      </c>
      <c r="CL401" s="65" t="e">
        <f t="shared" si="968"/>
        <v>#VALUE!</v>
      </c>
      <c r="CM401" s="65" t="e">
        <f t="shared" si="968"/>
        <v>#VALUE!</v>
      </c>
      <c r="CN401" s="65" t="e">
        <f t="shared" si="968"/>
        <v>#VALUE!</v>
      </c>
      <c r="CO401" s="65" t="e">
        <f t="shared" si="968"/>
        <v>#VALUE!</v>
      </c>
      <c r="CP401" s="65" t="e">
        <f t="shared" si="968"/>
        <v>#VALUE!</v>
      </c>
      <c r="CQ401" s="65" t="e">
        <f t="shared" si="968"/>
        <v>#VALUE!</v>
      </c>
      <c r="CR401" s="65" t="e">
        <f t="shared" si="968"/>
        <v>#VALUE!</v>
      </c>
      <c r="CS401" s="65" t="e">
        <f t="shared" si="968"/>
        <v>#VALUE!</v>
      </c>
      <c r="CT401" s="65" t="e">
        <f t="shared" si="968"/>
        <v>#VALUE!</v>
      </c>
      <c r="CU401" s="65" t="e">
        <f t="shared" si="968"/>
        <v>#VALUE!</v>
      </c>
      <c r="CV401" s="65" t="e">
        <f t="shared" si="968"/>
        <v>#VALUE!</v>
      </c>
      <c r="CW401" s="65" t="e">
        <f t="shared" si="968"/>
        <v>#VALUE!</v>
      </c>
      <c r="CX401" s="65" t="e">
        <f t="shared" si="968"/>
        <v>#VALUE!</v>
      </c>
      <c r="CY401" s="65" t="e">
        <f t="shared" si="968"/>
        <v>#VALUE!</v>
      </c>
      <c r="CZ401" s="65" t="e">
        <f t="shared" si="968"/>
        <v>#VALUE!</v>
      </c>
      <c r="DA401" s="65" t="e">
        <f t="shared" si="968"/>
        <v>#VALUE!</v>
      </c>
      <c r="DB401" s="65" t="e">
        <f t="shared" si="968"/>
        <v>#VALUE!</v>
      </c>
      <c r="DC401" s="65" t="e">
        <f t="shared" si="920"/>
        <v>#VALUE!</v>
      </c>
    </row>
    <row r="402" spans="2:107" ht="12" customHeight="1">
      <c r="B402" s="12"/>
      <c r="C402" s="12"/>
      <c r="D402" s="12"/>
      <c r="E402" s="64">
        <f t="shared" si="857"/>
        <v>57</v>
      </c>
      <c r="G402" s="65" t="str">
        <f t="shared" ref="G402:BR402" si="969">IF(G$341&gt;=$E402,IF(G186*$C$23&gt;MAX($C$22,(H295*$C$34+H296*$C$35)*EXP(-$C$12*$C$30)+(H402*$C$34+H403*$C$35)*EXP(-$C$14*$C$30)),G186*$C$23,(H402*$C$34+H403*$C$35)*EXP(-$C$14*$C$30)),"")</f>
        <v/>
      </c>
      <c r="H402" s="65" t="str">
        <f t="shared" si="969"/>
        <v/>
      </c>
      <c r="I402" s="65" t="str">
        <f t="shared" si="969"/>
        <v/>
      </c>
      <c r="J402" s="65" t="str">
        <f t="shared" si="969"/>
        <v/>
      </c>
      <c r="K402" s="65" t="str">
        <f t="shared" si="969"/>
        <v/>
      </c>
      <c r="L402" s="65" t="str">
        <f t="shared" si="969"/>
        <v/>
      </c>
      <c r="M402" s="65" t="str">
        <f t="shared" si="969"/>
        <v/>
      </c>
      <c r="N402" s="65" t="str">
        <f t="shared" si="969"/>
        <v/>
      </c>
      <c r="O402" s="65" t="str">
        <f t="shared" si="969"/>
        <v/>
      </c>
      <c r="P402" s="65" t="str">
        <f t="shared" si="969"/>
        <v/>
      </c>
      <c r="Q402" s="65" t="str">
        <f t="shared" si="969"/>
        <v/>
      </c>
      <c r="R402" s="65" t="str">
        <f t="shared" si="969"/>
        <v/>
      </c>
      <c r="S402" s="65" t="str">
        <f t="shared" si="969"/>
        <v/>
      </c>
      <c r="T402" s="65" t="str">
        <f t="shared" si="969"/>
        <v/>
      </c>
      <c r="U402" s="65" t="str">
        <f t="shared" si="969"/>
        <v/>
      </c>
      <c r="V402" s="65" t="str">
        <f t="shared" si="969"/>
        <v/>
      </c>
      <c r="W402" s="65" t="str">
        <f t="shared" si="969"/>
        <v/>
      </c>
      <c r="X402" s="65" t="str">
        <f t="shared" si="969"/>
        <v/>
      </c>
      <c r="Y402" s="65" t="str">
        <f t="shared" si="969"/>
        <v/>
      </c>
      <c r="Z402" s="65" t="str">
        <f t="shared" si="969"/>
        <v/>
      </c>
      <c r="AA402" s="65" t="str">
        <f t="shared" si="969"/>
        <v/>
      </c>
      <c r="AB402" s="65" t="str">
        <f t="shared" si="969"/>
        <v/>
      </c>
      <c r="AC402" s="65" t="str">
        <f t="shared" si="969"/>
        <v/>
      </c>
      <c r="AD402" s="65" t="str">
        <f t="shared" si="969"/>
        <v/>
      </c>
      <c r="AE402" s="65" t="str">
        <f t="shared" si="969"/>
        <v/>
      </c>
      <c r="AF402" s="65" t="str">
        <f t="shared" si="969"/>
        <v/>
      </c>
      <c r="AG402" s="65" t="str">
        <f t="shared" si="969"/>
        <v/>
      </c>
      <c r="AH402" s="65" t="str">
        <f t="shared" si="969"/>
        <v/>
      </c>
      <c r="AI402" s="65" t="str">
        <f t="shared" si="969"/>
        <v/>
      </c>
      <c r="AJ402" s="65" t="str">
        <f t="shared" si="969"/>
        <v/>
      </c>
      <c r="AK402" s="65" t="str">
        <f t="shared" si="969"/>
        <v/>
      </c>
      <c r="AL402" s="65" t="str">
        <f t="shared" si="969"/>
        <v/>
      </c>
      <c r="AM402" s="65" t="str">
        <f t="shared" si="969"/>
        <v/>
      </c>
      <c r="AN402" s="65" t="str">
        <f t="shared" si="969"/>
        <v/>
      </c>
      <c r="AO402" s="65" t="str">
        <f t="shared" si="969"/>
        <v/>
      </c>
      <c r="AP402" s="65" t="str">
        <f t="shared" si="969"/>
        <v/>
      </c>
      <c r="AQ402" s="65" t="str">
        <f t="shared" si="969"/>
        <v/>
      </c>
      <c r="AR402" s="65" t="str">
        <f t="shared" si="969"/>
        <v/>
      </c>
      <c r="AS402" s="65" t="str">
        <f t="shared" si="969"/>
        <v/>
      </c>
      <c r="AT402" s="65" t="str">
        <f t="shared" si="969"/>
        <v/>
      </c>
      <c r="AU402" s="65" t="str">
        <f t="shared" si="969"/>
        <v/>
      </c>
      <c r="AV402" s="65" t="str">
        <f t="shared" si="969"/>
        <v/>
      </c>
      <c r="AW402" s="65" t="str">
        <f t="shared" si="969"/>
        <v/>
      </c>
      <c r="AX402" s="65" t="str">
        <f t="shared" si="969"/>
        <v/>
      </c>
      <c r="AY402" s="65" t="str">
        <f t="shared" si="969"/>
        <v/>
      </c>
      <c r="AZ402" s="65" t="str">
        <f t="shared" si="969"/>
        <v/>
      </c>
      <c r="BA402" s="65" t="str">
        <f t="shared" si="969"/>
        <v/>
      </c>
      <c r="BB402" s="65" t="str">
        <f t="shared" si="969"/>
        <v/>
      </c>
      <c r="BC402" s="65" t="str">
        <f t="shared" si="969"/>
        <v/>
      </c>
      <c r="BD402" s="65" t="str">
        <f t="shared" si="969"/>
        <v/>
      </c>
      <c r="BE402" s="65" t="str">
        <f t="shared" si="969"/>
        <v/>
      </c>
      <c r="BF402" s="65" t="str">
        <f t="shared" si="969"/>
        <v/>
      </c>
      <c r="BG402" s="65" t="str">
        <f t="shared" si="969"/>
        <v/>
      </c>
      <c r="BH402" s="65" t="str">
        <f t="shared" si="969"/>
        <v/>
      </c>
      <c r="BI402" s="65" t="str">
        <f t="shared" si="969"/>
        <v/>
      </c>
      <c r="BJ402" s="65" t="str">
        <f t="shared" si="969"/>
        <v/>
      </c>
      <c r="BK402" s="65" t="str">
        <f t="shared" si="969"/>
        <v/>
      </c>
      <c r="BL402" s="65" t="e">
        <f t="shared" si="969"/>
        <v>#VALUE!</v>
      </c>
      <c r="BM402" s="65" t="e">
        <f t="shared" si="969"/>
        <v>#VALUE!</v>
      </c>
      <c r="BN402" s="65" t="e">
        <f t="shared" si="969"/>
        <v>#VALUE!</v>
      </c>
      <c r="BO402" s="65" t="e">
        <f t="shared" si="969"/>
        <v>#VALUE!</v>
      </c>
      <c r="BP402" s="65" t="e">
        <f t="shared" si="969"/>
        <v>#VALUE!</v>
      </c>
      <c r="BQ402" s="65" t="e">
        <f t="shared" si="969"/>
        <v>#VALUE!</v>
      </c>
      <c r="BR402" s="65" t="e">
        <f t="shared" si="969"/>
        <v>#VALUE!</v>
      </c>
      <c r="BS402" s="65" t="e">
        <f t="shared" ref="BS402:DB402" si="970">IF(BS$341&gt;=$E402,IF(BS186*$C$23&gt;MAX($C$22,(BT295*$C$34+BT296*$C$35)*EXP(-$C$12*$C$30)+(BT402*$C$34+BT403*$C$35)*EXP(-$C$14*$C$30)),BS186*$C$23,(BT402*$C$34+BT403*$C$35)*EXP(-$C$14*$C$30)),"")</f>
        <v>#VALUE!</v>
      </c>
      <c r="BT402" s="65" t="e">
        <f t="shared" si="970"/>
        <v>#VALUE!</v>
      </c>
      <c r="BU402" s="65" t="e">
        <f t="shared" si="970"/>
        <v>#VALUE!</v>
      </c>
      <c r="BV402" s="65" t="e">
        <f t="shared" si="970"/>
        <v>#VALUE!</v>
      </c>
      <c r="BW402" s="65" t="e">
        <f t="shared" si="970"/>
        <v>#VALUE!</v>
      </c>
      <c r="BX402" s="65" t="e">
        <f t="shared" si="970"/>
        <v>#VALUE!</v>
      </c>
      <c r="BY402" s="65" t="e">
        <f t="shared" si="970"/>
        <v>#VALUE!</v>
      </c>
      <c r="BZ402" s="65" t="e">
        <f t="shared" si="970"/>
        <v>#VALUE!</v>
      </c>
      <c r="CA402" s="65" t="e">
        <f t="shared" si="970"/>
        <v>#VALUE!</v>
      </c>
      <c r="CB402" s="65" t="e">
        <f t="shared" si="970"/>
        <v>#VALUE!</v>
      </c>
      <c r="CC402" s="65" t="e">
        <f t="shared" si="970"/>
        <v>#VALUE!</v>
      </c>
      <c r="CD402" s="65" t="e">
        <f t="shared" si="970"/>
        <v>#VALUE!</v>
      </c>
      <c r="CE402" s="65" t="e">
        <f t="shared" si="970"/>
        <v>#VALUE!</v>
      </c>
      <c r="CF402" s="65" t="e">
        <f t="shared" si="970"/>
        <v>#VALUE!</v>
      </c>
      <c r="CG402" s="65" t="e">
        <f t="shared" si="970"/>
        <v>#VALUE!</v>
      </c>
      <c r="CH402" s="65" t="e">
        <f t="shared" si="970"/>
        <v>#VALUE!</v>
      </c>
      <c r="CI402" s="65" t="e">
        <f t="shared" si="970"/>
        <v>#VALUE!</v>
      </c>
      <c r="CJ402" s="65" t="e">
        <f t="shared" si="970"/>
        <v>#VALUE!</v>
      </c>
      <c r="CK402" s="65" t="e">
        <f t="shared" si="970"/>
        <v>#VALUE!</v>
      </c>
      <c r="CL402" s="65" t="e">
        <f t="shared" si="970"/>
        <v>#VALUE!</v>
      </c>
      <c r="CM402" s="65" t="e">
        <f t="shared" si="970"/>
        <v>#VALUE!</v>
      </c>
      <c r="CN402" s="65" t="e">
        <f t="shared" si="970"/>
        <v>#VALUE!</v>
      </c>
      <c r="CO402" s="65" t="e">
        <f t="shared" si="970"/>
        <v>#VALUE!</v>
      </c>
      <c r="CP402" s="65" t="e">
        <f t="shared" si="970"/>
        <v>#VALUE!</v>
      </c>
      <c r="CQ402" s="65" t="e">
        <f t="shared" si="970"/>
        <v>#VALUE!</v>
      </c>
      <c r="CR402" s="65" t="e">
        <f t="shared" si="970"/>
        <v>#VALUE!</v>
      </c>
      <c r="CS402" s="65" t="e">
        <f t="shared" si="970"/>
        <v>#VALUE!</v>
      </c>
      <c r="CT402" s="65" t="e">
        <f t="shared" si="970"/>
        <v>#VALUE!</v>
      </c>
      <c r="CU402" s="65" t="e">
        <f t="shared" si="970"/>
        <v>#VALUE!</v>
      </c>
      <c r="CV402" s="65" t="e">
        <f t="shared" si="970"/>
        <v>#VALUE!</v>
      </c>
      <c r="CW402" s="65" t="e">
        <f t="shared" si="970"/>
        <v>#VALUE!</v>
      </c>
      <c r="CX402" s="65" t="e">
        <f t="shared" si="970"/>
        <v>#VALUE!</v>
      </c>
      <c r="CY402" s="65" t="e">
        <f t="shared" si="970"/>
        <v>#VALUE!</v>
      </c>
      <c r="CZ402" s="65" t="e">
        <f t="shared" si="970"/>
        <v>#VALUE!</v>
      </c>
      <c r="DA402" s="65" t="e">
        <f t="shared" si="970"/>
        <v>#VALUE!</v>
      </c>
      <c r="DB402" s="65" t="e">
        <f t="shared" si="970"/>
        <v>#VALUE!</v>
      </c>
      <c r="DC402" s="65" t="e">
        <f t="shared" si="920"/>
        <v>#VALUE!</v>
      </c>
    </row>
    <row r="403" spans="2:107" ht="12" customHeight="1">
      <c r="B403" s="12"/>
      <c r="C403" s="12"/>
      <c r="D403" s="12"/>
      <c r="E403" s="64">
        <f t="shared" si="857"/>
        <v>58</v>
      </c>
      <c r="G403" s="65" t="str">
        <f t="shared" ref="G403:BR403" si="971">IF(G$341&gt;=$E403,IF(G187*$C$23&gt;MAX($C$22,(H296*$C$34+H297*$C$35)*EXP(-$C$12*$C$30)+(H403*$C$34+H404*$C$35)*EXP(-$C$14*$C$30)),G187*$C$23,(H403*$C$34+H404*$C$35)*EXP(-$C$14*$C$30)),"")</f>
        <v/>
      </c>
      <c r="H403" s="65" t="str">
        <f t="shared" si="971"/>
        <v/>
      </c>
      <c r="I403" s="65" t="str">
        <f t="shared" si="971"/>
        <v/>
      </c>
      <c r="J403" s="65" t="str">
        <f t="shared" si="971"/>
        <v/>
      </c>
      <c r="K403" s="65" t="str">
        <f t="shared" si="971"/>
        <v/>
      </c>
      <c r="L403" s="65" t="str">
        <f t="shared" si="971"/>
        <v/>
      </c>
      <c r="M403" s="65" t="str">
        <f t="shared" si="971"/>
        <v/>
      </c>
      <c r="N403" s="65" t="str">
        <f t="shared" si="971"/>
        <v/>
      </c>
      <c r="O403" s="65" t="str">
        <f t="shared" si="971"/>
        <v/>
      </c>
      <c r="P403" s="65" t="str">
        <f t="shared" si="971"/>
        <v/>
      </c>
      <c r="Q403" s="65" t="str">
        <f t="shared" si="971"/>
        <v/>
      </c>
      <c r="R403" s="65" t="str">
        <f t="shared" si="971"/>
        <v/>
      </c>
      <c r="S403" s="65" t="str">
        <f t="shared" si="971"/>
        <v/>
      </c>
      <c r="T403" s="65" t="str">
        <f t="shared" si="971"/>
        <v/>
      </c>
      <c r="U403" s="65" t="str">
        <f t="shared" si="971"/>
        <v/>
      </c>
      <c r="V403" s="65" t="str">
        <f t="shared" si="971"/>
        <v/>
      </c>
      <c r="W403" s="65" t="str">
        <f t="shared" si="971"/>
        <v/>
      </c>
      <c r="X403" s="65" t="str">
        <f t="shared" si="971"/>
        <v/>
      </c>
      <c r="Y403" s="65" t="str">
        <f t="shared" si="971"/>
        <v/>
      </c>
      <c r="Z403" s="65" t="str">
        <f t="shared" si="971"/>
        <v/>
      </c>
      <c r="AA403" s="65" t="str">
        <f t="shared" si="971"/>
        <v/>
      </c>
      <c r="AB403" s="65" t="str">
        <f t="shared" si="971"/>
        <v/>
      </c>
      <c r="AC403" s="65" t="str">
        <f t="shared" si="971"/>
        <v/>
      </c>
      <c r="AD403" s="65" t="str">
        <f t="shared" si="971"/>
        <v/>
      </c>
      <c r="AE403" s="65" t="str">
        <f t="shared" si="971"/>
        <v/>
      </c>
      <c r="AF403" s="65" t="str">
        <f t="shared" si="971"/>
        <v/>
      </c>
      <c r="AG403" s="65" t="str">
        <f t="shared" si="971"/>
        <v/>
      </c>
      <c r="AH403" s="65" t="str">
        <f t="shared" si="971"/>
        <v/>
      </c>
      <c r="AI403" s="65" t="str">
        <f t="shared" si="971"/>
        <v/>
      </c>
      <c r="AJ403" s="65" t="str">
        <f t="shared" si="971"/>
        <v/>
      </c>
      <c r="AK403" s="65" t="str">
        <f t="shared" si="971"/>
        <v/>
      </c>
      <c r="AL403" s="65" t="str">
        <f t="shared" si="971"/>
        <v/>
      </c>
      <c r="AM403" s="65" t="str">
        <f t="shared" si="971"/>
        <v/>
      </c>
      <c r="AN403" s="65" t="str">
        <f t="shared" si="971"/>
        <v/>
      </c>
      <c r="AO403" s="65" t="str">
        <f t="shared" si="971"/>
        <v/>
      </c>
      <c r="AP403" s="65" t="str">
        <f t="shared" si="971"/>
        <v/>
      </c>
      <c r="AQ403" s="65" t="str">
        <f t="shared" si="971"/>
        <v/>
      </c>
      <c r="AR403" s="65" t="str">
        <f t="shared" si="971"/>
        <v/>
      </c>
      <c r="AS403" s="65" t="str">
        <f t="shared" si="971"/>
        <v/>
      </c>
      <c r="AT403" s="65" t="str">
        <f t="shared" si="971"/>
        <v/>
      </c>
      <c r="AU403" s="65" t="str">
        <f t="shared" si="971"/>
        <v/>
      </c>
      <c r="AV403" s="65" t="str">
        <f t="shared" si="971"/>
        <v/>
      </c>
      <c r="AW403" s="65" t="str">
        <f t="shared" si="971"/>
        <v/>
      </c>
      <c r="AX403" s="65" t="str">
        <f t="shared" si="971"/>
        <v/>
      </c>
      <c r="AY403" s="65" t="str">
        <f t="shared" si="971"/>
        <v/>
      </c>
      <c r="AZ403" s="65" t="str">
        <f t="shared" si="971"/>
        <v/>
      </c>
      <c r="BA403" s="65" t="str">
        <f t="shared" si="971"/>
        <v/>
      </c>
      <c r="BB403" s="65" t="str">
        <f t="shared" si="971"/>
        <v/>
      </c>
      <c r="BC403" s="65" t="str">
        <f t="shared" si="971"/>
        <v/>
      </c>
      <c r="BD403" s="65" t="str">
        <f t="shared" si="971"/>
        <v/>
      </c>
      <c r="BE403" s="65" t="str">
        <f t="shared" si="971"/>
        <v/>
      </c>
      <c r="BF403" s="65" t="str">
        <f t="shared" si="971"/>
        <v/>
      </c>
      <c r="BG403" s="65" t="str">
        <f t="shared" si="971"/>
        <v/>
      </c>
      <c r="BH403" s="65" t="str">
        <f t="shared" si="971"/>
        <v/>
      </c>
      <c r="BI403" s="65" t="str">
        <f t="shared" si="971"/>
        <v/>
      </c>
      <c r="BJ403" s="65" t="str">
        <f t="shared" si="971"/>
        <v/>
      </c>
      <c r="BK403" s="65" t="str">
        <f t="shared" si="971"/>
        <v/>
      </c>
      <c r="BL403" s="65" t="str">
        <f t="shared" si="971"/>
        <v/>
      </c>
      <c r="BM403" s="65" t="e">
        <f t="shared" si="971"/>
        <v>#VALUE!</v>
      </c>
      <c r="BN403" s="65" t="e">
        <f t="shared" si="971"/>
        <v>#VALUE!</v>
      </c>
      <c r="BO403" s="65" t="e">
        <f t="shared" si="971"/>
        <v>#VALUE!</v>
      </c>
      <c r="BP403" s="65" t="e">
        <f t="shared" si="971"/>
        <v>#VALUE!</v>
      </c>
      <c r="BQ403" s="65" t="e">
        <f t="shared" si="971"/>
        <v>#VALUE!</v>
      </c>
      <c r="BR403" s="65" t="e">
        <f t="shared" si="971"/>
        <v>#VALUE!</v>
      </c>
      <c r="BS403" s="65" t="e">
        <f t="shared" ref="BS403:DB403" si="972">IF(BS$341&gt;=$E403,IF(BS187*$C$23&gt;MAX($C$22,(BT296*$C$34+BT297*$C$35)*EXP(-$C$12*$C$30)+(BT403*$C$34+BT404*$C$35)*EXP(-$C$14*$C$30)),BS187*$C$23,(BT403*$C$34+BT404*$C$35)*EXP(-$C$14*$C$30)),"")</f>
        <v>#VALUE!</v>
      </c>
      <c r="BT403" s="65" t="e">
        <f t="shared" si="972"/>
        <v>#VALUE!</v>
      </c>
      <c r="BU403" s="65" t="e">
        <f t="shared" si="972"/>
        <v>#VALUE!</v>
      </c>
      <c r="BV403" s="65" t="e">
        <f t="shared" si="972"/>
        <v>#VALUE!</v>
      </c>
      <c r="BW403" s="65" t="e">
        <f t="shared" si="972"/>
        <v>#VALUE!</v>
      </c>
      <c r="BX403" s="65" t="e">
        <f t="shared" si="972"/>
        <v>#VALUE!</v>
      </c>
      <c r="BY403" s="65" t="e">
        <f t="shared" si="972"/>
        <v>#VALUE!</v>
      </c>
      <c r="BZ403" s="65" t="e">
        <f t="shared" si="972"/>
        <v>#VALUE!</v>
      </c>
      <c r="CA403" s="65" t="e">
        <f t="shared" si="972"/>
        <v>#VALUE!</v>
      </c>
      <c r="CB403" s="65" t="e">
        <f t="shared" si="972"/>
        <v>#VALUE!</v>
      </c>
      <c r="CC403" s="65" t="e">
        <f t="shared" si="972"/>
        <v>#VALUE!</v>
      </c>
      <c r="CD403" s="65" t="e">
        <f t="shared" si="972"/>
        <v>#VALUE!</v>
      </c>
      <c r="CE403" s="65" t="e">
        <f t="shared" si="972"/>
        <v>#VALUE!</v>
      </c>
      <c r="CF403" s="65" t="e">
        <f t="shared" si="972"/>
        <v>#VALUE!</v>
      </c>
      <c r="CG403" s="65" t="e">
        <f t="shared" si="972"/>
        <v>#VALUE!</v>
      </c>
      <c r="CH403" s="65" t="e">
        <f t="shared" si="972"/>
        <v>#VALUE!</v>
      </c>
      <c r="CI403" s="65" t="e">
        <f t="shared" si="972"/>
        <v>#VALUE!</v>
      </c>
      <c r="CJ403" s="65" t="e">
        <f t="shared" si="972"/>
        <v>#VALUE!</v>
      </c>
      <c r="CK403" s="65" t="e">
        <f t="shared" si="972"/>
        <v>#VALUE!</v>
      </c>
      <c r="CL403" s="65" t="e">
        <f t="shared" si="972"/>
        <v>#VALUE!</v>
      </c>
      <c r="CM403" s="65" t="e">
        <f t="shared" si="972"/>
        <v>#VALUE!</v>
      </c>
      <c r="CN403" s="65" t="e">
        <f t="shared" si="972"/>
        <v>#VALUE!</v>
      </c>
      <c r="CO403" s="65" t="e">
        <f t="shared" si="972"/>
        <v>#VALUE!</v>
      </c>
      <c r="CP403" s="65" t="e">
        <f t="shared" si="972"/>
        <v>#VALUE!</v>
      </c>
      <c r="CQ403" s="65" t="e">
        <f t="shared" si="972"/>
        <v>#VALUE!</v>
      </c>
      <c r="CR403" s="65" t="e">
        <f t="shared" si="972"/>
        <v>#VALUE!</v>
      </c>
      <c r="CS403" s="65" t="e">
        <f t="shared" si="972"/>
        <v>#VALUE!</v>
      </c>
      <c r="CT403" s="65" t="e">
        <f t="shared" si="972"/>
        <v>#VALUE!</v>
      </c>
      <c r="CU403" s="65" t="e">
        <f t="shared" si="972"/>
        <v>#VALUE!</v>
      </c>
      <c r="CV403" s="65" t="e">
        <f t="shared" si="972"/>
        <v>#VALUE!</v>
      </c>
      <c r="CW403" s="65" t="e">
        <f t="shared" si="972"/>
        <v>#VALUE!</v>
      </c>
      <c r="CX403" s="65" t="e">
        <f t="shared" si="972"/>
        <v>#VALUE!</v>
      </c>
      <c r="CY403" s="65" t="e">
        <f t="shared" si="972"/>
        <v>#VALUE!</v>
      </c>
      <c r="CZ403" s="65" t="e">
        <f t="shared" si="972"/>
        <v>#VALUE!</v>
      </c>
      <c r="DA403" s="65" t="e">
        <f t="shared" si="972"/>
        <v>#VALUE!</v>
      </c>
      <c r="DB403" s="65" t="e">
        <f t="shared" si="972"/>
        <v>#VALUE!</v>
      </c>
      <c r="DC403" s="65" t="e">
        <f t="shared" si="920"/>
        <v>#VALUE!</v>
      </c>
    </row>
    <row r="404" spans="2:107" ht="12" customHeight="1">
      <c r="B404" s="12"/>
      <c r="C404" s="12"/>
      <c r="D404" s="12"/>
      <c r="E404" s="64">
        <f t="shared" si="857"/>
        <v>59</v>
      </c>
      <c r="G404" s="65" t="str">
        <f t="shared" ref="G404:BR404" si="973">IF(G$341&gt;=$E404,IF(G188*$C$23&gt;MAX($C$22,(H297*$C$34+H298*$C$35)*EXP(-$C$12*$C$30)+(H404*$C$34+H405*$C$35)*EXP(-$C$14*$C$30)),G188*$C$23,(H404*$C$34+H405*$C$35)*EXP(-$C$14*$C$30)),"")</f>
        <v/>
      </c>
      <c r="H404" s="65" t="str">
        <f t="shared" si="973"/>
        <v/>
      </c>
      <c r="I404" s="65" t="str">
        <f t="shared" si="973"/>
        <v/>
      </c>
      <c r="J404" s="65" t="str">
        <f t="shared" si="973"/>
        <v/>
      </c>
      <c r="K404" s="65" t="str">
        <f t="shared" si="973"/>
        <v/>
      </c>
      <c r="L404" s="65" t="str">
        <f t="shared" si="973"/>
        <v/>
      </c>
      <c r="M404" s="65" t="str">
        <f t="shared" si="973"/>
        <v/>
      </c>
      <c r="N404" s="65" t="str">
        <f t="shared" si="973"/>
        <v/>
      </c>
      <c r="O404" s="65" t="str">
        <f t="shared" si="973"/>
        <v/>
      </c>
      <c r="P404" s="65" t="str">
        <f t="shared" si="973"/>
        <v/>
      </c>
      <c r="Q404" s="65" t="str">
        <f t="shared" si="973"/>
        <v/>
      </c>
      <c r="R404" s="65" t="str">
        <f t="shared" si="973"/>
        <v/>
      </c>
      <c r="S404" s="65" t="str">
        <f t="shared" si="973"/>
        <v/>
      </c>
      <c r="T404" s="65" t="str">
        <f t="shared" si="973"/>
        <v/>
      </c>
      <c r="U404" s="65" t="str">
        <f t="shared" si="973"/>
        <v/>
      </c>
      <c r="V404" s="65" t="str">
        <f t="shared" si="973"/>
        <v/>
      </c>
      <c r="W404" s="65" t="str">
        <f t="shared" si="973"/>
        <v/>
      </c>
      <c r="X404" s="65" t="str">
        <f t="shared" si="973"/>
        <v/>
      </c>
      <c r="Y404" s="65" t="str">
        <f t="shared" si="973"/>
        <v/>
      </c>
      <c r="Z404" s="65" t="str">
        <f t="shared" si="973"/>
        <v/>
      </c>
      <c r="AA404" s="65" t="str">
        <f t="shared" si="973"/>
        <v/>
      </c>
      <c r="AB404" s="65" t="str">
        <f t="shared" si="973"/>
        <v/>
      </c>
      <c r="AC404" s="65" t="str">
        <f t="shared" si="973"/>
        <v/>
      </c>
      <c r="AD404" s="65" t="str">
        <f t="shared" si="973"/>
        <v/>
      </c>
      <c r="AE404" s="65" t="str">
        <f t="shared" si="973"/>
        <v/>
      </c>
      <c r="AF404" s="65" t="str">
        <f t="shared" si="973"/>
        <v/>
      </c>
      <c r="AG404" s="65" t="str">
        <f t="shared" si="973"/>
        <v/>
      </c>
      <c r="AH404" s="65" t="str">
        <f t="shared" si="973"/>
        <v/>
      </c>
      <c r="AI404" s="65" t="str">
        <f t="shared" si="973"/>
        <v/>
      </c>
      <c r="AJ404" s="65" t="str">
        <f t="shared" si="973"/>
        <v/>
      </c>
      <c r="AK404" s="65" t="str">
        <f t="shared" si="973"/>
        <v/>
      </c>
      <c r="AL404" s="65" t="str">
        <f t="shared" si="973"/>
        <v/>
      </c>
      <c r="AM404" s="65" t="str">
        <f t="shared" si="973"/>
        <v/>
      </c>
      <c r="AN404" s="65" t="str">
        <f t="shared" si="973"/>
        <v/>
      </c>
      <c r="AO404" s="65" t="str">
        <f t="shared" si="973"/>
        <v/>
      </c>
      <c r="AP404" s="65" t="str">
        <f t="shared" si="973"/>
        <v/>
      </c>
      <c r="AQ404" s="65" t="str">
        <f t="shared" si="973"/>
        <v/>
      </c>
      <c r="AR404" s="65" t="str">
        <f t="shared" si="973"/>
        <v/>
      </c>
      <c r="AS404" s="65" t="str">
        <f t="shared" si="973"/>
        <v/>
      </c>
      <c r="AT404" s="65" t="str">
        <f t="shared" si="973"/>
        <v/>
      </c>
      <c r="AU404" s="65" t="str">
        <f t="shared" si="973"/>
        <v/>
      </c>
      <c r="AV404" s="65" t="str">
        <f t="shared" si="973"/>
        <v/>
      </c>
      <c r="AW404" s="65" t="str">
        <f t="shared" si="973"/>
        <v/>
      </c>
      <c r="AX404" s="65" t="str">
        <f t="shared" si="973"/>
        <v/>
      </c>
      <c r="AY404" s="65" t="str">
        <f t="shared" si="973"/>
        <v/>
      </c>
      <c r="AZ404" s="65" t="str">
        <f t="shared" si="973"/>
        <v/>
      </c>
      <c r="BA404" s="65" t="str">
        <f t="shared" si="973"/>
        <v/>
      </c>
      <c r="BB404" s="65" t="str">
        <f t="shared" si="973"/>
        <v/>
      </c>
      <c r="BC404" s="65" t="str">
        <f t="shared" si="973"/>
        <v/>
      </c>
      <c r="BD404" s="65" t="str">
        <f t="shared" si="973"/>
        <v/>
      </c>
      <c r="BE404" s="65" t="str">
        <f t="shared" si="973"/>
        <v/>
      </c>
      <c r="BF404" s="65" t="str">
        <f t="shared" si="973"/>
        <v/>
      </c>
      <c r="BG404" s="65" t="str">
        <f t="shared" si="973"/>
        <v/>
      </c>
      <c r="BH404" s="65" t="str">
        <f t="shared" si="973"/>
        <v/>
      </c>
      <c r="BI404" s="65" t="str">
        <f t="shared" si="973"/>
        <v/>
      </c>
      <c r="BJ404" s="65" t="str">
        <f t="shared" si="973"/>
        <v/>
      </c>
      <c r="BK404" s="65" t="str">
        <f t="shared" si="973"/>
        <v/>
      </c>
      <c r="BL404" s="65" t="str">
        <f t="shared" si="973"/>
        <v/>
      </c>
      <c r="BM404" s="65" t="str">
        <f t="shared" si="973"/>
        <v/>
      </c>
      <c r="BN404" s="65" t="e">
        <f t="shared" si="973"/>
        <v>#VALUE!</v>
      </c>
      <c r="BO404" s="65" t="e">
        <f t="shared" si="973"/>
        <v>#VALUE!</v>
      </c>
      <c r="BP404" s="65" t="e">
        <f t="shared" si="973"/>
        <v>#VALUE!</v>
      </c>
      <c r="BQ404" s="65" t="e">
        <f t="shared" si="973"/>
        <v>#VALUE!</v>
      </c>
      <c r="BR404" s="65" t="e">
        <f t="shared" si="973"/>
        <v>#VALUE!</v>
      </c>
      <c r="BS404" s="65" t="e">
        <f t="shared" ref="BS404:DB404" si="974">IF(BS$341&gt;=$E404,IF(BS188*$C$23&gt;MAX($C$22,(BT297*$C$34+BT298*$C$35)*EXP(-$C$12*$C$30)+(BT404*$C$34+BT405*$C$35)*EXP(-$C$14*$C$30)),BS188*$C$23,(BT404*$C$34+BT405*$C$35)*EXP(-$C$14*$C$30)),"")</f>
        <v>#VALUE!</v>
      </c>
      <c r="BT404" s="65" t="e">
        <f t="shared" si="974"/>
        <v>#VALUE!</v>
      </c>
      <c r="BU404" s="65" t="e">
        <f t="shared" si="974"/>
        <v>#VALUE!</v>
      </c>
      <c r="BV404" s="65" t="e">
        <f t="shared" si="974"/>
        <v>#VALUE!</v>
      </c>
      <c r="BW404" s="65" t="e">
        <f t="shared" si="974"/>
        <v>#VALUE!</v>
      </c>
      <c r="BX404" s="65" t="e">
        <f t="shared" si="974"/>
        <v>#VALUE!</v>
      </c>
      <c r="BY404" s="65" t="e">
        <f t="shared" si="974"/>
        <v>#VALUE!</v>
      </c>
      <c r="BZ404" s="65" t="e">
        <f t="shared" si="974"/>
        <v>#VALUE!</v>
      </c>
      <c r="CA404" s="65" t="e">
        <f t="shared" si="974"/>
        <v>#VALUE!</v>
      </c>
      <c r="CB404" s="65" t="e">
        <f t="shared" si="974"/>
        <v>#VALUE!</v>
      </c>
      <c r="CC404" s="65" t="e">
        <f t="shared" si="974"/>
        <v>#VALUE!</v>
      </c>
      <c r="CD404" s="65" t="e">
        <f t="shared" si="974"/>
        <v>#VALUE!</v>
      </c>
      <c r="CE404" s="65" t="e">
        <f t="shared" si="974"/>
        <v>#VALUE!</v>
      </c>
      <c r="CF404" s="65" t="e">
        <f t="shared" si="974"/>
        <v>#VALUE!</v>
      </c>
      <c r="CG404" s="65" t="e">
        <f t="shared" si="974"/>
        <v>#VALUE!</v>
      </c>
      <c r="CH404" s="65" t="e">
        <f t="shared" si="974"/>
        <v>#VALUE!</v>
      </c>
      <c r="CI404" s="65" t="e">
        <f t="shared" si="974"/>
        <v>#VALUE!</v>
      </c>
      <c r="CJ404" s="65" t="e">
        <f t="shared" si="974"/>
        <v>#VALUE!</v>
      </c>
      <c r="CK404" s="65" t="e">
        <f t="shared" si="974"/>
        <v>#VALUE!</v>
      </c>
      <c r="CL404" s="65" t="e">
        <f t="shared" si="974"/>
        <v>#VALUE!</v>
      </c>
      <c r="CM404" s="65" t="e">
        <f t="shared" si="974"/>
        <v>#VALUE!</v>
      </c>
      <c r="CN404" s="65" t="e">
        <f t="shared" si="974"/>
        <v>#VALUE!</v>
      </c>
      <c r="CO404" s="65" t="e">
        <f t="shared" si="974"/>
        <v>#VALUE!</v>
      </c>
      <c r="CP404" s="65" t="e">
        <f t="shared" si="974"/>
        <v>#VALUE!</v>
      </c>
      <c r="CQ404" s="65" t="e">
        <f t="shared" si="974"/>
        <v>#VALUE!</v>
      </c>
      <c r="CR404" s="65" t="e">
        <f t="shared" si="974"/>
        <v>#VALUE!</v>
      </c>
      <c r="CS404" s="65" t="e">
        <f t="shared" si="974"/>
        <v>#VALUE!</v>
      </c>
      <c r="CT404" s="65" t="e">
        <f t="shared" si="974"/>
        <v>#VALUE!</v>
      </c>
      <c r="CU404" s="65" t="e">
        <f t="shared" si="974"/>
        <v>#VALUE!</v>
      </c>
      <c r="CV404" s="65" t="e">
        <f t="shared" si="974"/>
        <v>#VALUE!</v>
      </c>
      <c r="CW404" s="65" t="e">
        <f t="shared" si="974"/>
        <v>#VALUE!</v>
      </c>
      <c r="CX404" s="65" t="e">
        <f t="shared" si="974"/>
        <v>#VALUE!</v>
      </c>
      <c r="CY404" s="65" t="e">
        <f t="shared" si="974"/>
        <v>#VALUE!</v>
      </c>
      <c r="CZ404" s="65" t="e">
        <f t="shared" si="974"/>
        <v>#VALUE!</v>
      </c>
      <c r="DA404" s="65" t="e">
        <f t="shared" si="974"/>
        <v>#VALUE!</v>
      </c>
      <c r="DB404" s="65" t="e">
        <f t="shared" si="974"/>
        <v>#VALUE!</v>
      </c>
      <c r="DC404" s="65" t="e">
        <f t="shared" si="920"/>
        <v>#VALUE!</v>
      </c>
    </row>
    <row r="405" spans="2:107" ht="12" customHeight="1">
      <c r="B405" s="12"/>
      <c r="C405" s="12"/>
      <c r="D405" s="12"/>
      <c r="E405" s="64">
        <f t="shared" si="857"/>
        <v>60</v>
      </c>
      <c r="G405" s="65" t="str">
        <f t="shared" ref="G405:BR405" si="975">IF(G$341&gt;=$E405,IF(G189*$C$23&gt;MAX($C$22,(H298*$C$34+H299*$C$35)*EXP(-$C$12*$C$30)+(H405*$C$34+H406*$C$35)*EXP(-$C$14*$C$30)),G189*$C$23,(H405*$C$34+H406*$C$35)*EXP(-$C$14*$C$30)),"")</f>
        <v/>
      </c>
      <c r="H405" s="65" t="str">
        <f t="shared" si="975"/>
        <v/>
      </c>
      <c r="I405" s="65" t="str">
        <f t="shared" si="975"/>
        <v/>
      </c>
      <c r="J405" s="65" t="str">
        <f t="shared" si="975"/>
        <v/>
      </c>
      <c r="K405" s="65" t="str">
        <f t="shared" si="975"/>
        <v/>
      </c>
      <c r="L405" s="65" t="str">
        <f t="shared" si="975"/>
        <v/>
      </c>
      <c r="M405" s="65" t="str">
        <f t="shared" si="975"/>
        <v/>
      </c>
      <c r="N405" s="65" t="str">
        <f t="shared" si="975"/>
        <v/>
      </c>
      <c r="O405" s="65" t="str">
        <f t="shared" si="975"/>
        <v/>
      </c>
      <c r="P405" s="65" t="str">
        <f t="shared" si="975"/>
        <v/>
      </c>
      <c r="Q405" s="65" t="str">
        <f t="shared" si="975"/>
        <v/>
      </c>
      <c r="R405" s="65" t="str">
        <f t="shared" si="975"/>
        <v/>
      </c>
      <c r="S405" s="65" t="str">
        <f t="shared" si="975"/>
        <v/>
      </c>
      <c r="T405" s="65" t="str">
        <f t="shared" si="975"/>
        <v/>
      </c>
      <c r="U405" s="65" t="str">
        <f t="shared" si="975"/>
        <v/>
      </c>
      <c r="V405" s="65" t="str">
        <f t="shared" si="975"/>
        <v/>
      </c>
      <c r="W405" s="65" t="str">
        <f t="shared" si="975"/>
        <v/>
      </c>
      <c r="X405" s="65" t="str">
        <f t="shared" si="975"/>
        <v/>
      </c>
      <c r="Y405" s="65" t="str">
        <f t="shared" si="975"/>
        <v/>
      </c>
      <c r="Z405" s="65" t="str">
        <f t="shared" si="975"/>
        <v/>
      </c>
      <c r="AA405" s="65" t="str">
        <f t="shared" si="975"/>
        <v/>
      </c>
      <c r="AB405" s="65" t="str">
        <f t="shared" si="975"/>
        <v/>
      </c>
      <c r="AC405" s="65" t="str">
        <f t="shared" si="975"/>
        <v/>
      </c>
      <c r="AD405" s="65" t="str">
        <f t="shared" si="975"/>
        <v/>
      </c>
      <c r="AE405" s="65" t="str">
        <f t="shared" si="975"/>
        <v/>
      </c>
      <c r="AF405" s="65" t="str">
        <f t="shared" si="975"/>
        <v/>
      </c>
      <c r="AG405" s="65" t="str">
        <f t="shared" si="975"/>
        <v/>
      </c>
      <c r="AH405" s="65" t="str">
        <f t="shared" si="975"/>
        <v/>
      </c>
      <c r="AI405" s="65" t="str">
        <f t="shared" si="975"/>
        <v/>
      </c>
      <c r="AJ405" s="65" t="str">
        <f t="shared" si="975"/>
        <v/>
      </c>
      <c r="AK405" s="65" t="str">
        <f t="shared" si="975"/>
        <v/>
      </c>
      <c r="AL405" s="65" t="str">
        <f t="shared" si="975"/>
        <v/>
      </c>
      <c r="AM405" s="65" t="str">
        <f t="shared" si="975"/>
        <v/>
      </c>
      <c r="AN405" s="65" t="str">
        <f t="shared" si="975"/>
        <v/>
      </c>
      <c r="AO405" s="65" t="str">
        <f t="shared" si="975"/>
        <v/>
      </c>
      <c r="AP405" s="65" t="str">
        <f t="shared" si="975"/>
        <v/>
      </c>
      <c r="AQ405" s="65" t="str">
        <f t="shared" si="975"/>
        <v/>
      </c>
      <c r="AR405" s="65" t="str">
        <f t="shared" si="975"/>
        <v/>
      </c>
      <c r="AS405" s="65" t="str">
        <f t="shared" si="975"/>
        <v/>
      </c>
      <c r="AT405" s="65" t="str">
        <f t="shared" si="975"/>
        <v/>
      </c>
      <c r="AU405" s="65" t="str">
        <f t="shared" si="975"/>
        <v/>
      </c>
      <c r="AV405" s="65" t="str">
        <f t="shared" si="975"/>
        <v/>
      </c>
      <c r="AW405" s="65" t="str">
        <f t="shared" si="975"/>
        <v/>
      </c>
      <c r="AX405" s="65" t="str">
        <f t="shared" si="975"/>
        <v/>
      </c>
      <c r="AY405" s="65" t="str">
        <f t="shared" si="975"/>
        <v/>
      </c>
      <c r="AZ405" s="65" t="str">
        <f t="shared" si="975"/>
        <v/>
      </c>
      <c r="BA405" s="65" t="str">
        <f t="shared" si="975"/>
        <v/>
      </c>
      <c r="BB405" s="65" t="str">
        <f t="shared" si="975"/>
        <v/>
      </c>
      <c r="BC405" s="65" t="str">
        <f t="shared" si="975"/>
        <v/>
      </c>
      <c r="BD405" s="65" t="str">
        <f t="shared" si="975"/>
        <v/>
      </c>
      <c r="BE405" s="65" t="str">
        <f t="shared" si="975"/>
        <v/>
      </c>
      <c r="BF405" s="65" t="str">
        <f t="shared" si="975"/>
        <v/>
      </c>
      <c r="BG405" s="65" t="str">
        <f t="shared" si="975"/>
        <v/>
      </c>
      <c r="BH405" s="65" t="str">
        <f t="shared" si="975"/>
        <v/>
      </c>
      <c r="BI405" s="65" t="str">
        <f t="shared" si="975"/>
        <v/>
      </c>
      <c r="BJ405" s="65" t="str">
        <f t="shared" si="975"/>
        <v/>
      </c>
      <c r="BK405" s="65" t="str">
        <f t="shared" si="975"/>
        <v/>
      </c>
      <c r="BL405" s="65" t="str">
        <f t="shared" si="975"/>
        <v/>
      </c>
      <c r="BM405" s="65" t="str">
        <f t="shared" si="975"/>
        <v/>
      </c>
      <c r="BN405" s="65" t="str">
        <f t="shared" si="975"/>
        <v/>
      </c>
      <c r="BO405" s="65" t="e">
        <f t="shared" si="975"/>
        <v>#VALUE!</v>
      </c>
      <c r="BP405" s="65" t="e">
        <f t="shared" si="975"/>
        <v>#VALUE!</v>
      </c>
      <c r="BQ405" s="65" t="e">
        <f t="shared" si="975"/>
        <v>#VALUE!</v>
      </c>
      <c r="BR405" s="65" t="e">
        <f t="shared" si="975"/>
        <v>#VALUE!</v>
      </c>
      <c r="BS405" s="65" t="e">
        <f t="shared" ref="BS405:DB405" si="976">IF(BS$341&gt;=$E405,IF(BS189*$C$23&gt;MAX($C$22,(BT298*$C$34+BT299*$C$35)*EXP(-$C$12*$C$30)+(BT405*$C$34+BT406*$C$35)*EXP(-$C$14*$C$30)),BS189*$C$23,(BT405*$C$34+BT406*$C$35)*EXP(-$C$14*$C$30)),"")</f>
        <v>#VALUE!</v>
      </c>
      <c r="BT405" s="65" t="e">
        <f t="shared" si="976"/>
        <v>#VALUE!</v>
      </c>
      <c r="BU405" s="65" t="e">
        <f t="shared" si="976"/>
        <v>#VALUE!</v>
      </c>
      <c r="BV405" s="65" t="e">
        <f t="shared" si="976"/>
        <v>#VALUE!</v>
      </c>
      <c r="BW405" s="65" t="e">
        <f t="shared" si="976"/>
        <v>#VALUE!</v>
      </c>
      <c r="BX405" s="65" t="e">
        <f t="shared" si="976"/>
        <v>#VALUE!</v>
      </c>
      <c r="BY405" s="65" t="e">
        <f t="shared" si="976"/>
        <v>#VALUE!</v>
      </c>
      <c r="BZ405" s="65" t="e">
        <f t="shared" si="976"/>
        <v>#VALUE!</v>
      </c>
      <c r="CA405" s="65" t="e">
        <f t="shared" si="976"/>
        <v>#VALUE!</v>
      </c>
      <c r="CB405" s="65" t="e">
        <f t="shared" si="976"/>
        <v>#VALUE!</v>
      </c>
      <c r="CC405" s="65" t="e">
        <f t="shared" si="976"/>
        <v>#VALUE!</v>
      </c>
      <c r="CD405" s="65" t="e">
        <f t="shared" si="976"/>
        <v>#VALUE!</v>
      </c>
      <c r="CE405" s="65" t="e">
        <f t="shared" si="976"/>
        <v>#VALUE!</v>
      </c>
      <c r="CF405" s="65" t="e">
        <f t="shared" si="976"/>
        <v>#VALUE!</v>
      </c>
      <c r="CG405" s="65" t="e">
        <f t="shared" si="976"/>
        <v>#VALUE!</v>
      </c>
      <c r="CH405" s="65" t="e">
        <f t="shared" si="976"/>
        <v>#VALUE!</v>
      </c>
      <c r="CI405" s="65" t="e">
        <f t="shared" si="976"/>
        <v>#VALUE!</v>
      </c>
      <c r="CJ405" s="65" t="e">
        <f t="shared" si="976"/>
        <v>#VALUE!</v>
      </c>
      <c r="CK405" s="65" t="e">
        <f t="shared" si="976"/>
        <v>#VALUE!</v>
      </c>
      <c r="CL405" s="65" t="e">
        <f t="shared" si="976"/>
        <v>#VALUE!</v>
      </c>
      <c r="CM405" s="65" t="e">
        <f t="shared" si="976"/>
        <v>#VALUE!</v>
      </c>
      <c r="CN405" s="65" t="e">
        <f t="shared" si="976"/>
        <v>#VALUE!</v>
      </c>
      <c r="CO405" s="65" t="e">
        <f t="shared" si="976"/>
        <v>#VALUE!</v>
      </c>
      <c r="CP405" s="65" t="e">
        <f t="shared" si="976"/>
        <v>#VALUE!</v>
      </c>
      <c r="CQ405" s="65" t="e">
        <f t="shared" si="976"/>
        <v>#VALUE!</v>
      </c>
      <c r="CR405" s="65" t="e">
        <f t="shared" si="976"/>
        <v>#VALUE!</v>
      </c>
      <c r="CS405" s="65" t="e">
        <f t="shared" si="976"/>
        <v>#VALUE!</v>
      </c>
      <c r="CT405" s="65" t="e">
        <f t="shared" si="976"/>
        <v>#VALUE!</v>
      </c>
      <c r="CU405" s="65" t="e">
        <f t="shared" si="976"/>
        <v>#VALUE!</v>
      </c>
      <c r="CV405" s="65" t="e">
        <f t="shared" si="976"/>
        <v>#VALUE!</v>
      </c>
      <c r="CW405" s="65" t="e">
        <f t="shared" si="976"/>
        <v>#VALUE!</v>
      </c>
      <c r="CX405" s="65" t="e">
        <f t="shared" si="976"/>
        <v>#VALUE!</v>
      </c>
      <c r="CY405" s="65" t="e">
        <f t="shared" si="976"/>
        <v>#VALUE!</v>
      </c>
      <c r="CZ405" s="65" t="e">
        <f t="shared" si="976"/>
        <v>#VALUE!</v>
      </c>
      <c r="DA405" s="65" t="e">
        <f t="shared" si="976"/>
        <v>#VALUE!</v>
      </c>
      <c r="DB405" s="65" t="e">
        <f t="shared" si="976"/>
        <v>#VALUE!</v>
      </c>
      <c r="DC405" s="65" t="e">
        <f t="shared" si="920"/>
        <v>#VALUE!</v>
      </c>
    </row>
    <row r="406" spans="2:107" ht="12" customHeight="1">
      <c r="B406" s="12"/>
      <c r="C406" s="12"/>
      <c r="D406" s="12"/>
      <c r="E406" s="64">
        <f t="shared" si="857"/>
        <v>61</v>
      </c>
      <c r="G406" s="65" t="str">
        <f t="shared" ref="G406:BR406" si="977">IF(G$341&gt;=$E406,IF(G190*$C$23&gt;MAX($C$22,(H299*$C$34+H300*$C$35)*EXP(-$C$12*$C$30)+(H406*$C$34+H407*$C$35)*EXP(-$C$14*$C$30)),G190*$C$23,(H406*$C$34+H407*$C$35)*EXP(-$C$14*$C$30)),"")</f>
        <v/>
      </c>
      <c r="H406" s="65" t="str">
        <f t="shared" si="977"/>
        <v/>
      </c>
      <c r="I406" s="65" t="str">
        <f t="shared" si="977"/>
        <v/>
      </c>
      <c r="J406" s="65" t="str">
        <f t="shared" si="977"/>
        <v/>
      </c>
      <c r="K406" s="65" t="str">
        <f t="shared" si="977"/>
        <v/>
      </c>
      <c r="L406" s="65" t="str">
        <f t="shared" si="977"/>
        <v/>
      </c>
      <c r="M406" s="65" t="str">
        <f t="shared" si="977"/>
        <v/>
      </c>
      <c r="N406" s="65" t="str">
        <f t="shared" si="977"/>
        <v/>
      </c>
      <c r="O406" s="65" t="str">
        <f t="shared" si="977"/>
        <v/>
      </c>
      <c r="P406" s="65" t="str">
        <f t="shared" si="977"/>
        <v/>
      </c>
      <c r="Q406" s="65" t="str">
        <f t="shared" si="977"/>
        <v/>
      </c>
      <c r="R406" s="65" t="str">
        <f t="shared" si="977"/>
        <v/>
      </c>
      <c r="S406" s="65" t="str">
        <f t="shared" si="977"/>
        <v/>
      </c>
      <c r="T406" s="65" t="str">
        <f t="shared" si="977"/>
        <v/>
      </c>
      <c r="U406" s="65" t="str">
        <f t="shared" si="977"/>
        <v/>
      </c>
      <c r="V406" s="65" t="str">
        <f t="shared" si="977"/>
        <v/>
      </c>
      <c r="W406" s="65" t="str">
        <f t="shared" si="977"/>
        <v/>
      </c>
      <c r="X406" s="65" t="str">
        <f t="shared" si="977"/>
        <v/>
      </c>
      <c r="Y406" s="65" t="str">
        <f t="shared" si="977"/>
        <v/>
      </c>
      <c r="Z406" s="65" t="str">
        <f t="shared" si="977"/>
        <v/>
      </c>
      <c r="AA406" s="65" t="str">
        <f t="shared" si="977"/>
        <v/>
      </c>
      <c r="AB406" s="65" t="str">
        <f t="shared" si="977"/>
        <v/>
      </c>
      <c r="AC406" s="65" t="str">
        <f t="shared" si="977"/>
        <v/>
      </c>
      <c r="AD406" s="65" t="str">
        <f t="shared" si="977"/>
        <v/>
      </c>
      <c r="AE406" s="65" t="str">
        <f t="shared" si="977"/>
        <v/>
      </c>
      <c r="AF406" s="65" t="str">
        <f t="shared" si="977"/>
        <v/>
      </c>
      <c r="AG406" s="65" t="str">
        <f t="shared" si="977"/>
        <v/>
      </c>
      <c r="AH406" s="65" t="str">
        <f t="shared" si="977"/>
        <v/>
      </c>
      <c r="AI406" s="65" t="str">
        <f t="shared" si="977"/>
        <v/>
      </c>
      <c r="AJ406" s="65" t="str">
        <f t="shared" si="977"/>
        <v/>
      </c>
      <c r="AK406" s="65" t="str">
        <f t="shared" si="977"/>
        <v/>
      </c>
      <c r="AL406" s="65" t="str">
        <f t="shared" si="977"/>
        <v/>
      </c>
      <c r="AM406" s="65" t="str">
        <f t="shared" si="977"/>
        <v/>
      </c>
      <c r="AN406" s="65" t="str">
        <f t="shared" si="977"/>
        <v/>
      </c>
      <c r="AO406" s="65" t="str">
        <f t="shared" si="977"/>
        <v/>
      </c>
      <c r="AP406" s="65" t="str">
        <f t="shared" si="977"/>
        <v/>
      </c>
      <c r="AQ406" s="65" t="str">
        <f t="shared" si="977"/>
        <v/>
      </c>
      <c r="AR406" s="65" t="str">
        <f t="shared" si="977"/>
        <v/>
      </c>
      <c r="AS406" s="65" t="str">
        <f t="shared" si="977"/>
        <v/>
      </c>
      <c r="AT406" s="65" t="str">
        <f t="shared" si="977"/>
        <v/>
      </c>
      <c r="AU406" s="65" t="str">
        <f t="shared" si="977"/>
        <v/>
      </c>
      <c r="AV406" s="65" t="str">
        <f t="shared" si="977"/>
        <v/>
      </c>
      <c r="AW406" s="65" t="str">
        <f t="shared" si="977"/>
        <v/>
      </c>
      <c r="AX406" s="65" t="str">
        <f t="shared" si="977"/>
        <v/>
      </c>
      <c r="AY406" s="65" t="str">
        <f t="shared" si="977"/>
        <v/>
      </c>
      <c r="AZ406" s="65" t="str">
        <f t="shared" si="977"/>
        <v/>
      </c>
      <c r="BA406" s="65" t="str">
        <f t="shared" si="977"/>
        <v/>
      </c>
      <c r="BB406" s="65" t="str">
        <f t="shared" si="977"/>
        <v/>
      </c>
      <c r="BC406" s="65" t="str">
        <f t="shared" si="977"/>
        <v/>
      </c>
      <c r="BD406" s="65" t="str">
        <f t="shared" si="977"/>
        <v/>
      </c>
      <c r="BE406" s="65" t="str">
        <f t="shared" si="977"/>
        <v/>
      </c>
      <c r="BF406" s="65" t="str">
        <f t="shared" si="977"/>
        <v/>
      </c>
      <c r="BG406" s="65" t="str">
        <f t="shared" si="977"/>
        <v/>
      </c>
      <c r="BH406" s="65" t="str">
        <f t="shared" si="977"/>
        <v/>
      </c>
      <c r="BI406" s="65" t="str">
        <f t="shared" si="977"/>
        <v/>
      </c>
      <c r="BJ406" s="65" t="str">
        <f t="shared" si="977"/>
        <v/>
      </c>
      <c r="BK406" s="65" t="str">
        <f t="shared" si="977"/>
        <v/>
      </c>
      <c r="BL406" s="65" t="str">
        <f t="shared" si="977"/>
        <v/>
      </c>
      <c r="BM406" s="65" t="str">
        <f t="shared" si="977"/>
        <v/>
      </c>
      <c r="BN406" s="65" t="str">
        <f t="shared" si="977"/>
        <v/>
      </c>
      <c r="BO406" s="65" t="str">
        <f t="shared" si="977"/>
        <v/>
      </c>
      <c r="BP406" s="65" t="e">
        <f t="shared" si="977"/>
        <v>#VALUE!</v>
      </c>
      <c r="BQ406" s="65" t="e">
        <f t="shared" si="977"/>
        <v>#VALUE!</v>
      </c>
      <c r="BR406" s="65" t="e">
        <f t="shared" si="977"/>
        <v>#VALUE!</v>
      </c>
      <c r="BS406" s="65" t="e">
        <f t="shared" ref="BS406:DB406" si="978">IF(BS$341&gt;=$E406,IF(BS190*$C$23&gt;MAX($C$22,(BT299*$C$34+BT300*$C$35)*EXP(-$C$12*$C$30)+(BT406*$C$34+BT407*$C$35)*EXP(-$C$14*$C$30)),BS190*$C$23,(BT406*$C$34+BT407*$C$35)*EXP(-$C$14*$C$30)),"")</f>
        <v>#VALUE!</v>
      </c>
      <c r="BT406" s="65" t="e">
        <f t="shared" si="978"/>
        <v>#VALUE!</v>
      </c>
      <c r="BU406" s="65" t="e">
        <f t="shared" si="978"/>
        <v>#VALUE!</v>
      </c>
      <c r="BV406" s="65" t="e">
        <f t="shared" si="978"/>
        <v>#VALUE!</v>
      </c>
      <c r="BW406" s="65" t="e">
        <f t="shared" si="978"/>
        <v>#VALUE!</v>
      </c>
      <c r="BX406" s="65" t="e">
        <f t="shared" si="978"/>
        <v>#VALUE!</v>
      </c>
      <c r="BY406" s="65" t="e">
        <f t="shared" si="978"/>
        <v>#VALUE!</v>
      </c>
      <c r="BZ406" s="65" t="e">
        <f t="shared" si="978"/>
        <v>#VALUE!</v>
      </c>
      <c r="CA406" s="65" t="e">
        <f t="shared" si="978"/>
        <v>#VALUE!</v>
      </c>
      <c r="CB406" s="65" t="e">
        <f t="shared" si="978"/>
        <v>#VALUE!</v>
      </c>
      <c r="CC406" s="65" t="e">
        <f t="shared" si="978"/>
        <v>#VALUE!</v>
      </c>
      <c r="CD406" s="65" t="e">
        <f t="shared" si="978"/>
        <v>#VALUE!</v>
      </c>
      <c r="CE406" s="65" t="e">
        <f t="shared" si="978"/>
        <v>#VALUE!</v>
      </c>
      <c r="CF406" s="65" t="e">
        <f t="shared" si="978"/>
        <v>#VALUE!</v>
      </c>
      <c r="CG406" s="65" t="e">
        <f t="shared" si="978"/>
        <v>#VALUE!</v>
      </c>
      <c r="CH406" s="65" t="e">
        <f t="shared" si="978"/>
        <v>#VALUE!</v>
      </c>
      <c r="CI406" s="65" t="e">
        <f t="shared" si="978"/>
        <v>#VALUE!</v>
      </c>
      <c r="CJ406" s="65" t="e">
        <f t="shared" si="978"/>
        <v>#VALUE!</v>
      </c>
      <c r="CK406" s="65" t="e">
        <f t="shared" si="978"/>
        <v>#VALUE!</v>
      </c>
      <c r="CL406" s="65" t="e">
        <f t="shared" si="978"/>
        <v>#VALUE!</v>
      </c>
      <c r="CM406" s="65" t="e">
        <f t="shared" si="978"/>
        <v>#VALUE!</v>
      </c>
      <c r="CN406" s="65" t="e">
        <f t="shared" si="978"/>
        <v>#VALUE!</v>
      </c>
      <c r="CO406" s="65" t="e">
        <f t="shared" si="978"/>
        <v>#VALUE!</v>
      </c>
      <c r="CP406" s="65" t="e">
        <f t="shared" si="978"/>
        <v>#VALUE!</v>
      </c>
      <c r="CQ406" s="65" t="e">
        <f t="shared" si="978"/>
        <v>#VALUE!</v>
      </c>
      <c r="CR406" s="65" t="e">
        <f t="shared" si="978"/>
        <v>#VALUE!</v>
      </c>
      <c r="CS406" s="65" t="e">
        <f t="shared" si="978"/>
        <v>#VALUE!</v>
      </c>
      <c r="CT406" s="65" t="e">
        <f t="shared" si="978"/>
        <v>#VALUE!</v>
      </c>
      <c r="CU406" s="65" t="e">
        <f t="shared" si="978"/>
        <v>#VALUE!</v>
      </c>
      <c r="CV406" s="65" t="e">
        <f t="shared" si="978"/>
        <v>#VALUE!</v>
      </c>
      <c r="CW406" s="65" t="e">
        <f t="shared" si="978"/>
        <v>#VALUE!</v>
      </c>
      <c r="CX406" s="65" t="e">
        <f t="shared" si="978"/>
        <v>#VALUE!</v>
      </c>
      <c r="CY406" s="65" t="e">
        <f t="shared" si="978"/>
        <v>#VALUE!</v>
      </c>
      <c r="CZ406" s="65" t="e">
        <f t="shared" si="978"/>
        <v>#VALUE!</v>
      </c>
      <c r="DA406" s="65" t="e">
        <f t="shared" si="978"/>
        <v>#VALUE!</v>
      </c>
      <c r="DB406" s="65" t="e">
        <f t="shared" si="978"/>
        <v>#VALUE!</v>
      </c>
      <c r="DC406" s="65" t="e">
        <f t="shared" si="920"/>
        <v>#VALUE!</v>
      </c>
    </row>
    <row r="407" spans="2:107" ht="12" customHeight="1">
      <c r="B407" s="12"/>
      <c r="C407" s="12"/>
      <c r="D407" s="12"/>
      <c r="E407" s="64">
        <f t="shared" si="857"/>
        <v>62</v>
      </c>
      <c r="G407" s="65" t="str">
        <f t="shared" ref="G407:BR407" si="979">IF(G$341&gt;=$E407,IF(G191*$C$23&gt;MAX($C$22,(H300*$C$34+H301*$C$35)*EXP(-$C$12*$C$30)+(H407*$C$34+H408*$C$35)*EXP(-$C$14*$C$30)),G191*$C$23,(H407*$C$34+H408*$C$35)*EXP(-$C$14*$C$30)),"")</f>
        <v/>
      </c>
      <c r="H407" s="65" t="str">
        <f t="shared" si="979"/>
        <v/>
      </c>
      <c r="I407" s="65" t="str">
        <f t="shared" si="979"/>
        <v/>
      </c>
      <c r="J407" s="65" t="str">
        <f t="shared" si="979"/>
        <v/>
      </c>
      <c r="K407" s="65" t="str">
        <f t="shared" si="979"/>
        <v/>
      </c>
      <c r="L407" s="65" t="str">
        <f t="shared" si="979"/>
        <v/>
      </c>
      <c r="M407" s="65" t="str">
        <f t="shared" si="979"/>
        <v/>
      </c>
      <c r="N407" s="65" t="str">
        <f t="shared" si="979"/>
        <v/>
      </c>
      <c r="O407" s="65" t="str">
        <f t="shared" si="979"/>
        <v/>
      </c>
      <c r="P407" s="65" t="str">
        <f t="shared" si="979"/>
        <v/>
      </c>
      <c r="Q407" s="65" t="str">
        <f t="shared" si="979"/>
        <v/>
      </c>
      <c r="R407" s="65" t="str">
        <f t="shared" si="979"/>
        <v/>
      </c>
      <c r="S407" s="65" t="str">
        <f t="shared" si="979"/>
        <v/>
      </c>
      <c r="T407" s="65" t="str">
        <f t="shared" si="979"/>
        <v/>
      </c>
      <c r="U407" s="65" t="str">
        <f t="shared" si="979"/>
        <v/>
      </c>
      <c r="V407" s="65" t="str">
        <f t="shared" si="979"/>
        <v/>
      </c>
      <c r="W407" s="65" t="str">
        <f t="shared" si="979"/>
        <v/>
      </c>
      <c r="X407" s="65" t="str">
        <f t="shared" si="979"/>
        <v/>
      </c>
      <c r="Y407" s="65" t="str">
        <f t="shared" si="979"/>
        <v/>
      </c>
      <c r="Z407" s="65" t="str">
        <f t="shared" si="979"/>
        <v/>
      </c>
      <c r="AA407" s="65" t="str">
        <f t="shared" si="979"/>
        <v/>
      </c>
      <c r="AB407" s="65" t="str">
        <f t="shared" si="979"/>
        <v/>
      </c>
      <c r="AC407" s="65" t="str">
        <f t="shared" si="979"/>
        <v/>
      </c>
      <c r="AD407" s="65" t="str">
        <f t="shared" si="979"/>
        <v/>
      </c>
      <c r="AE407" s="65" t="str">
        <f t="shared" si="979"/>
        <v/>
      </c>
      <c r="AF407" s="65" t="str">
        <f t="shared" si="979"/>
        <v/>
      </c>
      <c r="AG407" s="65" t="str">
        <f t="shared" si="979"/>
        <v/>
      </c>
      <c r="AH407" s="65" t="str">
        <f t="shared" si="979"/>
        <v/>
      </c>
      <c r="AI407" s="65" t="str">
        <f t="shared" si="979"/>
        <v/>
      </c>
      <c r="AJ407" s="65" t="str">
        <f t="shared" si="979"/>
        <v/>
      </c>
      <c r="AK407" s="65" t="str">
        <f t="shared" si="979"/>
        <v/>
      </c>
      <c r="AL407" s="65" t="str">
        <f t="shared" si="979"/>
        <v/>
      </c>
      <c r="AM407" s="65" t="str">
        <f t="shared" si="979"/>
        <v/>
      </c>
      <c r="AN407" s="65" t="str">
        <f t="shared" si="979"/>
        <v/>
      </c>
      <c r="AO407" s="65" t="str">
        <f t="shared" si="979"/>
        <v/>
      </c>
      <c r="AP407" s="65" t="str">
        <f t="shared" si="979"/>
        <v/>
      </c>
      <c r="AQ407" s="65" t="str">
        <f t="shared" si="979"/>
        <v/>
      </c>
      <c r="AR407" s="65" t="str">
        <f t="shared" si="979"/>
        <v/>
      </c>
      <c r="AS407" s="65" t="str">
        <f t="shared" si="979"/>
        <v/>
      </c>
      <c r="AT407" s="65" t="str">
        <f t="shared" si="979"/>
        <v/>
      </c>
      <c r="AU407" s="65" t="str">
        <f t="shared" si="979"/>
        <v/>
      </c>
      <c r="AV407" s="65" t="str">
        <f t="shared" si="979"/>
        <v/>
      </c>
      <c r="AW407" s="65" t="str">
        <f t="shared" si="979"/>
        <v/>
      </c>
      <c r="AX407" s="65" t="str">
        <f t="shared" si="979"/>
        <v/>
      </c>
      <c r="AY407" s="65" t="str">
        <f t="shared" si="979"/>
        <v/>
      </c>
      <c r="AZ407" s="65" t="str">
        <f t="shared" si="979"/>
        <v/>
      </c>
      <c r="BA407" s="65" t="str">
        <f t="shared" si="979"/>
        <v/>
      </c>
      <c r="BB407" s="65" t="str">
        <f t="shared" si="979"/>
        <v/>
      </c>
      <c r="BC407" s="65" t="str">
        <f t="shared" si="979"/>
        <v/>
      </c>
      <c r="BD407" s="65" t="str">
        <f t="shared" si="979"/>
        <v/>
      </c>
      <c r="BE407" s="65" t="str">
        <f t="shared" si="979"/>
        <v/>
      </c>
      <c r="BF407" s="65" t="str">
        <f t="shared" si="979"/>
        <v/>
      </c>
      <c r="BG407" s="65" t="str">
        <f t="shared" si="979"/>
        <v/>
      </c>
      <c r="BH407" s="65" t="str">
        <f t="shared" si="979"/>
        <v/>
      </c>
      <c r="BI407" s="65" t="str">
        <f t="shared" si="979"/>
        <v/>
      </c>
      <c r="BJ407" s="65" t="str">
        <f t="shared" si="979"/>
        <v/>
      </c>
      <c r="BK407" s="65" t="str">
        <f t="shared" si="979"/>
        <v/>
      </c>
      <c r="BL407" s="65" t="str">
        <f t="shared" si="979"/>
        <v/>
      </c>
      <c r="BM407" s="65" t="str">
        <f t="shared" si="979"/>
        <v/>
      </c>
      <c r="BN407" s="65" t="str">
        <f t="shared" si="979"/>
        <v/>
      </c>
      <c r="BO407" s="65" t="str">
        <f t="shared" si="979"/>
        <v/>
      </c>
      <c r="BP407" s="65" t="str">
        <f t="shared" si="979"/>
        <v/>
      </c>
      <c r="BQ407" s="65" t="e">
        <f t="shared" si="979"/>
        <v>#VALUE!</v>
      </c>
      <c r="BR407" s="65" t="e">
        <f t="shared" si="979"/>
        <v>#VALUE!</v>
      </c>
      <c r="BS407" s="65" t="e">
        <f t="shared" ref="BS407:DB407" si="980">IF(BS$341&gt;=$E407,IF(BS191*$C$23&gt;MAX($C$22,(BT300*$C$34+BT301*$C$35)*EXP(-$C$12*$C$30)+(BT407*$C$34+BT408*$C$35)*EXP(-$C$14*$C$30)),BS191*$C$23,(BT407*$C$34+BT408*$C$35)*EXP(-$C$14*$C$30)),"")</f>
        <v>#VALUE!</v>
      </c>
      <c r="BT407" s="65" t="e">
        <f t="shared" si="980"/>
        <v>#VALUE!</v>
      </c>
      <c r="BU407" s="65" t="e">
        <f t="shared" si="980"/>
        <v>#VALUE!</v>
      </c>
      <c r="BV407" s="65" t="e">
        <f t="shared" si="980"/>
        <v>#VALUE!</v>
      </c>
      <c r="BW407" s="65" t="e">
        <f t="shared" si="980"/>
        <v>#VALUE!</v>
      </c>
      <c r="BX407" s="65" t="e">
        <f t="shared" si="980"/>
        <v>#VALUE!</v>
      </c>
      <c r="BY407" s="65" t="e">
        <f t="shared" si="980"/>
        <v>#VALUE!</v>
      </c>
      <c r="BZ407" s="65" t="e">
        <f t="shared" si="980"/>
        <v>#VALUE!</v>
      </c>
      <c r="CA407" s="65" t="e">
        <f t="shared" si="980"/>
        <v>#VALUE!</v>
      </c>
      <c r="CB407" s="65" t="e">
        <f t="shared" si="980"/>
        <v>#VALUE!</v>
      </c>
      <c r="CC407" s="65" t="e">
        <f t="shared" si="980"/>
        <v>#VALUE!</v>
      </c>
      <c r="CD407" s="65" t="e">
        <f t="shared" si="980"/>
        <v>#VALUE!</v>
      </c>
      <c r="CE407" s="65" t="e">
        <f t="shared" si="980"/>
        <v>#VALUE!</v>
      </c>
      <c r="CF407" s="65" t="e">
        <f t="shared" si="980"/>
        <v>#VALUE!</v>
      </c>
      <c r="CG407" s="65" t="e">
        <f t="shared" si="980"/>
        <v>#VALUE!</v>
      </c>
      <c r="CH407" s="65" t="e">
        <f t="shared" si="980"/>
        <v>#VALUE!</v>
      </c>
      <c r="CI407" s="65" t="e">
        <f t="shared" si="980"/>
        <v>#VALUE!</v>
      </c>
      <c r="CJ407" s="65" t="e">
        <f t="shared" si="980"/>
        <v>#VALUE!</v>
      </c>
      <c r="CK407" s="65" t="e">
        <f t="shared" si="980"/>
        <v>#VALUE!</v>
      </c>
      <c r="CL407" s="65" t="e">
        <f t="shared" si="980"/>
        <v>#VALUE!</v>
      </c>
      <c r="CM407" s="65" t="e">
        <f t="shared" si="980"/>
        <v>#VALUE!</v>
      </c>
      <c r="CN407" s="65" t="e">
        <f t="shared" si="980"/>
        <v>#VALUE!</v>
      </c>
      <c r="CO407" s="65" t="e">
        <f t="shared" si="980"/>
        <v>#VALUE!</v>
      </c>
      <c r="CP407" s="65" t="e">
        <f t="shared" si="980"/>
        <v>#VALUE!</v>
      </c>
      <c r="CQ407" s="65" t="e">
        <f t="shared" si="980"/>
        <v>#VALUE!</v>
      </c>
      <c r="CR407" s="65" t="e">
        <f t="shared" si="980"/>
        <v>#VALUE!</v>
      </c>
      <c r="CS407" s="65" t="e">
        <f t="shared" si="980"/>
        <v>#VALUE!</v>
      </c>
      <c r="CT407" s="65" t="e">
        <f t="shared" si="980"/>
        <v>#VALUE!</v>
      </c>
      <c r="CU407" s="65" t="e">
        <f t="shared" si="980"/>
        <v>#VALUE!</v>
      </c>
      <c r="CV407" s="65" t="e">
        <f t="shared" si="980"/>
        <v>#VALUE!</v>
      </c>
      <c r="CW407" s="65" t="e">
        <f t="shared" si="980"/>
        <v>#VALUE!</v>
      </c>
      <c r="CX407" s="65" t="e">
        <f t="shared" si="980"/>
        <v>#VALUE!</v>
      </c>
      <c r="CY407" s="65" t="e">
        <f t="shared" si="980"/>
        <v>#VALUE!</v>
      </c>
      <c r="CZ407" s="65" t="e">
        <f t="shared" si="980"/>
        <v>#VALUE!</v>
      </c>
      <c r="DA407" s="65" t="e">
        <f t="shared" si="980"/>
        <v>#VALUE!</v>
      </c>
      <c r="DB407" s="65" t="e">
        <f t="shared" si="980"/>
        <v>#VALUE!</v>
      </c>
      <c r="DC407" s="65" t="e">
        <f t="shared" si="920"/>
        <v>#VALUE!</v>
      </c>
    </row>
    <row r="408" spans="2:107" ht="12" customHeight="1">
      <c r="B408" s="12"/>
      <c r="C408" s="12"/>
      <c r="D408" s="12"/>
      <c r="E408" s="64">
        <f t="shared" si="857"/>
        <v>63</v>
      </c>
      <c r="G408" s="65" t="str">
        <f t="shared" ref="G408:BR408" si="981">IF(G$341&gt;=$E408,IF(G192*$C$23&gt;MAX($C$22,(H301*$C$34+H302*$C$35)*EXP(-$C$12*$C$30)+(H408*$C$34+H409*$C$35)*EXP(-$C$14*$C$30)),G192*$C$23,(H408*$C$34+H409*$C$35)*EXP(-$C$14*$C$30)),"")</f>
        <v/>
      </c>
      <c r="H408" s="65" t="str">
        <f t="shared" si="981"/>
        <v/>
      </c>
      <c r="I408" s="65" t="str">
        <f t="shared" si="981"/>
        <v/>
      </c>
      <c r="J408" s="65" t="str">
        <f t="shared" si="981"/>
        <v/>
      </c>
      <c r="K408" s="65" t="str">
        <f t="shared" si="981"/>
        <v/>
      </c>
      <c r="L408" s="65" t="str">
        <f t="shared" si="981"/>
        <v/>
      </c>
      <c r="M408" s="65" t="str">
        <f t="shared" si="981"/>
        <v/>
      </c>
      <c r="N408" s="65" t="str">
        <f t="shared" si="981"/>
        <v/>
      </c>
      <c r="O408" s="65" t="str">
        <f t="shared" si="981"/>
        <v/>
      </c>
      <c r="P408" s="65" t="str">
        <f t="shared" si="981"/>
        <v/>
      </c>
      <c r="Q408" s="65" t="str">
        <f t="shared" si="981"/>
        <v/>
      </c>
      <c r="R408" s="65" t="str">
        <f t="shared" si="981"/>
        <v/>
      </c>
      <c r="S408" s="65" t="str">
        <f t="shared" si="981"/>
        <v/>
      </c>
      <c r="T408" s="65" t="str">
        <f t="shared" si="981"/>
        <v/>
      </c>
      <c r="U408" s="65" t="str">
        <f t="shared" si="981"/>
        <v/>
      </c>
      <c r="V408" s="65" t="str">
        <f t="shared" si="981"/>
        <v/>
      </c>
      <c r="W408" s="65" t="str">
        <f t="shared" si="981"/>
        <v/>
      </c>
      <c r="X408" s="65" t="str">
        <f t="shared" si="981"/>
        <v/>
      </c>
      <c r="Y408" s="65" t="str">
        <f t="shared" si="981"/>
        <v/>
      </c>
      <c r="Z408" s="65" t="str">
        <f t="shared" si="981"/>
        <v/>
      </c>
      <c r="AA408" s="65" t="str">
        <f t="shared" si="981"/>
        <v/>
      </c>
      <c r="AB408" s="65" t="str">
        <f t="shared" si="981"/>
        <v/>
      </c>
      <c r="AC408" s="65" t="str">
        <f t="shared" si="981"/>
        <v/>
      </c>
      <c r="AD408" s="65" t="str">
        <f t="shared" si="981"/>
        <v/>
      </c>
      <c r="AE408" s="65" t="str">
        <f t="shared" si="981"/>
        <v/>
      </c>
      <c r="AF408" s="65" t="str">
        <f t="shared" si="981"/>
        <v/>
      </c>
      <c r="AG408" s="65" t="str">
        <f t="shared" si="981"/>
        <v/>
      </c>
      <c r="AH408" s="65" t="str">
        <f t="shared" si="981"/>
        <v/>
      </c>
      <c r="AI408" s="65" t="str">
        <f t="shared" si="981"/>
        <v/>
      </c>
      <c r="AJ408" s="65" t="str">
        <f t="shared" si="981"/>
        <v/>
      </c>
      <c r="AK408" s="65" t="str">
        <f t="shared" si="981"/>
        <v/>
      </c>
      <c r="AL408" s="65" t="str">
        <f t="shared" si="981"/>
        <v/>
      </c>
      <c r="AM408" s="65" t="str">
        <f t="shared" si="981"/>
        <v/>
      </c>
      <c r="AN408" s="65" t="str">
        <f t="shared" si="981"/>
        <v/>
      </c>
      <c r="AO408" s="65" t="str">
        <f t="shared" si="981"/>
        <v/>
      </c>
      <c r="AP408" s="65" t="str">
        <f t="shared" si="981"/>
        <v/>
      </c>
      <c r="AQ408" s="65" t="str">
        <f t="shared" si="981"/>
        <v/>
      </c>
      <c r="AR408" s="65" t="str">
        <f t="shared" si="981"/>
        <v/>
      </c>
      <c r="AS408" s="65" t="str">
        <f t="shared" si="981"/>
        <v/>
      </c>
      <c r="AT408" s="65" t="str">
        <f t="shared" si="981"/>
        <v/>
      </c>
      <c r="AU408" s="65" t="str">
        <f t="shared" si="981"/>
        <v/>
      </c>
      <c r="AV408" s="65" t="str">
        <f t="shared" si="981"/>
        <v/>
      </c>
      <c r="AW408" s="65" t="str">
        <f t="shared" si="981"/>
        <v/>
      </c>
      <c r="AX408" s="65" t="str">
        <f t="shared" si="981"/>
        <v/>
      </c>
      <c r="AY408" s="65" t="str">
        <f t="shared" si="981"/>
        <v/>
      </c>
      <c r="AZ408" s="65" t="str">
        <f t="shared" si="981"/>
        <v/>
      </c>
      <c r="BA408" s="65" t="str">
        <f t="shared" si="981"/>
        <v/>
      </c>
      <c r="BB408" s="65" t="str">
        <f t="shared" si="981"/>
        <v/>
      </c>
      <c r="BC408" s="65" t="str">
        <f t="shared" si="981"/>
        <v/>
      </c>
      <c r="BD408" s="65" t="str">
        <f t="shared" si="981"/>
        <v/>
      </c>
      <c r="BE408" s="65" t="str">
        <f t="shared" si="981"/>
        <v/>
      </c>
      <c r="BF408" s="65" t="str">
        <f t="shared" si="981"/>
        <v/>
      </c>
      <c r="BG408" s="65" t="str">
        <f t="shared" si="981"/>
        <v/>
      </c>
      <c r="BH408" s="65" t="str">
        <f t="shared" si="981"/>
        <v/>
      </c>
      <c r="BI408" s="65" t="str">
        <f t="shared" si="981"/>
        <v/>
      </c>
      <c r="BJ408" s="65" t="str">
        <f t="shared" si="981"/>
        <v/>
      </c>
      <c r="BK408" s="65" t="str">
        <f t="shared" si="981"/>
        <v/>
      </c>
      <c r="BL408" s="65" t="str">
        <f t="shared" si="981"/>
        <v/>
      </c>
      <c r="BM408" s="65" t="str">
        <f t="shared" si="981"/>
        <v/>
      </c>
      <c r="BN408" s="65" t="str">
        <f t="shared" si="981"/>
        <v/>
      </c>
      <c r="BO408" s="65" t="str">
        <f t="shared" si="981"/>
        <v/>
      </c>
      <c r="BP408" s="65" t="str">
        <f t="shared" si="981"/>
        <v/>
      </c>
      <c r="BQ408" s="65" t="str">
        <f t="shared" si="981"/>
        <v/>
      </c>
      <c r="BR408" s="65" t="e">
        <f t="shared" si="981"/>
        <v>#VALUE!</v>
      </c>
      <c r="BS408" s="65" t="e">
        <f t="shared" ref="BS408:DB408" si="982">IF(BS$341&gt;=$E408,IF(BS192*$C$23&gt;MAX($C$22,(BT301*$C$34+BT302*$C$35)*EXP(-$C$12*$C$30)+(BT408*$C$34+BT409*$C$35)*EXP(-$C$14*$C$30)),BS192*$C$23,(BT408*$C$34+BT409*$C$35)*EXP(-$C$14*$C$30)),"")</f>
        <v>#VALUE!</v>
      </c>
      <c r="BT408" s="65" t="e">
        <f t="shared" si="982"/>
        <v>#VALUE!</v>
      </c>
      <c r="BU408" s="65" t="e">
        <f t="shared" si="982"/>
        <v>#VALUE!</v>
      </c>
      <c r="BV408" s="65" t="e">
        <f t="shared" si="982"/>
        <v>#VALUE!</v>
      </c>
      <c r="BW408" s="65" t="e">
        <f t="shared" si="982"/>
        <v>#VALUE!</v>
      </c>
      <c r="BX408" s="65" t="e">
        <f t="shared" si="982"/>
        <v>#VALUE!</v>
      </c>
      <c r="BY408" s="65" t="e">
        <f t="shared" si="982"/>
        <v>#VALUE!</v>
      </c>
      <c r="BZ408" s="65" t="e">
        <f t="shared" si="982"/>
        <v>#VALUE!</v>
      </c>
      <c r="CA408" s="65" t="e">
        <f t="shared" si="982"/>
        <v>#VALUE!</v>
      </c>
      <c r="CB408" s="65" t="e">
        <f t="shared" si="982"/>
        <v>#VALUE!</v>
      </c>
      <c r="CC408" s="65" t="e">
        <f t="shared" si="982"/>
        <v>#VALUE!</v>
      </c>
      <c r="CD408" s="65" t="e">
        <f t="shared" si="982"/>
        <v>#VALUE!</v>
      </c>
      <c r="CE408" s="65" t="e">
        <f t="shared" si="982"/>
        <v>#VALUE!</v>
      </c>
      <c r="CF408" s="65" t="e">
        <f t="shared" si="982"/>
        <v>#VALUE!</v>
      </c>
      <c r="CG408" s="65" t="e">
        <f t="shared" si="982"/>
        <v>#VALUE!</v>
      </c>
      <c r="CH408" s="65" t="e">
        <f t="shared" si="982"/>
        <v>#VALUE!</v>
      </c>
      <c r="CI408" s="65" t="e">
        <f t="shared" si="982"/>
        <v>#VALUE!</v>
      </c>
      <c r="CJ408" s="65" t="e">
        <f t="shared" si="982"/>
        <v>#VALUE!</v>
      </c>
      <c r="CK408" s="65" t="e">
        <f t="shared" si="982"/>
        <v>#VALUE!</v>
      </c>
      <c r="CL408" s="65" t="e">
        <f t="shared" si="982"/>
        <v>#VALUE!</v>
      </c>
      <c r="CM408" s="65" t="e">
        <f t="shared" si="982"/>
        <v>#VALUE!</v>
      </c>
      <c r="CN408" s="65" t="e">
        <f t="shared" si="982"/>
        <v>#VALUE!</v>
      </c>
      <c r="CO408" s="65" t="e">
        <f t="shared" si="982"/>
        <v>#VALUE!</v>
      </c>
      <c r="CP408" s="65" t="e">
        <f t="shared" si="982"/>
        <v>#VALUE!</v>
      </c>
      <c r="CQ408" s="65" t="e">
        <f t="shared" si="982"/>
        <v>#VALUE!</v>
      </c>
      <c r="CR408" s="65" t="e">
        <f t="shared" si="982"/>
        <v>#VALUE!</v>
      </c>
      <c r="CS408" s="65" t="e">
        <f t="shared" si="982"/>
        <v>#VALUE!</v>
      </c>
      <c r="CT408" s="65" t="e">
        <f t="shared" si="982"/>
        <v>#VALUE!</v>
      </c>
      <c r="CU408" s="65" t="e">
        <f t="shared" si="982"/>
        <v>#VALUE!</v>
      </c>
      <c r="CV408" s="65" t="e">
        <f t="shared" si="982"/>
        <v>#VALUE!</v>
      </c>
      <c r="CW408" s="65" t="e">
        <f t="shared" si="982"/>
        <v>#VALUE!</v>
      </c>
      <c r="CX408" s="65" t="e">
        <f t="shared" si="982"/>
        <v>#VALUE!</v>
      </c>
      <c r="CY408" s="65" t="e">
        <f t="shared" si="982"/>
        <v>#VALUE!</v>
      </c>
      <c r="CZ408" s="65" t="e">
        <f t="shared" si="982"/>
        <v>#VALUE!</v>
      </c>
      <c r="DA408" s="65" t="e">
        <f t="shared" si="982"/>
        <v>#VALUE!</v>
      </c>
      <c r="DB408" s="65" t="e">
        <f t="shared" si="982"/>
        <v>#VALUE!</v>
      </c>
      <c r="DC408" s="65" t="e">
        <f t="shared" si="920"/>
        <v>#VALUE!</v>
      </c>
    </row>
    <row r="409" spans="2:107" ht="12" customHeight="1">
      <c r="B409" s="12"/>
      <c r="C409" s="12"/>
      <c r="D409" s="12"/>
      <c r="E409" s="64">
        <f t="shared" si="857"/>
        <v>64</v>
      </c>
      <c r="G409" s="65" t="str">
        <f t="shared" ref="G409:BR409" si="983">IF(G$341&gt;=$E409,IF(G193*$C$23&gt;MAX($C$22,(H302*$C$34+H303*$C$35)*EXP(-$C$12*$C$30)+(H409*$C$34+H410*$C$35)*EXP(-$C$14*$C$30)),G193*$C$23,(H409*$C$34+H410*$C$35)*EXP(-$C$14*$C$30)),"")</f>
        <v/>
      </c>
      <c r="H409" s="65" t="str">
        <f t="shared" si="983"/>
        <v/>
      </c>
      <c r="I409" s="65" t="str">
        <f t="shared" si="983"/>
        <v/>
      </c>
      <c r="J409" s="65" t="str">
        <f t="shared" si="983"/>
        <v/>
      </c>
      <c r="K409" s="65" t="str">
        <f t="shared" si="983"/>
        <v/>
      </c>
      <c r="L409" s="65" t="str">
        <f t="shared" si="983"/>
        <v/>
      </c>
      <c r="M409" s="65" t="str">
        <f t="shared" si="983"/>
        <v/>
      </c>
      <c r="N409" s="65" t="str">
        <f t="shared" si="983"/>
        <v/>
      </c>
      <c r="O409" s="65" t="str">
        <f t="shared" si="983"/>
        <v/>
      </c>
      <c r="P409" s="65" t="str">
        <f t="shared" si="983"/>
        <v/>
      </c>
      <c r="Q409" s="65" t="str">
        <f t="shared" si="983"/>
        <v/>
      </c>
      <c r="R409" s="65" t="str">
        <f t="shared" si="983"/>
        <v/>
      </c>
      <c r="S409" s="65" t="str">
        <f t="shared" si="983"/>
        <v/>
      </c>
      <c r="T409" s="65" t="str">
        <f t="shared" si="983"/>
        <v/>
      </c>
      <c r="U409" s="65" t="str">
        <f t="shared" si="983"/>
        <v/>
      </c>
      <c r="V409" s="65" t="str">
        <f t="shared" si="983"/>
        <v/>
      </c>
      <c r="W409" s="65" t="str">
        <f t="shared" si="983"/>
        <v/>
      </c>
      <c r="X409" s="65" t="str">
        <f t="shared" si="983"/>
        <v/>
      </c>
      <c r="Y409" s="65" t="str">
        <f t="shared" si="983"/>
        <v/>
      </c>
      <c r="Z409" s="65" t="str">
        <f t="shared" si="983"/>
        <v/>
      </c>
      <c r="AA409" s="65" t="str">
        <f t="shared" si="983"/>
        <v/>
      </c>
      <c r="AB409" s="65" t="str">
        <f t="shared" si="983"/>
        <v/>
      </c>
      <c r="AC409" s="65" t="str">
        <f t="shared" si="983"/>
        <v/>
      </c>
      <c r="AD409" s="65" t="str">
        <f t="shared" si="983"/>
        <v/>
      </c>
      <c r="AE409" s="65" t="str">
        <f t="shared" si="983"/>
        <v/>
      </c>
      <c r="AF409" s="65" t="str">
        <f t="shared" si="983"/>
        <v/>
      </c>
      <c r="AG409" s="65" t="str">
        <f t="shared" si="983"/>
        <v/>
      </c>
      <c r="AH409" s="65" t="str">
        <f t="shared" si="983"/>
        <v/>
      </c>
      <c r="AI409" s="65" t="str">
        <f t="shared" si="983"/>
        <v/>
      </c>
      <c r="AJ409" s="65" t="str">
        <f t="shared" si="983"/>
        <v/>
      </c>
      <c r="AK409" s="65" t="str">
        <f t="shared" si="983"/>
        <v/>
      </c>
      <c r="AL409" s="65" t="str">
        <f t="shared" si="983"/>
        <v/>
      </c>
      <c r="AM409" s="65" t="str">
        <f t="shared" si="983"/>
        <v/>
      </c>
      <c r="AN409" s="65" t="str">
        <f t="shared" si="983"/>
        <v/>
      </c>
      <c r="AO409" s="65" t="str">
        <f t="shared" si="983"/>
        <v/>
      </c>
      <c r="AP409" s="65" t="str">
        <f t="shared" si="983"/>
        <v/>
      </c>
      <c r="AQ409" s="65" t="str">
        <f t="shared" si="983"/>
        <v/>
      </c>
      <c r="AR409" s="65" t="str">
        <f t="shared" si="983"/>
        <v/>
      </c>
      <c r="AS409" s="65" t="str">
        <f t="shared" si="983"/>
        <v/>
      </c>
      <c r="AT409" s="65" t="str">
        <f t="shared" si="983"/>
        <v/>
      </c>
      <c r="AU409" s="65" t="str">
        <f t="shared" si="983"/>
        <v/>
      </c>
      <c r="AV409" s="65" t="str">
        <f t="shared" si="983"/>
        <v/>
      </c>
      <c r="AW409" s="65" t="str">
        <f t="shared" si="983"/>
        <v/>
      </c>
      <c r="AX409" s="65" t="str">
        <f t="shared" si="983"/>
        <v/>
      </c>
      <c r="AY409" s="65" t="str">
        <f t="shared" si="983"/>
        <v/>
      </c>
      <c r="AZ409" s="65" t="str">
        <f t="shared" si="983"/>
        <v/>
      </c>
      <c r="BA409" s="65" t="str">
        <f t="shared" si="983"/>
        <v/>
      </c>
      <c r="BB409" s="65" t="str">
        <f t="shared" si="983"/>
        <v/>
      </c>
      <c r="BC409" s="65" t="str">
        <f t="shared" si="983"/>
        <v/>
      </c>
      <c r="BD409" s="65" t="str">
        <f t="shared" si="983"/>
        <v/>
      </c>
      <c r="BE409" s="65" t="str">
        <f t="shared" si="983"/>
        <v/>
      </c>
      <c r="BF409" s="65" t="str">
        <f t="shared" si="983"/>
        <v/>
      </c>
      <c r="BG409" s="65" t="str">
        <f t="shared" si="983"/>
        <v/>
      </c>
      <c r="BH409" s="65" t="str">
        <f t="shared" si="983"/>
        <v/>
      </c>
      <c r="BI409" s="65" t="str">
        <f t="shared" si="983"/>
        <v/>
      </c>
      <c r="BJ409" s="65" t="str">
        <f t="shared" si="983"/>
        <v/>
      </c>
      <c r="BK409" s="65" t="str">
        <f t="shared" si="983"/>
        <v/>
      </c>
      <c r="BL409" s="65" t="str">
        <f t="shared" si="983"/>
        <v/>
      </c>
      <c r="BM409" s="65" t="str">
        <f t="shared" si="983"/>
        <v/>
      </c>
      <c r="BN409" s="65" t="str">
        <f t="shared" si="983"/>
        <v/>
      </c>
      <c r="BO409" s="65" t="str">
        <f t="shared" si="983"/>
        <v/>
      </c>
      <c r="BP409" s="65" t="str">
        <f t="shared" si="983"/>
        <v/>
      </c>
      <c r="BQ409" s="65" t="str">
        <f t="shared" si="983"/>
        <v/>
      </c>
      <c r="BR409" s="65" t="str">
        <f t="shared" si="983"/>
        <v/>
      </c>
      <c r="BS409" s="65" t="e">
        <f t="shared" ref="BS409:DB409" si="984">IF(BS$341&gt;=$E409,IF(BS193*$C$23&gt;MAX($C$22,(BT302*$C$34+BT303*$C$35)*EXP(-$C$12*$C$30)+(BT409*$C$34+BT410*$C$35)*EXP(-$C$14*$C$30)),BS193*$C$23,(BT409*$C$34+BT410*$C$35)*EXP(-$C$14*$C$30)),"")</f>
        <v>#VALUE!</v>
      </c>
      <c r="BT409" s="65" t="e">
        <f t="shared" si="984"/>
        <v>#VALUE!</v>
      </c>
      <c r="BU409" s="65" t="e">
        <f t="shared" si="984"/>
        <v>#VALUE!</v>
      </c>
      <c r="BV409" s="65" t="e">
        <f t="shared" si="984"/>
        <v>#VALUE!</v>
      </c>
      <c r="BW409" s="65" t="e">
        <f t="shared" si="984"/>
        <v>#VALUE!</v>
      </c>
      <c r="BX409" s="65" t="e">
        <f t="shared" si="984"/>
        <v>#VALUE!</v>
      </c>
      <c r="BY409" s="65" t="e">
        <f t="shared" si="984"/>
        <v>#VALUE!</v>
      </c>
      <c r="BZ409" s="65" t="e">
        <f t="shared" si="984"/>
        <v>#VALUE!</v>
      </c>
      <c r="CA409" s="65" t="e">
        <f t="shared" si="984"/>
        <v>#VALUE!</v>
      </c>
      <c r="CB409" s="65" t="e">
        <f t="shared" si="984"/>
        <v>#VALUE!</v>
      </c>
      <c r="CC409" s="65" t="e">
        <f t="shared" si="984"/>
        <v>#VALUE!</v>
      </c>
      <c r="CD409" s="65" t="e">
        <f t="shared" si="984"/>
        <v>#VALUE!</v>
      </c>
      <c r="CE409" s="65" t="e">
        <f t="shared" si="984"/>
        <v>#VALUE!</v>
      </c>
      <c r="CF409" s="65" t="e">
        <f t="shared" si="984"/>
        <v>#VALUE!</v>
      </c>
      <c r="CG409" s="65" t="e">
        <f t="shared" si="984"/>
        <v>#VALUE!</v>
      </c>
      <c r="CH409" s="65" t="e">
        <f t="shared" si="984"/>
        <v>#VALUE!</v>
      </c>
      <c r="CI409" s="65" t="e">
        <f t="shared" si="984"/>
        <v>#VALUE!</v>
      </c>
      <c r="CJ409" s="65" t="e">
        <f t="shared" si="984"/>
        <v>#VALUE!</v>
      </c>
      <c r="CK409" s="65" t="e">
        <f t="shared" si="984"/>
        <v>#VALUE!</v>
      </c>
      <c r="CL409" s="65" t="e">
        <f t="shared" si="984"/>
        <v>#VALUE!</v>
      </c>
      <c r="CM409" s="65" t="e">
        <f t="shared" si="984"/>
        <v>#VALUE!</v>
      </c>
      <c r="CN409" s="65" t="e">
        <f t="shared" si="984"/>
        <v>#VALUE!</v>
      </c>
      <c r="CO409" s="65" t="e">
        <f t="shared" si="984"/>
        <v>#VALUE!</v>
      </c>
      <c r="CP409" s="65" t="e">
        <f t="shared" si="984"/>
        <v>#VALUE!</v>
      </c>
      <c r="CQ409" s="65" t="e">
        <f t="shared" si="984"/>
        <v>#VALUE!</v>
      </c>
      <c r="CR409" s="65" t="e">
        <f t="shared" si="984"/>
        <v>#VALUE!</v>
      </c>
      <c r="CS409" s="65" t="e">
        <f t="shared" si="984"/>
        <v>#VALUE!</v>
      </c>
      <c r="CT409" s="65" t="e">
        <f t="shared" si="984"/>
        <v>#VALUE!</v>
      </c>
      <c r="CU409" s="65" t="e">
        <f t="shared" si="984"/>
        <v>#VALUE!</v>
      </c>
      <c r="CV409" s="65" t="e">
        <f t="shared" si="984"/>
        <v>#VALUE!</v>
      </c>
      <c r="CW409" s="65" t="e">
        <f t="shared" si="984"/>
        <v>#VALUE!</v>
      </c>
      <c r="CX409" s="65" t="e">
        <f t="shared" si="984"/>
        <v>#VALUE!</v>
      </c>
      <c r="CY409" s="65" t="e">
        <f t="shared" si="984"/>
        <v>#VALUE!</v>
      </c>
      <c r="CZ409" s="65" t="e">
        <f t="shared" si="984"/>
        <v>#VALUE!</v>
      </c>
      <c r="DA409" s="65" t="e">
        <f t="shared" si="984"/>
        <v>#VALUE!</v>
      </c>
      <c r="DB409" s="65" t="e">
        <f t="shared" si="984"/>
        <v>#VALUE!</v>
      </c>
      <c r="DC409" s="65" t="e">
        <f t="shared" ref="DC409:DC440" si="985">IF(DC$341&gt;=$E409,IF(DC193*$C$23&gt;$C$22,DC193*$C$23,0),"")</f>
        <v>#VALUE!</v>
      </c>
    </row>
    <row r="410" spans="2:107" ht="12" customHeight="1">
      <c r="B410" s="12"/>
      <c r="C410" s="12"/>
      <c r="D410" s="12"/>
      <c r="E410" s="64">
        <f t="shared" si="857"/>
        <v>65</v>
      </c>
      <c r="G410" s="65" t="str">
        <f t="shared" ref="G410:BR410" si="986">IF(G$341&gt;=$E410,IF(G194*$C$23&gt;MAX($C$22,(H303*$C$34+H304*$C$35)*EXP(-$C$12*$C$30)+(H410*$C$34+H411*$C$35)*EXP(-$C$14*$C$30)),G194*$C$23,(H410*$C$34+H411*$C$35)*EXP(-$C$14*$C$30)),"")</f>
        <v/>
      </c>
      <c r="H410" s="65" t="str">
        <f t="shared" si="986"/>
        <v/>
      </c>
      <c r="I410" s="65" t="str">
        <f t="shared" si="986"/>
        <v/>
      </c>
      <c r="J410" s="65" t="str">
        <f t="shared" si="986"/>
        <v/>
      </c>
      <c r="K410" s="65" t="str">
        <f t="shared" si="986"/>
        <v/>
      </c>
      <c r="L410" s="65" t="str">
        <f t="shared" si="986"/>
        <v/>
      </c>
      <c r="M410" s="65" t="str">
        <f t="shared" si="986"/>
        <v/>
      </c>
      <c r="N410" s="65" t="str">
        <f t="shared" si="986"/>
        <v/>
      </c>
      <c r="O410" s="65" t="str">
        <f t="shared" si="986"/>
        <v/>
      </c>
      <c r="P410" s="65" t="str">
        <f t="shared" si="986"/>
        <v/>
      </c>
      <c r="Q410" s="65" t="str">
        <f t="shared" si="986"/>
        <v/>
      </c>
      <c r="R410" s="65" t="str">
        <f t="shared" si="986"/>
        <v/>
      </c>
      <c r="S410" s="65" t="str">
        <f t="shared" si="986"/>
        <v/>
      </c>
      <c r="T410" s="65" t="str">
        <f t="shared" si="986"/>
        <v/>
      </c>
      <c r="U410" s="65" t="str">
        <f t="shared" si="986"/>
        <v/>
      </c>
      <c r="V410" s="65" t="str">
        <f t="shared" si="986"/>
        <v/>
      </c>
      <c r="W410" s="65" t="str">
        <f t="shared" si="986"/>
        <v/>
      </c>
      <c r="X410" s="65" t="str">
        <f t="shared" si="986"/>
        <v/>
      </c>
      <c r="Y410" s="65" t="str">
        <f t="shared" si="986"/>
        <v/>
      </c>
      <c r="Z410" s="65" t="str">
        <f t="shared" si="986"/>
        <v/>
      </c>
      <c r="AA410" s="65" t="str">
        <f t="shared" si="986"/>
        <v/>
      </c>
      <c r="AB410" s="65" t="str">
        <f t="shared" si="986"/>
        <v/>
      </c>
      <c r="AC410" s="65" t="str">
        <f t="shared" si="986"/>
        <v/>
      </c>
      <c r="AD410" s="65" t="str">
        <f t="shared" si="986"/>
        <v/>
      </c>
      <c r="AE410" s="65" t="str">
        <f t="shared" si="986"/>
        <v/>
      </c>
      <c r="AF410" s="65" t="str">
        <f t="shared" si="986"/>
        <v/>
      </c>
      <c r="AG410" s="65" t="str">
        <f t="shared" si="986"/>
        <v/>
      </c>
      <c r="AH410" s="65" t="str">
        <f t="shared" si="986"/>
        <v/>
      </c>
      <c r="AI410" s="65" t="str">
        <f t="shared" si="986"/>
        <v/>
      </c>
      <c r="AJ410" s="65" t="str">
        <f t="shared" si="986"/>
        <v/>
      </c>
      <c r="AK410" s="65" t="str">
        <f t="shared" si="986"/>
        <v/>
      </c>
      <c r="AL410" s="65" t="str">
        <f t="shared" si="986"/>
        <v/>
      </c>
      <c r="AM410" s="65" t="str">
        <f t="shared" si="986"/>
        <v/>
      </c>
      <c r="AN410" s="65" t="str">
        <f t="shared" si="986"/>
        <v/>
      </c>
      <c r="AO410" s="65" t="str">
        <f t="shared" si="986"/>
        <v/>
      </c>
      <c r="AP410" s="65" t="str">
        <f t="shared" si="986"/>
        <v/>
      </c>
      <c r="AQ410" s="65" t="str">
        <f t="shared" si="986"/>
        <v/>
      </c>
      <c r="AR410" s="65" t="str">
        <f t="shared" si="986"/>
        <v/>
      </c>
      <c r="AS410" s="65" t="str">
        <f t="shared" si="986"/>
        <v/>
      </c>
      <c r="AT410" s="65" t="str">
        <f t="shared" si="986"/>
        <v/>
      </c>
      <c r="AU410" s="65" t="str">
        <f t="shared" si="986"/>
        <v/>
      </c>
      <c r="AV410" s="65" t="str">
        <f t="shared" si="986"/>
        <v/>
      </c>
      <c r="AW410" s="65" t="str">
        <f t="shared" si="986"/>
        <v/>
      </c>
      <c r="AX410" s="65" t="str">
        <f t="shared" si="986"/>
        <v/>
      </c>
      <c r="AY410" s="65" t="str">
        <f t="shared" si="986"/>
        <v/>
      </c>
      <c r="AZ410" s="65" t="str">
        <f t="shared" si="986"/>
        <v/>
      </c>
      <c r="BA410" s="65" t="str">
        <f t="shared" si="986"/>
        <v/>
      </c>
      <c r="BB410" s="65" t="str">
        <f t="shared" si="986"/>
        <v/>
      </c>
      <c r="BC410" s="65" t="str">
        <f t="shared" si="986"/>
        <v/>
      </c>
      <c r="BD410" s="65" t="str">
        <f t="shared" si="986"/>
        <v/>
      </c>
      <c r="BE410" s="65" t="str">
        <f t="shared" si="986"/>
        <v/>
      </c>
      <c r="BF410" s="65" t="str">
        <f t="shared" si="986"/>
        <v/>
      </c>
      <c r="BG410" s="65" t="str">
        <f t="shared" si="986"/>
        <v/>
      </c>
      <c r="BH410" s="65" t="str">
        <f t="shared" si="986"/>
        <v/>
      </c>
      <c r="BI410" s="65" t="str">
        <f t="shared" si="986"/>
        <v/>
      </c>
      <c r="BJ410" s="65" t="str">
        <f t="shared" si="986"/>
        <v/>
      </c>
      <c r="BK410" s="65" t="str">
        <f t="shared" si="986"/>
        <v/>
      </c>
      <c r="BL410" s="65" t="str">
        <f t="shared" si="986"/>
        <v/>
      </c>
      <c r="BM410" s="65" t="str">
        <f t="shared" si="986"/>
        <v/>
      </c>
      <c r="BN410" s="65" t="str">
        <f t="shared" si="986"/>
        <v/>
      </c>
      <c r="BO410" s="65" t="str">
        <f t="shared" si="986"/>
        <v/>
      </c>
      <c r="BP410" s="65" t="str">
        <f t="shared" si="986"/>
        <v/>
      </c>
      <c r="BQ410" s="65" t="str">
        <f t="shared" si="986"/>
        <v/>
      </c>
      <c r="BR410" s="65" t="str">
        <f t="shared" si="986"/>
        <v/>
      </c>
      <c r="BS410" s="65" t="str">
        <f t="shared" ref="BS410:DB410" si="987">IF(BS$341&gt;=$E410,IF(BS194*$C$23&gt;MAX($C$22,(BT303*$C$34+BT304*$C$35)*EXP(-$C$12*$C$30)+(BT410*$C$34+BT411*$C$35)*EXP(-$C$14*$C$30)),BS194*$C$23,(BT410*$C$34+BT411*$C$35)*EXP(-$C$14*$C$30)),"")</f>
        <v/>
      </c>
      <c r="BT410" s="65" t="e">
        <f t="shared" si="987"/>
        <v>#VALUE!</v>
      </c>
      <c r="BU410" s="65" t="e">
        <f t="shared" si="987"/>
        <v>#VALUE!</v>
      </c>
      <c r="BV410" s="65" t="e">
        <f t="shared" si="987"/>
        <v>#VALUE!</v>
      </c>
      <c r="BW410" s="65" t="e">
        <f t="shared" si="987"/>
        <v>#VALUE!</v>
      </c>
      <c r="BX410" s="65" t="e">
        <f t="shared" si="987"/>
        <v>#VALUE!</v>
      </c>
      <c r="BY410" s="65" t="e">
        <f t="shared" si="987"/>
        <v>#VALUE!</v>
      </c>
      <c r="BZ410" s="65" t="e">
        <f t="shared" si="987"/>
        <v>#VALUE!</v>
      </c>
      <c r="CA410" s="65" t="e">
        <f t="shared" si="987"/>
        <v>#VALUE!</v>
      </c>
      <c r="CB410" s="65" t="e">
        <f t="shared" si="987"/>
        <v>#VALUE!</v>
      </c>
      <c r="CC410" s="65" t="e">
        <f t="shared" si="987"/>
        <v>#VALUE!</v>
      </c>
      <c r="CD410" s="65" t="e">
        <f t="shared" si="987"/>
        <v>#VALUE!</v>
      </c>
      <c r="CE410" s="65" t="e">
        <f t="shared" si="987"/>
        <v>#VALUE!</v>
      </c>
      <c r="CF410" s="65" t="e">
        <f t="shared" si="987"/>
        <v>#VALUE!</v>
      </c>
      <c r="CG410" s="65" t="e">
        <f t="shared" si="987"/>
        <v>#VALUE!</v>
      </c>
      <c r="CH410" s="65" t="e">
        <f t="shared" si="987"/>
        <v>#VALUE!</v>
      </c>
      <c r="CI410" s="65" t="e">
        <f t="shared" si="987"/>
        <v>#VALUE!</v>
      </c>
      <c r="CJ410" s="65" t="e">
        <f t="shared" si="987"/>
        <v>#VALUE!</v>
      </c>
      <c r="CK410" s="65" t="e">
        <f t="shared" si="987"/>
        <v>#VALUE!</v>
      </c>
      <c r="CL410" s="65" t="e">
        <f t="shared" si="987"/>
        <v>#VALUE!</v>
      </c>
      <c r="CM410" s="65" t="e">
        <f t="shared" si="987"/>
        <v>#VALUE!</v>
      </c>
      <c r="CN410" s="65" t="e">
        <f t="shared" si="987"/>
        <v>#VALUE!</v>
      </c>
      <c r="CO410" s="65" t="e">
        <f t="shared" si="987"/>
        <v>#VALUE!</v>
      </c>
      <c r="CP410" s="65" t="e">
        <f t="shared" si="987"/>
        <v>#VALUE!</v>
      </c>
      <c r="CQ410" s="65" t="e">
        <f t="shared" si="987"/>
        <v>#VALUE!</v>
      </c>
      <c r="CR410" s="65" t="e">
        <f t="shared" si="987"/>
        <v>#VALUE!</v>
      </c>
      <c r="CS410" s="65" t="e">
        <f t="shared" si="987"/>
        <v>#VALUE!</v>
      </c>
      <c r="CT410" s="65" t="e">
        <f t="shared" si="987"/>
        <v>#VALUE!</v>
      </c>
      <c r="CU410" s="65" t="e">
        <f t="shared" si="987"/>
        <v>#VALUE!</v>
      </c>
      <c r="CV410" s="65" t="e">
        <f t="shared" si="987"/>
        <v>#VALUE!</v>
      </c>
      <c r="CW410" s="65" t="e">
        <f t="shared" si="987"/>
        <v>#VALUE!</v>
      </c>
      <c r="CX410" s="65" t="e">
        <f t="shared" si="987"/>
        <v>#VALUE!</v>
      </c>
      <c r="CY410" s="65" t="e">
        <f t="shared" si="987"/>
        <v>#VALUE!</v>
      </c>
      <c r="CZ410" s="65" t="e">
        <f t="shared" si="987"/>
        <v>#VALUE!</v>
      </c>
      <c r="DA410" s="65" t="e">
        <f t="shared" si="987"/>
        <v>#VALUE!</v>
      </c>
      <c r="DB410" s="65" t="e">
        <f t="shared" si="987"/>
        <v>#VALUE!</v>
      </c>
      <c r="DC410" s="65" t="e">
        <f t="shared" si="985"/>
        <v>#VALUE!</v>
      </c>
    </row>
    <row r="411" spans="2:107" ht="12" customHeight="1">
      <c r="B411" s="12"/>
      <c r="C411" s="12"/>
      <c r="D411" s="12"/>
      <c r="E411" s="64">
        <f t="shared" ref="E411:E445" si="988">E410+1</f>
        <v>66</v>
      </c>
      <c r="G411" s="65" t="str">
        <f t="shared" ref="G411:BR411" si="989">IF(G$341&gt;=$E411,IF(G195*$C$23&gt;MAX($C$22,(H304*$C$34+H305*$C$35)*EXP(-$C$12*$C$30)+(H411*$C$34+H412*$C$35)*EXP(-$C$14*$C$30)),G195*$C$23,(H411*$C$34+H412*$C$35)*EXP(-$C$14*$C$30)),"")</f>
        <v/>
      </c>
      <c r="H411" s="65" t="str">
        <f t="shared" si="989"/>
        <v/>
      </c>
      <c r="I411" s="65" t="str">
        <f t="shared" si="989"/>
        <v/>
      </c>
      <c r="J411" s="65" t="str">
        <f t="shared" si="989"/>
        <v/>
      </c>
      <c r="K411" s="65" t="str">
        <f t="shared" si="989"/>
        <v/>
      </c>
      <c r="L411" s="65" t="str">
        <f t="shared" si="989"/>
        <v/>
      </c>
      <c r="M411" s="65" t="str">
        <f t="shared" si="989"/>
        <v/>
      </c>
      <c r="N411" s="65" t="str">
        <f t="shared" si="989"/>
        <v/>
      </c>
      <c r="O411" s="65" t="str">
        <f t="shared" si="989"/>
        <v/>
      </c>
      <c r="P411" s="65" t="str">
        <f t="shared" si="989"/>
        <v/>
      </c>
      <c r="Q411" s="65" t="str">
        <f t="shared" si="989"/>
        <v/>
      </c>
      <c r="R411" s="65" t="str">
        <f t="shared" si="989"/>
        <v/>
      </c>
      <c r="S411" s="65" t="str">
        <f t="shared" si="989"/>
        <v/>
      </c>
      <c r="T411" s="65" t="str">
        <f t="shared" si="989"/>
        <v/>
      </c>
      <c r="U411" s="65" t="str">
        <f t="shared" si="989"/>
        <v/>
      </c>
      <c r="V411" s="65" t="str">
        <f t="shared" si="989"/>
        <v/>
      </c>
      <c r="W411" s="65" t="str">
        <f t="shared" si="989"/>
        <v/>
      </c>
      <c r="X411" s="65" t="str">
        <f t="shared" si="989"/>
        <v/>
      </c>
      <c r="Y411" s="65" t="str">
        <f t="shared" si="989"/>
        <v/>
      </c>
      <c r="Z411" s="65" t="str">
        <f t="shared" si="989"/>
        <v/>
      </c>
      <c r="AA411" s="65" t="str">
        <f t="shared" si="989"/>
        <v/>
      </c>
      <c r="AB411" s="65" t="str">
        <f t="shared" si="989"/>
        <v/>
      </c>
      <c r="AC411" s="65" t="str">
        <f t="shared" si="989"/>
        <v/>
      </c>
      <c r="AD411" s="65" t="str">
        <f t="shared" si="989"/>
        <v/>
      </c>
      <c r="AE411" s="65" t="str">
        <f t="shared" si="989"/>
        <v/>
      </c>
      <c r="AF411" s="65" t="str">
        <f t="shared" si="989"/>
        <v/>
      </c>
      <c r="AG411" s="65" t="str">
        <f t="shared" si="989"/>
        <v/>
      </c>
      <c r="AH411" s="65" t="str">
        <f t="shared" si="989"/>
        <v/>
      </c>
      <c r="AI411" s="65" t="str">
        <f t="shared" si="989"/>
        <v/>
      </c>
      <c r="AJ411" s="65" t="str">
        <f t="shared" si="989"/>
        <v/>
      </c>
      <c r="AK411" s="65" t="str">
        <f t="shared" si="989"/>
        <v/>
      </c>
      <c r="AL411" s="65" t="str">
        <f t="shared" si="989"/>
        <v/>
      </c>
      <c r="AM411" s="65" t="str">
        <f t="shared" si="989"/>
        <v/>
      </c>
      <c r="AN411" s="65" t="str">
        <f t="shared" si="989"/>
        <v/>
      </c>
      <c r="AO411" s="65" t="str">
        <f t="shared" si="989"/>
        <v/>
      </c>
      <c r="AP411" s="65" t="str">
        <f t="shared" si="989"/>
        <v/>
      </c>
      <c r="AQ411" s="65" t="str">
        <f t="shared" si="989"/>
        <v/>
      </c>
      <c r="AR411" s="65" t="str">
        <f t="shared" si="989"/>
        <v/>
      </c>
      <c r="AS411" s="65" t="str">
        <f t="shared" si="989"/>
        <v/>
      </c>
      <c r="AT411" s="65" t="str">
        <f t="shared" si="989"/>
        <v/>
      </c>
      <c r="AU411" s="65" t="str">
        <f t="shared" si="989"/>
        <v/>
      </c>
      <c r="AV411" s="65" t="str">
        <f t="shared" si="989"/>
        <v/>
      </c>
      <c r="AW411" s="65" t="str">
        <f t="shared" si="989"/>
        <v/>
      </c>
      <c r="AX411" s="65" t="str">
        <f t="shared" si="989"/>
        <v/>
      </c>
      <c r="AY411" s="65" t="str">
        <f t="shared" si="989"/>
        <v/>
      </c>
      <c r="AZ411" s="65" t="str">
        <f t="shared" si="989"/>
        <v/>
      </c>
      <c r="BA411" s="65" t="str">
        <f t="shared" si="989"/>
        <v/>
      </c>
      <c r="BB411" s="65" t="str">
        <f t="shared" si="989"/>
        <v/>
      </c>
      <c r="BC411" s="65" t="str">
        <f t="shared" si="989"/>
        <v/>
      </c>
      <c r="BD411" s="65" t="str">
        <f t="shared" si="989"/>
        <v/>
      </c>
      <c r="BE411" s="65" t="str">
        <f t="shared" si="989"/>
        <v/>
      </c>
      <c r="BF411" s="65" t="str">
        <f t="shared" si="989"/>
        <v/>
      </c>
      <c r="BG411" s="65" t="str">
        <f t="shared" si="989"/>
        <v/>
      </c>
      <c r="BH411" s="65" t="str">
        <f t="shared" si="989"/>
        <v/>
      </c>
      <c r="BI411" s="65" t="str">
        <f t="shared" si="989"/>
        <v/>
      </c>
      <c r="BJ411" s="65" t="str">
        <f t="shared" si="989"/>
        <v/>
      </c>
      <c r="BK411" s="65" t="str">
        <f t="shared" si="989"/>
        <v/>
      </c>
      <c r="BL411" s="65" t="str">
        <f t="shared" si="989"/>
        <v/>
      </c>
      <c r="BM411" s="65" t="str">
        <f t="shared" si="989"/>
        <v/>
      </c>
      <c r="BN411" s="65" t="str">
        <f t="shared" si="989"/>
        <v/>
      </c>
      <c r="BO411" s="65" t="str">
        <f t="shared" si="989"/>
        <v/>
      </c>
      <c r="BP411" s="65" t="str">
        <f t="shared" si="989"/>
        <v/>
      </c>
      <c r="BQ411" s="65" t="str">
        <f t="shared" si="989"/>
        <v/>
      </c>
      <c r="BR411" s="65" t="str">
        <f t="shared" si="989"/>
        <v/>
      </c>
      <c r="BS411" s="65" t="str">
        <f t="shared" ref="BS411:DB411" si="990">IF(BS$341&gt;=$E411,IF(BS195*$C$23&gt;MAX($C$22,(BT304*$C$34+BT305*$C$35)*EXP(-$C$12*$C$30)+(BT411*$C$34+BT412*$C$35)*EXP(-$C$14*$C$30)),BS195*$C$23,(BT411*$C$34+BT412*$C$35)*EXP(-$C$14*$C$30)),"")</f>
        <v/>
      </c>
      <c r="BT411" s="65" t="str">
        <f t="shared" si="990"/>
        <v/>
      </c>
      <c r="BU411" s="65" t="e">
        <f t="shared" si="990"/>
        <v>#VALUE!</v>
      </c>
      <c r="BV411" s="65" t="e">
        <f t="shared" si="990"/>
        <v>#VALUE!</v>
      </c>
      <c r="BW411" s="65" t="e">
        <f t="shared" si="990"/>
        <v>#VALUE!</v>
      </c>
      <c r="BX411" s="65" t="e">
        <f t="shared" si="990"/>
        <v>#VALUE!</v>
      </c>
      <c r="BY411" s="65" t="e">
        <f t="shared" si="990"/>
        <v>#VALUE!</v>
      </c>
      <c r="BZ411" s="65" t="e">
        <f t="shared" si="990"/>
        <v>#VALUE!</v>
      </c>
      <c r="CA411" s="65" t="e">
        <f t="shared" si="990"/>
        <v>#VALUE!</v>
      </c>
      <c r="CB411" s="65" t="e">
        <f t="shared" si="990"/>
        <v>#VALUE!</v>
      </c>
      <c r="CC411" s="65" t="e">
        <f t="shared" si="990"/>
        <v>#VALUE!</v>
      </c>
      <c r="CD411" s="65" t="e">
        <f t="shared" si="990"/>
        <v>#VALUE!</v>
      </c>
      <c r="CE411" s="65" t="e">
        <f t="shared" si="990"/>
        <v>#VALUE!</v>
      </c>
      <c r="CF411" s="65" t="e">
        <f t="shared" si="990"/>
        <v>#VALUE!</v>
      </c>
      <c r="CG411" s="65" t="e">
        <f t="shared" si="990"/>
        <v>#VALUE!</v>
      </c>
      <c r="CH411" s="65" t="e">
        <f t="shared" si="990"/>
        <v>#VALUE!</v>
      </c>
      <c r="CI411" s="65" t="e">
        <f t="shared" si="990"/>
        <v>#VALUE!</v>
      </c>
      <c r="CJ411" s="65" t="e">
        <f t="shared" si="990"/>
        <v>#VALUE!</v>
      </c>
      <c r="CK411" s="65" t="e">
        <f t="shared" si="990"/>
        <v>#VALUE!</v>
      </c>
      <c r="CL411" s="65" t="e">
        <f t="shared" si="990"/>
        <v>#VALUE!</v>
      </c>
      <c r="CM411" s="65" t="e">
        <f t="shared" si="990"/>
        <v>#VALUE!</v>
      </c>
      <c r="CN411" s="65" t="e">
        <f t="shared" si="990"/>
        <v>#VALUE!</v>
      </c>
      <c r="CO411" s="65" t="e">
        <f t="shared" si="990"/>
        <v>#VALUE!</v>
      </c>
      <c r="CP411" s="65" t="e">
        <f t="shared" si="990"/>
        <v>#VALUE!</v>
      </c>
      <c r="CQ411" s="65" t="e">
        <f t="shared" si="990"/>
        <v>#VALUE!</v>
      </c>
      <c r="CR411" s="65" t="e">
        <f t="shared" si="990"/>
        <v>#VALUE!</v>
      </c>
      <c r="CS411" s="65" t="e">
        <f t="shared" si="990"/>
        <v>#VALUE!</v>
      </c>
      <c r="CT411" s="65" t="e">
        <f t="shared" si="990"/>
        <v>#VALUE!</v>
      </c>
      <c r="CU411" s="65" t="e">
        <f t="shared" si="990"/>
        <v>#VALUE!</v>
      </c>
      <c r="CV411" s="65" t="e">
        <f t="shared" si="990"/>
        <v>#VALUE!</v>
      </c>
      <c r="CW411" s="65" t="e">
        <f t="shared" si="990"/>
        <v>#VALUE!</v>
      </c>
      <c r="CX411" s="65" t="e">
        <f t="shared" si="990"/>
        <v>#VALUE!</v>
      </c>
      <c r="CY411" s="65" t="e">
        <f t="shared" si="990"/>
        <v>#VALUE!</v>
      </c>
      <c r="CZ411" s="65" t="e">
        <f t="shared" si="990"/>
        <v>#VALUE!</v>
      </c>
      <c r="DA411" s="65" t="e">
        <f t="shared" si="990"/>
        <v>#VALUE!</v>
      </c>
      <c r="DB411" s="65" t="e">
        <f t="shared" si="990"/>
        <v>#VALUE!</v>
      </c>
      <c r="DC411" s="65" t="e">
        <f t="shared" si="985"/>
        <v>#VALUE!</v>
      </c>
    </row>
    <row r="412" spans="2:107" ht="12" customHeight="1">
      <c r="B412" s="12"/>
      <c r="C412" s="12"/>
      <c r="D412" s="12"/>
      <c r="E412" s="64">
        <f t="shared" si="988"/>
        <v>67</v>
      </c>
      <c r="G412" s="65" t="str">
        <f t="shared" ref="G412:BR412" si="991">IF(G$341&gt;=$E412,IF(G196*$C$23&gt;MAX($C$22,(H305*$C$34+H306*$C$35)*EXP(-$C$12*$C$30)+(H412*$C$34+H413*$C$35)*EXP(-$C$14*$C$30)),G196*$C$23,(H412*$C$34+H413*$C$35)*EXP(-$C$14*$C$30)),"")</f>
        <v/>
      </c>
      <c r="H412" s="65" t="str">
        <f t="shared" si="991"/>
        <v/>
      </c>
      <c r="I412" s="65" t="str">
        <f t="shared" si="991"/>
        <v/>
      </c>
      <c r="J412" s="65" t="str">
        <f t="shared" si="991"/>
        <v/>
      </c>
      <c r="K412" s="65" t="str">
        <f t="shared" si="991"/>
        <v/>
      </c>
      <c r="L412" s="65" t="str">
        <f t="shared" si="991"/>
        <v/>
      </c>
      <c r="M412" s="65" t="str">
        <f t="shared" si="991"/>
        <v/>
      </c>
      <c r="N412" s="65" t="str">
        <f t="shared" si="991"/>
        <v/>
      </c>
      <c r="O412" s="65" t="str">
        <f t="shared" si="991"/>
        <v/>
      </c>
      <c r="P412" s="65" t="str">
        <f t="shared" si="991"/>
        <v/>
      </c>
      <c r="Q412" s="65" t="str">
        <f t="shared" si="991"/>
        <v/>
      </c>
      <c r="R412" s="65" t="str">
        <f t="shared" si="991"/>
        <v/>
      </c>
      <c r="S412" s="65" t="str">
        <f t="shared" si="991"/>
        <v/>
      </c>
      <c r="T412" s="65" t="str">
        <f t="shared" si="991"/>
        <v/>
      </c>
      <c r="U412" s="65" t="str">
        <f t="shared" si="991"/>
        <v/>
      </c>
      <c r="V412" s="65" t="str">
        <f t="shared" si="991"/>
        <v/>
      </c>
      <c r="W412" s="65" t="str">
        <f t="shared" si="991"/>
        <v/>
      </c>
      <c r="X412" s="65" t="str">
        <f t="shared" si="991"/>
        <v/>
      </c>
      <c r="Y412" s="65" t="str">
        <f t="shared" si="991"/>
        <v/>
      </c>
      <c r="Z412" s="65" t="str">
        <f t="shared" si="991"/>
        <v/>
      </c>
      <c r="AA412" s="65" t="str">
        <f t="shared" si="991"/>
        <v/>
      </c>
      <c r="AB412" s="65" t="str">
        <f t="shared" si="991"/>
        <v/>
      </c>
      <c r="AC412" s="65" t="str">
        <f t="shared" si="991"/>
        <v/>
      </c>
      <c r="AD412" s="65" t="str">
        <f t="shared" si="991"/>
        <v/>
      </c>
      <c r="AE412" s="65" t="str">
        <f t="shared" si="991"/>
        <v/>
      </c>
      <c r="AF412" s="65" t="str">
        <f t="shared" si="991"/>
        <v/>
      </c>
      <c r="AG412" s="65" t="str">
        <f t="shared" si="991"/>
        <v/>
      </c>
      <c r="AH412" s="65" t="str">
        <f t="shared" si="991"/>
        <v/>
      </c>
      <c r="AI412" s="65" t="str">
        <f t="shared" si="991"/>
        <v/>
      </c>
      <c r="AJ412" s="65" t="str">
        <f t="shared" si="991"/>
        <v/>
      </c>
      <c r="AK412" s="65" t="str">
        <f t="shared" si="991"/>
        <v/>
      </c>
      <c r="AL412" s="65" t="str">
        <f t="shared" si="991"/>
        <v/>
      </c>
      <c r="AM412" s="65" t="str">
        <f t="shared" si="991"/>
        <v/>
      </c>
      <c r="AN412" s="65" t="str">
        <f t="shared" si="991"/>
        <v/>
      </c>
      <c r="AO412" s="65" t="str">
        <f t="shared" si="991"/>
        <v/>
      </c>
      <c r="AP412" s="65" t="str">
        <f t="shared" si="991"/>
        <v/>
      </c>
      <c r="AQ412" s="65" t="str">
        <f t="shared" si="991"/>
        <v/>
      </c>
      <c r="AR412" s="65" t="str">
        <f t="shared" si="991"/>
        <v/>
      </c>
      <c r="AS412" s="65" t="str">
        <f t="shared" si="991"/>
        <v/>
      </c>
      <c r="AT412" s="65" t="str">
        <f t="shared" si="991"/>
        <v/>
      </c>
      <c r="AU412" s="65" t="str">
        <f t="shared" si="991"/>
        <v/>
      </c>
      <c r="AV412" s="65" t="str">
        <f t="shared" si="991"/>
        <v/>
      </c>
      <c r="AW412" s="65" t="str">
        <f t="shared" si="991"/>
        <v/>
      </c>
      <c r="AX412" s="65" t="str">
        <f t="shared" si="991"/>
        <v/>
      </c>
      <c r="AY412" s="65" t="str">
        <f t="shared" si="991"/>
        <v/>
      </c>
      <c r="AZ412" s="65" t="str">
        <f t="shared" si="991"/>
        <v/>
      </c>
      <c r="BA412" s="65" t="str">
        <f t="shared" si="991"/>
        <v/>
      </c>
      <c r="BB412" s="65" t="str">
        <f t="shared" si="991"/>
        <v/>
      </c>
      <c r="BC412" s="65" t="str">
        <f t="shared" si="991"/>
        <v/>
      </c>
      <c r="BD412" s="65" t="str">
        <f t="shared" si="991"/>
        <v/>
      </c>
      <c r="BE412" s="65" t="str">
        <f t="shared" si="991"/>
        <v/>
      </c>
      <c r="BF412" s="65" t="str">
        <f t="shared" si="991"/>
        <v/>
      </c>
      <c r="BG412" s="65" t="str">
        <f t="shared" si="991"/>
        <v/>
      </c>
      <c r="BH412" s="65" t="str">
        <f t="shared" si="991"/>
        <v/>
      </c>
      <c r="BI412" s="65" t="str">
        <f t="shared" si="991"/>
        <v/>
      </c>
      <c r="BJ412" s="65" t="str">
        <f t="shared" si="991"/>
        <v/>
      </c>
      <c r="BK412" s="65" t="str">
        <f t="shared" si="991"/>
        <v/>
      </c>
      <c r="BL412" s="65" t="str">
        <f t="shared" si="991"/>
        <v/>
      </c>
      <c r="BM412" s="65" t="str">
        <f t="shared" si="991"/>
        <v/>
      </c>
      <c r="BN412" s="65" t="str">
        <f t="shared" si="991"/>
        <v/>
      </c>
      <c r="BO412" s="65" t="str">
        <f t="shared" si="991"/>
        <v/>
      </c>
      <c r="BP412" s="65" t="str">
        <f t="shared" si="991"/>
        <v/>
      </c>
      <c r="BQ412" s="65" t="str">
        <f t="shared" si="991"/>
        <v/>
      </c>
      <c r="BR412" s="65" t="str">
        <f t="shared" si="991"/>
        <v/>
      </c>
      <c r="BS412" s="65" t="str">
        <f t="shared" ref="BS412:DB412" si="992">IF(BS$341&gt;=$E412,IF(BS196*$C$23&gt;MAX($C$22,(BT305*$C$34+BT306*$C$35)*EXP(-$C$12*$C$30)+(BT412*$C$34+BT413*$C$35)*EXP(-$C$14*$C$30)),BS196*$C$23,(BT412*$C$34+BT413*$C$35)*EXP(-$C$14*$C$30)),"")</f>
        <v/>
      </c>
      <c r="BT412" s="65" t="str">
        <f t="shared" si="992"/>
        <v/>
      </c>
      <c r="BU412" s="65" t="str">
        <f t="shared" si="992"/>
        <v/>
      </c>
      <c r="BV412" s="65" t="e">
        <f t="shared" si="992"/>
        <v>#VALUE!</v>
      </c>
      <c r="BW412" s="65" t="e">
        <f t="shared" si="992"/>
        <v>#VALUE!</v>
      </c>
      <c r="BX412" s="65" t="e">
        <f t="shared" si="992"/>
        <v>#VALUE!</v>
      </c>
      <c r="BY412" s="65" t="e">
        <f t="shared" si="992"/>
        <v>#VALUE!</v>
      </c>
      <c r="BZ412" s="65" t="e">
        <f t="shared" si="992"/>
        <v>#VALUE!</v>
      </c>
      <c r="CA412" s="65" t="e">
        <f t="shared" si="992"/>
        <v>#VALUE!</v>
      </c>
      <c r="CB412" s="65" t="e">
        <f t="shared" si="992"/>
        <v>#VALUE!</v>
      </c>
      <c r="CC412" s="65" t="e">
        <f t="shared" si="992"/>
        <v>#VALUE!</v>
      </c>
      <c r="CD412" s="65" t="e">
        <f t="shared" si="992"/>
        <v>#VALUE!</v>
      </c>
      <c r="CE412" s="65" t="e">
        <f t="shared" si="992"/>
        <v>#VALUE!</v>
      </c>
      <c r="CF412" s="65" t="e">
        <f t="shared" si="992"/>
        <v>#VALUE!</v>
      </c>
      <c r="CG412" s="65" t="e">
        <f t="shared" si="992"/>
        <v>#VALUE!</v>
      </c>
      <c r="CH412" s="65" t="e">
        <f t="shared" si="992"/>
        <v>#VALUE!</v>
      </c>
      <c r="CI412" s="65" t="e">
        <f t="shared" si="992"/>
        <v>#VALUE!</v>
      </c>
      <c r="CJ412" s="65" t="e">
        <f t="shared" si="992"/>
        <v>#VALUE!</v>
      </c>
      <c r="CK412" s="65" t="e">
        <f t="shared" si="992"/>
        <v>#VALUE!</v>
      </c>
      <c r="CL412" s="65" t="e">
        <f t="shared" si="992"/>
        <v>#VALUE!</v>
      </c>
      <c r="CM412" s="65" t="e">
        <f t="shared" si="992"/>
        <v>#VALUE!</v>
      </c>
      <c r="CN412" s="65" t="e">
        <f t="shared" si="992"/>
        <v>#VALUE!</v>
      </c>
      <c r="CO412" s="65" t="e">
        <f t="shared" si="992"/>
        <v>#VALUE!</v>
      </c>
      <c r="CP412" s="65" t="e">
        <f t="shared" si="992"/>
        <v>#VALUE!</v>
      </c>
      <c r="CQ412" s="65" t="e">
        <f t="shared" si="992"/>
        <v>#VALUE!</v>
      </c>
      <c r="CR412" s="65" t="e">
        <f t="shared" si="992"/>
        <v>#VALUE!</v>
      </c>
      <c r="CS412" s="65" t="e">
        <f t="shared" si="992"/>
        <v>#VALUE!</v>
      </c>
      <c r="CT412" s="65" t="e">
        <f t="shared" si="992"/>
        <v>#VALUE!</v>
      </c>
      <c r="CU412" s="65" t="e">
        <f t="shared" si="992"/>
        <v>#VALUE!</v>
      </c>
      <c r="CV412" s="65" t="e">
        <f t="shared" si="992"/>
        <v>#VALUE!</v>
      </c>
      <c r="CW412" s="65" t="e">
        <f t="shared" si="992"/>
        <v>#VALUE!</v>
      </c>
      <c r="CX412" s="65" t="e">
        <f t="shared" si="992"/>
        <v>#VALUE!</v>
      </c>
      <c r="CY412" s="65" t="e">
        <f t="shared" si="992"/>
        <v>#VALUE!</v>
      </c>
      <c r="CZ412" s="65" t="e">
        <f t="shared" si="992"/>
        <v>#VALUE!</v>
      </c>
      <c r="DA412" s="65" t="e">
        <f t="shared" si="992"/>
        <v>#VALUE!</v>
      </c>
      <c r="DB412" s="65" t="e">
        <f t="shared" si="992"/>
        <v>#VALUE!</v>
      </c>
      <c r="DC412" s="65" t="e">
        <f t="shared" si="985"/>
        <v>#VALUE!</v>
      </c>
    </row>
    <row r="413" spans="2:107" ht="12" customHeight="1">
      <c r="B413" s="12"/>
      <c r="C413" s="12"/>
      <c r="D413" s="12"/>
      <c r="E413" s="64">
        <f t="shared" si="988"/>
        <v>68</v>
      </c>
      <c r="G413" s="65" t="str">
        <f t="shared" ref="G413:BR413" si="993">IF(G$341&gt;=$E413,IF(G197*$C$23&gt;MAX($C$22,(H306*$C$34+H307*$C$35)*EXP(-$C$12*$C$30)+(H413*$C$34+H414*$C$35)*EXP(-$C$14*$C$30)),G197*$C$23,(H413*$C$34+H414*$C$35)*EXP(-$C$14*$C$30)),"")</f>
        <v/>
      </c>
      <c r="H413" s="65" t="str">
        <f t="shared" si="993"/>
        <v/>
      </c>
      <c r="I413" s="65" t="str">
        <f t="shared" si="993"/>
        <v/>
      </c>
      <c r="J413" s="65" t="str">
        <f t="shared" si="993"/>
        <v/>
      </c>
      <c r="K413" s="65" t="str">
        <f t="shared" si="993"/>
        <v/>
      </c>
      <c r="L413" s="65" t="str">
        <f t="shared" si="993"/>
        <v/>
      </c>
      <c r="M413" s="65" t="str">
        <f t="shared" si="993"/>
        <v/>
      </c>
      <c r="N413" s="65" t="str">
        <f t="shared" si="993"/>
        <v/>
      </c>
      <c r="O413" s="65" t="str">
        <f t="shared" si="993"/>
        <v/>
      </c>
      <c r="P413" s="65" t="str">
        <f t="shared" si="993"/>
        <v/>
      </c>
      <c r="Q413" s="65" t="str">
        <f t="shared" si="993"/>
        <v/>
      </c>
      <c r="R413" s="65" t="str">
        <f t="shared" si="993"/>
        <v/>
      </c>
      <c r="S413" s="65" t="str">
        <f t="shared" si="993"/>
        <v/>
      </c>
      <c r="T413" s="65" t="str">
        <f t="shared" si="993"/>
        <v/>
      </c>
      <c r="U413" s="65" t="str">
        <f t="shared" si="993"/>
        <v/>
      </c>
      <c r="V413" s="65" t="str">
        <f t="shared" si="993"/>
        <v/>
      </c>
      <c r="W413" s="65" t="str">
        <f t="shared" si="993"/>
        <v/>
      </c>
      <c r="X413" s="65" t="str">
        <f t="shared" si="993"/>
        <v/>
      </c>
      <c r="Y413" s="65" t="str">
        <f t="shared" si="993"/>
        <v/>
      </c>
      <c r="Z413" s="65" t="str">
        <f t="shared" si="993"/>
        <v/>
      </c>
      <c r="AA413" s="65" t="str">
        <f t="shared" si="993"/>
        <v/>
      </c>
      <c r="AB413" s="65" t="str">
        <f t="shared" si="993"/>
        <v/>
      </c>
      <c r="AC413" s="65" t="str">
        <f t="shared" si="993"/>
        <v/>
      </c>
      <c r="AD413" s="65" t="str">
        <f t="shared" si="993"/>
        <v/>
      </c>
      <c r="AE413" s="65" t="str">
        <f t="shared" si="993"/>
        <v/>
      </c>
      <c r="AF413" s="65" t="str">
        <f t="shared" si="993"/>
        <v/>
      </c>
      <c r="AG413" s="65" t="str">
        <f t="shared" si="993"/>
        <v/>
      </c>
      <c r="AH413" s="65" t="str">
        <f t="shared" si="993"/>
        <v/>
      </c>
      <c r="AI413" s="65" t="str">
        <f t="shared" si="993"/>
        <v/>
      </c>
      <c r="AJ413" s="65" t="str">
        <f t="shared" si="993"/>
        <v/>
      </c>
      <c r="AK413" s="65" t="str">
        <f t="shared" si="993"/>
        <v/>
      </c>
      <c r="AL413" s="65" t="str">
        <f t="shared" si="993"/>
        <v/>
      </c>
      <c r="AM413" s="65" t="str">
        <f t="shared" si="993"/>
        <v/>
      </c>
      <c r="AN413" s="65" t="str">
        <f t="shared" si="993"/>
        <v/>
      </c>
      <c r="AO413" s="65" t="str">
        <f t="shared" si="993"/>
        <v/>
      </c>
      <c r="AP413" s="65" t="str">
        <f t="shared" si="993"/>
        <v/>
      </c>
      <c r="AQ413" s="65" t="str">
        <f t="shared" si="993"/>
        <v/>
      </c>
      <c r="AR413" s="65" t="str">
        <f t="shared" si="993"/>
        <v/>
      </c>
      <c r="AS413" s="65" t="str">
        <f t="shared" si="993"/>
        <v/>
      </c>
      <c r="AT413" s="65" t="str">
        <f t="shared" si="993"/>
        <v/>
      </c>
      <c r="AU413" s="65" t="str">
        <f t="shared" si="993"/>
        <v/>
      </c>
      <c r="AV413" s="65" t="str">
        <f t="shared" si="993"/>
        <v/>
      </c>
      <c r="AW413" s="65" t="str">
        <f t="shared" si="993"/>
        <v/>
      </c>
      <c r="AX413" s="65" t="str">
        <f t="shared" si="993"/>
        <v/>
      </c>
      <c r="AY413" s="65" t="str">
        <f t="shared" si="993"/>
        <v/>
      </c>
      <c r="AZ413" s="65" t="str">
        <f t="shared" si="993"/>
        <v/>
      </c>
      <c r="BA413" s="65" t="str">
        <f t="shared" si="993"/>
        <v/>
      </c>
      <c r="BB413" s="65" t="str">
        <f t="shared" si="993"/>
        <v/>
      </c>
      <c r="BC413" s="65" t="str">
        <f t="shared" si="993"/>
        <v/>
      </c>
      <c r="BD413" s="65" t="str">
        <f t="shared" si="993"/>
        <v/>
      </c>
      <c r="BE413" s="65" t="str">
        <f t="shared" si="993"/>
        <v/>
      </c>
      <c r="BF413" s="65" t="str">
        <f t="shared" si="993"/>
        <v/>
      </c>
      <c r="BG413" s="65" t="str">
        <f t="shared" si="993"/>
        <v/>
      </c>
      <c r="BH413" s="65" t="str">
        <f t="shared" si="993"/>
        <v/>
      </c>
      <c r="BI413" s="65" t="str">
        <f t="shared" si="993"/>
        <v/>
      </c>
      <c r="BJ413" s="65" t="str">
        <f t="shared" si="993"/>
        <v/>
      </c>
      <c r="BK413" s="65" t="str">
        <f t="shared" si="993"/>
        <v/>
      </c>
      <c r="BL413" s="65" t="str">
        <f t="shared" si="993"/>
        <v/>
      </c>
      <c r="BM413" s="65" t="str">
        <f t="shared" si="993"/>
        <v/>
      </c>
      <c r="BN413" s="65" t="str">
        <f t="shared" si="993"/>
        <v/>
      </c>
      <c r="BO413" s="65" t="str">
        <f t="shared" si="993"/>
        <v/>
      </c>
      <c r="BP413" s="65" t="str">
        <f t="shared" si="993"/>
        <v/>
      </c>
      <c r="BQ413" s="65" t="str">
        <f t="shared" si="993"/>
        <v/>
      </c>
      <c r="BR413" s="65" t="str">
        <f t="shared" si="993"/>
        <v/>
      </c>
      <c r="BS413" s="65" t="str">
        <f t="shared" ref="BS413:DB413" si="994">IF(BS$341&gt;=$E413,IF(BS197*$C$23&gt;MAX($C$22,(BT306*$C$34+BT307*$C$35)*EXP(-$C$12*$C$30)+(BT413*$C$34+BT414*$C$35)*EXP(-$C$14*$C$30)),BS197*$C$23,(BT413*$C$34+BT414*$C$35)*EXP(-$C$14*$C$30)),"")</f>
        <v/>
      </c>
      <c r="BT413" s="65" t="str">
        <f t="shared" si="994"/>
        <v/>
      </c>
      <c r="BU413" s="65" t="str">
        <f t="shared" si="994"/>
        <v/>
      </c>
      <c r="BV413" s="65" t="str">
        <f t="shared" si="994"/>
        <v/>
      </c>
      <c r="BW413" s="65" t="e">
        <f t="shared" si="994"/>
        <v>#VALUE!</v>
      </c>
      <c r="BX413" s="65" t="e">
        <f t="shared" si="994"/>
        <v>#VALUE!</v>
      </c>
      <c r="BY413" s="65" t="e">
        <f t="shared" si="994"/>
        <v>#VALUE!</v>
      </c>
      <c r="BZ413" s="65" t="e">
        <f t="shared" si="994"/>
        <v>#VALUE!</v>
      </c>
      <c r="CA413" s="65" t="e">
        <f t="shared" si="994"/>
        <v>#VALUE!</v>
      </c>
      <c r="CB413" s="65" t="e">
        <f t="shared" si="994"/>
        <v>#VALUE!</v>
      </c>
      <c r="CC413" s="65" t="e">
        <f t="shared" si="994"/>
        <v>#VALUE!</v>
      </c>
      <c r="CD413" s="65" t="e">
        <f t="shared" si="994"/>
        <v>#VALUE!</v>
      </c>
      <c r="CE413" s="65" t="e">
        <f t="shared" si="994"/>
        <v>#VALUE!</v>
      </c>
      <c r="CF413" s="65" t="e">
        <f t="shared" si="994"/>
        <v>#VALUE!</v>
      </c>
      <c r="CG413" s="65" t="e">
        <f t="shared" si="994"/>
        <v>#VALUE!</v>
      </c>
      <c r="CH413" s="65" t="e">
        <f t="shared" si="994"/>
        <v>#VALUE!</v>
      </c>
      <c r="CI413" s="65" t="e">
        <f t="shared" si="994"/>
        <v>#VALUE!</v>
      </c>
      <c r="CJ413" s="65" t="e">
        <f t="shared" si="994"/>
        <v>#VALUE!</v>
      </c>
      <c r="CK413" s="65" t="e">
        <f t="shared" si="994"/>
        <v>#VALUE!</v>
      </c>
      <c r="CL413" s="65" t="e">
        <f t="shared" si="994"/>
        <v>#VALUE!</v>
      </c>
      <c r="CM413" s="65" t="e">
        <f t="shared" si="994"/>
        <v>#VALUE!</v>
      </c>
      <c r="CN413" s="65" t="e">
        <f t="shared" si="994"/>
        <v>#VALUE!</v>
      </c>
      <c r="CO413" s="65" t="e">
        <f t="shared" si="994"/>
        <v>#VALUE!</v>
      </c>
      <c r="CP413" s="65" t="e">
        <f t="shared" si="994"/>
        <v>#VALUE!</v>
      </c>
      <c r="CQ413" s="65" t="e">
        <f t="shared" si="994"/>
        <v>#VALUE!</v>
      </c>
      <c r="CR413" s="65" t="e">
        <f t="shared" si="994"/>
        <v>#VALUE!</v>
      </c>
      <c r="CS413" s="65" t="e">
        <f t="shared" si="994"/>
        <v>#VALUE!</v>
      </c>
      <c r="CT413" s="65" t="e">
        <f t="shared" si="994"/>
        <v>#VALUE!</v>
      </c>
      <c r="CU413" s="65" t="e">
        <f t="shared" si="994"/>
        <v>#VALUE!</v>
      </c>
      <c r="CV413" s="65" t="e">
        <f t="shared" si="994"/>
        <v>#VALUE!</v>
      </c>
      <c r="CW413" s="65" t="e">
        <f t="shared" si="994"/>
        <v>#VALUE!</v>
      </c>
      <c r="CX413" s="65" t="e">
        <f t="shared" si="994"/>
        <v>#VALUE!</v>
      </c>
      <c r="CY413" s="65" t="e">
        <f t="shared" si="994"/>
        <v>#VALUE!</v>
      </c>
      <c r="CZ413" s="65" t="e">
        <f t="shared" si="994"/>
        <v>#VALUE!</v>
      </c>
      <c r="DA413" s="65" t="e">
        <f t="shared" si="994"/>
        <v>#VALUE!</v>
      </c>
      <c r="DB413" s="65" t="e">
        <f t="shared" si="994"/>
        <v>#VALUE!</v>
      </c>
      <c r="DC413" s="65" t="e">
        <f t="shared" si="985"/>
        <v>#VALUE!</v>
      </c>
    </row>
    <row r="414" spans="2:107" ht="12" customHeight="1">
      <c r="B414" s="12"/>
      <c r="C414" s="12"/>
      <c r="D414" s="12"/>
      <c r="E414" s="64">
        <f t="shared" si="988"/>
        <v>69</v>
      </c>
      <c r="G414" s="65" t="str">
        <f t="shared" ref="G414:BR414" si="995">IF(G$341&gt;=$E414,IF(G198*$C$23&gt;MAX($C$22,(H307*$C$34+H308*$C$35)*EXP(-$C$12*$C$30)+(H414*$C$34+H415*$C$35)*EXP(-$C$14*$C$30)),G198*$C$23,(H414*$C$34+H415*$C$35)*EXP(-$C$14*$C$30)),"")</f>
        <v/>
      </c>
      <c r="H414" s="65" t="str">
        <f t="shared" si="995"/>
        <v/>
      </c>
      <c r="I414" s="65" t="str">
        <f t="shared" si="995"/>
        <v/>
      </c>
      <c r="J414" s="65" t="str">
        <f t="shared" si="995"/>
        <v/>
      </c>
      <c r="K414" s="65" t="str">
        <f t="shared" si="995"/>
        <v/>
      </c>
      <c r="L414" s="65" t="str">
        <f t="shared" si="995"/>
        <v/>
      </c>
      <c r="M414" s="65" t="str">
        <f t="shared" si="995"/>
        <v/>
      </c>
      <c r="N414" s="65" t="str">
        <f t="shared" si="995"/>
        <v/>
      </c>
      <c r="O414" s="65" t="str">
        <f t="shared" si="995"/>
        <v/>
      </c>
      <c r="P414" s="65" t="str">
        <f t="shared" si="995"/>
        <v/>
      </c>
      <c r="Q414" s="65" t="str">
        <f t="shared" si="995"/>
        <v/>
      </c>
      <c r="R414" s="65" t="str">
        <f t="shared" si="995"/>
        <v/>
      </c>
      <c r="S414" s="65" t="str">
        <f t="shared" si="995"/>
        <v/>
      </c>
      <c r="T414" s="65" t="str">
        <f t="shared" si="995"/>
        <v/>
      </c>
      <c r="U414" s="65" t="str">
        <f t="shared" si="995"/>
        <v/>
      </c>
      <c r="V414" s="65" t="str">
        <f t="shared" si="995"/>
        <v/>
      </c>
      <c r="W414" s="65" t="str">
        <f t="shared" si="995"/>
        <v/>
      </c>
      <c r="X414" s="65" t="str">
        <f t="shared" si="995"/>
        <v/>
      </c>
      <c r="Y414" s="65" t="str">
        <f t="shared" si="995"/>
        <v/>
      </c>
      <c r="Z414" s="65" t="str">
        <f t="shared" si="995"/>
        <v/>
      </c>
      <c r="AA414" s="65" t="str">
        <f t="shared" si="995"/>
        <v/>
      </c>
      <c r="AB414" s="65" t="str">
        <f t="shared" si="995"/>
        <v/>
      </c>
      <c r="AC414" s="65" t="str">
        <f t="shared" si="995"/>
        <v/>
      </c>
      <c r="AD414" s="65" t="str">
        <f t="shared" si="995"/>
        <v/>
      </c>
      <c r="AE414" s="65" t="str">
        <f t="shared" si="995"/>
        <v/>
      </c>
      <c r="AF414" s="65" t="str">
        <f t="shared" si="995"/>
        <v/>
      </c>
      <c r="AG414" s="65" t="str">
        <f t="shared" si="995"/>
        <v/>
      </c>
      <c r="AH414" s="65" t="str">
        <f t="shared" si="995"/>
        <v/>
      </c>
      <c r="AI414" s="65" t="str">
        <f t="shared" si="995"/>
        <v/>
      </c>
      <c r="AJ414" s="65" t="str">
        <f t="shared" si="995"/>
        <v/>
      </c>
      <c r="AK414" s="65" t="str">
        <f t="shared" si="995"/>
        <v/>
      </c>
      <c r="AL414" s="65" t="str">
        <f t="shared" si="995"/>
        <v/>
      </c>
      <c r="AM414" s="65" t="str">
        <f t="shared" si="995"/>
        <v/>
      </c>
      <c r="AN414" s="65" t="str">
        <f t="shared" si="995"/>
        <v/>
      </c>
      <c r="AO414" s="65" t="str">
        <f t="shared" si="995"/>
        <v/>
      </c>
      <c r="AP414" s="65" t="str">
        <f t="shared" si="995"/>
        <v/>
      </c>
      <c r="AQ414" s="65" t="str">
        <f t="shared" si="995"/>
        <v/>
      </c>
      <c r="AR414" s="65" t="str">
        <f t="shared" si="995"/>
        <v/>
      </c>
      <c r="AS414" s="65" t="str">
        <f t="shared" si="995"/>
        <v/>
      </c>
      <c r="AT414" s="65" t="str">
        <f t="shared" si="995"/>
        <v/>
      </c>
      <c r="AU414" s="65" t="str">
        <f t="shared" si="995"/>
        <v/>
      </c>
      <c r="AV414" s="65" t="str">
        <f t="shared" si="995"/>
        <v/>
      </c>
      <c r="AW414" s="65" t="str">
        <f t="shared" si="995"/>
        <v/>
      </c>
      <c r="AX414" s="65" t="str">
        <f t="shared" si="995"/>
        <v/>
      </c>
      <c r="AY414" s="65" t="str">
        <f t="shared" si="995"/>
        <v/>
      </c>
      <c r="AZ414" s="65" t="str">
        <f t="shared" si="995"/>
        <v/>
      </c>
      <c r="BA414" s="65" t="str">
        <f t="shared" si="995"/>
        <v/>
      </c>
      <c r="BB414" s="65" t="str">
        <f t="shared" si="995"/>
        <v/>
      </c>
      <c r="BC414" s="65" t="str">
        <f t="shared" si="995"/>
        <v/>
      </c>
      <c r="BD414" s="65" t="str">
        <f t="shared" si="995"/>
        <v/>
      </c>
      <c r="BE414" s="65" t="str">
        <f t="shared" si="995"/>
        <v/>
      </c>
      <c r="BF414" s="65" t="str">
        <f t="shared" si="995"/>
        <v/>
      </c>
      <c r="BG414" s="65" t="str">
        <f t="shared" si="995"/>
        <v/>
      </c>
      <c r="BH414" s="65" t="str">
        <f t="shared" si="995"/>
        <v/>
      </c>
      <c r="BI414" s="65" t="str">
        <f t="shared" si="995"/>
        <v/>
      </c>
      <c r="BJ414" s="65" t="str">
        <f t="shared" si="995"/>
        <v/>
      </c>
      <c r="BK414" s="65" t="str">
        <f t="shared" si="995"/>
        <v/>
      </c>
      <c r="BL414" s="65" t="str">
        <f t="shared" si="995"/>
        <v/>
      </c>
      <c r="BM414" s="65" t="str">
        <f t="shared" si="995"/>
        <v/>
      </c>
      <c r="BN414" s="65" t="str">
        <f t="shared" si="995"/>
        <v/>
      </c>
      <c r="BO414" s="65" t="str">
        <f t="shared" si="995"/>
        <v/>
      </c>
      <c r="BP414" s="65" t="str">
        <f t="shared" si="995"/>
        <v/>
      </c>
      <c r="BQ414" s="65" t="str">
        <f t="shared" si="995"/>
        <v/>
      </c>
      <c r="BR414" s="65" t="str">
        <f t="shared" si="995"/>
        <v/>
      </c>
      <c r="BS414" s="65" t="str">
        <f t="shared" ref="BS414:DB414" si="996">IF(BS$341&gt;=$E414,IF(BS198*$C$23&gt;MAX($C$22,(BT307*$C$34+BT308*$C$35)*EXP(-$C$12*$C$30)+(BT414*$C$34+BT415*$C$35)*EXP(-$C$14*$C$30)),BS198*$C$23,(BT414*$C$34+BT415*$C$35)*EXP(-$C$14*$C$30)),"")</f>
        <v/>
      </c>
      <c r="BT414" s="65" t="str">
        <f t="shared" si="996"/>
        <v/>
      </c>
      <c r="BU414" s="65" t="str">
        <f t="shared" si="996"/>
        <v/>
      </c>
      <c r="BV414" s="65" t="str">
        <f t="shared" si="996"/>
        <v/>
      </c>
      <c r="BW414" s="65" t="str">
        <f t="shared" si="996"/>
        <v/>
      </c>
      <c r="BX414" s="65" t="e">
        <f t="shared" si="996"/>
        <v>#VALUE!</v>
      </c>
      <c r="BY414" s="65" t="e">
        <f t="shared" si="996"/>
        <v>#VALUE!</v>
      </c>
      <c r="BZ414" s="65" t="e">
        <f t="shared" si="996"/>
        <v>#VALUE!</v>
      </c>
      <c r="CA414" s="65" t="e">
        <f t="shared" si="996"/>
        <v>#VALUE!</v>
      </c>
      <c r="CB414" s="65" t="e">
        <f t="shared" si="996"/>
        <v>#VALUE!</v>
      </c>
      <c r="CC414" s="65" t="e">
        <f t="shared" si="996"/>
        <v>#VALUE!</v>
      </c>
      <c r="CD414" s="65" t="e">
        <f t="shared" si="996"/>
        <v>#VALUE!</v>
      </c>
      <c r="CE414" s="65" t="e">
        <f t="shared" si="996"/>
        <v>#VALUE!</v>
      </c>
      <c r="CF414" s="65" t="e">
        <f t="shared" si="996"/>
        <v>#VALUE!</v>
      </c>
      <c r="CG414" s="65" t="e">
        <f t="shared" si="996"/>
        <v>#VALUE!</v>
      </c>
      <c r="CH414" s="65" t="e">
        <f t="shared" si="996"/>
        <v>#VALUE!</v>
      </c>
      <c r="CI414" s="65" t="e">
        <f t="shared" si="996"/>
        <v>#VALUE!</v>
      </c>
      <c r="CJ414" s="65" t="e">
        <f t="shared" si="996"/>
        <v>#VALUE!</v>
      </c>
      <c r="CK414" s="65" t="e">
        <f t="shared" si="996"/>
        <v>#VALUE!</v>
      </c>
      <c r="CL414" s="65" t="e">
        <f t="shared" si="996"/>
        <v>#VALUE!</v>
      </c>
      <c r="CM414" s="65" t="e">
        <f t="shared" si="996"/>
        <v>#VALUE!</v>
      </c>
      <c r="CN414" s="65" t="e">
        <f t="shared" si="996"/>
        <v>#VALUE!</v>
      </c>
      <c r="CO414" s="65" t="e">
        <f t="shared" si="996"/>
        <v>#VALUE!</v>
      </c>
      <c r="CP414" s="65" t="e">
        <f t="shared" si="996"/>
        <v>#VALUE!</v>
      </c>
      <c r="CQ414" s="65" t="e">
        <f t="shared" si="996"/>
        <v>#VALUE!</v>
      </c>
      <c r="CR414" s="65" t="e">
        <f t="shared" si="996"/>
        <v>#VALUE!</v>
      </c>
      <c r="CS414" s="65" t="e">
        <f t="shared" si="996"/>
        <v>#VALUE!</v>
      </c>
      <c r="CT414" s="65" t="e">
        <f t="shared" si="996"/>
        <v>#VALUE!</v>
      </c>
      <c r="CU414" s="65" t="e">
        <f t="shared" si="996"/>
        <v>#VALUE!</v>
      </c>
      <c r="CV414" s="65" t="e">
        <f t="shared" si="996"/>
        <v>#VALUE!</v>
      </c>
      <c r="CW414" s="65" t="e">
        <f t="shared" si="996"/>
        <v>#VALUE!</v>
      </c>
      <c r="CX414" s="65" t="e">
        <f t="shared" si="996"/>
        <v>#VALUE!</v>
      </c>
      <c r="CY414" s="65" t="e">
        <f t="shared" si="996"/>
        <v>#VALUE!</v>
      </c>
      <c r="CZ414" s="65" t="e">
        <f t="shared" si="996"/>
        <v>#VALUE!</v>
      </c>
      <c r="DA414" s="65" t="e">
        <f t="shared" si="996"/>
        <v>#VALUE!</v>
      </c>
      <c r="DB414" s="65" t="e">
        <f t="shared" si="996"/>
        <v>#VALUE!</v>
      </c>
      <c r="DC414" s="65" t="e">
        <f t="shared" si="985"/>
        <v>#VALUE!</v>
      </c>
    </row>
    <row r="415" spans="2:107" ht="12" customHeight="1">
      <c r="B415" s="12"/>
      <c r="C415" s="12"/>
      <c r="D415" s="12"/>
      <c r="E415" s="64">
        <f t="shared" si="988"/>
        <v>70</v>
      </c>
      <c r="G415" s="65" t="str">
        <f t="shared" ref="G415:BR415" si="997">IF(G$341&gt;=$E415,IF(G199*$C$23&gt;MAX($C$22,(H308*$C$34+H309*$C$35)*EXP(-$C$12*$C$30)+(H415*$C$34+H416*$C$35)*EXP(-$C$14*$C$30)),G199*$C$23,(H415*$C$34+H416*$C$35)*EXP(-$C$14*$C$30)),"")</f>
        <v/>
      </c>
      <c r="H415" s="65" t="str">
        <f t="shared" si="997"/>
        <v/>
      </c>
      <c r="I415" s="65" t="str">
        <f t="shared" si="997"/>
        <v/>
      </c>
      <c r="J415" s="65" t="str">
        <f t="shared" si="997"/>
        <v/>
      </c>
      <c r="K415" s="65" t="str">
        <f t="shared" si="997"/>
        <v/>
      </c>
      <c r="L415" s="65" t="str">
        <f t="shared" si="997"/>
        <v/>
      </c>
      <c r="M415" s="65" t="str">
        <f t="shared" si="997"/>
        <v/>
      </c>
      <c r="N415" s="65" t="str">
        <f t="shared" si="997"/>
        <v/>
      </c>
      <c r="O415" s="65" t="str">
        <f t="shared" si="997"/>
        <v/>
      </c>
      <c r="P415" s="65" t="str">
        <f t="shared" si="997"/>
        <v/>
      </c>
      <c r="Q415" s="65" t="str">
        <f t="shared" si="997"/>
        <v/>
      </c>
      <c r="R415" s="65" t="str">
        <f t="shared" si="997"/>
        <v/>
      </c>
      <c r="S415" s="65" t="str">
        <f t="shared" si="997"/>
        <v/>
      </c>
      <c r="T415" s="65" t="str">
        <f t="shared" si="997"/>
        <v/>
      </c>
      <c r="U415" s="65" t="str">
        <f t="shared" si="997"/>
        <v/>
      </c>
      <c r="V415" s="65" t="str">
        <f t="shared" si="997"/>
        <v/>
      </c>
      <c r="W415" s="65" t="str">
        <f t="shared" si="997"/>
        <v/>
      </c>
      <c r="X415" s="65" t="str">
        <f t="shared" si="997"/>
        <v/>
      </c>
      <c r="Y415" s="65" t="str">
        <f t="shared" si="997"/>
        <v/>
      </c>
      <c r="Z415" s="65" t="str">
        <f t="shared" si="997"/>
        <v/>
      </c>
      <c r="AA415" s="65" t="str">
        <f t="shared" si="997"/>
        <v/>
      </c>
      <c r="AB415" s="65" t="str">
        <f t="shared" si="997"/>
        <v/>
      </c>
      <c r="AC415" s="65" t="str">
        <f t="shared" si="997"/>
        <v/>
      </c>
      <c r="AD415" s="65" t="str">
        <f t="shared" si="997"/>
        <v/>
      </c>
      <c r="AE415" s="65" t="str">
        <f t="shared" si="997"/>
        <v/>
      </c>
      <c r="AF415" s="65" t="str">
        <f t="shared" si="997"/>
        <v/>
      </c>
      <c r="AG415" s="65" t="str">
        <f t="shared" si="997"/>
        <v/>
      </c>
      <c r="AH415" s="65" t="str">
        <f t="shared" si="997"/>
        <v/>
      </c>
      <c r="AI415" s="65" t="str">
        <f t="shared" si="997"/>
        <v/>
      </c>
      <c r="AJ415" s="65" t="str">
        <f t="shared" si="997"/>
        <v/>
      </c>
      <c r="AK415" s="65" t="str">
        <f t="shared" si="997"/>
        <v/>
      </c>
      <c r="AL415" s="65" t="str">
        <f t="shared" si="997"/>
        <v/>
      </c>
      <c r="AM415" s="65" t="str">
        <f t="shared" si="997"/>
        <v/>
      </c>
      <c r="AN415" s="65" t="str">
        <f t="shared" si="997"/>
        <v/>
      </c>
      <c r="AO415" s="65" t="str">
        <f t="shared" si="997"/>
        <v/>
      </c>
      <c r="AP415" s="65" t="str">
        <f t="shared" si="997"/>
        <v/>
      </c>
      <c r="AQ415" s="65" t="str">
        <f t="shared" si="997"/>
        <v/>
      </c>
      <c r="AR415" s="65" t="str">
        <f t="shared" si="997"/>
        <v/>
      </c>
      <c r="AS415" s="65" t="str">
        <f t="shared" si="997"/>
        <v/>
      </c>
      <c r="AT415" s="65" t="str">
        <f t="shared" si="997"/>
        <v/>
      </c>
      <c r="AU415" s="65" t="str">
        <f t="shared" si="997"/>
        <v/>
      </c>
      <c r="AV415" s="65" t="str">
        <f t="shared" si="997"/>
        <v/>
      </c>
      <c r="AW415" s="65" t="str">
        <f t="shared" si="997"/>
        <v/>
      </c>
      <c r="AX415" s="65" t="str">
        <f t="shared" si="997"/>
        <v/>
      </c>
      <c r="AY415" s="65" t="str">
        <f t="shared" si="997"/>
        <v/>
      </c>
      <c r="AZ415" s="65" t="str">
        <f t="shared" si="997"/>
        <v/>
      </c>
      <c r="BA415" s="65" t="str">
        <f t="shared" si="997"/>
        <v/>
      </c>
      <c r="BB415" s="65" t="str">
        <f t="shared" si="997"/>
        <v/>
      </c>
      <c r="BC415" s="65" t="str">
        <f t="shared" si="997"/>
        <v/>
      </c>
      <c r="BD415" s="65" t="str">
        <f t="shared" si="997"/>
        <v/>
      </c>
      <c r="BE415" s="65" t="str">
        <f t="shared" si="997"/>
        <v/>
      </c>
      <c r="BF415" s="65" t="str">
        <f t="shared" si="997"/>
        <v/>
      </c>
      <c r="BG415" s="65" t="str">
        <f t="shared" si="997"/>
        <v/>
      </c>
      <c r="BH415" s="65" t="str">
        <f t="shared" si="997"/>
        <v/>
      </c>
      <c r="BI415" s="65" t="str">
        <f t="shared" si="997"/>
        <v/>
      </c>
      <c r="BJ415" s="65" t="str">
        <f t="shared" si="997"/>
        <v/>
      </c>
      <c r="BK415" s="65" t="str">
        <f t="shared" si="997"/>
        <v/>
      </c>
      <c r="BL415" s="65" t="str">
        <f t="shared" si="997"/>
        <v/>
      </c>
      <c r="BM415" s="65" t="str">
        <f t="shared" si="997"/>
        <v/>
      </c>
      <c r="BN415" s="65" t="str">
        <f t="shared" si="997"/>
        <v/>
      </c>
      <c r="BO415" s="65" t="str">
        <f t="shared" si="997"/>
        <v/>
      </c>
      <c r="BP415" s="65" t="str">
        <f t="shared" si="997"/>
        <v/>
      </c>
      <c r="BQ415" s="65" t="str">
        <f t="shared" si="997"/>
        <v/>
      </c>
      <c r="BR415" s="65" t="str">
        <f t="shared" si="997"/>
        <v/>
      </c>
      <c r="BS415" s="65" t="str">
        <f t="shared" ref="BS415:DB415" si="998">IF(BS$341&gt;=$E415,IF(BS199*$C$23&gt;MAX($C$22,(BT308*$C$34+BT309*$C$35)*EXP(-$C$12*$C$30)+(BT415*$C$34+BT416*$C$35)*EXP(-$C$14*$C$30)),BS199*$C$23,(BT415*$C$34+BT416*$C$35)*EXP(-$C$14*$C$30)),"")</f>
        <v/>
      </c>
      <c r="BT415" s="65" t="str">
        <f t="shared" si="998"/>
        <v/>
      </c>
      <c r="BU415" s="65" t="str">
        <f t="shared" si="998"/>
        <v/>
      </c>
      <c r="BV415" s="65" t="str">
        <f t="shared" si="998"/>
        <v/>
      </c>
      <c r="BW415" s="65" t="str">
        <f t="shared" si="998"/>
        <v/>
      </c>
      <c r="BX415" s="65" t="str">
        <f t="shared" si="998"/>
        <v/>
      </c>
      <c r="BY415" s="65" t="e">
        <f t="shared" si="998"/>
        <v>#VALUE!</v>
      </c>
      <c r="BZ415" s="65" t="e">
        <f t="shared" si="998"/>
        <v>#VALUE!</v>
      </c>
      <c r="CA415" s="65" t="e">
        <f t="shared" si="998"/>
        <v>#VALUE!</v>
      </c>
      <c r="CB415" s="65" t="e">
        <f t="shared" si="998"/>
        <v>#VALUE!</v>
      </c>
      <c r="CC415" s="65" t="e">
        <f t="shared" si="998"/>
        <v>#VALUE!</v>
      </c>
      <c r="CD415" s="65" t="e">
        <f t="shared" si="998"/>
        <v>#VALUE!</v>
      </c>
      <c r="CE415" s="65" t="e">
        <f t="shared" si="998"/>
        <v>#VALUE!</v>
      </c>
      <c r="CF415" s="65" t="e">
        <f t="shared" si="998"/>
        <v>#VALUE!</v>
      </c>
      <c r="CG415" s="65" t="e">
        <f t="shared" si="998"/>
        <v>#VALUE!</v>
      </c>
      <c r="CH415" s="65" t="e">
        <f t="shared" si="998"/>
        <v>#VALUE!</v>
      </c>
      <c r="CI415" s="65" t="e">
        <f t="shared" si="998"/>
        <v>#VALUE!</v>
      </c>
      <c r="CJ415" s="65" t="e">
        <f t="shared" si="998"/>
        <v>#VALUE!</v>
      </c>
      <c r="CK415" s="65" t="e">
        <f t="shared" si="998"/>
        <v>#VALUE!</v>
      </c>
      <c r="CL415" s="65" t="e">
        <f t="shared" si="998"/>
        <v>#VALUE!</v>
      </c>
      <c r="CM415" s="65" t="e">
        <f t="shared" si="998"/>
        <v>#VALUE!</v>
      </c>
      <c r="CN415" s="65" t="e">
        <f t="shared" si="998"/>
        <v>#VALUE!</v>
      </c>
      <c r="CO415" s="65" t="e">
        <f t="shared" si="998"/>
        <v>#VALUE!</v>
      </c>
      <c r="CP415" s="65" t="e">
        <f t="shared" si="998"/>
        <v>#VALUE!</v>
      </c>
      <c r="CQ415" s="65" t="e">
        <f t="shared" si="998"/>
        <v>#VALUE!</v>
      </c>
      <c r="CR415" s="65" t="e">
        <f t="shared" si="998"/>
        <v>#VALUE!</v>
      </c>
      <c r="CS415" s="65" t="e">
        <f t="shared" si="998"/>
        <v>#VALUE!</v>
      </c>
      <c r="CT415" s="65" t="e">
        <f t="shared" si="998"/>
        <v>#VALUE!</v>
      </c>
      <c r="CU415" s="65" t="e">
        <f t="shared" si="998"/>
        <v>#VALUE!</v>
      </c>
      <c r="CV415" s="65" t="e">
        <f t="shared" si="998"/>
        <v>#VALUE!</v>
      </c>
      <c r="CW415" s="65" t="e">
        <f t="shared" si="998"/>
        <v>#VALUE!</v>
      </c>
      <c r="CX415" s="65" t="e">
        <f t="shared" si="998"/>
        <v>#VALUE!</v>
      </c>
      <c r="CY415" s="65" t="e">
        <f t="shared" si="998"/>
        <v>#VALUE!</v>
      </c>
      <c r="CZ415" s="65" t="e">
        <f t="shared" si="998"/>
        <v>#VALUE!</v>
      </c>
      <c r="DA415" s="65" t="e">
        <f t="shared" si="998"/>
        <v>#VALUE!</v>
      </c>
      <c r="DB415" s="65" t="e">
        <f t="shared" si="998"/>
        <v>#VALUE!</v>
      </c>
      <c r="DC415" s="65" t="e">
        <f t="shared" si="985"/>
        <v>#VALUE!</v>
      </c>
    </row>
    <row r="416" spans="2:107" ht="12" customHeight="1">
      <c r="B416" s="12"/>
      <c r="C416" s="12"/>
      <c r="D416" s="12"/>
      <c r="E416" s="64">
        <f t="shared" si="988"/>
        <v>71</v>
      </c>
      <c r="G416" s="65" t="str">
        <f t="shared" ref="G416:BR416" si="999">IF(G$341&gt;=$E416,IF(G200*$C$23&gt;MAX($C$22,(H309*$C$34+H310*$C$35)*EXP(-$C$12*$C$30)+(H416*$C$34+H417*$C$35)*EXP(-$C$14*$C$30)),G200*$C$23,(H416*$C$34+H417*$C$35)*EXP(-$C$14*$C$30)),"")</f>
        <v/>
      </c>
      <c r="H416" s="65" t="str">
        <f t="shared" si="999"/>
        <v/>
      </c>
      <c r="I416" s="65" t="str">
        <f t="shared" si="999"/>
        <v/>
      </c>
      <c r="J416" s="65" t="str">
        <f t="shared" si="999"/>
        <v/>
      </c>
      <c r="K416" s="65" t="str">
        <f t="shared" si="999"/>
        <v/>
      </c>
      <c r="L416" s="65" t="str">
        <f t="shared" si="999"/>
        <v/>
      </c>
      <c r="M416" s="65" t="str">
        <f t="shared" si="999"/>
        <v/>
      </c>
      <c r="N416" s="65" t="str">
        <f t="shared" si="999"/>
        <v/>
      </c>
      <c r="O416" s="65" t="str">
        <f t="shared" si="999"/>
        <v/>
      </c>
      <c r="P416" s="65" t="str">
        <f t="shared" si="999"/>
        <v/>
      </c>
      <c r="Q416" s="65" t="str">
        <f t="shared" si="999"/>
        <v/>
      </c>
      <c r="R416" s="65" t="str">
        <f t="shared" si="999"/>
        <v/>
      </c>
      <c r="S416" s="65" t="str">
        <f t="shared" si="999"/>
        <v/>
      </c>
      <c r="T416" s="65" t="str">
        <f t="shared" si="999"/>
        <v/>
      </c>
      <c r="U416" s="65" t="str">
        <f t="shared" si="999"/>
        <v/>
      </c>
      <c r="V416" s="65" t="str">
        <f t="shared" si="999"/>
        <v/>
      </c>
      <c r="W416" s="65" t="str">
        <f t="shared" si="999"/>
        <v/>
      </c>
      <c r="X416" s="65" t="str">
        <f t="shared" si="999"/>
        <v/>
      </c>
      <c r="Y416" s="65" t="str">
        <f t="shared" si="999"/>
        <v/>
      </c>
      <c r="Z416" s="65" t="str">
        <f t="shared" si="999"/>
        <v/>
      </c>
      <c r="AA416" s="65" t="str">
        <f t="shared" si="999"/>
        <v/>
      </c>
      <c r="AB416" s="65" t="str">
        <f t="shared" si="999"/>
        <v/>
      </c>
      <c r="AC416" s="65" t="str">
        <f t="shared" si="999"/>
        <v/>
      </c>
      <c r="AD416" s="65" t="str">
        <f t="shared" si="999"/>
        <v/>
      </c>
      <c r="AE416" s="65" t="str">
        <f t="shared" si="999"/>
        <v/>
      </c>
      <c r="AF416" s="65" t="str">
        <f t="shared" si="999"/>
        <v/>
      </c>
      <c r="AG416" s="65" t="str">
        <f t="shared" si="999"/>
        <v/>
      </c>
      <c r="AH416" s="65" t="str">
        <f t="shared" si="999"/>
        <v/>
      </c>
      <c r="AI416" s="65" t="str">
        <f t="shared" si="999"/>
        <v/>
      </c>
      <c r="AJ416" s="65" t="str">
        <f t="shared" si="999"/>
        <v/>
      </c>
      <c r="AK416" s="65" t="str">
        <f t="shared" si="999"/>
        <v/>
      </c>
      <c r="AL416" s="65" t="str">
        <f t="shared" si="999"/>
        <v/>
      </c>
      <c r="AM416" s="65" t="str">
        <f t="shared" si="999"/>
        <v/>
      </c>
      <c r="AN416" s="65" t="str">
        <f t="shared" si="999"/>
        <v/>
      </c>
      <c r="AO416" s="65" t="str">
        <f t="shared" si="999"/>
        <v/>
      </c>
      <c r="AP416" s="65" t="str">
        <f t="shared" si="999"/>
        <v/>
      </c>
      <c r="AQ416" s="65" t="str">
        <f t="shared" si="999"/>
        <v/>
      </c>
      <c r="AR416" s="65" t="str">
        <f t="shared" si="999"/>
        <v/>
      </c>
      <c r="AS416" s="65" t="str">
        <f t="shared" si="999"/>
        <v/>
      </c>
      <c r="AT416" s="65" t="str">
        <f t="shared" si="999"/>
        <v/>
      </c>
      <c r="AU416" s="65" t="str">
        <f t="shared" si="999"/>
        <v/>
      </c>
      <c r="AV416" s="65" t="str">
        <f t="shared" si="999"/>
        <v/>
      </c>
      <c r="AW416" s="65" t="str">
        <f t="shared" si="999"/>
        <v/>
      </c>
      <c r="AX416" s="65" t="str">
        <f t="shared" si="999"/>
        <v/>
      </c>
      <c r="AY416" s="65" t="str">
        <f t="shared" si="999"/>
        <v/>
      </c>
      <c r="AZ416" s="65" t="str">
        <f t="shared" si="999"/>
        <v/>
      </c>
      <c r="BA416" s="65" t="str">
        <f t="shared" si="999"/>
        <v/>
      </c>
      <c r="BB416" s="65" t="str">
        <f t="shared" si="999"/>
        <v/>
      </c>
      <c r="BC416" s="65" t="str">
        <f t="shared" si="999"/>
        <v/>
      </c>
      <c r="BD416" s="65" t="str">
        <f t="shared" si="999"/>
        <v/>
      </c>
      <c r="BE416" s="65" t="str">
        <f t="shared" si="999"/>
        <v/>
      </c>
      <c r="BF416" s="65" t="str">
        <f t="shared" si="999"/>
        <v/>
      </c>
      <c r="BG416" s="65" t="str">
        <f t="shared" si="999"/>
        <v/>
      </c>
      <c r="BH416" s="65" t="str">
        <f t="shared" si="999"/>
        <v/>
      </c>
      <c r="BI416" s="65" t="str">
        <f t="shared" si="999"/>
        <v/>
      </c>
      <c r="BJ416" s="65" t="str">
        <f t="shared" si="999"/>
        <v/>
      </c>
      <c r="BK416" s="65" t="str">
        <f t="shared" si="999"/>
        <v/>
      </c>
      <c r="BL416" s="65" t="str">
        <f t="shared" si="999"/>
        <v/>
      </c>
      <c r="BM416" s="65" t="str">
        <f t="shared" si="999"/>
        <v/>
      </c>
      <c r="BN416" s="65" t="str">
        <f t="shared" si="999"/>
        <v/>
      </c>
      <c r="BO416" s="65" t="str">
        <f t="shared" si="999"/>
        <v/>
      </c>
      <c r="BP416" s="65" t="str">
        <f t="shared" si="999"/>
        <v/>
      </c>
      <c r="BQ416" s="65" t="str">
        <f t="shared" si="999"/>
        <v/>
      </c>
      <c r="BR416" s="65" t="str">
        <f t="shared" si="999"/>
        <v/>
      </c>
      <c r="BS416" s="65" t="str">
        <f t="shared" ref="BS416:DB416" si="1000">IF(BS$341&gt;=$E416,IF(BS200*$C$23&gt;MAX($C$22,(BT309*$C$34+BT310*$C$35)*EXP(-$C$12*$C$30)+(BT416*$C$34+BT417*$C$35)*EXP(-$C$14*$C$30)),BS200*$C$23,(BT416*$C$34+BT417*$C$35)*EXP(-$C$14*$C$30)),"")</f>
        <v/>
      </c>
      <c r="BT416" s="65" t="str">
        <f t="shared" si="1000"/>
        <v/>
      </c>
      <c r="BU416" s="65" t="str">
        <f t="shared" si="1000"/>
        <v/>
      </c>
      <c r="BV416" s="65" t="str">
        <f t="shared" si="1000"/>
        <v/>
      </c>
      <c r="BW416" s="65" t="str">
        <f t="shared" si="1000"/>
        <v/>
      </c>
      <c r="BX416" s="65" t="str">
        <f t="shared" si="1000"/>
        <v/>
      </c>
      <c r="BY416" s="65" t="str">
        <f t="shared" si="1000"/>
        <v/>
      </c>
      <c r="BZ416" s="65" t="e">
        <f t="shared" si="1000"/>
        <v>#VALUE!</v>
      </c>
      <c r="CA416" s="65" t="e">
        <f t="shared" si="1000"/>
        <v>#VALUE!</v>
      </c>
      <c r="CB416" s="65" t="e">
        <f t="shared" si="1000"/>
        <v>#VALUE!</v>
      </c>
      <c r="CC416" s="65" t="e">
        <f t="shared" si="1000"/>
        <v>#VALUE!</v>
      </c>
      <c r="CD416" s="65" t="e">
        <f t="shared" si="1000"/>
        <v>#VALUE!</v>
      </c>
      <c r="CE416" s="65" t="e">
        <f t="shared" si="1000"/>
        <v>#VALUE!</v>
      </c>
      <c r="CF416" s="65" t="e">
        <f t="shared" si="1000"/>
        <v>#VALUE!</v>
      </c>
      <c r="CG416" s="65" t="e">
        <f t="shared" si="1000"/>
        <v>#VALUE!</v>
      </c>
      <c r="CH416" s="65" t="e">
        <f t="shared" si="1000"/>
        <v>#VALUE!</v>
      </c>
      <c r="CI416" s="65" t="e">
        <f t="shared" si="1000"/>
        <v>#VALUE!</v>
      </c>
      <c r="CJ416" s="65" t="e">
        <f t="shared" si="1000"/>
        <v>#VALUE!</v>
      </c>
      <c r="CK416" s="65" t="e">
        <f t="shared" si="1000"/>
        <v>#VALUE!</v>
      </c>
      <c r="CL416" s="65" t="e">
        <f t="shared" si="1000"/>
        <v>#VALUE!</v>
      </c>
      <c r="CM416" s="65" t="e">
        <f t="shared" si="1000"/>
        <v>#VALUE!</v>
      </c>
      <c r="CN416" s="65" t="e">
        <f t="shared" si="1000"/>
        <v>#VALUE!</v>
      </c>
      <c r="CO416" s="65" t="e">
        <f t="shared" si="1000"/>
        <v>#VALUE!</v>
      </c>
      <c r="CP416" s="65" t="e">
        <f t="shared" si="1000"/>
        <v>#VALUE!</v>
      </c>
      <c r="CQ416" s="65" t="e">
        <f t="shared" si="1000"/>
        <v>#VALUE!</v>
      </c>
      <c r="CR416" s="65" t="e">
        <f t="shared" si="1000"/>
        <v>#VALUE!</v>
      </c>
      <c r="CS416" s="65" t="e">
        <f t="shared" si="1000"/>
        <v>#VALUE!</v>
      </c>
      <c r="CT416" s="65" t="e">
        <f t="shared" si="1000"/>
        <v>#VALUE!</v>
      </c>
      <c r="CU416" s="65" t="e">
        <f t="shared" si="1000"/>
        <v>#VALUE!</v>
      </c>
      <c r="CV416" s="65" t="e">
        <f t="shared" si="1000"/>
        <v>#VALUE!</v>
      </c>
      <c r="CW416" s="65" t="e">
        <f t="shared" si="1000"/>
        <v>#VALUE!</v>
      </c>
      <c r="CX416" s="65" t="e">
        <f t="shared" si="1000"/>
        <v>#VALUE!</v>
      </c>
      <c r="CY416" s="65" t="e">
        <f t="shared" si="1000"/>
        <v>#VALUE!</v>
      </c>
      <c r="CZ416" s="65" t="e">
        <f t="shared" si="1000"/>
        <v>#VALUE!</v>
      </c>
      <c r="DA416" s="65" t="e">
        <f t="shared" si="1000"/>
        <v>#VALUE!</v>
      </c>
      <c r="DB416" s="65" t="e">
        <f t="shared" si="1000"/>
        <v>#VALUE!</v>
      </c>
      <c r="DC416" s="65" t="e">
        <f t="shared" si="985"/>
        <v>#VALUE!</v>
      </c>
    </row>
    <row r="417" spans="2:107" ht="12" customHeight="1">
      <c r="B417" s="12"/>
      <c r="C417" s="12"/>
      <c r="D417" s="12"/>
      <c r="E417" s="64">
        <f t="shared" si="988"/>
        <v>72</v>
      </c>
      <c r="G417" s="65" t="str">
        <f t="shared" ref="G417:BR417" si="1001">IF(G$341&gt;=$E417,IF(G201*$C$23&gt;MAX($C$22,(H310*$C$34+H311*$C$35)*EXP(-$C$12*$C$30)+(H417*$C$34+H418*$C$35)*EXP(-$C$14*$C$30)),G201*$C$23,(H417*$C$34+H418*$C$35)*EXP(-$C$14*$C$30)),"")</f>
        <v/>
      </c>
      <c r="H417" s="65" t="str">
        <f t="shared" si="1001"/>
        <v/>
      </c>
      <c r="I417" s="65" t="str">
        <f t="shared" si="1001"/>
        <v/>
      </c>
      <c r="J417" s="65" t="str">
        <f t="shared" si="1001"/>
        <v/>
      </c>
      <c r="K417" s="65" t="str">
        <f t="shared" si="1001"/>
        <v/>
      </c>
      <c r="L417" s="65" t="str">
        <f t="shared" si="1001"/>
        <v/>
      </c>
      <c r="M417" s="65" t="str">
        <f t="shared" si="1001"/>
        <v/>
      </c>
      <c r="N417" s="65" t="str">
        <f t="shared" si="1001"/>
        <v/>
      </c>
      <c r="O417" s="65" t="str">
        <f t="shared" si="1001"/>
        <v/>
      </c>
      <c r="P417" s="65" t="str">
        <f t="shared" si="1001"/>
        <v/>
      </c>
      <c r="Q417" s="65" t="str">
        <f t="shared" si="1001"/>
        <v/>
      </c>
      <c r="R417" s="65" t="str">
        <f t="shared" si="1001"/>
        <v/>
      </c>
      <c r="S417" s="65" t="str">
        <f t="shared" si="1001"/>
        <v/>
      </c>
      <c r="T417" s="65" t="str">
        <f t="shared" si="1001"/>
        <v/>
      </c>
      <c r="U417" s="65" t="str">
        <f t="shared" si="1001"/>
        <v/>
      </c>
      <c r="V417" s="65" t="str">
        <f t="shared" si="1001"/>
        <v/>
      </c>
      <c r="W417" s="65" t="str">
        <f t="shared" si="1001"/>
        <v/>
      </c>
      <c r="X417" s="65" t="str">
        <f t="shared" si="1001"/>
        <v/>
      </c>
      <c r="Y417" s="65" t="str">
        <f t="shared" si="1001"/>
        <v/>
      </c>
      <c r="Z417" s="65" t="str">
        <f t="shared" si="1001"/>
        <v/>
      </c>
      <c r="AA417" s="65" t="str">
        <f t="shared" si="1001"/>
        <v/>
      </c>
      <c r="AB417" s="65" t="str">
        <f t="shared" si="1001"/>
        <v/>
      </c>
      <c r="AC417" s="65" t="str">
        <f t="shared" si="1001"/>
        <v/>
      </c>
      <c r="AD417" s="65" t="str">
        <f t="shared" si="1001"/>
        <v/>
      </c>
      <c r="AE417" s="65" t="str">
        <f t="shared" si="1001"/>
        <v/>
      </c>
      <c r="AF417" s="65" t="str">
        <f t="shared" si="1001"/>
        <v/>
      </c>
      <c r="AG417" s="65" t="str">
        <f t="shared" si="1001"/>
        <v/>
      </c>
      <c r="AH417" s="65" t="str">
        <f t="shared" si="1001"/>
        <v/>
      </c>
      <c r="AI417" s="65" t="str">
        <f t="shared" si="1001"/>
        <v/>
      </c>
      <c r="AJ417" s="65" t="str">
        <f t="shared" si="1001"/>
        <v/>
      </c>
      <c r="AK417" s="65" t="str">
        <f t="shared" si="1001"/>
        <v/>
      </c>
      <c r="AL417" s="65" t="str">
        <f t="shared" si="1001"/>
        <v/>
      </c>
      <c r="AM417" s="65" t="str">
        <f t="shared" si="1001"/>
        <v/>
      </c>
      <c r="AN417" s="65" t="str">
        <f t="shared" si="1001"/>
        <v/>
      </c>
      <c r="AO417" s="65" t="str">
        <f t="shared" si="1001"/>
        <v/>
      </c>
      <c r="AP417" s="65" t="str">
        <f t="shared" si="1001"/>
        <v/>
      </c>
      <c r="AQ417" s="65" t="str">
        <f t="shared" si="1001"/>
        <v/>
      </c>
      <c r="AR417" s="65" t="str">
        <f t="shared" si="1001"/>
        <v/>
      </c>
      <c r="AS417" s="65" t="str">
        <f t="shared" si="1001"/>
        <v/>
      </c>
      <c r="AT417" s="65" t="str">
        <f t="shared" si="1001"/>
        <v/>
      </c>
      <c r="AU417" s="65" t="str">
        <f t="shared" si="1001"/>
        <v/>
      </c>
      <c r="AV417" s="65" t="str">
        <f t="shared" si="1001"/>
        <v/>
      </c>
      <c r="AW417" s="65" t="str">
        <f t="shared" si="1001"/>
        <v/>
      </c>
      <c r="AX417" s="65" t="str">
        <f t="shared" si="1001"/>
        <v/>
      </c>
      <c r="AY417" s="65" t="str">
        <f t="shared" si="1001"/>
        <v/>
      </c>
      <c r="AZ417" s="65" t="str">
        <f t="shared" si="1001"/>
        <v/>
      </c>
      <c r="BA417" s="65" t="str">
        <f t="shared" si="1001"/>
        <v/>
      </c>
      <c r="BB417" s="65" t="str">
        <f t="shared" si="1001"/>
        <v/>
      </c>
      <c r="BC417" s="65" t="str">
        <f t="shared" si="1001"/>
        <v/>
      </c>
      <c r="BD417" s="65" t="str">
        <f t="shared" si="1001"/>
        <v/>
      </c>
      <c r="BE417" s="65" t="str">
        <f t="shared" si="1001"/>
        <v/>
      </c>
      <c r="BF417" s="65" t="str">
        <f t="shared" si="1001"/>
        <v/>
      </c>
      <c r="BG417" s="65" t="str">
        <f t="shared" si="1001"/>
        <v/>
      </c>
      <c r="BH417" s="65" t="str">
        <f t="shared" si="1001"/>
        <v/>
      </c>
      <c r="BI417" s="65" t="str">
        <f t="shared" si="1001"/>
        <v/>
      </c>
      <c r="BJ417" s="65" t="str">
        <f t="shared" si="1001"/>
        <v/>
      </c>
      <c r="BK417" s="65" t="str">
        <f t="shared" si="1001"/>
        <v/>
      </c>
      <c r="BL417" s="65" t="str">
        <f t="shared" si="1001"/>
        <v/>
      </c>
      <c r="BM417" s="65" t="str">
        <f t="shared" si="1001"/>
        <v/>
      </c>
      <c r="BN417" s="65" t="str">
        <f t="shared" si="1001"/>
        <v/>
      </c>
      <c r="BO417" s="65" t="str">
        <f t="shared" si="1001"/>
        <v/>
      </c>
      <c r="BP417" s="65" t="str">
        <f t="shared" si="1001"/>
        <v/>
      </c>
      <c r="BQ417" s="65" t="str">
        <f t="shared" si="1001"/>
        <v/>
      </c>
      <c r="BR417" s="65" t="str">
        <f t="shared" si="1001"/>
        <v/>
      </c>
      <c r="BS417" s="65" t="str">
        <f t="shared" ref="BS417:DB417" si="1002">IF(BS$341&gt;=$E417,IF(BS201*$C$23&gt;MAX($C$22,(BT310*$C$34+BT311*$C$35)*EXP(-$C$12*$C$30)+(BT417*$C$34+BT418*$C$35)*EXP(-$C$14*$C$30)),BS201*$C$23,(BT417*$C$34+BT418*$C$35)*EXP(-$C$14*$C$30)),"")</f>
        <v/>
      </c>
      <c r="BT417" s="65" t="str">
        <f t="shared" si="1002"/>
        <v/>
      </c>
      <c r="BU417" s="65" t="str">
        <f t="shared" si="1002"/>
        <v/>
      </c>
      <c r="BV417" s="65" t="str">
        <f t="shared" si="1002"/>
        <v/>
      </c>
      <c r="BW417" s="65" t="str">
        <f t="shared" si="1002"/>
        <v/>
      </c>
      <c r="BX417" s="65" t="str">
        <f t="shared" si="1002"/>
        <v/>
      </c>
      <c r="BY417" s="65" t="str">
        <f t="shared" si="1002"/>
        <v/>
      </c>
      <c r="BZ417" s="65" t="str">
        <f t="shared" si="1002"/>
        <v/>
      </c>
      <c r="CA417" s="65" t="e">
        <f t="shared" si="1002"/>
        <v>#VALUE!</v>
      </c>
      <c r="CB417" s="65" t="e">
        <f t="shared" si="1002"/>
        <v>#VALUE!</v>
      </c>
      <c r="CC417" s="65" t="e">
        <f t="shared" si="1002"/>
        <v>#VALUE!</v>
      </c>
      <c r="CD417" s="65" t="e">
        <f t="shared" si="1002"/>
        <v>#VALUE!</v>
      </c>
      <c r="CE417" s="65" t="e">
        <f t="shared" si="1002"/>
        <v>#VALUE!</v>
      </c>
      <c r="CF417" s="65" t="e">
        <f t="shared" si="1002"/>
        <v>#VALUE!</v>
      </c>
      <c r="CG417" s="65" t="e">
        <f t="shared" si="1002"/>
        <v>#VALUE!</v>
      </c>
      <c r="CH417" s="65" t="e">
        <f t="shared" si="1002"/>
        <v>#VALUE!</v>
      </c>
      <c r="CI417" s="65" t="e">
        <f t="shared" si="1002"/>
        <v>#VALUE!</v>
      </c>
      <c r="CJ417" s="65" t="e">
        <f t="shared" si="1002"/>
        <v>#VALUE!</v>
      </c>
      <c r="CK417" s="65" t="e">
        <f t="shared" si="1002"/>
        <v>#VALUE!</v>
      </c>
      <c r="CL417" s="65" t="e">
        <f t="shared" si="1002"/>
        <v>#VALUE!</v>
      </c>
      <c r="CM417" s="65" t="e">
        <f t="shared" si="1002"/>
        <v>#VALUE!</v>
      </c>
      <c r="CN417" s="65" t="e">
        <f t="shared" si="1002"/>
        <v>#VALUE!</v>
      </c>
      <c r="CO417" s="65" t="e">
        <f t="shared" si="1002"/>
        <v>#VALUE!</v>
      </c>
      <c r="CP417" s="65" t="e">
        <f t="shared" si="1002"/>
        <v>#VALUE!</v>
      </c>
      <c r="CQ417" s="65" t="e">
        <f t="shared" si="1002"/>
        <v>#VALUE!</v>
      </c>
      <c r="CR417" s="65" t="e">
        <f t="shared" si="1002"/>
        <v>#VALUE!</v>
      </c>
      <c r="CS417" s="65" t="e">
        <f t="shared" si="1002"/>
        <v>#VALUE!</v>
      </c>
      <c r="CT417" s="65" t="e">
        <f t="shared" si="1002"/>
        <v>#VALUE!</v>
      </c>
      <c r="CU417" s="65" t="e">
        <f t="shared" si="1002"/>
        <v>#VALUE!</v>
      </c>
      <c r="CV417" s="65" t="e">
        <f t="shared" si="1002"/>
        <v>#VALUE!</v>
      </c>
      <c r="CW417" s="65" t="e">
        <f t="shared" si="1002"/>
        <v>#VALUE!</v>
      </c>
      <c r="CX417" s="65" t="e">
        <f t="shared" si="1002"/>
        <v>#VALUE!</v>
      </c>
      <c r="CY417" s="65" t="e">
        <f t="shared" si="1002"/>
        <v>#VALUE!</v>
      </c>
      <c r="CZ417" s="65" t="e">
        <f t="shared" si="1002"/>
        <v>#VALUE!</v>
      </c>
      <c r="DA417" s="65" t="e">
        <f t="shared" si="1002"/>
        <v>#VALUE!</v>
      </c>
      <c r="DB417" s="65" t="e">
        <f t="shared" si="1002"/>
        <v>#VALUE!</v>
      </c>
      <c r="DC417" s="65" t="e">
        <f t="shared" si="985"/>
        <v>#VALUE!</v>
      </c>
    </row>
    <row r="418" spans="2:107" ht="12" customHeight="1">
      <c r="B418" s="12"/>
      <c r="C418" s="12"/>
      <c r="D418" s="12"/>
      <c r="E418" s="64">
        <f t="shared" si="988"/>
        <v>73</v>
      </c>
      <c r="G418" s="65" t="str">
        <f t="shared" ref="G418:BR418" si="1003">IF(G$341&gt;=$E418,IF(G202*$C$23&gt;MAX($C$22,(H311*$C$34+H312*$C$35)*EXP(-$C$12*$C$30)+(H418*$C$34+H419*$C$35)*EXP(-$C$14*$C$30)),G202*$C$23,(H418*$C$34+H419*$C$35)*EXP(-$C$14*$C$30)),"")</f>
        <v/>
      </c>
      <c r="H418" s="65" t="str">
        <f t="shared" si="1003"/>
        <v/>
      </c>
      <c r="I418" s="65" t="str">
        <f t="shared" si="1003"/>
        <v/>
      </c>
      <c r="J418" s="65" t="str">
        <f t="shared" si="1003"/>
        <v/>
      </c>
      <c r="K418" s="65" t="str">
        <f t="shared" si="1003"/>
        <v/>
      </c>
      <c r="L418" s="65" t="str">
        <f t="shared" si="1003"/>
        <v/>
      </c>
      <c r="M418" s="65" t="str">
        <f t="shared" si="1003"/>
        <v/>
      </c>
      <c r="N418" s="65" t="str">
        <f t="shared" si="1003"/>
        <v/>
      </c>
      <c r="O418" s="65" t="str">
        <f t="shared" si="1003"/>
        <v/>
      </c>
      <c r="P418" s="65" t="str">
        <f t="shared" si="1003"/>
        <v/>
      </c>
      <c r="Q418" s="65" t="str">
        <f t="shared" si="1003"/>
        <v/>
      </c>
      <c r="R418" s="65" t="str">
        <f t="shared" si="1003"/>
        <v/>
      </c>
      <c r="S418" s="65" t="str">
        <f t="shared" si="1003"/>
        <v/>
      </c>
      <c r="T418" s="65" t="str">
        <f t="shared" si="1003"/>
        <v/>
      </c>
      <c r="U418" s="65" t="str">
        <f t="shared" si="1003"/>
        <v/>
      </c>
      <c r="V418" s="65" t="str">
        <f t="shared" si="1003"/>
        <v/>
      </c>
      <c r="W418" s="65" t="str">
        <f t="shared" si="1003"/>
        <v/>
      </c>
      <c r="X418" s="65" t="str">
        <f t="shared" si="1003"/>
        <v/>
      </c>
      <c r="Y418" s="65" t="str">
        <f t="shared" si="1003"/>
        <v/>
      </c>
      <c r="Z418" s="65" t="str">
        <f t="shared" si="1003"/>
        <v/>
      </c>
      <c r="AA418" s="65" t="str">
        <f t="shared" si="1003"/>
        <v/>
      </c>
      <c r="AB418" s="65" t="str">
        <f t="shared" si="1003"/>
        <v/>
      </c>
      <c r="AC418" s="65" t="str">
        <f t="shared" si="1003"/>
        <v/>
      </c>
      <c r="AD418" s="65" t="str">
        <f t="shared" si="1003"/>
        <v/>
      </c>
      <c r="AE418" s="65" t="str">
        <f t="shared" si="1003"/>
        <v/>
      </c>
      <c r="AF418" s="65" t="str">
        <f t="shared" si="1003"/>
        <v/>
      </c>
      <c r="AG418" s="65" t="str">
        <f t="shared" si="1003"/>
        <v/>
      </c>
      <c r="AH418" s="65" t="str">
        <f t="shared" si="1003"/>
        <v/>
      </c>
      <c r="AI418" s="65" t="str">
        <f t="shared" si="1003"/>
        <v/>
      </c>
      <c r="AJ418" s="65" t="str">
        <f t="shared" si="1003"/>
        <v/>
      </c>
      <c r="AK418" s="65" t="str">
        <f t="shared" si="1003"/>
        <v/>
      </c>
      <c r="AL418" s="65" t="str">
        <f t="shared" si="1003"/>
        <v/>
      </c>
      <c r="AM418" s="65" t="str">
        <f t="shared" si="1003"/>
        <v/>
      </c>
      <c r="AN418" s="65" t="str">
        <f t="shared" si="1003"/>
        <v/>
      </c>
      <c r="AO418" s="65" t="str">
        <f t="shared" si="1003"/>
        <v/>
      </c>
      <c r="AP418" s="65" t="str">
        <f t="shared" si="1003"/>
        <v/>
      </c>
      <c r="AQ418" s="65" t="str">
        <f t="shared" si="1003"/>
        <v/>
      </c>
      <c r="AR418" s="65" t="str">
        <f t="shared" si="1003"/>
        <v/>
      </c>
      <c r="AS418" s="65" t="str">
        <f t="shared" si="1003"/>
        <v/>
      </c>
      <c r="AT418" s="65" t="str">
        <f t="shared" si="1003"/>
        <v/>
      </c>
      <c r="AU418" s="65" t="str">
        <f t="shared" si="1003"/>
        <v/>
      </c>
      <c r="AV418" s="65" t="str">
        <f t="shared" si="1003"/>
        <v/>
      </c>
      <c r="AW418" s="65" t="str">
        <f t="shared" si="1003"/>
        <v/>
      </c>
      <c r="AX418" s="65" t="str">
        <f t="shared" si="1003"/>
        <v/>
      </c>
      <c r="AY418" s="65" t="str">
        <f t="shared" si="1003"/>
        <v/>
      </c>
      <c r="AZ418" s="65" t="str">
        <f t="shared" si="1003"/>
        <v/>
      </c>
      <c r="BA418" s="65" t="str">
        <f t="shared" si="1003"/>
        <v/>
      </c>
      <c r="BB418" s="65" t="str">
        <f t="shared" si="1003"/>
        <v/>
      </c>
      <c r="BC418" s="65" t="str">
        <f t="shared" si="1003"/>
        <v/>
      </c>
      <c r="BD418" s="65" t="str">
        <f t="shared" si="1003"/>
        <v/>
      </c>
      <c r="BE418" s="65" t="str">
        <f t="shared" si="1003"/>
        <v/>
      </c>
      <c r="BF418" s="65" t="str">
        <f t="shared" si="1003"/>
        <v/>
      </c>
      <c r="BG418" s="65" t="str">
        <f t="shared" si="1003"/>
        <v/>
      </c>
      <c r="BH418" s="65" t="str">
        <f t="shared" si="1003"/>
        <v/>
      </c>
      <c r="BI418" s="65" t="str">
        <f t="shared" si="1003"/>
        <v/>
      </c>
      <c r="BJ418" s="65" t="str">
        <f t="shared" si="1003"/>
        <v/>
      </c>
      <c r="BK418" s="65" t="str">
        <f t="shared" si="1003"/>
        <v/>
      </c>
      <c r="BL418" s="65" t="str">
        <f t="shared" si="1003"/>
        <v/>
      </c>
      <c r="BM418" s="65" t="str">
        <f t="shared" si="1003"/>
        <v/>
      </c>
      <c r="BN418" s="65" t="str">
        <f t="shared" si="1003"/>
        <v/>
      </c>
      <c r="BO418" s="65" t="str">
        <f t="shared" si="1003"/>
        <v/>
      </c>
      <c r="BP418" s="65" t="str">
        <f t="shared" si="1003"/>
        <v/>
      </c>
      <c r="BQ418" s="65" t="str">
        <f t="shared" si="1003"/>
        <v/>
      </c>
      <c r="BR418" s="65" t="str">
        <f t="shared" si="1003"/>
        <v/>
      </c>
      <c r="BS418" s="65" t="str">
        <f t="shared" ref="BS418:DB418" si="1004">IF(BS$341&gt;=$E418,IF(BS202*$C$23&gt;MAX($C$22,(BT311*$C$34+BT312*$C$35)*EXP(-$C$12*$C$30)+(BT418*$C$34+BT419*$C$35)*EXP(-$C$14*$C$30)),BS202*$C$23,(BT418*$C$34+BT419*$C$35)*EXP(-$C$14*$C$30)),"")</f>
        <v/>
      </c>
      <c r="BT418" s="65" t="str">
        <f t="shared" si="1004"/>
        <v/>
      </c>
      <c r="BU418" s="65" t="str">
        <f t="shared" si="1004"/>
        <v/>
      </c>
      <c r="BV418" s="65" t="str">
        <f t="shared" si="1004"/>
        <v/>
      </c>
      <c r="BW418" s="65" t="str">
        <f t="shared" si="1004"/>
        <v/>
      </c>
      <c r="BX418" s="65" t="str">
        <f t="shared" si="1004"/>
        <v/>
      </c>
      <c r="BY418" s="65" t="str">
        <f t="shared" si="1004"/>
        <v/>
      </c>
      <c r="BZ418" s="65" t="str">
        <f t="shared" si="1004"/>
        <v/>
      </c>
      <c r="CA418" s="65" t="str">
        <f t="shared" si="1004"/>
        <v/>
      </c>
      <c r="CB418" s="65" t="e">
        <f t="shared" si="1004"/>
        <v>#VALUE!</v>
      </c>
      <c r="CC418" s="65" t="e">
        <f t="shared" si="1004"/>
        <v>#VALUE!</v>
      </c>
      <c r="CD418" s="65" t="e">
        <f t="shared" si="1004"/>
        <v>#VALUE!</v>
      </c>
      <c r="CE418" s="65" t="e">
        <f t="shared" si="1004"/>
        <v>#VALUE!</v>
      </c>
      <c r="CF418" s="65" t="e">
        <f t="shared" si="1004"/>
        <v>#VALUE!</v>
      </c>
      <c r="CG418" s="65" t="e">
        <f t="shared" si="1004"/>
        <v>#VALUE!</v>
      </c>
      <c r="CH418" s="65" t="e">
        <f t="shared" si="1004"/>
        <v>#VALUE!</v>
      </c>
      <c r="CI418" s="65" t="e">
        <f t="shared" si="1004"/>
        <v>#VALUE!</v>
      </c>
      <c r="CJ418" s="65" t="e">
        <f t="shared" si="1004"/>
        <v>#VALUE!</v>
      </c>
      <c r="CK418" s="65" t="e">
        <f t="shared" si="1004"/>
        <v>#VALUE!</v>
      </c>
      <c r="CL418" s="65" t="e">
        <f t="shared" si="1004"/>
        <v>#VALUE!</v>
      </c>
      <c r="CM418" s="65" t="e">
        <f t="shared" si="1004"/>
        <v>#VALUE!</v>
      </c>
      <c r="CN418" s="65" t="e">
        <f t="shared" si="1004"/>
        <v>#VALUE!</v>
      </c>
      <c r="CO418" s="65" t="e">
        <f t="shared" si="1004"/>
        <v>#VALUE!</v>
      </c>
      <c r="CP418" s="65" t="e">
        <f t="shared" si="1004"/>
        <v>#VALUE!</v>
      </c>
      <c r="CQ418" s="65" t="e">
        <f t="shared" si="1004"/>
        <v>#VALUE!</v>
      </c>
      <c r="CR418" s="65" t="e">
        <f t="shared" si="1004"/>
        <v>#VALUE!</v>
      </c>
      <c r="CS418" s="65" t="e">
        <f t="shared" si="1004"/>
        <v>#VALUE!</v>
      </c>
      <c r="CT418" s="65" t="e">
        <f t="shared" si="1004"/>
        <v>#VALUE!</v>
      </c>
      <c r="CU418" s="65" t="e">
        <f t="shared" si="1004"/>
        <v>#VALUE!</v>
      </c>
      <c r="CV418" s="65" t="e">
        <f t="shared" si="1004"/>
        <v>#VALUE!</v>
      </c>
      <c r="CW418" s="65" t="e">
        <f t="shared" si="1004"/>
        <v>#VALUE!</v>
      </c>
      <c r="CX418" s="65" t="e">
        <f t="shared" si="1004"/>
        <v>#VALUE!</v>
      </c>
      <c r="CY418" s="65" t="e">
        <f t="shared" si="1004"/>
        <v>#VALUE!</v>
      </c>
      <c r="CZ418" s="65" t="e">
        <f t="shared" si="1004"/>
        <v>#VALUE!</v>
      </c>
      <c r="DA418" s="65" t="e">
        <f t="shared" si="1004"/>
        <v>#VALUE!</v>
      </c>
      <c r="DB418" s="65" t="e">
        <f t="shared" si="1004"/>
        <v>#VALUE!</v>
      </c>
      <c r="DC418" s="65" t="e">
        <f t="shared" si="985"/>
        <v>#VALUE!</v>
      </c>
    </row>
    <row r="419" spans="2:107" ht="12" customHeight="1">
      <c r="B419" s="12"/>
      <c r="C419" s="12"/>
      <c r="D419" s="12"/>
      <c r="E419" s="64">
        <f t="shared" si="988"/>
        <v>74</v>
      </c>
      <c r="G419" s="65" t="str">
        <f t="shared" ref="G419:BR419" si="1005">IF(G$341&gt;=$E419,IF(G203*$C$23&gt;MAX($C$22,(H312*$C$34+H313*$C$35)*EXP(-$C$12*$C$30)+(H419*$C$34+H420*$C$35)*EXP(-$C$14*$C$30)),G203*$C$23,(H419*$C$34+H420*$C$35)*EXP(-$C$14*$C$30)),"")</f>
        <v/>
      </c>
      <c r="H419" s="65" t="str">
        <f t="shared" si="1005"/>
        <v/>
      </c>
      <c r="I419" s="65" t="str">
        <f t="shared" si="1005"/>
        <v/>
      </c>
      <c r="J419" s="65" t="str">
        <f t="shared" si="1005"/>
        <v/>
      </c>
      <c r="K419" s="65" t="str">
        <f t="shared" si="1005"/>
        <v/>
      </c>
      <c r="L419" s="65" t="str">
        <f t="shared" si="1005"/>
        <v/>
      </c>
      <c r="M419" s="65" t="str">
        <f t="shared" si="1005"/>
        <v/>
      </c>
      <c r="N419" s="65" t="str">
        <f t="shared" si="1005"/>
        <v/>
      </c>
      <c r="O419" s="65" t="str">
        <f t="shared" si="1005"/>
        <v/>
      </c>
      <c r="P419" s="65" t="str">
        <f t="shared" si="1005"/>
        <v/>
      </c>
      <c r="Q419" s="65" t="str">
        <f t="shared" si="1005"/>
        <v/>
      </c>
      <c r="R419" s="65" t="str">
        <f t="shared" si="1005"/>
        <v/>
      </c>
      <c r="S419" s="65" t="str">
        <f t="shared" si="1005"/>
        <v/>
      </c>
      <c r="T419" s="65" t="str">
        <f t="shared" si="1005"/>
        <v/>
      </c>
      <c r="U419" s="65" t="str">
        <f t="shared" si="1005"/>
        <v/>
      </c>
      <c r="V419" s="65" t="str">
        <f t="shared" si="1005"/>
        <v/>
      </c>
      <c r="W419" s="65" t="str">
        <f t="shared" si="1005"/>
        <v/>
      </c>
      <c r="X419" s="65" t="str">
        <f t="shared" si="1005"/>
        <v/>
      </c>
      <c r="Y419" s="65" t="str">
        <f t="shared" si="1005"/>
        <v/>
      </c>
      <c r="Z419" s="65" t="str">
        <f t="shared" si="1005"/>
        <v/>
      </c>
      <c r="AA419" s="65" t="str">
        <f t="shared" si="1005"/>
        <v/>
      </c>
      <c r="AB419" s="65" t="str">
        <f t="shared" si="1005"/>
        <v/>
      </c>
      <c r="AC419" s="65" t="str">
        <f t="shared" si="1005"/>
        <v/>
      </c>
      <c r="AD419" s="65" t="str">
        <f t="shared" si="1005"/>
        <v/>
      </c>
      <c r="AE419" s="65" t="str">
        <f t="shared" si="1005"/>
        <v/>
      </c>
      <c r="AF419" s="65" t="str">
        <f t="shared" si="1005"/>
        <v/>
      </c>
      <c r="AG419" s="65" t="str">
        <f t="shared" si="1005"/>
        <v/>
      </c>
      <c r="AH419" s="65" t="str">
        <f t="shared" si="1005"/>
        <v/>
      </c>
      <c r="AI419" s="65" t="str">
        <f t="shared" si="1005"/>
        <v/>
      </c>
      <c r="AJ419" s="65" t="str">
        <f t="shared" si="1005"/>
        <v/>
      </c>
      <c r="AK419" s="65" t="str">
        <f t="shared" si="1005"/>
        <v/>
      </c>
      <c r="AL419" s="65" t="str">
        <f t="shared" si="1005"/>
        <v/>
      </c>
      <c r="AM419" s="65" t="str">
        <f t="shared" si="1005"/>
        <v/>
      </c>
      <c r="AN419" s="65" t="str">
        <f t="shared" si="1005"/>
        <v/>
      </c>
      <c r="AO419" s="65" t="str">
        <f t="shared" si="1005"/>
        <v/>
      </c>
      <c r="AP419" s="65" t="str">
        <f t="shared" si="1005"/>
        <v/>
      </c>
      <c r="AQ419" s="65" t="str">
        <f t="shared" si="1005"/>
        <v/>
      </c>
      <c r="AR419" s="65" t="str">
        <f t="shared" si="1005"/>
        <v/>
      </c>
      <c r="AS419" s="65" t="str">
        <f t="shared" si="1005"/>
        <v/>
      </c>
      <c r="AT419" s="65" t="str">
        <f t="shared" si="1005"/>
        <v/>
      </c>
      <c r="AU419" s="65" t="str">
        <f t="shared" si="1005"/>
        <v/>
      </c>
      <c r="AV419" s="65" t="str">
        <f t="shared" si="1005"/>
        <v/>
      </c>
      <c r="AW419" s="65" t="str">
        <f t="shared" si="1005"/>
        <v/>
      </c>
      <c r="AX419" s="65" t="str">
        <f t="shared" si="1005"/>
        <v/>
      </c>
      <c r="AY419" s="65" t="str">
        <f t="shared" si="1005"/>
        <v/>
      </c>
      <c r="AZ419" s="65" t="str">
        <f t="shared" si="1005"/>
        <v/>
      </c>
      <c r="BA419" s="65" t="str">
        <f t="shared" si="1005"/>
        <v/>
      </c>
      <c r="BB419" s="65" t="str">
        <f t="shared" si="1005"/>
        <v/>
      </c>
      <c r="BC419" s="65" t="str">
        <f t="shared" si="1005"/>
        <v/>
      </c>
      <c r="BD419" s="65" t="str">
        <f t="shared" si="1005"/>
        <v/>
      </c>
      <c r="BE419" s="65" t="str">
        <f t="shared" si="1005"/>
        <v/>
      </c>
      <c r="BF419" s="65" t="str">
        <f t="shared" si="1005"/>
        <v/>
      </c>
      <c r="BG419" s="65" t="str">
        <f t="shared" si="1005"/>
        <v/>
      </c>
      <c r="BH419" s="65" t="str">
        <f t="shared" si="1005"/>
        <v/>
      </c>
      <c r="BI419" s="65" t="str">
        <f t="shared" si="1005"/>
        <v/>
      </c>
      <c r="BJ419" s="65" t="str">
        <f t="shared" si="1005"/>
        <v/>
      </c>
      <c r="BK419" s="65" t="str">
        <f t="shared" si="1005"/>
        <v/>
      </c>
      <c r="BL419" s="65" t="str">
        <f t="shared" si="1005"/>
        <v/>
      </c>
      <c r="BM419" s="65" t="str">
        <f t="shared" si="1005"/>
        <v/>
      </c>
      <c r="BN419" s="65" t="str">
        <f t="shared" si="1005"/>
        <v/>
      </c>
      <c r="BO419" s="65" t="str">
        <f t="shared" si="1005"/>
        <v/>
      </c>
      <c r="BP419" s="65" t="str">
        <f t="shared" si="1005"/>
        <v/>
      </c>
      <c r="BQ419" s="65" t="str">
        <f t="shared" si="1005"/>
        <v/>
      </c>
      <c r="BR419" s="65" t="str">
        <f t="shared" si="1005"/>
        <v/>
      </c>
      <c r="BS419" s="65" t="str">
        <f t="shared" ref="BS419:DB419" si="1006">IF(BS$341&gt;=$E419,IF(BS203*$C$23&gt;MAX($C$22,(BT312*$C$34+BT313*$C$35)*EXP(-$C$12*$C$30)+(BT419*$C$34+BT420*$C$35)*EXP(-$C$14*$C$30)),BS203*$C$23,(BT419*$C$34+BT420*$C$35)*EXP(-$C$14*$C$30)),"")</f>
        <v/>
      </c>
      <c r="BT419" s="65" t="str">
        <f t="shared" si="1006"/>
        <v/>
      </c>
      <c r="BU419" s="65" t="str">
        <f t="shared" si="1006"/>
        <v/>
      </c>
      <c r="BV419" s="65" t="str">
        <f t="shared" si="1006"/>
        <v/>
      </c>
      <c r="BW419" s="65" t="str">
        <f t="shared" si="1006"/>
        <v/>
      </c>
      <c r="BX419" s="65" t="str">
        <f t="shared" si="1006"/>
        <v/>
      </c>
      <c r="BY419" s="65" t="str">
        <f t="shared" si="1006"/>
        <v/>
      </c>
      <c r="BZ419" s="65" t="str">
        <f t="shared" si="1006"/>
        <v/>
      </c>
      <c r="CA419" s="65" t="str">
        <f t="shared" si="1006"/>
        <v/>
      </c>
      <c r="CB419" s="65" t="str">
        <f t="shared" si="1006"/>
        <v/>
      </c>
      <c r="CC419" s="65" t="e">
        <f t="shared" si="1006"/>
        <v>#VALUE!</v>
      </c>
      <c r="CD419" s="65" t="e">
        <f t="shared" si="1006"/>
        <v>#VALUE!</v>
      </c>
      <c r="CE419" s="65" t="e">
        <f t="shared" si="1006"/>
        <v>#VALUE!</v>
      </c>
      <c r="CF419" s="65" t="e">
        <f t="shared" si="1006"/>
        <v>#VALUE!</v>
      </c>
      <c r="CG419" s="65" t="e">
        <f t="shared" si="1006"/>
        <v>#VALUE!</v>
      </c>
      <c r="CH419" s="65" t="e">
        <f t="shared" si="1006"/>
        <v>#VALUE!</v>
      </c>
      <c r="CI419" s="65" t="e">
        <f t="shared" si="1006"/>
        <v>#VALUE!</v>
      </c>
      <c r="CJ419" s="65" t="e">
        <f t="shared" si="1006"/>
        <v>#VALUE!</v>
      </c>
      <c r="CK419" s="65" t="e">
        <f t="shared" si="1006"/>
        <v>#VALUE!</v>
      </c>
      <c r="CL419" s="65" t="e">
        <f t="shared" si="1006"/>
        <v>#VALUE!</v>
      </c>
      <c r="CM419" s="65" t="e">
        <f t="shared" si="1006"/>
        <v>#VALUE!</v>
      </c>
      <c r="CN419" s="65" t="e">
        <f t="shared" si="1006"/>
        <v>#VALUE!</v>
      </c>
      <c r="CO419" s="65" t="e">
        <f t="shared" si="1006"/>
        <v>#VALUE!</v>
      </c>
      <c r="CP419" s="65" t="e">
        <f t="shared" si="1006"/>
        <v>#VALUE!</v>
      </c>
      <c r="CQ419" s="65" t="e">
        <f t="shared" si="1006"/>
        <v>#VALUE!</v>
      </c>
      <c r="CR419" s="65" t="e">
        <f t="shared" si="1006"/>
        <v>#VALUE!</v>
      </c>
      <c r="CS419" s="65" t="e">
        <f t="shared" si="1006"/>
        <v>#VALUE!</v>
      </c>
      <c r="CT419" s="65" t="e">
        <f t="shared" si="1006"/>
        <v>#VALUE!</v>
      </c>
      <c r="CU419" s="65" t="e">
        <f t="shared" si="1006"/>
        <v>#VALUE!</v>
      </c>
      <c r="CV419" s="65" t="e">
        <f t="shared" si="1006"/>
        <v>#VALUE!</v>
      </c>
      <c r="CW419" s="65" t="e">
        <f t="shared" si="1006"/>
        <v>#VALUE!</v>
      </c>
      <c r="CX419" s="65" t="e">
        <f t="shared" si="1006"/>
        <v>#VALUE!</v>
      </c>
      <c r="CY419" s="65" t="e">
        <f t="shared" si="1006"/>
        <v>#VALUE!</v>
      </c>
      <c r="CZ419" s="65" t="e">
        <f t="shared" si="1006"/>
        <v>#VALUE!</v>
      </c>
      <c r="DA419" s="65" t="e">
        <f t="shared" si="1006"/>
        <v>#VALUE!</v>
      </c>
      <c r="DB419" s="65" t="e">
        <f t="shared" si="1006"/>
        <v>#VALUE!</v>
      </c>
      <c r="DC419" s="65" t="e">
        <f t="shared" si="985"/>
        <v>#VALUE!</v>
      </c>
    </row>
    <row r="420" spans="2:107" ht="12" customHeight="1">
      <c r="B420" s="12"/>
      <c r="C420" s="12"/>
      <c r="D420" s="12"/>
      <c r="E420" s="64">
        <f t="shared" si="988"/>
        <v>75</v>
      </c>
      <c r="G420" s="65" t="str">
        <f t="shared" ref="G420:BR420" si="1007">IF(G$341&gt;=$E420,IF(G204*$C$23&gt;MAX($C$22,(H313*$C$34+H314*$C$35)*EXP(-$C$12*$C$30)+(H420*$C$34+H421*$C$35)*EXP(-$C$14*$C$30)),G204*$C$23,(H420*$C$34+H421*$C$35)*EXP(-$C$14*$C$30)),"")</f>
        <v/>
      </c>
      <c r="H420" s="65" t="str">
        <f t="shared" si="1007"/>
        <v/>
      </c>
      <c r="I420" s="65" t="str">
        <f t="shared" si="1007"/>
        <v/>
      </c>
      <c r="J420" s="65" t="str">
        <f t="shared" si="1007"/>
        <v/>
      </c>
      <c r="K420" s="65" t="str">
        <f t="shared" si="1007"/>
        <v/>
      </c>
      <c r="L420" s="65" t="str">
        <f t="shared" si="1007"/>
        <v/>
      </c>
      <c r="M420" s="65" t="str">
        <f t="shared" si="1007"/>
        <v/>
      </c>
      <c r="N420" s="65" t="str">
        <f t="shared" si="1007"/>
        <v/>
      </c>
      <c r="O420" s="65" t="str">
        <f t="shared" si="1007"/>
        <v/>
      </c>
      <c r="P420" s="65" t="str">
        <f t="shared" si="1007"/>
        <v/>
      </c>
      <c r="Q420" s="65" t="str">
        <f t="shared" si="1007"/>
        <v/>
      </c>
      <c r="R420" s="65" t="str">
        <f t="shared" si="1007"/>
        <v/>
      </c>
      <c r="S420" s="65" t="str">
        <f t="shared" si="1007"/>
        <v/>
      </c>
      <c r="T420" s="65" t="str">
        <f t="shared" si="1007"/>
        <v/>
      </c>
      <c r="U420" s="65" t="str">
        <f t="shared" si="1007"/>
        <v/>
      </c>
      <c r="V420" s="65" t="str">
        <f t="shared" si="1007"/>
        <v/>
      </c>
      <c r="W420" s="65" t="str">
        <f t="shared" si="1007"/>
        <v/>
      </c>
      <c r="X420" s="65" t="str">
        <f t="shared" si="1007"/>
        <v/>
      </c>
      <c r="Y420" s="65" t="str">
        <f t="shared" si="1007"/>
        <v/>
      </c>
      <c r="Z420" s="65" t="str">
        <f t="shared" si="1007"/>
        <v/>
      </c>
      <c r="AA420" s="65" t="str">
        <f t="shared" si="1007"/>
        <v/>
      </c>
      <c r="AB420" s="65" t="str">
        <f t="shared" si="1007"/>
        <v/>
      </c>
      <c r="AC420" s="65" t="str">
        <f t="shared" si="1007"/>
        <v/>
      </c>
      <c r="AD420" s="65" t="str">
        <f t="shared" si="1007"/>
        <v/>
      </c>
      <c r="AE420" s="65" t="str">
        <f t="shared" si="1007"/>
        <v/>
      </c>
      <c r="AF420" s="65" t="str">
        <f t="shared" si="1007"/>
        <v/>
      </c>
      <c r="AG420" s="65" t="str">
        <f t="shared" si="1007"/>
        <v/>
      </c>
      <c r="AH420" s="65" t="str">
        <f t="shared" si="1007"/>
        <v/>
      </c>
      <c r="AI420" s="65" t="str">
        <f t="shared" si="1007"/>
        <v/>
      </c>
      <c r="AJ420" s="65" t="str">
        <f t="shared" si="1007"/>
        <v/>
      </c>
      <c r="AK420" s="65" t="str">
        <f t="shared" si="1007"/>
        <v/>
      </c>
      <c r="AL420" s="65" t="str">
        <f t="shared" si="1007"/>
        <v/>
      </c>
      <c r="AM420" s="65" t="str">
        <f t="shared" si="1007"/>
        <v/>
      </c>
      <c r="AN420" s="65" t="str">
        <f t="shared" si="1007"/>
        <v/>
      </c>
      <c r="AO420" s="65" t="str">
        <f t="shared" si="1007"/>
        <v/>
      </c>
      <c r="AP420" s="65" t="str">
        <f t="shared" si="1007"/>
        <v/>
      </c>
      <c r="AQ420" s="65" t="str">
        <f t="shared" si="1007"/>
        <v/>
      </c>
      <c r="AR420" s="65" t="str">
        <f t="shared" si="1007"/>
        <v/>
      </c>
      <c r="AS420" s="65" t="str">
        <f t="shared" si="1007"/>
        <v/>
      </c>
      <c r="AT420" s="65" t="str">
        <f t="shared" si="1007"/>
        <v/>
      </c>
      <c r="AU420" s="65" t="str">
        <f t="shared" si="1007"/>
        <v/>
      </c>
      <c r="AV420" s="65" t="str">
        <f t="shared" si="1007"/>
        <v/>
      </c>
      <c r="AW420" s="65" t="str">
        <f t="shared" si="1007"/>
        <v/>
      </c>
      <c r="AX420" s="65" t="str">
        <f t="shared" si="1007"/>
        <v/>
      </c>
      <c r="AY420" s="65" t="str">
        <f t="shared" si="1007"/>
        <v/>
      </c>
      <c r="AZ420" s="65" t="str">
        <f t="shared" si="1007"/>
        <v/>
      </c>
      <c r="BA420" s="65" t="str">
        <f t="shared" si="1007"/>
        <v/>
      </c>
      <c r="BB420" s="65" t="str">
        <f t="shared" si="1007"/>
        <v/>
      </c>
      <c r="BC420" s="65" t="str">
        <f t="shared" si="1007"/>
        <v/>
      </c>
      <c r="BD420" s="65" t="str">
        <f t="shared" si="1007"/>
        <v/>
      </c>
      <c r="BE420" s="65" t="str">
        <f t="shared" si="1007"/>
        <v/>
      </c>
      <c r="BF420" s="65" t="str">
        <f t="shared" si="1007"/>
        <v/>
      </c>
      <c r="BG420" s="65" t="str">
        <f t="shared" si="1007"/>
        <v/>
      </c>
      <c r="BH420" s="65" t="str">
        <f t="shared" si="1007"/>
        <v/>
      </c>
      <c r="BI420" s="65" t="str">
        <f t="shared" si="1007"/>
        <v/>
      </c>
      <c r="BJ420" s="65" t="str">
        <f t="shared" si="1007"/>
        <v/>
      </c>
      <c r="BK420" s="65" t="str">
        <f t="shared" si="1007"/>
        <v/>
      </c>
      <c r="BL420" s="65" t="str">
        <f t="shared" si="1007"/>
        <v/>
      </c>
      <c r="BM420" s="65" t="str">
        <f t="shared" si="1007"/>
        <v/>
      </c>
      <c r="BN420" s="65" t="str">
        <f t="shared" si="1007"/>
        <v/>
      </c>
      <c r="BO420" s="65" t="str">
        <f t="shared" si="1007"/>
        <v/>
      </c>
      <c r="BP420" s="65" t="str">
        <f t="shared" si="1007"/>
        <v/>
      </c>
      <c r="BQ420" s="65" t="str">
        <f t="shared" si="1007"/>
        <v/>
      </c>
      <c r="BR420" s="65" t="str">
        <f t="shared" si="1007"/>
        <v/>
      </c>
      <c r="BS420" s="65" t="str">
        <f t="shared" ref="BS420:DB420" si="1008">IF(BS$341&gt;=$E420,IF(BS204*$C$23&gt;MAX($C$22,(BT313*$C$34+BT314*$C$35)*EXP(-$C$12*$C$30)+(BT420*$C$34+BT421*$C$35)*EXP(-$C$14*$C$30)),BS204*$C$23,(BT420*$C$34+BT421*$C$35)*EXP(-$C$14*$C$30)),"")</f>
        <v/>
      </c>
      <c r="BT420" s="65" t="str">
        <f t="shared" si="1008"/>
        <v/>
      </c>
      <c r="BU420" s="65" t="str">
        <f t="shared" si="1008"/>
        <v/>
      </c>
      <c r="BV420" s="65" t="str">
        <f t="shared" si="1008"/>
        <v/>
      </c>
      <c r="BW420" s="65" t="str">
        <f t="shared" si="1008"/>
        <v/>
      </c>
      <c r="BX420" s="65" t="str">
        <f t="shared" si="1008"/>
        <v/>
      </c>
      <c r="BY420" s="65" t="str">
        <f t="shared" si="1008"/>
        <v/>
      </c>
      <c r="BZ420" s="65" t="str">
        <f t="shared" si="1008"/>
        <v/>
      </c>
      <c r="CA420" s="65" t="str">
        <f t="shared" si="1008"/>
        <v/>
      </c>
      <c r="CB420" s="65" t="str">
        <f t="shared" si="1008"/>
        <v/>
      </c>
      <c r="CC420" s="65" t="str">
        <f t="shared" si="1008"/>
        <v/>
      </c>
      <c r="CD420" s="65" t="e">
        <f t="shared" si="1008"/>
        <v>#VALUE!</v>
      </c>
      <c r="CE420" s="65" t="e">
        <f t="shared" si="1008"/>
        <v>#VALUE!</v>
      </c>
      <c r="CF420" s="65" t="e">
        <f t="shared" si="1008"/>
        <v>#VALUE!</v>
      </c>
      <c r="CG420" s="65" t="e">
        <f t="shared" si="1008"/>
        <v>#VALUE!</v>
      </c>
      <c r="CH420" s="65" t="e">
        <f t="shared" si="1008"/>
        <v>#VALUE!</v>
      </c>
      <c r="CI420" s="65" t="e">
        <f t="shared" si="1008"/>
        <v>#VALUE!</v>
      </c>
      <c r="CJ420" s="65" t="e">
        <f t="shared" si="1008"/>
        <v>#VALUE!</v>
      </c>
      <c r="CK420" s="65" t="e">
        <f t="shared" si="1008"/>
        <v>#VALUE!</v>
      </c>
      <c r="CL420" s="65" t="e">
        <f t="shared" si="1008"/>
        <v>#VALUE!</v>
      </c>
      <c r="CM420" s="65" t="e">
        <f t="shared" si="1008"/>
        <v>#VALUE!</v>
      </c>
      <c r="CN420" s="65" t="e">
        <f t="shared" si="1008"/>
        <v>#VALUE!</v>
      </c>
      <c r="CO420" s="65" t="e">
        <f t="shared" si="1008"/>
        <v>#VALUE!</v>
      </c>
      <c r="CP420" s="65" t="e">
        <f t="shared" si="1008"/>
        <v>#VALUE!</v>
      </c>
      <c r="CQ420" s="65" t="e">
        <f t="shared" si="1008"/>
        <v>#VALUE!</v>
      </c>
      <c r="CR420" s="65" t="e">
        <f t="shared" si="1008"/>
        <v>#VALUE!</v>
      </c>
      <c r="CS420" s="65" t="e">
        <f t="shared" si="1008"/>
        <v>#VALUE!</v>
      </c>
      <c r="CT420" s="65" t="e">
        <f t="shared" si="1008"/>
        <v>#VALUE!</v>
      </c>
      <c r="CU420" s="65" t="e">
        <f t="shared" si="1008"/>
        <v>#VALUE!</v>
      </c>
      <c r="CV420" s="65" t="e">
        <f t="shared" si="1008"/>
        <v>#VALUE!</v>
      </c>
      <c r="CW420" s="65" t="e">
        <f t="shared" si="1008"/>
        <v>#VALUE!</v>
      </c>
      <c r="CX420" s="65" t="e">
        <f t="shared" si="1008"/>
        <v>#VALUE!</v>
      </c>
      <c r="CY420" s="65" t="e">
        <f t="shared" si="1008"/>
        <v>#VALUE!</v>
      </c>
      <c r="CZ420" s="65" t="e">
        <f t="shared" si="1008"/>
        <v>#VALUE!</v>
      </c>
      <c r="DA420" s="65" t="e">
        <f t="shared" si="1008"/>
        <v>#VALUE!</v>
      </c>
      <c r="DB420" s="65" t="e">
        <f t="shared" si="1008"/>
        <v>#VALUE!</v>
      </c>
      <c r="DC420" s="65" t="e">
        <f t="shared" si="985"/>
        <v>#VALUE!</v>
      </c>
    </row>
    <row r="421" spans="2:107" ht="12" customHeight="1">
      <c r="B421" s="12"/>
      <c r="C421" s="12"/>
      <c r="D421" s="12"/>
      <c r="E421" s="64">
        <f t="shared" si="988"/>
        <v>76</v>
      </c>
      <c r="G421" s="65" t="str">
        <f t="shared" ref="G421:BR421" si="1009">IF(G$341&gt;=$E421,IF(G205*$C$23&gt;MAX($C$22,(H314*$C$34+H315*$C$35)*EXP(-$C$12*$C$30)+(H421*$C$34+H422*$C$35)*EXP(-$C$14*$C$30)),G205*$C$23,(H421*$C$34+H422*$C$35)*EXP(-$C$14*$C$30)),"")</f>
        <v/>
      </c>
      <c r="H421" s="65" t="str">
        <f t="shared" si="1009"/>
        <v/>
      </c>
      <c r="I421" s="65" t="str">
        <f t="shared" si="1009"/>
        <v/>
      </c>
      <c r="J421" s="65" t="str">
        <f t="shared" si="1009"/>
        <v/>
      </c>
      <c r="K421" s="65" t="str">
        <f t="shared" si="1009"/>
        <v/>
      </c>
      <c r="L421" s="65" t="str">
        <f t="shared" si="1009"/>
        <v/>
      </c>
      <c r="M421" s="65" t="str">
        <f t="shared" si="1009"/>
        <v/>
      </c>
      <c r="N421" s="65" t="str">
        <f t="shared" si="1009"/>
        <v/>
      </c>
      <c r="O421" s="65" t="str">
        <f t="shared" si="1009"/>
        <v/>
      </c>
      <c r="P421" s="65" t="str">
        <f t="shared" si="1009"/>
        <v/>
      </c>
      <c r="Q421" s="65" t="str">
        <f t="shared" si="1009"/>
        <v/>
      </c>
      <c r="R421" s="65" t="str">
        <f t="shared" si="1009"/>
        <v/>
      </c>
      <c r="S421" s="65" t="str">
        <f t="shared" si="1009"/>
        <v/>
      </c>
      <c r="T421" s="65" t="str">
        <f t="shared" si="1009"/>
        <v/>
      </c>
      <c r="U421" s="65" t="str">
        <f t="shared" si="1009"/>
        <v/>
      </c>
      <c r="V421" s="65" t="str">
        <f t="shared" si="1009"/>
        <v/>
      </c>
      <c r="W421" s="65" t="str">
        <f t="shared" si="1009"/>
        <v/>
      </c>
      <c r="X421" s="65" t="str">
        <f t="shared" si="1009"/>
        <v/>
      </c>
      <c r="Y421" s="65" t="str">
        <f t="shared" si="1009"/>
        <v/>
      </c>
      <c r="Z421" s="65" t="str">
        <f t="shared" si="1009"/>
        <v/>
      </c>
      <c r="AA421" s="65" t="str">
        <f t="shared" si="1009"/>
        <v/>
      </c>
      <c r="AB421" s="65" t="str">
        <f t="shared" si="1009"/>
        <v/>
      </c>
      <c r="AC421" s="65" t="str">
        <f t="shared" si="1009"/>
        <v/>
      </c>
      <c r="AD421" s="65" t="str">
        <f t="shared" si="1009"/>
        <v/>
      </c>
      <c r="AE421" s="65" t="str">
        <f t="shared" si="1009"/>
        <v/>
      </c>
      <c r="AF421" s="65" t="str">
        <f t="shared" si="1009"/>
        <v/>
      </c>
      <c r="AG421" s="65" t="str">
        <f t="shared" si="1009"/>
        <v/>
      </c>
      <c r="AH421" s="65" t="str">
        <f t="shared" si="1009"/>
        <v/>
      </c>
      <c r="AI421" s="65" t="str">
        <f t="shared" si="1009"/>
        <v/>
      </c>
      <c r="AJ421" s="65" t="str">
        <f t="shared" si="1009"/>
        <v/>
      </c>
      <c r="AK421" s="65" t="str">
        <f t="shared" si="1009"/>
        <v/>
      </c>
      <c r="AL421" s="65" t="str">
        <f t="shared" si="1009"/>
        <v/>
      </c>
      <c r="AM421" s="65" t="str">
        <f t="shared" si="1009"/>
        <v/>
      </c>
      <c r="AN421" s="65" t="str">
        <f t="shared" si="1009"/>
        <v/>
      </c>
      <c r="AO421" s="65" t="str">
        <f t="shared" si="1009"/>
        <v/>
      </c>
      <c r="AP421" s="65" t="str">
        <f t="shared" si="1009"/>
        <v/>
      </c>
      <c r="AQ421" s="65" t="str">
        <f t="shared" si="1009"/>
        <v/>
      </c>
      <c r="AR421" s="65" t="str">
        <f t="shared" si="1009"/>
        <v/>
      </c>
      <c r="AS421" s="65" t="str">
        <f t="shared" si="1009"/>
        <v/>
      </c>
      <c r="AT421" s="65" t="str">
        <f t="shared" si="1009"/>
        <v/>
      </c>
      <c r="AU421" s="65" t="str">
        <f t="shared" si="1009"/>
        <v/>
      </c>
      <c r="AV421" s="65" t="str">
        <f t="shared" si="1009"/>
        <v/>
      </c>
      <c r="AW421" s="65" t="str">
        <f t="shared" si="1009"/>
        <v/>
      </c>
      <c r="AX421" s="65" t="str">
        <f t="shared" si="1009"/>
        <v/>
      </c>
      <c r="AY421" s="65" t="str">
        <f t="shared" si="1009"/>
        <v/>
      </c>
      <c r="AZ421" s="65" t="str">
        <f t="shared" si="1009"/>
        <v/>
      </c>
      <c r="BA421" s="65" t="str">
        <f t="shared" si="1009"/>
        <v/>
      </c>
      <c r="BB421" s="65" t="str">
        <f t="shared" si="1009"/>
        <v/>
      </c>
      <c r="BC421" s="65" t="str">
        <f t="shared" si="1009"/>
        <v/>
      </c>
      <c r="BD421" s="65" t="str">
        <f t="shared" si="1009"/>
        <v/>
      </c>
      <c r="BE421" s="65" t="str">
        <f t="shared" si="1009"/>
        <v/>
      </c>
      <c r="BF421" s="65" t="str">
        <f t="shared" si="1009"/>
        <v/>
      </c>
      <c r="BG421" s="65" t="str">
        <f t="shared" si="1009"/>
        <v/>
      </c>
      <c r="BH421" s="65" t="str">
        <f t="shared" si="1009"/>
        <v/>
      </c>
      <c r="BI421" s="65" t="str">
        <f t="shared" si="1009"/>
        <v/>
      </c>
      <c r="BJ421" s="65" t="str">
        <f t="shared" si="1009"/>
        <v/>
      </c>
      <c r="BK421" s="65" t="str">
        <f t="shared" si="1009"/>
        <v/>
      </c>
      <c r="BL421" s="65" t="str">
        <f t="shared" si="1009"/>
        <v/>
      </c>
      <c r="BM421" s="65" t="str">
        <f t="shared" si="1009"/>
        <v/>
      </c>
      <c r="BN421" s="65" t="str">
        <f t="shared" si="1009"/>
        <v/>
      </c>
      <c r="BO421" s="65" t="str">
        <f t="shared" si="1009"/>
        <v/>
      </c>
      <c r="BP421" s="65" t="str">
        <f t="shared" si="1009"/>
        <v/>
      </c>
      <c r="BQ421" s="65" t="str">
        <f t="shared" si="1009"/>
        <v/>
      </c>
      <c r="BR421" s="65" t="str">
        <f t="shared" si="1009"/>
        <v/>
      </c>
      <c r="BS421" s="65" t="str">
        <f t="shared" ref="BS421:DB421" si="1010">IF(BS$341&gt;=$E421,IF(BS205*$C$23&gt;MAX($C$22,(BT314*$C$34+BT315*$C$35)*EXP(-$C$12*$C$30)+(BT421*$C$34+BT422*$C$35)*EXP(-$C$14*$C$30)),BS205*$C$23,(BT421*$C$34+BT422*$C$35)*EXP(-$C$14*$C$30)),"")</f>
        <v/>
      </c>
      <c r="BT421" s="65" t="str">
        <f t="shared" si="1010"/>
        <v/>
      </c>
      <c r="BU421" s="65" t="str">
        <f t="shared" si="1010"/>
        <v/>
      </c>
      <c r="BV421" s="65" t="str">
        <f t="shared" si="1010"/>
        <v/>
      </c>
      <c r="BW421" s="65" t="str">
        <f t="shared" si="1010"/>
        <v/>
      </c>
      <c r="BX421" s="65" t="str">
        <f t="shared" si="1010"/>
        <v/>
      </c>
      <c r="BY421" s="65" t="str">
        <f t="shared" si="1010"/>
        <v/>
      </c>
      <c r="BZ421" s="65" t="str">
        <f t="shared" si="1010"/>
        <v/>
      </c>
      <c r="CA421" s="65" t="str">
        <f t="shared" si="1010"/>
        <v/>
      </c>
      <c r="CB421" s="65" t="str">
        <f t="shared" si="1010"/>
        <v/>
      </c>
      <c r="CC421" s="65" t="str">
        <f t="shared" si="1010"/>
        <v/>
      </c>
      <c r="CD421" s="65" t="str">
        <f t="shared" si="1010"/>
        <v/>
      </c>
      <c r="CE421" s="65" t="e">
        <f t="shared" si="1010"/>
        <v>#VALUE!</v>
      </c>
      <c r="CF421" s="65" t="e">
        <f t="shared" si="1010"/>
        <v>#VALUE!</v>
      </c>
      <c r="CG421" s="65" t="e">
        <f t="shared" si="1010"/>
        <v>#VALUE!</v>
      </c>
      <c r="CH421" s="65" t="e">
        <f t="shared" si="1010"/>
        <v>#VALUE!</v>
      </c>
      <c r="CI421" s="65" t="e">
        <f t="shared" si="1010"/>
        <v>#VALUE!</v>
      </c>
      <c r="CJ421" s="65" t="e">
        <f t="shared" si="1010"/>
        <v>#VALUE!</v>
      </c>
      <c r="CK421" s="65" t="e">
        <f t="shared" si="1010"/>
        <v>#VALUE!</v>
      </c>
      <c r="CL421" s="65" t="e">
        <f t="shared" si="1010"/>
        <v>#VALUE!</v>
      </c>
      <c r="CM421" s="65" t="e">
        <f t="shared" si="1010"/>
        <v>#VALUE!</v>
      </c>
      <c r="CN421" s="65" t="e">
        <f t="shared" si="1010"/>
        <v>#VALUE!</v>
      </c>
      <c r="CO421" s="65" t="e">
        <f t="shared" si="1010"/>
        <v>#VALUE!</v>
      </c>
      <c r="CP421" s="65" t="e">
        <f t="shared" si="1010"/>
        <v>#VALUE!</v>
      </c>
      <c r="CQ421" s="65" t="e">
        <f t="shared" si="1010"/>
        <v>#VALUE!</v>
      </c>
      <c r="CR421" s="65" t="e">
        <f t="shared" si="1010"/>
        <v>#VALUE!</v>
      </c>
      <c r="CS421" s="65" t="e">
        <f t="shared" si="1010"/>
        <v>#VALUE!</v>
      </c>
      <c r="CT421" s="65" t="e">
        <f t="shared" si="1010"/>
        <v>#VALUE!</v>
      </c>
      <c r="CU421" s="65" t="e">
        <f t="shared" si="1010"/>
        <v>#VALUE!</v>
      </c>
      <c r="CV421" s="65" t="e">
        <f t="shared" si="1010"/>
        <v>#VALUE!</v>
      </c>
      <c r="CW421" s="65" t="e">
        <f t="shared" si="1010"/>
        <v>#VALUE!</v>
      </c>
      <c r="CX421" s="65" t="e">
        <f t="shared" si="1010"/>
        <v>#VALUE!</v>
      </c>
      <c r="CY421" s="65" t="e">
        <f t="shared" si="1010"/>
        <v>#VALUE!</v>
      </c>
      <c r="CZ421" s="65" t="e">
        <f t="shared" si="1010"/>
        <v>#VALUE!</v>
      </c>
      <c r="DA421" s="65" t="e">
        <f t="shared" si="1010"/>
        <v>#VALUE!</v>
      </c>
      <c r="DB421" s="65" t="e">
        <f t="shared" si="1010"/>
        <v>#VALUE!</v>
      </c>
      <c r="DC421" s="65" t="e">
        <f t="shared" si="985"/>
        <v>#VALUE!</v>
      </c>
    </row>
    <row r="422" spans="2:107" ht="12" customHeight="1">
      <c r="B422" s="12"/>
      <c r="C422" s="12"/>
      <c r="D422" s="12"/>
      <c r="E422" s="64">
        <f t="shared" si="988"/>
        <v>77</v>
      </c>
      <c r="G422" s="65" t="str">
        <f t="shared" ref="G422:BR422" si="1011">IF(G$341&gt;=$E422,IF(G206*$C$23&gt;MAX($C$22,(H315*$C$34+H316*$C$35)*EXP(-$C$12*$C$30)+(H422*$C$34+H423*$C$35)*EXP(-$C$14*$C$30)),G206*$C$23,(H422*$C$34+H423*$C$35)*EXP(-$C$14*$C$30)),"")</f>
        <v/>
      </c>
      <c r="H422" s="65" t="str">
        <f t="shared" si="1011"/>
        <v/>
      </c>
      <c r="I422" s="65" t="str">
        <f t="shared" si="1011"/>
        <v/>
      </c>
      <c r="J422" s="65" t="str">
        <f t="shared" si="1011"/>
        <v/>
      </c>
      <c r="K422" s="65" t="str">
        <f t="shared" si="1011"/>
        <v/>
      </c>
      <c r="L422" s="65" t="str">
        <f t="shared" si="1011"/>
        <v/>
      </c>
      <c r="M422" s="65" t="str">
        <f t="shared" si="1011"/>
        <v/>
      </c>
      <c r="N422" s="65" t="str">
        <f t="shared" si="1011"/>
        <v/>
      </c>
      <c r="O422" s="65" t="str">
        <f t="shared" si="1011"/>
        <v/>
      </c>
      <c r="P422" s="65" t="str">
        <f t="shared" si="1011"/>
        <v/>
      </c>
      <c r="Q422" s="65" t="str">
        <f t="shared" si="1011"/>
        <v/>
      </c>
      <c r="R422" s="65" t="str">
        <f t="shared" si="1011"/>
        <v/>
      </c>
      <c r="S422" s="65" t="str">
        <f t="shared" si="1011"/>
        <v/>
      </c>
      <c r="T422" s="65" t="str">
        <f t="shared" si="1011"/>
        <v/>
      </c>
      <c r="U422" s="65" t="str">
        <f t="shared" si="1011"/>
        <v/>
      </c>
      <c r="V422" s="65" t="str">
        <f t="shared" si="1011"/>
        <v/>
      </c>
      <c r="W422" s="65" t="str">
        <f t="shared" si="1011"/>
        <v/>
      </c>
      <c r="X422" s="65" t="str">
        <f t="shared" si="1011"/>
        <v/>
      </c>
      <c r="Y422" s="65" t="str">
        <f t="shared" si="1011"/>
        <v/>
      </c>
      <c r="Z422" s="65" t="str">
        <f t="shared" si="1011"/>
        <v/>
      </c>
      <c r="AA422" s="65" t="str">
        <f t="shared" si="1011"/>
        <v/>
      </c>
      <c r="AB422" s="65" t="str">
        <f t="shared" si="1011"/>
        <v/>
      </c>
      <c r="AC422" s="65" t="str">
        <f t="shared" si="1011"/>
        <v/>
      </c>
      <c r="AD422" s="65" t="str">
        <f t="shared" si="1011"/>
        <v/>
      </c>
      <c r="AE422" s="65" t="str">
        <f t="shared" si="1011"/>
        <v/>
      </c>
      <c r="AF422" s="65" t="str">
        <f t="shared" si="1011"/>
        <v/>
      </c>
      <c r="AG422" s="65" t="str">
        <f t="shared" si="1011"/>
        <v/>
      </c>
      <c r="AH422" s="65" t="str">
        <f t="shared" si="1011"/>
        <v/>
      </c>
      <c r="AI422" s="65" t="str">
        <f t="shared" si="1011"/>
        <v/>
      </c>
      <c r="AJ422" s="65" t="str">
        <f t="shared" si="1011"/>
        <v/>
      </c>
      <c r="AK422" s="65" t="str">
        <f t="shared" si="1011"/>
        <v/>
      </c>
      <c r="AL422" s="65" t="str">
        <f t="shared" si="1011"/>
        <v/>
      </c>
      <c r="AM422" s="65" t="str">
        <f t="shared" si="1011"/>
        <v/>
      </c>
      <c r="AN422" s="65" t="str">
        <f t="shared" si="1011"/>
        <v/>
      </c>
      <c r="AO422" s="65" t="str">
        <f t="shared" si="1011"/>
        <v/>
      </c>
      <c r="AP422" s="65" t="str">
        <f t="shared" si="1011"/>
        <v/>
      </c>
      <c r="AQ422" s="65" t="str">
        <f t="shared" si="1011"/>
        <v/>
      </c>
      <c r="AR422" s="65" t="str">
        <f t="shared" si="1011"/>
        <v/>
      </c>
      <c r="AS422" s="65" t="str">
        <f t="shared" si="1011"/>
        <v/>
      </c>
      <c r="AT422" s="65" t="str">
        <f t="shared" si="1011"/>
        <v/>
      </c>
      <c r="AU422" s="65" t="str">
        <f t="shared" si="1011"/>
        <v/>
      </c>
      <c r="AV422" s="65" t="str">
        <f t="shared" si="1011"/>
        <v/>
      </c>
      <c r="AW422" s="65" t="str">
        <f t="shared" si="1011"/>
        <v/>
      </c>
      <c r="AX422" s="65" t="str">
        <f t="shared" si="1011"/>
        <v/>
      </c>
      <c r="AY422" s="65" t="str">
        <f t="shared" si="1011"/>
        <v/>
      </c>
      <c r="AZ422" s="65" t="str">
        <f t="shared" si="1011"/>
        <v/>
      </c>
      <c r="BA422" s="65" t="str">
        <f t="shared" si="1011"/>
        <v/>
      </c>
      <c r="BB422" s="65" t="str">
        <f t="shared" si="1011"/>
        <v/>
      </c>
      <c r="BC422" s="65" t="str">
        <f t="shared" si="1011"/>
        <v/>
      </c>
      <c r="BD422" s="65" t="str">
        <f t="shared" si="1011"/>
        <v/>
      </c>
      <c r="BE422" s="65" t="str">
        <f t="shared" si="1011"/>
        <v/>
      </c>
      <c r="BF422" s="65" t="str">
        <f t="shared" si="1011"/>
        <v/>
      </c>
      <c r="BG422" s="65" t="str">
        <f t="shared" si="1011"/>
        <v/>
      </c>
      <c r="BH422" s="65" t="str">
        <f t="shared" si="1011"/>
        <v/>
      </c>
      <c r="BI422" s="65" t="str">
        <f t="shared" si="1011"/>
        <v/>
      </c>
      <c r="BJ422" s="65" t="str">
        <f t="shared" si="1011"/>
        <v/>
      </c>
      <c r="BK422" s="65" t="str">
        <f t="shared" si="1011"/>
        <v/>
      </c>
      <c r="BL422" s="65" t="str">
        <f t="shared" si="1011"/>
        <v/>
      </c>
      <c r="BM422" s="65" t="str">
        <f t="shared" si="1011"/>
        <v/>
      </c>
      <c r="BN422" s="65" t="str">
        <f t="shared" si="1011"/>
        <v/>
      </c>
      <c r="BO422" s="65" t="str">
        <f t="shared" si="1011"/>
        <v/>
      </c>
      <c r="BP422" s="65" t="str">
        <f t="shared" si="1011"/>
        <v/>
      </c>
      <c r="BQ422" s="65" t="str">
        <f t="shared" si="1011"/>
        <v/>
      </c>
      <c r="BR422" s="65" t="str">
        <f t="shared" si="1011"/>
        <v/>
      </c>
      <c r="BS422" s="65" t="str">
        <f t="shared" ref="BS422:DB422" si="1012">IF(BS$341&gt;=$E422,IF(BS206*$C$23&gt;MAX($C$22,(BT315*$C$34+BT316*$C$35)*EXP(-$C$12*$C$30)+(BT422*$C$34+BT423*$C$35)*EXP(-$C$14*$C$30)),BS206*$C$23,(BT422*$C$34+BT423*$C$35)*EXP(-$C$14*$C$30)),"")</f>
        <v/>
      </c>
      <c r="BT422" s="65" t="str">
        <f t="shared" si="1012"/>
        <v/>
      </c>
      <c r="BU422" s="65" t="str">
        <f t="shared" si="1012"/>
        <v/>
      </c>
      <c r="BV422" s="65" t="str">
        <f t="shared" si="1012"/>
        <v/>
      </c>
      <c r="BW422" s="65" t="str">
        <f t="shared" si="1012"/>
        <v/>
      </c>
      <c r="BX422" s="65" t="str">
        <f t="shared" si="1012"/>
        <v/>
      </c>
      <c r="BY422" s="65" t="str">
        <f t="shared" si="1012"/>
        <v/>
      </c>
      <c r="BZ422" s="65" t="str">
        <f t="shared" si="1012"/>
        <v/>
      </c>
      <c r="CA422" s="65" t="str">
        <f t="shared" si="1012"/>
        <v/>
      </c>
      <c r="CB422" s="65" t="str">
        <f t="shared" si="1012"/>
        <v/>
      </c>
      <c r="CC422" s="65" t="str">
        <f t="shared" si="1012"/>
        <v/>
      </c>
      <c r="CD422" s="65" t="str">
        <f t="shared" si="1012"/>
        <v/>
      </c>
      <c r="CE422" s="65" t="str">
        <f t="shared" si="1012"/>
        <v/>
      </c>
      <c r="CF422" s="65" t="e">
        <f t="shared" si="1012"/>
        <v>#VALUE!</v>
      </c>
      <c r="CG422" s="65" t="e">
        <f t="shared" si="1012"/>
        <v>#VALUE!</v>
      </c>
      <c r="CH422" s="65" t="e">
        <f t="shared" si="1012"/>
        <v>#VALUE!</v>
      </c>
      <c r="CI422" s="65" t="e">
        <f t="shared" si="1012"/>
        <v>#VALUE!</v>
      </c>
      <c r="CJ422" s="65" t="e">
        <f t="shared" si="1012"/>
        <v>#VALUE!</v>
      </c>
      <c r="CK422" s="65" t="e">
        <f t="shared" si="1012"/>
        <v>#VALUE!</v>
      </c>
      <c r="CL422" s="65" t="e">
        <f t="shared" si="1012"/>
        <v>#VALUE!</v>
      </c>
      <c r="CM422" s="65" t="e">
        <f t="shared" si="1012"/>
        <v>#VALUE!</v>
      </c>
      <c r="CN422" s="65" t="e">
        <f t="shared" si="1012"/>
        <v>#VALUE!</v>
      </c>
      <c r="CO422" s="65" t="e">
        <f t="shared" si="1012"/>
        <v>#VALUE!</v>
      </c>
      <c r="CP422" s="65" t="e">
        <f t="shared" si="1012"/>
        <v>#VALUE!</v>
      </c>
      <c r="CQ422" s="65" t="e">
        <f t="shared" si="1012"/>
        <v>#VALUE!</v>
      </c>
      <c r="CR422" s="65" t="e">
        <f t="shared" si="1012"/>
        <v>#VALUE!</v>
      </c>
      <c r="CS422" s="65" t="e">
        <f t="shared" si="1012"/>
        <v>#VALUE!</v>
      </c>
      <c r="CT422" s="65" t="e">
        <f t="shared" si="1012"/>
        <v>#VALUE!</v>
      </c>
      <c r="CU422" s="65" t="e">
        <f t="shared" si="1012"/>
        <v>#VALUE!</v>
      </c>
      <c r="CV422" s="65" t="e">
        <f t="shared" si="1012"/>
        <v>#VALUE!</v>
      </c>
      <c r="CW422" s="65" t="e">
        <f t="shared" si="1012"/>
        <v>#VALUE!</v>
      </c>
      <c r="CX422" s="65" t="e">
        <f t="shared" si="1012"/>
        <v>#VALUE!</v>
      </c>
      <c r="CY422" s="65" t="e">
        <f t="shared" si="1012"/>
        <v>#VALUE!</v>
      </c>
      <c r="CZ422" s="65" t="e">
        <f t="shared" si="1012"/>
        <v>#VALUE!</v>
      </c>
      <c r="DA422" s="65" t="e">
        <f t="shared" si="1012"/>
        <v>#VALUE!</v>
      </c>
      <c r="DB422" s="65" t="e">
        <f t="shared" si="1012"/>
        <v>#VALUE!</v>
      </c>
      <c r="DC422" s="65" t="e">
        <f t="shared" si="985"/>
        <v>#VALUE!</v>
      </c>
    </row>
    <row r="423" spans="2:107" ht="12" customHeight="1">
      <c r="B423" s="12"/>
      <c r="C423" s="12"/>
      <c r="D423" s="12"/>
      <c r="E423" s="64">
        <f t="shared" si="988"/>
        <v>78</v>
      </c>
      <c r="G423" s="65" t="str">
        <f t="shared" ref="G423:BR423" si="1013">IF(G$341&gt;=$E423,IF(G207*$C$23&gt;MAX($C$22,(H316*$C$34+H317*$C$35)*EXP(-$C$12*$C$30)+(H423*$C$34+H424*$C$35)*EXP(-$C$14*$C$30)),G207*$C$23,(H423*$C$34+H424*$C$35)*EXP(-$C$14*$C$30)),"")</f>
        <v/>
      </c>
      <c r="H423" s="65" t="str">
        <f t="shared" si="1013"/>
        <v/>
      </c>
      <c r="I423" s="65" t="str">
        <f t="shared" si="1013"/>
        <v/>
      </c>
      <c r="J423" s="65" t="str">
        <f t="shared" si="1013"/>
        <v/>
      </c>
      <c r="K423" s="65" t="str">
        <f t="shared" si="1013"/>
        <v/>
      </c>
      <c r="L423" s="65" t="str">
        <f t="shared" si="1013"/>
        <v/>
      </c>
      <c r="M423" s="65" t="str">
        <f t="shared" si="1013"/>
        <v/>
      </c>
      <c r="N423" s="65" t="str">
        <f t="shared" si="1013"/>
        <v/>
      </c>
      <c r="O423" s="65" t="str">
        <f t="shared" si="1013"/>
        <v/>
      </c>
      <c r="P423" s="65" t="str">
        <f t="shared" si="1013"/>
        <v/>
      </c>
      <c r="Q423" s="65" t="str">
        <f t="shared" si="1013"/>
        <v/>
      </c>
      <c r="R423" s="65" t="str">
        <f t="shared" si="1013"/>
        <v/>
      </c>
      <c r="S423" s="65" t="str">
        <f t="shared" si="1013"/>
        <v/>
      </c>
      <c r="T423" s="65" t="str">
        <f t="shared" si="1013"/>
        <v/>
      </c>
      <c r="U423" s="65" t="str">
        <f t="shared" si="1013"/>
        <v/>
      </c>
      <c r="V423" s="65" t="str">
        <f t="shared" si="1013"/>
        <v/>
      </c>
      <c r="W423" s="65" t="str">
        <f t="shared" si="1013"/>
        <v/>
      </c>
      <c r="X423" s="65" t="str">
        <f t="shared" si="1013"/>
        <v/>
      </c>
      <c r="Y423" s="65" t="str">
        <f t="shared" si="1013"/>
        <v/>
      </c>
      <c r="Z423" s="65" t="str">
        <f t="shared" si="1013"/>
        <v/>
      </c>
      <c r="AA423" s="65" t="str">
        <f t="shared" si="1013"/>
        <v/>
      </c>
      <c r="AB423" s="65" t="str">
        <f t="shared" si="1013"/>
        <v/>
      </c>
      <c r="AC423" s="65" t="str">
        <f t="shared" si="1013"/>
        <v/>
      </c>
      <c r="AD423" s="65" t="str">
        <f t="shared" si="1013"/>
        <v/>
      </c>
      <c r="AE423" s="65" t="str">
        <f t="shared" si="1013"/>
        <v/>
      </c>
      <c r="AF423" s="65" t="str">
        <f t="shared" si="1013"/>
        <v/>
      </c>
      <c r="AG423" s="65" t="str">
        <f t="shared" si="1013"/>
        <v/>
      </c>
      <c r="AH423" s="65" t="str">
        <f t="shared" si="1013"/>
        <v/>
      </c>
      <c r="AI423" s="65" t="str">
        <f t="shared" si="1013"/>
        <v/>
      </c>
      <c r="AJ423" s="65" t="str">
        <f t="shared" si="1013"/>
        <v/>
      </c>
      <c r="AK423" s="65" t="str">
        <f t="shared" si="1013"/>
        <v/>
      </c>
      <c r="AL423" s="65" t="str">
        <f t="shared" si="1013"/>
        <v/>
      </c>
      <c r="AM423" s="65" t="str">
        <f t="shared" si="1013"/>
        <v/>
      </c>
      <c r="AN423" s="65" t="str">
        <f t="shared" si="1013"/>
        <v/>
      </c>
      <c r="AO423" s="65" t="str">
        <f t="shared" si="1013"/>
        <v/>
      </c>
      <c r="AP423" s="65" t="str">
        <f t="shared" si="1013"/>
        <v/>
      </c>
      <c r="AQ423" s="65" t="str">
        <f t="shared" si="1013"/>
        <v/>
      </c>
      <c r="AR423" s="65" t="str">
        <f t="shared" si="1013"/>
        <v/>
      </c>
      <c r="AS423" s="65" t="str">
        <f t="shared" si="1013"/>
        <v/>
      </c>
      <c r="AT423" s="65" t="str">
        <f t="shared" si="1013"/>
        <v/>
      </c>
      <c r="AU423" s="65" t="str">
        <f t="shared" si="1013"/>
        <v/>
      </c>
      <c r="AV423" s="65" t="str">
        <f t="shared" si="1013"/>
        <v/>
      </c>
      <c r="AW423" s="65" t="str">
        <f t="shared" si="1013"/>
        <v/>
      </c>
      <c r="AX423" s="65" t="str">
        <f t="shared" si="1013"/>
        <v/>
      </c>
      <c r="AY423" s="65" t="str">
        <f t="shared" si="1013"/>
        <v/>
      </c>
      <c r="AZ423" s="65" t="str">
        <f t="shared" si="1013"/>
        <v/>
      </c>
      <c r="BA423" s="65" t="str">
        <f t="shared" si="1013"/>
        <v/>
      </c>
      <c r="BB423" s="65" t="str">
        <f t="shared" si="1013"/>
        <v/>
      </c>
      <c r="BC423" s="65" t="str">
        <f t="shared" si="1013"/>
        <v/>
      </c>
      <c r="BD423" s="65" t="str">
        <f t="shared" si="1013"/>
        <v/>
      </c>
      <c r="BE423" s="65" t="str">
        <f t="shared" si="1013"/>
        <v/>
      </c>
      <c r="BF423" s="65" t="str">
        <f t="shared" si="1013"/>
        <v/>
      </c>
      <c r="BG423" s="65" t="str">
        <f t="shared" si="1013"/>
        <v/>
      </c>
      <c r="BH423" s="65" t="str">
        <f t="shared" si="1013"/>
        <v/>
      </c>
      <c r="BI423" s="65" t="str">
        <f t="shared" si="1013"/>
        <v/>
      </c>
      <c r="BJ423" s="65" t="str">
        <f t="shared" si="1013"/>
        <v/>
      </c>
      <c r="BK423" s="65" t="str">
        <f t="shared" si="1013"/>
        <v/>
      </c>
      <c r="BL423" s="65" t="str">
        <f t="shared" si="1013"/>
        <v/>
      </c>
      <c r="BM423" s="65" t="str">
        <f t="shared" si="1013"/>
        <v/>
      </c>
      <c r="BN423" s="65" t="str">
        <f t="shared" si="1013"/>
        <v/>
      </c>
      <c r="BO423" s="65" t="str">
        <f t="shared" si="1013"/>
        <v/>
      </c>
      <c r="BP423" s="65" t="str">
        <f t="shared" si="1013"/>
        <v/>
      </c>
      <c r="BQ423" s="65" t="str">
        <f t="shared" si="1013"/>
        <v/>
      </c>
      <c r="BR423" s="65" t="str">
        <f t="shared" si="1013"/>
        <v/>
      </c>
      <c r="BS423" s="65" t="str">
        <f t="shared" ref="BS423:DB423" si="1014">IF(BS$341&gt;=$E423,IF(BS207*$C$23&gt;MAX($C$22,(BT316*$C$34+BT317*$C$35)*EXP(-$C$12*$C$30)+(BT423*$C$34+BT424*$C$35)*EXP(-$C$14*$C$30)),BS207*$C$23,(BT423*$C$34+BT424*$C$35)*EXP(-$C$14*$C$30)),"")</f>
        <v/>
      </c>
      <c r="BT423" s="65" t="str">
        <f t="shared" si="1014"/>
        <v/>
      </c>
      <c r="BU423" s="65" t="str">
        <f t="shared" si="1014"/>
        <v/>
      </c>
      <c r="BV423" s="65" t="str">
        <f t="shared" si="1014"/>
        <v/>
      </c>
      <c r="BW423" s="65" t="str">
        <f t="shared" si="1014"/>
        <v/>
      </c>
      <c r="BX423" s="65" t="str">
        <f t="shared" si="1014"/>
        <v/>
      </c>
      <c r="BY423" s="65" t="str">
        <f t="shared" si="1014"/>
        <v/>
      </c>
      <c r="BZ423" s="65" t="str">
        <f t="shared" si="1014"/>
        <v/>
      </c>
      <c r="CA423" s="65" t="str">
        <f t="shared" si="1014"/>
        <v/>
      </c>
      <c r="CB423" s="65" t="str">
        <f t="shared" si="1014"/>
        <v/>
      </c>
      <c r="CC423" s="65" t="str">
        <f t="shared" si="1014"/>
        <v/>
      </c>
      <c r="CD423" s="65" t="str">
        <f t="shared" si="1014"/>
        <v/>
      </c>
      <c r="CE423" s="65" t="str">
        <f t="shared" si="1014"/>
        <v/>
      </c>
      <c r="CF423" s="65" t="str">
        <f t="shared" si="1014"/>
        <v/>
      </c>
      <c r="CG423" s="65" t="e">
        <f t="shared" si="1014"/>
        <v>#VALUE!</v>
      </c>
      <c r="CH423" s="65" t="e">
        <f t="shared" si="1014"/>
        <v>#VALUE!</v>
      </c>
      <c r="CI423" s="65" t="e">
        <f t="shared" si="1014"/>
        <v>#VALUE!</v>
      </c>
      <c r="CJ423" s="65" t="e">
        <f t="shared" si="1014"/>
        <v>#VALUE!</v>
      </c>
      <c r="CK423" s="65" t="e">
        <f t="shared" si="1014"/>
        <v>#VALUE!</v>
      </c>
      <c r="CL423" s="65" t="e">
        <f t="shared" si="1014"/>
        <v>#VALUE!</v>
      </c>
      <c r="CM423" s="65" t="e">
        <f t="shared" si="1014"/>
        <v>#VALUE!</v>
      </c>
      <c r="CN423" s="65" t="e">
        <f t="shared" si="1014"/>
        <v>#VALUE!</v>
      </c>
      <c r="CO423" s="65" t="e">
        <f t="shared" si="1014"/>
        <v>#VALUE!</v>
      </c>
      <c r="CP423" s="65" t="e">
        <f t="shared" si="1014"/>
        <v>#VALUE!</v>
      </c>
      <c r="CQ423" s="65" t="e">
        <f t="shared" si="1014"/>
        <v>#VALUE!</v>
      </c>
      <c r="CR423" s="65" t="e">
        <f t="shared" si="1014"/>
        <v>#VALUE!</v>
      </c>
      <c r="CS423" s="65" t="e">
        <f t="shared" si="1014"/>
        <v>#VALUE!</v>
      </c>
      <c r="CT423" s="65" t="e">
        <f t="shared" si="1014"/>
        <v>#VALUE!</v>
      </c>
      <c r="CU423" s="65" t="e">
        <f t="shared" si="1014"/>
        <v>#VALUE!</v>
      </c>
      <c r="CV423" s="65" t="e">
        <f t="shared" si="1014"/>
        <v>#VALUE!</v>
      </c>
      <c r="CW423" s="65" t="e">
        <f t="shared" si="1014"/>
        <v>#VALUE!</v>
      </c>
      <c r="CX423" s="65" t="e">
        <f t="shared" si="1014"/>
        <v>#VALUE!</v>
      </c>
      <c r="CY423" s="65" t="e">
        <f t="shared" si="1014"/>
        <v>#VALUE!</v>
      </c>
      <c r="CZ423" s="65" t="e">
        <f t="shared" si="1014"/>
        <v>#VALUE!</v>
      </c>
      <c r="DA423" s="65" t="e">
        <f t="shared" si="1014"/>
        <v>#VALUE!</v>
      </c>
      <c r="DB423" s="65" t="e">
        <f t="shared" si="1014"/>
        <v>#VALUE!</v>
      </c>
      <c r="DC423" s="65" t="e">
        <f t="shared" si="985"/>
        <v>#VALUE!</v>
      </c>
    </row>
    <row r="424" spans="2:107" ht="12" customHeight="1">
      <c r="B424" s="12"/>
      <c r="C424" s="12"/>
      <c r="D424" s="12"/>
      <c r="E424" s="64">
        <f t="shared" si="988"/>
        <v>79</v>
      </c>
      <c r="G424" s="65" t="str">
        <f t="shared" ref="G424:BR424" si="1015">IF(G$341&gt;=$E424,IF(G208*$C$23&gt;MAX($C$22,(H317*$C$34+H318*$C$35)*EXP(-$C$12*$C$30)+(H424*$C$34+H425*$C$35)*EXP(-$C$14*$C$30)),G208*$C$23,(H424*$C$34+H425*$C$35)*EXP(-$C$14*$C$30)),"")</f>
        <v/>
      </c>
      <c r="H424" s="65" t="str">
        <f t="shared" si="1015"/>
        <v/>
      </c>
      <c r="I424" s="65" t="str">
        <f t="shared" si="1015"/>
        <v/>
      </c>
      <c r="J424" s="65" t="str">
        <f t="shared" si="1015"/>
        <v/>
      </c>
      <c r="K424" s="65" t="str">
        <f t="shared" si="1015"/>
        <v/>
      </c>
      <c r="L424" s="65" t="str">
        <f t="shared" si="1015"/>
        <v/>
      </c>
      <c r="M424" s="65" t="str">
        <f t="shared" si="1015"/>
        <v/>
      </c>
      <c r="N424" s="65" t="str">
        <f t="shared" si="1015"/>
        <v/>
      </c>
      <c r="O424" s="65" t="str">
        <f t="shared" si="1015"/>
        <v/>
      </c>
      <c r="P424" s="65" t="str">
        <f t="shared" si="1015"/>
        <v/>
      </c>
      <c r="Q424" s="65" t="str">
        <f t="shared" si="1015"/>
        <v/>
      </c>
      <c r="R424" s="65" t="str">
        <f t="shared" si="1015"/>
        <v/>
      </c>
      <c r="S424" s="65" t="str">
        <f t="shared" si="1015"/>
        <v/>
      </c>
      <c r="T424" s="65" t="str">
        <f t="shared" si="1015"/>
        <v/>
      </c>
      <c r="U424" s="65" t="str">
        <f t="shared" si="1015"/>
        <v/>
      </c>
      <c r="V424" s="65" t="str">
        <f t="shared" si="1015"/>
        <v/>
      </c>
      <c r="W424" s="65" t="str">
        <f t="shared" si="1015"/>
        <v/>
      </c>
      <c r="X424" s="65" t="str">
        <f t="shared" si="1015"/>
        <v/>
      </c>
      <c r="Y424" s="65" t="str">
        <f t="shared" si="1015"/>
        <v/>
      </c>
      <c r="Z424" s="65" t="str">
        <f t="shared" si="1015"/>
        <v/>
      </c>
      <c r="AA424" s="65" t="str">
        <f t="shared" si="1015"/>
        <v/>
      </c>
      <c r="AB424" s="65" t="str">
        <f t="shared" si="1015"/>
        <v/>
      </c>
      <c r="AC424" s="65" t="str">
        <f t="shared" si="1015"/>
        <v/>
      </c>
      <c r="AD424" s="65" t="str">
        <f t="shared" si="1015"/>
        <v/>
      </c>
      <c r="AE424" s="65" t="str">
        <f t="shared" si="1015"/>
        <v/>
      </c>
      <c r="AF424" s="65" t="str">
        <f t="shared" si="1015"/>
        <v/>
      </c>
      <c r="AG424" s="65" t="str">
        <f t="shared" si="1015"/>
        <v/>
      </c>
      <c r="AH424" s="65" t="str">
        <f t="shared" si="1015"/>
        <v/>
      </c>
      <c r="AI424" s="65" t="str">
        <f t="shared" si="1015"/>
        <v/>
      </c>
      <c r="AJ424" s="65" t="str">
        <f t="shared" si="1015"/>
        <v/>
      </c>
      <c r="AK424" s="65" t="str">
        <f t="shared" si="1015"/>
        <v/>
      </c>
      <c r="AL424" s="65" t="str">
        <f t="shared" si="1015"/>
        <v/>
      </c>
      <c r="AM424" s="65" t="str">
        <f t="shared" si="1015"/>
        <v/>
      </c>
      <c r="AN424" s="65" t="str">
        <f t="shared" si="1015"/>
        <v/>
      </c>
      <c r="AO424" s="65" t="str">
        <f t="shared" si="1015"/>
        <v/>
      </c>
      <c r="AP424" s="65" t="str">
        <f t="shared" si="1015"/>
        <v/>
      </c>
      <c r="AQ424" s="65" t="str">
        <f t="shared" si="1015"/>
        <v/>
      </c>
      <c r="AR424" s="65" t="str">
        <f t="shared" si="1015"/>
        <v/>
      </c>
      <c r="AS424" s="65" t="str">
        <f t="shared" si="1015"/>
        <v/>
      </c>
      <c r="AT424" s="65" t="str">
        <f t="shared" si="1015"/>
        <v/>
      </c>
      <c r="AU424" s="65" t="str">
        <f t="shared" si="1015"/>
        <v/>
      </c>
      <c r="AV424" s="65" t="str">
        <f t="shared" si="1015"/>
        <v/>
      </c>
      <c r="AW424" s="65" t="str">
        <f t="shared" si="1015"/>
        <v/>
      </c>
      <c r="AX424" s="65" t="str">
        <f t="shared" si="1015"/>
        <v/>
      </c>
      <c r="AY424" s="65" t="str">
        <f t="shared" si="1015"/>
        <v/>
      </c>
      <c r="AZ424" s="65" t="str">
        <f t="shared" si="1015"/>
        <v/>
      </c>
      <c r="BA424" s="65" t="str">
        <f t="shared" si="1015"/>
        <v/>
      </c>
      <c r="BB424" s="65" t="str">
        <f t="shared" si="1015"/>
        <v/>
      </c>
      <c r="BC424" s="65" t="str">
        <f t="shared" si="1015"/>
        <v/>
      </c>
      <c r="BD424" s="65" t="str">
        <f t="shared" si="1015"/>
        <v/>
      </c>
      <c r="BE424" s="65" t="str">
        <f t="shared" si="1015"/>
        <v/>
      </c>
      <c r="BF424" s="65" t="str">
        <f t="shared" si="1015"/>
        <v/>
      </c>
      <c r="BG424" s="65" t="str">
        <f t="shared" si="1015"/>
        <v/>
      </c>
      <c r="BH424" s="65" t="str">
        <f t="shared" si="1015"/>
        <v/>
      </c>
      <c r="BI424" s="65" t="str">
        <f t="shared" si="1015"/>
        <v/>
      </c>
      <c r="BJ424" s="65" t="str">
        <f t="shared" si="1015"/>
        <v/>
      </c>
      <c r="BK424" s="65" t="str">
        <f t="shared" si="1015"/>
        <v/>
      </c>
      <c r="BL424" s="65" t="str">
        <f t="shared" si="1015"/>
        <v/>
      </c>
      <c r="BM424" s="65" t="str">
        <f t="shared" si="1015"/>
        <v/>
      </c>
      <c r="BN424" s="65" t="str">
        <f t="shared" si="1015"/>
        <v/>
      </c>
      <c r="BO424" s="65" t="str">
        <f t="shared" si="1015"/>
        <v/>
      </c>
      <c r="BP424" s="65" t="str">
        <f t="shared" si="1015"/>
        <v/>
      </c>
      <c r="BQ424" s="65" t="str">
        <f t="shared" si="1015"/>
        <v/>
      </c>
      <c r="BR424" s="65" t="str">
        <f t="shared" si="1015"/>
        <v/>
      </c>
      <c r="BS424" s="65" t="str">
        <f t="shared" ref="BS424:DB424" si="1016">IF(BS$341&gt;=$E424,IF(BS208*$C$23&gt;MAX($C$22,(BT317*$C$34+BT318*$C$35)*EXP(-$C$12*$C$30)+(BT424*$C$34+BT425*$C$35)*EXP(-$C$14*$C$30)),BS208*$C$23,(BT424*$C$34+BT425*$C$35)*EXP(-$C$14*$C$30)),"")</f>
        <v/>
      </c>
      <c r="BT424" s="65" t="str">
        <f t="shared" si="1016"/>
        <v/>
      </c>
      <c r="BU424" s="65" t="str">
        <f t="shared" si="1016"/>
        <v/>
      </c>
      <c r="BV424" s="65" t="str">
        <f t="shared" si="1016"/>
        <v/>
      </c>
      <c r="BW424" s="65" t="str">
        <f t="shared" si="1016"/>
        <v/>
      </c>
      <c r="BX424" s="65" t="str">
        <f t="shared" si="1016"/>
        <v/>
      </c>
      <c r="BY424" s="65" t="str">
        <f t="shared" si="1016"/>
        <v/>
      </c>
      <c r="BZ424" s="65" t="str">
        <f t="shared" si="1016"/>
        <v/>
      </c>
      <c r="CA424" s="65" t="str">
        <f t="shared" si="1016"/>
        <v/>
      </c>
      <c r="CB424" s="65" t="str">
        <f t="shared" si="1016"/>
        <v/>
      </c>
      <c r="CC424" s="65" t="str">
        <f t="shared" si="1016"/>
        <v/>
      </c>
      <c r="CD424" s="65" t="str">
        <f t="shared" si="1016"/>
        <v/>
      </c>
      <c r="CE424" s="65" t="str">
        <f t="shared" si="1016"/>
        <v/>
      </c>
      <c r="CF424" s="65" t="str">
        <f t="shared" si="1016"/>
        <v/>
      </c>
      <c r="CG424" s="65" t="str">
        <f t="shared" si="1016"/>
        <v/>
      </c>
      <c r="CH424" s="65" t="e">
        <f t="shared" si="1016"/>
        <v>#VALUE!</v>
      </c>
      <c r="CI424" s="65" t="e">
        <f t="shared" si="1016"/>
        <v>#VALUE!</v>
      </c>
      <c r="CJ424" s="65" t="e">
        <f t="shared" si="1016"/>
        <v>#VALUE!</v>
      </c>
      <c r="CK424" s="65" t="e">
        <f t="shared" si="1016"/>
        <v>#VALUE!</v>
      </c>
      <c r="CL424" s="65" t="e">
        <f t="shared" si="1016"/>
        <v>#VALUE!</v>
      </c>
      <c r="CM424" s="65" t="e">
        <f t="shared" si="1016"/>
        <v>#VALUE!</v>
      </c>
      <c r="CN424" s="65" t="e">
        <f t="shared" si="1016"/>
        <v>#VALUE!</v>
      </c>
      <c r="CO424" s="65" t="e">
        <f t="shared" si="1016"/>
        <v>#VALUE!</v>
      </c>
      <c r="CP424" s="65" t="e">
        <f t="shared" si="1016"/>
        <v>#VALUE!</v>
      </c>
      <c r="CQ424" s="65" t="e">
        <f t="shared" si="1016"/>
        <v>#VALUE!</v>
      </c>
      <c r="CR424" s="65" t="e">
        <f t="shared" si="1016"/>
        <v>#VALUE!</v>
      </c>
      <c r="CS424" s="65" t="e">
        <f t="shared" si="1016"/>
        <v>#VALUE!</v>
      </c>
      <c r="CT424" s="65" t="e">
        <f t="shared" si="1016"/>
        <v>#VALUE!</v>
      </c>
      <c r="CU424" s="65" t="e">
        <f t="shared" si="1016"/>
        <v>#VALUE!</v>
      </c>
      <c r="CV424" s="65" t="e">
        <f t="shared" si="1016"/>
        <v>#VALUE!</v>
      </c>
      <c r="CW424" s="65" t="e">
        <f t="shared" si="1016"/>
        <v>#VALUE!</v>
      </c>
      <c r="CX424" s="65" t="e">
        <f t="shared" si="1016"/>
        <v>#VALUE!</v>
      </c>
      <c r="CY424" s="65" t="e">
        <f t="shared" si="1016"/>
        <v>#VALUE!</v>
      </c>
      <c r="CZ424" s="65" t="e">
        <f t="shared" si="1016"/>
        <v>#VALUE!</v>
      </c>
      <c r="DA424" s="65" t="e">
        <f t="shared" si="1016"/>
        <v>#VALUE!</v>
      </c>
      <c r="DB424" s="65" t="e">
        <f t="shared" si="1016"/>
        <v>#VALUE!</v>
      </c>
      <c r="DC424" s="65" t="e">
        <f t="shared" si="985"/>
        <v>#VALUE!</v>
      </c>
    </row>
    <row r="425" spans="2:107" ht="12" customHeight="1">
      <c r="B425" s="12"/>
      <c r="C425" s="12"/>
      <c r="D425" s="12"/>
      <c r="E425" s="64">
        <f t="shared" si="988"/>
        <v>80</v>
      </c>
      <c r="G425" s="65" t="str">
        <f t="shared" ref="G425:BR425" si="1017">IF(G$341&gt;=$E425,IF(G209*$C$23&gt;MAX($C$22,(H318*$C$34+H319*$C$35)*EXP(-$C$12*$C$30)+(H425*$C$34+H426*$C$35)*EXP(-$C$14*$C$30)),G209*$C$23,(H425*$C$34+H426*$C$35)*EXP(-$C$14*$C$30)),"")</f>
        <v/>
      </c>
      <c r="H425" s="65" t="str">
        <f t="shared" si="1017"/>
        <v/>
      </c>
      <c r="I425" s="65" t="str">
        <f t="shared" si="1017"/>
        <v/>
      </c>
      <c r="J425" s="65" t="str">
        <f t="shared" si="1017"/>
        <v/>
      </c>
      <c r="K425" s="65" t="str">
        <f t="shared" si="1017"/>
        <v/>
      </c>
      <c r="L425" s="65" t="str">
        <f t="shared" si="1017"/>
        <v/>
      </c>
      <c r="M425" s="65" t="str">
        <f t="shared" si="1017"/>
        <v/>
      </c>
      <c r="N425" s="65" t="str">
        <f t="shared" si="1017"/>
        <v/>
      </c>
      <c r="O425" s="65" t="str">
        <f t="shared" si="1017"/>
        <v/>
      </c>
      <c r="P425" s="65" t="str">
        <f t="shared" si="1017"/>
        <v/>
      </c>
      <c r="Q425" s="65" t="str">
        <f t="shared" si="1017"/>
        <v/>
      </c>
      <c r="R425" s="65" t="str">
        <f t="shared" si="1017"/>
        <v/>
      </c>
      <c r="S425" s="65" t="str">
        <f t="shared" si="1017"/>
        <v/>
      </c>
      <c r="T425" s="65" t="str">
        <f t="shared" si="1017"/>
        <v/>
      </c>
      <c r="U425" s="65" t="str">
        <f t="shared" si="1017"/>
        <v/>
      </c>
      <c r="V425" s="65" t="str">
        <f t="shared" si="1017"/>
        <v/>
      </c>
      <c r="W425" s="65" t="str">
        <f t="shared" si="1017"/>
        <v/>
      </c>
      <c r="X425" s="65" t="str">
        <f t="shared" si="1017"/>
        <v/>
      </c>
      <c r="Y425" s="65" t="str">
        <f t="shared" si="1017"/>
        <v/>
      </c>
      <c r="Z425" s="65" t="str">
        <f t="shared" si="1017"/>
        <v/>
      </c>
      <c r="AA425" s="65" t="str">
        <f t="shared" si="1017"/>
        <v/>
      </c>
      <c r="AB425" s="65" t="str">
        <f t="shared" si="1017"/>
        <v/>
      </c>
      <c r="AC425" s="65" t="str">
        <f t="shared" si="1017"/>
        <v/>
      </c>
      <c r="AD425" s="65" t="str">
        <f t="shared" si="1017"/>
        <v/>
      </c>
      <c r="AE425" s="65" t="str">
        <f t="shared" si="1017"/>
        <v/>
      </c>
      <c r="AF425" s="65" t="str">
        <f t="shared" si="1017"/>
        <v/>
      </c>
      <c r="AG425" s="65" t="str">
        <f t="shared" si="1017"/>
        <v/>
      </c>
      <c r="AH425" s="65" t="str">
        <f t="shared" si="1017"/>
        <v/>
      </c>
      <c r="AI425" s="65" t="str">
        <f t="shared" si="1017"/>
        <v/>
      </c>
      <c r="AJ425" s="65" t="str">
        <f t="shared" si="1017"/>
        <v/>
      </c>
      <c r="AK425" s="65" t="str">
        <f t="shared" si="1017"/>
        <v/>
      </c>
      <c r="AL425" s="65" t="str">
        <f t="shared" si="1017"/>
        <v/>
      </c>
      <c r="AM425" s="65" t="str">
        <f t="shared" si="1017"/>
        <v/>
      </c>
      <c r="AN425" s="65" t="str">
        <f t="shared" si="1017"/>
        <v/>
      </c>
      <c r="AO425" s="65" t="str">
        <f t="shared" si="1017"/>
        <v/>
      </c>
      <c r="AP425" s="65" t="str">
        <f t="shared" si="1017"/>
        <v/>
      </c>
      <c r="AQ425" s="65" t="str">
        <f t="shared" si="1017"/>
        <v/>
      </c>
      <c r="AR425" s="65" t="str">
        <f t="shared" si="1017"/>
        <v/>
      </c>
      <c r="AS425" s="65" t="str">
        <f t="shared" si="1017"/>
        <v/>
      </c>
      <c r="AT425" s="65" t="str">
        <f t="shared" si="1017"/>
        <v/>
      </c>
      <c r="AU425" s="65" t="str">
        <f t="shared" si="1017"/>
        <v/>
      </c>
      <c r="AV425" s="65" t="str">
        <f t="shared" si="1017"/>
        <v/>
      </c>
      <c r="AW425" s="65" t="str">
        <f t="shared" si="1017"/>
        <v/>
      </c>
      <c r="AX425" s="65" t="str">
        <f t="shared" si="1017"/>
        <v/>
      </c>
      <c r="AY425" s="65" t="str">
        <f t="shared" si="1017"/>
        <v/>
      </c>
      <c r="AZ425" s="65" t="str">
        <f t="shared" si="1017"/>
        <v/>
      </c>
      <c r="BA425" s="65" t="str">
        <f t="shared" si="1017"/>
        <v/>
      </c>
      <c r="BB425" s="65" t="str">
        <f t="shared" si="1017"/>
        <v/>
      </c>
      <c r="BC425" s="65" t="str">
        <f t="shared" si="1017"/>
        <v/>
      </c>
      <c r="BD425" s="65" t="str">
        <f t="shared" si="1017"/>
        <v/>
      </c>
      <c r="BE425" s="65" t="str">
        <f t="shared" si="1017"/>
        <v/>
      </c>
      <c r="BF425" s="65" t="str">
        <f t="shared" si="1017"/>
        <v/>
      </c>
      <c r="BG425" s="65" t="str">
        <f t="shared" si="1017"/>
        <v/>
      </c>
      <c r="BH425" s="65" t="str">
        <f t="shared" si="1017"/>
        <v/>
      </c>
      <c r="BI425" s="65" t="str">
        <f t="shared" si="1017"/>
        <v/>
      </c>
      <c r="BJ425" s="65" t="str">
        <f t="shared" si="1017"/>
        <v/>
      </c>
      <c r="BK425" s="65" t="str">
        <f t="shared" si="1017"/>
        <v/>
      </c>
      <c r="BL425" s="65" t="str">
        <f t="shared" si="1017"/>
        <v/>
      </c>
      <c r="BM425" s="65" t="str">
        <f t="shared" si="1017"/>
        <v/>
      </c>
      <c r="BN425" s="65" t="str">
        <f t="shared" si="1017"/>
        <v/>
      </c>
      <c r="BO425" s="65" t="str">
        <f t="shared" si="1017"/>
        <v/>
      </c>
      <c r="BP425" s="65" t="str">
        <f t="shared" si="1017"/>
        <v/>
      </c>
      <c r="BQ425" s="65" t="str">
        <f t="shared" si="1017"/>
        <v/>
      </c>
      <c r="BR425" s="65" t="str">
        <f t="shared" si="1017"/>
        <v/>
      </c>
      <c r="BS425" s="65" t="str">
        <f t="shared" ref="BS425:DB425" si="1018">IF(BS$341&gt;=$E425,IF(BS209*$C$23&gt;MAX($C$22,(BT318*$C$34+BT319*$C$35)*EXP(-$C$12*$C$30)+(BT425*$C$34+BT426*$C$35)*EXP(-$C$14*$C$30)),BS209*$C$23,(BT425*$C$34+BT426*$C$35)*EXP(-$C$14*$C$30)),"")</f>
        <v/>
      </c>
      <c r="BT425" s="65" t="str">
        <f t="shared" si="1018"/>
        <v/>
      </c>
      <c r="BU425" s="65" t="str">
        <f t="shared" si="1018"/>
        <v/>
      </c>
      <c r="BV425" s="65" t="str">
        <f t="shared" si="1018"/>
        <v/>
      </c>
      <c r="BW425" s="65" t="str">
        <f t="shared" si="1018"/>
        <v/>
      </c>
      <c r="BX425" s="65" t="str">
        <f t="shared" si="1018"/>
        <v/>
      </c>
      <c r="BY425" s="65" t="str">
        <f t="shared" si="1018"/>
        <v/>
      </c>
      <c r="BZ425" s="65" t="str">
        <f t="shared" si="1018"/>
        <v/>
      </c>
      <c r="CA425" s="65" t="str">
        <f t="shared" si="1018"/>
        <v/>
      </c>
      <c r="CB425" s="65" t="str">
        <f t="shared" si="1018"/>
        <v/>
      </c>
      <c r="CC425" s="65" t="str">
        <f t="shared" si="1018"/>
        <v/>
      </c>
      <c r="CD425" s="65" t="str">
        <f t="shared" si="1018"/>
        <v/>
      </c>
      <c r="CE425" s="65" t="str">
        <f t="shared" si="1018"/>
        <v/>
      </c>
      <c r="CF425" s="65" t="str">
        <f t="shared" si="1018"/>
        <v/>
      </c>
      <c r="CG425" s="65" t="str">
        <f t="shared" si="1018"/>
        <v/>
      </c>
      <c r="CH425" s="65" t="str">
        <f t="shared" si="1018"/>
        <v/>
      </c>
      <c r="CI425" s="65" t="e">
        <f t="shared" si="1018"/>
        <v>#VALUE!</v>
      </c>
      <c r="CJ425" s="65" t="e">
        <f t="shared" si="1018"/>
        <v>#VALUE!</v>
      </c>
      <c r="CK425" s="65" t="e">
        <f t="shared" si="1018"/>
        <v>#VALUE!</v>
      </c>
      <c r="CL425" s="65" t="e">
        <f t="shared" si="1018"/>
        <v>#VALUE!</v>
      </c>
      <c r="CM425" s="65" t="e">
        <f t="shared" si="1018"/>
        <v>#VALUE!</v>
      </c>
      <c r="CN425" s="65" t="e">
        <f t="shared" si="1018"/>
        <v>#VALUE!</v>
      </c>
      <c r="CO425" s="65" t="e">
        <f t="shared" si="1018"/>
        <v>#VALUE!</v>
      </c>
      <c r="CP425" s="65" t="e">
        <f t="shared" si="1018"/>
        <v>#VALUE!</v>
      </c>
      <c r="CQ425" s="65" t="e">
        <f t="shared" si="1018"/>
        <v>#VALUE!</v>
      </c>
      <c r="CR425" s="65" t="e">
        <f t="shared" si="1018"/>
        <v>#VALUE!</v>
      </c>
      <c r="CS425" s="65" t="e">
        <f t="shared" si="1018"/>
        <v>#VALUE!</v>
      </c>
      <c r="CT425" s="65" t="e">
        <f t="shared" si="1018"/>
        <v>#VALUE!</v>
      </c>
      <c r="CU425" s="65" t="e">
        <f t="shared" si="1018"/>
        <v>#VALUE!</v>
      </c>
      <c r="CV425" s="65" t="e">
        <f t="shared" si="1018"/>
        <v>#VALUE!</v>
      </c>
      <c r="CW425" s="65" t="e">
        <f t="shared" si="1018"/>
        <v>#VALUE!</v>
      </c>
      <c r="CX425" s="65" t="e">
        <f t="shared" si="1018"/>
        <v>#VALUE!</v>
      </c>
      <c r="CY425" s="65" t="e">
        <f t="shared" si="1018"/>
        <v>#VALUE!</v>
      </c>
      <c r="CZ425" s="65" t="e">
        <f t="shared" si="1018"/>
        <v>#VALUE!</v>
      </c>
      <c r="DA425" s="65" t="e">
        <f t="shared" si="1018"/>
        <v>#VALUE!</v>
      </c>
      <c r="DB425" s="65" t="e">
        <f t="shared" si="1018"/>
        <v>#VALUE!</v>
      </c>
      <c r="DC425" s="65" t="e">
        <f t="shared" si="985"/>
        <v>#VALUE!</v>
      </c>
    </row>
    <row r="426" spans="2:107" ht="12" customHeight="1">
      <c r="B426" s="12"/>
      <c r="C426" s="12"/>
      <c r="D426" s="12"/>
      <c r="E426" s="64">
        <f t="shared" si="988"/>
        <v>81</v>
      </c>
      <c r="G426" s="65" t="str">
        <f t="shared" ref="G426:BR426" si="1019">IF(G$341&gt;=$E426,IF(G210*$C$23&gt;MAX($C$22,(H319*$C$34+H320*$C$35)*EXP(-$C$12*$C$30)+(H426*$C$34+H427*$C$35)*EXP(-$C$14*$C$30)),G210*$C$23,(H426*$C$34+H427*$C$35)*EXP(-$C$14*$C$30)),"")</f>
        <v/>
      </c>
      <c r="H426" s="65" t="str">
        <f t="shared" si="1019"/>
        <v/>
      </c>
      <c r="I426" s="65" t="str">
        <f t="shared" si="1019"/>
        <v/>
      </c>
      <c r="J426" s="65" t="str">
        <f t="shared" si="1019"/>
        <v/>
      </c>
      <c r="K426" s="65" t="str">
        <f t="shared" si="1019"/>
        <v/>
      </c>
      <c r="L426" s="65" t="str">
        <f t="shared" si="1019"/>
        <v/>
      </c>
      <c r="M426" s="65" t="str">
        <f t="shared" si="1019"/>
        <v/>
      </c>
      <c r="N426" s="65" t="str">
        <f t="shared" si="1019"/>
        <v/>
      </c>
      <c r="O426" s="65" t="str">
        <f t="shared" si="1019"/>
        <v/>
      </c>
      <c r="P426" s="65" t="str">
        <f t="shared" si="1019"/>
        <v/>
      </c>
      <c r="Q426" s="65" t="str">
        <f t="shared" si="1019"/>
        <v/>
      </c>
      <c r="R426" s="65" t="str">
        <f t="shared" si="1019"/>
        <v/>
      </c>
      <c r="S426" s="65" t="str">
        <f t="shared" si="1019"/>
        <v/>
      </c>
      <c r="T426" s="65" t="str">
        <f t="shared" si="1019"/>
        <v/>
      </c>
      <c r="U426" s="65" t="str">
        <f t="shared" si="1019"/>
        <v/>
      </c>
      <c r="V426" s="65" t="str">
        <f t="shared" si="1019"/>
        <v/>
      </c>
      <c r="W426" s="65" t="str">
        <f t="shared" si="1019"/>
        <v/>
      </c>
      <c r="X426" s="65" t="str">
        <f t="shared" si="1019"/>
        <v/>
      </c>
      <c r="Y426" s="65" t="str">
        <f t="shared" si="1019"/>
        <v/>
      </c>
      <c r="Z426" s="65" t="str">
        <f t="shared" si="1019"/>
        <v/>
      </c>
      <c r="AA426" s="65" t="str">
        <f t="shared" si="1019"/>
        <v/>
      </c>
      <c r="AB426" s="65" t="str">
        <f t="shared" si="1019"/>
        <v/>
      </c>
      <c r="AC426" s="65" t="str">
        <f t="shared" si="1019"/>
        <v/>
      </c>
      <c r="AD426" s="65" t="str">
        <f t="shared" si="1019"/>
        <v/>
      </c>
      <c r="AE426" s="65" t="str">
        <f t="shared" si="1019"/>
        <v/>
      </c>
      <c r="AF426" s="65" t="str">
        <f t="shared" si="1019"/>
        <v/>
      </c>
      <c r="AG426" s="65" t="str">
        <f t="shared" si="1019"/>
        <v/>
      </c>
      <c r="AH426" s="65" t="str">
        <f t="shared" si="1019"/>
        <v/>
      </c>
      <c r="AI426" s="65" t="str">
        <f t="shared" si="1019"/>
        <v/>
      </c>
      <c r="AJ426" s="65" t="str">
        <f t="shared" si="1019"/>
        <v/>
      </c>
      <c r="AK426" s="65" t="str">
        <f t="shared" si="1019"/>
        <v/>
      </c>
      <c r="AL426" s="65" t="str">
        <f t="shared" si="1019"/>
        <v/>
      </c>
      <c r="AM426" s="65" t="str">
        <f t="shared" si="1019"/>
        <v/>
      </c>
      <c r="AN426" s="65" t="str">
        <f t="shared" si="1019"/>
        <v/>
      </c>
      <c r="AO426" s="65" t="str">
        <f t="shared" si="1019"/>
        <v/>
      </c>
      <c r="AP426" s="65" t="str">
        <f t="shared" si="1019"/>
        <v/>
      </c>
      <c r="AQ426" s="65" t="str">
        <f t="shared" si="1019"/>
        <v/>
      </c>
      <c r="AR426" s="65" t="str">
        <f t="shared" si="1019"/>
        <v/>
      </c>
      <c r="AS426" s="65" t="str">
        <f t="shared" si="1019"/>
        <v/>
      </c>
      <c r="AT426" s="65" t="str">
        <f t="shared" si="1019"/>
        <v/>
      </c>
      <c r="AU426" s="65" t="str">
        <f t="shared" si="1019"/>
        <v/>
      </c>
      <c r="AV426" s="65" t="str">
        <f t="shared" si="1019"/>
        <v/>
      </c>
      <c r="AW426" s="65" t="str">
        <f t="shared" si="1019"/>
        <v/>
      </c>
      <c r="AX426" s="65" t="str">
        <f t="shared" si="1019"/>
        <v/>
      </c>
      <c r="AY426" s="65" t="str">
        <f t="shared" si="1019"/>
        <v/>
      </c>
      <c r="AZ426" s="65" t="str">
        <f t="shared" si="1019"/>
        <v/>
      </c>
      <c r="BA426" s="65" t="str">
        <f t="shared" si="1019"/>
        <v/>
      </c>
      <c r="BB426" s="65" t="str">
        <f t="shared" si="1019"/>
        <v/>
      </c>
      <c r="BC426" s="65" t="str">
        <f t="shared" si="1019"/>
        <v/>
      </c>
      <c r="BD426" s="65" t="str">
        <f t="shared" si="1019"/>
        <v/>
      </c>
      <c r="BE426" s="65" t="str">
        <f t="shared" si="1019"/>
        <v/>
      </c>
      <c r="BF426" s="65" t="str">
        <f t="shared" si="1019"/>
        <v/>
      </c>
      <c r="BG426" s="65" t="str">
        <f t="shared" si="1019"/>
        <v/>
      </c>
      <c r="BH426" s="65" t="str">
        <f t="shared" si="1019"/>
        <v/>
      </c>
      <c r="BI426" s="65" t="str">
        <f t="shared" si="1019"/>
        <v/>
      </c>
      <c r="BJ426" s="65" t="str">
        <f t="shared" si="1019"/>
        <v/>
      </c>
      <c r="BK426" s="65" t="str">
        <f t="shared" si="1019"/>
        <v/>
      </c>
      <c r="BL426" s="65" t="str">
        <f t="shared" si="1019"/>
        <v/>
      </c>
      <c r="BM426" s="65" t="str">
        <f t="shared" si="1019"/>
        <v/>
      </c>
      <c r="BN426" s="65" t="str">
        <f t="shared" si="1019"/>
        <v/>
      </c>
      <c r="BO426" s="65" t="str">
        <f t="shared" si="1019"/>
        <v/>
      </c>
      <c r="BP426" s="65" t="str">
        <f t="shared" si="1019"/>
        <v/>
      </c>
      <c r="BQ426" s="65" t="str">
        <f t="shared" si="1019"/>
        <v/>
      </c>
      <c r="BR426" s="65" t="str">
        <f t="shared" si="1019"/>
        <v/>
      </c>
      <c r="BS426" s="65" t="str">
        <f t="shared" ref="BS426:DB426" si="1020">IF(BS$341&gt;=$E426,IF(BS210*$C$23&gt;MAX($C$22,(BT319*$C$34+BT320*$C$35)*EXP(-$C$12*$C$30)+(BT426*$C$34+BT427*$C$35)*EXP(-$C$14*$C$30)),BS210*$C$23,(BT426*$C$34+BT427*$C$35)*EXP(-$C$14*$C$30)),"")</f>
        <v/>
      </c>
      <c r="BT426" s="65" t="str">
        <f t="shared" si="1020"/>
        <v/>
      </c>
      <c r="BU426" s="65" t="str">
        <f t="shared" si="1020"/>
        <v/>
      </c>
      <c r="BV426" s="65" t="str">
        <f t="shared" si="1020"/>
        <v/>
      </c>
      <c r="BW426" s="65" t="str">
        <f t="shared" si="1020"/>
        <v/>
      </c>
      <c r="BX426" s="65" t="str">
        <f t="shared" si="1020"/>
        <v/>
      </c>
      <c r="BY426" s="65" t="str">
        <f t="shared" si="1020"/>
        <v/>
      </c>
      <c r="BZ426" s="65" t="str">
        <f t="shared" si="1020"/>
        <v/>
      </c>
      <c r="CA426" s="65" t="str">
        <f t="shared" si="1020"/>
        <v/>
      </c>
      <c r="CB426" s="65" t="str">
        <f t="shared" si="1020"/>
        <v/>
      </c>
      <c r="CC426" s="65" t="str">
        <f t="shared" si="1020"/>
        <v/>
      </c>
      <c r="CD426" s="65" t="str">
        <f t="shared" si="1020"/>
        <v/>
      </c>
      <c r="CE426" s="65" t="str">
        <f t="shared" si="1020"/>
        <v/>
      </c>
      <c r="CF426" s="65" t="str">
        <f t="shared" si="1020"/>
        <v/>
      </c>
      <c r="CG426" s="65" t="str">
        <f t="shared" si="1020"/>
        <v/>
      </c>
      <c r="CH426" s="65" t="str">
        <f t="shared" si="1020"/>
        <v/>
      </c>
      <c r="CI426" s="65" t="str">
        <f t="shared" si="1020"/>
        <v/>
      </c>
      <c r="CJ426" s="65" t="e">
        <f t="shared" si="1020"/>
        <v>#VALUE!</v>
      </c>
      <c r="CK426" s="65" t="e">
        <f t="shared" si="1020"/>
        <v>#VALUE!</v>
      </c>
      <c r="CL426" s="65" t="e">
        <f t="shared" si="1020"/>
        <v>#VALUE!</v>
      </c>
      <c r="CM426" s="65" t="e">
        <f t="shared" si="1020"/>
        <v>#VALUE!</v>
      </c>
      <c r="CN426" s="65" t="e">
        <f t="shared" si="1020"/>
        <v>#VALUE!</v>
      </c>
      <c r="CO426" s="65" t="e">
        <f t="shared" si="1020"/>
        <v>#VALUE!</v>
      </c>
      <c r="CP426" s="65" t="e">
        <f t="shared" si="1020"/>
        <v>#VALUE!</v>
      </c>
      <c r="CQ426" s="65" t="e">
        <f t="shared" si="1020"/>
        <v>#VALUE!</v>
      </c>
      <c r="CR426" s="65" t="e">
        <f t="shared" si="1020"/>
        <v>#VALUE!</v>
      </c>
      <c r="CS426" s="65" t="e">
        <f t="shared" si="1020"/>
        <v>#VALUE!</v>
      </c>
      <c r="CT426" s="65" t="e">
        <f t="shared" si="1020"/>
        <v>#VALUE!</v>
      </c>
      <c r="CU426" s="65" t="e">
        <f t="shared" si="1020"/>
        <v>#VALUE!</v>
      </c>
      <c r="CV426" s="65" t="e">
        <f t="shared" si="1020"/>
        <v>#VALUE!</v>
      </c>
      <c r="CW426" s="65" t="e">
        <f t="shared" si="1020"/>
        <v>#VALUE!</v>
      </c>
      <c r="CX426" s="65" t="e">
        <f t="shared" si="1020"/>
        <v>#VALUE!</v>
      </c>
      <c r="CY426" s="65" t="e">
        <f t="shared" si="1020"/>
        <v>#VALUE!</v>
      </c>
      <c r="CZ426" s="65" t="e">
        <f t="shared" si="1020"/>
        <v>#VALUE!</v>
      </c>
      <c r="DA426" s="65" t="e">
        <f t="shared" si="1020"/>
        <v>#VALUE!</v>
      </c>
      <c r="DB426" s="65" t="e">
        <f t="shared" si="1020"/>
        <v>#VALUE!</v>
      </c>
      <c r="DC426" s="65" t="e">
        <f t="shared" si="985"/>
        <v>#VALUE!</v>
      </c>
    </row>
    <row r="427" spans="2:107" ht="12" customHeight="1">
      <c r="B427" s="12"/>
      <c r="C427" s="12"/>
      <c r="D427" s="12"/>
      <c r="E427" s="64">
        <f t="shared" si="988"/>
        <v>82</v>
      </c>
      <c r="G427" s="65" t="str">
        <f t="shared" ref="G427:BR427" si="1021">IF(G$341&gt;=$E427,IF(G211*$C$23&gt;MAX($C$22,(H320*$C$34+H321*$C$35)*EXP(-$C$12*$C$30)+(H427*$C$34+H428*$C$35)*EXP(-$C$14*$C$30)),G211*$C$23,(H427*$C$34+H428*$C$35)*EXP(-$C$14*$C$30)),"")</f>
        <v/>
      </c>
      <c r="H427" s="65" t="str">
        <f t="shared" si="1021"/>
        <v/>
      </c>
      <c r="I427" s="65" t="str">
        <f t="shared" si="1021"/>
        <v/>
      </c>
      <c r="J427" s="65" t="str">
        <f t="shared" si="1021"/>
        <v/>
      </c>
      <c r="K427" s="65" t="str">
        <f t="shared" si="1021"/>
        <v/>
      </c>
      <c r="L427" s="65" t="str">
        <f t="shared" si="1021"/>
        <v/>
      </c>
      <c r="M427" s="65" t="str">
        <f t="shared" si="1021"/>
        <v/>
      </c>
      <c r="N427" s="65" t="str">
        <f t="shared" si="1021"/>
        <v/>
      </c>
      <c r="O427" s="65" t="str">
        <f t="shared" si="1021"/>
        <v/>
      </c>
      <c r="P427" s="65" t="str">
        <f t="shared" si="1021"/>
        <v/>
      </c>
      <c r="Q427" s="65" t="str">
        <f t="shared" si="1021"/>
        <v/>
      </c>
      <c r="R427" s="65" t="str">
        <f t="shared" si="1021"/>
        <v/>
      </c>
      <c r="S427" s="65" t="str">
        <f t="shared" si="1021"/>
        <v/>
      </c>
      <c r="T427" s="65" t="str">
        <f t="shared" si="1021"/>
        <v/>
      </c>
      <c r="U427" s="65" t="str">
        <f t="shared" si="1021"/>
        <v/>
      </c>
      <c r="V427" s="65" t="str">
        <f t="shared" si="1021"/>
        <v/>
      </c>
      <c r="W427" s="65" t="str">
        <f t="shared" si="1021"/>
        <v/>
      </c>
      <c r="X427" s="65" t="str">
        <f t="shared" si="1021"/>
        <v/>
      </c>
      <c r="Y427" s="65" t="str">
        <f t="shared" si="1021"/>
        <v/>
      </c>
      <c r="Z427" s="65" t="str">
        <f t="shared" si="1021"/>
        <v/>
      </c>
      <c r="AA427" s="65" t="str">
        <f t="shared" si="1021"/>
        <v/>
      </c>
      <c r="AB427" s="65" t="str">
        <f t="shared" si="1021"/>
        <v/>
      </c>
      <c r="AC427" s="65" t="str">
        <f t="shared" si="1021"/>
        <v/>
      </c>
      <c r="AD427" s="65" t="str">
        <f t="shared" si="1021"/>
        <v/>
      </c>
      <c r="AE427" s="65" t="str">
        <f t="shared" si="1021"/>
        <v/>
      </c>
      <c r="AF427" s="65" t="str">
        <f t="shared" si="1021"/>
        <v/>
      </c>
      <c r="AG427" s="65" t="str">
        <f t="shared" si="1021"/>
        <v/>
      </c>
      <c r="AH427" s="65" t="str">
        <f t="shared" si="1021"/>
        <v/>
      </c>
      <c r="AI427" s="65" t="str">
        <f t="shared" si="1021"/>
        <v/>
      </c>
      <c r="AJ427" s="65" t="str">
        <f t="shared" si="1021"/>
        <v/>
      </c>
      <c r="AK427" s="65" t="str">
        <f t="shared" si="1021"/>
        <v/>
      </c>
      <c r="AL427" s="65" t="str">
        <f t="shared" si="1021"/>
        <v/>
      </c>
      <c r="AM427" s="65" t="str">
        <f t="shared" si="1021"/>
        <v/>
      </c>
      <c r="AN427" s="65" t="str">
        <f t="shared" si="1021"/>
        <v/>
      </c>
      <c r="AO427" s="65" t="str">
        <f t="shared" si="1021"/>
        <v/>
      </c>
      <c r="AP427" s="65" t="str">
        <f t="shared" si="1021"/>
        <v/>
      </c>
      <c r="AQ427" s="65" t="str">
        <f t="shared" si="1021"/>
        <v/>
      </c>
      <c r="AR427" s="65" t="str">
        <f t="shared" si="1021"/>
        <v/>
      </c>
      <c r="AS427" s="65" t="str">
        <f t="shared" si="1021"/>
        <v/>
      </c>
      <c r="AT427" s="65" t="str">
        <f t="shared" si="1021"/>
        <v/>
      </c>
      <c r="AU427" s="65" t="str">
        <f t="shared" si="1021"/>
        <v/>
      </c>
      <c r="AV427" s="65" t="str">
        <f t="shared" si="1021"/>
        <v/>
      </c>
      <c r="AW427" s="65" t="str">
        <f t="shared" si="1021"/>
        <v/>
      </c>
      <c r="AX427" s="65" t="str">
        <f t="shared" si="1021"/>
        <v/>
      </c>
      <c r="AY427" s="65" t="str">
        <f t="shared" si="1021"/>
        <v/>
      </c>
      <c r="AZ427" s="65" t="str">
        <f t="shared" si="1021"/>
        <v/>
      </c>
      <c r="BA427" s="65" t="str">
        <f t="shared" si="1021"/>
        <v/>
      </c>
      <c r="BB427" s="65" t="str">
        <f t="shared" si="1021"/>
        <v/>
      </c>
      <c r="BC427" s="65" t="str">
        <f t="shared" si="1021"/>
        <v/>
      </c>
      <c r="BD427" s="65" t="str">
        <f t="shared" si="1021"/>
        <v/>
      </c>
      <c r="BE427" s="65" t="str">
        <f t="shared" si="1021"/>
        <v/>
      </c>
      <c r="BF427" s="65" t="str">
        <f t="shared" si="1021"/>
        <v/>
      </c>
      <c r="BG427" s="65" t="str">
        <f t="shared" si="1021"/>
        <v/>
      </c>
      <c r="BH427" s="65" t="str">
        <f t="shared" si="1021"/>
        <v/>
      </c>
      <c r="BI427" s="65" t="str">
        <f t="shared" si="1021"/>
        <v/>
      </c>
      <c r="BJ427" s="65" t="str">
        <f t="shared" si="1021"/>
        <v/>
      </c>
      <c r="BK427" s="65" t="str">
        <f t="shared" si="1021"/>
        <v/>
      </c>
      <c r="BL427" s="65" t="str">
        <f t="shared" si="1021"/>
        <v/>
      </c>
      <c r="BM427" s="65" t="str">
        <f t="shared" si="1021"/>
        <v/>
      </c>
      <c r="BN427" s="65" t="str">
        <f t="shared" si="1021"/>
        <v/>
      </c>
      <c r="BO427" s="65" t="str">
        <f t="shared" si="1021"/>
        <v/>
      </c>
      <c r="BP427" s="65" t="str">
        <f t="shared" si="1021"/>
        <v/>
      </c>
      <c r="BQ427" s="65" t="str">
        <f t="shared" si="1021"/>
        <v/>
      </c>
      <c r="BR427" s="65" t="str">
        <f t="shared" si="1021"/>
        <v/>
      </c>
      <c r="BS427" s="65" t="str">
        <f t="shared" ref="BS427:DB427" si="1022">IF(BS$341&gt;=$E427,IF(BS211*$C$23&gt;MAX($C$22,(BT320*$C$34+BT321*$C$35)*EXP(-$C$12*$C$30)+(BT427*$C$34+BT428*$C$35)*EXP(-$C$14*$C$30)),BS211*$C$23,(BT427*$C$34+BT428*$C$35)*EXP(-$C$14*$C$30)),"")</f>
        <v/>
      </c>
      <c r="BT427" s="65" t="str">
        <f t="shared" si="1022"/>
        <v/>
      </c>
      <c r="BU427" s="65" t="str">
        <f t="shared" si="1022"/>
        <v/>
      </c>
      <c r="BV427" s="65" t="str">
        <f t="shared" si="1022"/>
        <v/>
      </c>
      <c r="BW427" s="65" t="str">
        <f t="shared" si="1022"/>
        <v/>
      </c>
      <c r="BX427" s="65" t="str">
        <f t="shared" si="1022"/>
        <v/>
      </c>
      <c r="BY427" s="65" t="str">
        <f t="shared" si="1022"/>
        <v/>
      </c>
      <c r="BZ427" s="65" t="str">
        <f t="shared" si="1022"/>
        <v/>
      </c>
      <c r="CA427" s="65" t="str">
        <f t="shared" si="1022"/>
        <v/>
      </c>
      <c r="CB427" s="65" t="str">
        <f t="shared" si="1022"/>
        <v/>
      </c>
      <c r="CC427" s="65" t="str">
        <f t="shared" si="1022"/>
        <v/>
      </c>
      <c r="CD427" s="65" t="str">
        <f t="shared" si="1022"/>
        <v/>
      </c>
      <c r="CE427" s="65" t="str">
        <f t="shared" si="1022"/>
        <v/>
      </c>
      <c r="CF427" s="65" t="str">
        <f t="shared" si="1022"/>
        <v/>
      </c>
      <c r="CG427" s="65" t="str">
        <f t="shared" si="1022"/>
        <v/>
      </c>
      <c r="CH427" s="65" t="str">
        <f t="shared" si="1022"/>
        <v/>
      </c>
      <c r="CI427" s="65" t="str">
        <f t="shared" si="1022"/>
        <v/>
      </c>
      <c r="CJ427" s="65" t="str">
        <f t="shared" si="1022"/>
        <v/>
      </c>
      <c r="CK427" s="65" t="e">
        <f t="shared" si="1022"/>
        <v>#VALUE!</v>
      </c>
      <c r="CL427" s="65" t="e">
        <f t="shared" si="1022"/>
        <v>#VALUE!</v>
      </c>
      <c r="CM427" s="65" t="e">
        <f t="shared" si="1022"/>
        <v>#VALUE!</v>
      </c>
      <c r="CN427" s="65" t="e">
        <f t="shared" si="1022"/>
        <v>#VALUE!</v>
      </c>
      <c r="CO427" s="65" t="e">
        <f t="shared" si="1022"/>
        <v>#VALUE!</v>
      </c>
      <c r="CP427" s="65" t="e">
        <f t="shared" si="1022"/>
        <v>#VALUE!</v>
      </c>
      <c r="CQ427" s="65" t="e">
        <f t="shared" si="1022"/>
        <v>#VALUE!</v>
      </c>
      <c r="CR427" s="65" t="e">
        <f t="shared" si="1022"/>
        <v>#VALUE!</v>
      </c>
      <c r="CS427" s="65" t="e">
        <f t="shared" si="1022"/>
        <v>#VALUE!</v>
      </c>
      <c r="CT427" s="65" t="e">
        <f t="shared" si="1022"/>
        <v>#VALUE!</v>
      </c>
      <c r="CU427" s="65" t="e">
        <f t="shared" si="1022"/>
        <v>#VALUE!</v>
      </c>
      <c r="CV427" s="65" t="e">
        <f t="shared" si="1022"/>
        <v>#VALUE!</v>
      </c>
      <c r="CW427" s="65" t="e">
        <f t="shared" si="1022"/>
        <v>#VALUE!</v>
      </c>
      <c r="CX427" s="65" t="e">
        <f t="shared" si="1022"/>
        <v>#VALUE!</v>
      </c>
      <c r="CY427" s="65" t="e">
        <f t="shared" si="1022"/>
        <v>#VALUE!</v>
      </c>
      <c r="CZ427" s="65" t="e">
        <f t="shared" si="1022"/>
        <v>#VALUE!</v>
      </c>
      <c r="DA427" s="65" t="e">
        <f t="shared" si="1022"/>
        <v>#VALUE!</v>
      </c>
      <c r="DB427" s="65" t="e">
        <f t="shared" si="1022"/>
        <v>#VALUE!</v>
      </c>
      <c r="DC427" s="65" t="e">
        <f t="shared" si="985"/>
        <v>#VALUE!</v>
      </c>
    </row>
    <row r="428" spans="2:107" ht="12" customHeight="1">
      <c r="B428" s="12"/>
      <c r="C428" s="12"/>
      <c r="D428" s="12"/>
      <c r="E428" s="64">
        <f t="shared" si="988"/>
        <v>83</v>
      </c>
      <c r="G428" s="65" t="str">
        <f t="shared" ref="G428:BR428" si="1023">IF(G$341&gt;=$E428,IF(G212*$C$23&gt;MAX($C$22,(H321*$C$34+H322*$C$35)*EXP(-$C$12*$C$30)+(H428*$C$34+H429*$C$35)*EXP(-$C$14*$C$30)),G212*$C$23,(H428*$C$34+H429*$C$35)*EXP(-$C$14*$C$30)),"")</f>
        <v/>
      </c>
      <c r="H428" s="65" t="str">
        <f t="shared" si="1023"/>
        <v/>
      </c>
      <c r="I428" s="65" t="str">
        <f t="shared" si="1023"/>
        <v/>
      </c>
      <c r="J428" s="65" t="str">
        <f t="shared" si="1023"/>
        <v/>
      </c>
      <c r="K428" s="65" t="str">
        <f t="shared" si="1023"/>
        <v/>
      </c>
      <c r="L428" s="65" t="str">
        <f t="shared" si="1023"/>
        <v/>
      </c>
      <c r="M428" s="65" t="str">
        <f t="shared" si="1023"/>
        <v/>
      </c>
      <c r="N428" s="65" t="str">
        <f t="shared" si="1023"/>
        <v/>
      </c>
      <c r="O428" s="65" t="str">
        <f t="shared" si="1023"/>
        <v/>
      </c>
      <c r="P428" s="65" t="str">
        <f t="shared" si="1023"/>
        <v/>
      </c>
      <c r="Q428" s="65" t="str">
        <f t="shared" si="1023"/>
        <v/>
      </c>
      <c r="R428" s="65" t="str">
        <f t="shared" si="1023"/>
        <v/>
      </c>
      <c r="S428" s="65" t="str">
        <f t="shared" si="1023"/>
        <v/>
      </c>
      <c r="T428" s="65" t="str">
        <f t="shared" si="1023"/>
        <v/>
      </c>
      <c r="U428" s="65" t="str">
        <f t="shared" si="1023"/>
        <v/>
      </c>
      <c r="V428" s="65" t="str">
        <f t="shared" si="1023"/>
        <v/>
      </c>
      <c r="W428" s="65" t="str">
        <f t="shared" si="1023"/>
        <v/>
      </c>
      <c r="X428" s="65" t="str">
        <f t="shared" si="1023"/>
        <v/>
      </c>
      <c r="Y428" s="65" t="str">
        <f t="shared" si="1023"/>
        <v/>
      </c>
      <c r="Z428" s="65" t="str">
        <f t="shared" si="1023"/>
        <v/>
      </c>
      <c r="AA428" s="65" t="str">
        <f t="shared" si="1023"/>
        <v/>
      </c>
      <c r="AB428" s="65" t="str">
        <f t="shared" si="1023"/>
        <v/>
      </c>
      <c r="AC428" s="65" t="str">
        <f t="shared" si="1023"/>
        <v/>
      </c>
      <c r="AD428" s="65" t="str">
        <f t="shared" si="1023"/>
        <v/>
      </c>
      <c r="AE428" s="65" t="str">
        <f t="shared" si="1023"/>
        <v/>
      </c>
      <c r="AF428" s="65" t="str">
        <f t="shared" si="1023"/>
        <v/>
      </c>
      <c r="AG428" s="65" t="str">
        <f t="shared" si="1023"/>
        <v/>
      </c>
      <c r="AH428" s="65" t="str">
        <f t="shared" si="1023"/>
        <v/>
      </c>
      <c r="AI428" s="65" t="str">
        <f t="shared" si="1023"/>
        <v/>
      </c>
      <c r="AJ428" s="65" t="str">
        <f t="shared" si="1023"/>
        <v/>
      </c>
      <c r="AK428" s="65" t="str">
        <f t="shared" si="1023"/>
        <v/>
      </c>
      <c r="AL428" s="65" t="str">
        <f t="shared" si="1023"/>
        <v/>
      </c>
      <c r="AM428" s="65" t="str">
        <f t="shared" si="1023"/>
        <v/>
      </c>
      <c r="AN428" s="65" t="str">
        <f t="shared" si="1023"/>
        <v/>
      </c>
      <c r="AO428" s="65" t="str">
        <f t="shared" si="1023"/>
        <v/>
      </c>
      <c r="AP428" s="65" t="str">
        <f t="shared" si="1023"/>
        <v/>
      </c>
      <c r="AQ428" s="65" t="str">
        <f t="shared" si="1023"/>
        <v/>
      </c>
      <c r="AR428" s="65" t="str">
        <f t="shared" si="1023"/>
        <v/>
      </c>
      <c r="AS428" s="65" t="str">
        <f t="shared" si="1023"/>
        <v/>
      </c>
      <c r="AT428" s="65" t="str">
        <f t="shared" si="1023"/>
        <v/>
      </c>
      <c r="AU428" s="65" t="str">
        <f t="shared" si="1023"/>
        <v/>
      </c>
      <c r="AV428" s="65" t="str">
        <f t="shared" si="1023"/>
        <v/>
      </c>
      <c r="AW428" s="65" t="str">
        <f t="shared" si="1023"/>
        <v/>
      </c>
      <c r="AX428" s="65" t="str">
        <f t="shared" si="1023"/>
        <v/>
      </c>
      <c r="AY428" s="65" t="str">
        <f t="shared" si="1023"/>
        <v/>
      </c>
      <c r="AZ428" s="65" t="str">
        <f t="shared" si="1023"/>
        <v/>
      </c>
      <c r="BA428" s="65" t="str">
        <f t="shared" si="1023"/>
        <v/>
      </c>
      <c r="BB428" s="65" t="str">
        <f t="shared" si="1023"/>
        <v/>
      </c>
      <c r="BC428" s="65" t="str">
        <f t="shared" si="1023"/>
        <v/>
      </c>
      <c r="BD428" s="65" t="str">
        <f t="shared" si="1023"/>
        <v/>
      </c>
      <c r="BE428" s="65" t="str">
        <f t="shared" si="1023"/>
        <v/>
      </c>
      <c r="BF428" s="65" t="str">
        <f t="shared" si="1023"/>
        <v/>
      </c>
      <c r="BG428" s="65" t="str">
        <f t="shared" si="1023"/>
        <v/>
      </c>
      <c r="BH428" s="65" t="str">
        <f t="shared" si="1023"/>
        <v/>
      </c>
      <c r="BI428" s="65" t="str">
        <f t="shared" si="1023"/>
        <v/>
      </c>
      <c r="BJ428" s="65" t="str">
        <f t="shared" si="1023"/>
        <v/>
      </c>
      <c r="BK428" s="65" t="str">
        <f t="shared" si="1023"/>
        <v/>
      </c>
      <c r="BL428" s="65" t="str">
        <f t="shared" si="1023"/>
        <v/>
      </c>
      <c r="BM428" s="65" t="str">
        <f t="shared" si="1023"/>
        <v/>
      </c>
      <c r="BN428" s="65" t="str">
        <f t="shared" si="1023"/>
        <v/>
      </c>
      <c r="BO428" s="65" t="str">
        <f t="shared" si="1023"/>
        <v/>
      </c>
      <c r="BP428" s="65" t="str">
        <f t="shared" si="1023"/>
        <v/>
      </c>
      <c r="BQ428" s="65" t="str">
        <f t="shared" si="1023"/>
        <v/>
      </c>
      <c r="BR428" s="65" t="str">
        <f t="shared" si="1023"/>
        <v/>
      </c>
      <c r="BS428" s="65" t="str">
        <f t="shared" ref="BS428:DB428" si="1024">IF(BS$341&gt;=$E428,IF(BS212*$C$23&gt;MAX($C$22,(BT321*$C$34+BT322*$C$35)*EXP(-$C$12*$C$30)+(BT428*$C$34+BT429*$C$35)*EXP(-$C$14*$C$30)),BS212*$C$23,(BT428*$C$34+BT429*$C$35)*EXP(-$C$14*$C$30)),"")</f>
        <v/>
      </c>
      <c r="BT428" s="65" t="str">
        <f t="shared" si="1024"/>
        <v/>
      </c>
      <c r="BU428" s="65" t="str">
        <f t="shared" si="1024"/>
        <v/>
      </c>
      <c r="BV428" s="65" t="str">
        <f t="shared" si="1024"/>
        <v/>
      </c>
      <c r="BW428" s="65" t="str">
        <f t="shared" si="1024"/>
        <v/>
      </c>
      <c r="BX428" s="65" t="str">
        <f t="shared" si="1024"/>
        <v/>
      </c>
      <c r="BY428" s="65" t="str">
        <f t="shared" si="1024"/>
        <v/>
      </c>
      <c r="BZ428" s="65" t="str">
        <f t="shared" si="1024"/>
        <v/>
      </c>
      <c r="CA428" s="65" t="str">
        <f t="shared" si="1024"/>
        <v/>
      </c>
      <c r="CB428" s="65" t="str">
        <f t="shared" si="1024"/>
        <v/>
      </c>
      <c r="CC428" s="65" t="str">
        <f t="shared" si="1024"/>
        <v/>
      </c>
      <c r="CD428" s="65" t="str">
        <f t="shared" si="1024"/>
        <v/>
      </c>
      <c r="CE428" s="65" t="str">
        <f t="shared" si="1024"/>
        <v/>
      </c>
      <c r="CF428" s="65" t="str">
        <f t="shared" si="1024"/>
        <v/>
      </c>
      <c r="CG428" s="65" t="str">
        <f t="shared" si="1024"/>
        <v/>
      </c>
      <c r="CH428" s="65" t="str">
        <f t="shared" si="1024"/>
        <v/>
      </c>
      <c r="CI428" s="65" t="str">
        <f t="shared" si="1024"/>
        <v/>
      </c>
      <c r="CJ428" s="65" t="str">
        <f t="shared" si="1024"/>
        <v/>
      </c>
      <c r="CK428" s="65" t="str">
        <f t="shared" si="1024"/>
        <v/>
      </c>
      <c r="CL428" s="65" t="e">
        <f t="shared" si="1024"/>
        <v>#VALUE!</v>
      </c>
      <c r="CM428" s="65" t="e">
        <f t="shared" si="1024"/>
        <v>#VALUE!</v>
      </c>
      <c r="CN428" s="65" t="e">
        <f t="shared" si="1024"/>
        <v>#VALUE!</v>
      </c>
      <c r="CO428" s="65" t="e">
        <f t="shared" si="1024"/>
        <v>#VALUE!</v>
      </c>
      <c r="CP428" s="65" t="e">
        <f t="shared" si="1024"/>
        <v>#VALUE!</v>
      </c>
      <c r="CQ428" s="65" t="e">
        <f t="shared" si="1024"/>
        <v>#VALUE!</v>
      </c>
      <c r="CR428" s="65" t="e">
        <f t="shared" si="1024"/>
        <v>#VALUE!</v>
      </c>
      <c r="CS428" s="65" t="e">
        <f t="shared" si="1024"/>
        <v>#VALUE!</v>
      </c>
      <c r="CT428" s="65" t="e">
        <f t="shared" si="1024"/>
        <v>#VALUE!</v>
      </c>
      <c r="CU428" s="65" t="e">
        <f t="shared" si="1024"/>
        <v>#VALUE!</v>
      </c>
      <c r="CV428" s="65" t="e">
        <f t="shared" si="1024"/>
        <v>#VALUE!</v>
      </c>
      <c r="CW428" s="65" t="e">
        <f t="shared" si="1024"/>
        <v>#VALUE!</v>
      </c>
      <c r="CX428" s="65" t="e">
        <f t="shared" si="1024"/>
        <v>#VALUE!</v>
      </c>
      <c r="CY428" s="65" t="e">
        <f t="shared" si="1024"/>
        <v>#VALUE!</v>
      </c>
      <c r="CZ428" s="65" t="e">
        <f t="shared" si="1024"/>
        <v>#VALUE!</v>
      </c>
      <c r="DA428" s="65" t="e">
        <f t="shared" si="1024"/>
        <v>#VALUE!</v>
      </c>
      <c r="DB428" s="65" t="e">
        <f t="shared" si="1024"/>
        <v>#VALUE!</v>
      </c>
      <c r="DC428" s="65" t="e">
        <f t="shared" si="985"/>
        <v>#VALUE!</v>
      </c>
    </row>
    <row r="429" spans="2:107" ht="12" customHeight="1">
      <c r="B429" s="12"/>
      <c r="C429" s="12"/>
      <c r="D429" s="12"/>
      <c r="E429" s="64">
        <f t="shared" si="988"/>
        <v>84</v>
      </c>
      <c r="G429" s="65" t="str">
        <f t="shared" ref="G429:BR429" si="1025">IF(G$341&gt;=$E429,IF(G213*$C$23&gt;MAX($C$22,(H322*$C$34+H323*$C$35)*EXP(-$C$12*$C$30)+(H429*$C$34+H430*$C$35)*EXP(-$C$14*$C$30)),G213*$C$23,(H429*$C$34+H430*$C$35)*EXP(-$C$14*$C$30)),"")</f>
        <v/>
      </c>
      <c r="H429" s="65" t="str">
        <f t="shared" si="1025"/>
        <v/>
      </c>
      <c r="I429" s="65" t="str">
        <f t="shared" si="1025"/>
        <v/>
      </c>
      <c r="J429" s="65" t="str">
        <f t="shared" si="1025"/>
        <v/>
      </c>
      <c r="K429" s="65" t="str">
        <f t="shared" si="1025"/>
        <v/>
      </c>
      <c r="L429" s="65" t="str">
        <f t="shared" si="1025"/>
        <v/>
      </c>
      <c r="M429" s="65" t="str">
        <f t="shared" si="1025"/>
        <v/>
      </c>
      <c r="N429" s="65" t="str">
        <f t="shared" si="1025"/>
        <v/>
      </c>
      <c r="O429" s="65" t="str">
        <f t="shared" si="1025"/>
        <v/>
      </c>
      <c r="P429" s="65" t="str">
        <f t="shared" si="1025"/>
        <v/>
      </c>
      <c r="Q429" s="65" t="str">
        <f t="shared" si="1025"/>
        <v/>
      </c>
      <c r="R429" s="65" t="str">
        <f t="shared" si="1025"/>
        <v/>
      </c>
      <c r="S429" s="65" t="str">
        <f t="shared" si="1025"/>
        <v/>
      </c>
      <c r="T429" s="65" t="str">
        <f t="shared" si="1025"/>
        <v/>
      </c>
      <c r="U429" s="65" t="str">
        <f t="shared" si="1025"/>
        <v/>
      </c>
      <c r="V429" s="65" t="str">
        <f t="shared" si="1025"/>
        <v/>
      </c>
      <c r="W429" s="65" t="str">
        <f t="shared" si="1025"/>
        <v/>
      </c>
      <c r="X429" s="65" t="str">
        <f t="shared" si="1025"/>
        <v/>
      </c>
      <c r="Y429" s="65" t="str">
        <f t="shared" si="1025"/>
        <v/>
      </c>
      <c r="Z429" s="65" t="str">
        <f t="shared" si="1025"/>
        <v/>
      </c>
      <c r="AA429" s="65" t="str">
        <f t="shared" si="1025"/>
        <v/>
      </c>
      <c r="AB429" s="65" t="str">
        <f t="shared" si="1025"/>
        <v/>
      </c>
      <c r="AC429" s="65" t="str">
        <f t="shared" si="1025"/>
        <v/>
      </c>
      <c r="AD429" s="65" t="str">
        <f t="shared" si="1025"/>
        <v/>
      </c>
      <c r="AE429" s="65" t="str">
        <f t="shared" si="1025"/>
        <v/>
      </c>
      <c r="AF429" s="65" t="str">
        <f t="shared" si="1025"/>
        <v/>
      </c>
      <c r="AG429" s="65" t="str">
        <f t="shared" si="1025"/>
        <v/>
      </c>
      <c r="AH429" s="65" t="str">
        <f t="shared" si="1025"/>
        <v/>
      </c>
      <c r="AI429" s="65" t="str">
        <f t="shared" si="1025"/>
        <v/>
      </c>
      <c r="AJ429" s="65" t="str">
        <f t="shared" si="1025"/>
        <v/>
      </c>
      <c r="AK429" s="65" t="str">
        <f t="shared" si="1025"/>
        <v/>
      </c>
      <c r="AL429" s="65" t="str">
        <f t="shared" si="1025"/>
        <v/>
      </c>
      <c r="AM429" s="65" t="str">
        <f t="shared" si="1025"/>
        <v/>
      </c>
      <c r="AN429" s="65" t="str">
        <f t="shared" si="1025"/>
        <v/>
      </c>
      <c r="AO429" s="65" t="str">
        <f t="shared" si="1025"/>
        <v/>
      </c>
      <c r="AP429" s="65" t="str">
        <f t="shared" si="1025"/>
        <v/>
      </c>
      <c r="AQ429" s="65" t="str">
        <f t="shared" si="1025"/>
        <v/>
      </c>
      <c r="AR429" s="65" t="str">
        <f t="shared" si="1025"/>
        <v/>
      </c>
      <c r="AS429" s="65" t="str">
        <f t="shared" si="1025"/>
        <v/>
      </c>
      <c r="AT429" s="65" t="str">
        <f t="shared" si="1025"/>
        <v/>
      </c>
      <c r="AU429" s="65" t="str">
        <f t="shared" si="1025"/>
        <v/>
      </c>
      <c r="AV429" s="65" t="str">
        <f t="shared" si="1025"/>
        <v/>
      </c>
      <c r="AW429" s="65" t="str">
        <f t="shared" si="1025"/>
        <v/>
      </c>
      <c r="AX429" s="65" t="str">
        <f t="shared" si="1025"/>
        <v/>
      </c>
      <c r="AY429" s="65" t="str">
        <f t="shared" si="1025"/>
        <v/>
      </c>
      <c r="AZ429" s="65" t="str">
        <f t="shared" si="1025"/>
        <v/>
      </c>
      <c r="BA429" s="65" t="str">
        <f t="shared" si="1025"/>
        <v/>
      </c>
      <c r="BB429" s="65" t="str">
        <f t="shared" si="1025"/>
        <v/>
      </c>
      <c r="BC429" s="65" t="str">
        <f t="shared" si="1025"/>
        <v/>
      </c>
      <c r="BD429" s="65" t="str">
        <f t="shared" si="1025"/>
        <v/>
      </c>
      <c r="BE429" s="65" t="str">
        <f t="shared" si="1025"/>
        <v/>
      </c>
      <c r="BF429" s="65" t="str">
        <f t="shared" si="1025"/>
        <v/>
      </c>
      <c r="BG429" s="65" t="str">
        <f t="shared" si="1025"/>
        <v/>
      </c>
      <c r="BH429" s="65" t="str">
        <f t="shared" si="1025"/>
        <v/>
      </c>
      <c r="BI429" s="65" t="str">
        <f t="shared" si="1025"/>
        <v/>
      </c>
      <c r="BJ429" s="65" t="str">
        <f t="shared" si="1025"/>
        <v/>
      </c>
      <c r="BK429" s="65" t="str">
        <f t="shared" si="1025"/>
        <v/>
      </c>
      <c r="BL429" s="65" t="str">
        <f t="shared" si="1025"/>
        <v/>
      </c>
      <c r="BM429" s="65" t="str">
        <f t="shared" si="1025"/>
        <v/>
      </c>
      <c r="BN429" s="65" t="str">
        <f t="shared" si="1025"/>
        <v/>
      </c>
      <c r="BO429" s="65" t="str">
        <f t="shared" si="1025"/>
        <v/>
      </c>
      <c r="BP429" s="65" t="str">
        <f t="shared" si="1025"/>
        <v/>
      </c>
      <c r="BQ429" s="65" t="str">
        <f t="shared" si="1025"/>
        <v/>
      </c>
      <c r="BR429" s="65" t="str">
        <f t="shared" si="1025"/>
        <v/>
      </c>
      <c r="BS429" s="65" t="str">
        <f t="shared" ref="BS429:DB429" si="1026">IF(BS$341&gt;=$E429,IF(BS213*$C$23&gt;MAX($C$22,(BT322*$C$34+BT323*$C$35)*EXP(-$C$12*$C$30)+(BT429*$C$34+BT430*$C$35)*EXP(-$C$14*$C$30)),BS213*$C$23,(BT429*$C$34+BT430*$C$35)*EXP(-$C$14*$C$30)),"")</f>
        <v/>
      </c>
      <c r="BT429" s="65" t="str">
        <f t="shared" si="1026"/>
        <v/>
      </c>
      <c r="BU429" s="65" t="str">
        <f t="shared" si="1026"/>
        <v/>
      </c>
      <c r="BV429" s="65" t="str">
        <f t="shared" si="1026"/>
        <v/>
      </c>
      <c r="BW429" s="65" t="str">
        <f t="shared" si="1026"/>
        <v/>
      </c>
      <c r="BX429" s="65" t="str">
        <f t="shared" si="1026"/>
        <v/>
      </c>
      <c r="BY429" s="65" t="str">
        <f t="shared" si="1026"/>
        <v/>
      </c>
      <c r="BZ429" s="65" t="str">
        <f t="shared" si="1026"/>
        <v/>
      </c>
      <c r="CA429" s="65" t="str">
        <f t="shared" si="1026"/>
        <v/>
      </c>
      <c r="CB429" s="65" t="str">
        <f t="shared" si="1026"/>
        <v/>
      </c>
      <c r="CC429" s="65" t="str">
        <f t="shared" si="1026"/>
        <v/>
      </c>
      <c r="CD429" s="65" t="str">
        <f t="shared" si="1026"/>
        <v/>
      </c>
      <c r="CE429" s="65" t="str">
        <f t="shared" si="1026"/>
        <v/>
      </c>
      <c r="CF429" s="65" t="str">
        <f t="shared" si="1026"/>
        <v/>
      </c>
      <c r="CG429" s="65" t="str">
        <f t="shared" si="1026"/>
        <v/>
      </c>
      <c r="CH429" s="65" t="str">
        <f t="shared" si="1026"/>
        <v/>
      </c>
      <c r="CI429" s="65" t="str">
        <f t="shared" si="1026"/>
        <v/>
      </c>
      <c r="CJ429" s="65" t="str">
        <f t="shared" si="1026"/>
        <v/>
      </c>
      <c r="CK429" s="65" t="str">
        <f t="shared" si="1026"/>
        <v/>
      </c>
      <c r="CL429" s="65" t="str">
        <f t="shared" si="1026"/>
        <v/>
      </c>
      <c r="CM429" s="65" t="e">
        <f t="shared" si="1026"/>
        <v>#VALUE!</v>
      </c>
      <c r="CN429" s="65" t="e">
        <f t="shared" si="1026"/>
        <v>#VALUE!</v>
      </c>
      <c r="CO429" s="65" t="e">
        <f t="shared" si="1026"/>
        <v>#VALUE!</v>
      </c>
      <c r="CP429" s="65" t="e">
        <f t="shared" si="1026"/>
        <v>#VALUE!</v>
      </c>
      <c r="CQ429" s="65" t="e">
        <f t="shared" si="1026"/>
        <v>#VALUE!</v>
      </c>
      <c r="CR429" s="65" t="e">
        <f t="shared" si="1026"/>
        <v>#VALUE!</v>
      </c>
      <c r="CS429" s="65" t="e">
        <f t="shared" si="1026"/>
        <v>#VALUE!</v>
      </c>
      <c r="CT429" s="65" t="e">
        <f t="shared" si="1026"/>
        <v>#VALUE!</v>
      </c>
      <c r="CU429" s="65" t="e">
        <f t="shared" si="1026"/>
        <v>#VALUE!</v>
      </c>
      <c r="CV429" s="65" t="e">
        <f t="shared" si="1026"/>
        <v>#VALUE!</v>
      </c>
      <c r="CW429" s="65" t="e">
        <f t="shared" si="1026"/>
        <v>#VALUE!</v>
      </c>
      <c r="CX429" s="65" t="e">
        <f t="shared" si="1026"/>
        <v>#VALUE!</v>
      </c>
      <c r="CY429" s="65" t="e">
        <f t="shared" si="1026"/>
        <v>#VALUE!</v>
      </c>
      <c r="CZ429" s="65" t="e">
        <f t="shared" si="1026"/>
        <v>#VALUE!</v>
      </c>
      <c r="DA429" s="65" t="e">
        <f t="shared" si="1026"/>
        <v>#VALUE!</v>
      </c>
      <c r="DB429" s="65" t="e">
        <f t="shared" si="1026"/>
        <v>#VALUE!</v>
      </c>
      <c r="DC429" s="65" t="e">
        <f t="shared" si="985"/>
        <v>#VALUE!</v>
      </c>
    </row>
    <row r="430" spans="2:107" ht="12" customHeight="1">
      <c r="B430" s="12"/>
      <c r="C430" s="12"/>
      <c r="D430" s="12"/>
      <c r="E430" s="64">
        <f t="shared" si="988"/>
        <v>85</v>
      </c>
      <c r="G430" s="65" t="str">
        <f t="shared" ref="G430:BR430" si="1027">IF(G$341&gt;=$E430,IF(G214*$C$23&gt;MAX($C$22,(H323*$C$34+H324*$C$35)*EXP(-$C$12*$C$30)+(H430*$C$34+H431*$C$35)*EXP(-$C$14*$C$30)),G214*$C$23,(H430*$C$34+H431*$C$35)*EXP(-$C$14*$C$30)),"")</f>
        <v/>
      </c>
      <c r="H430" s="65" t="str">
        <f t="shared" si="1027"/>
        <v/>
      </c>
      <c r="I430" s="65" t="str">
        <f t="shared" si="1027"/>
        <v/>
      </c>
      <c r="J430" s="65" t="str">
        <f t="shared" si="1027"/>
        <v/>
      </c>
      <c r="K430" s="65" t="str">
        <f t="shared" si="1027"/>
        <v/>
      </c>
      <c r="L430" s="65" t="str">
        <f t="shared" si="1027"/>
        <v/>
      </c>
      <c r="M430" s="65" t="str">
        <f t="shared" si="1027"/>
        <v/>
      </c>
      <c r="N430" s="65" t="str">
        <f t="shared" si="1027"/>
        <v/>
      </c>
      <c r="O430" s="65" t="str">
        <f t="shared" si="1027"/>
        <v/>
      </c>
      <c r="P430" s="65" t="str">
        <f t="shared" si="1027"/>
        <v/>
      </c>
      <c r="Q430" s="65" t="str">
        <f t="shared" si="1027"/>
        <v/>
      </c>
      <c r="R430" s="65" t="str">
        <f t="shared" si="1027"/>
        <v/>
      </c>
      <c r="S430" s="65" t="str">
        <f t="shared" si="1027"/>
        <v/>
      </c>
      <c r="T430" s="65" t="str">
        <f t="shared" si="1027"/>
        <v/>
      </c>
      <c r="U430" s="65" t="str">
        <f t="shared" si="1027"/>
        <v/>
      </c>
      <c r="V430" s="65" t="str">
        <f t="shared" si="1027"/>
        <v/>
      </c>
      <c r="W430" s="65" t="str">
        <f t="shared" si="1027"/>
        <v/>
      </c>
      <c r="X430" s="65" t="str">
        <f t="shared" si="1027"/>
        <v/>
      </c>
      <c r="Y430" s="65" t="str">
        <f t="shared" si="1027"/>
        <v/>
      </c>
      <c r="Z430" s="65" t="str">
        <f t="shared" si="1027"/>
        <v/>
      </c>
      <c r="AA430" s="65" t="str">
        <f t="shared" si="1027"/>
        <v/>
      </c>
      <c r="AB430" s="65" t="str">
        <f t="shared" si="1027"/>
        <v/>
      </c>
      <c r="AC430" s="65" t="str">
        <f t="shared" si="1027"/>
        <v/>
      </c>
      <c r="AD430" s="65" t="str">
        <f t="shared" si="1027"/>
        <v/>
      </c>
      <c r="AE430" s="65" t="str">
        <f t="shared" si="1027"/>
        <v/>
      </c>
      <c r="AF430" s="65" t="str">
        <f t="shared" si="1027"/>
        <v/>
      </c>
      <c r="AG430" s="65" t="str">
        <f t="shared" si="1027"/>
        <v/>
      </c>
      <c r="AH430" s="65" t="str">
        <f t="shared" si="1027"/>
        <v/>
      </c>
      <c r="AI430" s="65" t="str">
        <f t="shared" si="1027"/>
        <v/>
      </c>
      <c r="AJ430" s="65" t="str">
        <f t="shared" si="1027"/>
        <v/>
      </c>
      <c r="AK430" s="65" t="str">
        <f t="shared" si="1027"/>
        <v/>
      </c>
      <c r="AL430" s="65" t="str">
        <f t="shared" si="1027"/>
        <v/>
      </c>
      <c r="AM430" s="65" t="str">
        <f t="shared" si="1027"/>
        <v/>
      </c>
      <c r="AN430" s="65" t="str">
        <f t="shared" si="1027"/>
        <v/>
      </c>
      <c r="AO430" s="65" t="str">
        <f t="shared" si="1027"/>
        <v/>
      </c>
      <c r="AP430" s="65" t="str">
        <f t="shared" si="1027"/>
        <v/>
      </c>
      <c r="AQ430" s="65" t="str">
        <f t="shared" si="1027"/>
        <v/>
      </c>
      <c r="AR430" s="65" t="str">
        <f t="shared" si="1027"/>
        <v/>
      </c>
      <c r="AS430" s="65" t="str">
        <f t="shared" si="1027"/>
        <v/>
      </c>
      <c r="AT430" s="65" t="str">
        <f t="shared" si="1027"/>
        <v/>
      </c>
      <c r="AU430" s="65" t="str">
        <f t="shared" si="1027"/>
        <v/>
      </c>
      <c r="AV430" s="65" t="str">
        <f t="shared" si="1027"/>
        <v/>
      </c>
      <c r="AW430" s="65" t="str">
        <f t="shared" si="1027"/>
        <v/>
      </c>
      <c r="AX430" s="65" t="str">
        <f t="shared" si="1027"/>
        <v/>
      </c>
      <c r="AY430" s="65" t="str">
        <f t="shared" si="1027"/>
        <v/>
      </c>
      <c r="AZ430" s="65" t="str">
        <f t="shared" si="1027"/>
        <v/>
      </c>
      <c r="BA430" s="65" t="str">
        <f t="shared" si="1027"/>
        <v/>
      </c>
      <c r="BB430" s="65" t="str">
        <f t="shared" si="1027"/>
        <v/>
      </c>
      <c r="BC430" s="65" t="str">
        <f t="shared" si="1027"/>
        <v/>
      </c>
      <c r="BD430" s="65" t="str">
        <f t="shared" si="1027"/>
        <v/>
      </c>
      <c r="BE430" s="65" t="str">
        <f t="shared" si="1027"/>
        <v/>
      </c>
      <c r="BF430" s="65" t="str">
        <f t="shared" si="1027"/>
        <v/>
      </c>
      <c r="BG430" s="65" t="str">
        <f t="shared" si="1027"/>
        <v/>
      </c>
      <c r="BH430" s="65" t="str">
        <f t="shared" si="1027"/>
        <v/>
      </c>
      <c r="BI430" s="65" t="str">
        <f t="shared" si="1027"/>
        <v/>
      </c>
      <c r="BJ430" s="65" t="str">
        <f t="shared" si="1027"/>
        <v/>
      </c>
      <c r="BK430" s="65" t="str">
        <f t="shared" si="1027"/>
        <v/>
      </c>
      <c r="BL430" s="65" t="str">
        <f t="shared" si="1027"/>
        <v/>
      </c>
      <c r="BM430" s="65" t="str">
        <f t="shared" si="1027"/>
        <v/>
      </c>
      <c r="BN430" s="65" t="str">
        <f t="shared" si="1027"/>
        <v/>
      </c>
      <c r="BO430" s="65" t="str">
        <f t="shared" si="1027"/>
        <v/>
      </c>
      <c r="BP430" s="65" t="str">
        <f t="shared" si="1027"/>
        <v/>
      </c>
      <c r="BQ430" s="65" t="str">
        <f t="shared" si="1027"/>
        <v/>
      </c>
      <c r="BR430" s="65" t="str">
        <f t="shared" si="1027"/>
        <v/>
      </c>
      <c r="BS430" s="65" t="str">
        <f t="shared" ref="BS430:DB430" si="1028">IF(BS$341&gt;=$E430,IF(BS214*$C$23&gt;MAX($C$22,(BT323*$C$34+BT324*$C$35)*EXP(-$C$12*$C$30)+(BT430*$C$34+BT431*$C$35)*EXP(-$C$14*$C$30)),BS214*$C$23,(BT430*$C$34+BT431*$C$35)*EXP(-$C$14*$C$30)),"")</f>
        <v/>
      </c>
      <c r="BT430" s="65" t="str">
        <f t="shared" si="1028"/>
        <v/>
      </c>
      <c r="BU430" s="65" t="str">
        <f t="shared" si="1028"/>
        <v/>
      </c>
      <c r="BV430" s="65" t="str">
        <f t="shared" si="1028"/>
        <v/>
      </c>
      <c r="BW430" s="65" t="str">
        <f t="shared" si="1028"/>
        <v/>
      </c>
      <c r="BX430" s="65" t="str">
        <f t="shared" si="1028"/>
        <v/>
      </c>
      <c r="BY430" s="65" t="str">
        <f t="shared" si="1028"/>
        <v/>
      </c>
      <c r="BZ430" s="65" t="str">
        <f t="shared" si="1028"/>
        <v/>
      </c>
      <c r="CA430" s="65" t="str">
        <f t="shared" si="1028"/>
        <v/>
      </c>
      <c r="CB430" s="65" t="str">
        <f t="shared" si="1028"/>
        <v/>
      </c>
      <c r="CC430" s="65" t="str">
        <f t="shared" si="1028"/>
        <v/>
      </c>
      <c r="CD430" s="65" t="str">
        <f t="shared" si="1028"/>
        <v/>
      </c>
      <c r="CE430" s="65" t="str">
        <f t="shared" si="1028"/>
        <v/>
      </c>
      <c r="CF430" s="65" t="str">
        <f t="shared" si="1028"/>
        <v/>
      </c>
      <c r="CG430" s="65" t="str">
        <f t="shared" si="1028"/>
        <v/>
      </c>
      <c r="CH430" s="65" t="str">
        <f t="shared" si="1028"/>
        <v/>
      </c>
      <c r="CI430" s="65" t="str">
        <f t="shared" si="1028"/>
        <v/>
      </c>
      <c r="CJ430" s="65" t="str">
        <f t="shared" si="1028"/>
        <v/>
      </c>
      <c r="CK430" s="65" t="str">
        <f t="shared" si="1028"/>
        <v/>
      </c>
      <c r="CL430" s="65" t="str">
        <f t="shared" si="1028"/>
        <v/>
      </c>
      <c r="CM430" s="65" t="str">
        <f t="shared" si="1028"/>
        <v/>
      </c>
      <c r="CN430" s="65" t="e">
        <f t="shared" si="1028"/>
        <v>#VALUE!</v>
      </c>
      <c r="CO430" s="65" t="e">
        <f t="shared" si="1028"/>
        <v>#VALUE!</v>
      </c>
      <c r="CP430" s="65" t="e">
        <f t="shared" si="1028"/>
        <v>#VALUE!</v>
      </c>
      <c r="CQ430" s="65" t="e">
        <f t="shared" si="1028"/>
        <v>#VALUE!</v>
      </c>
      <c r="CR430" s="65" t="e">
        <f t="shared" si="1028"/>
        <v>#VALUE!</v>
      </c>
      <c r="CS430" s="65" t="e">
        <f t="shared" si="1028"/>
        <v>#VALUE!</v>
      </c>
      <c r="CT430" s="65" t="e">
        <f t="shared" si="1028"/>
        <v>#VALUE!</v>
      </c>
      <c r="CU430" s="65" t="e">
        <f t="shared" si="1028"/>
        <v>#VALUE!</v>
      </c>
      <c r="CV430" s="65" t="e">
        <f t="shared" si="1028"/>
        <v>#VALUE!</v>
      </c>
      <c r="CW430" s="65" t="e">
        <f t="shared" si="1028"/>
        <v>#VALUE!</v>
      </c>
      <c r="CX430" s="65" t="e">
        <f t="shared" si="1028"/>
        <v>#VALUE!</v>
      </c>
      <c r="CY430" s="65" t="e">
        <f t="shared" si="1028"/>
        <v>#VALUE!</v>
      </c>
      <c r="CZ430" s="65" t="e">
        <f t="shared" si="1028"/>
        <v>#VALUE!</v>
      </c>
      <c r="DA430" s="65" t="e">
        <f t="shared" si="1028"/>
        <v>#VALUE!</v>
      </c>
      <c r="DB430" s="65" t="e">
        <f t="shared" si="1028"/>
        <v>#VALUE!</v>
      </c>
      <c r="DC430" s="65" t="e">
        <f t="shared" si="985"/>
        <v>#VALUE!</v>
      </c>
    </row>
    <row r="431" spans="2:107" ht="12" customHeight="1">
      <c r="B431" s="12"/>
      <c r="C431" s="12"/>
      <c r="D431" s="12"/>
      <c r="E431" s="64">
        <f t="shared" si="988"/>
        <v>86</v>
      </c>
      <c r="G431" s="65" t="str">
        <f t="shared" ref="G431:BR431" si="1029">IF(G$341&gt;=$E431,IF(G215*$C$23&gt;MAX($C$22,(H324*$C$34+H325*$C$35)*EXP(-$C$12*$C$30)+(H431*$C$34+H432*$C$35)*EXP(-$C$14*$C$30)),G215*$C$23,(H431*$C$34+H432*$C$35)*EXP(-$C$14*$C$30)),"")</f>
        <v/>
      </c>
      <c r="H431" s="65" t="str">
        <f t="shared" si="1029"/>
        <v/>
      </c>
      <c r="I431" s="65" t="str">
        <f t="shared" si="1029"/>
        <v/>
      </c>
      <c r="J431" s="65" t="str">
        <f t="shared" si="1029"/>
        <v/>
      </c>
      <c r="K431" s="65" t="str">
        <f t="shared" si="1029"/>
        <v/>
      </c>
      <c r="L431" s="65" t="str">
        <f t="shared" si="1029"/>
        <v/>
      </c>
      <c r="M431" s="65" t="str">
        <f t="shared" si="1029"/>
        <v/>
      </c>
      <c r="N431" s="65" t="str">
        <f t="shared" si="1029"/>
        <v/>
      </c>
      <c r="O431" s="65" t="str">
        <f t="shared" si="1029"/>
        <v/>
      </c>
      <c r="P431" s="65" t="str">
        <f t="shared" si="1029"/>
        <v/>
      </c>
      <c r="Q431" s="65" t="str">
        <f t="shared" si="1029"/>
        <v/>
      </c>
      <c r="R431" s="65" t="str">
        <f t="shared" si="1029"/>
        <v/>
      </c>
      <c r="S431" s="65" t="str">
        <f t="shared" si="1029"/>
        <v/>
      </c>
      <c r="T431" s="65" t="str">
        <f t="shared" si="1029"/>
        <v/>
      </c>
      <c r="U431" s="65" t="str">
        <f t="shared" si="1029"/>
        <v/>
      </c>
      <c r="V431" s="65" t="str">
        <f t="shared" si="1029"/>
        <v/>
      </c>
      <c r="W431" s="65" t="str">
        <f t="shared" si="1029"/>
        <v/>
      </c>
      <c r="X431" s="65" t="str">
        <f t="shared" si="1029"/>
        <v/>
      </c>
      <c r="Y431" s="65" t="str">
        <f t="shared" si="1029"/>
        <v/>
      </c>
      <c r="Z431" s="65" t="str">
        <f t="shared" si="1029"/>
        <v/>
      </c>
      <c r="AA431" s="65" t="str">
        <f t="shared" si="1029"/>
        <v/>
      </c>
      <c r="AB431" s="65" t="str">
        <f t="shared" si="1029"/>
        <v/>
      </c>
      <c r="AC431" s="65" t="str">
        <f t="shared" si="1029"/>
        <v/>
      </c>
      <c r="AD431" s="65" t="str">
        <f t="shared" si="1029"/>
        <v/>
      </c>
      <c r="AE431" s="65" t="str">
        <f t="shared" si="1029"/>
        <v/>
      </c>
      <c r="AF431" s="65" t="str">
        <f t="shared" si="1029"/>
        <v/>
      </c>
      <c r="AG431" s="65" t="str">
        <f t="shared" si="1029"/>
        <v/>
      </c>
      <c r="AH431" s="65" t="str">
        <f t="shared" si="1029"/>
        <v/>
      </c>
      <c r="AI431" s="65" t="str">
        <f t="shared" si="1029"/>
        <v/>
      </c>
      <c r="AJ431" s="65" t="str">
        <f t="shared" si="1029"/>
        <v/>
      </c>
      <c r="AK431" s="65" t="str">
        <f t="shared" si="1029"/>
        <v/>
      </c>
      <c r="AL431" s="65" t="str">
        <f t="shared" si="1029"/>
        <v/>
      </c>
      <c r="AM431" s="65" t="str">
        <f t="shared" si="1029"/>
        <v/>
      </c>
      <c r="AN431" s="65" t="str">
        <f t="shared" si="1029"/>
        <v/>
      </c>
      <c r="AO431" s="65" t="str">
        <f t="shared" si="1029"/>
        <v/>
      </c>
      <c r="AP431" s="65" t="str">
        <f t="shared" si="1029"/>
        <v/>
      </c>
      <c r="AQ431" s="65" t="str">
        <f t="shared" si="1029"/>
        <v/>
      </c>
      <c r="AR431" s="65" t="str">
        <f t="shared" si="1029"/>
        <v/>
      </c>
      <c r="AS431" s="65" t="str">
        <f t="shared" si="1029"/>
        <v/>
      </c>
      <c r="AT431" s="65" t="str">
        <f t="shared" si="1029"/>
        <v/>
      </c>
      <c r="AU431" s="65" t="str">
        <f t="shared" si="1029"/>
        <v/>
      </c>
      <c r="AV431" s="65" t="str">
        <f t="shared" si="1029"/>
        <v/>
      </c>
      <c r="AW431" s="65" t="str">
        <f t="shared" si="1029"/>
        <v/>
      </c>
      <c r="AX431" s="65" t="str">
        <f t="shared" si="1029"/>
        <v/>
      </c>
      <c r="AY431" s="65" t="str">
        <f t="shared" si="1029"/>
        <v/>
      </c>
      <c r="AZ431" s="65" t="str">
        <f t="shared" si="1029"/>
        <v/>
      </c>
      <c r="BA431" s="65" t="str">
        <f t="shared" si="1029"/>
        <v/>
      </c>
      <c r="BB431" s="65" t="str">
        <f t="shared" si="1029"/>
        <v/>
      </c>
      <c r="BC431" s="65" t="str">
        <f t="shared" si="1029"/>
        <v/>
      </c>
      <c r="BD431" s="65" t="str">
        <f t="shared" si="1029"/>
        <v/>
      </c>
      <c r="BE431" s="65" t="str">
        <f t="shared" si="1029"/>
        <v/>
      </c>
      <c r="BF431" s="65" t="str">
        <f t="shared" si="1029"/>
        <v/>
      </c>
      <c r="BG431" s="65" t="str">
        <f t="shared" si="1029"/>
        <v/>
      </c>
      <c r="BH431" s="65" t="str">
        <f t="shared" si="1029"/>
        <v/>
      </c>
      <c r="BI431" s="65" t="str">
        <f t="shared" si="1029"/>
        <v/>
      </c>
      <c r="BJ431" s="65" t="str">
        <f t="shared" si="1029"/>
        <v/>
      </c>
      <c r="BK431" s="65" t="str">
        <f t="shared" si="1029"/>
        <v/>
      </c>
      <c r="BL431" s="65" t="str">
        <f t="shared" si="1029"/>
        <v/>
      </c>
      <c r="BM431" s="65" t="str">
        <f t="shared" si="1029"/>
        <v/>
      </c>
      <c r="BN431" s="65" t="str">
        <f t="shared" si="1029"/>
        <v/>
      </c>
      <c r="BO431" s="65" t="str">
        <f t="shared" si="1029"/>
        <v/>
      </c>
      <c r="BP431" s="65" t="str">
        <f t="shared" si="1029"/>
        <v/>
      </c>
      <c r="BQ431" s="65" t="str">
        <f t="shared" si="1029"/>
        <v/>
      </c>
      <c r="BR431" s="65" t="str">
        <f t="shared" si="1029"/>
        <v/>
      </c>
      <c r="BS431" s="65" t="str">
        <f t="shared" ref="BS431:DB431" si="1030">IF(BS$341&gt;=$E431,IF(BS215*$C$23&gt;MAX($C$22,(BT324*$C$34+BT325*$C$35)*EXP(-$C$12*$C$30)+(BT431*$C$34+BT432*$C$35)*EXP(-$C$14*$C$30)),BS215*$C$23,(BT431*$C$34+BT432*$C$35)*EXP(-$C$14*$C$30)),"")</f>
        <v/>
      </c>
      <c r="BT431" s="65" t="str">
        <f t="shared" si="1030"/>
        <v/>
      </c>
      <c r="BU431" s="65" t="str">
        <f t="shared" si="1030"/>
        <v/>
      </c>
      <c r="BV431" s="65" t="str">
        <f t="shared" si="1030"/>
        <v/>
      </c>
      <c r="BW431" s="65" t="str">
        <f t="shared" si="1030"/>
        <v/>
      </c>
      <c r="BX431" s="65" t="str">
        <f t="shared" si="1030"/>
        <v/>
      </c>
      <c r="BY431" s="65" t="str">
        <f t="shared" si="1030"/>
        <v/>
      </c>
      <c r="BZ431" s="65" t="str">
        <f t="shared" si="1030"/>
        <v/>
      </c>
      <c r="CA431" s="65" t="str">
        <f t="shared" si="1030"/>
        <v/>
      </c>
      <c r="CB431" s="65" t="str">
        <f t="shared" si="1030"/>
        <v/>
      </c>
      <c r="CC431" s="65" t="str">
        <f t="shared" si="1030"/>
        <v/>
      </c>
      <c r="CD431" s="65" t="str">
        <f t="shared" si="1030"/>
        <v/>
      </c>
      <c r="CE431" s="65" t="str">
        <f t="shared" si="1030"/>
        <v/>
      </c>
      <c r="CF431" s="65" t="str">
        <f t="shared" si="1030"/>
        <v/>
      </c>
      <c r="CG431" s="65" t="str">
        <f t="shared" si="1030"/>
        <v/>
      </c>
      <c r="CH431" s="65" t="str">
        <f t="shared" si="1030"/>
        <v/>
      </c>
      <c r="CI431" s="65" t="str">
        <f t="shared" si="1030"/>
        <v/>
      </c>
      <c r="CJ431" s="65" t="str">
        <f t="shared" si="1030"/>
        <v/>
      </c>
      <c r="CK431" s="65" t="str">
        <f t="shared" si="1030"/>
        <v/>
      </c>
      <c r="CL431" s="65" t="str">
        <f t="shared" si="1030"/>
        <v/>
      </c>
      <c r="CM431" s="65" t="str">
        <f t="shared" si="1030"/>
        <v/>
      </c>
      <c r="CN431" s="65" t="str">
        <f t="shared" si="1030"/>
        <v/>
      </c>
      <c r="CO431" s="65" t="e">
        <f t="shared" si="1030"/>
        <v>#VALUE!</v>
      </c>
      <c r="CP431" s="65" t="e">
        <f t="shared" si="1030"/>
        <v>#VALUE!</v>
      </c>
      <c r="CQ431" s="65" t="e">
        <f t="shared" si="1030"/>
        <v>#VALUE!</v>
      </c>
      <c r="CR431" s="65" t="e">
        <f t="shared" si="1030"/>
        <v>#VALUE!</v>
      </c>
      <c r="CS431" s="65" t="e">
        <f t="shared" si="1030"/>
        <v>#VALUE!</v>
      </c>
      <c r="CT431" s="65" t="e">
        <f t="shared" si="1030"/>
        <v>#VALUE!</v>
      </c>
      <c r="CU431" s="65" t="e">
        <f t="shared" si="1030"/>
        <v>#VALUE!</v>
      </c>
      <c r="CV431" s="65" t="e">
        <f t="shared" si="1030"/>
        <v>#VALUE!</v>
      </c>
      <c r="CW431" s="65" t="e">
        <f t="shared" si="1030"/>
        <v>#VALUE!</v>
      </c>
      <c r="CX431" s="65" t="e">
        <f t="shared" si="1030"/>
        <v>#VALUE!</v>
      </c>
      <c r="CY431" s="65" t="e">
        <f t="shared" si="1030"/>
        <v>#VALUE!</v>
      </c>
      <c r="CZ431" s="65" t="e">
        <f t="shared" si="1030"/>
        <v>#VALUE!</v>
      </c>
      <c r="DA431" s="65" t="e">
        <f t="shared" si="1030"/>
        <v>#VALUE!</v>
      </c>
      <c r="DB431" s="65" t="e">
        <f t="shared" si="1030"/>
        <v>#VALUE!</v>
      </c>
      <c r="DC431" s="65" t="e">
        <f t="shared" si="985"/>
        <v>#VALUE!</v>
      </c>
    </row>
    <row r="432" spans="2:107" ht="12" customHeight="1">
      <c r="B432" s="12"/>
      <c r="C432" s="12"/>
      <c r="D432" s="12"/>
      <c r="E432" s="64">
        <f t="shared" si="988"/>
        <v>87</v>
      </c>
      <c r="G432" s="65" t="str">
        <f t="shared" ref="G432:BR432" si="1031">IF(G$341&gt;=$E432,IF(G216*$C$23&gt;MAX($C$22,(H325*$C$34+H326*$C$35)*EXP(-$C$12*$C$30)+(H432*$C$34+H433*$C$35)*EXP(-$C$14*$C$30)),G216*$C$23,(H432*$C$34+H433*$C$35)*EXP(-$C$14*$C$30)),"")</f>
        <v/>
      </c>
      <c r="H432" s="65" t="str">
        <f t="shared" si="1031"/>
        <v/>
      </c>
      <c r="I432" s="65" t="str">
        <f t="shared" si="1031"/>
        <v/>
      </c>
      <c r="J432" s="65" t="str">
        <f t="shared" si="1031"/>
        <v/>
      </c>
      <c r="K432" s="65" t="str">
        <f t="shared" si="1031"/>
        <v/>
      </c>
      <c r="L432" s="65" t="str">
        <f t="shared" si="1031"/>
        <v/>
      </c>
      <c r="M432" s="65" t="str">
        <f t="shared" si="1031"/>
        <v/>
      </c>
      <c r="N432" s="65" t="str">
        <f t="shared" si="1031"/>
        <v/>
      </c>
      <c r="O432" s="65" t="str">
        <f t="shared" si="1031"/>
        <v/>
      </c>
      <c r="P432" s="65" t="str">
        <f t="shared" si="1031"/>
        <v/>
      </c>
      <c r="Q432" s="65" t="str">
        <f t="shared" si="1031"/>
        <v/>
      </c>
      <c r="R432" s="65" t="str">
        <f t="shared" si="1031"/>
        <v/>
      </c>
      <c r="S432" s="65" t="str">
        <f t="shared" si="1031"/>
        <v/>
      </c>
      <c r="T432" s="65" t="str">
        <f t="shared" si="1031"/>
        <v/>
      </c>
      <c r="U432" s="65" t="str">
        <f t="shared" si="1031"/>
        <v/>
      </c>
      <c r="V432" s="65" t="str">
        <f t="shared" si="1031"/>
        <v/>
      </c>
      <c r="W432" s="65" t="str">
        <f t="shared" si="1031"/>
        <v/>
      </c>
      <c r="X432" s="65" t="str">
        <f t="shared" si="1031"/>
        <v/>
      </c>
      <c r="Y432" s="65" t="str">
        <f t="shared" si="1031"/>
        <v/>
      </c>
      <c r="Z432" s="65" t="str">
        <f t="shared" si="1031"/>
        <v/>
      </c>
      <c r="AA432" s="65" t="str">
        <f t="shared" si="1031"/>
        <v/>
      </c>
      <c r="AB432" s="65" t="str">
        <f t="shared" si="1031"/>
        <v/>
      </c>
      <c r="AC432" s="65" t="str">
        <f t="shared" si="1031"/>
        <v/>
      </c>
      <c r="AD432" s="65" t="str">
        <f t="shared" si="1031"/>
        <v/>
      </c>
      <c r="AE432" s="65" t="str">
        <f t="shared" si="1031"/>
        <v/>
      </c>
      <c r="AF432" s="65" t="str">
        <f t="shared" si="1031"/>
        <v/>
      </c>
      <c r="AG432" s="65" t="str">
        <f t="shared" si="1031"/>
        <v/>
      </c>
      <c r="AH432" s="65" t="str">
        <f t="shared" si="1031"/>
        <v/>
      </c>
      <c r="AI432" s="65" t="str">
        <f t="shared" si="1031"/>
        <v/>
      </c>
      <c r="AJ432" s="65" t="str">
        <f t="shared" si="1031"/>
        <v/>
      </c>
      <c r="AK432" s="65" t="str">
        <f t="shared" si="1031"/>
        <v/>
      </c>
      <c r="AL432" s="65" t="str">
        <f t="shared" si="1031"/>
        <v/>
      </c>
      <c r="AM432" s="65" t="str">
        <f t="shared" si="1031"/>
        <v/>
      </c>
      <c r="AN432" s="65" t="str">
        <f t="shared" si="1031"/>
        <v/>
      </c>
      <c r="AO432" s="65" t="str">
        <f t="shared" si="1031"/>
        <v/>
      </c>
      <c r="AP432" s="65" t="str">
        <f t="shared" si="1031"/>
        <v/>
      </c>
      <c r="AQ432" s="65" t="str">
        <f t="shared" si="1031"/>
        <v/>
      </c>
      <c r="AR432" s="65" t="str">
        <f t="shared" si="1031"/>
        <v/>
      </c>
      <c r="AS432" s="65" t="str">
        <f t="shared" si="1031"/>
        <v/>
      </c>
      <c r="AT432" s="65" t="str">
        <f t="shared" si="1031"/>
        <v/>
      </c>
      <c r="AU432" s="65" t="str">
        <f t="shared" si="1031"/>
        <v/>
      </c>
      <c r="AV432" s="65" t="str">
        <f t="shared" si="1031"/>
        <v/>
      </c>
      <c r="AW432" s="65" t="str">
        <f t="shared" si="1031"/>
        <v/>
      </c>
      <c r="AX432" s="65" t="str">
        <f t="shared" si="1031"/>
        <v/>
      </c>
      <c r="AY432" s="65" t="str">
        <f t="shared" si="1031"/>
        <v/>
      </c>
      <c r="AZ432" s="65" t="str">
        <f t="shared" si="1031"/>
        <v/>
      </c>
      <c r="BA432" s="65" t="str">
        <f t="shared" si="1031"/>
        <v/>
      </c>
      <c r="BB432" s="65" t="str">
        <f t="shared" si="1031"/>
        <v/>
      </c>
      <c r="BC432" s="65" t="str">
        <f t="shared" si="1031"/>
        <v/>
      </c>
      <c r="BD432" s="65" t="str">
        <f t="shared" si="1031"/>
        <v/>
      </c>
      <c r="BE432" s="65" t="str">
        <f t="shared" si="1031"/>
        <v/>
      </c>
      <c r="BF432" s="65" t="str">
        <f t="shared" si="1031"/>
        <v/>
      </c>
      <c r="BG432" s="65" t="str">
        <f t="shared" si="1031"/>
        <v/>
      </c>
      <c r="BH432" s="65" t="str">
        <f t="shared" si="1031"/>
        <v/>
      </c>
      <c r="BI432" s="65" t="str">
        <f t="shared" si="1031"/>
        <v/>
      </c>
      <c r="BJ432" s="65" t="str">
        <f t="shared" si="1031"/>
        <v/>
      </c>
      <c r="BK432" s="65" t="str">
        <f t="shared" si="1031"/>
        <v/>
      </c>
      <c r="BL432" s="65" t="str">
        <f t="shared" si="1031"/>
        <v/>
      </c>
      <c r="BM432" s="65" t="str">
        <f t="shared" si="1031"/>
        <v/>
      </c>
      <c r="BN432" s="65" t="str">
        <f t="shared" si="1031"/>
        <v/>
      </c>
      <c r="BO432" s="65" t="str">
        <f t="shared" si="1031"/>
        <v/>
      </c>
      <c r="BP432" s="65" t="str">
        <f t="shared" si="1031"/>
        <v/>
      </c>
      <c r="BQ432" s="65" t="str">
        <f t="shared" si="1031"/>
        <v/>
      </c>
      <c r="BR432" s="65" t="str">
        <f t="shared" si="1031"/>
        <v/>
      </c>
      <c r="BS432" s="65" t="str">
        <f t="shared" ref="BS432:DB432" si="1032">IF(BS$341&gt;=$E432,IF(BS216*$C$23&gt;MAX($C$22,(BT325*$C$34+BT326*$C$35)*EXP(-$C$12*$C$30)+(BT432*$C$34+BT433*$C$35)*EXP(-$C$14*$C$30)),BS216*$C$23,(BT432*$C$34+BT433*$C$35)*EXP(-$C$14*$C$30)),"")</f>
        <v/>
      </c>
      <c r="BT432" s="65" t="str">
        <f t="shared" si="1032"/>
        <v/>
      </c>
      <c r="BU432" s="65" t="str">
        <f t="shared" si="1032"/>
        <v/>
      </c>
      <c r="BV432" s="65" t="str">
        <f t="shared" si="1032"/>
        <v/>
      </c>
      <c r="BW432" s="65" t="str">
        <f t="shared" si="1032"/>
        <v/>
      </c>
      <c r="BX432" s="65" t="str">
        <f t="shared" si="1032"/>
        <v/>
      </c>
      <c r="BY432" s="65" t="str">
        <f t="shared" si="1032"/>
        <v/>
      </c>
      <c r="BZ432" s="65" t="str">
        <f t="shared" si="1032"/>
        <v/>
      </c>
      <c r="CA432" s="65" t="str">
        <f t="shared" si="1032"/>
        <v/>
      </c>
      <c r="CB432" s="65" t="str">
        <f t="shared" si="1032"/>
        <v/>
      </c>
      <c r="CC432" s="65" t="str">
        <f t="shared" si="1032"/>
        <v/>
      </c>
      <c r="CD432" s="65" t="str">
        <f t="shared" si="1032"/>
        <v/>
      </c>
      <c r="CE432" s="65" t="str">
        <f t="shared" si="1032"/>
        <v/>
      </c>
      <c r="CF432" s="65" t="str">
        <f t="shared" si="1032"/>
        <v/>
      </c>
      <c r="CG432" s="65" t="str">
        <f t="shared" si="1032"/>
        <v/>
      </c>
      <c r="CH432" s="65" t="str">
        <f t="shared" si="1032"/>
        <v/>
      </c>
      <c r="CI432" s="65" t="str">
        <f t="shared" si="1032"/>
        <v/>
      </c>
      <c r="CJ432" s="65" t="str">
        <f t="shared" si="1032"/>
        <v/>
      </c>
      <c r="CK432" s="65" t="str">
        <f t="shared" si="1032"/>
        <v/>
      </c>
      <c r="CL432" s="65" t="str">
        <f t="shared" si="1032"/>
        <v/>
      </c>
      <c r="CM432" s="65" t="str">
        <f t="shared" si="1032"/>
        <v/>
      </c>
      <c r="CN432" s="65" t="str">
        <f t="shared" si="1032"/>
        <v/>
      </c>
      <c r="CO432" s="65" t="str">
        <f t="shared" si="1032"/>
        <v/>
      </c>
      <c r="CP432" s="65" t="e">
        <f t="shared" si="1032"/>
        <v>#VALUE!</v>
      </c>
      <c r="CQ432" s="65" t="e">
        <f t="shared" si="1032"/>
        <v>#VALUE!</v>
      </c>
      <c r="CR432" s="65" t="e">
        <f t="shared" si="1032"/>
        <v>#VALUE!</v>
      </c>
      <c r="CS432" s="65" t="e">
        <f t="shared" si="1032"/>
        <v>#VALUE!</v>
      </c>
      <c r="CT432" s="65" t="e">
        <f t="shared" si="1032"/>
        <v>#VALUE!</v>
      </c>
      <c r="CU432" s="65" t="e">
        <f t="shared" si="1032"/>
        <v>#VALUE!</v>
      </c>
      <c r="CV432" s="65" t="e">
        <f t="shared" si="1032"/>
        <v>#VALUE!</v>
      </c>
      <c r="CW432" s="65" t="e">
        <f t="shared" si="1032"/>
        <v>#VALUE!</v>
      </c>
      <c r="CX432" s="65" t="e">
        <f t="shared" si="1032"/>
        <v>#VALUE!</v>
      </c>
      <c r="CY432" s="65" t="e">
        <f t="shared" si="1032"/>
        <v>#VALUE!</v>
      </c>
      <c r="CZ432" s="65" t="e">
        <f t="shared" si="1032"/>
        <v>#VALUE!</v>
      </c>
      <c r="DA432" s="65" t="e">
        <f t="shared" si="1032"/>
        <v>#VALUE!</v>
      </c>
      <c r="DB432" s="65" t="e">
        <f t="shared" si="1032"/>
        <v>#VALUE!</v>
      </c>
      <c r="DC432" s="65" t="e">
        <f t="shared" si="985"/>
        <v>#VALUE!</v>
      </c>
    </row>
    <row r="433" spans="2:107" ht="12" customHeight="1">
      <c r="B433" s="12"/>
      <c r="C433" s="12"/>
      <c r="D433" s="12"/>
      <c r="E433" s="64">
        <f t="shared" si="988"/>
        <v>88</v>
      </c>
      <c r="G433" s="65" t="str">
        <f t="shared" ref="G433:BR433" si="1033">IF(G$341&gt;=$E433,IF(G217*$C$23&gt;MAX($C$22,(H326*$C$34+H327*$C$35)*EXP(-$C$12*$C$30)+(H433*$C$34+H434*$C$35)*EXP(-$C$14*$C$30)),G217*$C$23,(H433*$C$34+H434*$C$35)*EXP(-$C$14*$C$30)),"")</f>
        <v/>
      </c>
      <c r="H433" s="65" t="str">
        <f t="shared" si="1033"/>
        <v/>
      </c>
      <c r="I433" s="65" t="str">
        <f t="shared" si="1033"/>
        <v/>
      </c>
      <c r="J433" s="65" t="str">
        <f t="shared" si="1033"/>
        <v/>
      </c>
      <c r="K433" s="65" t="str">
        <f t="shared" si="1033"/>
        <v/>
      </c>
      <c r="L433" s="65" t="str">
        <f t="shared" si="1033"/>
        <v/>
      </c>
      <c r="M433" s="65" t="str">
        <f t="shared" si="1033"/>
        <v/>
      </c>
      <c r="N433" s="65" t="str">
        <f t="shared" si="1033"/>
        <v/>
      </c>
      <c r="O433" s="65" t="str">
        <f t="shared" si="1033"/>
        <v/>
      </c>
      <c r="P433" s="65" t="str">
        <f t="shared" si="1033"/>
        <v/>
      </c>
      <c r="Q433" s="65" t="str">
        <f t="shared" si="1033"/>
        <v/>
      </c>
      <c r="R433" s="65" t="str">
        <f t="shared" si="1033"/>
        <v/>
      </c>
      <c r="S433" s="65" t="str">
        <f t="shared" si="1033"/>
        <v/>
      </c>
      <c r="T433" s="65" t="str">
        <f t="shared" si="1033"/>
        <v/>
      </c>
      <c r="U433" s="65" t="str">
        <f t="shared" si="1033"/>
        <v/>
      </c>
      <c r="V433" s="65" t="str">
        <f t="shared" si="1033"/>
        <v/>
      </c>
      <c r="W433" s="65" t="str">
        <f t="shared" si="1033"/>
        <v/>
      </c>
      <c r="X433" s="65" t="str">
        <f t="shared" si="1033"/>
        <v/>
      </c>
      <c r="Y433" s="65" t="str">
        <f t="shared" si="1033"/>
        <v/>
      </c>
      <c r="Z433" s="65" t="str">
        <f t="shared" si="1033"/>
        <v/>
      </c>
      <c r="AA433" s="65" t="str">
        <f t="shared" si="1033"/>
        <v/>
      </c>
      <c r="AB433" s="65" t="str">
        <f t="shared" si="1033"/>
        <v/>
      </c>
      <c r="AC433" s="65" t="str">
        <f t="shared" si="1033"/>
        <v/>
      </c>
      <c r="AD433" s="65" t="str">
        <f t="shared" si="1033"/>
        <v/>
      </c>
      <c r="AE433" s="65" t="str">
        <f t="shared" si="1033"/>
        <v/>
      </c>
      <c r="AF433" s="65" t="str">
        <f t="shared" si="1033"/>
        <v/>
      </c>
      <c r="AG433" s="65" t="str">
        <f t="shared" si="1033"/>
        <v/>
      </c>
      <c r="AH433" s="65" t="str">
        <f t="shared" si="1033"/>
        <v/>
      </c>
      <c r="AI433" s="65" t="str">
        <f t="shared" si="1033"/>
        <v/>
      </c>
      <c r="AJ433" s="65" t="str">
        <f t="shared" si="1033"/>
        <v/>
      </c>
      <c r="AK433" s="65" t="str">
        <f t="shared" si="1033"/>
        <v/>
      </c>
      <c r="AL433" s="65" t="str">
        <f t="shared" si="1033"/>
        <v/>
      </c>
      <c r="AM433" s="65" t="str">
        <f t="shared" si="1033"/>
        <v/>
      </c>
      <c r="AN433" s="65" t="str">
        <f t="shared" si="1033"/>
        <v/>
      </c>
      <c r="AO433" s="65" t="str">
        <f t="shared" si="1033"/>
        <v/>
      </c>
      <c r="AP433" s="65" t="str">
        <f t="shared" si="1033"/>
        <v/>
      </c>
      <c r="AQ433" s="65" t="str">
        <f t="shared" si="1033"/>
        <v/>
      </c>
      <c r="AR433" s="65" t="str">
        <f t="shared" si="1033"/>
        <v/>
      </c>
      <c r="AS433" s="65" t="str">
        <f t="shared" si="1033"/>
        <v/>
      </c>
      <c r="AT433" s="65" t="str">
        <f t="shared" si="1033"/>
        <v/>
      </c>
      <c r="AU433" s="65" t="str">
        <f t="shared" si="1033"/>
        <v/>
      </c>
      <c r="AV433" s="65" t="str">
        <f t="shared" si="1033"/>
        <v/>
      </c>
      <c r="AW433" s="65" t="str">
        <f t="shared" si="1033"/>
        <v/>
      </c>
      <c r="AX433" s="65" t="str">
        <f t="shared" si="1033"/>
        <v/>
      </c>
      <c r="AY433" s="65" t="str">
        <f t="shared" si="1033"/>
        <v/>
      </c>
      <c r="AZ433" s="65" t="str">
        <f t="shared" si="1033"/>
        <v/>
      </c>
      <c r="BA433" s="65" t="str">
        <f t="shared" si="1033"/>
        <v/>
      </c>
      <c r="BB433" s="65" t="str">
        <f t="shared" si="1033"/>
        <v/>
      </c>
      <c r="BC433" s="65" t="str">
        <f t="shared" si="1033"/>
        <v/>
      </c>
      <c r="BD433" s="65" t="str">
        <f t="shared" si="1033"/>
        <v/>
      </c>
      <c r="BE433" s="65" t="str">
        <f t="shared" si="1033"/>
        <v/>
      </c>
      <c r="BF433" s="65" t="str">
        <f t="shared" si="1033"/>
        <v/>
      </c>
      <c r="BG433" s="65" t="str">
        <f t="shared" si="1033"/>
        <v/>
      </c>
      <c r="BH433" s="65" t="str">
        <f t="shared" si="1033"/>
        <v/>
      </c>
      <c r="BI433" s="65" t="str">
        <f t="shared" si="1033"/>
        <v/>
      </c>
      <c r="BJ433" s="65" t="str">
        <f t="shared" si="1033"/>
        <v/>
      </c>
      <c r="BK433" s="65" t="str">
        <f t="shared" si="1033"/>
        <v/>
      </c>
      <c r="BL433" s="65" t="str">
        <f t="shared" si="1033"/>
        <v/>
      </c>
      <c r="BM433" s="65" t="str">
        <f t="shared" si="1033"/>
        <v/>
      </c>
      <c r="BN433" s="65" t="str">
        <f t="shared" si="1033"/>
        <v/>
      </c>
      <c r="BO433" s="65" t="str">
        <f t="shared" si="1033"/>
        <v/>
      </c>
      <c r="BP433" s="65" t="str">
        <f t="shared" si="1033"/>
        <v/>
      </c>
      <c r="BQ433" s="65" t="str">
        <f t="shared" si="1033"/>
        <v/>
      </c>
      <c r="BR433" s="65" t="str">
        <f t="shared" si="1033"/>
        <v/>
      </c>
      <c r="BS433" s="65" t="str">
        <f t="shared" ref="BS433:DB433" si="1034">IF(BS$341&gt;=$E433,IF(BS217*$C$23&gt;MAX($C$22,(BT326*$C$34+BT327*$C$35)*EXP(-$C$12*$C$30)+(BT433*$C$34+BT434*$C$35)*EXP(-$C$14*$C$30)),BS217*$C$23,(BT433*$C$34+BT434*$C$35)*EXP(-$C$14*$C$30)),"")</f>
        <v/>
      </c>
      <c r="BT433" s="65" t="str">
        <f t="shared" si="1034"/>
        <v/>
      </c>
      <c r="BU433" s="65" t="str">
        <f t="shared" si="1034"/>
        <v/>
      </c>
      <c r="BV433" s="65" t="str">
        <f t="shared" si="1034"/>
        <v/>
      </c>
      <c r="BW433" s="65" t="str">
        <f t="shared" si="1034"/>
        <v/>
      </c>
      <c r="BX433" s="65" t="str">
        <f t="shared" si="1034"/>
        <v/>
      </c>
      <c r="BY433" s="65" t="str">
        <f t="shared" si="1034"/>
        <v/>
      </c>
      <c r="BZ433" s="65" t="str">
        <f t="shared" si="1034"/>
        <v/>
      </c>
      <c r="CA433" s="65" t="str">
        <f t="shared" si="1034"/>
        <v/>
      </c>
      <c r="CB433" s="65" t="str">
        <f t="shared" si="1034"/>
        <v/>
      </c>
      <c r="CC433" s="65" t="str">
        <f t="shared" si="1034"/>
        <v/>
      </c>
      <c r="CD433" s="65" t="str">
        <f t="shared" si="1034"/>
        <v/>
      </c>
      <c r="CE433" s="65" t="str">
        <f t="shared" si="1034"/>
        <v/>
      </c>
      <c r="CF433" s="65" t="str">
        <f t="shared" si="1034"/>
        <v/>
      </c>
      <c r="CG433" s="65" t="str">
        <f t="shared" si="1034"/>
        <v/>
      </c>
      <c r="CH433" s="65" t="str">
        <f t="shared" si="1034"/>
        <v/>
      </c>
      <c r="CI433" s="65" t="str">
        <f t="shared" si="1034"/>
        <v/>
      </c>
      <c r="CJ433" s="65" t="str">
        <f t="shared" si="1034"/>
        <v/>
      </c>
      <c r="CK433" s="65" t="str">
        <f t="shared" si="1034"/>
        <v/>
      </c>
      <c r="CL433" s="65" t="str">
        <f t="shared" si="1034"/>
        <v/>
      </c>
      <c r="CM433" s="65" t="str">
        <f t="shared" si="1034"/>
        <v/>
      </c>
      <c r="CN433" s="65" t="str">
        <f t="shared" si="1034"/>
        <v/>
      </c>
      <c r="CO433" s="65" t="str">
        <f t="shared" si="1034"/>
        <v/>
      </c>
      <c r="CP433" s="65" t="str">
        <f t="shared" si="1034"/>
        <v/>
      </c>
      <c r="CQ433" s="65" t="e">
        <f t="shared" si="1034"/>
        <v>#VALUE!</v>
      </c>
      <c r="CR433" s="65" t="e">
        <f t="shared" si="1034"/>
        <v>#VALUE!</v>
      </c>
      <c r="CS433" s="65" t="e">
        <f t="shared" si="1034"/>
        <v>#VALUE!</v>
      </c>
      <c r="CT433" s="65" t="e">
        <f t="shared" si="1034"/>
        <v>#VALUE!</v>
      </c>
      <c r="CU433" s="65" t="e">
        <f t="shared" si="1034"/>
        <v>#VALUE!</v>
      </c>
      <c r="CV433" s="65" t="e">
        <f t="shared" si="1034"/>
        <v>#VALUE!</v>
      </c>
      <c r="CW433" s="65" t="e">
        <f t="shared" si="1034"/>
        <v>#VALUE!</v>
      </c>
      <c r="CX433" s="65" t="e">
        <f t="shared" si="1034"/>
        <v>#VALUE!</v>
      </c>
      <c r="CY433" s="65" t="e">
        <f t="shared" si="1034"/>
        <v>#VALUE!</v>
      </c>
      <c r="CZ433" s="65" t="e">
        <f t="shared" si="1034"/>
        <v>#VALUE!</v>
      </c>
      <c r="DA433" s="65" t="e">
        <f t="shared" si="1034"/>
        <v>#VALUE!</v>
      </c>
      <c r="DB433" s="65" t="e">
        <f t="shared" si="1034"/>
        <v>#VALUE!</v>
      </c>
      <c r="DC433" s="65" t="e">
        <f t="shared" si="985"/>
        <v>#VALUE!</v>
      </c>
    </row>
    <row r="434" spans="2:107" ht="12" customHeight="1">
      <c r="B434" s="12"/>
      <c r="C434" s="12"/>
      <c r="D434" s="12"/>
      <c r="E434" s="64">
        <f t="shared" si="988"/>
        <v>89</v>
      </c>
      <c r="G434" s="65" t="str">
        <f t="shared" ref="G434:BR434" si="1035">IF(G$341&gt;=$E434,IF(G218*$C$23&gt;MAX($C$22,(H327*$C$34+H328*$C$35)*EXP(-$C$12*$C$30)+(H434*$C$34+H435*$C$35)*EXP(-$C$14*$C$30)),G218*$C$23,(H434*$C$34+H435*$C$35)*EXP(-$C$14*$C$30)),"")</f>
        <v/>
      </c>
      <c r="H434" s="65" t="str">
        <f t="shared" si="1035"/>
        <v/>
      </c>
      <c r="I434" s="65" t="str">
        <f t="shared" si="1035"/>
        <v/>
      </c>
      <c r="J434" s="65" t="str">
        <f t="shared" si="1035"/>
        <v/>
      </c>
      <c r="K434" s="65" t="str">
        <f t="shared" si="1035"/>
        <v/>
      </c>
      <c r="L434" s="65" t="str">
        <f t="shared" si="1035"/>
        <v/>
      </c>
      <c r="M434" s="65" t="str">
        <f t="shared" si="1035"/>
        <v/>
      </c>
      <c r="N434" s="65" t="str">
        <f t="shared" si="1035"/>
        <v/>
      </c>
      <c r="O434" s="65" t="str">
        <f t="shared" si="1035"/>
        <v/>
      </c>
      <c r="P434" s="65" t="str">
        <f t="shared" si="1035"/>
        <v/>
      </c>
      <c r="Q434" s="65" t="str">
        <f t="shared" si="1035"/>
        <v/>
      </c>
      <c r="R434" s="65" t="str">
        <f t="shared" si="1035"/>
        <v/>
      </c>
      <c r="S434" s="65" t="str">
        <f t="shared" si="1035"/>
        <v/>
      </c>
      <c r="T434" s="65" t="str">
        <f t="shared" si="1035"/>
        <v/>
      </c>
      <c r="U434" s="65" t="str">
        <f t="shared" si="1035"/>
        <v/>
      </c>
      <c r="V434" s="65" t="str">
        <f t="shared" si="1035"/>
        <v/>
      </c>
      <c r="W434" s="65" t="str">
        <f t="shared" si="1035"/>
        <v/>
      </c>
      <c r="X434" s="65" t="str">
        <f t="shared" si="1035"/>
        <v/>
      </c>
      <c r="Y434" s="65" t="str">
        <f t="shared" si="1035"/>
        <v/>
      </c>
      <c r="Z434" s="65" t="str">
        <f t="shared" si="1035"/>
        <v/>
      </c>
      <c r="AA434" s="65" t="str">
        <f t="shared" si="1035"/>
        <v/>
      </c>
      <c r="AB434" s="65" t="str">
        <f t="shared" si="1035"/>
        <v/>
      </c>
      <c r="AC434" s="65" t="str">
        <f t="shared" si="1035"/>
        <v/>
      </c>
      <c r="AD434" s="65" t="str">
        <f t="shared" si="1035"/>
        <v/>
      </c>
      <c r="AE434" s="65" t="str">
        <f t="shared" si="1035"/>
        <v/>
      </c>
      <c r="AF434" s="65" t="str">
        <f t="shared" si="1035"/>
        <v/>
      </c>
      <c r="AG434" s="65" t="str">
        <f t="shared" si="1035"/>
        <v/>
      </c>
      <c r="AH434" s="65" t="str">
        <f t="shared" si="1035"/>
        <v/>
      </c>
      <c r="AI434" s="65" t="str">
        <f t="shared" si="1035"/>
        <v/>
      </c>
      <c r="AJ434" s="65" t="str">
        <f t="shared" si="1035"/>
        <v/>
      </c>
      <c r="AK434" s="65" t="str">
        <f t="shared" si="1035"/>
        <v/>
      </c>
      <c r="AL434" s="65" t="str">
        <f t="shared" si="1035"/>
        <v/>
      </c>
      <c r="AM434" s="65" t="str">
        <f t="shared" si="1035"/>
        <v/>
      </c>
      <c r="AN434" s="65" t="str">
        <f t="shared" si="1035"/>
        <v/>
      </c>
      <c r="AO434" s="65" t="str">
        <f t="shared" si="1035"/>
        <v/>
      </c>
      <c r="AP434" s="65" t="str">
        <f t="shared" si="1035"/>
        <v/>
      </c>
      <c r="AQ434" s="65" t="str">
        <f t="shared" si="1035"/>
        <v/>
      </c>
      <c r="AR434" s="65" t="str">
        <f t="shared" si="1035"/>
        <v/>
      </c>
      <c r="AS434" s="65" t="str">
        <f t="shared" si="1035"/>
        <v/>
      </c>
      <c r="AT434" s="65" t="str">
        <f t="shared" si="1035"/>
        <v/>
      </c>
      <c r="AU434" s="65" t="str">
        <f t="shared" si="1035"/>
        <v/>
      </c>
      <c r="AV434" s="65" t="str">
        <f t="shared" si="1035"/>
        <v/>
      </c>
      <c r="AW434" s="65" t="str">
        <f t="shared" si="1035"/>
        <v/>
      </c>
      <c r="AX434" s="65" t="str">
        <f t="shared" si="1035"/>
        <v/>
      </c>
      <c r="AY434" s="65" t="str">
        <f t="shared" si="1035"/>
        <v/>
      </c>
      <c r="AZ434" s="65" t="str">
        <f t="shared" si="1035"/>
        <v/>
      </c>
      <c r="BA434" s="65" t="str">
        <f t="shared" si="1035"/>
        <v/>
      </c>
      <c r="BB434" s="65" t="str">
        <f t="shared" si="1035"/>
        <v/>
      </c>
      <c r="BC434" s="65" t="str">
        <f t="shared" si="1035"/>
        <v/>
      </c>
      <c r="BD434" s="65" t="str">
        <f t="shared" si="1035"/>
        <v/>
      </c>
      <c r="BE434" s="65" t="str">
        <f t="shared" si="1035"/>
        <v/>
      </c>
      <c r="BF434" s="65" t="str">
        <f t="shared" si="1035"/>
        <v/>
      </c>
      <c r="BG434" s="65" t="str">
        <f t="shared" si="1035"/>
        <v/>
      </c>
      <c r="BH434" s="65" t="str">
        <f t="shared" si="1035"/>
        <v/>
      </c>
      <c r="BI434" s="65" t="str">
        <f t="shared" si="1035"/>
        <v/>
      </c>
      <c r="BJ434" s="65" t="str">
        <f t="shared" si="1035"/>
        <v/>
      </c>
      <c r="BK434" s="65" t="str">
        <f t="shared" si="1035"/>
        <v/>
      </c>
      <c r="BL434" s="65" t="str">
        <f t="shared" si="1035"/>
        <v/>
      </c>
      <c r="BM434" s="65" t="str">
        <f t="shared" si="1035"/>
        <v/>
      </c>
      <c r="BN434" s="65" t="str">
        <f t="shared" si="1035"/>
        <v/>
      </c>
      <c r="BO434" s="65" t="str">
        <f t="shared" si="1035"/>
        <v/>
      </c>
      <c r="BP434" s="65" t="str">
        <f t="shared" si="1035"/>
        <v/>
      </c>
      <c r="BQ434" s="65" t="str">
        <f t="shared" si="1035"/>
        <v/>
      </c>
      <c r="BR434" s="65" t="str">
        <f t="shared" si="1035"/>
        <v/>
      </c>
      <c r="BS434" s="65" t="str">
        <f t="shared" ref="BS434:DB434" si="1036">IF(BS$341&gt;=$E434,IF(BS218*$C$23&gt;MAX($C$22,(BT327*$C$34+BT328*$C$35)*EXP(-$C$12*$C$30)+(BT434*$C$34+BT435*$C$35)*EXP(-$C$14*$C$30)),BS218*$C$23,(BT434*$C$34+BT435*$C$35)*EXP(-$C$14*$C$30)),"")</f>
        <v/>
      </c>
      <c r="BT434" s="65" t="str">
        <f t="shared" si="1036"/>
        <v/>
      </c>
      <c r="BU434" s="65" t="str">
        <f t="shared" si="1036"/>
        <v/>
      </c>
      <c r="BV434" s="65" t="str">
        <f t="shared" si="1036"/>
        <v/>
      </c>
      <c r="BW434" s="65" t="str">
        <f t="shared" si="1036"/>
        <v/>
      </c>
      <c r="BX434" s="65" t="str">
        <f t="shared" si="1036"/>
        <v/>
      </c>
      <c r="BY434" s="65" t="str">
        <f t="shared" si="1036"/>
        <v/>
      </c>
      <c r="BZ434" s="65" t="str">
        <f t="shared" si="1036"/>
        <v/>
      </c>
      <c r="CA434" s="65" t="str">
        <f t="shared" si="1036"/>
        <v/>
      </c>
      <c r="CB434" s="65" t="str">
        <f t="shared" si="1036"/>
        <v/>
      </c>
      <c r="CC434" s="65" t="str">
        <f t="shared" si="1036"/>
        <v/>
      </c>
      <c r="CD434" s="65" t="str">
        <f t="shared" si="1036"/>
        <v/>
      </c>
      <c r="CE434" s="65" t="str">
        <f t="shared" si="1036"/>
        <v/>
      </c>
      <c r="CF434" s="65" t="str">
        <f t="shared" si="1036"/>
        <v/>
      </c>
      <c r="CG434" s="65" t="str">
        <f t="shared" si="1036"/>
        <v/>
      </c>
      <c r="CH434" s="65" t="str">
        <f t="shared" si="1036"/>
        <v/>
      </c>
      <c r="CI434" s="65" t="str">
        <f t="shared" si="1036"/>
        <v/>
      </c>
      <c r="CJ434" s="65" t="str">
        <f t="shared" si="1036"/>
        <v/>
      </c>
      <c r="CK434" s="65" t="str">
        <f t="shared" si="1036"/>
        <v/>
      </c>
      <c r="CL434" s="65" t="str">
        <f t="shared" si="1036"/>
        <v/>
      </c>
      <c r="CM434" s="65" t="str">
        <f t="shared" si="1036"/>
        <v/>
      </c>
      <c r="CN434" s="65" t="str">
        <f t="shared" si="1036"/>
        <v/>
      </c>
      <c r="CO434" s="65" t="str">
        <f t="shared" si="1036"/>
        <v/>
      </c>
      <c r="CP434" s="65" t="str">
        <f t="shared" si="1036"/>
        <v/>
      </c>
      <c r="CQ434" s="65" t="str">
        <f t="shared" si="1036"/>
        <v/>
      </c>
      <c r="CR434" s="65" t="e">
        <f t="shared" si="1036"/>
        <v>#VALUE!</v>
      </c>
      <c r="CS434" s="65" t="e">
        <f t="shared" si="1036"/>
        <v>#VALUE!</v>
      </c>
      <c r="CT434" s="65" t="e">
        <f t="shared" si="1036"/>
        <v>#VALUE!</v>
      </c>
      <c r="CU434" s="65" t="e">
        <f t="shared" si="1036"/>
        <v>#VALUE!</v>
      </c>
      <c r="CV434" s="65" t="e">
        <f t="shared" si="1036"/>
        <v>#VALUE!</v>
      </c>
      <c r="CW434" s="65" t="e">
        <f t="shared" si="1036"/>
        <v>#VALUE!</v>
      </c>
      <c r="CX434" s="65" t="e">
        <f t="shared" si="1036"/>
        <v>#VALUE!</v>
      </c>
      <c r="CY434" s="65" t="e">
        <f t="shared" si="1036"/>
        <v>#VALUE!</v>
      </c>
      <c r="CZ434" s="65" t="e">
        <f t="shared" si="1036"/>
        <v>#VALUE!</v>
      </c>
      <c r="DA434" s="65" t="e">
        <f t="shared" si="1036"/>
        <v>#VALUE!</v>
      </c>
      <c r="DB434" s="65" t="e">
        <f t="shared" si="1036"/>
        <v>#VALUE!</v>
      </c>
      <c r="DC434" s="65" t="e">
        <f t="shared" si="985"/>
        <v>#VALUE!</v>
      </c>
    </row>
    <row r="435" spans="2:107" ht="12" customHeight="1">
      <c r="B435" s="12"/>
      <c r="C435" s="12"/>
      <c r="D435" s="12"/>
      <c r="E435" s="64">
        <f t="shared" si="988"/>
        <v>90</v>
      </c>
      <c r="G435" s="65" t="str">
        <f t="shared" ref="G435:BR435" si="1037">IF(G$341&gt;=$E435,IF(G219*$C$23&gt;MAX($C$22,(H328*$C$34+H329*$C$35)*EXP(-$C$12*$C$30)+(H435*$C$34+H436*$C$35)*EXP(-$C$14*$C$30)),G219*$C$23,(H435*$C$34+H436*$C$35)*EXP(-$C$14*$C$30)),"")</f>
        <v/>
      </c>
      <c r="H435" s="65" t="str">
        <f t="shared" si="1037"/>
        <v/>
      </c>
      <c r="I435" s="65" t="str">
        <f t="shared" si="1037"/>
        <v/>
      </c>
      <c r="J435" s="65" t="str">
        <f t="shared" si="1037"/>
        <v/>
      </c>
      <c r="K435" s="65" t="str">
        <f t="shared" si="1037"/>
        <v/>
      </c>
      <c r="L435" s="65" t="str">
        <f t="shared" si="1037"/>
        <v/>
      </c>
      <c r="M435" s="65" t="str">
        <f t="shared" si="1037"/>
        <v/>
      </c>
      <c r="N435" s="65" t="str">
        <f t="shared" si="1037"/>
        <v/>
      </c>
      <c r="O435" s="65" t="str">
        <f t="shared" si="1037"/>
        <v/>
      </c>
      <c r="P435" s="65" t="str">
        <f t="shared" si="1037"/>
        <v/>
      </c>
      <c r="Q435" s="65" t="str">
        <f t="shared" si="1037"/>
        <v/>
      </c>
      <c r="R435" s="65" t="str">
        <f t="shared" si="1037"/>
        <v/>
      </c>
      <c r="S435" s="65" t="str">
        <f t="shared" si="1037"/>
        <v/>
      </c>
      <c r="T435" s="65" t="str">
        <f t="shared" si="1037"/>
        <v/>
      </c>
      <c r="U435" s="65" t="str">
        <f t="shared" si="1037"/>
        <v/>
      </c>
      <c r="V435" s="65" t="str">
        <f t="shared" si="1037"/>
        <v/>
      </c>
      <c r="W435" s="65" t="str">
        <f t="shared" si="1037"/>
        <v/>
      </c>
      <c r="X435" s="65" t="str">
        <f t="shared" si="1037"/>
        <v/>
      </c>
      <c r="Y435" s="65" t="str">
        <f t="shared" si="1037"/>
        <v/>
      </c>
      <c r="Z435" s="65" t="str">
        <f t="shared" si="1037"/>
        <v/>
      </c>
      <c r="AA435" s="65" t="str">
        <f t="shared" si="1037"/>
        <v/>
      </c>
      <c r="AB435" s="65" t="str">
        <f t="shared" si="1037"/>
        <v/>
      </c>
      <c r="AC435" s="65" t="str">
        <f t="shared" si="1037"/>
        <v/>
      </c>
      <c r="AD435" s="65" t="str">
        <f t="shared" si="1037"/>
        <v/>
      </c>
      <c r="AE435" s="65" t="str">
        <f t="shared" si="1037"/>
        <v/>
      </c>
      <c r="AF435" s="65" t="str">
        <f t="shared" si="1037"/>
        <v/>
      </c>
      <c r="AG435" s="65" t="str">
        <f t="shared" si="1037"/>
        <v/>
      </c>
      <c r="AH435" s="65" t="str">
        <f t="shared" si="1037"/>
        <v/>
      </c>
      <c r="AI435" s="65" t="str">
        <f t="shared" si="1037"/>
        <v/>
      </c>
      <c r="AJ435" s="65" t="str">
        <f t="shared" si="1037"/>
        <v/>
      </c>
      <c r="AK435" s="65" t="str">
        <f t="shared" si="1037"/>
        <v/>
      </c>
      <c r="AL435" s="65" t="str">
        <f t="shared" si="1037"/>
        <v/>
      </c>
      <c r="AM435" s="65" t="str">
        <f t="shared" si="1037"/>
        <v/>
      </c>
      <c r="AN435" s="65" t="str">
        <f t="shared" si="1037"/>
        <v/>
      </c>
      <c r="AO435" s="65" t="str">
        <f t="shared" si="1037"/>
        <v/>
      </c>
      <c r="AP435" s="65" t="str">
        <f t="shared" si="1037"/>
        <v/>
      </c>
      <c r="AQ435" s="65" t="str">
        <f t="shared" si="1037"/>
        <v/>
      </c>
      <c r="AR435" s="65" t="str">
        <f t="shared" si="1037"/>
        <v/>
      </c>
      <c r="AS435" s="65" t="str">
        <f t="shared" si="1037"/>
        <v/>
      </c>
      <c r="AT435" s="65" t="str">
        <f t="shared" si="1037"/>
        <v/>
      </c>
      <c r="AU435" s="65" t="str">
        <f t="shared" si="1037"/>
        <v/>
      </c>
      <c r="AV435" s="65" t="str">
        <f t="shared" si="1037"/>
        <v/>
      </c>
      <c r="AW435" s="65" t="str">
        <f t="shared" si="1037"/>
        <v/>
      </c>
      <c r="AX435" s="65" t="str">
        <f t="shared" si="1037"/>
        <v/>
      </c>
      <c r="AY435" s="65" t="str">
        <f t="shared" si="1037"/>
        <v/>
      </c>
      <c r="AZ435" s="65" t="str">
        <f t="shared" si="1037"/>
        <v/>
      </c>
      <c r="BA435" s="65" t="str">
        <f t="shared" si="1037"/>
        <v/>
      </c>
      <c r="BB435" s="65" t="str">
        <f t="shared" si="1037"/>
        <v/>
      </c>
      <c r="BC435" s="65" t="str">
        <f t="shared" si="1037"/>
        <v/>
      </c>
      <c r="BD435" s="65" t="str">
        <f t="shared" si="1037"/>
        <v/>
      </c>
      <c r="BE435" s="65" t="str">
        <f t="shared" si="1037"/>
        <v/>
      </c>
      <c r="BF435" s="65" t="str">
        <f t="shared" si="1037"/>
        <v/>
      </c>
      <c r="BG435" s="65" t="str">
        <f t="shared" si="1037"/>
        <v/>
      </c>
      <c r="BH435" s="65" t="str">
        <f t="shared" si="1037"/>
        <v/>
      </c>
      <c r="BI435" s="65" t="str">
        <f t="shared" si="1037"/>
        <v/>
      </c>
      <c r="BJ435" s="65" t="str">
        <f t="shared" si="1037"/>
        <v/>
      </c>
      <c r="BK435" s="65" t="str">
        <f t="shared" si="1037"/>
        <v/>
      </c>
      <c r="BL435" s="65" t="str">
        <f t="shared" si="1037"/>
        <v/>
      </c>
      <c r="BM435" s="65" t="str">
        <f t="shared" si="1037"/>
        <v/>
      </c>
      <c r="BN435" s="65" t="str">
        <f t="shared" si="1037"/>
        <v/>
      </c>
      <c r="BO435" s="65" t="str">
        <f t="shared" si="1037"/>
        <v/>
      </c>
      <c r="BP435" s="65" t="str">
        <f t="shared" si="1037"/>
        <v/>
      </c>
      <c r="BQ435" s="65" t="str">
        <f t="shared" si="1037"/>
        <v/>
      </c>
      <c r="BR435" s="65" t="str">
        <f t="shared" si="1037"/>
        <v/>
      </c>
      <c r="BS435" s="65" t="str">
        <f t="shared" ref="BS435:DB435" si="1038">IF(BS$341&gt;=$E435,IF(BS219*$C$23&gt;MAX($C$22,(BT328*$C$34+BT329*$C$35)*EXP(-$C$12*$C$30)+(BT435*$C$34+BT436*$C$35)*EXP(-$C$14*$C$30)),BS219*$C$23,(BT435*$C$34+BT436*$C$35)*EXP(-$C$14*$C$30)),"")</f>
        <v/>
      </c>
      <c r="BT435" s="65" t="str">
        <f t="shared" si="1038"/>
        <v/>
      </c>
      <c r="BU435" s="65" t="str">
        <f t="shared" si="1038"/>
        <v/>
      </c>
      <c r="BV435" s="65" t="str">
        <f t="shared" si="1038"/>
        <v/>
      </c>
      <c r="BW435" s="65" t="str">
        <f t="shared" si="1038"/>
        <v/>
      </c>
      <c r="BX435" s="65" t="str">
        <f t="shared" si="1038"/>
        <v/>
      </c>
      <c r="BY435" s="65" t="str">
        <f t="shared" si="1038"/>
        <v/>
      </c>
      <c r="BZ435" s="65" t="str">
        <f t="shared" si="1038"/>
        <v/>
      </c>
      <c r="CA435" s="65" t="str">
        <f t="shared" si="1038"/>
        <v/>
      </c>
      <c r="CB435" s="65" t="str">
        <f t="shared" si="1038"/>
        <v/>
      </c>
      <c r="CC435" s="65" t="str">
        <f t="shared" si="1038"/>
        <v/>
      </c>
      <c r="CD435" s="65" t="str">
        <f t="shared" si="1038"/>
        <v/>
      </c>
      <c r="CE435" s="65" t="str">
        <f t="shared" si="1038"/>
        <v/>
      </c>
      <c r="CF435" s="65" t="str">
        <f t="shared" si="1038"/>
        <v/>
      </c>
      <c r="CG435" s="65" t="str">
        <f t="shared" si="1038"/>
        <v/>
      </c>
      <c r="CH435" s="65" t="str">
        <f t="shared" si="1038"/>
        <v/>
      </c>
      <c r="CI435" s="65" t="str">
        <f t="shared" si="1038"/>
        <v/>
      </c>
      <c r="CJ435" s="65" t="str">
        <f t="shared" si="1038"/>
        <v/>
      </c>
      <c r="CK435" s="65" t="str">
        <f t="shared" si="1038"/>
        <v/>
      </c>
      <c r="CL435" s="65" t="str">
        <f t="shared" si="1038"/>
        <v/>
      </c>
      <c r="CM435" s="65" t="str">
        <f t="shared" si="1038"/>
        <v/>
      </c>
      <c r="CN435" s="65" t="str">
        <f t="shared" si="1038"/>
        <v/>
      </c>
      <c r="CO435" s="65" t="str">
        <f t="shared" si="1038"/>
        <v/>
      </c>
      <c r="CP435" s="65" t="str">
        <f t="shared" si="1038"/>
        <v/>
      </c>
      <c r="CQ435" s="65" t="str">
        <f t="shared" si="1038"/>
        <v/>
      </c>
      <c r="CR435" s="65" t="str">
        <f t="shared" si="1038"/>
        <v/>
      </c>
      <c r="CS435" s="65" t="e">
        <f t="shared" si="1038"/>
        <v>#VALUE!</v>
      </c>
      <c r="CT435" s="65" t="e">
        <f t="shared" si="1038"/>
        <v>#VALUE!</v>
      </c>
      <c r="CU435" s="65" t="e">
        <f t="shared" si="1038"/>
        <v>#VALUE!</v>
      </c>
      <c r="CV435" s="65" t="e">
        <f t="shared" si="1038"/>
        <v>#VALUE!</v>
      </c>
      <c r="CW435" s="65" t="e">
        <f t="shared" si="1038"/>
        <v>#VALUE!</v>
      </c>
      <c r="CX435" s="65" t="e">
        <f t="shared" si="1038"/>
        <v>#VALUE!</v>
      </c>
      <c r="CY435" s="65" t="e">
        <f t="shared" si="1038"/>
        <v>#VALUE!</v>
      </c>
      <c r="CZ435" s="65" t="e">
        <f t="shared" si="1038"/>
        <v>#VALUE!</v>
      </c>
      <c r="DA435" s="65" t="e">
        <f t="shared" si="1038"/>
        <v>#VALUE!</v>
      </c>
      <c r="DB435" s="65" t="e">
        <f t="shared" si="1038"/>
        <v>#VALUE!</v>
      </c>
      <c r="DC435" s="65" t="e">
        <f t="shared" si="985"/>
        <v>#VALUE!</v>
      </c>
    </row>
    <row r="436" spans="2:107" ht="12" customHeight="1">
      <c r="B436" s="12"/>
      <c r="C436" s="12"/>
      <c r="D436" s="12"/>
      <c r="E436" s="64">
        <f t="shared" si="988"/>
        <v>91</v>
      </c>
      <c r="G436" s="65" t="str">
        <f t="shared" ref="G436:BR436" si="1039">IF(G$341&gt;=$E436,IF(G220*$C$23&gt;MAX($C$22,(H329*$C$34+H330*$C$35)*EXP(-$C$12*$C$30)+(H436*$C$34+H437*$C$35)*EXP(-$C$14*$C$30)),G220*$C$23,(H436*$C$34+H437*$C$35)*EXP(-$C$14*$C$30)),"")</f>
        <v/>
      </c>
      <c r="H436" s="65" t="str">
        <f t="shared" si="1039"/>
        <v/>
      </c>
      <c r="I436" s="65" t="str">
        <f t="shared" si="1039"/>
        <v/>
      </c>
      <c r="J436" s="65" t="str">
        <f t="shared" si="1039"/>
        <v/>
      </c>
      <c r="K436" s="65" t="str">
        <f t="shared" si="1039"/>
        <v/>
      </c>
      <c r="L436" s="65" t="str">
        <f t="shared" si="1039"/>
        <v/>
      </c>
      <c r="M436" s="65" t="str">
        <f t="shared" si="1039"/>
        <v/>
      </c>
      <c r="N436" s="65" t="str">
        <f t="shared" si="1039"/>
        <v/>
      </c>
      <c r="O436" s="65" t="str">
        <f t="shared" si="1039"/>
        <v/>
      </c>
      <c r="P436" s="65" t="str">
        <f t="shared" si="1039"/>
        <v/>
      </c>
      <c r="Q436" s="65" t="str">
        <f t="shared" si="1039"/>
        <v/>
      </c>
      <c r="R436" s="65" t="str">
        <f t="shared" si="1039"/>
        <v/>
      </c>
      <c r="S436" s="65" t="str">
        <f t="shared" si="1039"/>
        <v/>
      </c>
      <c r="T436" s="65" t="str">
        <f t="shared" si="1039"/>
        <v/>
      </c>
      <c r="U436" s="65" t="str">
        <f t="shared" si="1039"/>
        <v/>
      </c>
      <c r="V436" s="65" t="str">
        <f t="shared" si="1039"/>
        <v/>
      </c>
      <c r="W436" s="65" t="str">
        <f t="shared" si="1039"/>
        <v/>
      </c>
      <c r="X436" s="65" t="str">
        <f t="shared" si="1039"/>
        <v/>
      </c>
      <c r="Y436" s="65" t="str">
        <f t="shared" si="1039"/>
        <v/>
      </c>
      <c r="Z436" s="65" t="str">
        <f t="shared" si="1039"/>
        <v/>
      </c>
      <c r="AA436" s="65" t="str">
        <f t="shared" si="1039"/>
        <v/>
      </c>
      <c r="AB436" s="65" t="str">
        <f t="shared" si="1039"/>
        <v/>
      </c>
      <c r="AC436" s="65" t="str">
        <f t="shared" si="1039"/>
        <v/>
      </c>
      <c r="AD436" s="65" t="str">
        <f t="shared" si="1039"/>
        <v/>
      </c>
      <c r="AE436" s="65" t="str">
        <f t="shared" si="1039"/>
        <v/>
      </c>
      <c r="AF436" s="65" t="str">
        <f t="shared" si="1039"/>
        <v/>
      </c>
      <c r="AG436" s="65" t="str">
        <f t="shared" si="1039"/>
        <v/>
      </c>
      <c r="AH436" s="65" t="str">
        <f t="shared" si="1039"/>
        <v/>
      </c>
      <c r="AI436" s="65" t="str">
        <f t="shared" si="1039"/>
        <v/>
      </c>
      <c r="AJ436" s="65" t="str">
        <f t="shared" si="1039"/>
        <v/>
      </c>
      <c r="AK436" s="65" t="str">
        <f t="shared" si="1039"/>
        <v/>
      </c>
      <c r="AL436" s="65" t="str">
        <f t="shared" si="1039"/>
        <v/>
      </c>
      <c r="AM436" s="65" t="str">
        <f t="shared" si="1039"/>
        <v/>
      </c>
      <c r="AN436" s="65" t="str">
        <f t="shared" si="1039"/>
        <v/>
      </c>
      <c r="AO436" s="65" t="str">
        <f t="shared" si="1039"/>
        <v/>
      </c>
      <c r="AP436" s="65" t="str">
        <f t="shared" si="1039"/>
        <v/>
      </c>
      <c r="AQ436" s="65" t="str">
        <f t="shared" si="1039"/>
        <v/>
      </c>
      <c r="AR436" s="65" t="str">
        <f t="shared" si="1039"/>
        <v/>
      </c>
      <c r="AS436" s="65" t="str">
        <f t="shared" si="1039"/>
        <v/>
      </c>
      <c r="AT436" s="65" t="str">
        <f t="shared" si="1039"/>
        <v/>
      </c>
      <c r="AU436" s="65" t="str">
        <f t="shared" si="1039"/>
        <v/>
      </c>
      <c r="AV436" s="65" t="str">
        <f t="shared" si="1039"/>
        <v/>
      </c>
      <c r="AW436" s="65" t="str">
        <f t="shared" si="1039"/>
        <v/>
      </c>
      <c r="AX436" s="65" t="str">
        <f t="shared" si="1039"/>
        <v/>
      </c>
      <c r="AY436" s="65" t="str">
        <f t="shared" si="1039"/>
        <v/>
      </c>
      <c r="AZ436" s="65" t="str">
        <f t="shared" si="1039"/>
        <v/>
      </c>
      <c r="BA436" s="65" t="str">
        <f t="shared" si="1039"/>
        <v/>
      </c>
      <c r="BB436" s="65" t="str">
        <f t="shared" si="1039"/>
        <v/>
      </c>
      <c r="BC436" s="65" t="str">
        <f t="shared" si="1039"/>
        <v/>
      </c>
      <c r="BD436" s="65" t="str">
        <f t="shared" si="1039"/>
        <v/>
      </c>
      <c r="BE436" s="65" t="str">
        <f t="shared" si="1039"/>
        <v/>
      </c>
      <c r="BF436" s="65" t="str">
        <f t="shared" si="1039"/>
        <v/>
      </c>
      <c r="BG436" s="65" t="str">
        <f t="shared" si="1039"/>
        <v/>
      </c>
      <c r="BH436" s="65" t="str">
        <f t="shared" si="1039"/>
        <v/>
      </c>
      <c r="BI436" s="65" t="str">
        <f t="shared" si="1039"/>
        <v/>
      </c>
      <c r="BJ436" s="65" t="str">
        <f t="shared" si="1039"/>
        <v/>
      </c>
      <c r="BK436" s="65" t="str">
        <f t="shared" si="1039"/>
        <v/>
      </c>
      <c r="BL436" s="65" t="str">
        <f t="shared" si="1039"/>
        <v/>
      </c>
      <c r="BM436" s="65" t="str">
        <f t="shared" si="1039"/>
        <v/>
      </c>
      <c r="BN436" s="65" t="str">
        <f t="shared" si="1039"/>
        <v/>
      </c>
      <c r="BO436" s="65" t="str">
        <f t="shared" si="1039"/>
        <v/>
      </c>
      <c r="BP436" s="65" t="str">
        <f t="shared" si="1039"/>
        <v/>
      </c>
      <c r="BQ436" s="65" t="str">
        <f t="shared" si="1039"/>
        <v/>
      </c>
      <c r="BR436" s="65" t="str">
        <f t="shared" si="1039"/>
        <v/>
      </c>
      <c r="BS436" s="65" t="str">
        <f t="shared" ref="BS436:DB436" si="1040">IF(BS$341&gt;=$E436,IF(BS220*$C$23&gt;MAX($C$22,(BT329*$C$34+BT330*$C$35)*EXP(-$C$12*$C$30)+(BT436*$C$34+BT437*$C$35)*EXP(-$C$14*$C$30)),BS220*$C$23,(BT436*$C$34+BT437*$C$35)*EXP(-$C$14*$C$30)),"")</f>
        <v/>
      </c>
      <c r="BT436" s="65" t="str">
        <f t="shared" si="1040"/>
        <v/>
      </c>
      <c r="BU436" s="65" t="str">
        <f t="shared" si="1040"/>
        <v/>
      </c>
      <c r="BV436" s="65" t="str">
        <f t="shared" si="1040"/>
        <v/>
      </c>
      <c r="BW436" s="65" t="str">
        <f t="shared" si="1040"/>
        <v/>
      </c>
      <c r="BX436" s="65" t="str">
        <f t="shared" si="1040"/>
        <v/>
      </c>
      <c r="BY436" s="65" t="str">
        <f t="shared" si="1040"/>
        <v/>
      </c>
      <c r="BZ436" s="65" t="str">
        <f t="shared" si="1040"/>
        <v/>
      </c>
      <c r="CA436" s="65" t="str">
        <f t="shared" si="1040"/>
        <v/>
      </c>
      <c r="CB436" s="65" t="str">
        <f t="shared" si="1040"/>
        <v/>
      </c>
      <c r="CC436" s="65" t="str">
        <f t="shared" si="1040"/>
        <v/>
      </c>
      <c r="CD436" s="65" t="str">
        <f t="shared" si="1040"/>
        <v/>
      </c>
      <c r="CE436" s="65" t="str">
        <f t="shared" si="1040"/>
        <v/>
      </c>
      <c r="CF436" s="65" t="str">
        <f t="shared" si="1040"/>
        <v/>
      </c>
      <c r="CG436" s="65" t="str">
        <f t="shared" si="1040"/>
        <v/>
      </c>
      <c r="CH436" s="65" t="str">
        <f t="shared" si="1040"/>
        <v/>
      </c>
      <c r="CI436" s="65" t="str">
        <f t="shared" si="1040"/>
        <v/>
      </c>
      <c r="CJ436" s="65" t="str">
        <f t="shared" si="1040"/>
        <v/>
      </c>
      <c r="CK436" s="65" t="str">
        <f t="shared" si="1040"/>
        <v/>
      </c>
      <c r="CL436" s="65" t="str">
        <f t="shared" si="1040"/>
        <v/>
      </c>
      <c r="CM436" s="65" t="str">
        <f t="shared" si="1040"/>
        <v/>
      </c>
      <c r="CN436" s="65" t="str">
        <f t="shared" si="1040"/>
        <v/>
      </c>
      <c r="CO436" s="65" t="str">
        <f t="shared" si="1040"/>
        <v/>
      </c>
      <c r="CP436" s="65" t="str">
        <f t="shared" si="1040"/>
        <v/>
      </c>
      <c r="CQ436" s="65" t="str">
        <f t="shared" si="1040"/>
        <v/>
      </c>
      <c r="CR436" s="65" t="str">
        <f t="shared" si="1040"/>
        <v/>
      </c>
      <c r="CS436" s="65" t="str">
        <f t="shared" si="1040"/>
        <v/>
      </c>
      <c r="CT436" s="65" t="e">
        <f t="shared" si="1040"/>
        <v>#VALUE!</v>
      </c>
      <c r="CU436" s="65" t="e">
        <f t="shared" si="1040"/>
        <v>#VALUE!</v>
      </c>
      <c r="CV436" s="65" t="e">
        <f t="shared" si="1040"/>
        <v>#VALUE!</v>
      </c>
      <c r="CW436" s="65" t="e">
        <f t="shared" si="1040"/>
        <v>#VALUE!</v>
      </c>
      <c r="CX436" s="65" t="e">
        <f t="shared" si="1040"/>
        <v>#VALUE!</v>
      </c>
      <c r="CY436" s="65" t="e">
        <f t="shared" si="1040"/>
        <v>#VALUE!</v>
      </c>
      <c r="CZ436" s="65" t="e">
        <f t="shared" si="1040"/>
        <v>#VALUE!</v>
      </c>
      <c r="DA436" s="65" t="e">
        <f t="shared" si="1040"/>
        <v>#VALUE!</v>
      </c>
      <c r="DB436" s="65" t="e">
        <f t="shared" si="1040"/>
        <v>#VALUE!</v>
      </c>
      <c r="DC436" s="65" t="e">
        <f t="shared" si="985"/>
        <v>#VALUE!</v>
      </c>
    </row>
    <row r="437" spans="2:107" ht="12" customHeight="1">
      <c r="B437" s="12"/>
      <c r="C437" s="12"/>
      <c r="D437" s="12"/>
      <c r="E437" s="64">
        <f t="shared" si="988"/>
        <v>92</v>
      </c>
      <c r="G437" s="65" t="str">
        <f t="shared" ref="G437:BR437" si="1041">IF(G$341&gt;=$E437,IF(G221*$C$23&gt;MAX($C$22,(H330*$C$34+H331*$C$35)*EXP(-$C$12*$C$30)+(H437*$C$34+H438*$C$35)*EXP(-$C$14*$C$30)),G221*$C$23,(H437*$C$34+H438*$C$35)*EXP(-$C$14*$C$30)),"")</f>
        <v/>
      </c>
      <c r="H437" s="65" t="str">
        <f t="shared" si="1041"/>
        <v/>
      </c>
      <c r="I437" s="65" t="str">
        <f t="shared" si="1041"/>
        <v/>
      </c>
      <c r="J437" s="65" t="str">
        <f t="shared" si="1041"/>
        <v/>
      </c>
      <c r="K437" s="65" t="str">
        <f t="shared" si="1041"/>
        <v/>
      </c>
      <c r="L437" s="65" t="str">
        <f t="shared" si="1041"/>
        <v/>
      </c>
      <c r="M437" s="65" t="str">
        <f t="shared" si="1041"/>
        <v/>
      </c>
      <c r="N437" s="65" t="str">
        <f t="shared" si="1041"/>
        <v/>
      </c>
      <c r="O437" s="65" t="str">
        <f t="shared" si="1041"/>
        <v/>
      </c>
      <c r="P437" s="65" t="str">
        <f t="shared" si="1041"/>
        <v/>
      </c>
      <c r="Q437" s="65" t="str">
        <f t="shared" si="1041"/>
        <v/>
      </c>
      <c r="R437" s="65" t="str">
        <f t="shared" si="1041"/>
        <v/>
      </c>
      <c r="S437" s="65" t="str">
        <f t="shared" si="1041"/>
        <v/>
      </c>
      <c r="T437" s="65" t="str">
        <f t="shared" si="1041"/>
        <v/>
      </c>
      <c r="U437" s="65" t="str">
        <f t="shared" si="1041"/>
        <v/>
      </c>
      <c r="V437" s="65" t="str">
        <f t="shared" si="1041"/>
        <v/>
      </c>
      <c r="W437" s="65" t="str">
        <f t="shared" si="1041"/>
        <v/>
      </c>
      <c r="X437" s="65" t="str">
        <f t="shared" si="1041"/>
        <v/>
      </c>
      <c r="Y437" s="65" t="str">
        <f t="shared" si="1041"/>
        <v/>
      </c>
      <c r="Z437" s="65" t="str">
        <f t="shared" si="1041"/>
        <v/>
      </c>
      <c r="AA437" s="65" t="str">
        <f t="shared" si="1041"/>
        <v/>
      </c>
      <c r="AB437" s="65" t="str">
        <f t="shared" si="1041"/>
        <v/>
      </c>
      <c r="AC437" s="65" t="str">
        <f t="shared" si="1041"/>
        <v/>
      </c>
      <c r="AD437" s="65" t="str">
        <f t="shared" si="1041"/>
        <v/>
      </c>
      <c r="AE437" s="65" t="str">
        <f t="shared" si="1041"/>
        <v/>
      </c>
      <c r="AF437" s="65" t="str">
        <f t="shared" si="1041"/>
        <v/>
      </c>
      <c r="AG437" s="65" t="str">
        <f t="shared" si="1041"/>
        <v/>
      </c>
      <c r="AH437" s="65" t="str">
        <f t="shared" si="1041"/>
        <v/>
      </c>
      <c r="AI437" s="65" t="str">
        <f t="shared" si="1041"/>
        <v/>
      </c>
      <c r="AJ437" s="65" t="str">
        <f t="shared" si="1041"/>
        <v/>
      </c>
      <c r="AK437" s="65" t="str">
        <f t="shared" si="1041"/>
        <v/>
      </c>
      <c r="AL437" s="65" t="str">
        <f t="shared" si="1041"/>
        <v/>
      </c>
      <c r="AM437" s="65" t="str">
        <f t="shared" si="1041"/>
        <v/>
      </c>
      <c r="AN437" s="65" t="str">
        <f t="shared" si="1041"/>
        <v/>
      </c>
      <c r="AO437" s="65" t="str">
        <f t="shared" si="1041"/>
        <v/>
      </c>
      <c r="AP437" s="65" t="str">
        <f t="shared" si="1041"/>
        <v/>
      </c>
      <c r="AQ437" s="65" t="str">
        <f t="shared" si="1041"/>
        <v/>
      </c>
      <c r="AR437" s="65" t="str">
        <f t="shared" si="1041"/>
        <v/>
      </c>
      <c r="AS437" s="65" t="str">
        <f t="shared" si="1041"/>
        <v/>
      </c>
      <c r="AT437" s="65" t="str">
        <f t="shared" si="1041"/>
        <v/>
      </c>
      <c r="AU437" s="65" t="str">
        <f t="shared" si="1041"/>
        <v/>
      </c>
      <c r="AV437" s="65" t="str">
        <f t="shared" si="1041"/>
        <v/>
      </c>
      <c r="AW437" s="65" t="str">
        <f t="shared" si="1041"/>
        <v/>
      </c>
      <c r="AX437" s="65" t="str">
        <f t="shared" si="1041"/>
        <v/>
      </c>
      <c r="AY437" s="65" t="str">
        <f t="shared" si="1041"/>
        <v/>
      </c>
      <c r="AZ437" s="65" t="str">
        <f t="shared" si="1041"/>
        <v/>
      </c>
      <c r="BA437" s="65" t="str">
        <f t="shared" si="1041"/>
        <v/>
      </c>
      <c r="BB437" s="65" t="str">
        <f t="shared" si="1041"/>
        <v/>
      </c>
      <c r="BC437" s="65" t="str">
        <f t="shared" si="1041"/>
        <v/>
      </c>
      <c r="BD437" s="65" t="str">
        <f t="shared" si="1041"/>
        <v/>
      </c>
      <c r="BE437" s="65" t="str">
        <f t="shared" si="1041"/>
        <v/>
      </c>
      <c r="BF437" s="65" t="str">
        <f t="shared" si="1041"/>
        <v/>
      </c>
      <c r="BG437" s="65" t="str">
        <f t="shared" si="1041"/>
        <v/>
      </c>
      <c r="BH437" s="65" t="str">
        <f t="shared" si="1041"/>
        <v/>
      </c>
      <c r="BI437" s="65" t="str">
        <f t="shared" si="1041"/>
        <v/>
      </c>
      <c r="BJ437" s="65" t="str">
        <f t="shared" si="1041"/>
        <v/>
      </c>
      <c r="BK437" s="65" t="str">
        <f t="shared" si="1041"/>
        <v/>
      </c>
      <c r="BL437" s="65" t="str">
        <f t="shared" si="1041"/>
        <v/>
      </c>
      <c r="BM437" s="65" t="str">
        <f t="shared" si="1041"/>
        <v/>
      </c>
      <c r="BN437" s="65" t="str">
        <f t="shared" si="1041"/>
        <v/>
      </c>
      <c r="BO437" s="65" t="str">
        <f t="shared" si="1041"/>
        <v/>
      </c>
      <c r="BP437" s="65" t="str">
        <f t="shared" si="1041"/>
        <v/>
      </c>
      <c r="BQ437" s="65" t="str">
        <f t="shared" si="1041"/>
        <v/>
      </c>
      <c r="BR437" s="65" t="str">
        <f t="shared" si="1041"/>
        <v/>
      </c>
      <c r="BS437" s="65" t="str">
        <f t="shared" ref="BS437:DB437" si="1042">IF(BS$341&gt;=$E437,IF(BS221*$C$23&gt;MAX($C$22,(BT330*$C$34+BT331*$C$35)*EXP(-$C$12*$C$30)+(BT437*$C$34+BT438*$C$35)*EXP(-$C$14*$C$30)),BS221*$C$23,(BT437*$C$34+BT438*$C$35)*EXP(-$C$14*$C$30)),"")</f>
        <v/>
      </c>
      <c r="BT437" s="65" t="str">
        <f t="shared" si="1042"/>
        <v/>
      </c>
      <c r="BU437" s="65" t="str">
        <f t="shared" si="1042"/>
        <v/>
      </c>
      <c r="BV437" s="65" t="str">
        <f t="shared" si="1042"/>
        <v/>
      </c>
      <c r="BW437" s="65" t="str">
        <f t="shared" si="1042"/>
        <v/>
      </c>
      <c r="BX437" s="65" t="str">
        <f t="shared" si="1042"/>
        <v/>
      </c>
      <c r="BY437" s="65" t="str">
        <f t="shared" si="1042"/>
        <v/>
      </c>
      <c r="BZ437" s="65" t="str">
        <f t="shared" si="1042"/>
        <v/>
      </c>
      <c r="CA437" s="65" t="str">
        <f t="shared" si="1042"/>
        <v/>
      </c>
      <c r="CB437" s="65" t="str">
        <f t="shared" si="1042"/>
        <v/>
      </c>
      <c r="CC437" s="65" t="str">
        <f t="shared" si="1042"/>
        <v/>
      </c>
      <c r="CD437" s="65" t="str">
        <f t="shared" si="1042"/>
        <v/>
      </c>
      <c r="CE437" s="65" t="str">
        <f t="shared" si="1042"/>
        <v/>
      </c>
      <c r="CF437" s="65" t="str">
        <f t="shared" si="1042"/>
        <v/>
      </c>
      <c r="CG437" s="65" t="str">
        <f t="shared" si="1042"/>
        <v/>
      </c>
      <c r="CH437" s="65" t="str">
        <f t="shared" si="1042"/>
        <v/>
      </c>
      <c r="CI437" s="65" t="str">
        <f t="shared" si="1042"/>
        <v/>
      </c>
      <c r="CJ437" s="65" t="str">
        <f t="shared" si="1042"/>
        <v/>
      </c>
      <c r="CK437" s="65" t="str">
        <f t="shared" si="1042"/>
        <v/>
      </c>
      <c r="CL437" s="65" t="str">
        <f t="shared" si="1042"/>
        <v/>
      </c>
      <c r="CM437" s="65" t="str">
        <f t="shared" si="1042"/>
        <v/>
      </c>
      <c r="CN437" s="65" t="str">
        <f t="shared" si="1042"/>
        <v/>
      </c>
      <c r="CO437" s="65" t="str">
        <f t="shared" si="1042"/>
        <v/>
      </c>
      <c r="CP437" s="65" t="str">
        <f t="shared" si="1042"/>
        <v/>
      </c>
      <c r="CQ437" s="65" t="str">
        <f t="shared" si="1042"/>
        <v/>
      </c>
      <c r="CR437" s="65" t="str">
        <f t="shared" si="1042"/>
        <v/>
      </c>
      <c r="CS437" s="65" t="str">
        <f t="shared" si="1042"/>
        <v/>
      </c>
      <c r="CT437" s="65" t="str">
        <f t="shared" si="1042"/>
        <v/>
      </c>
      <c r="CU437" s="65" t="e">
        <f t="shared" si="1042"/>
        <v>#VALUE!</v>
      </c>
      <c r="CV437" s="65" t="e">
        <f t="shared" si="1042"/>
        <v>#VALUE!</v>
      </c>
      <c r="CW437" s="65" t="e">
        <f t="shared" si="1042"/>
        <v>#VALUE!</v>
      </c>
      <c r="CX437" s="65" t="e">
        <f t="shared" si="1042"/>
        <v>#VALUE!</v>
      </c>
      <c r="CY437" s="65" t="e">
        <f t="shared" si="1042"/>
        <v>#VALUE!</v>
      </c>
      <c r="CZ437" s="65" t="e">
        <f t="shared" si="1042"/>
        <v>#VALUE!</v>
      </c>
      <c r="DA437" s="65" t="e">
        <f t="shared" si="1042"/>
        <v>#VALUE!</v>
      </c>
      <c r="DB437" s="65" t="e">
        <f t="shared" si="1042"/>
        <v>#VALUE!</v>
      </c>
      <c r="DC437" s="65" t="e">
        <f t="shared" si="985"/>
        <v>#VALUE!</v>
      </c>
    </row>
    <row r="438" spans="2:107" ht="12" customHeight="1">
      <c r="B438" s="12"/>
      <c r="C438" s="12"/>
      <c r="D438" s="12"/>
      <c r="E438" s="64">
        <f t="shared" si="988"/>
        <v>93</v>
      </c>
      <c r="G438" s="65" t="str">
        <f t="shared" ref="G438:BR438" si="1043">IF(G$341&gt;=$E438,IF(G222*$C$23&gt;MAX($C$22,(H331*$C$34+H332*$C$35)*EXP(-$C$12*$C$30)+(H438*$C$34+H439*$C$35)*EXP(-$C$14*$C$30)),G222*$C$23,(H438*$C$34+H439*$C$35)*EXP(-$C$14*$C$30)),"")</f>
        <v/>
      </c>
      <c r="H438" s="65" t="str">
        <f t="shared" si="1043"/>
        <v/>
      </c>
      <c r="I438" s="65" t="str">
        <f t="shared" si="1043"/>
        <v/>
      </c>
      <c r="J438" s="65" t="str">
        <f t="shared" si="1043"/>
        <v/>
      </c>
      <c r="K438" s="65" t="str">
        <f t="shared" si="1043"/>
        <v/>
      </c>
      <c r="L438" s="65" t="str">
        <f t="shared" si="1043"/>
        <v/>
      </c>
      <c r="M438" s="65" t="str">
        <f t="shared" si="1043"/>
        <v/>
      </c>
      <c r="N438" s="65" t="str">
        <f t="shared" si="1043"/>
        <v/>
      </c>
      <c r="O438" s="65" t="str">
        <f t="shared" si="1043"/>
        <v/>
      </c>
      <c r="P438" s="65" t="str">
        <f t="shared" si="1043"/>
        <v/>
      </c>
      <c r="Q438" s="65" t="str">
        <f t="shared" si="1043"/>
        <v/>
      </c>
      <c r="R438" s="65" t="str">
        <f t="shared" si="1043"/>
        <v/>
      </c>
      <c r="S438" s="65" t="str">
        <f t="shared" si="1043"/>
        <v/>
      </c>
      <c r="T438" s="65" t="str">
        <f t="shared" si="1043"/>
        <v/>
      </c>
      <c r="U438" s="65" t="str">
        <f t="shared" si="1043"/>
        <v/>
      </c>
      <c r="V438" s="65" t="str">
        <f t="shared" si="1043"/>
        <v/>
      </c>
      <c r="W438" s="65" t="str">
        <f t="shared" si="1043"/>
        <v/>
      </c>
      <c r="X438" s="65" t="str">
        <f t="shared" si="1043"/>
        <v/>
      </c>
      <c r="Y438" s="65" t="str">
        <f t="shared" si="1043"/>
        <v/>
      </c>
      <c r="Z438" s="65" t="str">
        <f t="shared" si="1043"/>
        <v/>
      </c>
      <c r="AA438" s="65" t="str">
        <f t="shared" si="1043"/>
        <v/>
      </c>
      <c r="AB438" s="65" t="str">
        <f t="shared" si="1043"/>
        <v/>
      </c>
      <c r="AC438" s="65" t="str">
        <f t="shared" si="1043"/>
        <v/>
      </c>
      <c r="AD438" s="65" t="str">
        <f t="shared" si="1043"/>
        <v/>
      </c>
      <c r="AE438" s="65" t="str">
        <f t="shared" si="1043"/>
        <v/>
      </c>
      <c r="AF438" s="65" t="str">
        <f t="shared" si="1043"/>
        <v/>
      </c>
      <c r="AG438" s="65" t="str">
        <f t="shared" si="1043"/>
        <v/>
      </c>
      <c r="AH438" s="65" t="str">
        <f t="shared" si="1043"/>
        <v/>
      </c>
      <c r="AI438" s="65" t="str">
        <f t="shared" si="1043"/>
        <v/>
      </c>
      <c r="AJ438" s="65" t="str">
        <f t="shared" si="1043"/>
        <v/>
      </c>
      <c r="AK438" s="65" t="str">
        <f t="shared" si="1043"/>
        <v/>
      </c>
      <c r="AL438" s="65" t="str">
        <f t="shared" si="1043"/>
        <v/>
      </c>
      <c r="AM438" s="65" t="str">
        <f t="shared" si="1043"/>
        <v/>
      </c>
      <c r="AN438" s="65" t="str">
        <f t="shared" si="1043"/>
        <v/>
      </c>
      <c r="AO438" s="65" t="str">
        <f t="shared" si="1043"/>
        <v/>
      </c>
      <c r="AP438" s="65" t="str">
        <f t="shared" si="1043"/>
        <v/>
      </c>
      <c r="AQ438" s="65" t="str">
        <f t="shared" si="1043"/>
        <v/>
      </c>
      <c r="AR438" s="65" t="str">
        <f t="shared" si="1043"/>
        <v/>
      </c>
      <c r="AS438" s="65" t="str">
        <f t="shared" si="1043"/>
        <v/>
      </c>
      <c r="AT438" s="65" t="str">
        <f t="shared" si="1043"/>
        <v/>
      </c>
      <c r="AU438" s="65" t="str">
        <f t="shared" si="1043"/>
        <v/>
      </c>
      <c r="AV438" s="65" t="str">
        <f t="shared" si="1043"/>
        <v/>
      </c>
      <c r="AW438" s="65" t="str">
        <f t="shared" si="1043"/>
        <v/>
      </c>
      <c r="AX438" s="65" t="str">
        <f t="shared" si="1043"/>
        <v/>
      </c>
      <c r="AY438" s="65" t="str">
        <f t="shared" si="1043"/>
        <v/>
      </c>
      <c r="AZ438" s="65" t="str">
        <f t="shared" si="1043"/>
        <v/>
      </c>
      <c r="BA438" s="65" t="str">
        <f t="shared" si="1043"/>
        <v/>
      </c>
      <c r="BB438" s="65" t="str">
        <f t="shared" si="1043"/>
        <v/>
      </c>
      <c r="BC438" s="65" t="str">
        <f t="shared" si="1043"/>
        <v/>
      </c>
      <c r="BD438" s="65" t="str">
        <f t="shared" si="1043"/>
        <v/>
      </c>
      <c r="BE438" s="65" t="str">
        <f t="shared" si="1043"/>
        <v/>
      </c>
      <c r="BF438" s="65" t="str">
        <f t="shared" si="1043"/>
        <v/>
      </c>
      <c r="BG438" s="65" t="str">
        <f t="shared" si="1043"/>
        <v/>
      </c>
      <c r="BH438" s="65" t="str">
        <f t="shared" si="1043"/>
        <v/>
      </c>
      <c r="BI438" s="65" t="str">
        <f t="shared" si="1043"/>
        <v/>
      </c>
      <c r="BJ438" s="65" t="str">
        <f t="shared" si="1043"/>
        <v/>
      </c>
      <c r="BK438" s="65" t="str">
        <f t="shared" si="1043"/>
        <v/>
      </c>
      <c r="BL438" s="65" t="str">
        <f t="shared" si="1043"/>
        <v/>
      </c>
      <c r="BM438" s="65" t="str">
        <f t="shared" si="1043"/>
        <v/>
      </c>
      <c r="BN438" s="65" t="str">
        <f t="shared" si="1043"/>
        <v/>
      </c>
      <c r="BO438" s="65" t="str">
        <f t="shared" si="1043"/>
        <v/>
      </c>
      <c r="BP438" s="65" t="str">
        <f t="shared" si="1043"/>
        <v/>
      </c>
      <c r="BQ438" s="65" t="str">
        <f t="shared" si="1043"/>
        <v/>
      </c>
      <c r="BR438" s="65" t="str">
        <f t="shared" si="1043"/>
        <v/>
      </c>
      <c r="BS438" s="65" t="str">
        <f t="shared" ref="BS438:DB438" si="1044">IF(BS$341&gt;=$E438,IF(BS222*$C$23&gt;MAX($C$22,(BT331*$C$34+BT332*$C$35)*EXP(-$C$12*$C$30)+(BT438*$C$34+BT439*$C$35)*EXP(-$C$14*$C$30)),BS222*$C$23,(BT438*$C$34+BT439*$C$35)*EXP(-$C$14*$C$30)),"")</f>
        <v/>
      </c>
      <c r="BT438" s="65" t="str">
        <f t="shared" si="1044"/>
        <v/>
      </c>
      <c r="BU438" s="65" t="str">
        <f t="shared" si="1044"/>
        <v/>
      </c>
      <c r="BV438" s="65" t="str">
        <f t="shared" si="1044"/>
        <v/>
      </c>
      <c r="BW438" s="65" t="str">
        <f t="shared" si="1044"/>
        <v/>
      </c>
      <c r="BX438" s="65" t="str">
        <f t="shared" si="1044"/>
        <v/>
      </c>
      <c r="BY438" s="65" t="str">
        <f t="shared" si="1044"/>
        <v/>
      </c>
      <c r="BZ438" s="65" t="str">
        <f t="shared" si="1044"/>
        <v/>
      </c>
      <c r="CA438" s="65" t="str">
        <f t="shared" si="1044"/>
        <v/>
      </c>
      <c r="CB438" s="65" t="str">
        <f t="shared" si="1044"/>
        <v/>
      </c>
      <c r="CC438" s="65" t="str">
        <f t="shared" si="1044"/>
        <v/>
      </c>
      <c r="CD438" s="65" t="str">
        <f t="shared" si="1044"/>
        <v/>
      </c>
      <c r="CE438" s="65" t="str">
        <f t="shared" si="1044"/>
        <v/>
      </c>
      <c r="CF438" s="65" t="str">
        <f t="shared" si="1044"/>
        <v/>
      </c>
      <c r="CG438" s="65" t="str">
        <f t="shared" si="1044"/>
        <v/>
      </c>
      <c r="CH438" s="65" t="str">
        <f t="shared" si="1044"/>
        <v/>
      </c>
      <c r="CI438" s="65" t="str">
        <f t="shared" si="1044"/>
        <v/>
      </c>
      <c r="CJ438" s="65" t="str">
        <f t="shared" si="1044"/>
        <v/>
      </c>
      <c r="CK438" s="65" t="str">
        <f t="shared" si="1044"/>
        <v/>
      </c>
      <c r="CL438" s="65" t="str">
        <f t="shared" si="1044"/>
        <v/>
      </c>
      <c r="CM438" s="65" t="str">
        <f t="shared" si="1044"/>
        <v/>
      </c>
      <c r="CN438" s="65" t="str">
        <f t="shared" si="1044"/>
        <v/>
      </c>
      <c r="CO438" s="65" t="str">
        <f t="shared" si="1044"/>
        <v/>
      </c>
      <c r="CP438" s="65" t="str">
        <f t="shared" si="1044"/>
        <v/>
      </c>
      <c r="CQ438" s="65" t="str">
        <f t="shared" si="1044"/>
        <v/>
      </c>
      <c r="CR438" s="65" t="str">
        <f t="shared" si="1044"/>
        <v/>
      </c>
      <c r="CS438" s="65" t="str">
        <f t="shared" si="1044"/>
        <v/>
      </c>
      <c r="CT438" s="65" t="str">
        <f t="shared" si="1044"/>
        <v/>
      </c>
      <c r="CU438" s="65" t="str">
        <f t="shared" si="1044"/>
        <v/>
      </c>
      <c r="CV438" s="65" t="e">
        <f t="shared" si="1044"/>
        <v>#VALUE!</v>
      </c>
      <c r="CW438" s="65" t="e">
        <f t="shared" si="1044"/>
        <v>#VALUE!</v>
      </c>
      <c r="CX438" s="65" t="e">
        <f t="shared" si="1044"/>
        <v>#VALUE!</v>
      </c>
      <c r="CY438" s="65" t="e">
        <f t="shared" si="1044"/>
        <v>#VALUE!</v>
      </c>
      <c r="CZ438" s="65" t="e">
        <f t="shared" si="1044"/>
        <v>#VALUE!</v>
      </c>
      <c r="DA438" s="65" t="e">
        <f t="shared" si="1044"/>
        <v>#VALUE!</v>
      </c>
      <c r="DB438" s="65" t="e">
        <f t="shared" si="1044"/>
        <v>#VALUE!</v>
      </c>
      <c r="DC438" s="65" t="e">
        <f t="shared" si="985"/>
        <v>#VALUE!</v>
      </c>
    </row>
    <row r="439" spans="2:107" ht="12" customHeight="1">
      <c r="B439" s="12"/>
      <c r="C439" s="12"/>
      <c r="D439" s="12"/>
      <c r="E439" s="64">
        <f t="shared" si="988"/>
        <v>94</v>
      </c>
      <c r="G439" s="65" t="str">
        <f t="shared" ref="G439:BR439" si="1045">IF(G$341&gt;=$E439,IF(G223*$C$23&gt;MAX($C$22,(H332*$C$34+H333*$C$35)*EXP(-$C$12*$C$30)+(H439*$C$34+H440*$C$35)*EXP(-$C$14*$C$30)),G223*$C$23,(H439*$C$34+H440*$C$35)*EXP(-$C$14*$C$30)),"")</f>
        <v/>
      </c>
      <c r="H439" s="65" t="str">
        <f t="shared" si="1045"/>
        <v/>
      </c>
      <c r="I439" s="65" t="str">
        <f t="shared" si="1045"/>
        <v/>
      </c>
      <c r="J439" s="65" t="str">
        <f t="shared" si="1045"/>
        <v/>
      </c>
      <c r="K439" s="65" t="str">
        <f t="shared" si="1045"/>
        <v/>
      </c>
      <c r="L439" s="65" t="str">
        <f t="shared" si="1045"/>
        <v/>
      </c>
      <c r="M439" s="65" t="str">
        <f t="shared" si="1045"/>
        <v/>
      </c>
      <c r="N439" s="65" t="str">
        <f t="shared" si="1045"/>
        <v/>
      </c>
      <c r="O439" s="65" t="str">
        <f t="shared" si="1045"/>
        <v/>
      </c>
      <c r="P439" s="65" t="str">
        <f t="shared" si="1045"/>
        <v/>
      </c>
      <c r="Q439" s="65" t="str">
        <f t="shared" si="1045"/>
        <v/>
      </c>
      <c r="R439" s="65" t="str">
        <f t="shared" si="1045"/>
        <v/>
      </c>
      <c r="S439" s="65" t="str">
        <f t="shared" si="1045"/>
        <v/>
      </c>
      <c r="T439" s="65" t="str">
        <f t="shared" si="1045"/>
        <v/>
      </c>
      <c r="U439" s="65" t="str">
        <f t="shared" si="1045"/>
        <v/>
      </c>
      <c r="V439" s="65" t="str">
        <f t="shared" si="1045"/>
        <v/>
      </c>
      <c r="W439" s="65" t="str">
        <f t="shared" si="1045"/>
        <v/>
      </c>
      <c r="X439" s="65" t="str">
        <f t="shared" si="1045"/>
        <v/>
      </c>
      <c r="Y439" s="65" t="str">
        <f t="shared" si="1045"/>
        <v/>
      </c>
      <c r="Z439" s="65" t="str">
        <f t="shared" si="1045"/>
        <v/>
      </c>
      <c r="AA439" s="65" t="str">
        <f t="shared" si="1045"/>
        <v/>
      </c>
      <c r="AB439" s="65" t="str">
        <f t="shared" si="1045"/>
        <v/>
      </c>
      <c r="AC439" s="65" t="str">
        <f t="shared" si="1045"/>
        <v/>
      </c>
      <c r="AD439" s="65" t="str">
        <f t="shared" si="1045"/>
        <v/>
      </c>
      <c r="AE439" s="65" t="str">
        <f t="shared" si="1045"/>
        <v/>
      </c>
      <c r="AF439" s="65" t="str">
        <f t="shared" si="1045"/>
        <v/>
      </c>
      <c r="AG439" s="65" t="str">
        <f t="shared" si="1045"/>
        <v/>
      </c>
      <c r="AH439" s="65" t="str">
        <f t="shared" si="1045"/>
        <v/>
      </c>
      <c r="AI439" s="65" t="str">
        <f t="shared" si="1045"/>
        <v/>
      </c>
      <c r="AJ439" s="65" t="str">
        <f t="shared" si="1045"/>
        <v/>
      </c>
      <c r="AK439" s="65" t="str">
        <f t="shared" si="1045"/>
        <v/>
      </c>
      <c r="AL439" s="65" t="str">
        <f t="shared" si="1045"/>
        <v/>
      </c>
      <c r="AM439" s="65" t="str">
        <f t="shared" si="1045"/>
        <v/>
      </c>
      <c r="AN439" s="65" t="str">
        <f t="shared" si="1045"/>
        <v/>
      </c>
      <c r="AO439" s="65" t="str">
        <f t="shared" si="1045"/>
        <v/>
      </c>
      <c r="AP439" s="65" t="str">
        <f t="shared" si="1045"/>
        <v/>
      </c>
      <c r="AQ439" s="65" t="str">
        <f t="shared" si="1045"/>
        <v/>
      </c>
      <c r="AR439" s="65" t="str">
        <f t="shared" si="1045"/>
        <v/>
      </c>
      <c r="AS439" s="65" t="str">
        <f t="shared" si="1045"/>
        <v/>
      </c>
      <c r="AT439" s="65" t="str">
        <f t="shared" si="1045"/>
        <v/>
      </c>
      <c r="AU439" s="65" t="str">
        <f t="shared" si="1045"/>
        <v/>
      </c>
      <c r="AV439" s="65" t="str">
        <f t="shared" si="1045"/>
        <v/>
      </c>
      <c r="AW439" s="65" t="str">
        <f t="shared" si="1045"/>
        <v/>
      </c>
      <c r="AX439" s="65" t="str">
        <f t="shared" si="1045"/>
        <v/>
      </c>
      <c r="AY439" s="65" t="str">
        <f t="shared" si="1045"/>
        <v/>
      </c>
      <c r="AZ439" s="65" t="str">
        <f t="shared" si="1045"/>
        <v/>
      </c>
      <c r="BA439" s="65" t="str">
        <f t="shared" si="1045"/>
        <v/>
      </c>
      <c r="BB439" s="65" t="str">
        <f t="shared" si="1045"/>
        <v/>
      </c>
      <c r="BC439" s="65" t="str">
        <f t="shared" si="1045"/>
        <v/>
      </c>
      <c r="BD439" s="65" t="str">
        <f t="shared" si="1045"/>
        <v/>
      </c>
      <c r="BE439" s="65" t="str">
        <f t="shared" si="1045"/>
        <v/>
      </c>
      <c r="BF439" s="65" t="str">
        <f t="shared" si="1045"/>
        <v/>
      </c>
      <c r="BG439" s="65" t="str">
        <f t="shared" si="1045"/>
        <v/>
      </c>
      <c r="BH439" s="65" t="str">
        <f t="shared" si="1045"/>
        <v/>
      </c>
      <c r="BI439" s="65" t="str">
        <f t="shared" si="1045"/>
        <v/>
      </c>
      <c r="BJ439" s="65" t="str">
        <f t="shared" si="1045"/>
        <v/>
      </c>
      <c r="BK439" s="65" t="str">
        <f t="shared" si="1045"/>
        <v/>
      </c>
      <c r="BL439" s="65" t="str">
        <f t="shared" si="1045"/>
        <v/>
      </c>
      <c r="BM439" s="65" t="str">
        <f t="shared" si="1045"/>
        <v/>
      </c>
      <c r="BN439" s="65" t="str">
        <f t="shared" si="1045"/>
        <v/>
      </c>
      <c r="BO439" s="65" t="str">
        <f t="shared" si="1045"/>
        <v/>
      </c>
      <c r="BP439" s="65" t="str">
        <f t="shared" si="1045"/>
        <v/>
      </c>
      <c r="BQ439" s="65" t="str">
        <f t="shared" si="1045"/>
        <v/>
      </c>
      <c r="BR439" s="65" t="str">
        <f t="shared" si="1045"/>
        <v/>
      </c>
      <c r="BS439" s="65" t="str">
        <f t="shared" ref="BS439:DB439" si="1046">IF(BS$341&gt;=$E439,IF(BS223*$C$23&gt;MAX($C$22,(BT332*$C$34+BT333*$C$35)*EXP(-$C$12*$C$30)+(BT439*$C$34+BT440*$C$35)*EXP(-$C$14*$C$30)),BS223*$C$23,(BT439*$C$34+BT440*$C$35)*EXP(-$C$14*$C$30)),"")</f>
        <v/>
      </c>
      <c r="BT439" s="65" t="str">
        <f t="shared" si="1046"/>
        <v/>
      </c>
      <c r="BU439" s="65" t="str">
        <f t="shared" si="1046"/>
        <v/>
      </c>
      <c r="BV439" s="65" t="str">
        <f t="shared" si="1046"/>
        <v/>
      </c>
      <c r="BW439" s="65" t="str">
        <f t="shared" si="1046"/>
        <v/>
      </c>
      <c r="BX439" s="65" t="str">
        <f t="shared" si="1046"/>
        <v/>
      </c>
      <c r="BY439" s="65" t="str">
        <f t="shared" si="1046"/>
        <v/>
      </c>
      <c r="BZ439" s="65" t="str">
        <f t="shared" si="1046"/>
        <v/>
      </c>
      <c r="CA439" s="65" t="str">
        <f t="shared" si="1046"/>
        <v/>
      </c>
      <c r="CB439" s="65" t="str">
        <f t="shared" si="1046"/>
        <v/>
      </c>
      <c r="CC439" s="65" t="str">
        <f t="shared" si="1046"/>
        <v/>
      </c>
      <c r="CD439" s="65" t="str">
        <f t="shared" si="1046"/>
        <v/>
      </c>
      <c r="CE439" s="65" t="str">
        <f t="shared" si="1046"/>
        <v/>
      </c>
      <c r="CF439" s="65" t="str">
        <f t="shared" si="1046"/>
        <v/>
      </c>
      <c r="CG439" s="65" t="str">
        <f t="shared" si="1046"/>
        <v/>
      </c>
      <c r="CH439" s="65" t="str">
        <f t="shared" si="1046"/>
        <v/>
      </c>
      <c r="CI439" s="65" t="str">
        <f t="shared" si="1046"/>
        <v/>
      </c>
      <c r="CJ439" s="65" t="str">
        <f t="shared" si="1046"/>
        <v/>
      </c>
      <c r="CK439" s="65" t="str">
        <f t="shared" si="1046"/>
        <v/>
      </c>
      <c r="CL439" s="65" t="str">
        <f t="shared" si="1046"/>
        <v/>
      </c>
      <c r="CM439" s="65" t="str">
        <f t="shared" si="1046"/>
        <v/>
      </c>
      <c r="CN439" s="65" t="str">
        <f t="shared" si="1046"/>
        <v/>
      </c>
      <c r="CO439" s="65" t="str">
        <f t="shared" si="1046"/>
        <v/>
      </c>
      <c r="CP439" s="65" t="str">
        <f t="shared" si="1046"/>
        <v/>
      </c>
      <c r="CQ439" s="65" t="str">
        <f t="shared" si="1046"/>
        <v/>
      </c>
      <c r="CR439" s="65" t="str">
        <f t="shared" si="1046"/>
        <v/>
      </c>
      <c r="CS439" s="65" t="str">
        <f t="shared" si="1046"/>
        <v/>
      </c>
      <c r="CT439" s="65" t="str">
        <f t="shared" si="1046"/>
        <v/>
      </c>
      <c r="CU439" s="65" t="str">
        <f t="shared" si="1046"/>
        <v/>
      </c>
      <c r="CV439" s="65" t="str">
        <f t="shared" si="1046"/>
        <v/>
      </c>
      <c r="CW439" s="65" t="e">
        <f t="shared" si="1046"/>
        <v>#VALUE!</v>
      </c>
      <c r="CX439" s="65" t="e">
        <f t="shared" si="1046"/>
        <v>#VALUE!</v>
      </c>
      <c r="CY439" s="65" t="e">
        <f t="shared" si="1046"/>
        <v>#VALUE!</v>
      </c>
      <c r="CZ439" s="65" t="e">
        <f t="shared" si="1046"/>
        <v>#VALUE!</v>
      </c>
      <c r="DA439" s="65" t="e">
        <f t="shared" si="1046"/>
        <v>#VALUE!</v>
      </c>
      <c r="DB439" s="65" t="e">
        <f t="shared" si="1046"/>
        <v>#VALUE!</v>
      </c>
      <c r="DC439" s="65" t="e">
        <f t="shared" si="985"/>
        <v>#VALUE!</v>
      </c>
    </row>
    <row r="440" spans="2:107" ht="12" customHeight="1">
      <c r="B440" s="12"/>
      <c r="C440" s="12"/>
      <c r="D440" s="12"/>
      <c r="E440" s="64">
        <f t="shared" si="988"/>
        <v>95</v>
      </c>
      <c r="G440" s="65" t="str">
        <f t="shared" ref="G440:BR440" si="1047">IF(G$341&gt;=$E440,IF(G224*$C$23&gt;MAX($C$22,(H333*$C$34+H334*$C$35)*EXP(-$C$12*$C$30)+(H440*$C$34+H441*$C$35)*EXP(-$C$14*$C$30)),G224*$C$23,(H440*$C$34+H441*$C$35)*EXP(-$C$14*$C$30)),"")</f>
        <v/>
      </c>
      <c r="H440" s="65" t="str">
        <f t="shared" si="1047"/>
        <v/>
      </c>
      <c r="I440" s="65" t="str">
        <f t="shared" si="1047"/>
        <v/>
      </c>
      <c r="J440" s="65" t="str">
        <f t="shared" si="1047"/>
        <v/>
      </c>
      <c r="K440" s="65" t="str">
        <f t="shared" si="1047"/>
        <v/>
      </c>
      <c r="L440" s="65" t="str">
        <f t="shared" si="1047"/>
        <v/>
      </c>
      <c r="M440" s="65" t="str">
        <f t="shared" si="1047"/>
        <v/>
      </c>
      <c r="N440" s="65" t="str">
        <f t="shared" si="1047"/>
        <v/>
      </c>
      <c r="O440" s="65" t="str">
        <f t="shared" si="1047"/>
        <v/>
      </c>
      <c r="P440" s="65" t="str">
        <f t="shared" si="1047"/>
        <v/>
      </c>
      <c r="Q440" s="65" t="str">
        <f t="shared" si="1047"/>
        <v/>
      </c>
      <c r="R440" s="65" t="str">
        <f t="shared" si="1047"/>
        <v/>
      </c>
      <c r="S440" s="65" t="str">
        <f t="shared" si="1047"/>
        <v/>
      </c>
      <c r="T440" s="65" t="str">
        <f t="shared" si="1047"/>
        <v/>
      </c>
      <c r="U440" s="65" t="str">
        <f t="shared" si="1047"/>
        <v/>
      </c>
      <c r="V440" s="65" t="str">
        <f t="shared" si="1047"/>
        <v/>
      </c>
      <c r="W440" s="65" t="str">
        <f t="shared" si="1047"/>
        <v/>
      </c>
      <c r="X440" s="65" t="str">
        <f t="shared" si="1047"/>
        <v/>
      </c>
      <c r="Y440" s="65" t="str">
        <f t="shared" si="1047"/>
        <v/>
      </c>
      <c r="Z440" s="65" t="str">
        <f t="shared" si="1047"/>
        <v/>
      </c>
      <c r="AA440" s="65" t="str">
        <f t="shared" si="1047"/>
        <v/>
      </c>
      <c r="AB440" s="65" t="str">
        <f t="shared" si="1047"/>
        <v/>
      </c>
      <c r="AC440" s="65" t="str">
        <f t="shared" si="1047"/>
        <v/>
      </c>
      <c r="AD440" s="65" t="str">
        <f t="shared" si="1047"/>
        <v/>
      </c>
      <c r="AE440" s="65" t="str">
        <f t="shared" si="1047"/>
        <v/>
      </c>
      <c r="AF440" s="65" t="str">
        <f t="shared" si="1047"/>
        <v/>
      </c>
      <c r="AG440" s="65" t="str">
        <f t="shared" si="1047"/>
        <v/>
      </c>
      <c r="AH440" s="65" t="str">
        <f t="shared" si="1047"/>
        <v/>
      </c>
      <c r="AI440" s="65" t="str">
        <f t="shared" si="1047"/>
        <v/>
      </c>
      <c r="AJ440" s="65" t="str">
        <f t="shared" si="1047"/>
        <v/>
      </c>
      <c r="AK440" s="65" t="str">
        <f t="shared" si="1047"/>
        <v/>
      </c>
      <c r="AL440" s="65" t="str">
        <f t="shared" si="1047"/>
        <v/>
      </c>
      <c r="AM440" s="65" t="str">
        <f t="shared" si="1047"/>
        <v/>
      </c>
      <c r="AN440" s="65" t="str">
        <f t="shared" si="1047"/>
        <v/>
      </c>
      <c r="AO440" s="65" t="str">
        <f t="shared" si="1047"/>
        <v/>
      </c>
      <c r="AP440" s="65" t="str">
        <f t="shared" si="1047"/>
        <v/>
      </c>
      <c r="AQ440" s="65" t="str">
        <f t="shared" si="1047"/>
        <v/>
      </c>
      <c r="AR440" s="65" t="str">
        <f t="shared" si="1047"/>
        <v/>
      </c>
      <c r="AS440" s="65" t="str">
        <f t="shared" si="1047"/>
        <v/>
      </c>
      <c r="AT440" s="65" t="str">
        <f t="shared" si="1047"/>
        <v/>
      </c>
      <c r="AU440" s="65" t="str">
        <f t="shared" si="1047"/>
        <v/>
      </c>
      <c r="AV440" s="65" t="str">
        <f t="shared" si="1047"/>
        <v/>
      </c>
      <c r="AW440" s="65" t="str">
        <f t="shared" si="1047"/>
        <v/>
      </c>
      <c r="AX440" s="65" t="str">
        <f t="shared" si="1047"/>
        <v/>
      </c>
      <c r="AY440" s="65" t="str">
        <f t="shared" si="1047"/>
        <v/>
      </c>
      <c r="AZ440" s="65" t="str">
        <f t="shared" si="1047"/>
        <v/>
      </c>
      <c r="BA440" s="65" t="str">
        <f t="shared" si="1047"/>
        <v/>
      </c>
      <c r="BB440" s="65" t="str">
        <f t="shared" si="1047"/>
        <v/>
      </c>
      <c r="BC440" s="65" t="str">
        <f t="shared" si="1047"/>
        <v/>
      </c>
      <c r="BD440" s="65" t="str">
        <f t="shared" si="1047"/>
        <v/>
      </c>
      <c r="BE440" s="65" t="str">
        <f t="shared" si="1047"/>
        <v/>
      </c>
      <c r="BF440" s="65" t="str">
        <f t="shared" si="1047"/>
        <v/>
      </c>
      <c r="BG440" s="65" t="str">
        <f t="shared" si="1047"/>
        <v/>
      </c>
      <c r="BH440" s="65" t="str">
        <f t="shared" si="1047"/>
        <v/>
      </c>
      <c r="BI440" s="65" t="str">
        <f t="shared" si="1047"/>
        <v/>
      </c>
      <c r="BJ440" s="65" t="str">
        <f t="shared" si="1047"/>
        <v/>
      </c>
      <c r="BK440" s="65" t="str">
        <f t="shared" si="1047"/>
        <v/>
      </c>
      <c r="BL440" s="65" t="str">
        <f t="shared" si="1047"/>
        <v/>
      </c>
      <c r="BM440" s="65" t="str">
        <f t="shared" si="1047"/>
        <v/>
      </c>
      <c r="BN440" s="65" t="str">
        <f t="shared" si="1047"/>
        <v/>
      </c>
      <c r="BO440" s="65" t="str">
        <f t="shared" si="1047"/>
        <v/>
      </c>
      <c r="BP440" s="65" t="str">
        <f t="shared" si="1047"/>
        <v/>
      </c>
      <c r="BQ440" s="65" t="str">
        <f t="shared" si="1047"/>
        <v/>
      </c>
      <c r="BR440" s="65" t="str">
        <f t="shared" si="1047"/>
        <v/>
      </c>
      <c r="BS440" s="65" t="str">
        <f t="shared" ref="BS440:DB440" si="1048">IF(BS$341&gt;=$E440,IF(BS224*$C$23&gt;MAX($C$22,(BT333*$C$34+BT334*$C$35)*EXP(-$C$12*$C$30)+(BT440*$C$34+BT441*$C$35)*EXP(-$C$14*$C$30)),BS224*$C$23,(BT440*$C$34+BT441*$C$35)*EXP(-$C$14*$C$30)),"")</f>
        <v/>
      </c>
      <c r="BT440" s="65" t="str">
        <f t="shared" si="1048"/>
        <v/>
      </c>
      <c r="BU440" s="65" t="str">
        <f t="shared" si="1048"/>
        <v/>
      </c>
      <c r="BV440" s="65" t="str">
        <f t="shared" si="1048"/>
        <v/>
      </c>
      <c r="BW440" s="65" t="str">
        <f t="shared" si="1048"/>
        <v/>
      </c>
      <c r="BX440" s="65" t="str">
        <f t="shared" si="1048"/>
        <v/>
      </c>
      <c r="BY440" s="65" t="str">
        <f t="shared" si="1048"/>
        <v/>
      </c>
      <c r="BZ440" s="65" t="str">
        <f t="shared" si="1048"/>
        <v/>
      </c>
      <c r="CA440" s="65" t="str">
        <f t="shared" si="1048"/>
        <v/>
      </c>
      <c r="CB440" s="65" t="str">
        <f t="shared" si="1048"/>
        <v/>
      </c>
      <c r="CC440" s="65" t="str">
        <f t="shared" si="1048"/>
        <v/>
      </c>
      <c r="CD440" s="65" t="str">
        <f t="shared" si="1048"/>
        <v/>
      </c>
      <c r="CE440" s="65" t="str">
        <f t="shared" si="1048"/>
        <v/>
      </c>
      <c r="CF440" s="65" t="str">
        <f t="shared" si="1048"/>
        <v/>
      </c>
      <c r="CG440" s="65" t="str">
        <f t="shared" si="1048"/>
        <v/>
      </c>
      <c r="CH440" s="65" t="str">
        <f t="shared" si="1048"/>
        <v/>
      </c>
      <c r="CI440" s="65" t="str">
        <f t="shared" si="1048"/>
        <v/>
      </c>
      <c r="CJ440" s="65" t="str">
        <f t="shared" si="1048"/>
        <v/>
      </c>
      <c r="CK440" s="65" t="str">
        <f t="shared" si="1048"/>
        <v/>
      </c>
      <c r="CL440" s="65" t="str">
        <f t="shared" si="1048"/>
        <v/>
      </c>
      <c r="CM440" s="65" t="str">
        <f t="shared" si="1048"/>
        <v/>
      </c>
      <c r="CN440" s="65" t="str">
        <f t="shared" si="1048"/>
        <v/>
      </c>
      <c r="CO440" s="65" t="str">
        <f t="shared" si="1048"/>
        <v/>
      </c>
      <c r="CP440" s="65" t="str">
        <f t="shared" si="1048"/>
        <v/>
      </c>
      <c r="CQ440" s="65" t="str">
        <f t="shared" si="1048"/>
        <v/>
      </c>
      <c r="CR440" s="65" t="str">
        <f t="shared" si="1048"/>
        <v/>
      </c>
      <c r="CS440" s="65" t="str">
        <f t="shared" si="1048"/>
        <v/>
      </c>
      <c r="CT440" s="65" t="str">
        <f t="shared" si="1048"/>
        <v/>
      </c>
      <c r="CU440" s="65" t="str">
        <f t="shared" si="1048"/>
        <v/>
      </c>
      <c r="CV440" s="65" t="str">
        <f t="shared" si="1048"/>
        <v/>
      </c>
      <c r="CW440" s="65" t="str">
        <f t="shared" si="1048"/>
        <v/>
      </c>
      <c r="CX440" s="65" t="e">
        <f t="shared" si="1048"/>
        <v>#VALUE!</v>
      </c>
      <c r="CY440" s="65" t="e">
        <f t="shared" si="1048"/>
        <v>#VALUE!</v>
      </c>
      <c r="CZ440" s="65" t="e">
        <f t="shared" si="1048"/>
        <v>#VALUE!</v>
      </c>
      <c r="DA440" s="65" t="e">
        <f t="shared" si="1048"/>
        <v>#VALUE!</v>
      </c>
      <c r="DB440" s="65" t="e">
        <f t="shared" si="1048"/>
        <v>#VALUE!</v>
      </c>
      <c r="DC440" s="65" t="e">
        <f t="shared" si="985"/>
        <v>#VALUE!</v>
      </c>
    </row>
    <row r="441" spans="2:107" ht="12" customHeight="1">
      <c r="B441" s="12"/>
      <c r="C441" s="12"/>
      <c r="D441" s="12"/>
      <c r="E441" s="64">
        <f t="shared" si="988"/>
        <v>96</v>
      </c>
      <c r="G441" s="65" t="str">
        <f t="shared" ref="G441:BR441" si="1049">IF(G$341&gt;=$E441,IF(G225*$C$23&gt;MAX($C$22,(H334*$C$34+H335*$C$35)*EXP(-$C$12*$C$30)+(H441*$C$34+H442*$C$35)*EXP(-$C$14*$C$30)),G225*$C$23,(H441*$C$34+H442*$C$35)*EXP(-$C$14*$C$30)),"")</f>
        <v/>
      </c>
      <c r="H441" s="65" t="str">
        <f t="shared" si="1049"/>
        <v/>
      </c>
      <c r="I441" s="65" t="str">
        <f t="shared" si="1049"/>
        <v/>
      </c>
      <c r="J441" s="65" t="str">
        <f t="shared" si="1049"/>
        <v/>
      </c>
      <c r="K441" s="65" t="str">
        <f t="shared" si="1049"/>
        <v/>
      </c>
      <c r="L441" s="65" t="str">
        <f t="shared" si="1049"/>
        <v/>
      </c>
      <c r="M441" s="65" t="str">
        <f t="shared" si="1049"/>
        <v/>
      </c>
      <c r="N441" s="65" t="str">
        <f t="shared" si="1049"/>
        <v/>
      </c>
      <c r="O441" s="65" t="str">
        <f t="shared" si="1049"/>
        <v/>
      </c>
      <c r="P441" s="65" t="str">
        <f t="shared" si="1049"/>
        <v/>
      </c>
      <c r="Q441" s="65" t="str">
        <f t="shared" si="1049"/>
        <v/>
      </c>
      <c r="R441" s="65" t="str">
        <f t="shared" si="1049"/>
        <v/>
      </c>
      <c r="S441" s="65" t="str">
        <f t="shared" si="1049"/>
        <v/>
      </c>
      <c r="T441" s="65" t="str">
        <f t="shared" si="1049"/>
        <v/>
      </c>
      <c r="U441" s="65" t="str">
        <f t="shared" si="1049"/>
        <v/>
      </c>
      <c r="V441" s="65" t="str">
        <f t="shared" si="1049"/>
        <v/>
      </c>
      <c r="W441" s="65" t="str">
        <f t="shared" si="1049"/>
        <v/>
      </c>
      <c r="X441" s="65" t="str">
        <f t="shared" si="1049"/>
        <v/>
      </c>
      <c r="Y441" s="65" t="str">
        <f t="shared" si="1049"/>
        <v/>
      </c>
      <c r="Z441" s="65" t="str">
        <f t="shared" si="1049"/>
        <v/>
      </c>
      <c r="AA441" s="65" t="str">
        <f t="shared" si="1049"/>
        <v/>
      </c>
      <c r="AB441" s="65" t="str">
        <f t="shared" si="1049"/>
        <v/>
      </c>
      <c r="AC441" s="65" t="str">
        <f t="shared" si="1049"/>
        <v/>
      </c>
      <c r="AD441" s="65" t="str">
        <f t="shared" si="1049"/>
        <v/>
      </c>
      <c r="AE441" s="65" t="str">
        <f t="shared" si="1049"/>
        <v/>
      </c>
      <c r="AF441" s="65" t="str">
        <f t="shared" si="1049"/>
        <v/>
      </c>
      <c r="AG441" s="65" t="str">
        <f t="shared" si="1049"/>
        <v/>
      </c>
      <c r="AH441" s="65" t="str">
        <f t="shared" si="1049"/>
        <v/>
      </c>
      <c r="AI441" s="65" t="str">
        <f t="shared" si="1049"/>
        <v/>
      </c>
      <c r="AJ441" s="65" t="str">
        <f t="shared" si="1049"/>
        <v/>
      </c>
      <c r="AK441" s="65" t="str">
        <f t="shared" si="1049"/>
        <v/>
      </c>
      <c r="AL441" s="65" t="str">
        <f t="shared" si="1049"/>
        <v/>
      </c>
      <c r="AM441" s="65" t="str">
        <f t="shared" si="1049"/>
        <v/>
      </c>
      <c r="AN441" s="65" t="str">
        <f t="shared" si="1049"/>
        <v/>
      </c>
      <c r="AO441" s="65" t="str">
        <f t="shared" si="1049"/>
        <v/>
      </c>
      <c r="AP441" s="65" t="str">
        <f t="shared" si="1049"/>
        <v/>
      </c>
      <c r="AQ441" s="65" t="str">
        <f t="shared" si="1049"/>
        <v/>
      </c>
      <c r="AR441" s="65" t="str">
        <f t="shared" si="1049"/>
        <v/>
      </c>
      <c r="AS441" s="65" t="str">
        <f t="shared" si="1049"/>
        <v/>
      </c>
      <c r="AT441" s="65" t="str">
        <f t="shared" si="1049"/>
        <v/>
      </c>
      <c r="AU441" s="65" t="str">
        <f t="shared" si="1049"/>
        <v/>
      </c>
      <c r="AV441" s="65" t="str">
        <f t="shared" si="1049"/>
        <v/>
      </c>
      <c r="AW441" s="65" t="str">
        <f t="shared" si="1049"/>
        <v/>
      </c>
      <c r="AX441" s="65" t="str">
        <f t="shared" si="1049"/>
        <v/>
      </c>
      <c r="AY441" s="65" t="str">
        <f t="shared" si="1049"/>
        <v/>
      </c>
      <c r="AZ441" s="65" t="str">
        <f t="shared" si="1049"/>
        <v/>
      </c>
      <c r="BA441" s="65" t="str">
        <f t="shared" si="1049"/>
        <v/>
      </c>
      <c r="BB441" s="65" t="str">
        <f t="shared" si="1049"/>
        <v/>
      </c>
      <c r="BC441" s="65" t="str">
        <f t="shared" si="1049"/>
        <v/>
      </c>
      <c r="BD441" s="65" t="str">
        <f t="shared" si="1049"/>
        <v/>
      </c>
      <c r="BE441" s="65" t="str">
        <f t="shared" si="1049"/>
        <v/>
      </c>
      <c r="BF441" s="65" t="str">
        <f t="shared" si="1049"/>
        <v/>
      </c>
      <c r="BG441" s="65" t="str">
        <f t="shared" si="1049"/>
        <v/>
      </c>
      <c r="BH441" s="65" t="str">
        <f t="shared" si="1049"/>
        <v/>
      </c>
      <c r="BI441" s="65" t="str">
        <f t="shared" si="1049"/>
        <v/>
      </c>
      <c r="BJ441" s="65" t="str">
        <f t="shared" si="1049"/>
        <v/>
      </c>
      <c r="BK441" s="65" t="str">
        <f t="shared" si="1049"/>
        <v/>
      </c>
      <c r="BL441" s="65" t="str">
        <f t="shared" si="1049"/>
        <v/>
      </c>
      <c r="BM441" s="65" t="str">
        <f t="shared" si="1049"/>
        <v/>
      </c>
      <c r="BN441" s="65" t="str">
        <f t="shared" si="1049"/>
        <v/>
      </c>
      <c r="BO441" s="65" t="str">
        <f t="shared" si="1049"/>
        <v/>
      </c>
      <c r="BP441" s="65" t="str">
        <f t="shared" si="1049"/>
        <v/>
      </c>
      <c r="BQ441" s="65" t="str">
        <f t="shared" si="1049"/>
        <v/>
      </c>
      <c r="BR441" s="65" t="str">
        <f t="shared" si="1049"/>
        <v/>
      </c>
      <c r="BS441" s="65" t="str">
        <f t="shared" ref="BS441:DB441" si="1050">IF(BS$341&gt;=$E441,IF(BS225*$C$23&gt;MAX($C$22,(BT334*$C$34+BT335*$C$35)*EXP(-$C$12*$C$30)+(BT441*$C$34+BT442*$C$35)*EXP(-$C$14*$C$30)),BS225*$C$23,(BT441*$C$34+BT442*$C$35)*EXP(-$C$14*$C$30)),"")</f>
        <v/>
      </c>
      <c r="BT441" s="65" t="str">
        <f t="shared" si="1050"/>
        <v/>
      </c>
      <c r="BU441" s="65" t="str">
        <f t="shared" si="1050"/>
        <v/>
      </c>
      <c r="BV441" s="65" t="str">
        <f t="shared" si="1050"/>
        <v/>
      </c>
      <c r="BW441" s="65" t="str">
        <f t="shared" si="1050"/>
        <v/>
      </c>
      <c r="BX441" s="65" t="str">
        <f t="shared" si="1050"/>
        <v/>
      </c>
      <c r="BY441" s="65" t="str">
        <f t="shared" si="1050"/>
        <v/>
      </c>
      <c r="BZ441" s="65" t="str">
        <f t="shared" si="1050"/>
        <v/>
      </c>
      <c r="CA441" s="65" t="str">
        <f t="shared" si="1050"/>
        <v/>
      </c>
      <c r="CB441" s="65" t="str">
        <f t="shared" si="1050"/>
        <v/>
      </c>
      <c r="CC441" s="65" t="str">
        <f t="shared" si="1050"/>
        <v/>
      </c>
      <c r="CD441" s="65" t="str">
        <f t="shared" si="1050"/>
        <v/>
      </c>
      <c r="CE441" s="65" t="str">
        <f t="shared" si="1050"/>
        <v/>
      </c>
      <c r="CF441" s="65" t="str">
        <f t="shared" si="1050"/>
        <v/>
      </c>
      <c r="CG441" s="65" t="str">
        <f t="shared" si="1050"/>
        <v/>
      </c>
      <c r="CH441" s="65" t="str">
        <f t="shared" si="1050"/>
        <v/>
      </c>
      <c r="CI441" s="65" t="str">
        <f t="shared" si="1050"/>
        <v/>
      </c>
      <c r="CJ441" s="65" t="str">
        <f t="shared" si="1050"/>
        <v/>
      </c>
      <c r="CK441" s="65" t="str">
        <f t="shared" si="1050"/>
        <v/>
      </c>
      <c r="CL441" s="65" t="str">
        <f t="shared" si="1050"/>
        <v/>
      </c>
      <c r="CM441" s="65" t="str">
        <f t="shared" si="1050"/>
        <v/>
      </c>
      <c r="CN441" s="65" t="str">
        <f t="shared" si="1050"/>
        <v/>
      </c>
      <c r="CO441" s="65" t="str">
        <f t="shared" si="1050"/>
        <v/>
      </c>
      <c r="CP441" s="65" t="str">
        <f t="shared" si="1050"/>
        <v/>
      </c>
      <c r="CQ441" s="65" t="str">
        <f t="shared" si="1050"/>
        <v/>
      </c>
      <c r="CR441" s="65" t="str">
        <f t="shared" si="1050"/>
        <v/>
      </c>
      <c r="CS441" s="65" t="str">
        <f t="shared" si="1050"/>
        <v/>
      </c>
      <c r="CT441" s="65" t="str">
        <f t="shared" si="1050"/>
        <v/>
      </c>
      <c r="CU441" s="65" t="str">
        <f t="shared" si="1050"/>
        <v/>
      </c>
      <c r="CV441" s="65" t="str">
        <f t="shared" si="1050"/>
        <v/>
      </c>
      <c r="CW441" s="65" t="str">
        <f t="shared" si="1050"/>
        <v/>
      </c>
      <c r="CX441" s="65" t="str">
        <f t="shared" si="1050"/>
        <v/>
      </c>
      <c r="CY441" s="65" t="e">
        <f t="shared" si="1050"/>
        <v>#VALUE!</v>
      </c>
      <c r="CZ441" s="65" t="e">
        <f t="shared" si="1050"/>
        <v>#VALUE!</v>
      </c>
      <c r="DA441" s="65" t="e">
        <f t="shared" si="1050"/>
        <v>#VALUE!</v>
      </c>
      <c r="DB441" s="65" t="e">
        <f t="shared" si="1050"/>
        <v>#VALUE!</v>
      </c>
      <c r="DC441" s="65" t="e">
        <f t="shared" ref="DC441:DC445" si="1051">IF(DC$341&gt;=$E441,IF(DC225*$C$23&gt;$C$22,DC225*$C$23,0),"")</f>
        <v>#VALUE!</v>
      </c>
    </row>
    <row r="442" spans="2:107" ht="12" customHeight="1">
      <c r="B442" s="12"/>
      <c r="C442" s="12"/>
      <c r="D442" s="12"/>
      <c r="E442" s="64">
        <f t="shared" si="988"/>
        <v>97</v>
      </c>
      <c r="G442" s="65" t="str">
        <f t="shared" ref="G442:BR442" si="1052">IF(G$341&gt;=$E442,IF(G226*$C$23&gt;MAX($C$22,(H335*$C$34+H336*$C$35)*EXP(-$C$12*$C$30)+(H442*$C$34+H443*$C$35)*EXP(-$C$14*$C$30)),G226*$C$23,(H442*$C$34+H443*$C$35)*EXP(-$C$14*$C$30)),"")</f>
        <v/>
      </c>
      <c r="H442" s="65" t="str">
        <f t="shared" si="1052"/>
        <v/>
      </c>
      <c r="I442" s="65" t="str">
        <f t="shared" si="1052"/>
        <v/>
      </c>
      <c r="J442" s="65" t="str">
        <f t="shared" si="1052"/>
        <v/>
      </c>
      <c r="K442" s="65" t="str">
        <f t="shared" si="1052"/>
        <v/>
      </c>
      <c r="L442" s="65" t="str">
        <f t="shared" si="1052"/>
        <v/>
      </c>
      <c r="M442" s="65" t="str">
        <f t="shared" si="1052"/>
        <v/>
      </c>
      <c r="N442" s="65" t="str">
        <f t="shared" si="1052"/>
        <v/>
      </c>
      <c r="O442" s="65" t="str">
        <f t="shared" si="1052"/>
        <v/>
      </c>
      <c r="P442" s="65" t="str">
        <f t="shared" si="1052"/>
        <v/>
      </c>
      <c r="Q442" s="65" t="str">
        <f t="shared" si="1052"/>
        <v/>
      </c>
      <c r="R442" s="65" t="str">
        <f t="shared" si="1052"/>
        <v/>
      </c>
      <c r="S442" s="65" t="str">
        <f t="shared" si="1052"/>
        <v/>
      </c>
      <c r="T442" s="65" t="str">
        <f t="shared" si="1052"/>
        <v/>
      </c>
      <c r="U442" s="65" t="str">
        <f t="shared" si="1052"/>
        <v/>
      </c>
      <c r="V442" s="65" t="str">
        <f t="shared" si="1052"/>
        <v/>
      </c>
      <c r="W442" s="65" t="str">
        <f t="shared" si="1052"/>
        <v/>
      </c>
      <c r="X442" s="65" t="str">
        <f t="shared" si="1052"/>
        <v/>
      </c>
      <c r="Y442" s="65" t="str">
        <f t="shared" si="1052"/>
        <v/>
      </c>
      <c r="Z442" s="65" t="str">
        <f t="shared" si="1052"/>
        <v/>
      </c>
      <c r="AA442" s="65" t="str">
        <f t="shared" si="1052"/>
        <v/>
      </c>
      <c r="AB442" s="65" t="str">
        <f t="shared" si="1052"/>
        <v/>
      </c>
      <c r="AC442" s="65" t="str">
        <f t="shared" si="1052"/>
        <v/>
      </c>
      <c r="AD442" s="65" t="str">
        <f t="shared" si="1052"/>
        <v/>
      </c>
      <c r="AE442" s="65" t="str">
        <f t="shared" si="1052"/>
        <v/>
      </c>
      <c r="AF442" s="65" t="str">
        <f t="shared" si="1052"/>
        <v/>
      </c>
      <c r="AG442" s="65" t="str">
        <f t="shared" si="1052"/>
        <v/>
      </c>
      <c r="AH442" s="65" t="str">
        <f t="shared" si="1052"/>
        <v/>
      </c>
      <c r="AI442" s="65" t="str">
        <f t="shared" si="1052"/>
        <v/>
      </c>
      <c r="AJ442" s="65" t="str">
        <f t="shared" si="1052"/>
        <v/>
      </c>
      <c r="AK442" s="65" t="str">
        <f t="shared" si="1052"/>
        <v/>
      </c>
      <c r="AL442" s="65" t="str">
        <f t="shared" si="1052"/>
        <v/>
      </c>
      <c r="AM442" s="65" t="str">
        <f t="shared" si="1052"/>
        <v/>
      </c>
      <c r="AN442" s="65" t="str">
        <f t="shared" si="1052"/>
        <v/>
      </c>
      <c r="AO442" s="65" t="str">
        <f t="shared" si="1052"/>
        <v/>
      </c>
      <c r="AP442" s="65" t="str">
        <f t="shared" si="1052"/>
        <v/>
      </c>
      <c r="AQ442" s="65" t="str">
        <f t="shared" si="1052"/>
        <v/>
      </c>
      <c r="AR442" s="65" t="str">
        <f t="shared" si="1052"/>
        <v/>
      </c>
      <c r="AS442" s="65" t="str">
        <f t="shared" si="1052"/>
        <v/>
      </c>
      <c r="AT442" s="65" t="str">
        <f t="shared" si="1052"/>
        <v/>
      </c>
      <c r="AU442" s="65" t="str">
        <f t="shared" si="1052"/>
        <v/>
      </c>
      <c r="AV442" s="65" t="str">
        <f t="shared" si="1052"/>
        <v/>
      </c>
      <c r="AW442" s="65" t="str">
        <f t="shared" si="1052"/>
        <v/>
      </c>
      <c r="AX442" s="65" t="str">
        <f t="shared" si="1052"/>
        <v/>
      </c>
      <c r="AY442" s="65" t="str">
        <f t="shared" si="1052"/>
        <v/>
      </c>
      <c r="AZ442" s="65" t="str">
        <f t="shared" si="1052"/>
        <v/>
      </c>
      <c r="BA442" s="65" t="str">
        <f t="shared" si="1052"/>
        <v/>
      </c>
      <c r="BB442" s="65" t="str">
        <f t="shared" si="1052"/>
        <v/>
      </c>
      <c r="BC442" s="65" t="str">
        <f t="shared" si="1052"/>
        <v/>
      </c>
      <c r="BD442" s="65" t="str">
        <f t="shared" si="1052"/>
        <v/>
      </c>
      <c r="BE442" s="65" t="str">
        <f t="shared" si="1052"/>
        <v/>
      </c>
      <c r="BF442" s="65" t="str">
        <f t="shared" si="1052"/>
        <v/>
      </c>
      <c r="BG442" s="65" t="str">
        <f t="shared" si="1052"/>
        <v/>
      </c>
      <c r="BH442" s="65" t="str">
        <f t="shared" si="1052"/>
        <v/>
      </c>
      <c r="BI442" s="65" t="str">
        <f t="shared" si="1052"/>
        <v/>
      </c>
      <c r="BJ442" s="65" t="str">
        <f t="shared" si="1052"/>
        <v/>
      </c>
      <c r="BK442" s="65" t="str">
        <f t="shared" si="1052"/>
        <v/>
      </c>
      <c r="BL442" s="65" t="str">
        <f t="shared" si="1052"/>
        <v/>
      </c>
      <c r="BM442" s="65" t="str">
        <f t="shared" si="1052"/>
        <v/>
      </c>
      <c r="BN442" s="65" t="str">
        <f t="shared" si="1052"/>
        <v/>
      </c>
      <c r="BO442" s="65" t="str">
        <f t="shared" si="1052"/>
        <v/>
      </c>
      <c r="BP442" s="65" t="str">
        <f t="shared" si="1052"/>
        <v/>
      </c>
      <c r="BQ442" s="65" t="str">
        <f t="shared" si="1052"/>
        <v/>
      </c>
      <c r="BR442" s="65" t="str">
        <f t="shared" si="1052"/>
        <v/>
      </c>
      <c r="BS442" s="65" t="str">
        <f t="shared" ref="BS442:DB442" si="1053">IF(BS$341&gt;=$E442,IF(BS226*$C$23&gt;MAX($C$22,(BT335*$C$34+BT336*$C$35)*EXP(-$C$12*$C$30)+(BT442*$C$34+BT443*$C$35)*EXP(-$C$14*$C$30)),BS226*$C$23,(BT442*$C$34+BT443*$C$35)*EXP(-$C$14*$C$30)),"")</f>
        <v/>
      </c>
      <c r="BT442" s="65" t="str">
        <f t="shared" si="1053"/>
        <v/>
      </c>
      <c r="BU442" s="65" t="str">
        <f t="shared" si="1053"/>
        <v/>
      </c>
      <c r="BV442" s="65" t="str">
        <f t="shared" si="1053"/>
        <v/>
      </c>
      <c r="BW442" s="65" t="str">
        <f t="shared" si="1053"/>
        <v/>
      </c>
      <c r="BX442" s="65" t="str">
        <f t="shared" si="1053"/>
        <v/>
      </c>
      <c r="BY442" s="65" t="str">
        <f t="shared" si="1053"/>
        <v/>
      </c>
      <c r="BZ442" s="65" t="str">
        <f t="shared" si="1053"/>
        <v/>
      </c>
      <c r="CA442" s="65" t="str">
        <f t="shared" si="1053"/>
        <v/>
      </c>
      <c r="CB442" s="65" t="str">
        <f t="shared" si="1053"/>
        <v/>
      </c>
      <c r="CC442" s="65" t="str">
        <f t="shared" si="1053"/>
        <v/>
      </c>
      <c r="CD442" s="65" t="str">
        <f t="shared" si="1053"/>
        <v/>
      </c>
      <c r="CE442" s="65" t="str">
        <f t="shared" si="1053"/>
        <v/>
      </c>
      <c r="CF442" s="65" t="str">
        <f t="shared" si="1053"/>
        <v/>
      </c>
      <c r="CG442" s="65" t="str">
        <f t="shared" si="1053"/>
        <v/>
      </c>
      <c r="CH442" s="65" t="str">
        <f t="shared" si="1053"/>
        <v/>
      </c>
      <c r="CI442" s="65" t="str">
        <f t="shared" si="1053"/>
        <v/>
      </c>
      <c r="CJ442" s="65" t="str">
        <f t="shared" si="1053"/>
        <v/>
      </c>
      <c r="CK442" s="65" t="str">
        <f t="shared" si="1053"/>
        <v/>
      </c>
      <c r="CL442" s="65" t="str">
        <f t="shared" si="1053"/>
        <v/>
      </c>
      <c r="CM442" s="65" t="str">
        <f t="shared" si="1053"/>
        <v/>
      </c>
      <c r="CN442" s="65" t="str">
        <f t="shared" si="1053"/>
        <v/>
      </c>
      <c r="CO442" s="65" t="str">
        <f t="shared" si="1053"/>
        <v/>
      </c>
      <c r="CP442" s="65" t="str">
        <f t="shared" si="1053"/>
        <v/>
      </c>
      <c r="CQ442" s="65" t="str">
        <f t="shared" si="1053"/>
        <v/>
      </c>
      <c r="CR442" s="65" t="str">
        <f t="shared" si="1053"/>
        <v/>
      </c>
      <c r="CS442" s="65" t="str">
        <f t="shared" si="1053"/>
        <v/>
      </c>
      <c r="CT442" s="65" t="str">
        <f t="shared" si="1053"/>
        <v/>
      </c>
      <c r="CU442" s="65" t="str">
        <f t="shared" si="1053"/>
        <v/>
      </c>
      <c r="CV442" s="65" t="str">
        <f t="shared" si="1053"/>
        <v/>
      </c>
      <c r="CW442" s="65" t="str">
        <f t="shared" si="1053"/>
        <v/>
      </c>
      <c r="CX442" s="65" t="str">
        <f t="shared" si="1053"/>
        <v/>
      </c>
      <c r="CY442" s="65" t="str">
        <f t="shared" si="1053"/>
        <v/>
      </c>
      <c r="CZ442" s="65" t="e">
        <f t="shared" si="1053"/>
        <v>#VALUE!</v>
      </c>
      <c r="DA442" s="65" t="e">
        <f t="shared" si="1053"/>
        <v>#VALUE!</v>
      </c>
      <c r="DB442" s="65" t="e">
        <f t="shared" si="1053"/>
        <v>#VALUE!</v>
      </c>
      <c r="DC442" s="65" t="e">
        <f t="shared" si="1051"/>
        <v>#VALUE!</v>
      </c>
    </row>
    <row r="443" spans="2:107" ht="12" customHeight="1">
      <c r="B443" s="12"/>
      <c r="C443" s="12"/>
      <c r="D443" s="12"/>
      <c r="E443" s="64">
        <f t="shared" si="988"/>
        <v>98</v>
      </c>
      <c r="G443" s="65" t="str">
        <f t="shared" ref="G443:BR443" si="1054">IF(G$341&gt;=$E443,IF(G227*$C$23&gt;MAX($C$22,(H336*$C$34+H337*$C$35)*EXP(-$C$12*$C$30)+(H443*$C$34+H444*$C$35)*EXP(-$C$14*$C$30)),G227*$C$23,(H443*$C$34+H444*$C$35)*EXP(-$C$14*$C$30)),"")</f>
        <v/>
      </c>
      <c r="H443" s="65" t="str">
        <f t="shared" si="1054"/>
        <v/>
      </c>
      <c r="I443" s="65" t="str">
        <f t="shared" si="1054"/>
        <v/>
      </c>
      <c r="J443" s="65" t="str">
        <f t="shared" si="1054"/>
        <v/>
      </c>
      <c r="K443" s="65" t="str">
        <f t="shared" si="1054"/>
        <v/>
      </c>
      <c r="L443" s="65" t="str">
        <f t="shared" si="1054"/>
        <v/>
      </c>
      <c r="M443" s="65" t="str">
        <f t="shared" si="1054"/>
        <v/>
      </c>
      <c r="N443" s="65" t="str">
        <f t="shared" si="1054"/>
        <v/>
      </c>
      <c r="O443" s="65" t="str">
        <f t="shared" si="1054"/>
        <v/>
      </c>
      <c r="P443" s="65" t="str">
        <f t="shared" si="1054"/>
        <v/>
      </c>
      <c r="Q443" s="65" t="str">
        <f t="shared" si="1054"/>
        <v/>
      </c>
      <c r="R443" s="65" t="str">
        <f t="shared" si="1054"/>
        <v/>
      </c>
      <c r="S443" s="65" t="str">
        <f t="shared" si="1054"/>
        <v/>
      </c>
      <c r="T443" s="65" t="str">
        <f t="shared" si="1054"/>
        <v/>
      </c>
      <c r="U443" s="65" t="str">
        <f t="shared" si="1054"/>
        <v/>
      </c>
      <c r="V443" s="65" t="str">
        <f t="shared" si="1054"/>
        <v/>
      </c>
      <c r="W443" s="65" t="str">
        <f t="shared" si="1054"/>
        <v/>
      </c>
      <c r="X443" s="65" t="str">
        <f t="shared" si="1054"/>
        <v/>
      </c>
      <c r="Y443" s="65" t="str">
        <f t="shared" si="1054"/>
        <v/>
      </c>
      <c r="Z443" s="65" t="str">
        <f t="shared" si="1054"/>
        <v/>
      </c>
      <c r="AA443" s="65" t="str">
        <f t="shared" si="1054"/>
        <v/>
      </c>
      <c r="AB443" s="65" t="str">
        <f t="shared" si="1054"/>
        <v/>
      </c>
      <c r="AC443" s="65" t="str">
        <f t="shared" si="1054"/>
        <v/>
      </c>
      <c r="AD443" s="65" t="str">
        <f t="shared" si="1054"/>
        <v/>
      </c>
      <c r="AE443" s="65" t="str">
        <f t="shared" si="1054"/>
        <v/>
      </c>
      <c r="AF443" s="65" t="str">
        <f t="shared" si="1054"/>
        <v/>
      </c>
      <c r="AG443" s="65" t="str">
        <f t="shared" si="1054"/>
        <v/>
      </c>
      <c r="AH443" s="65" t="str">
        <f t="shared" si="1054"/>
        <v/>
      </c>
      <c r="AI443" s="65" t="str">
        <f t="shared" si="1054"/>
        <v/>
      </c>
      <c r="AJ443" s="65" t="str">
        <f t="shared" si="1054"/>
        <v/>
      </c>
      <c r="AK443" s="65" t="str">
        <f t="shared" si="1054"/>
        <v/>
      </c>
      <c r="AL443" s="65" t="str">
        <f t="shared" si="1054"/>
        <v/>
      </c>
      <c r="AM443" s="65" t="str">
        <f t="shared" si="1054"/>
        <v/>
      </c>
      <c r="AN443" s="65" t="str">
        <f t="shared" si="1054"/>
        <v/>
      </c>
      <c r="AO443" s="65" t="str">
        <f t="shared" si="1054"/>
        <v/>
      </c>
      <c r="AP443" s="65" t="str">
        <f t="shared" si="1054"/>
        <v/>
      </c>
      <c r="AQ443" s="65" t="str">
        <f t="shared" si="1054"/>
        <v/>
      </c>
      <c r="AR443" s="65" t="str">
        <f t="shared" si="1054"/>
        <v/>
      </c>
      <c r="AS443" s="65" t="str">
        <f t="shared" si="1054"/>
        <v/>
      </c>
      <c r="AT443" s="65" t="str">
        <f t="shared" si="1054"/>
        <v/>
      </c>
      <c r="AU443" s="65" t="str">
        <f t="shared" si="1054"/>
        <v/>
      </c>
      <c r="AV443" s="65" t="str">
        <f t="shared" si="1054"/>
        <v/>
      </c>
      <c r="AW443" s="65" t="str">
        <f t="shared" si="1054"/>
        <v/>
      </c>
      <c r="AX443" s="65" t="str">
        <f t="shared" si="1054"/>
        <v/>
      </c>
      <c r="AY443" s="65" t="str">
        <f t="shared" si="1054"/>
        <v/>
      </c>
      <c r="AZ443" s="65" t="str">
        <f t="shared" si="1054"/>
        <v/>
      </c>
      <c r="BA443" s="65" t="str">
        <f t="shared" si="1054"/>
        <v/>
      </c>
      <c r="BB443" s="65" t="str">
        <f t="shared" si="1054"/>
        <v/>
      </c>
      <c r="BC443" s="65" t="str">
        <f t="shared" si="1054"/>
        <v/>
      </c>
      <c r="BD443" s="65" t="str">
        <f t="shared" si="1054"/>
        <v/>
      </c>
      <c r="BE443" s="65" t="str">
        <f t="shared" si="1054"/>
        <v/>
      </c>
      <c r="BF443" s="65" t="str">
        <f t="shared" si="1054"/>
        <v/>
      </c>
      <c r="BG443" s="65" t="str">
        <f t="shared" si="1054"/>
        <v/>
      </c>
      <c r="BH443" s="65" t="str">
        <f t="shared" si="1054"/>
        <v/>
      </c>
      <c r="BI443" s="65" t="str">
        <f t="shared" si="1054"/>
        <v/>
      </c>
      <c r="BJ443" s="65" t="str">
        <f t="shared" si="1054"/>
        <v/>
      </c>
      <c r="BK443" s="65" t="str">
        <f t="shared" si="1054"/>
        <v/>
      </c>
      <c r="BL443" s="65" t="str">
        <f t="shared" si="1054"/>
        <v/>
      </c>
      <c r="BM443" s="65" t="str">
        <f t="shared" si="1054"/>
        <v/>
      </c>
      <c r="BN443" s="65" t="str">
        <f t="shared" si="1054"/>
        <v/>
      </c>
      <c r="BO443" s="65" t="str">
        <f t="shared" si="1054"/>
        <v/>
      </c>
      <c r="BP443" s="65" t="str">
        <f t="shared" si="1054"/>
        <v/>
      </c>
      <c r="BQ443" s="65" t="str">
        <f t="shared" si="1054"/>
        <v/>
      </c>
      <c r="BR443" s="65" t="str">
        <f t="shared" si="1054"/>
        <v/>
      </c>
      <c r="BS443" s="65" t="str">
        <f t="shared" ref="BS443:DB443" si="1055">IF(BS$341&gt;=$E443,IF(BS227*$C$23&gt;MAX($C$22,(BT336*$C$34+BT337*$C$35)*EXP(-$C$12*$C$30)+(BT443*$C$34+BT444*$C$35)*EXP(-$C$14*$C$30)),BS227*$C$23,(BT443*$C$34+BT444*$C$35)*EXP(-$C$14*$C$30)),"")</f>
        <v/>
      </c>
      <c r="BT443" s="65" t="str">
        <f t="shared" si="1055"/>
        <v/>
      </c>
      <c r="BU443" s="65" t="str">
        <f t="shared" si="1055"/>
        <v/>
      </c>
      <c r="BV443" s="65" t="str">
        <f t="shared" si="1055"/>
        <v/>
      </c>
      <c r="BW443" s="65" t="str">
        <f t="shared" si="1055"/>
        <v/>
      </c>
      <c r="BX443" s="65" t="str">
        <f t="shared" si="1055"/>
        <v/>
      </c>
      <c r="BY443" s="65" t="str">
        <f t="shared" si="1055"/>
        <v/>
      </c>
      <c r="BZ443" s="65" t="str">
        <f t="shared" si="1055"/>
        <v/>
      </c>
      <c r="CA443" s="65" t="str">
        <f t="shared" si="1055"/>
        <v/>
      </c>
      <c r="CB443" s="65" t="str">
        <f t="shared" si="1055"/>
        <v/>
      </c>
      <c r="CC443" s="65" t="str">
        <f t="shared" si="1055"/>
        <v/>
      </c>
      <c r="CD443" s="65" t="str">
        <f t="shared" si="1055"/>
        <v/>
      </c>
      <c r="CE443" s="65" t="str">
        <f t="shared" si="1055"/>
        <v/>
      </c>
      <c r="CF443" s="65" t="str">
        <f t="shared" si="1055"/>
        <v/>
      </c>
      <c r="CG443" s="65" t="str">
        <f t="shared" si="1055"/>
        <v/>
      </c>
      <c r="CH443" s="65" t="str">
        <f t="shared" si="1055"/>
        <v/>
      </c>
      <c r="CI443" s="65" t="str">
        <f t="shared" si="1055"/>
        <v/>
      </c>
      <c r="CJ443" s="65" t="str">
        <f t="shared" si="1055"/>
        <v/>
      </c>
      <c r="CK443" s="65" t="str">
        <f t="shared" si="1055"/>
        <v/>
      </c>
      <c r="CL443" s="65" t="str">
        <f t="shared" si="1055"/>
        <v/>
      </c>
      <c r="CM443" s="65" t="str">
        <f t="shared" si="1055"/>
        <v/>
      </c>
      <c r="CN443" s="65" t="str">
        <f t="shared" si="1055"/>
        <v/>
      </c>
      <c r="CO443" s="65" t="str">
        <f t="shared" si="1055"/>
        <v/>
      </c>
      <c r="CP443" s="65" t="str">
        <f t="shared" si="1055"/>
        <v/>
      </c>
      <c r="CQ443" s="65" t="str">
        <f t="shared" si="1055"/>
        <v/>
      </c>
      <c r="CR443" s="65" t="str">
        <f t="shared" si="1055"/>
        <v/>
      </c>
      <c r="CS443" s="65" t="str">
        <f t="shared" si="1055"/>
        <v/>
      </c>
      <c r="CT443" s="65" t="str">
        <f t="shared" si="1055"/>
        <v/>
      </c>
      <c r="CU443" s="65" t="str">
        <f t="shared" si="1055"/>
        <v/>
      </c>
      <c r="CV443" s="65" t="str">
        <f t="shared" si="1055"/>
        <v/>
      </c>
      <c r="CW443" s="65" t="str">
        <f t="shared" si="1055"/>
        <v/>
      </c>
      <c r="CX443" s="65" t="str">
        <f t="shared" si="1055"/>
        <v/>
      </c>
      <c r="CY443" s="65" t="str">
        <f t="shared" si="1055"/>
        <v/>
      </c>
      <c r="CZ443" s="65" t="str">
        <f t="shared" si="1055"/>
        <v/>
      </c>
      <c r="DA443" s="65" t="e">
        <f t="shared" si="1055"/>
        <v>#VALUE!</v>
      </c>
      <c r="DB443" s="65" t="e">
        <f t="shared" si="1055"/>
        <v>#VALUE!</v>
      </c>
      <c r="DC443" s="65" t="e">
        <f t="shared" si="1051"/>
        <v>#VALUE!</v>
      </c>
    </row>
    <row r="444" spans="2:107" ht="12" customHeight="1">
      <c r="B444" s="12"/>
      <c r="C444" s="12"/>
      <c r="D444" s="12"/>
      <c r="E444" s="64">
        <f t="shared" si="988"/>
        <v>99</v>
      </c>
      <c r="G444" s="65" t="str">
        <f t="shared" ref="G444:BR444" si="1056">IF(G$341&gt;=$E444,IF(G228*$C$23&gt;MAX($C$22,(H337*$C$34+H338*$C$35)*EXP(-$C$12*$C$30)+(H444*$C$34+H445*$C$35)*EXP(-$C$14*$C$30)),G228*$C$23,(H444*$C$34+H445*$C$35)*EXP(-$C$14*$C$30)),"")</f>
        <v/>
      </c>
      <c r="H444" s="65" t="str">
        <f t="shared" si="1056"/>
        <v/>
      </c>
      <c r="I444" s="65" t="str">
        <f t="shared" si="1056"/>
        <v/>
      </c>
      <c r="J444" s="65" t="str">
        <f t="shared" si="1056"/>
        <v/>
      </c>
      <c r="K444" s="65" t="str">
        <f t="shared" si="1056"/>
        <v/>
      </c>
      <c r="L444" s="65" t="str">
        <f t="shared" si="1056"/>
        <v/>
      </c>
      <c r="M444" s="65" t="str">
        <f t="shared" si="1056"/>
        <v/>
      </c>
      <c r="N444" s="65" t="str">
        <f t="shared" si="1056"/>
        <v/>
      </c>
      <c r="O444" s="65" t="str">
        <f t="shared" si="1056"/>
        <v/>
      </c>
      <c r="P444" s="65" t="str">
        <f t="shared" si="1056"/>
        <v/>
      </c>
      <c r="Q444" s="65" t="str">
        <f t="shared" si="1056"/>
        <v/>
      </c>
      <c r="R444" s="65" t="str">
        <f t="shared" si="1056"/>
        <v/>
      </c>
      <c r="S444" s="65" t="str">
        <f t="shared" si="1056"/>
        <v/>
      </c>
      <c r="T444" s="65" t="str">
        <f t="shared" si="1056"/>
        <v/>
      </c>
      <c r="U444" s="65" t="str">
        <f t="shared" si="1056"/>
        <v/>
      </c>
      <c r="V444" s="65" t="str">
        <f t="shared" si="1056"/>
        <v/>
      </c>
      <c r="W444" s="65" t="str">
        <f t="shared" si="1056"/>
        <v/>
      </c>
      <c r="X444" s="65" t="str">
        <f t="shared" si="1056"/>
        <v/>
      </c>
      <c r="Y444" s="65" t="str">
        <f t="shared" si="1056"/>
        <v/>
      </c>
      <c r="Z444" s="65" t="str">
        <f t="shared" si="1056"/>
        <v/>
      </c>
      <c r="AA444" s="65" t="str">
        <f t="shared" si="1056"/>
        <v/>
      </c>
      <c r="AB444" s="65" t="str">
        <f t="shared" si="1056"/>
        <v/>
      </c>
      <c r="AC444" s="65" t="str">
        <f t="shared" si="1056"/>
        <v/>
      </c>
      <c r="AD444" s="65" t="str">
        <f t="shared" si="1056"/>
        <v/>
      </c>
      <c r="AE444" s="65" t="str">
        <f t="shared" si="1056"/>
        <v/>
      </c>
      <c r="AF444" s="65" t="str">
        <f t="shared" si="1056"/>
        <v/>
      </c>
      <c r="AG444" s="65" t="str">
        <f t="shared" si="1056"/>
        <v/>
      </c>
      <c r="AH444" s="65" t="str">
        <f t="shared" si="1056"/>
        <v/>
      </c>
      <c r="AI444" s="65" t="str">
        <f t="shared" si="1056"/>
        <v/>
      </c>
      <c r="AJ444" s="65" t="str">
        <f t="shared" si="1056"/>
        <v/>
      </c>
      <c r="AK444" s="65" t="str">
        <f t="shared" si="1056"/>
        <v/>
      </c>
      <c r="AL444" s="65" t="str">
        <f t="shared" si="1056"/>
        <v/>
      </c>
      <c r="AM444" s="65" t="str">
        <f t="shared" si="1056"/>
        <v/>
      </c>
      <c r="AN444" s="65" t="str">
        <f t="shared" si="1056"/>
        <v/>
      </c>
      <c r="AO444" s="65" t="str">
        <f t="shared" si="1056"/>
        <v/>
      </c>
      <c r="AP444" s="65" t="str">
        <f t="shared" si="1056"/>
        <v/>
      </c>
      <c r="AQ444" s="65" t="str">
        <f t="shared" si="1056"/>
        <v/>
      </c>
      <c r="AR444" s="65" t="str">
        <f t="shared" si="1056"/>
        <v/>
      </c>
      <c r="AS444" s="65" t="str">
        <f t="shared" si="1056"/>
        <v/>
      </c>
      <c r="AT444" s="65" t="str">
        <f t="shared" si="1056"/>
        <v/>
      </c>
      <c r="AU444" s="65" t="str">
        <f t="shared" si="1056"/>
        <v/>
      </c>
      <c r="AV444" s="65" t="str">
        <f t="shared" si="1056"/>
        <v/>
      </c>
      <c r="AW444" s="65" t="str">
        <f t="shared" si="1056"/>
        <v/>
      </c>
      <c r="AX444" s="65" t="str">
        <f t="shared" si="1056"/>
        <v/>
      </c>
      <c r="AY444" s="65" t="str">
        <f t="shared" si="1056"/>
        <v/>
      </c>
      <c r="AZ444" s="65" t="str">
        <f t="shared" si="1056"/>
        <v/>
      </c>
      <c r="BA444" s="65" t="str">
        <f t="shared" si="1056"/>
        <v/>
      </c>
      <c r="BB444" s="65" t="str">
        <f t="shared" si="1056"/>
        <v/>
      </c>
      <c r="BC444" s="65" t="str">
        <f t="shared" si="1056"/>
        <v/>
      </c>
      <c r="BD444" s="65" t="str">
        <f t="shared" si="1056"/>
        <v/>
      </c>
      <c r="BE444" s="65" t="str">
        <f t="shared" si="1056"/>
        <v/>
      </c>
      <c r="BF444" s="65" t="str">
        <f t="shared" si="1056"/>
        <v/>
      </c>
      <c r="BG444" s="65" t="str">
        <f t="shared" si="1056"/>
        <v/>
      </c>
      <c r="BH444" s="65" t="str">
        <f t="shared" si="1056"/>
        <v/>
      </c>
      <c r="BI444" s="65" t="str">
        <f t="shared" si="1056"/>
        <v/>
      </c>
      <c r="BJ444" s="65" t="str">
        <f t="shared" si="1056"/>
        <v/>
      </c>
      <c r="BK444" s="65" t="str">
        <f t="shared" si="1056"/>
        <v/>
      </c>
      <c r="BL444" s="65" t="str">
        <f t="shared" si="1056"/>
        <v/>
      </c>
      <c r="BM444" s="65" t="str">
        <f t="shared" si="1056"/>
        <v/>
      </c>
      <c r="BN444" s="65" t="str">
        <f t="shared" si="1056"/>
        <v/>
      </c>
      <c r="BO444" s="65" t="str">
        <f t="shared" si="1056"/>
        <v/>
      </c>
      <c r="BP444" s="65" t="str">
        <f t="shared" si="1056"/>
        <v/>
      </c>
      <c r="BQ444" s="65" t="str">
        <f t="shared" si="1056"/>
        <v/>
      </c>
      <c r="BR444" s="65" t="str">
        <f t="shared" si="1056"/>
        <v/>
      </c>
      <c r="BS444" s="65" t="str">
        <f t="shared" ref="BS444:DB444" si="1057">IF(BS$341&gt;=$E444,IF(BS228*$C$23&gt;MAX($C$22,(BT337*$C$34+BT338*$C$35)*EXP(-$C$12*$C$30)+(BT444*$C$34+BT445*$C$35)*EXP(-$C$14*$C$30)),BS228*$C$23,(BT444*$C$34+BT445*$C$35)*EXP(-$C$14*$C$30)),"")</f>
        <v/>
      </c>
      <c r="BT444" s="65" t="str">
        <f t="shared" si="1057"/>
        <v/>
      </c>
      <c r="BU444" s="65" t="str">
        <f t="shared" si="1057"/>
        <v/>
      </c>
      <c r="BV444" s="65" t="str">
        <f t="shared" si="1057"/>
        <v/>
      </c>
      <c r="BW444" s="65" t="str">
        <f t="shared" si="1057"/>
        <v/>
      </c>
      <c r="BX444" s="65" t="str">
        <f t="shared" si="1057"/>
        <v/>
      </c>
      <c r="BY444" s="65" t="str">
        <f t="shared" si="1057"/>
        <v/>
      </c>
      <c r="BZ444" s="65" t="str">
        <f t="shared" si="1057"/>
        <v/>
      </c>
      <c r="CA444" s="65" t="str">
        <f t="shared" si="1057"/>
        <v/>
      </c>
      <c r="CB444" s="65" t="str">
        <f t="shared" si="1057"/>
        <v/>
      </c>
      <c r="CC444" s="65" t="str">
        <f t="shared" si="1057"/>
        <v/>
      </c>
      <c r="CD444" s="65" t="str">
        <f t="shared" si="1057"/>
        <v/>
      </c>
      <c r="CE444" s="65" t="str">
        <f t="shared" si="1057"/>
        <v/>
      </c>
      <c r="CF444" s="65" t="str">
        <f t="shared" si="1057"/>
        <v/>
      </c>
      <c r="CG444" s="65" t="str">
        <f t="shared" si="1057"/>
        <v/>
      </c>
      <c r="CH444" s="65" t="str">
        <f t="shared" si="1057"/>
        <v/>
      </c>
      <c r="CI444" s="65" t="str">
        <f t="shared" si="1057"/>
        <v/>
      </c>
      <c r="CJ444" s="65" t="str">
        <f t="shared" si="1057"/>
        <v/>
      </c>
      <c r="CK444" s="65" t="str">
        <f t="shared" si="1057"/>
        <v/>
      </c>
      <c r="CL444" s="65" t="str">
        <f t="shared" si="1057"/>
        <v/>
      </c>
      <c r="CM444" s="65" t="str">
        <f t="shared" si="1057"/>
        <v/>
      </c>
      <c r="CN444" s="65" t="str">
        <f t="shared" si="1057"/>
        <v/>
      </c>
      <c r="CO444" s="65" t="str">
        <f t="shared" si="1057"/>
        <v/>
      </c>
      <c r="CP444" s="65" t="str">
        <f t="shared" si="1057"/>
        <v/>
      </c>
      <c r="CQ444" s="65" t="str">
        <f t="shared" si="1057"/>
        <v/>
      </c>
      <c r="CR444" s="65" t="str">
        <f t="shared" si="1057"/>
        <v/>
      </c>
      <c r="CS444" s="65" t="str">
        <f t="shared" si="1057"/>
        <v/>
      </c>
      <c r="CT444" s="65" t="str">
        <f t="shared" si="1057"/>
        <v/>
      </c>
      <c r="CU444" s="65" t="str">
        <f t="shared" si="1057"/>
        <v/>
      </c>
      <c r="CV444" s="65" t="str">
        <f t="shared" si="1057"/>
        <v/>
      </c>
      <c r="CW444" s="65" t="str">
        <f t="shared" si="1057"/>
        <v/>
      </c>
      <c r="CX444" s="65" t="str">
        <f t="shared" si="1057"/>
        <v/>
      </c>
      <c r="CY444" s="65" t="str">
        <f t="shared" si="1057"/>
        <v/>
      </c>
      <c r="CZ444" s="65" t="str">
        <f t="shared" si="1057"/>
        <v/>
      </c>
      <c r="DA444" s="65" t="str">
        <f t="shared" si="1057"/>
        <v/>
      </c>
      <c r="DB444" s="65" t="e">
        <f t="shared" si="1057"/>
        <v>#VALUE!</v>
      </c>
      <c r="DC444" s="65" t="e">
        <f t="shared" si="1051"/>
        <v>#VALUE!</v>
      </c>
    </row>
    <row r="445" spans="2:107" ht="12" customHeight="1">
      <c r="B445" s="12"/>
      <c r="C445" s="12"/>
      <c r="D445" s="12"/>
      <c r="E445" s="64">
        <f t="shared" si="988"/>
        <v>100</v>
      </c>
      <c r="G445" s="65" t="str">
        <f t="shared" ref="G445:BR445" si="1058">IF(G$341&gt;=$E445,IF(G229*$C$23&gt;MAX($C$22,(H338*$C$34+H339*$C$35)*EXP(-$C$12*$C$30)+(H445*$C$34+H446*$C$35)*EXP(-$C$14*$C$30)),G229*$C$23,(H445*$C$34+H446*$C$35)*EXP(-$C$14*$C$30)),"")</f>
        <v/>
      </c>
      <c r="H445" s="65" t="str">
        <f t="shared" si="1058"/>
        <v/>
      </c>
      <c r="I445" s="65" t="str">
        <f t="shared" si="1058"/>
        <v/>
      </c>
      <c r="J445" s="65" t="str">
        <f t="shared" si="1058"/>
        <v/>
      </c>
      <c r="K445" s="65" t="str">
        <f t="shared" si="1058"/>
        <v/>
      </c>
      <c r="L445" s="65" t="str">
        <f t="shared" si="1058"/>
        <v/>
      </c>
      <c r="M445" s="65" t="str">
        <f t="shared" si="1058"/>
        <v/>
      </c>
      <c r="N445" s="65" t="str">
        <f t="shared" si="1058"/>
        <v/>
      </c>
      <c r="O445" s="65" t="str">
        <f t="shared" si="1058"/>
        <v/>
      </c>
      <c r="P445" s="65" t="str">
        <f t="shared" si="1058"/>
        <v/>
      </c>
      <c r="Q445" s="65" t="str">
        <f t="shared" si="1058"/>
        <v/>
      </c>
      <c r="R445" s="65" t="str">
        <f t="shared" si="1058"/>
        <v/>
      </c>
      <c r="S445" s="65" t="str">
        <f t="shared" si="1058"/>
        <v/>
      </c>
      <c r="T445" s="65" t="str">
        <f t="shared" si="1058"/>
        <v/>
      </c>
      <c r="U445" s="65" t="str">
        <f t="shared" si="1058"/>
        <v/>
      </c>
      <c r="V445" s="65" t="str">
        <f t="shared" si="1058"/>
        <v/>
      </c>
      <c r="W445" s="65" t="str">
        <f t="shared" si="1058"/>
        <v/>
      </c>
      <c r="X445" s="65" t="str">
        <f t="shared" si="1058"/>
        <v/>
      </c>
      <c r="Y445" s="65" t="str">
        <f t="shared" si="1058"/>
        <v/>
      </c>
      <c r="Z445" s="65" t="str">
        <f t="shared" si="1058"/>
        <v/>
      </c>
      <c r="AA445" s="65" t="str">
        <f t="shared" si="1058"/>
        <v/>
      </c>
      <c r="AB445" s="65" t="str">
        <f t="shared" si="1058"/>
        <v/>
      </c>
      <c r="AC445" s="65" t="str">
        <f t="shared" si="1058"/>
        <v/>
      </c>
      <c r="AD445" s="65" t="str">
        <f t="shared" si="1058"/>
        <v/>
      </c>
      <c r="AE445" s="65" t="str">
        <f t="shared" si="1058"/>
        <v/>
      </c>
      <c r="AF445" s="65" t="str">
        <f t="shared" si="1058"/>
        <v/>
      </c>
      <c r="AG445" s="65" t="str">
        <f t="shared" si="1058"/>
        <v/>
      </c>
      <c r="AH445" s="65" t="str">
        <f t="shared" si="1058"/>
        <v/>
      </c>
      <c r="AI445" s="65" t="str">
        <f t="shared" si="1058"/>
        <v/>
      </c>
      <c r="AJ445" s="65" t="str">
        <f t="shared" si="1058"/>
        <v/>
      </c>
      <c r="AK445" s="65" t="str">
        <f t="shared" si="1058"/>
        <v/>
      </c>
      <c r="AL445" s="65" t="str">
        <f t="shared" si="1058"/>
        <v/>
      </c>
      <c r="AM445" s="65" t="str">
        <f t="shared" si="1058"/>
        <v/>
      </c>
      <c r="AN445" s="65" t="str">
        <f t="shared" si="1058"/>
        <v/>
      </c>
      <c r="AO445" s="65" t="str">
        <f t="shared" si="1058"/>
        <v/>
      </c>
      <c r="AP445" s="65" t="str">
        <f t="shared" si="1058"/>
        <v/>
      </c>
      <c r="AQ445" s="65" t="str">
        <f t="shared" si="1058"/>
        <v/>
      </c>
      <c r="AR445" s="65" t="str">
        <f t="shared" si="1058"/>
        <v/>
      </c>
      <c r="AS445" s="65" t="str">
        <f t="shared" si="1058"/>
        <v/>
      </c>
      <c r="AT445" s="65" t="str">
        <f t="shared" si="1058"/>
        <v/>
      </c>
      <c r="AU445" s="65" t="str">
        <f t="shared" si="1058"/>
        <v/>
      </c>
      <c r="AV445" s="65" t="str">
        <f t="shared" si="1058"/>
        <v/>
      </c>
      <c r="AW445" s="65" t="str">
        <f t="shared" si="1058"/>
        <v/>
      </c>
      <c r="AX445" s="65" t="str">
        <f t="shared" si="1058"/>
        <v/>
      </c>
      <c r="AY445" s="65" t="str">
        <f t="shared" si="1058"/>
        <v/>
      </c>
      <c r="AZ445" s="65" t="str">
        <f t="shared" si="1058"/>
        <v/>
      </c>
      <c r="BA445" s="65" t="str">
        <f t="shared" si="1058"/>
        <v/>
      </c>
      <c r="BB445" s="65" t="str">
        <f t="shared" si="1058"/>
        <v/>
      </c>
      <c r="BC445" s="65" t="str">
        <f t="shared" si="1058"/>
        <v/>
      </c>
      <c r="BD445" s="65" t="str">
        <f t="shared" si="1058"/>
        <v/>
      </c>
      <c r="BE445" s="65" t="str">
        <f t="shared" si="1058"/>
        <v/>
      </c>
      <c r="BF445" s="65" t="str">
        <f t="shared" si="1058"/>
        <v/>
      </c>
      <c r="BG445" s="65" t="str">
        <f t="shared" si="1058"/>
        <v/>
      </c>
      <c r="BH445" s="65" t="str">
        <f t="shared" si="1058"/>
        <v/>
      </c>
      <c r="BI445" s="65" t="str">
        <f t="shared" si="1058"/>
        <v/>
      </c>
      <c r="BJ445" s="65" t="str">
        <f t="shared" si="1058"/>
        <v/>
      </c>
      <c r="BK445" s="65" t="str">
        <f t="shared" si="1058"/>
        <v/>
      </c>
      <c r="BL445" s="65" t="str">
        <f t="shared" si="1058"/>
        <v/>
      </c>
      <c r="BM445" s="65" t="str">
        <f t="shared" si="1058"/>
        <v/>
      </c>
      <c r="BN445" s="65" t="str">
        <f t="shared" si="1058"/>
        <v/>
      </c>
      <c r="BO445" s="65" t="str">
        <f t="shared" si="1058"/>
        <v/>
      </c>
      <c r="BP445" s="65" t="str">
        <f t="shared" si="1058"/>
        <v/>
      </c>
      <c r="BQ445" s="65" t="str">
        <f t="shared" si="1058"/>
        <v/>
      </c>
      <c r="BR445" s="65" t="str">
        <f t="shared" si="1058"/>
        <v/>
      </c>
      <c r="BS445" s="65" t="str">
        <f t="shared" ref="BS445:DB445" si="1059">IF(BS$341&gt;=$E445,IF(BS229*$C$23&gt;MAX($C$22,(BT338*$C$34+BT339*$C$35)*EXP(-$C$12*$C$30)+(BT445*$C$34+BT446*$C$35)*EXP(-$C$14*$C$30)),BS229*$C$23,(BT445*$C$34+BT446*$C$35)*EXP(-$C$14*$C$30)),"")</f>
        <v/>
      </c>
      <c r="BT445" s="65" t="str">
        <f t="shared" si="1059"/>
        <v/>
      </c>
      <c r="BU445" s="65" t="str">
        <f t="shared" si="1059"/>
        <v/>
      </c>
      <c r="BV445" s="65" t="str">
        <f t="shared" si="1059"/>
        <v/>
      </c>
      <c r="BW445" s="65" t="str">
        <f t="shared" si="1059"/>
        <v/>
      </c>
      <c r="BX445" s="65" t="str">
        <f t="shared" si="1059"/>
        <v/>
      </c>
      <c r="BY445" s="65" t="str">
        <f t="shared" si="1059"/>
        <v/>
      </c>
      <c r="BZ445" s="65" t="str">
        <f t="shared" si="1059"/>
        <v/>
      </c>
      <c r="CA445" s="65" t="str">
        <f t="shared" si="1059"/>
        <v/>
      </c>
      <c r="CB445" s="65" t="str">
        <f t="shared" si="1059"/>
        <v/>
      </c>
      <c r="CC445" s="65" t="str">
        <f t="shared" si="1059"/>
        <v/>
      </c>
      <c r="CD445" s="65" t="str">
        <f t="shared" si="1059"/>
        <v/>
      </c>
      <c r="CE445" s="65" t="str">
        <f t="shared" si="1059"/>
        <v/>
      </c>
      <c r="CF445" s="65" t="str">
        <f t="shared" si="1059"/>
        <v/>
      </c>
      <c r="CG445" s="65" t="str">
        <f t="shared" si="1059"/>
        <v/>
      </c>
      <c r="CH445" s="65" t="str">
        <f t="shared" si="1059"/>
        <v/>
      </c>
      <c r="CI445" s="65" t="str">
        <f t="shared" si="1059"/>
        <v/>
      </c>
      <c r="CJ445" s="65" t="str">
        <f t="shared" si="1059"/>
        <v/>
      </c>
      <c r="CK445" s="65" t="str">
        <f t="shared" si="1059"/>
        <v/>
      </c>
      <c r="CL445" s="65" t="str">
        <f t="shared" si="1059"/>
        <v/>
      </c>
      <c r="CM445" s="65" t="str">
        <f t="shared" si="1059"/>
        <v/>
      </c>
      <c r="CN445" s="65" t="str">
        <f t="shared" si="1059"/>
        <v/>
      </c>
      <c r="CO445" s="65" t="str">
        <f t="shared" si="1059"/>
        <v/>
      </c>
      <c r="CP445" s="65" t="str">
        <f t="shared" si="1059"/>
        <v/>
      </c>
      <c r="CQ445" s="65" t="str">
        <f t="shared" si="1059"/>
        <v/>
      </c>
      <c r="CR445" s="65" t="str">
        <f t="shared" si="1059"/>
        <v/>
      </c>
      <c r="CS445" s="65" t="str">
        <f t="shared" si="1059"/>
        <v/>
      </c>
      <c r="CT445" s="65" t="str">
        <f t="shared" si="1059"/>
        <v/>
      </c>
      <c r="CU445" s="65" t="str">
        <f t="shared" si="1059"/>
        <v/>
      </c>
      <c r="CV445" s="65" t="str">
        <f t="shared" si="1059"/>
        <v/>
      </c>
      <c r="CW445" s="65" t="str">
        <f t="shared" si="1059"/>
        <v/>
      </c>
      <c r="CX445" s="65" t="str">
        <f t="shared" si="1059"/>
        <v/>
      </c>
      <c r="CY445" s="65" t="str">
        <f t="shared" si="1059"/>
        <v/>
      </c>
      <c r="CZ445" s="65" t="str">
        <f t="shared" si="1059"/>
        <v/>
      </c>
      <c r="DA445" s="65" t="str">
        <f t="shared" si="1059"/>
        <v/>
      </c>
      <c r="DB445" s="65" t="str">
        <f t="shared" si="1059"/>
        <v/>
      </c>
      <c r="DC445" s="65" t="e">
        <f t="shared" si="1051"/>
        <v>#VALUE!</v>
      </c>
    </row>
    <row r="446" spans="2:107" ht="12" customHeight="1">
      <c r="B446" s="12"/>
      <c r="C446" s="12"/>
      <c r="D446" s="12"/>
      <c r="E446" s="64"/>
      <c r="AG446" s="66"/>
      <c r="AH446" s="66"/>
      <c r="AI446" s="66"/>
    </row>
    <row r="447" spans="2:107" ht="12" customHeight="1">
      <c r="B447" s="12"/>
      <c r="C447" s="12"/>
      <c r="D447" s="12"/>
      <c r="E447" s="64"/>
      <c r="F447" s="62"/>
    </row>
    <row r="448" spans="2:107" ht="12" customHeight="1">
      <c r="B448" s="12"/>
      <c r="C448" s="12"/>
      <c r="D448" s="12"/>
      <c r="E448" s="64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66"/>
      <c r="BJ448" s="66"/>
      <c r="BK448" s="66"/>
      <c r="BL448" s="66"/>
      <c r="BM448" s="66"/>
      <c r="BN448" s="66"/>
      <c r="BO448" s="66"/>
      <c r="BP448" s="66"/>
      <c r="BQ448" s="66"/>
      <c r="BR448" s="66"/>
      <c r="BS448" s="66"/>
      <c r="BT448" s="66"/>
      <c r="BU448" s="66"/>
      <c r="BV448" s="66"/>
      <c r="BW448" s="66"/>
      <c r="BX448" s="66"/>
      <c r="BY448" s="66"/>
      <c r="BZ448" s="66"/>
      <c r="CA448" s="66"/>
      <c r="CB448" s="66"/>
      <c r="CC448" s="66"/>
      <c r="CD448" s="66"/>
      <c r="CE448" s="66"/>
      <c r="CF448" s="66"/>
      <c r="CG448" s="66"/>
      <c r="CH448" s="66"/>
      <c r="CI448" s="66"/>
      <c r="CJ448" s="66"/>
      <c r="CK448" s="66"/>
      <c r="CL448" s="66"/>
      <c r="CM448" s="66"/>
      <c r="CN448" s="66"/>
      <c r="CO448" s="66"/>
      <c r="CP448" s="66"/>
      <c r="CQ448" s="66"/>
      <c r="CR448" s="66"/>
      <c r="CS448" s="66"/>
      <c r="CT448" s="66"/>
      <c r="CU448" s="66"/>
      <c r="CV448" s="66"/>
      <c r="CW448" s="66"/>
      <c r="CX448" s="66"/>
      <c r="CY448" s="66"/>
      <c r="CZ448" s="66"/>
      <c r="DA448" s="66"/>
      <c r="DB448" s="66"/>
      <c r="DC448" s="66"/>
    </row>
    <row r="449" spans="2:109" ht="12" customHeight="1">
      <c r="B449" s="12"/>
      <c r="C449" s="12"/>
      <c r="D449" s="12"/>
      <c r="E449" s="64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66"/>
      <c r="BJ449" s="66"/>
      <c r="BK449" s="66"/>
      <c r="BL449" s="66"/>
      <c r="BM449" s="66"/>
      <c r="BN449" s="66"/>
      <c r="BO449" s="66"/>
      <c r="BP449" s="66"/>
      <c r="BQ449" s="66"/>
      <c r="BR449" s="66"/>
      <c r="BS449" s="66"/>
      <c r="BT449" s="66"/>
      <c r="BU449" s="66"/>
      <c r="BV449" s="66"/>
      <c r="BW449" s="66"/>
      <c r="BX449" s="66"/>
      <c r="BY449" s="66"/>
      <c r="BZ449" s="66"/>
      <c r="CA449" s="66"/>
      <c r="CB449" s="66"/>
      <c r="CC449" s="66"/>
      <c r="CD449" s="66"/>
      <c r="CE449" s="66"/>
      <c r="CF449" s="66"/>
      <c r="CG449" s="66"/>
      <c r="CH449" s="66"/>
      <c r="CI449" s="66"/>
      <c r="CJ449" s="66"/>
      <c r="CK449" s="66"/>
      <c r="CL449" s="66"/>
      <c r="CM449" s="66"/>
      <c r="CN449" s="66"/>
      <c r="CO449" s="66"/>
      <c r="CP449" s="66"/>
      <c r="CQ449" s="66"/>
      <c r="CR449" s="66"/>
      <c r="CS449" s="66"/>
      <c r="CT449" s="66"/>
      <c r="CU449" s="66"/>
      <c r="CV449" s="66"/>
      <c r="CW449" s="66"/>
      <c r="CX449" s="66"/>
      <c r="CY449" s="66"/>
      <c r="CZ449" s="66"/>
      <c r="DA449" s="66"/>
      <c r="DB449" s="66"/>
      <c r="DC449" s="66"/>
    </row>
    <row r="450" spans="2:109" ht="12" customHeight="1">
      <c r="B450" s="12"/>
      <c r="C450" s="12"/>
      <c r="D450" s="12"/>
      <c r="E450" s="64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/>
      <c r="BJ450" s="66"/>
      <c r="BK450" s="66"/>
      <c r="BL450" s="66"/>
      <c r="BM450" s="66"/>
      <c r="BN450" s="66"/>
      <c r="BO450" s="66"/>
      <c r="BP450" s="66"/>
      <c r="BQ450" s="66"/>
      <c r="BR450" s="66"/>
      <c r="BS450" s="66"/>
      <c r="BT450" s="66"/>
      <c r="BU450" s="66"/>
      <c r="BV450" s="66"/>
      <c r="BW450" s="66"/>
      <c r="BX450" s="66"/>
      <c r="BY450" s="66"/>
      <c r="BZ450" s="66"/>
      <c r="CA450" s="66"/>
      <c r="CB450" s="66"/>
      <c r="CC450" s="66"/>
      <c r="CD450" s="66"/>
      <c r="CE450" s="66"/>
      <c r="CF450" s="66"/>
      <c r="CG450" s="66"/>
      <c r="CH450" s="66"/>
      <c r="CI450" s="66"/>
      <c r="CJ450" s="66"/>
      <c r="CK450" s="66"/>
      <c r="CL450" s="66"/>
      <c r="CM450" s="66"/>
      <c r="CN450" s="66"/>
      <c r="CO450" s="66"/>
      <c r="CP450" s="66"/>
      <c r="CQ450" s="66"/>
      <c r="CR450" s="66"/>
      <c r="CS450" s="66"/>
      <c r="CT450" s="66"/>
      <c r="CU450" s="66"/>
      <c r="CV450" s="66"/>
      <c r="CW450" s="66"/>
      <c r="CX450" s="66"/>
      <c r="CY450" s="66"/>
      <c r="CZ450" s="66"/>
      <c r="DA450" s="66"/>
      <c r="DB450" s="66"/>
      <c r="DC450" s="66"/>
    </row>
    <row r="451" spans="2:109" ht="12" customHeight="1">
      <c r="B451" s="12"/>
      <c r="C451" s="12"/>
      <c r="D451" s="12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66"/>
      <c r="BJ451" s="66"/>
      <c r="BK451" s="66"/>
      <c r="BL451" s="66"/>
      <c r="BM451" s="66"/>
      <c r="BN451" s="66"/>
      <c r="BO451" s="66"/>
      <c r="BP451" s="66"/>
      <c r="BQ451" s="66"/>
      <c r="BR451" s="66"/>
      <c r="BS451" s="66"/>
      <c r="BT451" s="66"/>
      <c r="BU451" s="66"/>
      <c r="BV451" s="66"/>
      <c r="BW451" s="66"/>
      <c r="BX451" s="66"/>
      <c r="BY451" s="66"/>
      <c r="BZ451" s="66"/>
      <c r="CA451" s="66"/>
      <c r="CB451" s="66"/>
      <c r="CC451" s="66"/>
      <c r="CD451" s="66"/>
      <c r="CE451" s="66"/>
      <c r="CF451" s="66"/>
      <c r="CG451" s="66"/>
      <c r="CH451" s="66"/>
      <c r="CI451" s="66"/>
      <c r="CJ451" s="66"/>
      <c r="CK451" s="66"/>
      <c r="CL451" s="66"/>
      <c r="CM451" s="66"/>
      <c r="CN451" s="66"/>
      <c r="CO451" s="66"/>
      <c r="CP451" s="66"/>
      <c r="CQ451" s="66"/>
      <c r="CR451" s="66"/>
      <c r="CS451" s="66"/>
      <c r="CT451" s="66"/>
      <c r="CU451" s="66"/>
      <c r="CV451" s="66"/>
      <c r="CW451" s="66"/>
      <c r="CX451" s="66"/>
      <c r="CY451" s="66"/>
      <c r="CZ451" s="66"/>
      <c r="DA451" s="66"/>
      <c r="DB451" s="66"/>
      <c r="DC451" s="66"/>
    </row>
    <row r="452" spans="2:109" ht="12" customHeight="1">
      <c r="B452" s="12"/>
      <c r="C452" s="12"/>
      <c r="D452" s="12"/>
      <c r="G452" s="58">
        <v>0</v>
      </c>
      <c r="H452" s="58">
        <v>1</v>
      </c>
      <c r="I452" s="58">
        <v>2</v>
      </c>
      <c r="J452" s="58">
        <v>3</v>
      </c>
      <c r="K452" s="58">
        <v>4</v>
      </c>
      <c r="L452" s="58">
        <v>5</v>
      </c>
      <c r="M452" s="58">
        <v>6</v>
      </c>
      <c r="N452" s="58">
        <v>7</v>
      </c>
      <c r="O452" s="58">
        <v>8</v>
      </c>
      <c r="P452" s="58">
        <v>9</v>
      </c>
      <c r="Q452" s="58">
        <v>10</v>
      </c>
      <c r="R452" s="58">
        <v>11</v>
      </c>
      <c r="S452" s="58">
        <v>12</v>
      </c>
      <c r="T452" s="58">
        <v>13</v>
      </c>
      <c r="U452" s="58">
        <v>14</v>
      </c>
      <c r="V452" s="58">
        <v>15</v>
      </c>
      <c r="W452" s="58">
        <v>16</v>
      </c>
      <c r="X452" s="58">
        <v>17</v>
      </c>
      <c r="Y452" s="58">
        <v>18</v>
      </c>
      <c r="Z452" s="58">
        <v>19</v>
      </c>
      <c r="AA452" s="58">
        <v>20</v>
      </c>
      <c r="AB452" s="58">
        <v>21</v>
      </c>
      <c r="AC452" s="58">
        <v>22</v>
      </c>
      <c r="AD452" s="58">
        <v>23</v>
      </c>
      <c r="AE452" s="58">
        <v>24</v>
      </c>
      <c r="AF452" s="58">
        <v>25</v>
      </c>
      <c r="AG452" s="58">
        <v>26</v>
      </c>
      <c r="AH452" s="58">
        <v>27</v>
      </c>
      <c r="AI452" s="58">
        <v>28</v>
      </c>
      <c r="AJ452" s="58">
        <v>29</v>
      </c>
      <c r="AK452" s="58">
        <v>30</v>
      </c>
      <c r="AL452" s="58">
        <v>31</v>
      </c>
      <c r="AM452" s="58">
        <v>32</v>
      </c>
      <c r="AN452" s="58">
        <v>33</v>
      </c>
      <c r="AO452" s="58">
        <v>34</v>
      </c>
      <c r="AP452" s="58">
        <v>35</v>
      </c>
      <c r="AQ452" s="58">
        <v>36</v>
      </c>
      <c r="AR452" s="58">
        <v>37</v>
      </c>
      <c r="AS452" s="58">
        <v>38</v>
      </c>
      <c r="AT452" s="58">
        <v>39</v>
      </c>
      <c r="AU452" s="58">
        <v>40</v>
      </c>
      <c r="AV452" s="58">
        <v>41</v>
      </c>
      <c r="AW452" s="58">
        <v>42</v>
      </c>
      <c r="AX452" s="58">
        <v>43</v>
      </c>
      <c r="AY452" s="58">
        <v>44</v>
      </c>
      <c r="AZ452" s="58">
        <v>45</v>
      </c>
      <c r="BA452" s="58">
        <v>46</v>
      </c>
      <c r="BB452" s="58">
        <v>47</v>
      </c>
      <c r="BC452" s="58">
        <v>48</v>
      </c>
      <c r="BD452" s="58">
        <v>49</v>
      </c>
      <c r="BE452" s="58">
        <v>50</v>
      </c>
      <c r="BF452" s="58">
        <v>51</v>
      </c>
      <c r="BG452" s="58">
        <v>52</v>
      </c>
      <c r="BH452" s="58">
        <v>53</v>
      </c>
      <c r="BI452" s="58">
        <v>54</v>
      </c>
      <c r="BJ452" s="58">
        <v>55</v>
      </c>
      <c r="BK452" s="58">
        <v>56</v>
      </c>
      <c r="BL452" s="58">
        <v>57</v>
      </c>
      <c r="BM452" s="58">
        <v>58</v>
      </c>
      <c r="BN452" s="58">
        <v>59</v>
      </c>
      <c r="BO452" s="58">
        <v>60</v>
      </c>
      <c r="BP452" s="58">
        <v>61</v>
      </c>
      <c r="BQ452" s="58">
        <v>62</v>
      </c>
      <c r="BR452" s="58">
        <v>63</v>
      </c>
      <c r="BS452" s="58">
        <v>64</v>
      </c>
      <c r="BT452" s="58">
        <v>65</v>
      </c>
      <c r="BU452" s="58">
        <v>66</v>
      </c>
      <c r="BV452" s="58">
        <v>67</v>
      </c>
      <c r="BW452" s="58">
        <v>68</v>
      </c>
      <c r="BX452" s="58">
        <v>69</v>
      </c>
      <c r="BY452" s="58">
        <v>70</v>
      </c>
      <c r="BZ452" s="58">
        <v>71</v>
      </c>
      <c r="CA452" s="58">
        <v>72</v>
      </c>
      <c r="CB452" s="58">
        <v>73</v>
      </c>
      <c r="CC452" s="58">
        <v>74</v>
      </c>
      <c r="CD452" s="58">
        <v>75</v>
      </c>
      <c r="CE452" s="58">
        <v>76</v>
      </c>
      <c r="CF452" s="58">
        <v>77</v>
      </c>
      <c r="CG452" s="58">
        <v>78</v>
      </c>
      <c r="CH452" s="58">
        <v>79</v>
      </c>
      <c r="CI452" s="58">
        <v>80</v>
      </c>
      <c r="CJ452" s="58">
        <v>81</v>
      </c>
      <c r="CK452" s="58">
        <v>82</v>
      </c>
      <c r="CL452" s="58">
        <v>83</v>
      </c>
      <c r="CM452" s="58">
        <v>84</v>
      </c>
      <c r="CN452" s="58">
        <v>85</v>
      </c>
      <c r="CO452" s="58">
        <v>86</v>
      </c>
      <c r="CP452" s="58">
        <v>87</v>
      </c>
      <c r="CQ452" s="58">
        <v>88</v>
      </c>
      <c r="CR452" s="58">
        <v>89</v>
      </c>
      <c r="CS452" s="58">
        <v>90</v>
      </c>
      <c r="CT452" s="58">
        <v>91</v>
      </c>
      <c r="CU452" s="58">
        <v>92</v>
      </c>
      <c r="CV452" s="58">
        <v>93</v>
      </c>
      <c r="CW452" s="58">
        <v>94</v>
      </c>
      <c r="CX452" s="58">
        <v>95</v>
      </c>
      <c r="CY452" s="58">
        <v>96</v>
      </c>
      <c r="CZ452" s="58">
        <v>97</v>
      </c>
      <c r="DA452" s="58">
        <v>98</v>
      </c>
      <c r="DB452" s="58">
        <v>99</v>
      </c>
      <c r="DC452" s="58">
        <v>100</v>
      </c>
    </row>
    <row r="453" spans="2:109" ht="12" customHeight="1">
      <c r="B453" s="12"/>
      <c r="C453" s="12"/>
      <c r="D453" s="12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66"/>
      <c r="BJ453" s="66"/>
      <c r="BK453" s="66"/>
      <c r="BL453" s="66"/>
      <c r="BM453" s="66"/>
      <c r="BN453" s="66"/>
      <c r="BO453" s="66"/>
      <c r="BP453" s="66"/>
      <c r="BQ453" s="66"/>
      <c r="BR453" s="66"/>
      <c r="BS453" s="66"/>
      <c r="BT453" s="66"/>
      <c r="BU453" s="66"/>
      <c r="BV453" s="66"/>
      <c r="BW453" s="66"/>
      <c r="BX453" s="66"/>
      <c r="BY453" s="66"/>
      <c r="BZ453" s="66"/>
      <c r="CA453" s="66"/>
      <c r="CB453" s="66"/>
      <c r="CC453" s="66"/>
      <c r="CD453" s="66"/>
      <c r="CE453" s="66"/>
      <c r="CF453" s="66"/>
      <c r="CG453" s="66"/>
      <c r="CH453" s="66"/>
      <c r="CI453" s="66"/>
      <c r="CJ453" s="66"/>
      <c r="CK453" s="66"/>
      <c r="CL453" s="66"/>
      <c r="CM453" s="66"/>
      <c r="CN453" s="66"/>
      <c r="CO453" s="66"/>
      <c r="CP453" s="66"/>
      <c r="CQ453" s="66"/>
      <c r="CR453" s="66"/>
      <c r="CS453" s="66"/>
      <c r="CT453" s="66"/>
      <c r="CU453" s="66"/>
      <c r="CV453" s="66"/>
      <c r="CW453" s="66"/>
      <c r="CX453" s="66"/>
      <c r="CY453" s="66"/>
      <c r="CZ453" s="66"/>
      <c r="DA453" s="66"/>
      <c r="DB453" s="66"/>
      <c r="DC453" s="66"/>
    </row>
    <row r="454" spans="2:109" ht="12" customHeight="1">
      <c r="B454" s="12"/>
      <c r="C454" s="12"/>
      <c r="D454" s="12"/>
      <c r="E454" s="64">
        <v>0</v>
      </c>
      <c r="G454" s="12" t="e">
        <f t="shared" ref="G454:AL454" si="1060">IF(G$452&gt;=$E454,IF(G129*$C$23&gt;MAX($C$22,(H238*$C$34+H239*$C$35)/(1+$C$12)^$C$30+(H345*$C$34+H346*$C$35)/(1+$C$14)^$C$30),"convert","hold"),"")</f>
        <v>#VALUE!</v>
      </c>
      <c r="H454" s="12" t="e">
        <f t="shared" si="1060"/>
        <v>#VALUE!</v>
      </c>
      <c r="I454" s="12" t="e">
        <f t="shared" si="1060"/>
        <v>#VALUE!</v>
      </c>
      <c r="J454" s="12" t="e">
        <f t="shared" si="1060"/>
        <v>#VALUE!</v>
      </c>
      <c r="K454" s="12" t="e">
        <f t="shared" si="1060"/>
        <v>#VALUE!</v>
      </c>
      <c r="L454" s="12" t="e">
        <f t="shared" si="1060"/>
        <v>#VALUE!</v>
      </c>
      <c r="M454" s="12" t="e">
        <f t="shared" si="1060"/>
        <v>#VALUE!</v>
      </c>
      <c r="N454" s="12" t="e">
        <f t="shared" si="1060"/>
        <v>#VALUE!</v>
      </c>
      <c r="O454" s="12" t="e">
        <f t="shared" si="1060"/>
        <v>#VALUE!</v>
      </c>
      <c r="P454" s="12" t="e">
        <f t="shared" si="1060"/>
        <v>#VALUE!</v>
      </c>
      <c r="Q454" s="12" t="e">
        <f t="shared" si="1060"/>
        <v>#VALUE!</v>
      </c>
      <c r="R454" s="12" t="e">
        <f t="shared" si="1060"/>
        <v>#VALUE!</v>
      </c>
      <c r="S454" s="12" t="e">
        <f t="shared" si="1060"/>
        <v>#VALUE!</v>
      </c>
      <c r="T454" s="12" t="e">
        <f t="shared" si="1060"/>
        <v>#VALUE!</v>
      </c>
      <c r="U454" s="12" t="e">
        <f t="shared" si="1060"/>
        <v>#VALUE!</v>
      </c>
      <c r="V454" s="12" t="e">
        <f t="shared" si="1060"/>
        <v>#VALUE!</v>
      </c>
      <c r="W454" s="12" t="e">
        <f t="shared" si="1060"/>
        <v>#VALUE!</v>
      </c>
      <c r="X454" s="12" t="e">
        <f t="shared" si="1060"/>
        <v>#VALUE!</v>
      </c>
      <c r="Y454" s="12" t="e">
        <f t="shared" si="1060"/>
        <v>#VALUE!</v>
      </c>
      <c r="Z454" s="12" t="e">
        <f t="shared" si="1060"/>
        <v>#VALUE!</v>
      </c>
      <c r="AA454" s="12" t="e">
        <f t="shared" si="1060"/>
        <v>#VALUE!</v>
      </c>
      <c r="AB454" s="12" t="e">
        <f t="shared" si="1060"/>
        <v>#VALUE!</v>
      </c>
      <c r="AC454" s="12" t="e">
        <f t="shared" si="1060"/>
        <v>#VALUE!</v>
      </c>
      <c r="AD454" s="12" t="e">
        <f t="shared" si="1060"/>
        <v>#VALUE!</v>
      </c>
      <c r="AE454" s="12" t="e">
        <f t="shared" si="1060"/>
        <v>#VALUE!</v>
      </c>
      <c r="AF454" s="12" t="e">
        <f t="shared" si="1060"/>
        <v>#VALUE!</v>
      </c>
      <c r="AG454" s="12" t="e">
        <f t="shared" si="1060"/>
        <v>#VALUE!</v>
      </c>
      <c r="AH454" s="12" t="e">
        <f t="shared" si="1060"/>
        <v>#VALUE!</v>
      </c>
      <c r="AI454" s="12" t="e">
        <f t="shared" si="1060"/>
        <v>#VALUE!</v>
      </c>
      <c r="AJ454" s="12" t="e">
        <f t="shared" si="1060"/>
        <v>#VALUE!</v>
      </c>
      <c r="AK454" s="12" t="e">
        <f t="shared" si="1060"/>
        <v>#VALUE!</v>
      </c>
      <c r="AL454" s="12" t="e">
        <f t="shared" si="1060"/>
        <v>#VALUE!</v>
      </c>
      <c r="AM454" s="12" t="e">
        <f t="shared" ref="AM454:BR454" si="1061">IF(AM$452&gt;=$E454,IF(AM129*$C$23&gt;MAX($C$22,(AN238*$C$34+AN239*$C$35)/(1+$C$12)^$C$30+(AN345*$C$34+AN346*$C$35)/(1+$C$14)^$C$30),"convert","hold"),"")</f>
        <v>#VALUE!</v>
      </c>
      <c r="AN454" s="12" t="e">
        <f t="shared" si="1061"/>
        <v>#VALUE!</v>
      </c>
      <c r="AO454" s="12" t="e">
        <f t="shared" si="1061"/>
        <v>#VALUE!</v>
      </c>
      <c r="AP454" s="12" t="e">
        <f t="shared" si="1061"/>
        <v>#VALUE!</v>
      </c>
      <c r="AQ454" s="12" t="e">
        <f t="shared" si="1061"/>
        <v>#VALUE!</v>
      </c>
      <c r="AR454" s="12" t="e">
        <f t="shared" si="1061"/>
        <v>#VALUE!</v>
      </c>
      <c r="AS454" s="12" t="e">
        <f t="shared" si="1061"/>
        <v>#VALUE!</v>
      </c>
      <c r="AT454" s="12" t="e">
        <f t="shared" si="1061"/>
        <v>#VALUE!</v>
      </c>
      <c r="AU454" s="12" t="e">
        <f t="shared" si="1061"/>
        <v>#VALUE!</v>
      </c>
      <c r="AV454" s="12" t="e">
        <f t="shared" si="1061"/>
        <v>#VALUE!</v>
      </c>
      <c r="AW454" s="12" t="e">
        <f t="shared" si="1061"/>
        <v>#VALUE!</v>
      </c>
      <c r="AX454" s="12" t="e">
        <f t="shared" si="1061"/>
        <v>#VALUE!</v>
      </c>
      <c r="AY454" s="12" t="e">
        <f t="shared" si="1061"/>
        <v>#VALUE!</v>
      </c>
      <c r="AZ454" s="12" t="e">
        <f t="shared" si="1061"/>
        <v>#VALUE!</v>
      </c>
      <c r="BA454" s="12" t="e">
        <f t="shared" si="1061"/>
        <v>#VALUE!</v>
      </c>
      <c r="BB454" s="12" t="e">
        <f t="shared" si="1061"/>
        <v>#VALUE!</v>
      </c>
      <c r="BC454" s="12" t="e">
        <f t="shared" si="1061"/>
        <v>#VALUE!</v>
      </c>
      <c r="BD454" s="12" t="e">
        <f t="shared" si="1061"/>
        <v>#VALUE!</v>
      </c>
      <c r="BE454" s="12" t="e">
        <f t="shared" si="1061"/>
        <v>#VALUE!</v>
      </c>
      <c r="BF454" s="12" t="e">
        <f t="shared" si="1061"/>
        <v>#VALUE!</v>
      </c>
      <c r="BG454" s="12" t="e">
        <f t="shared" si="1061"/>
        <v>#VALUE!</v>
      </c>
      <c r="BH454" s="12" t="e">
        <f t="shared" si="1061"/>
        <v>#VALUE!</v>
      </c>
      <c r="BI454" s="12" t="e">
        <f t="shared" si="1061"/>
        <v>#VALUE!</v>
      </c>
      <c r="BJ454" s="12" t="e">
        <f t="shared" si="1061"/>
        <v>#VALUE!</v>
      </c>
      <c r="BK454" s="12" t="e">
        <f t="shared" si="1061"/>
        <v>#VALUE!</v>
      </c>
      <c r="BL454" s="12" t="e">
        <f t="shared" si="1061"/>
        <v>#VALUE!</v>
      </c>
      <c r="BM454" s="12" t="e">
        <f t="shared" si="1061"/>
        <v>#VALUE!</v>
      </c>
      <c r="BN454" s="12" t="e">
        <f t="shared" si="1061"/>
        <v>#VALUE!</v>
      </c>
      <c r="BO454" s="12" t="e">
        <f t="shared" si="1061"/>
        <v>#VALUE!</v>
      </c>
      <c r="BP454" s="12" t="e">
        <f t="shared" si="1061"/>
        <v>#VALUE!</v>
      </c>
      <c r="BQ454" s="12" t="e">
        <f t="shared" si="1061"/>
        <v>#VALUE!</v>
      </c>
      <c r="BR454" s="12" t="e">
        <f t="shared" si="1061"/>
        <v>#VALUE!</v>
      </c>
      <c r="BS454" s="12" t="e">
        <f t="shared" ref="BS454:DB454" si="1062">IF(BS$452&gt;=$E454,IF(BS129*$C$23&gt;MAX($C$22,(BT238*$C$34+BT239*$C$35)/(1+$C$12)^$C$30+(BT345*$C$34+BT346*$C$35)/(1+$C$14)^$C$30),"convert","hold"),"")</f>
        <v>#VALUE!</v>
      </c>
      <c r="BT454" s="12" t="e">
        <f t="shared" si="1062"/>
        <v>#VALUE!</v>
      </c>
      <c r="BU454" s="12" t="e">
        <f t="shared" si="1062"/>
        <v>#VALUE!</v>
      </c>
      <c r="BV454" s="12" t="e">
        <f t="shared" si="1062"/>
        <v>#VALUE!</v>
      </c>
      <c r="BW454" s="12" t="e">
        <f t="shared" si="1062"/>
        <v>#VALUE!</v>
      </c>
      <c r="BX454" s="12" t="e">
        <f t="shared" si="1062"/>
        <v>#VALUE!</v>
      </c>
      <c r="BY454" s="12" t="e">
        <f t="shared" si="1062"/>
        <v>#VALUE!</v>
      </c>
      <c r="BZ454" s="12" t="e">
        <f t="shared" si="1062"/>
        <v>#VALUE!</v>
      </c>
      <c r="CA454" s="12" t="e">
        <f t="shared" si="1062"/>
        <v>#VALUE!</v>
      </c>
      <c r="CB454" s="12" t="e">
        <f t="shared" si="1062"/>
        <v>#VALUE!</v>
      </c>
      <c r="CC454" s="12" t="e">
        <f t="shared" si="1062"/>
        <v>#VALUE!</v>
      </c>
      <c r="CD454" s="12" t="e">
        <f t="shared" si="1062"/>
        <v>#VALUE!</v>
      </c>
      <c r="CE454" s="12" t="e">
        <f t="shared" si="1062"/>
        <v>#VALUE!</v>
      </c>
      <c r="CF454" s="12" t="e">
        <f t="shared" si="1062"/>
        <v>#VALUE!</v>
      </c>
      <c r="CG454" s="12" t="e">
        <f t="shared" si="1062"/>
        <v>#VALUE!</v>
      </c>
      <c r="CH454" s="12" t="e">
        <f t="shared" si="1062"/>
        <v>#VALUE!</v>
      </c>
      <c r="CI454" s="12" t="e">
        <f t="shared" si="1062"/>
        <v>#VALUE!</v>
      </c>
      <c r="CJ454" s="12" t="e">
        <f t="shared" si="1062"/>
        <v>#VALUE!</v>
      </c>
      <c r="CK454" s="12" t="e">
        <f t="shared" si="1062"/>
        <v>#VALUE!</v>
      </c>
      <c r="CL454" s="12" t="e">
        <f t="shared" si="1062"/>
        <v>#VALUE!</v>
      </c>
      <c r="CM454" s="12" t="e">
        <f t="shared" si="1062"/>
        <v>#VALUE!</v>
      </c>
      <c r="CN454" s="12" t="e">
        <f t="shared" si="1062"/>
        <v>#VALUE!</v>
      </c>
      <c r="CO454" s="12" t="e">
        <f t="shared" si="1062"/>
        <v>#VALUE!</v>
      </c>
      <c r="CP454" s="12" t="e">
        <f t="shared" si="1062"/>
        <v>#VALUE!</v>
      </c>
      <c r="CQ454" s="12" t="e">
        <f t="shared" si="1062"/>
        <v>#VALUE!</v>
      </c>
      <c r="CR454" s="12" t="e">
        <f t="shared" si="1062"/>
        <v>#VALUE!</v>
      </c>
      <c r="CS454" s="12" t="e">
        <f t="shared" si="1062"/>
        <v>#VALUE!</v>
      </c>
      <c r="CT454" s="12" t="e">
        <f t="shared" si="1062"/>
        <v>#VALUE!</v>
      </c>
      <c r="CU454" s="12" t="e">
        <f t="shared" si="1062"/>
        <v>#VALUE!</v>
      </c>
      <c r="CV454" s="12" t="e">
        <f t="shared" si="1062"/>
        <v>#VALUE!</v>
      </c>
      <c r="CW454" s="12" t="e">
        <f t="shared" si="1062"/>
        <v>#VALUE!</v>
      </c>
      <c r="CX454" s="12" t="e">
        <f t="shared" si="1062"/>
        <v>#VALUE!</v>
      </c>
      <c r="CY454" s="12" t="e">
        <f t="shared" si="1062"/>
        <v>#VALUE!</v>
      </c>
      <c r="CZ454" s="12" t="e">
        <f t="shared" si="1062"/>
        <v>#VALUE!</v>
      </c>
      <c r="DA454" s="12" t="e">
        <f t="shared" si="1062"/>
        <v>#VALUE!</v>
      </c>
      <c r="DB454" s="12" t="e">
        <f t="shared" si="1062"/>
        <v>#VALUE!</v>
      </c>
      <c r="DC454" s="12" t="e">
        <f t="shared" ref="DC454:DC485" si="1063">IF(DC129*$C$23&gt;$C$22,"convert","redeem")</f>
        <v>#VALUE!</v>
      </c>
    </row>
    <row r="455" spans="2:109" ht="12" customHeight="1">
      <c r="B455" s="12"/>
      <c r="C455" s="12"/>
      <c r="D455" s="12"/>
      <c r="E455" s="64">
        <f>E454+1</f>
        <v>1</v>
      </c>
      <c r="G455" s="12" t="str">
        <f t="shared" ref="G455:AL455" si="1064">IF(G$452&gt;=$E455,IF(G130*$C$23&gt;MAX($C$22,(H239*$C$34+H240*$C$35)/(1+$C$12)^$C$30+(H346*$C$34+H347*$C$35)/(1+$C$14)^$C$30),"convert","hold"),"")</f>
        <v/>
      </c>
      <c r="H455" s="12" t="e">
        <f t="shared" si="1064"/>
        <v>#VALUE!</v>
      </c>
      <c r="I455" s="12" t="e">
        <f t="shared" si="1064"/>
        <v>#VALUE!</v>
      </c>
      <c r="J455" s="12" t="e">
        <f t="shared" si="1064"/>
        <v>#VALUE!</v>
      </c>
      <c r="K455" s="12" t="e">
        <f t="shared" si="1064"/>
        <v>#VALUE!</v>
      </c>
      <c r="L455" s="12" t="e">
        <f t="shared" si="1064"/>
        <v>#VALUE!</v>
      </c>
      <c r="M455" s="12" t="e">
        <f t="shared" si="1064"/>
        <v>#VALUE!</v>
      </c>
      <c r="N455" s="12" t="e">
        <f t="shared" si="1064"/>
        <v>#VALUE!</v>
      </c>
      <c r="O455" s="12" t="e">
        <f t="shared" si="1064"/>
        <v>#VALUE!</v>
      </c>
      <c r="P455" s="12" t="e">
        <f t="shared" si="1064"/>
        <v>#VALUE!</v>
      </c>
      <c r="Q455" s="12" t="e">
        <f t="shared" si="1064"/>
        <v>#VALUE!</v>
      </c>
      <c r="R455" s="12" t="e">
        <f t="shared" si="1064"/>
        <v>#VALUE!</v>
      </c>
      <c r="S455" s="12" t="e">
        <f t="shared" si="1064"/>
        <v>#VALUE!</v>
      </c>
      <c r="T455" s="12" t="e">
        <f t="shared" si="1064"/>
        <v>#VALUE!</v>
      </c>
      <c r="U455" s="12" t="e">
        <f t="shared" si="1064"/>
        <v>#VALUE!</v>
      </c>
      <c r="V455" s="12" t="e">
        <f t="shared" si="1064"/>
        <v>#VALUE!</v>
      </c>
      <c r="W455" s="12" t="e">
        <f t="shared" si="1064"/>
        <v>#VALUE!</v>
      </c>
      <c r="X455" s="12" t="e">
        <f t="shared" si="1064"/>
        <v>#VALUE!</v>
      </c>
      <c r="Y455" s="12" t="e">
        <f t="shared" si="1064"/>
        <v>#VALUE!</v>
      </c>
      <c r="Z455" s="12" t="e">
        <f t="shared" si="1064"/>
        <v>#VALUE!</v>
      </c>
      <c r="AA455" s="12" t="e">
        <f t="shared" si="1064"/>
        <v>#VALUE!</v>
      </c>
      <c r="AB455" s="12" t="e">
        <f t="shared" si="1064"/>
        <v>#VALUE!</v>
      </c>
      <c r="AC455" s="12" t="e">
        <f t="shared" si="1064"/>
        <v>#VALUE!</v>
      </c>
      <c r="AD455" s="12" t="e">
        <f t="shared" si="1064"/>
        <v>#VALUE!</v>
      </c>
      <c r="AE455" s="12" t="e">
        <f t="shared" si="1064"/>
        <v>#VALUE!</v>
      </c>
      <c r="AF455" s="12" t="e">
        <f t="shared" si="1064"/>
        <v>#VALUE!</v>
      </c>
      <c r="AG455" s="12" t="e">
        <f t="shared" si="1064"/>
        <v>#VALUE!</v>
      </c>
      <c r="AH455" s="12" t="e">
        <f t="shared" si="1064"/>
        <v>#VALUE!</v>
      </c>
      <c r="AI455" s="12" t="e">
        <f t="shared" si="1064"/>
        <v>#VALUE!</v>
      </c>
      <c r="AJ455" s="12" t="e">
        <f t="shared" si="1064"/>
        <v>#VALUE!</v>
      </c>
      <c r="AK455" s="12" t="e">
        <f t="shared" si="1064"/>
        <v>#VALUE!</v>
      </c>
      <c r="AL455" s="12" t="e">
        <f t="shared" si="1064"/>
        <v>#VALUE!</v>
      </c>
      <c r="AM455" s="12" t="e">
        <f t="shared" ref="AM455:BR455" si="1065">IF(AM$452&gt;=$E455,IF(AM130*$C$23&gt;MAX($C$22,(AN239*$C$34+AN240*$C$35)/(1+$C$12)^$C$30+(AN346*$C$34+AN347*$C$35)/(1+$C$14)^$C$30),"convert","hold"),"")</f>
        <v>#VALUE!</v>
      </c>
      <c r="AN455" s="12" t="e">
        <f t="shared" si="1065"/>
        <v>#VALUE!</v>
      </c>
      <c r="AO455" s="12" t="e">
        <f t="shared" si="1065"/>
        <v>#VALUE!</v>
      </c>
      <c r="AP455" s="12" t="e">
        <f t="shared" si="1065"/>
        <v>#VALUE!</v>
      </c>
      <c r="AQ455" s="12" t="e">
        <f t="shared" si="1065"/>
        <v>#VALUE!</v>
      </c>
      <c r="AR455" s="12" t="e">
        <f t="shared" si="1065"/>
        <v>#VALUE!</v>
      </c>
      <c r="AS455" s="12" t="e">
        <f t="shared" si="1065"/>
        <v>#VALUE!</v>
      </c>
      <c r="AT455" s="12" t="e">
        <f t="shared" si="1065"/>
        <v>#VALUE!</v>
      </c>
      <c r="AU455" s="12" t="e">
        <f t="shared" si="1065"/>
        <v>#VALUE!</v>
      </c>
      <c r="AV455" s="12" t="e">
        <f t="shared" si="1065"/>
        <v>#VALUE!</v>
      </c>
      <c r="AW455" s="12" t="e">
        <f t="shared" si="1065"/>
        <v>#VALUE!</v>
      </c>
      <c r="AX455" s="12" t="e">
        <f t="shared" si="1065"/>
        <v>#VALUE!</v>
      </c>
      <c r="AY455" s="12" t="e">
        <f t="shared" si="1065"/>
        <v>#VALUE!</v>
      </c>
      <c r="AZ455" s="12" t="e">
        <f t="shared" si="1065"/>
        <v>#VALUE!</v>
      </c>
      <c r="BA455" s="12" t="e">
        <f t="shared" si="1065"/>
        <v>#VALUE!</v>
      </c>
      <c r="BB455" s="12" t="e">
        <f t="shared" si="1065"/>
        <v>#VALUE!</v>
      </c>
      <c r="BC455" s="12" t="e">
        <f t="shared" si="1065"/>
        <v>#VALUE!</v>
      </c>
      <c r="BD455" s="12" t="e">
        <f t="shared" si="1065"/>
        <v>#VALUE!</v>
      </c>
      <c r="BE455" s="12" t="e">
        <f t="shared" si="1065"/>
        <v>#VALUE!</v>
      </c>
      <c r="BF455" s="12" t="e">
        <f t="shared" si="1065"/>
        <v>#VALUE!</v>
      </c>
      <c r="BG455" s="12" t="e">
        <f t="shared" si="1065"/>
        <v>#VALUE!</v>
      </c>
      <c r="BH455" s="12" t="e">
        <f t="shared" si="1065"/>
        <v>#VALUE!</v>
      </c>
      <c r="BI455" s="12" t="e">
        <f t="shared" si="1065"/>
        <v>#VALUE!</v>
      </c>
      <c r="BJ455" s="12" t="e">
        <f t="shared" si="1065"/>
        <v>#VALUE!</v>
      </c>
      <c r="BK455" s="12" t="e">
        <f t="shared" si="1065"/>
        <v>#VALUE!</v>
      </c>
      <c r="BL455" s="12" t="e">
        <f t="shared" si="1065"/>
        <v>#VALUE!</v>
      </c>
      <c r="BM455" s="12" t="e">
        <f t="shared" si="1065"/>
        <v>#VALUE!</v>
      </c>
      <c r="BN455" s="12" t="e">
        <f t="shared" si="1065"/>
        <v>#VALUE!</v>
      </c>
      <c r="BO455" s="12" t="e">
        <f t="shared" si="1065"/>
        <v>#VALUE!</v>
      </c>
      <c r="BP455" s="12" t="e">
        <f t="shared" si="1065"/>
        <v>#VALUE!</v>
      </c>
      <c r="BQ455" s="12" t="e">
        <f t="shared" si="1065"/>
        <v>#VALUE!</v>
      </c>
      <c r="BR455" s="12" t="e">
        <f t="shared" si="1065"/>
        <v>#VALUE!</v>
      </c>
      <c r="BS455" s="12" t="e">
        <f t="shared" ref="BS455:DB455" si="1066">IF(BS$452&gt;=$E455,IF(BS130*$C$23&gt;MAX($C$22,(BT239*$C$34+BT240*$C$35)/(1+$C$12)^$C$30+(BT346*$C$34+BT347*$C$35)/(1+$C$14)^$C$30),"convert","hold"),"")</f>
        <v>#VALUE!</v>
      </c>
      <c r="BT455" s="12" t="e">
        <f t="shared" si="1066"/>
        <v>#VALUE!</v>
      </c>
      <c r="BU455" s="12" t="e">
        <f t="shared" si="1066"/>
        <v>#VALUE!</v>
      </c>
      <c r="BV455" s="12" t="e">
        <f t="shared" si="1066"/>
        <v>#VALUE!</v>
      </c>
      <c r="BW455" s="12" t="e">
        <f t="shared" si="1066"/>
        <v>#VALUE!</v>
      </c>
      <c r="BX455" s="12" t="e">
        <f t="shared" si="1066"/>
        <v>#VALUE!</v>
      </c>
      <c r="BY455" s="12" t="e">
        <f t="shared" si="1066"/>
        <v>#VALUE!</v>
      </c>
      <c r="BZ455" s="12" t="e">
        <f t="shared" si="1066"/>
        <v>#VALUE!</v>
      </c>
      <c r="CA455" s="12" t="e">
        <f t="shared" si="1066"/>
        <v>#VALUE!</v>
      </c>
      <c r="CB455" s="12" t="e">
        <f t="shared" si="1066"/>
        <v>#VALUE!</v>
      </c>
      <c r="CC455" s="12" t="e">
        <f t="shared" si="1066"/>
        <v>#VALUE!</v>
      </c>
      <c r="CD455" s="12" t="e">
        <f t="shared" si="1066"/>
        <v>#VALUE!</v>
      </c>
      <c r="CE455" s="12" t="e">
        <f t="shared" si="1066"/>
        <v>#VALUE!</v>
      </c>
      <c r="CF455" s="12" t="e">
        <f t="shared" si="1066"/>
        <v>#VALUE!</v>
      </c>
      <c r="CG455" s="12" t="e">
        <f t="shared" si="1066"/>
        <v>#VALUE!</v>
      </c>
      <c r="CH455" s="12" t="e">
        <f t="shared" si="1066"/>
        <v>#VALUE!</v>
      </c>
      <c r="CI455" s="12" t="e">
        <f t="shared" si="1066"/>
        <v>#VALUE!</v>
      </c>
      <c r="CJ455" s="12" t="e">
        <f t="shared" si="1066"/>
        <v>#VALUE!</v>
      </c>
      <c r="CK455" s="12" t="e">
        <f t="shared" si="1066"/>
        <v>#VALUE!</v>
      </c>
      <c r="CL455" s="12" t="e">
        <f t="shared" si="1066"/>
        <v>#VALUE!</v>
      </c>
      <c r="CM455" s="12" t="e">
        <f t="shared" si="1066"/>
        <v>#VALUE!</v>
      </c>
      <c r="CN455" s="12" t="e">
        <f t="shared" si="1066"/>
        <v>#VALUE!</v>
      </c>
      <c r="CO455" s="12" t="e">
        <f t="shared" si="1066"/>
        <v>#VALUE!</v>
      </c>
      <c r="CP455" s="12" t="e">
        <f t="shared" si="1066"/>
        <v>#VALUE!</v>
      </c>
      <c r="CQ455" s="12" t="e">
        <f t="shared" si="1066"/>
        <v>#VALUE!</v>
      </c>
      <c r="CR455" s="12" t="e">
        <f t="shared" si="1066"/>
        <v>#VALUE!</v>
      </c>
      <c r="CS455" s="12" t="e">
        <f t="shared" si="1066"/>
        <v>#VALUE!</v>
      </c>
      <c r="CT455" s="12" t="e">
        <f t="shared" si="1066"/>
        <v>#VALUE!</v>
      </c>
      <c r="CU455" s="12" t="e">
        <f t="shared" si="1066"/>
        <v>#VALUE!</v>
      </c>
      <c r="CV455" s="12" t="e">
        <f t="shared" si="1066"/>
        <v>#VALUE!</v>
      </c>
      <c r="CW455" s="12" t="e">
        <f t="shared" si="1066"/>
        <v>#VALUE!</v>
      </c>
      <c r="CX455" s="12" t="e">
        <f t="shared" si="1066"/>
        <v>#VALUE!</v>
      </c>
      <c r="CY455" s="12" t="e">
        <f t="shared" si="1066"/>
        <v>#VALUE!</v>
      </c>
      <c r="CZ455" s="12" t="e">
        <f t="shared" si="1066"/>
        <v>#VALUE!</v>
      </c>
      <c r="DA455" s="12" t="e">
        <f t="shared" si="1066"/>
        <v>#VALUE!</v>
      </c>
      <c r="DB455" s="12" t="e">
        <f t="shared" si="1066"/>
        <v>#VALUE!</v>
      </c>
      <c r="DC455" s="12" t="e">
        <f t="shared" si="1063"/>
        <v>#VALUE!</v>
      </c>
    </row>
    <row r="456" spans="2:109" ht="12" customHeight="1">
      <c r="B456" s="12"/>
      <c r="C456" s="12"/>
      <c r="D456" s="12"/>
      <c r="E456" s="64">
        <f t="shared" ref="E456:E519" si="1067">E455+1</f>
        <v>2</v>
      </c>
      <c r="G456" s="12" t="str">
        <f t="shared" ref="G456:AL456" si="1068">IF(G$452&gt;=$E456,IF(G131*$C$23&gt;MAX($C$22,(H240*$C$34+H241*$C$35)/(1+$C$12)^$C$30+(H347*$C$34+H348*$C$35)/(1+$C$14)^$C$30),"convert","hold"),"")</f>
        <v/>
      </c>
      <c r="H456" s="12" t="str">
        <f t="shared" si="1068"/>
        <v/>
      </c>
      <c r="I456" s="12" t="e">
        <f t="shared" si="1068"/>
        <v>#VALUE!</v>
      </c>
      <c r="J456" s="12" t="e">
        <f t="shared" si="1068"/>
        <v>#VALUE!</v>
      </c>
      <c r="K456" s="12" t="e">
        <f t="shared" si="1068"/>
        <v>#VALUE!</v>
      </c>
      <c r="L456" s="12" t="e">
        <f t="shared" si="1068"/>
        <v>#VALUE!</v>
      </c>
      <c r="M456" s="12" t="e">
        <f t="shared" si="1068"/>
        <v>#VALUE!</v>
      </c>
      <c r="N456" s="12" t="e">
        <f t="shared" si="1068"/>
        <v>#VALUE!</v>
      </c>
      <c r="O456" s="12" t="e">
        <f t="shared" si="1068"/>
        <v>#VALUE!</v>
      </c>
      <c r="P456" s="12" t="e">
        <f t="shared" si="1068"/>
        <v>#VALUE!</v>
      </c>
      <c r="Q456" s="12" t="e">
        <f t="shared" si="1068"/>
        <v>#VALUE!</v>
      </c>
      <c r="R456" s="12" t="e">
        <f t="shared" si="1068"/>
        <v>#VALUE!</v>
      </c>
      <c r="S456" s="12" t="e">
        <f t="shared" si="1068"/>
        <v>#VALUE!</v>
      </c>
      <c r="T456" s="12" t="e">
        <f t="shared" si="1068"/>
        <v>#VALUE!</v>
      </c>
      <c r="U456" s="12" t="e">
        <f t="shared" si="1068"/>
        <v>#VALUE!</v>
      </c>
      <c r="V456" s="12" t="e">
        <f t="shared" si="1068"/>
        <v>#VALUE!</v>
      </c>
      <c r="W456" s="12" t="e">
        <f t="shared" si="1068"/>
        <v>#VALUE!</v>
      </c>
      <c r="X456" s="12" t="e">
        <f t="shared" si="1068"/>
        <v>#VALUE!</v>
      </c>
      <c r="Y456" s="12" t="e">
        <f t="shared" si="1068"/>
        <v>#VALUE!</v>
      </c>
      <c r="Z456" s="12" t="e">
        <f t="shared" si="1068"/>
        <v>#VALUE!</v>
      </c>
      <c r="AA456" s="12" t="e">
        <f t="shared" si="1068"/>
        <v>#VALUE!</v>
      </c>
      <c r="AB456" s="12" t="e">
        <f t="shared" si="1068"/>
        <v>#VALUE!</v>
      </c>
      <c r="AC456" s="12" t="e">
        <f t="shared" si="1068"/>
        <v>#VALUE!</v>
      </c>
      <c r="AD456" s="12" t="e">
        <f t="shared" si="1068"/>
        <v>#VALUE!</v>
      </c>
      <c r="AE456" s="12" t="e">
        <f t="shared" si="1068"/>
        <v>#VALUE!</v>
      </c>
      <c r="AF456" s="12" t="e">
        <f t="shared" si="1068"/>
        <v>#VALUE!</v>
      </c>
      <c r="AG456" s="12" t="e">
        <f t="shared" si="1068"/>
        <v>#VALUE!</v>
      </c>
      <c r="AH456" s="12" t="e">
        <f t="shared" si="1068"/>
        <v>#VALUE!</v>
      </c>
      <c r="AI456" s="12" t="e">
        <f t="shared" si="1068"/>
        <v>#VALUE!</v>
      </c>
      <c r="AJ456" s="12" t="e">
        <f t="shared" si="1068"/>
        <v>#VALUE!</v>
      </c>
      <c r="AK456" s="12" t="e">
        <f t="shared" si="1068"/>
        <v>#VALUE!</v>
      </c>
      <c r="AL456" s="12" t="e">
        <f t="shared" si="1068"/>
        <v>#VALUE!</v>
      </c>
      <c r="AM456" s="12" t="e">
        <f t="shared" ref="AM456:BR456" si="1069">IF(AM$452&gt;=$E456,IF(AM131*$C$23&gt;MAX($C$22,(AN240*$C$34+AN241*$C$35)/(1+$C$12)^$C$30+(AN347*$C$34+AN348*$C$35)/(1+$C$14)^$C$30),"convert","hold"),"")</f>
        <v>#VALUE!</v>
      </c>
      <c r="AN456" s="12" t="e">
        <f t="shared" si="1069"/>
        <v>#VALUE!</v>
      </c>
      <c r="AO456" s="12" t="e">
        <f t="shared" si="1069"/>
        <v>#VALUE!</v>
      </c>
      <c r="AP456" s="12" t="e">
        <f t="shared" si="1069"/>
        <v>#VALUE!</v>
      </c>
      <c r="AQ456" s="12" t="e">
        <f t="shared" si="1069"/>
        <v>#VALUE!</v>
      </c>
      <c r="AR456" s="12" t="e">
        <f t="shared" si="1069"/>
        <v>#VALUE!</v>
      </c>
      <c r="AS456" s="12" t="e">
        <f t="shared" si="1069"/>
        <v>#VALUE!</v>
      </c>
      <c r="AT456" s="12" t="e">
        <f t="shared" si="1069"/>
        <v>#VALUE!</v>
      </c>
      <c r="AU456" s="12" t="e">
        <f t="shared" si="1069"/>
        <v>#VALUE!</v>
      </c>
      <c r="AV456" s="12" t="e">
        <f t="shared" si="1069"/>
        <v>#VALUE!</v>
      </c>
      <c r="AW456" s="12" t="e">
        <f t="shared" si="1069"/>
        <v>#VALUE!</v>
      </c>
      <c r="AX456" s="12" t="e">
        <f t="shared" si="1069"/>
        <v>#VALUE!</v>
      </c>
      <c r="AY456" s="12" t="e">
        <f t="shared" si="1069"/>
        <v>#VALUE!</v>
      </c>
      <c r="AZ456" s="12" t="e">
        <f t="shared" si="1069"/>
        <v>#VALUE!</v>
      </c>
      <c r="BA456" s="12" t="e">
        <f t="shared" si="1069"/>
        <v>#VALUE!</v>
      </c>
      <c r="BB456" s="12" t="e">
        <f t="shared" si="1069"/>
        <v>#VALUE!</v>
      </c>
      <c r="BC456" s="12" t="e">
        <f t="shared" si="1069"/>
        <v>#VALUE!</v>
      </c>
      <c r="BD456" s="12" t="e">
        <f t="shared" si="1069"/>
        <v>#VALUE!</v>
      </c>
      <c r="BE456" s="12" t="e">
        <f t="shared" si="1069"/>
        <v>#VALUE!</v>
      </c>
      <c r="BF456" s="12" t="e">
        <f t="shared" si="1069"/>
        <v>#VALUE!</v>
      </c>
      <c r="BG456" s="12" t="e">
        <f t="shared" si="1069"/>
        <v>#VALUE!</v>
      </c>
      <c r="BH456" s="12" t="e">
        <f t="shared" si="1069"/>
        <v>#VALUE!</v>
      </c>
      <c r="BI456" s="12" t="e">
        <f t="shared" si="1069"/>
        <v>#VALUE!</v>
      </c>
      <c r="BJ456" s="12" t="e">
        <f t="shared" si="1069"/>
        <v>#VALUE!</v>
      </c>
      <c r="BK456" s="12" t="e">
        <f t="shared" si="1069"/>
        <v>#VALUE!</v>
      </c>
      <c r="BL456" s="12" t="e">
        <f t="shared" si="1069"/>
        <v>#VALUE!</v>
      </c>
      <c r="BM456" s="12" t="e">
        <f t="shared" si="1069"/>
        <v>#VALUE!</v>
      </c>
      <c r="BN456" s="12" t="e">
        <f t="shared" si="1069"/>
        <v>#VALUE!</v>
      </c>
      <c r="BO456" s="12" t="e">
        <f t="shared" si="1069"/>
        <v>#VALUE!</v>
      </c>
      <c r="BP456" s="12" t="e">
        <f t="shared" si="1069"/>
        <v>#VALUE!</v>
      </c>
      <c r="BQ456" s="12" t="e">
        <f t="shared" si="1069"/>
        <v>#VALUE!</v>
      </c>
      <c r="BR456" s="12" t="e">
        <f t="shared" si="1069"/>
        <v>#VALUE!</v>
      </c>
      <c r="BS456" s="12" t="e">
        <f t="shared" ref="BS456:DB456" si="1070">IF(BS$452&gt;=$E456,IF(BS131*$C$23&gt;MAX($C$22,(BT240*$C$34+BT241*$C$35)/(1+$C$12)^$C$30+(BT347*$C$34+BT348*$C$35)/(1+$C$14)^$C$30),"convert","hold"),"")</f>
        <v>#VALUE!</v>
      </c>
      <c r="BT456" s="12" t="e">
        <f t="shared" si="1070"/>
        <v>#VALUE!</v>
      </c>
      <c r="BU456" s="12" t="e">
        <f t="shared" si="1070"/>
        <v>#VALUE!</v>
      </c>
      <c r="BV456" s="12" t="e">
        <f t="shared" si="1070"/>
        <v>#VALUE!</v>
      </c>
      <c r="BW456" s="12" t="e">
        <f t="shared" si="1070"/>
        <v>#VALUE!</v>
      </c>
      <c r="BX456" s="12" t="e">
        <f t="shared" si="1070"/>
        <v>#VALUE!</v>
      </c>
      <c r="BY456" s="12" t="e">
        <f t="shared" si="1070"/>
        <v>#VALUE!</v>
      </c>
      <c r="BZ456" s="12" t="e">
        <f t="shared" si="1070"/>
        <v>#VALUE!</v>
      </c>
      <c r="CA456" s="12" t="e">
        <f t="shared" si="1070"/>
        <v>#VALUE!</v>
      </c>
      <c r="CB456" s="12" t="e">
        <f t="shared" si="1070"/>
        <v>#VALUE!</v>
      </c>
      <c r="CC456" s="12" t="e">
        <f t="shared" si="1070"/>
        <v>#VALUE!</v>
      </c>
      <c r="CD456" s="12" t="e">
        <f t="shared" si="1070"/>
        <v>#VALUE!</v>
      </c>
      <c r="CE456" s="12" t="e">
        <f t="shared" si="1070"/>
        <v>#VALUE!</v>
      </c>
      <c r="CF456" s="12" t="e">
        <f t="shared" si="1070"/>
        <v>#VALUE!</v>
      </c>
      <c r="CG456" s="12" t="e">
        <f t="shared" si="1070"/>
        <v>#VALUE!</v>
      </c>
      <c r="CH456" s="12" t="e">
        <f t="shared" si="1070"/>
        <v>#VALUE!</v>
      </c>
      <c r="CI456" s="12" t="e">
        <f t="shared" si="1070"/>
        <v>#VALUE!</v>
      </c>
      <c r="CJ456" s="12" t="e">
        <f t="shared" si="1070"/>
        <v>#VALUE!</v>
      </c>
      <c r="CK456" s="12" t="e">
        <f t="shared" si="1070"/>
        <v>#VALUE!</v>
      </c>
      <c r="CL456" s="12" t="e">
        <f t="shared" si="1070"/>
        <v>#VALUE!</v>
      </c>
      <c r="CM456" s="12" t="e">
        <f t="shared" si="1070"/>
        <v>#VALUE!</v>
      </c>
      <c r="CN456" s="12" t="e">
        <f t="shared" si="1070"/>
        <v>#VALUE!</v>
      </c>
      <c r="CO456" s="12" t="e">
        <f t="shared" si="1070"/>
        <v>#VALUE!</v>
      </c>
      <c r="CP456" s="12" t="e">
        <f t="shared" si="1070"/>
        <v>#VALUE!</v>
      </c>
      <c r="CQ456" s="12" t="e">
        <f t="shared" si="1070"/>
        <v>#VALUE!</v>
      </c>
      <c r="CR456" s="12" t="e">
        <f t="shared" si="1070"/>
        <v>#VALUE!</v>
      </c>
      <c r="CS456" s="12" t="e">
        <f t="shared" si="1070"/>
        <v>#VALUE!</v>
      </c>
      <c r="CT456" s="12" t="e">
        <f t="shared" si="1070"/>
        <v>#VALUE!</v>
      </c>
      <c r="CU456" s="12" t="e">
        <f t="shared" si="1070"/>
        <v>#VALUE!</v>
      </c>
      <c r="CV456" s="12" t="e">
        <f t="shared" si="1070"/>
        <v>#VALUE!</v>
      </c>
      <c r="CW456" s="12" t="e">
        <f t="shared" si="1070"/>
        <v>#VALUE!</v>
      </c>
      <c r="CX456" s="12" t="e">
        <f t="shared" si="1070"/>
        <v>#VALUE!</v>
      </c>
      <c r="CY456" s="12" t="e">
        <f t="shared" si="1070"/>
        <v>#VALUE!</v>
      </c>
      <c r="CZ456" s="12" t="e">
        <f t="shared" si="1070"/>
        <v>#VALUE!</v>
      </c>
      <c r="DA456" s="12" t="e">
        <f t="shared" si="1070"/>
        <v>#VALUE!</v>
      </c>
      <c r="DB456" s="12" t="e">
        <f t="shared" si="1070"/>
        <v>#VALUE!</v>
      </c>
      <c r="DC456" s="12" t="e">
        <f t="shared" si="1063"/>
        <v>#VALUE!</v>
      </c>
      <c r="DD456" s="12"/>
      <c r="DE456" s="12"/>
    </row>
    <row r="457" spans="2:109" ht="12" customHeight="1">
      <c r="B457" s="12"/>
      <c r="C457" s="12"/>
      <c r="D457" s="12"/>
      <c r="E457" s="64">
        <f t="shared" si="1067"/>
        <v>3</v>
      </c>
      <c r="G457" s="12" t="str">
        <f t="shared" ref="G457:AL457" si="1071">IF(G$452&gt;=$E457,IF(G132*$C$23&gt;MAX($C$22,(H241*$C$34+H242*$C$35)/(1+$C$12)^$C$30+(H348*$C$34+H349*$C$35)/(1+$C$14)^$C$30),"convert","hold"),"")</f>
        <v/>
      </c>
      <c r="H457" s="12" t="str">
        <f t="shared" si="1071"/>
        <v/>
      </c>
      <c r="I457" s="12" t="str">
        <f t="shared" si="1071"/>
        <v/>
      </c>
      <c r="J457" s="12" t="e">
        <f t="shared" si="1071"/>
        <v>#VALUE!</v>
      </c>
      <c r="K457" s="12" t="e">
        <f t="shared" si="1071"/>
        <v>#VALUE!</v>
      </c>
      <c r="L457" s="12" t="e">
        <f t="shared" si="1071"/>
        <v>#VALUE!</v>
      </c>
      <c r="M457" s="12" t="e">
        <f t="shared" si="1071"/>
        <v>#VALUE!</v>
      </c>
      <c r="N457" s="12" t="e">
        <f t="shared" si="1071"/>
        <v>#VALUE!</v>
      </c>
      <c r="O457" s="12" t="e">
        <f t="shared" si="1071"/>
        <v>#VALUE!</v>
      </c>
      <c r="P457" s="12" t="e">
        <f t="shared" si="1071"/>
        <v>#VALUE!</v>
      </c>
      <c r="Q457" s="12" t="e">
        <f t="shared" si="1071"/>
        <v>#VALUE!</v>
      </c>
      <c r="R457" s="12" t="e">
        <f t="shared" si="1071"/>
        <v>#VALUE!</v>
      </c>
      <c r="S457" s="12" t="e">
        <f t="shared" si="1071"/>
        <v>#VALUE!</v>
      </c>
      <c r="T457" s="12" t="e">
        <f t="shared" si="1071"/>
        <v>#VALUE!</v>
      </c>
      <c r="U457" s="12" t="e">
        <f t="shared" si="1071"/>
        <v>#VALUE!</v>
      </c>
      <c r="V457" s="12" t="e">
        <f t="shared" si="1071"/>
        <v>#VALUE!</v>
      </c>
      <c r="W457" s="12" t="e">
        <f t="shared" si="1071"/>
        <v>#VALUE!</v>
      </c>
      <c r="X457" s="12" t="e">
        <f t="shared" si="1071"/>
        <v>#VALUE!</v>
      </c>
      <c r="Y457" s="12" t="e">
        <f t="shared" si="1071"/>
        <v>#VALUE!</v>
      </c>
      <c r="Z457" s="12" t="e">
        <f t="shared" si="1071"/>
        <v>#VALUE!</v>
      </c>
      <c r="AA457" s="12" t="e">
        <f t="shared" si="1071"/>
        <v>#VALUE!</v>
      </c>
      <c r="AB457" s="12" t="e">
        <f t="shared" si="1071"/>
        <v>#VALUE!</v>
      </c>
      <c r="AC457" s="12" t="e">
        <f t="shared" si="1071"/>
        <v>#VALUE!</v>
      </c>
      <c r="AD457" s="12" t="e">
        <f t="shared" si="1071"/>
        <v>#VALUE!</v>
      </c>
      <c r="AE457" s="12" t="e">
        <f t="shared" si="1071"/>
        <v>#VALUE!</v>
      </c>
      <c r="AF457" s="12" t="e">
        <f t="shared" si="1071"/>
        <v>#VALUE!</v>
      </c>
      <c r="AG457" s="12" t="e">
        <f t="shared" si="1071"/>
        <v>#VALUE!</v>
      </c>
      <c r="AH457" s="12" t="e">
        <f t="shared" si="1071"/>
        <v>#VALUE!</v>
      </c>
      <c r="AI457" s="12" t="e">
        <f t="shared" si="1071"/>
        <v>#VALUE!</v>
      </c>
      <c r="AJ457" s="12" t="e">
        <f t="shared" si="1071"/>
        <v>#VALUE!</v>
      </c>
      <c r="AK457" s="12" t="e">
        <f t="shared" si="1071"/>
        <v>#VALUE!</v>
      </c>
      <c r="AL457" s="12" t="e">
        <f t="shared" si="1071"/>
        <v>#VALUE!</v>
      </c>
      <c r="AM457" s="12" t="e">
        <f t="shared" ref="AM457:BR457" si="1072">IF(AM$452&gt;=$E457,IF(AM132*$C$23&gt;MAX($C$22,(AN241*$C$34+AN242*$C$35)/(1+$C$12)^$C$30+(AN348*$C$34+AN349*$C$35)/(1+$C$14)^$C$30),"convert","hold"),"")</f>
        <v>#VALUE!</v>
      </c>
      <c r="AN457" s="12" t="e">
        <f t="shared" si="1072"/>
        <v>#VALUE!</v>
      </c>
      <c r="AO457" s="12" t="e">
        <f t="shared" si="1072"/>
        <v>#VALUE!</v>
      </c>
      <c r="AP457" s="12" t="e">
        <f t="shared" si="1072"/>
        <v>#VALUE!</v>
      </c>
      <c r="AQ457" s="12" t="e">
        <f t="shared" si="1072"/>
        <v>#VALUE!</v>
      </c>
      <c r="AR457" s="12" t="e">
        <f t="shared" si="1072"/>
        <v>#VALUE!</v>
      </c>
      <c r="AS457" s="12" t="e">
        <f t="shared" si="1072"/>
        <v>#VALUE!</v>
      </c>
      <c r="AT457" s="12" t="e">
        <f t="shared" si="1072"/>
        <v>#VALUE!</v>
      </c>
      <c r="AU457" s="12" t="e">
        <f t="shared" si="1072"/>
        <v>#VALUE!</v>
      </c>
      <c r="AV457" s="12" t="e">
        <f t="shared" si="1072"/>
        <v>#VALUE!</v>
      </c>
      <c r="AW457" s="12" t="e">
        <f t="shared" si="1072"/>
        <v>#VALUE!</v>
      </c>
      <c r="AX457" s="12" t="e">
        <f t="shared" si="1072"/>
        <v>#VALUE!</v>
      </c>
      <c r="AY457" s="12" t="e">
        <f t="shared" si="1072"/>
        <v>#VALUE!</v>
      </c>
      <c r="AZ457" s="12" t="e">
        <f t="shared" si="1072"/>
        <v>#VALUE!</v>
      </c>
      <c r="BA457" s="12" t="e">
        <f t="shared" si="1072"/>
        <v>#VALUE!</v>
      </c>
      <c r="BB457" s="12" t="e">
        <f t="shared" si="1072"/>
        <v>#VALUE!</v>
      </c>
      <c r="BC457" s="12" t="e">
        <f t="shared" si="1072"/>
        <v>#VALUE!</v>
      </c>
      <c r="BD457" s="12" t="e">
        <f t="shared" si="1072"/>
        <v>#VALUE!</v>
      </c>
      <c r="BE457" s="12" t="e">
        <f t="shared" si="1072"/>
        <v>#VALUE!</v>
      </c>
      <c r="BF457" s="12" t="e">
        <f t="shared" si="1072"/>
        <v>#VALUE!</v>
      </c>
      <c r="BG457" s="12" t="e">
        <f t="shared" si="1072"/>
        <v>#VALUE!</v>
      </c>
      <c r="BH457" s="12" t="e">
        <f t="shared" si="1072"/>
        <v>#VALUE!</v>
      </c>
      <c r="BI457" s="12" t="e">
        <f t="shared" si="1072"/>
        <v>#VALUE!</v>
      </c>
      <c r="BJ457" s="12" t="e">
        <f t="shared" si="1072"/>
        <v>#VALUE!</v>
      </c>
      <c r="BK457" s="12" t="e">
        <f t="shared" si="1072"/>
        <v>#VALUE!</v>
      </c>
      <c r="BL457" s="12" t="e">
        <f t="shared" si="1072"/>
        <v>#VALUE!</v>
      </c>
      <c r="BM457" s="12" t="e">
        <f t="shared" si="1072"/>
        <v>#VALUE!</v>
      </c>
      <c r="BN457" s="12" t="e">
        <f t="shared" si="1072"/>
        <v>#VALUE!</v>
      </c>
      <c r="BO457" s="12" t="e">
        <f t="shared" si="1072"/>
        <v>#VALUE!</v>
      </c>
      <c r="BP457" s="12" t="e">
        <f t="shared" si="1072"/>
        <v>#VALUE!</v>
      </c>
      <c r="BQ457" s="12" t="e">
        <f t="shared" si="1072"/>
        <v>#VALUE!</v>
      </c>
      <c r="BR457" s="12" t="e">
        <f t="shared" si="1072"/>
        <v>#VALUE!</v>
      </c>
      <c r="BS457" s="12" t="e">
        <f t="shared" ref="BS457:DB457" si="1073">IF(BS$452&gt;=$E457,IF(BS132*$C$23&gt;MAX($C$22,(BT241*$C$34+BT242*$C$35)/(1+$C$12)^$C$30+(BT348*$C$34+BT349*$C$35)/(1+$C$14)^$C$30),"convert","hold"),"")</f>
        <v>#VALUE!</v>
      </c>
      <c r="BT457" s="12" t="e">
        <f t="shared" si="1073"/>
        <v>#VALUE!</v>
      </c>
      <c r="BU457" s="12" t="e">
        <f t="shared" si="1073"/>
        <v>#VALUE!</v>
      </c>
      <c r="BV457" s="12" t="e">
        <f t="shared" si="1073"/>
        <v>#VALUE!</v>
      </c>
      <c r="BW457" s="12" t="e">
        <f t="shared" si="1073"/>
        <v>#VALUE!</v>
      </c>
      <c r="BX457" s="12" t="e">
        <f t="shared" si="1073"/>
        <v>#VALUE!</v>
      </c>
      <c r="BY457" s="12" t="e">
        <f t="shared" si="1073"/>
        <v>#VALUE!</v>
      </c>
      <c r="BZ457" s="12" t="e">
        <f t="shared" si="1073"/>
        <v>#VALUE!</v>
      </c>
      <c r="CA457" s="12" t="e">
        <f t="shared" si="1073"/>
        <v>#VALUE!</v>
      </c>
      <c r="CB457" s="12" t="e">
        <f t="shared" si="1073"/>
        <v>#VALUE!</v>
      </c>
      <c r="CC457" s="12" t="e">
        <f t="shared" si="1073"/>
        <v>#VALUE!</v>
      </c>
      <c r="CD457" s="12" t="e">
        <f t="shared" si="1073"/>
        <v>#VALUE!</v>
      </c>
      <c r="CE457" s="12" t="e">
        <f t="shared" si="1073"/>
        <v>#VALUE!</v>
      </c>
      <c r="CF457" s="12" t="e">
        <f t="shared" si="1073"/>
        <v>#VALUE!</v>
      </c>
      <c r="CG457" s="12" t="e">
        <f t="shared" si="1073"/>
        <v>#VALUE!</v>
      </c>
      <c r="CH457" s="12" t="e">
        <f t="shared" si="1073"/>
        <v>#VALUE!</v>
      </c>
      <c r="CI457" s="12" t="e">
        <f t="shared" si="1073"/>
        <v>#VALUE!</v>
      </c>
      <c r="CJ457" s="12" t="e">
        <f t="shared" si="1073"/>
        <v>#VALUE!</v>
      </c>
      <c r="CK457" s="12" t="e">
        <f t="shared" si="1073"/>
        <v>#VALUE!</v>
      </c>
      <c r="CL457" s="12" t="e">
        <f t="shared" si="1073"/>
        <v>#VALUE!</v>
      </c>
      <c r="CM457" s="12" t="e">
        <f t="shared" si="1073"/>
        <v>#VALUE!</v>
      </c>
      <c r="CN457" s="12" t="e">
        <f t="shared" si="1073"/>
        <v>#VALUE!</v>
      </c>
      <c r="CO457" s="12" t="e">
        <f t="shared" si="1073"/>
        <v>#VALUE!</v>
      </c>
      <c r="CP457" s="12" t="e">
        <f t="shared" si="1073"/>
        <v>#VALUE!</v>
      </c>
      <c r="CQ457" s="12" t="e">
        <f t="shared" si="1073"/>
        <v>#VALUE!</v>
      </c>
      <c r="CR457" s="12" t="e">
        <f t="shared" si="1073"/>
        <v>#VALUE!</v>
      </c>
      <c r="CS457" s="12" t="e">
        <f t="shared" si="1073"/>
        <v>#VALUE!</v>
      </c>
      <c r="CT457" s="12" t="e">
        <f t="shared" si="1073"/>
        <v>#VALUE!</v>
      </c>
      <c r="CU457" s="12" t="e">
        <f t="shared" si="1073"/>
        <v>#VALUE!</v>
      </c>
      <c r="CV457" s="12" t="e">
        <f t="shared" si="1073"/>
        <v>#VALUE!</v>
      </c>
      <c r="CW457" s="12" t="e">
        <f t="shared" si="1073"/>
        <v>#VALUE!</v>
      </c>
      <c r="CX457" s="12" t="e">
        <f t="shared" si="1073"/>
        <v>#VALUE!</v>
      </c>
      <c r="CY457" s="12" t="e">
        <f t="shared" si="1073"/>
        <v>#VALUE!</v>
      </c>
      <c r="CZ457" s="12" t="e">
        <f t="shared" si="1073"/>
        <v>#VALUE!</v>
      </c>
      <c r="DA457" s="12" t="e">
        <f t="shared" si="1073"/>
        <v>#VALUE!</v>
      </c>
      <c r="DB457" s="12" t="e">
        <f t="shared" si="1073"/>
        <v>#VALUE!</v>
      </c>
      <c r="DC457" s="12" t="e">
        <f t="shared" si="1063"/>
        <v>#VALUE!</v>
      </c>
      <c r="DD457" s="12"/>
      <c r="DE457" s="12"/>
    </row>
    <row r="458" spans="2:109" ht="12" customHeight="1">
      <c r="B458" s="12"/>
      <c r="C458" s="12"/>
      <c r="D458" s="12"/>
      <c r="E458" s="64">
        <f t="shared" si="1067"/>
        <v>4</v>
      </c>
      <c r="G458" s="12" t="str">
        <f t="shared" ref="G458:AL458" si="1074">IF(G$452&gt;=$E458,IF(G133*$C$23&gt;MAX($C$22,(H242*$C$34+H243*$C$35)/(1+$C$12)^$C$30+(H349*$C$34+H350*$C$35)/(1+$C$14)^$C$30),"convert","hold"),"")</f>
        <v/>
      </c>
      <c r="H458" s="12" t="str">
        <f t="shared" si="1074"/>
        <v/>
      </c>
      <c r="I458" s="12" t="str">
        <f t="shared" si="1074"/>
        <v/>
      </c>
      <c r="J458" s="12" t="str">
        <f t="shared" si="1074"/>
        <v/>
      </c>
      <c r="K458" s="12" t="e">
        <f t="shared" si="1074"/>
        <v>#VALUE!</v>
      </c>
      <c r="L458" s="12" t="e">
        <f t="shared" si="1074"/>
        <v>#VALUE!</v>
      </c>
      <c r="M458" s="12" t="e">
        <f t="shared" si="1074"/>
        <v>#VALUE!</v>
      </c>
      <c r="N458" s="12" t="e">
        <f t="shared" si="1074"/>
        <v>#VALUE!</v>
      </c>
      <c r="O458" s="12" t="e">
        <f t="shared" si="1074"/>
        <v>#VALUE!</v>
      </c>
      <c r="P458" s="12" t="e">
        <f t="shared" si="1074"/>
        <v>#VALUE!</v>
      </c>
      <c r="Q458" s="12" t="e">
        <f t="shared" si="1074"/>
        <v>#VALUE!</v>
      </c>
      <c r="R458" s="12" t="e">
        <f t="shared" si="1074"/>
        <v>#VALUE!</v>
      </c>
      <c r="S458" s="12" t="e">
        <f t="shared" si="1074"/>
        <v>#VALUE!</v>
      </c>
      <c r="T458" s="12" t="e">
        <f t="shared" si="1074"/>
        <v>#VALUE!</v>
      </c>
      <c r="U458" s="12" t="e">
        <f t="shared" si="1074"/>
        <v>#VALUE!</v>
      </c>
      <c r="V458" s="12" t="e">
        <f t="shared" si="1074"/>
        <v>#VALUE!</v>
      </c>
      <c r="W458" s="12" t="e">
        <f t="shared" si="1074"/>
        <v>#VALUE!</v>
      </c>
      <c r="X458" s="12" t="e">
        <f t="shared" si="1074"/>
        <v>#VALUE!</v>
      </c>
      <c r="Y458" s="12" t="e">
        <f t="shared" si="1074"/>
        <v>#VALUE!</v>
      </c>
      <c r="Z458" s="12" t="e">
        <f t="shared" si="1074"/>
        <v>#VALUE!</v>
      </c>
      <c r="AA458" s="12" t="e">
        <f t="shared" si="1074"/>
        <v>#VALUE!</v>
      </c>
      <c r="AB458" s="12" t="e">
        <f t="shared" si="1074"/>
        <v>#VALUE!</v>
      </c>
      <c r="AC458" s="12" t="e">
        <f t="shared" si="1074"/>
        <v>#VALUE!</v>
      </c>
      <c r="AD458" s="12" t="e">
        <f t="shared" si="1074"/>
        <v>#VALUE!</v>
      </c>
      <c r="AE458" s="12" t="e">
        <f t="shared" si="1074"/>
        <v>#VALUE!</v>
      </c>
      <c r="AF458" s="12" t="e">
        <f t="shared" si="1074"/>
        <v>#VALUE!</v>
      </c>
      <c r="AG458" s="12" t="e">
        <f t="shared" si="1074"/>
        <v>#VALUE!</v>
      </c>
      <c r="AH458" s="12" t="e">
        <f t="shared" si="1074"/>
        <v>#VALUE!</v>
      </c>
      <c r="AI458" s="12" t="e">
        <f t="shared" si="1074"/>
        <v>#VALUE!</v>
      </c>
      <c r="AJ458" s="12" t="e">
        <f t="shared" si="1074"/>
        <v>#VALUE!</v>
      </c>
      <c r="AK458" s="12" t="e">
        <f t="shared" si="1074"/>
        <v>#VALUE!</v>
      </c>
      <c r="AL458" s="12" t="e">
        <f t="shared" si="1074"/>
        <v>#VALUE!</v>
      </c>
      <c r="AM458" s="12" t="e">
        <f t="shared" ref="AM458:BR458" si="1075">IF(AM$452&gt;=$E458,IF(AM133*$C$23&gt;MAX($C$22,(AN242*$C$34+AN243*$C$35)/(1+$C$12)^$C$30+(AN349*$C$34+AN350*$C$35)/(1+$C$14)^$C$30),"convert","hold"),"")</f>
        <v>#VALUE!</v>
      </c>
      <c r="AN458" s="12" t="e">
        <f t="shared" si="1075"/>
        <v>#VALUE!</v>
      </c>
      <c r="AO458" s="12" t="e">
        <f t="shared" si="1075"/>
        <v>#VALUE!</v>
      </c>
      <c r="AP458" s="12" t="e">
        <f t="shared" si="1075"/>
        <v>#VALUE!</v>
      </c>
      <c r="AQ458" s="12" t="e">
        <f t="shared" si="1075"/>
        <v>#VALUE!</v>
      </c>
      <c r="AR458" s="12" t="e">
        <f t="shared" si="1075"/>
        <v>#VALUE!</v>
      </c>
      <c r="AS458" s="12" t="e">
        <f t="shared" si="1075"/>
        <v>#VALUE!</v>
      </c>
      <c r="AT458" s="12" t="e">
        <f t="shared" si="1075"/>
        <v>#VALUE!</v>
      </c>
      <c r="AU458" s="12" t="e">
        <f t="shared" si="1075"/>
        <v>#VALUE!</v>
      </c>
      <c r="AV458" s="12" t="e">
        <f t="shared" si="1075"/>
        <v>#VALUE!</v>
      </c>
      <c r="AW458" s="12" t="e">
        <f t="shared" si="1075"/>
        <v>#VALUE!</v>
      </c>
      <c r="AX458" s="12" t="e">
        <f t="shared" si="1075"/>
        <v>#VALUE!</v>
      </c>
      <c r="AY458" s="12" t="e">
        <f t="shared" si="1075"/>
        <v>#VALUE!</v>
      </c>
      <c r="AZ458" s="12" t="e">
        <f t="shared" si="1075"/>
        <v>#VALUE!</v>
      </c>
      <c r="BA458" s="12" t="e">
        <f t="shared" si="1075"/>
        <v>#VALUE!</v>
      </c>
      <c r="BB458" s="12" t="e">
        <f t="shared" si="1075"/>
        <v>#VALUE!</v>
      </c>
      <c r="BC458" s="12" t="e">
        <f t="shared" si="1075"/>
        <v>#VALUE!</v>
      </c>
      <c r="BD458" s="12" t="e">
        <f t="shared" si="1075"/>
        <v>#VALUE!</v>
      </c>
      <c r="BE458" s="12" t="e">
        <f t="shared" si="1075"/>
        <v>#VALUE!</v>
      </c>
      <c r="BF458" s="12" t="e">
        <f t="shared" si="1075"/>
        <v>#VALUE!</v>
      </c>
      <c r="BG458" s="12" t="e">
        <f t="shared" si="1075"/>
        <v>#VALUE!</v>
      </c>
      <c r="BH458" s="12" t="e">
        <f t="shared" si="1075"/>
        <v>#VALUE!</v>
      </c>
      <c r="BI458" s="12" t="e">
        <f t="shared" si="1075"/>
        <v>#VALUE!</v>
      </c>
      <c r="BJ458" s="12" t="e">
        <f t="shared" si="1075"/>
        <v>#VALUE!</v>
      </c>
      <c r="BK458" s="12" t="e">
        <f t="shared" si="1075"/>
        <v>#VALUE!</v>
      </c>
      <c r="BL458" s="12" t="e">
        <f t="shared" si="1075"/>
        <v>#VALUE!</v>
      </c>
      <c r="BM458" s="12" t="e">
        <f t="shared" si="1075"/>
        <v>#VALUE!</v>
      </c>
      <c r="BN458" s="12" t="e">
        <f t="shared" si="1075"/>
        <v>#VALUE!</v>
      </c>
      <c r="BO458" s="12" t="e">
        <f t="shared" si="1075"/>
        <v>#VALUE!</v>
      </c>
      <c r="BP458" s="12" t="e">
        <f t="shared" si="1075"/>
        <v>#VALUE!</v>
      </c>
      <c r="BQ458" s="12" t="e">
        <f t="shared" si="1075"/>
        <v>#VALUE!</v>
      </c>
      <c r="BR458" s="12" t="e">
        <f t="shared" si="1075"/>
        <v>#VALUE!</v>
      </c>
      <c r="BS458" s="12" t="e">
        <f t="shared" ref="BS458:DB458" si="1076">IF(BS$452&gt;=$E458,IF(BS133*$C$23&gt;MAX($C$22,(BT242*$C$34+BT243*$C$35)/(1+$C$12)^$C$30+(BT349*$C$34+BT350*$C$35)/(1+$C$14)^$C$30),"convert","hold"),"")</f>
        <v>#VALUE!</v>
      </c>
      <c r="BT458" s="12" t="e">
        <f t="shared" si="1076"/>
        <v>#VALUE!</v>
      </c>
      <c r="BU458" s="12" t="e">
        <f t="shared" si="1076"/>
        <v>#VALUE!</v>
      </c>
      <c r="BV458" s="12" t="e">
        <f t="shared" si="1076"/>
        <v>#VALUE!</v>
      </c>
      <c r="BW458" s="12" t="e">
        <f t="shared" si="1076"/>
        <v>#VALUE!</v>
      </c>
      <c r="BX458" s="12" t="e">
        <f t="shared" si="1076"/>
        <v>#VALUE!</v>
      </c>
      <c r="BY458" s="12" t="e">
        <f t="shared" si="1076"/>
        <v>#VALUE!</v>
      </c>
      <c r="BZ458" s="12" t="e">
        <f t="shared" si="1076"/>
        <v>#VALUE!</v>
      </c>
      <c r="CA458" s="12" t="e">
        <f t="shared" si="1076"/>
        <v>#VALUE!</v>
      </c>
      <c r="CB458" s="12" t="e">
        <f t="shared" si="1076"/>
        <v>#VALUE!</v>
      </c>
      <c r="CC458" s="12" t="e">
        <f t="shared" si="1076"/>
        <v>#VALUE!</v>
      </c>
      <c r="CD458" s="12" t="e">
        <f t="shared" si="1076"/>
        <v>#VALUE!</v>
      </c>
      <c r="CE458" s="12" t="e">
        <f t="shared" si="1076"/>
        <v>#VALUE!</v>
      </c>
      <c r="CF458" s="12" t="e">
        <f t="shared" si="1076"/>
        <v>#VALUE!</v>
      </c>
      <c r="CG458" s="12" t="e">
        <f t="shared" si="1076"/>
        <v>#VALUE!</v>
      </c>
      <c r="CH458" s="12" t="e">
        <f t="shared" si="1076"/>
        <v>#VALUE!</v>
      </c>
      <c r="CI458" s="12" t="e">
        <f t="shared" si="1076"/>
        <v>#VALUE!</v>
      </c>
      <c r="CJ458" s="12" t="e">
        <f t="shared" si="1076"/>
        <v>#VALUE!</v>
      </c>
      <c r="CK458" s="12" t="e">
        <f t="shared" si="1076"/>
        <v>#VALUE!</v>
      </c>
      <c r="CL458" s="12" t="e">
        <f t="shared" si="1076"/>
        <v>#VALUE!</v>
      </c>
      <c r="CM458" s="12" t="e">
        <f t="shared" si="1076"/>
        <v>#VALUE!</v>
      </c>
      <c r="CN458" s="12" t="e">
        <f t="shared" si="1076"/>
        <v>#VALUE!</v>
      </c>
      <c r="CO458" s="12" t="e">
        <f t="shared" si="1076"/>
        <v>#VALUE!</v>
      </c>
      <c r="CP458" s="12" t="e">
        <f t="shared" si="1076"/>
        <v>#VALUE!</v>
      </c>
      <c r="CQ458" s="12" t="e">
        <f t="shared" si="1076"/>
        <v>#VALUE!</v>
      </c>
      <c r="CR458" s="12" t="e">
        <f t="shared" si="1076"/>
        <v>#VALUE!</v>
      </c>
      <c r="CS458" s="12" t="e">
        <f t="shared" si="1076"/>
        <v>#VALUE!</v>
      </c>
      <c r="CT458" s="12" t="e">
        <f t="shared" si="1076"/>
        <v>#VALUE!</v>
      </c>
      <c r="CU458" s="12" t="e">
        <f t="shared" si="1076"/>
        <v>#VALUE!</v>
      </c>
      <c r="CV458" s="12" t="e">
        <f t="shared" si="1076"/>
        <v>#VALUE!</v>
      </c>
      <c r="CW458" s="12" t="e">
        <f t="shared" si="1076"/>
        <v>#VALUE!</v>
      </c>
      <c r="CX458" s="12" t="e">
        <f t="shared" si="1076"/>
        <v>#VALUE!</v>
      </c>
      <c r="CY458" s="12" t="e">
        <f t="shared" si="1076"/>
        <v>#VALUE!</v>
      </c>
      <c r="CZ458" s="12" t="e">
        <f t="shared" si="1076"/>
        <v>#VALUE!</v>
      </c>
      <c r="DA458" s="12" t="e">
        <f t="shared" si="1076"/>
        <v>#VALUE!</v>
      </c>
      <c r="DB458" s="12" t="e">
        <f t="shared" si="1076"/>
        <v>#VALUE!</v>
      </c>
      <c r="DC458" s="12" t="e">
        <f t="shared" si="1063"/>
        <v>#VALUE!</v>
      </c>
      <c r="DD458" s="12"/>
      <c r="DE458" s="12"/>
    </row>
    <row r="459" spans="2:109" ht="12" customHeight="1">
      <c r="B459" s="12"/>
      <c r="C459" s="12"/>
      <c r="D459" s="12"/>
      <c r="E459" s="64">
        <f t="shared" si="1067"/>
        <v>5</v>
      </c>
      <c r="G459" s="12" t="str">
        <f t="shared" ref="G459:AL459" si="1077">IF(G$452&gt;=$E459,IF(G134*$C$23&gt;MAX($C$22,(H243*$C$34+H244*$C$35)/(1+$C$12)^$C$30+(H350*$C$34+H351*$C$35)/(1+$C$14)^$C$30),"convert","hold"),"")</f>
        <v/>
      </c>
      <c r="H459" s="12" t="str">
        <f t="shared" si="1077"/>
        <v/>
      </c>
      <c r="I459" s="12" t="str">
        <f t="shared" si="1077"/>
        <v/>
      </c>
      <c r="J459" s="12" t="str">
        <f t="shared" si="1077"/>
        <v/>
      </c>
      <c r="K459" s="12" t="str">
        <f t="shared" si="1077"/>
        <v/>
      </c>
      <c r="L459" s="12" t="e">
        <f t="shared" si="1077"/>
        <v>#VALUE!</v>
      </c>
      <c r="M459" s="12" t="e">
        <f t="shared" si="1077"/>
        <v>#VALUE!</v>
      </c>
      <c r="N459" s="12" t="e">
        <f t="shared" si="1077"/>
        <v>#VALUE!</v>
      </c>
      <c r="O459" s="12" t="e">
        <f t="shared" si="1077"/>
        <v>#VALUE!</v>
      </c>
      <c r="P459" s="12" t="e">
        <f t="shared" si="1077"/>
        <v>#VALUE!</v>
      </c>
      <c r="Q459" s="12" t="e">
        <f t="shared" si="1077"/>
        <v>#VALUE!</v>
      </c>
      <c r="R459" s="12" t="e">
        <f t="shared" si="1077"/>
        <v>#VALUE!</v>
      </c>
      <c r="S459" s="12" t="e">
        <f t="shared" si="1077"/>
        <v>#VALUE!</v>
      </c>
      <c r="T459" s="12" t="e">
        <f t="shared" si="1077"/>
        <v>#VALUE!</v>
      </c>
      <c r="U459" s="12" t="e">
        <f t="shared" si="1077"/>
        <v>#VALUE!</v>
      </c>
      <c r="V459" s="12" t="e">
        <f t="shared" si="1077"/>
        <v>#VALUE!</v>
      </c>
      <c r="W459" s="12" t="e">
        <f t="shared" si="1077"/>
        <v>#VALUE!</v>
      </c>
      <c r="X459" s="12" t="e">
        <f t="shared" si="1077"/>
        <v>#VALUE!</v>
      </c>
      <c r="Y459" s="12" t="e">
        <f t="shared" si="1077"/>
        <v>#VALUE!</v>
      </c>
      <c r="Z459" s="12" t="e">
        <f t="shared" si="1077"/>
        <v>#VALUE!</v>
      </c>
      <c r="AA459" s="12" t="e">
        <f t="shared" si="1077"/>
        <v>#VALUE!</v>
      </c>
      <c r="AB459" s="12" t="e">
        <f t="shared" si="1077"/>
        <v>#VALUE!</v>
      </c>
      <c r="AC459" s="12" t="e">
        <f t="shared" si="1077"/>
        <v>#VALUE!</v>
      </c>
      <c r="AD459" s="12" t="e">
        <f t="shared" si="1077"/>
        <v>#VALUE!</v>
      </c>
      <c r="AE459" s="12" t="e">
        <f t="shared" si="1077"/>
        <v>#VALUE!</v>
      </c>
      <c r="AF459" s="12" t="e">
        <f t="shared" si="1077"/>
        <v>#VALUE!</v>
      </c>
      <c r="AG459" s="12" t="e">
        <f t="shared" si="1077"/>
        <v>#VALUE!</v>
      </c>
      <c r="AH459" s="12" t="e">
        <f t="shared" si="1077"/>
        <v>#VALUE!</v>
      </c>
      <c r="AI459" s="12" t="e">
        <f t="shared" si="1077"/>
        <v>#VALUE!</v>
      </c>
      <c r="AJ459" s="12" t="e">
        <f t="shared" si="1077"/>
        <v>#VALUE!</v>
      </c>
      <c r="AK459" s="12" t="e">
        <f t="shared" si="1077"/>
        <v>#VALUE!</v>
      </c>
      <c r="AL459" s="12" t="e">
        <f t="shared" si="1077"/>
        <v>#VALUE!</v>
      </c>
      <c r="AM459" s="12" t="e">
        <f t="shared" ref="AM459:BR459" si="1078">IF(AM$452&gt;=$E459,IF(AM134*$C$23&gt;MAX($C$22,(AN243*$C$34+AN244*$C$35)/(1+$C$12)^$C$30+(AN350*$C$34+AN351*$C$35)/(1+$C$14)^$C$30),"convert","hold"),"")</f>
        <v>#VALUE!</v>
      </c>
      <c r="AN459" s="12" t="e">
        <f t="shared" si="1078"/>
        <v>#VALUE!</v>
      </c>
      <c r="AO459" s="12" t="e">
        <f t="shared" si="1078"/>
        <v>#VALUE!</v>
      </c>
      <c r="AP459" s="12" t="e">
        <f t="shared" si="1078"/>
        <v>#VALUE!</v>
      </c>
      <c r="AQ459" s="12" t="e">
        <f t="shared" si="1078"/>
        <v>#VALUE!</v>
      </c>
      <c r="AR459" s="12" t="e">
        <f t="shared" si="1078"/>
        <v>#VALUE!</v>
      </c>
      <c r="AS459" s="12" t="e">
        <f t="shared" si="1078"/>
        <v>#VALUE!</v>
      </c>
      <c r="AT459" s="12" t="e">
        <f t="shared" si="1078"/>
        <v>#VALUE!</v>
      </c>
      <c r="AU459" s="12" t="e">
        <f t="shared" si="1078"/>
        <v>#VALUE!</v>
      </c>
      <c r="AV459" s="12" t="e">
        <f t="shared" si="1078"/>
        <v>#VALUE!</v>
      </c>
      <c r="AW459" s="12" t="e">
        <f t="shared" si="1078"/>
        <v>#VALUE!</v>
      </c>
      <c r="AX459" s="12" t="e">
        <f t="shared" si="1078"/>
        <v>#VALUE!</v>
      </c>
      <c r="AY459" s="12" t="e">
        <f t="shared" si="1078"/>
        <v>#VALUE!</v>
      </c>
      <c r="AZ459" s="12" t="e">
        <f t="shared" si="1078"/>
        <v>#VALUE!</v>
      </c>
      <c r="BA459" s="12" t="e">
        <f t="shared" si="1078"/>
        <v>#VALUE!</v>
      </c>
      <c r="BB459" s="12" t="e">
        <f t="shared" si="1078"/>
        <v>#VALUE!</v>
      </c>
      <c r="BC459" s="12" t="e">
        <f t="shared" si="1078"/>
        <v>#VALUE!</v>
      </c>
      <c r="BD459" s="12" t="e">
        <f t="shared" si="1078"/>
        <v>#VALUE!</v>
      </c>
      <c r="BE459" s="12" t="e">
        <f t="shared" si="1078"/>
        <v>#VALUE!</v>
      </c>
      <c r="BF459" s="12" t="e">
        <f t="shared" si="1078"/>
        <v>#VALUE!</v>
      </c>
      <c r="BG459" s="12" t="e">
        <f t="shared" si="1078"/>
        <v>#VALUE!</v>
      </c>
      <c r="BH459" s="12" t="e">
        <f t="shared" si="1078"/>
        <v>#VALUE!</v>
      </c>
      <c r="BI459" s="12" t="e">
        <f t="shared" si="1078"/>
        <v>#VALUE!</v>
      </c>
      <c r="BJ459" s="12" t="e">
        <f t="shared" si="1078"/>
        <v>#VALUE!</v>
      </c>
      <c r="BK459" s="12" t="e">
        <f t="shared" si="1078"/>
        <v>#VALUE!</v>
      </c>
      <c r="BL459" s="12" t="e">
        <f t="shared" si="1078"/>
        <v>#VALUE!</v>
      </c>
      <c r="BM459" s="12" t="e">
        <f t="shared" si="1078"/>
        <v>#VALUE!</v>
      </c>
      <c r="BN459" s="12" t="e">
        <f t="shared" si="1078"/>
        <v>#VALUE!</v>
      </c>
      <c r="BO459" s="12" t="e">
        <f t="shared" si="1078"/>
        <v>#VALUE!</v>
      </c>
      <c r="BP459" s="12" t="e">
        <f t="shared" si="1078"/>
        <v>#VALUE!</v>
      </c>
      <c r="BQ459" s="12" t="e">
        <f t="shared" si="1078"/>
        <v>#VALUE!</v>
      </c>
      <c r="BR459" s="12" t="e">
        <f t="shared" si="1078"/>
        <v>#VALUE!</v>
      </c>
      <c r="BS459" s="12" t="e">
        <f t="shared" ref="BS459:DB459" si="1079">IF(BS$452&gt;=$E459,IF(BS134*$C$23&gt;MAX($C$22,(BT243*$C$34+BT244*$C$35)/(1+$C$12)^$C$30+(BT350*$C$34+BT351*$C$35)/(1+$C$14)^$C$30),"convert","hold"),"")</f>
        <v>#VALUE!</v>
      </c>
      <c r="BT459" s="12" t="e">
        <f t="shared" si="1079"/>
        <v>#VALUE!</v>
      </c>
      <c r="BU459" s="12" t="e">
        <f t="shared" si="1079"/>
        <v>#VALUE!</v>
      </c>
      <c r="BV459" s="12" t="e">
        <f t="shared" si="1079"/>
        <v>#VALUE!</v>
      </c>
      <c r="BW459" s="12" t="e">
        <f t="shared" si="1079"/>
        <v>#VALUE!</v>
      </c>
      <c r="BX459" s="12" t="e">
        <f t="shared" si="1079"/>
        <v>#VALUE!</v>
      </c>
      <c r="BY459" s="12" t="e">
        <f t="shared" si="1079"/>
        <v>#VALUE!</v>
      </c>
      <c r="BZ459" s="12" t="e">
        <f t="shared" si="1079"/>
        <v>#VALUE!</v>
      </c>
      <c r="CA459" s="12" t="e">
        <f t="shared" si="1079"/>
        <v>#VALUE!</v>
      </c>
      <c r="CB459" s="12" t="e">
        <f t="shared" si="1079"/>
        <v>#VALUE!</v>
      </c>
      <c r="CC459" s="12" t="e">
        <f t="shared" si="1079"/>
        <v>#VALUE!</v>
      </c>
      <c r="CD459" s="12" t="e">
        <f t="shared" si="1079"/>
        <v>#VALUE!</v>
      </c>
      <c r="CE459" s="12" t="e">
        <f t="shared" si="1079"/>
        <v>#VALUE!</v>
      </c>
      <c r="CF459" s="12" t="e">
        <f t="shared" si="1079"/>
        <v>#VALUE!</v>
      </c>
      <c r="CG459" s="12" t="e">
        <f t="shared" si="1079"/>
        <v>#VALUE!</v>
      </c>
      <c r="CH459" s="12" t="e">
        <f t="shared" si="1079"/>
        <v>#VALUE!</v>
      </c>
      <c r="CI459" s="12" t="e">
        <f t="shared" si="1079"/>
        <v>#VALUE!</v>
      </c>
      <c r="CJ459" s="12" t="e">
        <f t="shared" si="1079"/>
        <v>#VALUE!</v>
      </c>
      <c r="CK459" s="12" t="e">
        <f t="shared" si="1079"/>
        <v>#VALUE!</v>
      </c>
      <c r="CL459" s="12" t="e">
        <f t="shared" si="1079"/>
        <v>#VALUE!</v>
      </c>
      <c r="CM459" s="12" t="e">
        <f t="shared" si="1079"/>
        <v>#VALUE!</v>
      </c>
      <c r="CN459" s="12" t="e">
        <f t="shared" si="1079"/>
        <v>#VALUE!</v>
      </c>
      <c r="CO459" s="12" t="e">
        <f t="shared" si="1079"/>
        <v>#VALUE!</v>
      </c>
      <c r="CP459" s="12" t="e">
        <f t="shared" si="1079"/>
        <v>#VALUE!</v>
      </c>
      <c r="CQ459" s="12" t="e">
        <f t="shared" si="1079"/>
        <v>#VALUE!</v>
      </c>
      <c r="CR459" s="12" t="e">
        <f t="shared" si="1079"/>
        <v>#VALUE!</v>
      </c>
      <c r="CS459" s="12" t="e">
        <f t="shared" si="1079"/>
        <v>#VALUE!</v>
      </c>
      <c r="CT459" s="12" t="e">
        <f t="shared" si="1079"/>
        <v>#VALUE!</v>
      </c>
      <c r="CU459" s="12" t="e">
        <f t="shared" si="1079"/>
        <v>#VALUE!</v>
      </c>
      <c r="CV459" s="12" t="e">
        <f t="shared" si="1079"/>
        <v>#VALUE!</v>
      </c>
      <c r="CW459" s="12" t="e">
        <f t="shared" si="1079"/>
        <v>#VALUE!</v>
      </c>
      <c r="CX459" s="12" t="e">
        <f t="shared" si="1079"/>
        <v>#VALUE!</v>
      </c>
      <c r="CY459" s="12" t="e">
        <f t="shared" si="1079"/>
        <v>#VALUE!</v>
      </c>
      <c r="CZ459" s="12" t="e">
        <f t="shared" si="1079"/>
        <v>#VALUE!</v>
      </c>
      <c r="DA459" s="12" t="e">
        <f t="shared" si="1079"/>
        <v>#VALUE!</v>
      </c>
      <c r="DB459" s="12" t="e">
        <f t="shared" si="1079"/>
        <v>#VALUE!</v>
      </c>
      <c r="DC459" s="12" t="e">
        <f t="shared" si="1063"/>
        <v>#VALUE!</v>
      </c>
      <c r="DD459" s="12"/>
      <c r="DE459" s="12"/>
    </row>
    <row r="460" spans="2:109" ht="12" customHeight="1">
      <c r="B460" s="12"/>
      <c r="C460" s="12"/>
      <c r="D460" s="12"/>
      <c r="E460" s="64">
        <f t="shared" si="1067"/>
        <v>6</v>
      </c>
      <c r="G460" s="12" t="str">
        <f t="shared" ref="G460:AL460" si="1080">IF(G$452&gt;=$E460,IF(G135*$C$23&gt;MAX($C$22,(H244*$C$34+H245*$C$35)/(1+$C$12)^$C$30+(H351*$C$34+H352*$C$35)/(1+$C$14)^$C$30),"convert","hold"),"")</f>
        <v/>
      </c>
      <c r="H460" s="12" t="str">
        <f t="shared" si="1080"/>
        <v/>
      </c>
      <c r="I460" s="12" t="str">
        <f t="shared" si="1080"/>
        <v/>
      </c>
      <c r="J460" s="12" t="str">
        <f t="shared" si="1080"/>
        <v/>
      </c>
      <c r="K460" s="12" t="str">
        <f t="shared" si="1080"/>
        <v/>
      </c>
      <c r="L460" s="12" t="str">
        <f t="shared" si="1080"/>
        <v/>
      </c>
      <c r="M460" s="12" t="e">
        <f t="shared" si="1080"/>
        <v>#VALUE!</v>
      </c>
      <c r="N460" s="12" t="e">
        <f t="shared" si="1080"/>
        <v>#VALUE!</v>
      </c>
      <c r="O460" s="12" t="e">
        <f t="shared" si="1080"/>
        <v>#VALUE!</v>
      </c>
      <c r="P460" s="12" t="e">
        <f t="shared" si="1080"/>
        <v>#VALUE!</v>
      </c>
      <c r="Q460" s="12" t="e">
        <f t="shared" si="1080"/>
        <v>#VALUE!</v>
      </c>
      <c r="R460" s="12" t="e">
        <f t="shared" si="1080"/>
        <v>#VALUE!</v>
      </c>
      <c r="S460" s="12" t="e">
        <f t="shared" si="1080"/>
        <v>#VALUE!</v>
      </c>
      <c r="T460" s="12" t="e">
        <f t="shared" si="1080"/>
        <v>#VALUE!</v>
      </c>
      <c r="U460" s="12" t="e">
        <f t="shared" si="1080"/>
        <v>#VALUE!</v>
      </c>
      <c r="V460" s="12" t="e">
        <f t="shared" si="1080"/>
        <v>#VALUE!</v>
      </c>
      <c r="W460" s="12" t="e">
        <f t="shared" si="1080"/>
        <v>#VALUE!</v>
      </c>
      <c r="X460" s="12" t="e">
        <f t="shared" si="1080"/>
        <v>#VALUE!</v>
      </c>
      <c r="Y460" s="12" t="e">
        <f t="shared" si="1080"/>
        <v>#VALUE!</v>
      </c>
      <c r="Z460" s="12" t="e">
        <f t="shared" si="1080"/>
        <v>#VALUE!</v>
      </c>
      <c r="AA460" s="12" t="e">
        <f t="shared" si="1080"/>
        <v>#VALUE!</v>
      </c>
      <c r="AB460" s="12" t="e">
        <f t="shared" si="1080"/>
        <v>#VALUE!</v>
      </c>
      <c r="AC460" s="12" t="e">
        <f t="shared" si="1080"/>
        <v>#VALUE!</v>
      </c>
      <c r="AD460" s="12" t="e">
        <f t="shared" si="1080"/>
        <v>#VALUE!</v>
      </c>
      <c r="AE460" s="12" t="e">
        <f t="shared" si="1080"/>
        <v>#VALUE!</v>
      </c>
      <c r="AF460" s="12" t="e">
        <f t="shared" si="1080"/>
        <v>#VALUE!</v>
      </c>
      <c r="AG460" s="12" t="e">
        <f t="shared" si="1080"/>
        <v>#VALUE!</v>
      </c>
      <c r="AH460" s="12" t="e">
        <f t="shared" si="1080"/>
        <v>#VALUE!</v>
      </c>
      <c r="AI460" s="12" t="e">
        <f t="shared" si="1080"/>
        <v>#VALUE!</v>
      </c>
      <c r="AJ460" s="12" t="e">
        <f t="shared" si="1080"/>
        <v>#VALUE!</v>
      </c>
      <c r="AK460" s="12" t="e">
        <f t="shared" si="1080"/>
        <v>#VALUE!</v>
      </c>
      <c r="AL460" s="12" t="e">
        <f t="shared" si="1080"/>
        <v>#VALUE!</v>
      </c>
      <c r="AM460" s="12" t="e">
        <f t="shared" ref="AM460:BR460" si="1081">IF(AM$452&gt;=$E460,IF(AM135*$C$23&gt;MAX($C$22,(AN244*$C$34+AN245*$C$35)/(1+$C$12)^$C$30+(AN351*$C$34+AN352*$C$35)/(1+$C$14)^$C$30),"convert","hold"),"")</f>
        <v>#VALUE!</v>
      </c>
      <c r="AN460" s="12" t="e">
        <f t="shared" si="1081"/>
        <v>#VALUE!</v>
      </c>
      <c r="AO460" s="12" t="e">
        <f t="shared" si="1081"/>
        <v>#VALUE!</v>
      </c>
      <c r="AP460" s="12" t="e">
        <f t="shared" si="1081"/>
        <v>#VALUE!</v>
      </c>
      <c r="AQ460" s="12" t="e">
        <f t="shared" si="1081"/>
        <v>#VALUE!</v>
      </c>
      <c r="AR460" s="12" t="e">
        <f t="shared" si="1081"/>
        <v>#VALUE!</v>
      </c>
      <c r="AS460" s="12" t="e">
        <f t="shared" si="1081"/>
        <v>#VALUE!</v>
      </c>
      <c r="AT460" s="12" t="e">
        <f t="shared" si="1081"/>
        <v>#VALUE!</v>
      </c>
      <c r="AU460" s="12" t="e">
        <f t="shared" si="1081"/>
        <v>#VALUE!</v>
      </c>
      <c r="AV460" s="12" t="e">
        <f t="shared" si="1081"/>
        <v>#VALUE!</v>
      </c>
      <c r="AW460" s="12" t="e">
        <f t="shared" si="1081"/>
        <v>#VALUE!</v>
      </c>
      <c r="AX460" s="12" t="e">
        <f t="shared" si="1081"/>
        <v>#VALUE!</v>
      </c>
      <c r="AY460" s="12" t="e">
        <f t="shared" si="1081"/>
        <v>#VALUE!</v>
      </c>
      <c r="AZ460" s="12" t="e">
        <f t="shared" si="1081"/>
        <v>#VALUE!</v>
      </c>
      <c r="BA460" s="12" t="e">
        <f t="shared" si="1081"/>
        <v>#VALUE!</v>
      </c>
      <c r="BB460" s="12" t="e">
        <f t="shared" si="1081"/>
        <v>#VALUE!</v>
      </c>
      <c r="BC460" s="12" t="e">
        <f t="shared" si="1081"/>
        <v>#VALUE!</v>
      </c>
      <c r="BD460" s="12" t="e">
        <f t="shared" si="1081"/>
        <v>#VALUE!</v>
      </c>
      <c r="BE460" s="12" t="e">
        <f t="shared" si="1081"/>
        <v>#VALUE!</v>
      </c>
      <c r="BF460" s="12" t="e">
        <f t="shared" si="1081"/>
        <v>#VALUE!</v>
      </c>
      <c r="BG460" s="12" t="e">
        <f t="shared" si="1081"/>
        <v>#VALUE!</v>
      </c>
      <c r="BH460" s="12" t="e">
        <f t="shared" si="1081"/>
        <v>#VALUE!</v>
      </c>
      <c r="BI460" s="12" t="e">
        <f t="shared" si="1081"/>
        <v>#VALUE!</v>
      </c>
      <c r="BJ460" s="12" t="e">
        <f t="shared" si="1081"/>
        <v>#VALUE!</v>
      </c>
      <c r="BK460" s="12" t="e">
        <f t="shared" si="1081"/>
        <v>#VALUE!</v>
      </c>
      <c r="BL460" s="12" t="e">
        <f t="shared" si="1081"/>
        <v>#VALUE!</v>
      </c>
      <c r="BM460" s="12" t="e">
        <f t="shared" si="1081"/>
        <v>#VALUE!</v>
      </c>
      <c r="BN460" s="12" t="e">
        <f t="shared" si="1081"/>
        <v>#VALUE!</v>
      </c>
      <c r="BO460" s="12" t="e">
        <f t="shared" si="1081"/>
        <v>#VALUE!</v>
      </c>
      <c r="BP460" s="12" t="e">
        <f t="shared" si="1081"/>
        <v>#VALUE!</v>
      </c>
      <c r="BQ460" s="12" t="e">
        <f t="shared" si="1081"/>
        <v>#VALUE!</v>
      </c>
      <c r="BR460" s="12" t="e">
        <f t="shared" si="1081"/>
        <v>#VALUE!</v>
      </c>
      <c r="BS460" s="12" t="e">
        <f t="shared" ref="BS460:DB460" si="1082">IF(BS$452&gt;=$E460,IF(BS135*$C$23&gt;MAX($C$22,(BT244*$C$34+BT245*$C$35)/(1+$C$12)^$C$30+(BT351*$C$34+BT352*$C$35)/(1+$C$14)^$C$30),"convert","hold"),"")</f>
        <v>#VALUE!</v>
      </c>
      <c r="BT460" s="12" t="e">
        <f t="shared" si="1082"/>
        <v>#VALUE!</v>
      </c>
      <c r="BU460" s="12" t="e">
        <f t="shared" si="1082"/>
        <v>#VALUE!</v>
      </c>
      <c r="BV460" s="12" t="e">
        <f t="shared" si="1082"/>
        <v>#VALUE!</v>
      </c>
      <c r="BW460" s="12" t="e">
        <f t="shared" si="1082"/>
        <v>#VALUE!</v>
      </c>
      <c r="BX460" s="12" t="e">
        <f t="shared" si="1082"/>
        <v>#VALUE!</v>
      </c>
      <c r="BY460" s="12" t="e">
        <f t="shared" si="1082"/>
        <v>#VALUE!</v>
      </c>
      <c r="BZ460" s="12" t="e">
        <f t="shared" si="1082"/>
        <v>#VALUE!</v>
      </c>
      <c r="CA460" s="12" t="e">
        <f t="shared" si="1082"/>
        <v>#VALUE!</v>
      </c>
      <c r="CB460" s="12" t="e">
        <f t="shared" si="1082"/>
        <v>#VALUE!</v>
      </c>
      <c r="CC460" s="12" t="e">
        <f t="shared" si="1082"/>
        <v>#VALUE!</v>
      </c>
      <c r="CD460" s="12" t="e">
        <f t="shared" si="1082"/>
        <v>#VALUE!</v>
      </c>
      <c r="CE460" s="12" t="e">
        <f t="shared" si="1082"/>
        <v>#VALUE!</v>
      </c>
      <c r="CF460" s="12" t="e">
        <f t="shared" si="1082"/>
        <v>#VALUE!</v>
      </c>
      <c r="CG460" s="12" t="e">
        <f t="shared" si="1082"/>
        <v>#VALUE!</v>
      </c>
      <c r="CH460" s="12" t="e">
        <f t="shared" si="1082"/>
        <v>#VALUE!</v>
      </c>
      <c r="CI460" s="12" t="e">
        <f t="shared" si="1082"/>
        <v>#VALUE!</v>
      </c>
      <c r="CJ460" s="12" t="e">
        <f t="shared" si="1082"/>
        <v>#VALUE!</v>
      </c>
      <c r="CK460" s="12" t="e">
        <f t="shared" si="1082"/>
        <v>#VALUE!</v>
      </c>
      <c r="CL460" s="12" t="e">
        <f t="shared" si="1082"/>
        <v>#VALUE!</v>
      </c>
      <c r="CM460" s="12" t="e">
        <f t="shared" si="1082"/>
        <v>#VALUE!</v>
      </c>
      <c r="CN460" s="12" t="e">
        <f t="shared" si="1082"/>
        <v>#VALUE!</v>
      </c>
      <c r="CO460" s="12" t="e">
        <f t="shared" si="1082"/>
        <v>#VALUE!</v>
      </c>
      <c r="CP460" s="12" t="e">
        <f t="shared" si="1082"/>
        <v>#VALUE!</v>
      </c>
      <c r="CQ460" s="12" t="e">
        <f t="shared" si="1082"/>
        <v>#VALUE!</v>
      </c>
      <c r="CR460" s="12" t="e">
        <f t="shared" si="1082"/>
        <v>#VALUE!</v>
      </c>
      <c r="CS460" s="12" t="e">
        <f t="shared" si="1082"/>
        <v>#VALUE!</v>
      </c>
      <c r="CT460" s="12" t="e">
        <f t="shared" si="1082"/>
        <v>#VALUE!</v>
      </c>
      <c r="CU460" s="12" t="e">
        <f t="shared" si="1082"/>
        <v>#VALUE!</v>
      </c>
      <c r="CV460" s="12" t="e">
        <f t="shared" si="1082"/>
        <v>#VALUE!</v>
      </c>
      <c r="CW460" s="12" t="e">
        <f t="shared" si="1082"/>
        <v>#VALUE!</v>
      </c>
      <c r="CX460" s="12" t="e">
        <f t="shared" si="1082"/>
        <v>#VALUE!</v>
      </c>
      <c r="CY460" s="12" t="e">
        <f t="shared" si="1082"/>
        <v>#VALUE!</v>
      </c>
      <c r="CZ460" s="12" t="e">
        <f t="shared" si="1082"/>
        <v>#VALUE!</v>
      </c>
      <c r="DA460" s="12" t="e">
        <f t="shared" si="1082"/>
        <v>#VALUE!</v>
      </c>
      <c r="DB460" s="12" t="e">
        <f t="shared" si="1082"/>
        <v>#VALUE!</v>
      </c>
      <c r="DC460" s="12" t="e">
        <f t="shared" si="1063"/>
        <v>#VALUE!</v>
      </c>
      <c r="DD460" s="12"/>
      <c r="DE460" s="12"/>
    </row>
    <row r="461" spans="2:109" ht="12" customHeight="1">
      <c r="B461" s="12"/>
      <c r="C461" s="12"/>
      <c r="D461" s="12"/>
      <c r="E461" s="64">
        <f t="shared" si="1067"/>
        <v>7</v>
      </c>
      <c r="G461" s="12" t="str">
        <f t="shared" ref="G461:AL461" si="1083">IF(G$452&gt;=$E461,IF(G136*$C$23&gt;MAX($C$22,(H245*$C$34+H246*$C$35)/(1+$C$12)^$C$30+(H352*$C$34+H353*$C$35)/(1+$C$14)^$C$30),"convert","hold"),"")</f>
        <v/>
      </c>
      <c r="H461" s="12" t="str">
        <f t="shared" si="1083"/>
        <v/>
      </c>
      <c r="I461" s="12" t="str">
        <f t="shared" si="1083"/>
        <v/>
      </c>
      <c r="J461" s="12" t="str">
        <f t="shared" si="1083"/>
        <v/>
      </c>
      <c r="K461" s="12" t="str">
        <f t="shared" si="1083"/>
        <v/>
      </c>
      <c r="L461" s="12" t="str">
        <f t="shared" si="1083"/>
        <v/>
      </c>
      <c r="M461" s="12" t="str">
        <f t="shared" si="1083"/>
        <v/>
      </c>
      <c r="N461" s="12" t="e">
        <f t="shared" si="1083"/>
        <v>#VALUE!</v>
      </c>
      <c r="O461" s="12" t="e">
        <f t="shared" si="1083"/>
        <v>#VALUE!</v>
      </c>
      <c r="P461" s="12" t="e">
        <f t="shared" si="1083"/>
        <v>#VALUE!</v>
      </c>
      <c r="Q461" s="12" t="e">
        <f t="shared" si="1083"/>
        <v>#VALUE!</v>
      </c>
      <c r="R461" s="12" t="e">
        <f t="shared" si="1083"/>
        <v>#VALUE!</v>
      </c>
      <c r="S461" s="12" t="e">
        <f t="shared" si="1083"/>
        <v>#VALUE!</v>
      </c>
      <c r="T461" s="12" t="e">
        <f t="shared" si="1083"/>
        <v>#VALUE!</v>
      </c>
      <c r="U461" s="12" t="e">
        <f t="shared" si="1083"/>
        <v>#VALUE!</v>
      </c>
      <c r="V461" s="12" t="e">
        <f t="shared" si="1083"/>
        <v>#VALUE!</v>
      </c>
      <c r="W461" s="12" t="e">
        <f t="shared" si="1083"/>
        <v>#VALUE!</v>
      </c>
      <c r="X461" s="12" t="e">
        <f t="shared" si="1083"/>
        <v>#VALUE!</v>
      </c>
      <c r="Y461" s="12" t="e">
        <f t="shared" si="1083"/>
        <v>#VALUE!</v>
      </c>
      <c r="Z461" s="12" t="e">
        <f t="shared" si="1083"/>
        <v>#VALUE!</v>
      </c>
      <c r="AA461" s="12" t="e">
        <f t="shared" si="1083"/>
        <v>#VALUE!</v>
      </c>
      <c r="AB461" s="12" t="e">
        <f t="shared" si="1083"/>
        <v>#VALUE!</v>
      </c>
      <c r="AC461" s="12" t="e">
        <f t="shared" si="1083"/>
        <v>#VALUE!</v>
      </c>
      <c r="AD461" s="12" t="e">
        <f t="shared" si="1083"/>
        <v>#VALUE!</v>
      </c>
      <c r="AE461" s="12" t="e">
        <f t="shared" si="1083"/>
        <v>#VALUE!</v>
      </c>
      <c r="AF461" s="12" t="e">
        <f t="shared" si="1083"/>
        <v>#VALUE!</v>
      </c>
      <c r="AG461" s="12" t="e">
        <f t="shared" si="1083"/>
        <v>#VALUE!</v>
      </c>
      <c r="AH461" s="12" t="e">
        <f t="shared" si="1083"/>
        <v>#VALUE!</v>
      </c>
      <c r="AI461" s="12" t="e">
        <f t="shared" si="1083"/>
        <v>#VALUE!</v>
      </c>
      <c r="AJ461" s="12" t="e">
        <f t="shared" si="1083"/>
        <v>#VALUE!</v>
      </c>
      <c r="AK461" s="12" t="e">
        <f t="shared" si="1083"/>
        <v>#VALUE!</v>
      </c>
      <c r="AL461" s="12" t="e">
        <f t="shared" si="1083"/>
        <v>#VALUE!</v>
      </c>
      <c r="AM461" s="12" t="e">
        <f t="shared" ref="AM461:BR461" si="1084">IF(AM$452&gt;=$E461,IF(AM136*$C$23&gt;MAX($C$22,(AN245*$C$34+AN246*$C$35)/(1+$C$12)^$C$30+(AN352*$C$34+AN353*$C$35)/(1+$C$14)^$C$30),"convert","hold"),"")</f>
        <v>#VALUE!</v>
      </c>
      <c r="AN461" s="12" t="e">
        <f t="shared" si="1084"/>
        <v>#VALUE!</v>
      </c>
      <c r="AO461" s="12" t="e">
        <f t="shared" si="1084"/>
        <v>#VALUE!</v>
      </c>
      <c r="AP461" s="12" t="e">
        <f t="shared" si="1084"/>
        <v>#VALUE!</v>
      </c>
      <c r="AQ461" s="12" t="e">
        <f t="shared" si="1084"/>
        <v>#VALUE!</v>
      </c>
      <c r="AR461" s="12" t="e">
        <f t="shared" si="1084"/>
        <v>#VALUE!</v>
      </c>
      <c r="AS461" s="12" t="e">
        <f t="shared" si="1084"/>
        <v>#VALUE!</v>
      </c>
      <c r="AT461" s="12" t="e">
        <f t="shared" si="1084"/>
        <v>#VALUE!</v>
      </c>
      <c r="AU461" s="12" t="e">
        <f t="shared" si="1084"/>
        <v>#VALUE!</v>
      </c>
      <c r="AV461" s="12" t="e">
        <f t="shared" si="1084"/>
        <v>#VALUE!</v>
      </c>
      <c r="AW461" s="12" t="e">
        <f t="shared" si="1084"/>
        <v>#VALUE!</v>
      </c>
      <c r="AX461" s="12" t="e">
        <f t="shared" si="1084"/>
        <v>#VALUE!</v>
      </c>
      <c r="AY461" s="12" t="e">
        <f t="shared" si="1084"/>
        <v>#VALUE!</v>
      </c>
      <c r="AZ461" s="12" t="e">
        <f t="shared" si="1084"/>
        <v>#VALUE!</v>
      </c>
      <c r="BA461" s="12" t="e">
        <f t="shared" si="1084"/>
        <v>#VALUE!</v>
      </c>
      <c r="BB461" s="12" t="e">
        <f t="shared" si="1084"/>
        <v>#VALUE!</v>
      </c>
      <c r="BC461" s="12" t="e">
        <f t="shared" si="1084"/>
        <v>#VALUE!</v>
      </c>
      <c r="BD461" s="12" t="e">
        <f t="shared" si="1084"/>
        <v>#VALUE!</v>
      </c>
      <c r="BE461" s="12" t="e">
        <f t="shared" si="1084"/>
        <v>#VALUE!</v>
      </c>
      <c r="BF461" s="12" t="e">
        <f t="shared" si="1084"/>
        <v>#VALUE!</v>
      </c>
      <c r="BG461" s="12" t="e">
        <f t="shared" si="1084"/>
        <v>#VALUE!</v>
      </c>
      <c r="BH461" s="12" t="e">
        <f t="shared" si="1084"/>
        <v>#VALUE!</v>
      </c>
      <c r="BI461" s="12" t="e">
        <f t="shared" si="1084"/>
        <v>#VALUE!</v>
      </c>
      <c r="BJ461" s="12" t="e">
        <f t="shared" si="1084"/>
        <v>#VALUE!</v>
      </c>
      <c r="BK461" s="12" t="e">
        <f t="shared" si="1084"/>
        <v>#VALUE!</v>
      </c>
      <c r="BL461" s="12" t="e">
        <f t="shared" si="1084"/>
        <v>#VALUE!</v>
      </c>
      <c r="BM461" s="12" t="e">
        <f t="shared" si="1084"/>
        <v>#VALUE!</v>
      </c>
      <c r="BN461" s="12" t="e">
        <f t="shared" si="1084"/>
        <v>#VALUE!</v>
      </c>
      <c r="BO461" s="12" t="e">
        <f t="shared" si="1084"/>
        <v>#VALUE!</v>
      </c>
      <c r="BP461" s="12" t="e">
        <f t="shared" si="1084"/>
        <v>#VALUE!</v>
      </c>
      <c r="BQ461" s="12" t="e">
        <f t="shared" si="1084"/>
        <v>#VALUE!</v>
      </c>
      <c r="BR461" s="12" t="e">
        <f t="shared" si="1084"/>
        <v>#VALUE!</v>
      </c>
      <c r="BS461" s="12" t="e">
        <f t="shared" ref="BS461:DB461" si="1085">IF(BS$452&gt;=$E461,IF(BS136*$C$23&gt;MAX($C$22,(BT245*$C$34+BT246*$C$35)/(1+$C$12)^$C$30+(BT352*$C$34+BT353*$C$35)/(1+$C$14)^$C$30),"convert","hold"),"")</f>
        <v>#VALUE!</v>
      </c>
      <c r="BT461" s="12" t="e">
        <f t="shared" si="1085"/>
        <v>#VALUE!</v>
      </c>
      <c r="BU461" s="12" t="e">
        <f t="shared" si="1085"/>
        <v>#VALUE!</v>
      </c>
      <c r="BV461" s="12" t="e">
        <f t="shared" si="1085"/>
        <v>#VALUE!</v>
      </c>
      <c r="BW461" s="12" t="e">
        <f t="shared" si="1085"/>
        <v>#VALUE!</v>
      </c>
      <c r="BX461" s="12" t="e">
        <f t="shared" si="1085"/>
        <v>#VALUE!</v>
      </c>
      <c r="BY461" s="12" t="e">
        <f t="shared" si="1085"/>
        <v>#VALUE!</v>
      </c>
      <c r="BZ461" s="12" t="e">
        <f t="shared" si="1085"/>
        <v>#VALUE!</v>
      </c>
      <c r="CA461" s="12" t="e">
        <f t="shared" si="1085"/>
        <v>#VALUE!</v>
      </c>
      <c r="CB461" s="12" t="e">
        <f t="shared" si="1085"/>
        <v>#VALUE!</v>
      </c>
      <c r="CC461" s="12" t="e">
        <f t="shared" si="1085"/>
        <v>#VALUE!</v>
      </c>
      <c r="CD461" s="12" t="e">
        <f t="shared" si="1085"/>
        <v>#VALUE!</v>
      </c>
      <c r="CE461" s="12" t="e">
        <f t="shared" si="1085"/>
        <v>#VALUE!</v>
      </c>
      <c r="CF461" s="12" t="e">
        <f t="shared" si="1085"/>
        <v>#VALUE!</v>
      </c>
      <c r="CG461" s="12" t="e">
        <f t="shared" si="1085"/>
        <v>#VALUE!</v>
      </c>
      <c r="CH461" s="12" t="e">
        <f t="shared" si="1085"/>
        <v>#VALUE!</v>
      </c>
      <c r="CI461" s="12" t="e">
        <f t="shared" si="1085"/>
        <v>#VALUE!</v>
      </c>
      <c r="CJ461" s="12" t="e">
        <f t="shared" si="1085"/>
        <v>#VALUE!</v>
      </c>
      <c r="CK461" s="12" t="e">
        <f t="shared" si="1085"/>
        <v>#VALUE!</v>
      </c>
      <c r="CL461" s="12" t="e">
        <f t="shared" si="1085"/>
        <v>#VALUE!</v>
      </c>
      <c r="CM461" s="12" t="e">
        <f t="shared" si="1085"/>
        <v>#VALUE!</v>
      </c>
      <c r="CN461" s="12" t="e">
        <f t="shared" si="1085"/>
        <v>#VALUE!</v>
      </c>
      <c r="CO461" s="12" t="e">
        <f t="shared" si="1085"/>
        <v>#VALUE!</v>
      </c>
      <c r="CP461" s="12" t="e">
        <f t="shared" si="1085"/>
        <v>#VALUE!</v>
      </c>
      <c r="CQ461" s="12" t="e">
        <f t="shared" si="1085"/>
        <v>#VALUE!</v>
      </c>
      <c r="CR461" s="12" t="e">
        <f t="shared" si="1085"/>
        <v>#VALUE!</v>
      </c>
      <c r="CS461" s="12" t="e">
        <f t="shared" si="1085"/>
        <v>#VALUE!</v>
      </c>
      <c r="CT461" s="12" t="e">
        <f t="shared" si="1085"/>
        <v>#VALUE!</v>
      </c>
      <c r="CU461" s="12" t="e">
        <f t="shared" si="1085"/>
        <v>#VALUE!</v>
      </c>
      <c r="CV461" s="12" t="e">
        <f t="shared" si="1085"/>
        <v>#VALUE!</v>
      </c>
      <c r="CW461" s="12" t="e">
        <f t="shared" si="1085"/>
        <v>#VALUE!</v>
      </c>
      <c r="CX461" s="12" t="e">
        <f t="shared" si="1085"/>
        <v>#VALUE!</v>
      </c>
      <c r="CY461" s="12" t="e">
        <f t="shared" si="1085"/>
        <v>#VALUE!</v>
      </c>
      <c r="CZ461" s="12" t="e">
        <f t="shared" si="1085"/>
        <v>#VALUE!</v>
      </c>
      <c r="DA461" s="12" t="e">
        <f t="shared" si="1085"/>
        <v>#VALUE!</v>
      </c>
      <c r="DB461" s="12" t="e">
        <f t="shared" si="1085"/>
        <v>#VALUE!</v>
      </c>
      <c r="DC461" s="12" t="e">
        <f t="shared" si="1063"/>
        <v>#VALUE!</v>
      </c>
      <c r="DD461" s="12"/>
      <c r="DE461" s="12"/>
    </row>
    <row r="462" spans="2:109" ht="12" customHeight="1">
      <c r="B462" s="12"/>
      <c r="C462" s="12"/>
      <c r="D462" s="12"/>
      <c r="E462" s="64">
        <f t="shared" si="1067"/>
        <v>8</v>
      </c>
      <c r="G462" s="12" t="str">
        <f t="shared" ref="G462:AL462" si="1086">IF(G$452&gt;=$E462,IF(G137*$C$23&gt;MAX($C$22,(H246*$C$34+H247*$C$35)/(1+$C$12)^$C$30+(H353*$C$34+H354*$C$35)/(1+$C$14)^$C$30),"convert","hold"),"")</f>
        <v/>
      </c>
      <c r="H462" s="12" t="str">
        <f t="shared" si="1086"/>
        <v/>
      </c>
      <c r="I462" s="12" t="str">
        <f t="shared" si="1086"/>
        <v/>
      </c>
      <c r="J462" s="12" t="str">
        <f t="shared" si="1086"/>
        <v/>
      </c>
      <c r="K462" s="12" t="str">
        <f t="shared" si="1086"/>
        <v/>
      </c>
      <c r="L462" s="12" t="str">
        <f t="shared" si="1086"/>
        <v/>
      </c>
      <c r="M462" s="12" t="str">
        <f t="shared" si="1086"/>
        <v/>
      </c>
      <c r="N462" s="12" t="str">
        <f t="shared" si="1086"/>
        <v/>
      </c>
      <c r="O462" s="12" t="e">
        <f t="shared" si="1086"/>
        <v>#VALUE!</v>
      </c>
      <c r="P462" s="12" t="e">
        <f t="shared" si="1086"/>
        <v>#VALUE!</v>
      </c>
      <c r="Q462" s="12" t="e">
        <f t="shared" si="1086"/>
        <v>#VALUE!</v>
      </c>
      <c r="R462" s="12" t="e">
        <f t="shared" si="1086"/>
        <v>#VALUE!</v>
      </c>
      <c r="S462" s="12" t="e">
        <f t="shared" si="1086"/>
        <v>#VALUE!</v>
      </c>
      <c r="T462" s="12" t="e">
        <f t="shared" si="1086"/>
        <v>#VALUE!</v>
      </c>
      <c r="U462" s="12" t="e">
        <f t="shared" si="1086"/>
        <v>#VALUE!</v>
      </c>
      <c r="V462" s="12" t="e">
        <f t="shared" si="1086"/>
        <v>#VALUE!</v>
      </c>
      <c r="W462" s="12" t="e">
        <f t="shared" si="1086"/>
        <v>#VALUE!</v>
      </c>
      <c r="X462" s="12" t="e">
        <f t="shared" si="1086"/>
        <v>#VALUE!</v>
      </c>
      <c r="Y462" s="12" t="e">
        <f t="shared" si="1086"/>
        <v>#VALUE!</v>
      </c>
      <c r="Z462" s="12" t="e">
        <f t="shared" si="1086"/>
        <v>#VALUE!</v>
      </c>
      <c r="AA462" s="12" t="e">
        <f t="shared" si="1086"/>
        <v>#VALUE!</v>
      </c>
      <c r="AB462" s="12" t="e">
        <f t="shared" si="1086"/>
        <v>#VALUE!</v>
      </c>
      <c r="AC462" s="12" t="e">
        <f t="shared" si="1086"/>
        <v>#VALUE!</v>
      </c>
      <c r="AD462" s="12" t="e">
        <f t="shared" si="1086"/>
        <v>#VALUE!</v>
      </c>
      <c r="AE462" s="12" t="e">
        <f t="shared" si="1086"/>
        <v>#VALUE!</v>
      </c>
      <c r="AF462" s="12" t="e">
        <f t="shared" si="1086"/>
        <v>#VALUE!</v>
      </c>
      <c r="AG462" s="12" t="e">
        <f t="shared" si="1086"/>
        <v>#VALUE!</v>
      </c>
      <c r="AH462" s="12" t="e">
        <f t="shared" si="1086"/>
        <v>#VALUE!</v>
      </c>
      <c r="AI462" s="12" t="e">
        <f t="shared" si="1086"/>
        <v>#VALUE!</v>
      </c>
      <c r="AJ462" s="12" t="e">
        <f t="shared" si="1086"/>
        <v>#VALUE!</v>
      </c>
      <c r="AK462" s="12" t="e">
        <f t="shared" si="1086"/>
        <v>#VALUE!</v>
      </c>
      <c r="AL462" s="12" t="e">
        <f t="shared" si="1086"/>
        <v>#VALUE!</v>
      </c>
      <c r="AM462" s="12" t="e">
        <f t="shared" ref="AM462:BR462" si="1087">IF(AM$452&gt;=$E462,IF(AM137*$C$23&gt;MAX($C$22,(AN246*$C$34+AN247*$C$35)/(1+$C$12)^$C$30+(AN353*$C$34+AN354*$C$35)/(1+$C$14)^$C$30),"convert","hold"),"")</f>
        <v>#VALUE!</v>
      </c>
      <c r="AN462" s="12" t="e">
        <f t="shared" si="1087"/>
        <v>#VALUE!</v>
      </c>
      <c r="AO462" s="12" t="e">
        <f t="shared" si="1087"/>
        <v>#VALUE!</v>
      </c>
      <c r="AP462" s="12" t="e">
        <f t="shared" si="1087"/>
        <v>#VALUE!</v>
      </c>
      <c r="AQ462" s="12" t="e">
        <f t="shared" si="1087"/>
        <v>#VALUE!</v>
      </c>
      <c r="AR462" s="12" t="e">
        <f t="shared" si="1087"/>
        <v>#VALUE!</v>
      </c>
      <c r="AS462" s="12" t="e">
        <f t="shared" si="1087"/>
        <v>#VALUE!</v>
      </c>
      <c r="AT462" s="12" t="e">
        <f t="shared" si="1087"/>
        <v>#VALUE!</v>
      </c>
      <c r="AU462" s="12" t="e">
        <f t="shared" si="1087"/>
        <v>#VALUE!</v>
      </c>
      <c r="AV462" s="12" t="e">
        <f t="shared" si="1087"/>
        <v>#VALUE!</v>
      </c>
      <c r="AW462" s="12" t="e">
        <f t="shared" si="1087"/>
        <v>#VALUE!</v>
      </c>
      <c r="AX462" s="12" t="e">
        <f t="shared" si="1087"/>
        <v>#VALUE!</v>
      </c>
      <c r="AY462" s="12" t="e">
        <f t="shared" si="1087"/>
        <v>#VALUE!</v>
      </c>
      <c r="AZ462" s="12" t="e">
        <f t="shared" si="1087"/>
        <v>#VALUE!</v>
      </c>
      <c r="BA462" s="12" t="e">
        <f t="shared" si="1087"/>
        <v>#VALUE!</v>
      </c>
      <c r="BB462" s="12" t="e">
        <f t="shared" si="1087"/>
        <v>#VALUE!</v>
      </c>
      <c r="BC462" s="12" t="e">
        <f t="shared" si="1087"/>
        <v>#VALUE!</v>
      </c>
      <c r="BD462" s="12" t="e">
        <f t="shared" si="1087"/>
        <v>#VALUE!</v>
      </c>
      <c r="BE462" s="12" t="e">
        <f t="shared" si="1087"/>
        <v>#VALUE!</v>
      </c>
      <c r="BF462" s="12" t="e">
        <f t="shared" si="1087"/>
        <v>#VALUE!</v>
      </c>
      <c r="BG462" s="12" t="e">
        <f t="shared" si="1087"/>
        <v>#VALUE!</v>
      </c>
      <c r="BH462" s="12" t="e">
        <f t="shared" si="1087"/>
        <v>#VALUE!</v>
      </c>
      <c r="BI462" s="12" t="e">
        <f t="shared" si="1087"/>
        <v>#VALUE!</v>
      </c>
      <c r="BJ462" s="12" t="e">
        <f t="shared" si="1087"/>
        <v>#VALUE!</v>
      </c>
      <c r="BK462" s="12" t="e">
        <f t="shared" si="1087"/>
        <v>#VALUE!</v>
      </c>
      <c r="BL462" s="12" t="e">
        <f t="shared" si="1087"/>
        <v>#VALUE!</v>
      </c>
      <c r="BM462" s="12" t="e">
        <f t="shared" si="1087"/>
        <v>#VALUE!</v>
      </c>
      <c r="BN462" s="12" t="e">
        <f t="shared" si="1087"/>
        <v>#VALUE!</v>
      </c>
      <c r="BO462" s="12" t="e">
        <f t="shared" si="1087"/>
        <v>#VALUE!</v>
      </c>
      <c r="BP462" s="12" t="e">
        <f t="shared" si="1087"/>
        <v>#VALUE!</v>
      </c>
      <c r="BQ462" s="12" t="e">
        <f t="shared" si="1087"/>
        <v>#VALUE!</v>
      </c>
      <c r="BR462" s="12" t="e">
        <f t="shared" si="1087"/>
        <v>#VALUE!</v>
      </c>
      <c r="BS462" s="12" t="e">
        <f t="shared" ref="BS462:DB462" si="1088">IF(BS$452&gt;=$E462,IF(BS137*$C$23&gt;MAX($C$22,(BT246*$C$34+BT247*$C$35)/(1+$C$12)^$C$30+(BT353*$C$34+BT354*$C$35)/(1+$C$14)^$C$30),"convert","hold"),"")</f>
        <v>#VALUE!</v>
      </c>
      <c r="BT462" s="12" t="e">
        <f t="shared" si="1088"/>
        <v>#VALUE!</v>
      </c>
      <c r="BU462" s="12" t="e">
        <f t="shared" si="1088"/>
        <v>#VALUE!</v>
      </c>
      <c r="BV462" s="12" t="e">
        <f t="shared" si="1088"/>
        <v>#VALUE!</v>
      </c>
      <c r="BW462" s="12" t="e">
        <f t="shared" si="1088"/>
        <v>#VALUE!</v>
      </c>
      <c r="BX462" s="12" t="e">
        <f t="shared" si="1088"/>
        <v>#VALUE!</v>
      </c>
      <c r="BY462" s="12" t="e">
        <f t="shared" si="1088"/>
        <v>#VALUE!</v>
      </c>
      <c r="BZ462" s="12" t="e">
        <f t="shared" si="1088"/>
        <v>#VALUE!</v>
      </c>
      <c r="CA462" s="12" t="e">
        <f t="shared" si="1088"/>
        <v>#VALUE!</v>
      </c>
      <c r="CB462" s="12" t="e">
        <f t="shared" si="1088"/>
        <v>#VALUE!</v>
      </c>
      <c r="CC462" s="12" t="e">
        <f t="shared" si="1088"/>
        <v>#VALUE!</v>
      </c>
      <c r="CD462" s="12" t="e">
        <f t="shared" si="1088"/>
        <v>#VALUE!</v>
      </c>
      <c r="CE462" s="12" t="e">
        <f t="shared" si="1088"/>
        <v>#VALUE!</v>
      </c>
      <c r="CF462" s="12" t="e">
        <f t="shared" si="1088"/>
        <v>#VALUE!</v>
      </c>
      <c r="CG462" s="12" t="e">
        <f t="shared" si="1088"/>
        <v>#VALUE!</v>
      </c>
      <c r="CH462" s="12" t="e">
        <f t="shared" si="1088"/>
        <v>#VALUE!</v>
      </c>
      <c r="CI462" s="12" t="e">
        <f t="shared" si="1088"/>
        <v>#VALUE!</v>
      </c>
      <c r="CJ462" s="12" t="e">
        <f t="shared" si="1088"/>
        <v>#VALUE!</v>
      </c>
      <c r="CK462" s="12" t="e">
        <f t="shared" si="1088"/>
        <v>#VALUE!</v>
      </c>
      <c r="CL462" s="12" t="e">
        <f t="shared" si="1088"/>
        <v>#VALUE!</v>
      </c>
      <c r="CM462" s="12" t="e">
        <f t="shared" si="1088"/>
        <v>#VALUE!</v>
      </c>
      <c r="CN462" s="12" t="e">
        <f t="shared" si="1088"/>
        <v>#VALUE!</v>
      </c>
      <c r="CO462" s="12" t="e">
        <f t="shared" si="1088"/>
        <v>#VALUE!</v>
      </c>
      <c r="CP462" s="12" t="e">
        <f t="shared" si="1088"/>
        <v>#VALUE!</v>
      </c>
      <c r="CQ462" s="12" t="e">
        <f t="shared" si="1088"/>
        <v>#VALUE!</v>
      </c>
      <c r="CR462" s="12" t="e">
        <f t="shared" si="1088"/>
        <v>#VALUE!</v>
      </c>
      <c r="CS462" s="12" t="e">
        <f t="shared" si="1088"/>
        <v>#VALUE!</v>
      </c>
      <c r="CT462" s="12" t="e">
        <f t="shared" si="1088"/>
        <v>#VALUE!</v>
      </c>
      <c r="CU462" s="12" t="e">
        <f t="shared" si="1088"/>
        <v>#VALUE!</v>
      </c>
      <c r="CV462" s="12" t="e">
        <f t="shared" si="1088"/>
        <v>#VALUE!</v>
      </c>
      <c r="CW462" s="12" t="e">
        <f t="shared" si="1088"/>
        <v>#VALUE!</v>
      </c>
      <c r="CX462" s="12" t="e">
        <f t="shared" si="1088"/>
        <v>#VALUE!</v>
      </c>
      <c r="CY462" s="12" t="e">
        <f t="shared" si="1088"/>
        <v>#VALUE!</v>
      </c>
      <c r="CZ462" s="12" t="e">
        <f t="shared" si="1088"/>
        <v>#VALUE!</v>
      </c>
      <c r="DA462" s="12" t="e">
        <f t="shared" si="1088"/>
        <v>#VALUE!</v>
      </c>
      <c r="DB462" s="12" t="e">
        <f t="shared" si="1088"/>
        <v>#VALUE!</v>
      </c>
      <c r="DC462" s="12" t="e">
        <f t="shared" si="1063"/>
        <v>#VALUE!</v>
      </c>
      <c r="DD462" s="12"/>
      <c r="DE462" s="12"/>
    </row>
    <row r="463" spans="2:109" ht="12" customHeight="1">
      <c r="B463" s="12"/>
      <c r="C463" s="12"/>
      <c r="D463" s="12"/>
      <c r="E463" s="64">
        <f t="shared" si="1067"/>
        <v>9</v>
      </c>
      <c r="G463" s="12" t="str">
        <f t="shared" ref="G463:AL463" si="1089">IF(G$452&gt;=$E463,IF(G138*$C$23&gt;MAX($C$22,(H247*$C$34+H248*$C$35)/(1+$C$12)^$C$30+(H354*$C$34+H355*$C$35)/(1+$C$14)^$C$30),"convert","hold"),"")</f>
        <v/>
      </c>
      <c r="H463" s="12" t="str">
        <f t="shared" si="1089"/>
        <v/>
      </c>
      <c r="I463" s="12" t="str">
        <f t="shared" si="1089"/>
        <v/>
      </c>
      <c r="J463" s="12" t="str">
        <f t="shared" si="1089"/>
        <v/>
      </c>
      <c r="K463" s="12" t="str">
        <f t="shared" si="1089"/>
        <v/>
      </c>
      <c r="L463" s="12" t="str">
        <f t="shared" si="1089"/>
        <v/>
      </c>
      <c r="M463" s="12" t="str">
        <f t="shared" si="1089"/>
        <v/>
      </c>
      <c r="N463" s="12" t="str">
        <f t="shared" si="1089"/>
        <v/>
      </c>
      <c r="O463" s="12" t="str">
        <f t="shared" si="1089"/>
        <v/>
      </c>
      <c r="P463" s="12" t="e">
        <f t="shared" si="1089"/>
        <v>#VALUE!</v>
      </c>
      <c r="Q463" s="12" t="e">
        <f t="shared" si="1089"/>
        <v>#VALUE!</v>
      </c>
      <c r="R463" s="12" t="e">
        <f t="shared" si="1089"/>
        <v>#VALUE!</v>
      </c>
      <c r="S463" s="12" t="e">
        <f t="shared" si="1089"/>
        <v>#VALUE!</v>
      </c>
      <c r="T463" s="12" t="e">
        <f t="shared" si="1089"/>
        <v>#VALUE!</v>
      </c>
      <c r="U463" s="12" t="e">
        <f t="shared" si="1089"/>
        <v>#VALUE!</v>
      </c>
      <c r="V463" s="12" t="e">
        <f t="shared" si="1089"/>
        <v>#VALUE!</v>
      </c>
      <c r="W463" s="12" t="e">
        <f t="shared" si="1089"/>
        <v>#VALUE!</v>
      </c>
      <c r="X463" s="12" t="e">
        <f t="shared" si="1089"/>
        <v>#VALUE!</v>
      </c>
      <c r="Y463" s="12" t="e">
        <f t="shared" si="1089"/>
        <v>#VALUE!</v>
      </c>
      <c r="Z463" s="12" t="e">
        <f t="shared" si="1089"/>
        <v>#VALUE!</v>
      </c>
      <c r="AA463" s="12" t="e">
        <f t="shared" si="1089"/>
        <v>#VALUE!</v>
      </c>
      <c r="AB463" s="12" t="e">
        <f t="shared" si="1089"/>
        <v>#VALUE!</v>
      </c>
      <c r="AC463" s="12" t="e">
        <f t="shared" si="1089"/>
        <v>#VALUE!</v>
      </c>
      <c r="AD463" s="12" t="e">
        <f t="shared" si="1089"/>
        <v>#VALUE!</v>
      </c>
      <c r="AE463" s="12" t="e">
        <f t="shared" si="1089"/>
        <v>#VALUE!</v>
      </c>
      <c r="AF463" s="12" t="e">
        <f t="shared" si="1089"/>
        <v>#VALUE!</v>
      </c>
      <c r="AG463" s="12" t="e">
        <f t="shared" si="1089"/>
        <v>#VALUE!</v>
      </c>
      <c r="AH463" s="12" t="e">
        <f t="shared" si="1089"/>
        <v>#VALUE!</v>
      </c>
      <c r="AI463" s="12" t="e">
        <f t="shared" si="1089"/>
        <v>#VALUE!</v>
      </c>
      <c r="AJ463" s="12" t="e">
        <f t="shared" si="1089"/>
        <v>#VALUE!</v>
      </c>
      <c r="AK463" s="12" t="e">
        <f t="shared" si="1089"/>
        <v>#VALUE!</v>
      </c>
      <c r="AL463" s="12" t="e">
        <f t="shared" si="1089"/>
        <v>#VALUE!</v>
      </c>
      <c r="AM463" s="12" t="e">
        <f t="shared" ref="AM463:BR463" si="1090">IF(AM$452&gt;=$E463,IF(AM138*$C$23&gt;MAX($C$22,(AN247*$C$34+AN248*$C$35)/(1+$C$12)^$C$30+(AN354*$C$34+AN355*$C$35)/(1+$C$14)^$C$30),"convert","hold"),"")</f>
        <v>#VALUE!</v>
      </c>
      <c r="AN463" s="12" t="e">
        <f t="shared" si="1090"/>
        <v>#VALUE!</v>
      </c>
      <c r="AO463" s="12" t="e">
        <f t="shared" si="1090"/>
        <v>#VALUE!</v>
      </c>
      <c r="AP463" s="12" t="e">
        <f t="shared" si="1090"/>
        <v>#VALUE!</v>
      </c>
      <c r="AQ463" s="12" t="e">
        <f t="shared" si="1090"/>
        <v>#VALUE!</v>
      </c>
      <c r="AR463" s="12" t="e">
        <f t="shared" si="1090"/>
        <v>#VALUE!</v>
      </c>
      <c r="AS463" s="12" t="e">
        <f t="shared" si="1090"/>
        <v>#VALUE!</v>
      </c>
      <c r="AT463" s="12" t="e">
        <f t="shared" si="1090"/>
        <v>#VALUE!</v>
      </c>
      <c r="AU463" s="12" t="e">
        <f t="shared" si="1090"/>
        <v>#VALUE!</v>
      </c>
      <c r="AV463" s="12" t="e">
        <f t="shared" si="1090"/>
        <v>#VALUE!</v>
      </c>
      <c r="AW463" s="12" t="e">
        <f t="shared" si="1090"/>
        <v>#VALUE!</v>
      </c>
      <c r="AX463" s="12" t="e">
        <f t="shared" si="1090"/>
        <v>#VALUE!</v>
      </c>
      <c r="AY463" s="12" t="e">
        <f t="shared" si="1090"/>
        <v>#VALUE!</v>
      </c>
      <c r="AZ463" s="12" t="e">
        <f t="shared" si="1090"/>
        <v>#VALUE!</v>
      </c>
      <c r="BA463" s="12" t="e">
        <f t="shared" si="1090"/>
        <v>#VALUE!</v>
      </c>
      <c r="BB463" s="12" t="e">
        <f t="shared" si="1090"/>
        <v>#VALUE!</v>
      </c>
      <c r="BC463" s="12" t="e">
        <f t="shared" si="1090"/>
        <v>#VALUE!</v>
      </c>
      <c r="BD463" s="12" t="e">
        <f t="shared" si="1090"/>
        <v>#VALUE!</v>
      </c>
      <c r="BE463" s="12" t="e">
        <f t="shared" si="1090"/>
        <v>#VALUE!</v>
      </c>
      <c r="BF463" s="12" t="e">
        <f t="shared" si="1090"/>
        <v>#VALUE!</v>
      </c>
      <c r="BG463" s="12" t="e">
        <f t="shared" si="1090"/>
        <v>#VALUE!</v>
      </c>
      <c r="BH463" s="12" t="e">
        <f t="shared" si="1090"/>
        <v>#VALUE!</v>
      </c>
      <c r="BI463" s="12" t="e">
        <f t="shared" si="1090"/>
        <v>#VALUE!</v>
      </c>
      <c r="BJ463" s="12" t="e">
        <f t="shared" si="1090"/>
        <v>#VALUE!</v>
      </c>
      <c r="BK463" s="12" t="e">
        <f t="shared" si="1090"/>
        <v>#VALUE!</v>
      </c>
      <c r="BL463" s="12" t="e">
        <f t="shared" si="1090"/>
        <v>#VALUE!</v>
      </c>
      <c r="BM463" s="12" t="e">
        <f t="shared" si="1090"/>
        <v>#VALUE!</v>
      </c>
      <c r="BN463" s="12" t="e">
        <f t="shared" si="1090"/>
        <v>#VALUE!</v>
      </c>
      <c r="BO463" s="12" t="e">
        <f t="shared" si="1090"/>
        <v>#VALUE!</v>
      </c>
      <c r="BP463" s="12" t="e">
        <f t="shared" si="1090"/>
        <v>#VALUE!</v>
      </c>
      <c r="BQ463" s="12" t="e">
        <f t="shared" si="1090"/>
        <v>#VALUE!</v>
      </c>
      <c r="BR463" s="12" t="e">
        <f t="shared" si="1090"/>
        <v>#VALUE!</v>
      </c>
      <c r="BS463" s="12" t="e">
        <f t="shared" ref="BS463:DB463" si="1091">IF(BS$452&gt;=$E463,IF(BS138*$C$23&gt;MAX($C$22,(BT247*$C$34+BT248*$C$35)/(1+$C$12)^$C$30+(BT354*$C$34+BT355*$C$35)/(1+$C$14)^$C$30),"convert","hold"),"")</f>
        <v>#VALUE!</v>
      </c>
      <c r="BT463" s="12" t="e">
        <f t="shared" si="1091"/>
        <v>#VALUE!</v>
      </c>
      <c r="BU463" s="12" t="e">
        <f t="shared" si="1091"/>
        <v>#VALUE!</v>
      </c>
      <c r="BV463" s="12" t="e">
        <f t="shared" si="1091"/>
        <v>#VALUE!</v>
      </c>
      <c r="BW463" s="12" t="e">
        <f t="shared" si="1091"/>
        <v>#VALUE!</v>
      </c>
      <c r="BX463" s="12" t="e">
        <f t="shared" si="1091"/>
        <v>#VALUE!</v>
      </c>
      <c r="BY463" s="12" t="e">
        <f t="shared" si="1091"/>
        <v>#VALUE!</v>
      </c>
      <c r="BZ463" s="12" t="e">
        <f t="shared" si="1091"/>
        <v>#VALUE!</v>
      </c>
      <c r="CA463" s="12" t="e">
        <f t="shared" si="1091"/>
        <v>#VALUE!</v>
      </c>
      <c r="CB463" s="12" t="e">
        <f t="shared" si="1091"/>
        <v>#VALUE!</v>
      </c>
      <c r="CC463" s="12" t="e">
        <f t="shared" si="1091"/>
        <v>#VALUE!</v>
      </c>
      <c r="CD463" s="12" t="e">
        <f t="shared" si="1091"/>
        <v>#VALUE!</v>
      </c>
      <c r="CE463" s="12" t="e">
        <f t="shared" si="1091"/>
        <v>#VALUE!</v>
      </c>
      <c r="CF463" s="12" t="e">
        <f t="shared" si="1091"/>
        <v>#VALUE!</v>
      </c>
      <c r="CG463" s="12" t="e">
        <f t="shared" si="1091"/>
        <v>#VALUE!</v>
      </c>
      <c r="CH463" s="12" t="e">
        <f t="shared" si="1091"/>
        <v>#VALUE!</v>
      </c>
      <c r="CI463" s="12" t="e">
        <f t="shared" si="1091"/>
        <v>#VALUE!</v>
      </c>
      <c r="CJ463" s="12" t="e">
        <f t="shared" si="1091"/>
        <v>#VALUE!</v>
      </c>
      <c r="CK463" s="12" t="e">
        <f t="shared" si="1091"/>
        <v>#VALUE!</v>
      </c>
      <c r="CL463" s="12" t="e">
        <f t="shared" si="1091"/>
        <v>#VALUE!</v>
      </c>
      <c r="CM463" s="12" t="e">
        <f t="shared" si="1091"/>
        <v>#VALUE!</v>
      </c>
      <c r="CN463" s="12" t="e">
        <f t="shared" si="1091"/>
        <v>#VALUE!</v>
      </c>
      <c r="CO463" s="12" t="e">
        <f t="shared" si="1091"/>
        <v>#VALUE!</v>
      </c>
      <c r="CP463" s="12" t="e">
        <f t="shared" si="1091"/>
        <v>#VALUE!</v>
      </c>
      <c r="CQ463" s="12" t="e">
        <f t="shared" si="1091"/>
        <v>#VALUE!</v>
      </c>
      <c r="CR463" s="12" t="e">
        <f t="shared" si="1091"/>
        <v>#VALUE!</v>
      </c>
      <c r="CS463" s="12" t="e">
        <f t="shared" si="1091"/>
        <v>#VALUE!</v>
      </c>
      <c r="CT463" s="12" t="e">
        <f t="shared" si="1091"/>
        <v>#VALUE!</v>
      </c>
      <c r="CU463" s="12" t="e">
        <f t="shared" si="1091"/>
        <v>#VALUE!</v>
      </c>
      <c r="CV463" s="12" t="e">
        <f t="shared" si="1091"/>
        <v>#VALUE!</v>
      </c>
      <c r="CW463" s="12" t="e">
        <f t="shared" si="1091"/>
        <v>#VALUE!</v>
      </c>
      <c r="CX463" s="12" t="e">
        <f t="shared" si="1091"/>
        <v>#VALUE!</v>
      </c>
      <c r="CY463" s="12" t="e">
        <f t="shared" si="1091"/>
        <v>#VALUE!</v>
      </c>
      <c r="CZ463" s="12" t="e">
        <f t="shared" si="1091"/>
        <v>#VALUE!</v>
      </c>
      <c r="DA463" s="12" t="e">
        <f t="shared" si="1091"/>
        <v>#VALUE!</v>
      </c>
      <c r="DB463" s="12" t="e">
        <f t="shared" si="1091"/>
        <v>#VALUE!</v>
      </c>
      <c r="DC463" s="12" t="e">
        <f t="shared" si="1063"/>
        <v>#VALUE!</v>
      </c>
      <c r="DD463" s="12"/>
      <c r="DE463" s="12"/>
    </row>
    <row r="464" spans="2:109" ht="12" customHeight="1">
      <c r="B464" s="12"/>
      <c r="C464" s="12"/>
      <c r="D464" s="12"/>
      <c r="E464" s="64">
        <f t="shared" si="1067"/>
        <v>10</v>
      </c>
      <c r="G464" s="12" t="str">
        <f t="shared" ref="G464:AL464" si="1092">IF(G$452&gt;=$E464,IF(G139*$C$23&gt;MAX($C$22,(H248*$C$34+H249*$C$35)/(1+$C$12)^$C$30+(H355*$C$34+H356*$C$35)/(1+$C$14)^$C$30),"convert","hold"),"")</f>
        <v/>
      </c>
      <c r="H464" s="12" t="str">
        <f t="shared" si="1092"/>
        <v/>
      </c>
      <c r="I464" s="12" t="str">
        <f t="shared" si="1092"/>
        <v/>
      </c>
      <c r="J464" s="12" t="str">
        <f t="shared" si="1092"/>
        <v/>
      </c>
      <c r="K464" s="12" t="str">
        <f t="shared" si="1092"/>
        <v/>
      </c>
      <c r="L464" s="12" t="str">
        <f t="shared" si="1092"/>
        <v/>
      </c>
      <c r="M464" s="12" t="str">
        <f t="shared" si="1092"/>
        <v/>
      </c>
      <c r="N464" s="12" t="str">
        <f t="shared" si="1092"/>
        <v/>
      </c>
      <c r="O464" s="12" t="str">
        <f t="shared" si="1092"/>
        <v/>
      </c>
      <c r="P464" s="12" t="str">
        <f t="shared" si="1092"/>
        <v/>
      </c>
      <c r="Q464" s="12" t="e">
        <f t="shared" si="1092"/>
        <v>#VALUE!</v>
      </c>
      <c r="R464" s="12" t="e">
        <f t="shared" si="1092"/>
        <v>#VALUE!</v>
      </c>
      <c r="S464" s="12" t="e">
        <f t="shared" si="1092"/>
        <v>#VALUE!</v>
      </c>
      <c r="T464" s="12" t="e">
        <f t="shared" si="1092"/>
        <v>#VALUE!</v>
      </c>
      <c r="U464" s="12" t="e">
        <f t="shared" si="1092"/>
        <v>#VALUE!</v>
      </c>
      <c r="V464" s="12" t="e">
        <f t="shared" si="1092"/>
        <v>#VALUE!</v>
      </c>
      <c r="W464" s="12" t="e">
        <f t="shared" si="1092"/>
        <v>#VALUE!</v>
      </c>
      <c r="X464" s="12" t="e">
        <f t="shared" si="1092"/>
        <v>#VALUE!</v>
      </c>
      <c r="Y464" s="12" t="e">
        <f t="shared" si="1092"/>
        <v>#VALUE!</v>
      </c>
      <c r="Z464" s="12" t="e">
        <f t="shared" si="1092"/>
        <v>#VALUE!</v>
      </c>
      <c r="AA464" s="12" t="e">
        <f t="shared" si="1092"/>
        <v>#VALUE!</v>
      </c>
      <c r="AB464" s="12" t="e">
        <f t="shared" si="1092"/>
        <v>#VALUE!</v>
      </c>
      <c r="AC464" s="12" t="e">
        <f t="shared" si="1092"/>
        <v>#VALUE!</v>
      </c>
      <c r="AD464" s="12" t="e">
        <f t="shared" si="1092"/>
        <v>#VALUE!</v>
      </c>
      <c r="AE464" s="12" t="e">
        <f t="shared" si="1092"/>
        <v>#VALUE!</v>
      </c>
      <c r="AF464" s="12" t="e">
        <f t="shared" si="1092"/>
        <v>#VALUE!</v>
      </c>
      <c r="AG464" s="12" t="e">
        <f t="shared" si="1092"/>
        <v>#VALUE!</v>
      </c>
      <c r="AH464" s="12" t="e">
        <f t="shared" si="1092"/>
        <v>#VALUE!</v>
      </c>
      <c r="AI464" s="12" t="e">
        <f t="shared" si="1092"/>
        <v>#VALUE!</v>
      </c>
      <c r="AJ464" s="12" t="e">
        <f t="shared" si="1092"/>
        <v>#VALUE!</v>
      </c>
      <c r="AK464" s="12" t="e">
        <f t="shared" si="1092"/>
        <v>#VALUE!</v>
      </c>
      <c r="AL464" s="12" t="e">
        <f t="shared" si="1092"/>
        <v>#VALUE!</v>
      </c>
      <c r="AM464" s="12" t="e">
        <f t="shared" ref="AM464:BR464" si="1093">IF(AM$452&gt;=$E464,IF(AM139*$C$23&gt;MAX($C$22,(AN248*$C$34+AN249*$C$35)/(1+$C$12)^$C$30+(AN355*$C$34+AN356*$C$35)/(1+$C$14)^$C$30),"convert","hold"),"")</f>
        <v>#VALUE!</v>
      </c>
      <c r="AN464" s="12" t="e">
        <f t="shared" si="1093"/>
        <v>#VALUE!</v>
      </c>
      <c r="AO464" s="12" t="e">
        <f t="shared" si="1093"/>
        <v>#VALUE!</v>
      </c>
      <c r="AP464" s="12" t="e">
        <f t="shared" si="1093"/>
        <v>#VALUE!</v>
      </c>
      <c r="AQ464" s="12" t="e">
        <f t="shared" si="1093"/>
        <v>#VALUE!</v>
      </c>
      <c r="AR464" s="12" t="e">
        <f t="shared" si="1093"/>
        <v>#VALUE!</v>
      </c>
      <c r="AS464" s="12" t="e">
        <f t="shared" si="1093"/>
        <v>#VALUE!</v>
      </c>
      <c r="AT464" s="12" t="e">
        <f t="shared" si="1093"/>
        <v>#VALUE!</v>
      </c>
      <c r="AU464" s="12" t="e">
        <f t="shared" si="1093"/>
        <v>#VALUE!</v>
      </c>
      <c r="AV464" s="12" t="e">
        <f t="shared" si="1093"/>
        <v>#VALUE!</v>
      </c>
      <c r="AW464" s="12" t="e">
        <f t="shared" si="1093"/>
        <v>#VALUE!</v>
      </c>
      <c r="AX464" s="12" t="e">
        <f t="shared" si="1093"/>
        <v>#VALUE!</v>
      </c>
      <c r="AY464" s="12" t="e">
        <f t="shared" si="1093"/>
        <v>#VALUE!</v>
      </c>
      <c r="AZ464" s="12" t="e">
        <f t="shared" si="1093"/>
        <v>#VALUE!</v>
      </c>
      <c r="BA464" s="12" t="e">
        <f t="shared" si="1093"/>
        <v>#VALUE!</v>
      </c>
      <c r="BB464" s="12" t="e">
        <f t="shared" si="1093"/>
        <v>#VALUE!</v>
      </c>
      <c r="BC464" s="12" t="e">
        <f t="shared" si="1093"/>
        <v>#VALUE!</v>
      </c>
      <c r="BD464" s="12" t="e">
        <f t="shared" si="1093"/>
        <v>#VALUE!</v>
      </c>
      <c r="BE464" s="12" t="e">
        <f t="shared" si="1093"/>
        <v>#VALUE!</v>
      </c>
      <c r="BF464" s="12" t="e">
        <f t="shared" si="1093"/>
        <v>#VALUE!</v>
      </c>
      <c r="BG464" s="12" t="e">
        <f t="shared" si="1093"/>
        <v>#VALUE!</v>
      </c>
      <c r="BH464" s="12" t="e">
        <f t="shared" si="1093"/>
        <v>#VALUE!</v>
      </c>
      <c r="BI464" s="12" t="e">
        <f t="shared" si="1093"/>
        <v>#VALUE!</v>
      </c>
      <c r="BJ464" s="12" t="e">
        <f t="shared" si="1093"/>
        <v>#VALUE!</v>
      </c>
      <c r="BK464" s="12" t="e">
        <f t="shared" si="1093"/>
        <v>#VALUE!</v>
      </c>
      <c r="BL464" s="12" t="e">
        <f t="shared" si="1093"/>
        <v>#VALUE!</v>
      </c>
      <c r="BM464" s="12" t="e">
        <f t="shared" si="1093"/>
        <v>#VALUE!</v>
      </c>
      <c r="BN464" s="12" t="e">
        <f t="shared" si="1093"/>
        <v>#VALUE!</v>
      </c>
      <c r="BO464" s="12" t="e">
        <f t="shared" si="1093"/>
        <v>#VALUE!</v>
      </c>
      <c r="BP464" s="12" t="e">
        <f t="shared" si="1093"/>
        <v>#VALUE!</v>
      </c>
      <c r="BQ464" s="12" t="e">
        <f t="shared" si="1093"/>
        <v>#VALUE!</v>
      </c>
      <c r="BR464" s="12" t="e">
        <f t="shared" si="1093"/>
        <v>#VALUE!</v>
      </c>
      <c r="BS464" s="12" t="e">
        <f t="shared" ref="BS464:DB464" si="1094">IF(BS$452&gt;=$E464,IF(BS139*$C$23&gt;MAX($C$22,(BT248*$C$34+BT249*$C$35)/(1+$C$12)^$C$30+(BT355*$C$34+BT356*$C$35)/(1+$C$14)^$C$30),"convert","hold"),"")</f>
        <v>#VALUE!</v>
      </c>
      <c r="BT464" s="12" t="e">
        <f t="shared" si="1094"/>
        <v>#VALUE!</v>
      </c>
      <c r="BU464" s="12" t="e">
        <f t="shared" si="1094"/>
        <v>#VALUE!</v>
      </c>
      <c r="BV464" s="12" t="e">
        <f t="shared" si="1094"/>
        <v>#VALUE!</v>
      </c>
      <c r="BW464" s="12" t="e">
        <f t="shared" si="1094"/>
        <v>#VALUE!</v>
      </c>
      <c r="BX464" s="12" t="e">
        <f t="shared" si="1094"/>
        <v>#VALUE!</v>
      </c>
      <c r="BY464" s="12" t="e">
        <f t="shared" si="1094"/>
        <v>#VALUE!</v>
      </c>
      <c r="BZ464" s="12" t="e">
        <f t="shared" si="1094"/>
        <v>#VALUE!</v>
      </c>
      <c r="CA464" s="12" t="e">
        <f t="shared" si="1094"/>
        <v>#VALUE!</v>
      </c>
      <c r="CB464" s="12" t="e">
        <f t="shared" si="1094"/>
        <v>#VALUE!</v>
      </c>
      <c r="CC464" s="12" t="e">
        <f t="shared" si="1094"/>
        <v>#VALUE!</v>
      </c>
      <c r="CD464" s="12" t="e">
        <f t="shared" si="1094"/>
        <v>#VALUE!</v>
      </c>
      <c r="CE464" s="12" t="e">
        <f t="shared" si="1094"/>
        <v>#VALUE!</v>
      </c>
      <c r="CF464" s="12" t="e">
        <f t="shared" si="1094"/>
        <v>#VALUE!</v>
      </c>
      <c r="CG464" s="12" t="e">
        <f t="shared" si="1094"/>
        <v>#VALUE!</v>
      </c>
      <c r="CH464" s="12" t="e">
        <f t="shared" si="1094"/>
        <v>#VALUE!</v>
      </c>
      <c r="CI464" s="12" t="e">
        <f t="shared" si="1094"/>
        <v>#VALUE!</v>
      </c>
      <c r="CJ464" s="12" t="e">
        <f t="shared" si="1094"/>
        <v>#VALUE!</v>
      </c>
      <c r="CK464" s="12" t="e">
        <f t="shared" si="1094"/>
        <v>#VALUE!</v>
      </c>
      <c r="CL464" s="12" t="e">
        <f t="shared" si="1094"/>
        <v>#VALUE!</v>
      </c>
      <c r="CM464" s="12" t="e">
        <f t="shared" si="1094"/>
        <v>#VALUE!</v>
      </c>
      <c r="CN464" s="12" t="e">
        <f t="shared" si="1094"/>
        <v>#VALUE!</v>
      </c>
      <c r="CO464" s="12" t="e">
        <f t="shared" si="1094"/>
        <v>#VALUE!</v>
      </c>
      <c r="CP464" s="12" t="e">
        <f t="shared" si="1094"/>
        <v>#VALUE!</v>
      </c>
      <c r="CQ464" s="12" t="e">
        <f t="shared" si="1094"/>
        <v>#VALUE!</v>
      </c>
      <c r="CR464" s="12" t="e">
        <f t="shared" si="1094"/>
        <v>#VALUE!</v>
      </c>
      <c r="CS464" s="12" t="e">
        <f t="shared" si="1094"/>
        <v>#VALUE!</v>
      </c>
      <c r="CT464" s="12" t="e">
        <f t="shared" si="1094"/>
        <v>#VALUE!</v>
      </c>
      <c r="CU464" s="12" t="e">
        <f t="shared" si="1094"/>
        <v>#VALUE!</v>
      </c>
      <c r="CV464" s="12" t="e">
        <f t="shared" si="1094"/>
        <v>#VALUE!</v>
      </c>
      <c r="CW464" s="12" t="e">
        <f t="shared" si="1094"/>
        <v>#VALUE!</v>
      </c>
      <c r="CX464" s="12" t="e">
        <f t="shared" si="1094"/>
        <v>#VALUE!</v>
      </c>
      <c r="CY464" s="12" t="e">
        <f t="shared" si="1094"/>
        <v>#VALUE!</v>
      </c>
      <c r="CZ464" s="12" t="e">
        <f t="shared" si="1094"/>
        <v>#VALUE!</v>
      </c>
      <c r="DA464" s="12" t="e">
        <f t="shared" si="1094"/>
        <v>#VALUE!</v>
      </c>
      <c r="DB464" s="12" t="e">
        <f t="shared" si="1094"/>
        <v>#VALUE!</v>
      </c>
      <c r="DC464" s="12" t="e">
        <f t="shared" si="1063"/>
        <v>#VALUE!</v>
      </c>
      <c r="DD464" s="12"/>
      <c r="DE464" s="12"/>
    </row>
    <row r="465" spans="5:107" s="12" customFormat="1" ht="12" customHeight="1">
      <c r="E465" s="64">
        <f t="shared" si="1067"/>
        <v>11</v>
      </c>
      <c r="G465" s="12" t="str">
        <f t="shared" ref="G465:AL465" si="1095">IF(G$452&gt;=$E465,IF(G140*$C$23&gt;MAX($C$22,(H249*$C$34+H250*$C$35)/(1+$C$12)^$C$30+(H356*$C$34+H357*$C$35)/(1+$C$14)^$C$30),"convert","hold"),"")</f>
        <v/>
      </c>
      <c r="H465" s="12" t="str">
        <f t="shared" si="1095"/>
        <v/>
      </c>
      <c r="I465" s="12" t="str">
        <f t="shared" si="1095"/>
        <v/>
      </c>
      <c r="J465" s="12" t="str">
        <f t="shared" si="1095"/>
        <v/>
      </c>
      <c r="K465" s="12" t="str">
        <f t="shared" si="1095"/>
        <v/>
      </c>
      <c r="L465" s="12" t="str">
        <f t="shared" si="1095"/>
        <v/>
      </c>
      <c r="M465" s="12" t="str">
        <f t="shared" si="1095"/>
        <v/>
      </c>
      <c r="N465" s="12" t="str">
        <f t="shared" si="1095"/>
        <v/>
      </c>
      <c r="O465" s="12" t="str">
        <f t="shared" si="1095"/>
        <v/>
      </c>
      <c r="P465" s="12" t="str">
        <f t="shared" si="1095"/>
        <v/>
      </c>
      <c r="Q465" s="12" t="str">
        <f t="shared" si="1095"/>
        <v/>
      </c>
      <c r="R465" s="12" t="e">
        <f t="shared" si="1095"/>
        <v>#VALUE!</v>
      </c>
      <c r="S465" s="12" t="e">
        <f t="shared" si="1095"/>
        <v>#VALUE!</v>
      </c>
      <c r="T465" s="12" t="e">
        <f t="shared" si="1095"/>
        <v>#VALUE!</v>
      </c>
      <c r="U465" s="12" t="e">
        <f t="shared" si="1095"/>
        <v>#VALUE!</v>
      </c>
      <c r="V465" s="12" t="e">
        <f t="shared" si="1095"/>
        <v>#VALUE!</v>
      </c>
      <c r="W465" s="12" t="e">
        <f t="shared" si="1095"/>
        <v>#VALUE!</v>
      </c>
      <c r="X465" s="12" t="e">
        <f t="shared" si="1095"/>
        <v>#VALUE!</v>
      </c>
      <c r="Y465" s="12" t="e">
        <f t="shared" si="1095"/>
        <v>#VALUE!</v>
      </c>
      <c r="Z465" s="12" t="e">
        <f t="shared" si="1095"/>
        <v>#VALUE!</v>
      </c>
      <c r="AA465" s="12" t="e">
        <f t="shared" si="1095"/>
        <v>#VALUE!</v>
      </c>
      <c r="AB465" s="12" t="e">
        <f t="shared" si="1095"/>
        <v>#VALUE!</v>
      </c>
      <c r="AC465" s="12" t="e">
        <f t="shared" si="1095"/>
        <v>#VALUE!</v>
      </c>
      <c r="AD465" s="12" t="e">
        <f t="shared" si="1095"/>
        <v>#VALUE!</v>
      </c>
      <c r="AE465" s="12" t="e">
        <f t="shared" si="1095"/>
        <v>#VALUE!</v>
      </c>
      <c r="AF465" s="12" t="e">
        <f t="shared" si="1095"/>
        <v>#VALUE!</v>
      </c>
      <c r="AG465" s="12" t="e">
        <f t="shared" si="1095"/>
        <v>#VALUE!</v>
      </c>
      <c r="AH465" s="12" t="e">
        <f t="shared" si="1095"/>
        <v>#VALUE!</v>
      </c>
      <c r="AI465" s="12" t="e">
        <f t="shared" si="1095"/>
        <v>#VALUE!</v>
      </c>
      <c r="AJ465" s="12" t="e">
        <f t="shared" si="1095"/>
        <v>#VALUE!</v>
      </c>
      <c r="AK465" s="12" t="e">
        <f t="shared" si="1095"/>
        <v>#VALUE!</v>
      </c>
      <c r="AL465" s="12" t="e">
        <f t="shared" si="1095"/>
        <v>#VALUE!</v>
      </c>
      <c r="AM465" s="12" t="e">
        <f t="shared" ref="AM465:BR465" si="1096">IF(AM$452&gt;=$E465,IF(AM140*$C$23&gt;MAX($C$22,(AN249*$C$34+AN250*$C$35)/(1+$C$12)^$C$30+(AN356*$C$34+AN357*$C$35)/(1+$C$14)^$C$30),"convert","hold"),"")</f>
        <v>#VALUE!</v>
      </c>
      <c r="AN465" s="12" t="e">
        <f t="shared" si="1096"/>
        <v>#VALUE!</v>
      </c>
      <c r="AO465" s="12" t="e">
        <f t="shared" si="1096"/>
        <v>#VALUE!</v>
      </c>
      <c r="AP465" s="12" t="e">
        <f t="shared" si="1096"/>
        <v>#VALUE!</v>
      </c>
      <c r="AQ465" s="12" t="e">
        <f t="shared" si="1096"/>
        <v>#VALUE!</v>
      </c>
      <c r="AR465" s="12" t="e">
        <f t="shared" si="1096"/>
        <v>#VALUE!</v>
      </c>
      <c r="AS465" s="12" t="e">
        <f t="shared" si="1096"/>
        <v>#VALUE!</v>
      </c>
      <c r="AT465" s="12" t="e">
        <f t="shared" si="1096"/>
        <v>#VALUE!</v>
      </c>
      <c r="AU465" s="12" t="e">
        <f t="shared" si="1096"/>
        <v>#VALUE!</v>
      </c>
      <c r="AV465" s="12" t="e">
        <f t="shared" si="1096"/>
        <v>#VALUE!</v>
      </c>
      <c r="AW465" s="12" t="e">
        <f t="shared" si="1096"/>
        <v>#VALUE!</v>
      </c>
      <c r="AX465" s="12" t="e">
        <f t="shared" si="1096"/>
        <v>#VALUE!</v>
      </c>
      <c r="AY465" s="12" t="e">
        <f t="shared" si="1096"/>
        <v>#VALUE!</v>
      </c>
      <c r="AZ465" s="12" t="e">
        <f t="shared" si="1096"/>
        <v>#VALUE!</v>
      </c>
      <c r="BA465" s="12" t="e">
        <f t="shared" si="1096"/>
        <v>#VALUE!</v>
      </c>
      <c r="BB465" s="12" t="e">
        <f t="shared" si="1096"/>
        <v>#VALUE!</v>
      </c>
      <c r="BC465" s="12" t="e">
        <f t="shared" si="1096"/>
        <v>#VALUE!</v>
      </c>
      <c r="BD465" s="12" t="e">
        <f t="shared" si="1096"/>
        <v>#VALUE!</v>
      </c>
      <c r="BE465" s="12" t="e">
        <f t="shared" si="1096"/>
        <v>#VALUE!</v>
      </c>
      <c r="BF465" s="12" t="e">
        <f t="shared" si="1096"/>
        <v>#VALUE!</v>
      </c>
      <c r="BG465" s="12" t="e">
        <f t="shared" si="1096"/>
        <v>#VALUE!</v>
      </c>
      <c r="BH465" s="12" t="e">
        <f t="shared" si="1096"/>
        <v>#VALUE!</v>
      </c>
      <c r="BI465" s="12" t="e">
        <f t="shared" si="1096"/>
        <v>#VALUE!</v>
      </c>
      <c r="BJ465" s="12" t="e">
        <f t="shared" si="1096"/>
        <v>#VALUE!</v>
      </c>
      <c r="BK465" s="12" t="e">
        <f t="shared" si="1096"/>
        <v>#VALUE!</v>
      </c>
      <c r="BL465" s="12" t="e">
        <f t="shared" si="1096"/>
        <v>#VALUE!</v>
      </c>
      <c r="BM465" s="12" t="e">
        <f t="shared" si="1096"/>
        <v>#VALUE!</v>
      </c>
      <c r="BN465" s="12" t="e">
        <f t="shared" si="1096"/>
        <v>#VALUE!</v>
      </c>
      <c r="BO465" s="12" t="e">
        <f t="shared" si="1096"/>
        <v>#VALUE!</v>
      </c>
      <c r="BP465" s="12" t="e">
        <f t="shared" si="1096"/>
        <v>#VALUE!</v>
      </c>
      <c r="BQ465" s="12" t="e">
        <f t="shared" si="1096"/>
        <v>#VALUE!</v>
      </c>
      <c r="BR465" s="12" t="e">
        <f t="shared" si="1096"/>
        <v>#VALUE!</v>
      </c>
      <c r="BS465" s="12" t="e">
        <f t="shared" ref="BS465:DB465" si="1097">IF(BS$452&gt;=$E465,IF(BS140*$C$23&gt;MAX($C$22,(BT249*$C$34+BT250*$C$35)/(1+$C$12)^$C$30+(BT356*$C$34+BT357*$C$35)/(1+$C$14)^$C$30),"convert","hold"),"")</f>
        <v>#VALUE!</v>
      </c>
      <c r="BT465" s="12" t="e">
        <f t="shared" si="1097"/>
        <v>#VALUE!</v>
      </c>
      <c r="BU465" s="12" t="e">
        <f t="shared" si="1097"/>
        <v>#VALUE!</v>
      </c>
      <c r="BV465" s="12" t="e">
        <f t="shared" si="1097"/>
        <v>#VALUE!</v>
      </c>
      <c r="BW465" s="12" t="e">
        <f t="shared" si="1097"/>
        <v>#VALUE!</v>
      </c>
      <c r="BX465" s="12" t="e">
        <f t="shared" si="1097"/>
        <v>#VALUE!</v>
      </c>
      <c r="BY465" s="12" t="e">
        <f t="shared" si="1097"/>
        <v>#VALUE!</v>
      </c>
      <c r="BZ465" s="12" t="e">
        <f t="shared" si="1097"/>
        <v>#VALUE!</v>
      </c>
      <c r="CA465" s="12" t="e">
        <f t="shared" si="1097"/>
        <v>#VALUE!</v>
      </c>
      <c r="CB465" s="12" t="e">
        <f t="shared" si="1097"/>
        <v>#VALUE!</v>
      </c>
      <c r="CC465" s="12" t="e">
        <f t="shared" si="1097"/>
        <v>#VALUE!</v>
      </c>
      <c r="CD465" s="12" t="e">
        <f t="shared" si="1097"/>
        <v>#VALUE!</v>
      </c>
      <c r="CE465" s="12" t="e">
        <f t="shared" si="1097"/>
        <v>#VALUE!</v>
      </c>
      <c r="CF465" s="12" t="e">
        <f t="shared" si="1097"/>
        <v>#VALUE!</v>
      </c>
      <c r="CG465" s="12" t="e">
        <f t="shared" si="1097"/>
        <v>#VALUE!</v>
      </c>
      <c r="CH465" s="12" t="e">
        <f t="shared" si="1097"/>
        <v>#VALUE!</v>
      </c>
      <c r="CI465" s="12" t="e">
        <f t="shared" si="1097"/>
        <v>#VALUE!</v>
      </c>
      <c r="CJ465" s="12" t="e">
        <f t="shared" si="1097"/>
        <v>#VALUE!</v>
      </c>
      <c r="CK465" s="12" t="e">
        <f t="shared" si="1097"/>
        <v>#VALUE!</v>
      </c>
      <c r="CL465" s="12" t="e">
        <f t="shared" si="1097"/>
        <v>#VALUE!</v>
      </c>
      <c r="CM465" s="12" t="e">
        <f t="shared" si="1097"/>
        <v>#VALUE!</v>
      </c>
      <c r="CN465" s="12" t="e">
        <f t="shared" si="1097"/>
        <v>#VALUE!</v>
      </c>
      <c r="CO465" s="12" t="e">
        <f t="shared" si="1097"/>
        <v>#VALUE!</v>
      </c>
      <c r="CP465" s="12" t="e">
        <f t="shared" si="1097"/>
        <v>#VALUE!</v>
      </c>
      <c r="CQ465" s="12" t="e">
        <f t="shared" si="1097"/>
        <v>#VALUE!</v>
      </c>
      <c r="CR465" s="12" t="e">
        <f t="shared" si="1097"/>
        <v>#VALUE!</v>
      </c>
      <c r="CS465" s="12" t="e">
        <f t="shared" si="1097"/>
        <v>#VALUE!</v>
      </c>
      <c r="CT465" s="12" t="e">
        <f t="shared" si="1097"/>
        <v>#VALUE!</v>
      </c>
      <c r="CU465" s="12" t="e">
        <f t="shared" si="1097"/>
        <v>#VALUE!</v>
      </c>
      <c r="CV465" s="12" t="e">
        <f t="shared" si="1097"/>
        <v>#VALUE!</v>
      </c>
      <c r="CW465" s="12" t="e">
        <f t="shared" si="1097"/>
        <v>#VALUE!</v>
      </c>
      <c r="CX465" s="12" t="e">
        <f t="shared" si="1097"/>
        <v>#VALUE!</v>
      </c>
      <c r="CY465" s="12" t="e">
        <f t="shared" si="1097"/>
        <v>#VALUE!</v>
      </c>
      <c r="CZ465" s="12" t="e">
        <f t="shared" si="1097"/>
        <v>#VALUE!</v>
      </c>
      <c r="DA465" s="12" t="e">
        <f t="shared" si="1097"/>
        <v>#VALUE!</v>
      </c>
      <c r="DB465" s="12" t="e">
        <f t="shared" si="1097"/>
        <v>#VALUE!</v>
      </c>
      <c r="DC465" s="12" t="e">
        <f t="shared" si="1063"/>
        <v>#VALUE!</v>
      </c>
    </row>
    <row r="466" spans="5:107" s="12" customFormat="1" ht="12" customHeight="1">
      <c r="E466" s="64">
        <f t="shared" si="1067"/>
        <v>12</v>
      </c>
      <c r="G466" s="12" t="str">
        <f t="shared" ref="G466:AL466" si="1098">IF(G$452&gt;=$E466,IF(G141*$C$23&gt;MAX($C$22,(H250*$C$34+H251*$C$35)/(1+$C$12)^$C$30+(H357*$C$34+H358*$C$35)/(1+$C$14)^$C$30),"convert","hold"),"")</f>
        <v/>
      </c>
      <c r="H466" s="12" t="str">
        <f t="shared" si="1098"/>
        <v/>
      </c>
      <c r="I466" s="12" t="str">
        <f t="shared" si="1098"/>
        <v/>
      </c>
      <c r="J466" s="12" t="str">
        <f t="shared" si="1098"/>
        <v/>
      </c>
      <c r="K466" s="12" t="str">
        <f t="shared" si="1098"/>
        <v/>
      </c>
      <c r="L466" s="12" t="str">
        <f t="shared" si="1098"/>
        <v/>
      </c>
      <c r="M466" s="12" t="str">
        <f t="shared" si="1098"/>
        <v/>
      </c>
      <c r="N466" s="12" t="str">
        <f t="shared" si="1098"/>
        <v/>
      </c>
      <c r="O466" s="12" t="str">
        <f t="shared" si="1098"/>
        <v/>
      </c>
      <c r="P466" s="12" t="str">
        <f t="shared" si="1098"/>
        <v/>
      </c>
      <c r="Q466" s="12" t="str">
        <f t="shared" si="1098"/>
        <v/>
      </c>
      <c r="R466" s="12" t="str">
        <f t="shared" si="1098"/>
        <v/>
      </c>
      <c r="S466" s="12" t="e">
        <f t="shared" si="1098"/>
        <v>#VALUE!</v>
      </c>
      <c r="T466" s="12" t="e">
        <f t="shared" si="1098"/>
        <v>#VALUE!</v>
      </c>
      <c r="U466" s="12" t="e">
        <f t="shared" si="1098"/>
        <v>#VALUE!</v>
      </c>
      <c r="V466" s="12" t="e">
        <f t="shared" si="1098"/>
        <v>#VALUE!</v>
      </c>
      <c r="W466" s="12" t="e">
        <f t="shared" si="1098"/>
        <v>#VALUE!</v>
      </c>
      <c r="X466" s="12" t="e">
        <f t="shared" si="1098"/>
        <v>#VALUE!</v>
      </c>
      <c r="Y466" s="12" t="e">
        <f t="shared" si="1098"/>
        <v>#VALUE!</v>
      </c>
      <c r="Z466" s="12" t="e">
        <f t="shared" si="1098"/>
        <v>#VALUE!</v>
      </c>
      <c r="AA466" s="12" t="e">
        <f t="shared" si="1098"/>
        <v>#VALUE!</v>
      </c>
      <c r="AB466" s="12" t="e">
        <f t="shared" si="1098"/>
        <v>#VALUE!</v>
      </c>
      <c r="AC466" s="12" t="e">
        <f t="shared" si="1098"/>
        <v>#VALUE!</v>
      </c>
      <c r="AD466" s="12" t="e">
        <f t="shared" si="1098"/>
        <v>#VALUE!</v>
      </c>
      <c r="AE466" s="12" t="e">
        <f t="shared" si="1098"/>
        <v>#VALUE!</v>
      </c>
      <c r="AF466" s="12" t="e">
        <f t="shared" si="1098"/>
        <v>#VALUE!</v>
      </c>
      <c r="AG466" s="12" t="e">
        <f t="shared" si="1098"/>
        <v>#VALUE!</v>
      </c>
      <c r="AH466" s="12" t="e">
        <f t="shared" si="1098"/>
        <v>#VALUE!</v>
      </c>
      <c r="AI466" s="12" t="e">
        <f t="shared" si="1098"/>
        <v>#VALUE!</v>
      </c>
      <c r="AJ466" s="12" t="e">
        <f t="shared" si="1098"/>
        <v>#VALUE!</v>
      </c>
      <c r="AK466" s="12" t="e">
        <f t="shared" si="1098"/>
        <v>#VALUE!</v>
      </c>
      <c r="AL466" s="12" t="e">
        <f t="shared" si="1098"/>
        <v>#VALUE!</v>
      </c>
      <c r="AM466" s="12" t="e">
        <f t="shared" ref="AM466:BR466" si="1099">IF(AM$452&gt;=$E466,IF(AM141*$C$23&gt;MAX($C$22,(AN250*$C$34+AN251*$C$35)/(1+$C$12)^$C$30+(AN357*$C$34+AN358*$C$35)/(1+$C$14)^$C$30),"convert","hold"),"")</f>
        <v>#VALUE!</v>
      </c>
      <c r="AN466" s="12" t="e">
        <f t="shared" si="1099"/>
        <v>#VALUE!</v>
      </c>
      <c r="AO466" s="12" t="e">
        <f t="shared" si="1099"/>
        <v>#VALUE!</v>
      </c>
      <c r="AP466" s="12" t="e">
        <f t="shared" si="1099"/>
        <v>#VALUE!</v>
      </c>
      <c r="AQ466" s="12" t="e">
        <f t="shared" si="1099"/>
        <v>#VALUE!</v>
      </c>
      <c r="AR466" s="12" t="e">
        <f t="shared" si="1099"/>
        <v>#VALUE!</v>
      </c>
      <c r="AS466" s="12" t="e">
        <f t="shared" si="1099"/>
        <v>#VALUE!</v>
      </c>
      <c r="AT466" s="12" t="e">
        <f t="shared" si="1099"/>
        <v>#VALUE!</v>
      </c>
      <c r="AU466" s="12" t="e">
        <f t="shared" si="1099"/>
        <v>#VALUE!</v>
      </c>
      <c r="AV466" s="12" t="e">
        <f t="shared" si="1099"/>
        <v>#VALUE!</v>
      </c>
      <c r="AW466" s="12" t="e">
        <f t="shared" si="1099"/>
        <v>#VALUE!</v>
      </c>
      <c r="AX466" s="12" t="e">
        <f t="shared" si="1099"/>
        <v>#VALUE!</v>
      </c>
      <c r="AY466" s="12" t="e">
        <f t="shared" si="1099"/>
        <v>#VALUE!</v>
      </c>
      <c r="AZ466" s="12" t="e">
        <f t="shared" si="1099"/>
        <v>#VALUE!</v>
      </c>
      <c r="BA466" s="12" t="e">
        <f t="shared" si="1099"/>
        <v>#VALUE!</v>
      </c>
      <c r="BB466" s="12" t="e">
        <f t="shared" si="1099"/>
        <v>#VALUE!</v>
      </c>
      <c r="BC466" s="12" t="e">
        <f t="shared" si="1099"/>
        <v>#VALUE!</v>
      </c>
      <c r="BD466" s="12" t="e">
        <f t="shared" si="1099"/>
        <v>#VALUE!</v>
      </c>
      <c r="BE466" s="12" t="e">
        <f t="shared" si="1099"/>
        <v>#VALUE!</v>
      </c>
      <c r="BF466" s="12" t="e">
        <f t="shared" si="1099"/>
        <v>#VALUE!</v>
      </c>
      <c r="BG466" s="12" t="e">
        <f t="shared" si="1099"/>
        <v>#VALUE!</v>
      </c>
      <c r="BH466" s="12" t="e">
        <f t="shared" si="1099"/>
        <v>#VALUE!</v>
      </c>
      <c r="BI466" s="12" t="e">
        <f t="shared" si="1099"/>
        <v>#VALUE!</v>
      </c>
      <c r="BJ466" s="12" t="e">
        <f t="shared" si="1099"/>
        <v>#VALUE!</v>
      </c>
      <c r="BK466" s="12" t="e">
        <f t="shared" si="1099"/>
        <v>#VALUE!</v>
      </c>
      <c r="BL466" s="12" t="e">
        <f t="shared" si="1099"/>
        <v>#VALUE!</v>
      </c>
      <c r="BM466" s="12" t="e">
        <f t="shared" si="1099"/>
        <v>#VALUE!</v>
      </c>
      <c r="BN466" s="12" t="e">
        <f t="shared" si="1099"/>
        <v>#VALUE!</v>
      </c>
      <c r="BO466" s="12" t="e">
        <f t="shared" si="1099"/>
        <v>#VALUE!</v>
      </c>
      <c r="BP466" s="12" t="e">
        <f t="shared" si="1099"/>
        <v>#VALUE!</v>
      </c>
      <c r="BQ466" s="12" t="e">
        <f t="shared" si="1099"/>
        <v>#VALUE!</v>
      </c>
      <c r="BR466" s="12" t="e">
        <f t="shared" si="1099"/>
        <v>#VALUE!</v>
      </c>
      <c r="BS466" s="12" t="e">
        <f t="shared" ref="BS466:DB466" si="1100">IF(BS$452&gt;=$E466,IF(BS141*$C$23&gt;MAX($C$22,(BT250*$C$34+BT251*$C$35)/(1+$C$12)^$C$30+(BT357*$C$34+BT358*$C$35)/(1+$C$14)^$C$30),"convert","hold"),"")</f>
        <v>#VALUE!</v>
      </c>
      <c r="BT466" s="12" t="e">
        <f t="shared" si="1100"/>
        <v>#VALUE!</v>
      </c>
      <c r="BU466" s="12" t="e">
        <f t="shared" si="1100"/>
        <v>#VALUE!</v>
      </c>
      <c r="BV466" s="12" t="e">
        <f t="shared" si="1100"/>
        <v>#VALUE!</v>
      </c>
      <c r="BW466" s="12" t="e">
        <f t="shared" si="1100"/>
        <v>#VALUE!</v>
      </c>
      <c r="BX466" s="12" t="e">
        <f t="shared" si="1100"/>
        <v>#VALUE!</v>
      </c>
      <c r="BY466" s="12" t="e">
        <f t="shared" si="1100"/>
        <v>#VALUE!</v>
      </c>
      <c r="BZ466" s="12" t="e">
        <f t="shared" si="1100"/>
        <v>#VALUE!</v>
      </c>
      <c r="CA466" s="12" t="e">
        <f t="shared" si="1100"/>
        <v>#VALUE!</v>
      </c>
      <c r="CB466" s="12" t="e">
        <f t="shared" si="1100"/>
        <v>#VALUE!</v>
      </c>
      <c r="CC466" s="12" t="e">
        <f t="shared" si="1100"/>
        <v>#VALUE!</v>
      </c>
      <c r="CD466" s="12" t="e">
        <f t="shared" si="1100"/>
        <v>#VALUE!</v>
      </c>
      <c r="CE466" s="12" t="e">
        <f t="shared" si="1100"/>
        <v>#VALUE!</v>
      </c>
      <c r="CF466" s="12" t="e">
        <f t="shared" si="1100"/>
        <v>#VALUE!</v>
      </c>
      <c r="CG466" s="12" t="e">
        <f t="shared" si="1100"/>
        <v>#VALUE!</v>
      </c>
      <c r="CH466" s="12" t="e">
        <f t="shared" si="1100"/>
        <v>#VALUE!</v>
      </c>
      <c r="CI466" s="12" t="e">
        <f t="shared" si="1100"/>
        <v>#VALUE!</v>
      </c>
      <c r="CJ466" s="12" t="e">
        <f t="shared" si="1100"/>
        <v>#VALUE!</v>
      </c>
      <c r="CK466" s="12" t="e">
        <f t="shared" si="1100"/>
        <v>#VALUE!</v>
      </c>
      <c r="CL466" s="12" t="e">
        <f t="shared" si="1100"/>
        <v>#VALUE!</v>
      </c>
      <c r="CM466" s="12" t="e">
        <f t="shared" si="1100"/>
        <v>#VALUE!</v>
      </c>
      <c r="CN466" s="12" t="e">
        <f t="shared" si="1100"/>
        <v>#VALUE!</v>
      </c>
      <c r="CO466" s="12" t="e">
        <f t="shared" si="1100"/>
        <v>#VALUE!</v>
      </c>
      <c r="CP466" s="12" t="e">
        <f t="shared" si="1100"/>
        <v>#VALUE!</v>
      </c>
      <c r="CQ466" s="12" t="e">
        <f t="shared" si="1100"/>
        <v>#VALUE!</v>
      </c>
      <c r="CR466" s="12" t="e">
        <f t="shared" si="1100"/>
        <v>#VALUE!</v>
      </c>
      <c r="CS466" s="12" t="e">
        <f t="shared" si="1100"/>
        <v>#VALUE!</v>
      </c>
      <c r="CT466" s="12" t="e">
        <f t="shared" si="1100"/>
        <v>#VALUE!</v>
      </c>
      <c r="CU466" s="12" t="e">
        <f t="shared" si="1100"/>
        <v>#VALUE!</v>
      </c>
      <c r="CV466" s="12" t="e">
        <f t="shared" si="1100"/>
        <v>#VALUE!</v>
      </c>
      <c r="CW466" s="12" t="e">
        <f t="shared" si="1100"/>
        <v>#VALUE!</v>
      </c>
      <c r="CX466" s="12" t="e">
        <f t="shared" si="1100"/>
        <v>#VALUE!</v>
      </c>
      <c r="CY466" s="12" t="e">
        <f t="shared" si="1100"/>
        <v>#VALUE!</v>
      </c>
      <c r="CZ466" s="12" t="e">
        <f t="shared" si="1100"/>
        <v>#VALUE!</v>
      </c>
      <c r="DA466" s="12" t="e">
        <f t="shared" si="1100"/>
        <v>#VALUE!</v>
      </c>
      <c r="DB466" s="12" t="e">
        <f t="shared" si="1100"/>
        <v>#VALUE!</v>
      </c>
      <c r="DC466" s="12" t="e">
        <f t="shared" si="1063"/>
        <v>#VALUE!</v>
      </c>
    </row>
    <row r="467" spans="5:107" s="12" customFormat="1" ht="12" customHeight="1">
      <c r="E467" s="64">
        <f t="shared" si="1067"/>
        <v>13</v>
      </c>
      <c r="G467" s="12" t="str">
        <f t="shared" ref="G467:AL467" si="1101">IF(G$452&gt;=$E467,IF(G142*$C$23&gt;MAX($C$22,(H251*$C$34+H252*$C$35)/(1+$C$12)^$C$30+(H358*$C$34+H359*$C$35)/(1+$C$14)^$C$30),"convert","hold"),"")</f>
        <v/>
      </c>
      <c r="H467" s="12" t="str">
        <f t="shared" si="1101"/>
        <v/>
      </c>
      <c r="I467" s="12" t="str">
        <f t="shared" si="1101"/>
        <v/>
      </c>
      <c r="J467" s="12" t="str">
        <f t="shared" si="1101"/>
        <v/>
      </c>
      <c r="K467" s="12" t="str">
        <f t="shared" si="1101"/>
        <v/>
      </c>
      <c r="L467" s="12" t="str">
        <f t="shared" si="1101"/>
        <v/>
      </c>
      <c r="M467" s="12" t="str">
        <f t="shared" si="1101"/>
        <v/>
      </c>
      <c r="N467" s="12" t="str">
        <f t="shared" si="1101"/>
        <v/>
      </c>
      <c r="O467" s="12" t="str">
        <f t="shared" si="1101"/>
        <v/>
      </c>
      <c r="P467" s="12" t="str">
        <f t="shared" si="1101"/>
        <v/>
      </c>
      <c r="Q467" s="12" t="str">
        <f t="shared" si="1101"/>
        <v/>
      </c>
      <c r="R467" s="12" t="str">
        <f t="shared" si="1101"/>
        <v/>
      </c>
      <c r="S467" s="12" t="str">
        <f t="shared" si="1101"/>
        <v/>
      </c>
      <c r="T467" s="12" t="e">
        <f t="shared" si="1101"/>
        <v>#VALUE!</v>
      </c>
      <c r="U467" s="12" t="e">
        <f t="shared" si="1101"/>
        <v>#VALUE!</v>
      </c>
      <c r="V467" s="12" t="e">
        <f t="shared" si="1101"/>
        <v>#VALUE!</v>
      </c>
      <c r="W467" s="12" t="e">
        <f t="shared" si="1101"/>
        <v>#VALUE!</v>
      </c>
      <c r="X467" s="12" t="e">
        <f t="shared" si="1101"/>
        <v>#VALUE!</v>
      </c>
      <c r="Y467" s="12" t="e">
        <f t="shared" si="1101"/>
        <v>#VALUE!</v>
      </c>
      <c r="Z467" s="12" t="e">
        <f t="shared" si="1101"/>
        <v>#VALUE!</v>
      </c>
      <c r="AA467" s="12" t="e">
        <f t="shared" si="1101"/>
        <v>#VALUE!</v>
      </c>
      <c r="AB467" s="12" t="e">
        <f t="shared" si="1101"/>
        <v>#VALUE!</v>
      </c>
      <c r="AC467" s="12" t="e">
        <f t="shared" si="1101"/>
        <v>#VALUE!</v>
      </c>
      <c r="AD467" s="12" t="e">
        <f t="shared" si="1101"/>
        <v>#VALUE!</v>
      </c>
      <c r="AE467" s="12" t="e">
        <f t="shared" si="1101"/>
        <v>#VALUE!</v>
      </c>
      <c r="AF467" s="12" t="e">
        <f t="shared" si="1101"/>
        <v>#VALUE!</v>
      </c>
      <c r="AG467" s="12" t="e">
        <f t="shared" si="1101"/>
        <v>#VALUE!</v>
      </c>
      <c r="AH467" s="12" t="e">
        <f t="shared" si="1101"/>
        <v>#VALUE!</v>
      </c>
      <c r="AI467" s="12" t="e">
        <f t="shared" si="1101"/>
        <v>#VALUE!</v>
      </c>
      <c r="AJ467" s="12" t="e">
        <f t="shared" si="1101"/>
        <v>#VALUE!</v>
      </c>
      <c r="AK467" s="12" t="e">
        <f t="shared" si="1101"/>
        <v>#VALUE!</v>
      </c>
      <c r="AL467" s="12" t="e">
        <f t="shared" si="1101"/>
        <v>#VALUE!</v>
      </c>
      <c r="AM467" s="12" t="e">
        <f t="shared" ref="AM467:BR467" si="1102">IF(AM$452&gt;=$E467,IF(AM142*$C$23&gt;MAX($C$22,(AN251*$C$34+AN252*$C$35)/(1+$C$12)^$C$30+(AN358*$C$34+AN359*$C$35)/(1+$C$14)^$C$30),"convert","hold"),"")</f>
        <v>#VALUE!</v>
      </c>
      <c r="AN467" s="12" t="e">
        <f t="shared" si="1102"/>
        <v>#VALUE!</v>
      </c>
      <c r="AO467" s="12" t="e">
        <f t="shared" si="1102"/>
        <v>#VALUE!</v>
      </c>
      <c r="AP467" s="12" t="e">
        <f t="shared" si="1102"/>
        <v>#VALUE!</v>
      </c>
      <c r="AQ467" s="12" t="e">
        <f t="shared" si="1102"/>
        <v>#VALUE!</v>
      </c>
      <c r="AR467" s="12" t="e">
        <f t="shared" si="1102"/>
        <v>#VALUE!</v>
      </c>
      <c r="AS467" s="12" t="e">
        <f t="shared" si="1102"/>
        <v>#VALUE!</v>
      </c>
      <c r="AT467" s="12" t="e">
        <f t="shared" si="1102"/>
        <v>#VALUE!</v>
      </c>
      <c r="AU467" s="12" t="e">
        <f t="shared" si="1102"/>
        <v>#VALUE!</v>
      </c>
      <c r="AV467" s="12" t="e">
        <f t="shared" si="1102"/>
        <v>#VALUE!</v>
      </c>
      <c r="AW467" s="12" t="e">
        <f t="shared" si="1102"/>
        <v>#VALUE!</v>
      </c>
      <c r="AX467" s="12" t="e">
        <f t="shared" si="1102"/>
        <v>#VALUE!</v>
      </c>
      <c r="AY467" s="12" t="e">
        <f t="shared" si="1102"/>
        <v>#VALUE!</v>
      </c>
      <c r="AZ467" s="12" t="e">
        <f t="shared" si="1102"/>
        <v>#VALUE!</v>
      </c>
      <c r="BA467" s="12" t="e">
        <f t="shared" si="1102"/>
        <v>#VALUE!</v>
      </c>
      <c r="BB467" s="12" t="e">
        <f t="shared" si="1102"/>
        <v>#VALUE!</v>
      </c>
      <c r="BC467" s="12" t="e">
        <f t="shared" si="1102"/>
        <v>#VALUE!</v>
      </c>
      <c r="BD467" s="12" t="e">
        <f t="shared" si="1102"/>
        <v>#VALUE!</v>
      </c>
      <c r="BE467" s="12" t="e">
        <f t="shared" si="1102"/>
        <v>#VALUE!</v>
      </c>
      <c r="BF467" s="12" t="e">
        <f t="shared" si="1102"/>
        <v>#VALUE!</v>
      </c>
      <c r="BG467" s="12" t="e">
        <f t="shared" si="1102"/>
        <v>#VALUE!</v>
      </c>
      <c r="BH467" s="12" t="e">
        <f t="shared" si="1102"/>
        <v>#VALUE!</v>
      </c>
      <c r="BI467" s="12" t="e">
        <f t="shared" si="1102"/>
        <v>#VALUE!</v>
      </c>
      <c r="BJ467" s="12" t="e">
        <f t="shared" si="1102"/>
        <v>#VALUE!</v>
      </c>
      <c r="BK467" s="12" t="e">
        <f t="shared" si="1102"/>
        <v>#VALUE!</v>
      </c>
      <c r="BL467" s="12" t="e">
        <f t="shared" si="1102"/>
        <v>#VALUE!</v>
      </c>
      <c r="BM467" s="12" t="e">
        <f t="shared" si="1102"/>
        <v>#VALUE!</v>
      </c>
      <c r="BN467" s="12" t="e">
        <f t="shared" si="1102"/>
        <v>#VALUE!</v>
      </c>
      <c r="BO467" s="12" t="e">
        <f t="shared" si="1102"/>
        <v>#VALUE!</v>
      </c>
      <c r="BP467" s="12" t="e">
        <f t="shared" si="1102"/>
        <v>#VALUE!</v>
      </c>
      <c r="BQ467" s="12" t="e">
        <f t="shared" si="1102"/>
        <v>#VALUE!</v>
      </c>
      <c r="BR467" s="12" t="e">
        <f t="shared" si="1102"/>
        <v>#VALUE!</v>
      </c>
      <c r="BS467" s="12" t="e">
        <f t="shared" ref="BS467:DB467" si="1103">IF(BS$452&gt;=$E467,IF(BS142*$C$23&gt;MAX($C$22,(BT251*$C$34+BT252*$C$35)/(1+$C$12)^$C$30+(BT358*$C$34+BT359*$C$35)/(1+$C$14)^$C$30),"convert","hold"),"")</f>
        <v>#VALUE!</v>
      </c>
      <c r="BT467" s="12" t="e">
        <f t="shared" si="1103"/>
        <v>#VALUE!</v>
      </c>
      <c r="BU467" s="12" t="e">
        <f t="shared" si="1103"/>
        <v>#VALUE!</v>
      </c>
      <c r="BV467" s="12" t="e">
        <f t="shared" si="1103"/>
        <v>#VALUE!</v>
      </c>
      <c r="BW467" s="12" t="e">
        <f t="shared" si="1103"/>
        <v>#VALUE!</v>
      </c>
      <c r="BX467" s="12" t="e">
        <f t="shared" si="1103"/>
        <v>#VALUE!</v>
      </c>
      <c r="BY467" s="12" t="e">
        <f t="shared" si="1103"/>
        <v>#VALUE!</v>
      </c>
      <c r="BZ467" s="12" t="e">
        <f t="shared" si="1103"/>
        <v>#VALUE!</v>
      </c>
      <c r="CA467" s="12" t="e">
        <f t="shared" si="1103"/>
        <v>#VALUE!</v>
      </c>
      <c r="CB467" s="12" t="e">
        <f t="shared" si="1103"/>
        <v>#VALUE!</v>
      </c>
      <c r="CC467" s="12" t="e">
        <f t="shared" si="1103"/>
        <v>#VALUE!</v>
      </c>
      <c r="CD467" s="12" t="e">
        <f t="shared" si="1103"/>
        <v>#VALUE!</v>
      </c>
      <c r="CE467" s="12" t="e">
        <f t="shared" si="1103"/>
        <v>#VALUE!</v>
      </c>
      <c r="CF467" s="12" t="e">
        <f t="shared" si="1103"/>
        <v>#VALUE!</v>
      </c>
      <c r="CG467" s="12" t="e">
        <f t="shared" si="1103"/>
        <v>#VALUE!</v>
      </c>
      <c r="CH467" s="12" t="e">
        <f t="shared" si="1103"/>
        <v>#VALUE!</v>
      </c>
      <c r="CI467" s="12" t="e">
        <f t="shared" si="1103"/>
        <v>#VALUE!</v>
      </c>
      <c r="CJ467" s="12" t="e">
        <f t="shared" si="1103"/>
        <v>#VALUE!</v>
      </c>
      <c r="CK467" s="12" t="e">
        <f t="shared" si="1103"/>
        <v>#VALUE!</v>
      </c>
      <c r="CL467" s="12" t="e">
        <f t="shared" si="1103"/>
        <v>#VALUE!</v>
      </c>
      <c r="CM467" s="12" t="e">
        <f t="shared" si="1103"/>
        <v>#VALUE!</v>
      </c>
      <c r="CN467" s="12" t="e">
        <f t="shared" si="1103"/>
        <v>#VALUE!</v>
      </c>
      <c r="CO467" s="12" t="e">
        <f t="shared" si="1103"/>
        <v>#VALUE!</v>
      </c>
      <c r="CP467" s="12" t="e">
        <f t="shared" si="1103"/>
        <v>#VALUE!</v>
      </c>
      <c r="CQ467" s="12" t="e">
        <f t="shared" si="1103"/>
        <v>#VALUE!</v>
      </c>
      <c r="CR467" s="12" t="e">
        <f t="shared" si="1103"/>
        <v>#VALUE!</v>
      </c>
      <c r="CS467" s="12" t="e">
        <f t="shared" si="1103"/>
        <v>#VALUE!</v>
      </c>
      <c r="CT467" s="12" t="e">
        <f t="shared" si="1103"/>
        <v>#VALUE!</v>
      </c>
      <c r="CU467" s="12" t="e">
        <f t="shared" si="1103"/>
        <v>#VALUE!</v>
      </c>
      <c r="CV467" s="12" t="e">
        <f t="shared" si="1103"/>
        <v>#VALUE!</v>
      </c>
      <c r="CW467" s="12" t="e">
        <f t="shared" si="1103"/>
        <v>#VALUE!</v>
      </c>
      <c r="CX467" s="12" t="e">
        <f t="shared" si="1103"/>
        <v>#VALUE!</v>
      </c>
      <c r="CY467" s="12" t="e">
        <f t="shared" si="1103"/>
        <v>#VALUE!</v>
      </c>
      <c r="CZ467" s="12" t="e">
        <f t="shared" si="1103"/>
        <v>#VALUE!</v>
      </c>
      <c r="DA467" s="12" t="e">
        <f t="shared" si="1103"/>
        <v>#VALUE!</v>
      </c>
      <c r="DB467" s="12" t="e">
        <f t="shared" si="1103"/>
        <v>#VALUE!</v>
      </c>
      <c r="DC467" s="12" t="e">
        <f t="shared" si="1063"/>
        <v>#VALUE!</v>
      </c>
    </row>
    <row r="468" spans="5:107" s="12" customFormat="1" ht="12" customHeight="1">
      <c r="E468" s="64">
        <f t="shared" si="1067"/>
        <v>14</v>
      </c>
      <c r="G468" s="12" t="str">
        <f t="shared" ref="G468:AL468" si="1104">IF(G$452&gt;=$E468,IF(G143*$C$23&gt;MAX($C$22,(H252*$C$34+H253*$C$35)/(1+$C$12)^$C$30+(H359*$C$34+H360*$C$35)/(1+$C$14)^$C$30),"convert","hold"),"")</f>
        <v/>
      </c>
      <c r="H468" s="12" t="str">
        <f t="shared" si="1104"/>
        <v/>
      </c>
      <c r="I468" s="12" t="str">
        <f t="shared" si="1104"/>
        <v/>
      </c>
      <c r="J468" s="12" t="str">
        <f t="shared" si="1104"/>
        <v/>
      </c>
      <c r="K468" s="12" t="str">
        <f t="shared" si="1104"/>
        <v/>
      </c>
      <c r="L468" s="12" t="str">
        <f t="shared" si="1104"/>
        <v/>
      </c>
      <c r="M468" s="12" t="str">
        <f t="shared" si="1104"/>
        <v/>
      </c>
      <c r="N468" s="12" t="str">
        <f t="shared" si="1104"/>
        <v/>
      </c>
      <c r="O468" s="12" t="str">
        <f t="shared" si="1104"/>
        <v/>
      </c>
      <c r="P468" s="12" t="str">
        <f t="shared" si="1104"/>
        <v/>
      </c>
      <c r="Q468" s="12" t="str">
        <f t="shared" si="1104"/>
        <v/>
      </c>
      <c r="R468" s="12" t="str">
        <f t="shared" si="1104"/>
        <v/>
      </c>
      <c r="S468" s="12" t="str">
        <f t="shared" si="1104"/>
        <v/>
      </c>
      <c r="T468" s="12" t="str">
        <f t="shared" si="1104"/>
        <v/>
      </c>
      <c r="U468" s="12" t="e">
        <f t="shared" si="1104"/>
        <v>#VALUE!</v>
      </c>
      <c r="V468" s="12" t="e">
        <f t="shared" si="1104"/>
        <v>#VALUE!</v>
      </c>
      <c r="W468" s="12" t="e">
        <f t="shared" si="1104"/>
        <v>#VALUE!</v>
      </c>
      <c r="X468" s="12" t="e">
        <f t="shared" si="1104"/>
        <v>#VALUE!</v>
      </c>
      <c r="Y468" s="12" t="e">
        <f t="shared" si="1104"/>
        <v>#VALUE!</v>
      </c>
      <c r="Z468" s="12" t="e">
        <f t="shared" si="1104"/>
        <v>#VALUE!</v>
      </c>
      <c r="AA468" s="12" t="e">
        <f t="shared" si="1104"/>
        <v>#VALUE!</v>
      </c>
      <c r="AB468" s="12" t="e">
        <f t="shared" si="1104"/>
        <v>#VALUE!</v>
      </c>
      <c r="AC468" s="12" t="e">
        <f t="shared" si="1104"/>
        <v>#VALUE!</v>
      </c>
      <c r="AD468" s="12" t="e">
        <f t="shared" si="1104"/>
        <v>#VALUE!</v>
      </c>
      <c r="AE468" s="12" t="e">
        <f t="shared" si="1104"/>
        <v>#VALUE!</v>
      </c>
      <c r="AF468" s="12" t="e">
        <f t="shared" si="1104"/>
        <v>#VALUE!</v>
      </c>
      <c r="AG468" s="12" t="e">
        <f t="shared" si="1104"/>
        <v>#VALUE!</v>
      </c>
      <c r="AH468" s="12" t="e">
        <f t="shared" si="1104"/>
        <v>#VALUE!</v>
      </c>
      <c r="AI468" s="12" t="e">
        <f t="shared" si="1104"/>
        <v>#VALUE!</v>
      </c>
      <c r="AJ468" s="12" t="e">
        <f t="shared" si="1104"/>
        <v>#VALUE!</v>
      </c>
      <c r="AK468" s="12" t="e">
        <f t="shared" si="1104"/>
        <v>#VALUE!</v>
      </c>
      <c r="AL468" s="12" t="e">
        <f t="shared" si="1104"/>
        <v>#VALUE!</v>
      </c>
      <c r="AM468" s="12" t="e">
        <f t="shared" ref="AM468:BR468" si="1105">IF(AM$452&gt;=$E468,IF(AM143*$C$23&gt;MAX($C$22,(AN252*$C$34+AN253*$C$35)/(1+$C$12)^$C$30+(AN359*$C$34+AN360*$C$35)/(1+$C$14)^$C$30),"convert","hold"),"")</f>
        <v>#VALUE!</v>
      </c>
      <c r="AN468" s="12" t="e">
        <f t="shared" si="1105"/>
        <v>#VALUE!</v>
      </c>
      <c r="AO468" s="12" t="e">
        <f t="shared" si="1105"/>
        <v>#VALUE!</v>
      </c>
      <c r="AP468" s="12" t="e">
        <f t="shared" si="1105"/>
        <v>#VALUE!</v>
      </c>
      <c r="AQ468" s="12" t="e">
        <f t="shared" si="1105"/>
        <v>#VALUE!</v>
      </c>
      <c r="AR468" s="12" t="e">
        <f t="shared" si="1105"/>
        <v>#VALUE!</v>
      </c>
      <c r="AS468" s="12" t="e">
        <f t="shared" si="1105"/>
        <v>#VALUE!</v>
      </c>
      <c r="AT468" s="12" t="e">
        <f t="shared" si="1105"/>
        <v>#VALUE!</v>
      </c>
      <c r="AU468" s="12" t="e">
        <f t="shared" si="1105"/>
        <v>#VALUE!</v>
      </c>
      <c r="AV468" s="12" t="e">
        <f t="shared" si="1105"/>
        <v>#VALUE!</v>
      </c>
      <c r="AW468" s="12" t="e">
        <f t="shared" si="1105"/>
        <v>#VALUE!</v>
      </c>
      <c r="AX468" s="12" t="e">
        <f t="shared" si="1105"/>
        <v>#VALUE!</v>
      </c>
      <c r="AY468" s="12" t="e">
        <f t="shared" si="1105"/>
        <v>#VALUE!</v>
      </c>
      <c r="AZ468" s="12" t="e">
        <f t="shared" si="1105"/>
        <v>#VALUE!</v>
      </c>
      <c r="BA468" s="12" t="e">
        <f t="shared" si="1105"/>
        <v>#VALUE!</v>
      </c>
      <c r="BB468" s="12" t="e">
        <f t="shared" si="1105"/>
        <v>#VALUE!</v>
      </c>
      <c r="BC468" s="12" t="e">
        <f t="shared" si="1105"/>
        <v>#VALUE!</v>
      </c>
      <c r="BD468" s="12" t="e">
        <f t="shared" si="1105"/>
        <v>#VALUE!</v>
      </c>
      <c r="BE468" s="12" t="e">
        <f t="shared" si="1105"/>
        <v>#VALUE!</v>
      </c>
      <c r="BF468" s="12" t="e">
        <f t="shared" si="1105"/>
        <v>#VALUE!</v>
      </c>
      <c r="BG468" s="12" t="e">
        <f t="shared" si="1105"/>
        <v>#VALUE!</v>
      </c>
      <c r="BH468" s="12" t="e">
        <f t="shared" si="1105"/>
        <v>#VALUE!</v>
      </c>
      <c r="BI468" s="12" t="e">
        <f t="shared" si="1105"/>
        <v>#VALUE!</v>
      </c>
      <c r="BJ468" s="12" t="e">
        <f t="shared" si="1105"/>
        <v>#VALUE!</v>
      </c>
      <c r="BK468" s="12" t="e">
        <f t="shared" si="1105"/>
        <v>#VALUE!</v>
      </c>
      <c r="BL468" s="12" t="e">
        <f t="shared" si="1105"/>
        <v>#VALUE!</v>
      </c>
      <c r="BM468" s="12" t="e">
        <f t="shared" si="1105"/>
        <v>#VALUE!</v>
      </c>
      <c r="BN468" s="12" t="e">
        <f t="shared" si="1105"/>
        <v>#VALUE!</v>
      </c>
      <c r="BO468" s="12" t="e">
        <f t="shared" si="1105"/>
        <v>#VALUE!</v>
      </c>
      <c r="BP468" s="12" t="e">
        <f t="shared" si="1105"/>
        <v>#VALUE!</v>
      </c>
      <c r="BQ468" s="12" t="e">
        <f t="shared" si="1105"/>
        <v>#VALUE!</v>
      </c>
      <c r="BR468" s="12" t="e">
        <f t="shared" si="1105"/>
        <v>#VALUE!</v>
      </c>
      <c r="BS468" s="12" t="e">
        <f t="shared" ref="BS468:DB468" si="1106">IF(BS$452&gt;=$E468,IF(BS143*$C$23&gt;MAX($C$22,(BT252*$C$34+BT253*$C$35)/(1+$C$12)^$C$30+(BT359*$C$34+BT360*$C$35)/(1+$C$14)^$C$30),"convert","hold"),"")</f>
        <v>#VALUE!</v>
      </c>
      <c r="BT468" s="12" t="e">
        <f t="shared" si="1106"/>
        <v>#VALUE!</v>
      </c>
      <c r="BU468" s="12" t="e">
        <f t="shared" si="1106"/>
        <v>#VALUE!</v>
      </c>
      <c r="BV468" s="12" t="e">
        <f t="shared" si="1106"/>
        <v>#VALUE!</v>
      </c>
      <c r="BW468" s="12" t="e">
        <f t="shared" si="1106"/>
        <v>#VALUE!</v>
      </c>
      <c r="BX468" s="12" t="e">
        <f t="shared" si="1106"/>
        <v>#VALUE!</v>
      </c>
      <c r="BY468" s="12" t="e">
        <f t="shared" si="1106"/>
        <v>#VALUE!</v>
      </c>
      <c r="BZ468" s="12" t="e">
        <f t="shared" si="1106"/>
        <v>#VALUE!</v>
      </c>
      <c r="CA468" s="12" t="e">
        <f t="shared" si="1106"/>
        <v>#VALUE!</v>
      </c>
      <c r="CB468" s="12" t="e">
        <f t="shared" si="1106"/>
        <v>#VALUE!</v>
      </c>
      <c r="CC468" s="12" t="e">
        <f t="shared" si="1106"/>
        <v>#VALUE!</v>
      </c>
      <c r="CD468" s="12" t="e">
        <f t="shared" si="1106"/>
        <v>#VALUE!</v>
      </c>
      <c r="CE468" s="12" t="e">
        <f t="shared" si="1106"/>
        <v>#VALUE!</v>
      </c>
      <c r="CF468" s="12" t="e">
        <f t="shared" si="1106"/>
        <v>#VALUE!</v>
      </c>
      <c r="CG468" s="12" t="e">
        <f t="shared" si="1106"/>
        <v>#VALUE!</v>
      </c>
      <c r="CH468" s="12" t="e">
        <f t="shared" si="1106"/>
        <v>#VALUE!</v>
      </c>
      <c r="CI468" s="12" t="e">
        <f t="shared" si="1106"/>
        <v>#VALUE!</v>
      </c>
      <c r="CJ468" s="12" t="e">
        <f t="shared" si="1106"/>
        <v>#VALUE!</v>
      </c>
      <c r="CK468" s="12" t="e">
        <f t="shared" si="1106"/>
        <v>#VALUE!</v>
      </c>
      <c r="CL468" s="12" t="e">
        <f t="shared" si="1106"/>
        <v>#VALUE!</v>
      </c>
      <c r="CM468" s="12" t="e">
        <f t="shared" si="1106"/>
        <v>#VALUE!</v>
      </c>
      <c r="CN468" s="12" t="e">
        <f t="shared" si="1106"/>
        <v>#VALUE!</v>
      </c>
      <c r="CO468" s="12" t="e">
        <f t="shared" si="1106"/>
        <v>#VALUE!</v>
      </c>
      <c r="CP468" s="12" t="e">
        <f t="shared" si="1106"/>
        <v>#VALUE!</v>
      </c>
      <c r="CQ468" s="12" t="e">
        <f t="shared" si="1106"/>
        <v>#VALUE!</v>
      </c>
      <c r="CR468" s="12" t="e">
        <f t="shared" si="1106"/>
        <v>#VALUE!</v>
      </c>
      <c r="CS468" s="12" t="e">
        <f t="shared" si="1106"/>
        <v>#VALUE!</v>
      </c>
      <c r="CT468" s="12" t="e">
        <f t="shared" si="1106"/>
        <v>#VALUE!</v>
      </c>
      <c r="CU468" s="12" t="e">
        <f t="shared" si="1106"/>
        <v>#VALUE!</v>
      </c>
      <c r="CV468" s="12" t="e">
        <f t="shared" si="1106"/>
        <v>#VALUE!</v>
      </c>
      <c r="CW468" s="12" t="e">
        <f t="shared" si="1106"/>
        <v>#VALUE!</v>
      </c>
      <c r="CX468" s="12" t="e">
        <f t="shared" si="1106"/>
        <v>#VALUE!</v>
      </c>
      <c r="CY468" s="12" t="e">
        <f t="shared" si="1106"/>
        <v>#VALUE!</v>
      </c>
      <c r="CZ468" s="12" t="e">
        <f t="shared" si="1106"/>
        <v>#VALUE!</v>
      </c>
      <c r="DA468" s="12" t="e">
        <f t="shared" si="1106"/>
        <v>#VALUE!</v>
      </c>
      <c r="DB468" s="12" t="e">
        <f t="shared" si="1106"/>
        <v>#VALUE!</v>
      </c>
      <c r="DC468" s="12" t="e">
        <f t="shared" si="1063"/>
        <v>#VALUE!</v>
      </c>
    </row>
    <row r="469" spans="5:107" s="12" customFormat="1" ht="12" customHeight="1">
      <c r="E469" s="64">
        <f t="shared" si="1067"/>
        <v>15</v>
      </c>
      <c r="G469" s="12" t="str">
        <f t="shared" ref="G469:AL469" si="1107">IF(G$452&gt;=$E469,IF(G144*$C$23&gt;MAX($C$22,(H253*$C$34+H254*$C$35)/(1+$C$12)^$C$30+(H360*$C$34+H361*$C$35)/(1+$C$14)^$C$30),"convert","hold"),"")</f>
        <v/>
      </c>
      <c r="H469" s="12" t="str">
        <f t="shared" si="1107"/>
        <v/>
      </c>
      <c r="I469" s="12" t="str">
        <f t="shared" si="1107"/>
        <v/>
      </c>
      <c r="J469" s="12" t="str">
        <f t="shared" si="1107"/>
        <v/>
      </c>
      <c r="K469" s="12" t="str">
        <f t="shared" si="1107"/>
        <v/>
      </c>
      <c r="L469" s="12" t="str">
        <f t="shared" si="1107"/>
        <v/>
      </c>
      <c r="M469" s="12" t="str">
        <f t="shared" si="1107"/>
        <v/>
      </c>
      <c r="N469" s="12" t="str">
        <f t="shared" si="1107"/>
        <v/>
      </c>
      <c r="O469" s="12" t="str">
        <f t="shared" si="1107"/>
        <v/>
      </c>
      <c r="P469" s="12" t="str">
        <f t="shared" si="1107"/>
        <v/>
      </c>
      <c r="Q469" s="12" t="str">
        <f t="shared" si="1107"/>
        <v/>
      </c>
      <c r="R469" s="12" t="str">
        <f t="shared" si="1107"/>
        <v/>
      </c>
      <c r="S469" s="12" t="str">
        <f t="shared" si="1107"/>
        <v/>
      </c>
      <c r="T469" s="12" t="str">
        <f t="shared" si="1107"/>
        <v/>
      </c>
      <c r="U469" s="12" t="str">
        <f t="shared" si="1107"/>
        <v/>
      </c>
      <c r="V469" s="12" t="e">
        <f t="shared" si="1107"/>
        <v>#VALUE!</v>
      </c>
      <c r="W469" s="12" t="e">
        <f t="shared" si="1107"/>
        <v>#VALUE!</v>
      </c>
      <c r="X469" s="12" t="e">
        <f t="shared" si="1107"/>
        <v>#VALUE!</v>
      </c>
      <c r="Y469" s="12" t="e">
        <f t="shared" si="1107"/>
        <v>#VALUE!</v>
      </c>
      <c r="Z469" s="12" t="e">
        <f t="shared" si="1107"/>
        <v>#VALUE!</v>
      </c>
      <c r="AA469" s="12" t="e">
        <f t="shared" si="1107"/>
        <v>#VALUE!</v>
      </c>
      <c r="AB469" s="12" t="e">
        <f t="shared" si="1107"/>
        <v>#VALUE!</v>
      </c>
      <c r="AC469" s="12" t="e">
        <f t="shared" si="1107"/>
        <v>#VALUE!</v>
      </c>
      <c r="AD469" s="12" t="e">
        <f t="shared" si="1107"/>
        <v>#VALUE!</v>
      </c>
      <c r="AE469" s="12" t="e">
        <f t="shared" si="1107"/>
        <v>#VALUE!</v>
      </c>
      <c r="AF469" s="12" t="e">
        <f t="shared" si="1107"/>
        <v>#VALUE!</v>
      </c>
      <c r="AG469" s="12" t="e">
        <f t="shared" si="1107"/>
        <v>#VALUE!</v>
      </c>
      <c r="AH469" s="12" t="e">
        <f t="shared" si="1107"/>
        <v>#VALUE!</v>
      </c>
      <c r="AI469" s="12" t="e">
        <f t="shared" si="1107"/>
        <v>#VALUE!</v>
      </c>
      <c r="AJ469" s="12" t="e">
        <f t="shared" si="1107"/>
        <v>#VALUE!</v>
      </c>
      <c r="AK469" s="12" t="e">
        <f t="shared" si="1107"/>
        <v>#VALUE!</v>
      </c>
      <c r="AL469" s="12" t="e">
        <f t="shared" si="1107"/>
        <v>#VALUE!</v>
      </c>
      <c r="AM469" s="12" t="e">
        <f t="shared" ref="AM469:BR469" si="1108">IF(AM$452&gt;=$E469,IF(AM144*$C$23&gt;MAX($C$22,(AN253*$C$34+AN254*$C$35)/(1+$C$12)^$C$30+(AN360*$C$34+AN361*$C$35)/(1+$C$14)^$C$30),"convert","hold"),"")</f>
        <v>#VALUE!</v>
      </c>
      <c r="AN469" s="12" t="e">
        <f t="shared" si="1108"/>
        <v>#VALUE!</v>
      </c>
      <c r="AO469" s="12" t="e">
        <f t="shared" si="1108"/>
        <v>#VALUE!</v>
      </c>
      <c r="AP469" s="12" t="e">
        <f t="shared" si="1108"/>
        <v>#VALUE!</v>
      </c>
      <c r="AQ469" s="12" t="e">
        <f t="shared" si="1108"/>
        <v>#VALUE!</v>
      </c>
      <c r="AR469" s="12" t="e">
        <f t="shared" si="1108"/>
        <v>#VALUE!</v>
      </c>
      <c r="AS469" s="12" t="e">
        <f t="shared" si="1108"/>
        <v>#VALUE!</v>
      </c>
      <c r="AT469" s="12" t="e">
        <f t="shared" si="1108"/>
        <v>#VALUE!</v>
      </c>
      <c r="AU469" s="12" t="e">
        <f t="shared" si="1108"/>
        <v>#VALUE!</v>
      </c>
      <c r="AV469" s="12" t="e">
        <f t="shared" si="1108"/>
        <v>#VALUE!</v>
      </c>
      <c r="AW469" s="12" t="e">
        <f t="shared" si="1108"/>
        <v>#VALUE!</v>
      </c>
      <c r="AX469" s="12" t="e">
        <f t="shared" si="1108"/>
        <v>#VALUE!</v>
      </c>
      <c r="AY469" s="12" t="e">
        <f t="shared" si="1108"/>
        <v>#VALUE!</v>
      </c>
      <c r="AZ469" s="12" t="e">
        <f t="shared" si="1108"/>
        <v>#VALUE!</v>
      </c>
      <c r="BA469" s="12" t="e">
        <f t="shared" si="1108"/>
        <v>#VALUE!</v>
      </c>
      <c r="BB469" s="12" t="e">
        <f t="shared" si="1108"/>
        <v>#VALUE!</v>
      </c>
      <c r="BC469" s="12" t="e">
        <f t="shared" si="1108"/>
        <v>#VALUE!</v>
      </c>
      <c r="BD469" s="12" t="e">
        <f t="shared" si="1108"/>
        <v>#VALUE!</v>
      </c>
      <c r="BE469" s="12" t="e">
        <f t="shared" si="1108"/>
        <v>#VALUE!</v>
      </c>
      <c r="BF469" s="12" t="e">
        <f t="shared" si="1108"/>
        <v>#VALUE!</v>
      </c>
      <c r="BG469" s="12" t="e">
        <f t="shared" si="1108"/>
        <v>#VALUE!</v>
      </c>
      <c r="BH469" s="12" t="e">
        <f t="shared" si="1108"/>
        <v>#VALUE!</v>
      </c>
      <c r="BI469" s="12" t="e">
        <f t="shared" si="1108"/>
        <v>#VALUE!</v>
      </c>
      <c r="BJ469" s="12" t="e">
        <f t="shared" si="1108"/>
        <v>#VALUE!</v>
      </c>
      <c r="BK469" s="12" t="e">
        <f t="shared" si="1108"/>
        <v>#VALUE!</v>
      </c>
      <c r="BL469" s="12" t="e">
        <f t="shared" si="1108"/>
        <v>#VALUE!</v>
      </c>
      <c r="BM469" s="12" t="e">
        <f t="shared" si="1108"/>
        <v>#VALUE!</v>
      </c>
      <c r="BN469" s="12" t="e">
        <f t="shared" si="1108"/>
        <v>#VALUE!</v>
      </c>
      <c r="BO469" s="12" t="e">
        <f t="shared" si="1108"/>
        <v>#VALUE!</v>
      </c>
      <c r="BP469" s="12" t="e">
        <f t="shared" si="1108"/>
        <v>#VALUE!</v>
      </c>
      <c r="BQ469" s="12" t="e">
        <f t="shared" si="1108"/>
        <v>#VALUE!</v>
      </c>
      <c r="BR469" s="12" t="e">
        <f t="shared" si="1108"/>
        <v>#VALUE!</v>
      </c>
      <c r="BS469" s="12" t="e">
        <f t="shared" ref="BS469:DB469" si="1109">IF(BS$452&gt;=$E469,IF(BS144*$C$23&gt;MAX($C$22,(BT253*$C$34+BT254*$C$35)/(1+$C$12)^$C$30+(BT360*$C$34+BT361*$C$35)/(1+$C$14)^$C$30),"convert","hold"),"")</f>
        <v>#VALUE!</v>
      </c>
      <c r="BT469" s="12" t="e">
        <f t="shared" si="1109"/>
        <v>#VALUE!</v>
      </c>
      <c r="BU469" s="12" t="e">
        <f t="shared" si="1109"/>
        <v>#VALUE!</v>
      </c>
      <c r="BV469" s="12" t="e">
        <f t="shared" si="1109"/>
        <v>#VALUE!</v>
      </c>
      <c r="BW469" s="12" t="e">
        <f t="shared" si="1109"/>
        <v>#VALUE!</v>
      </c>
      <c r="BX469" s="12" t="e">
        <f t="shared" si="1109"/>
        <v>#VALUE!</v>
      </c>
      <c r="BY469" s="12" t="e">
        <f t="shared" si="1109"/>
        <v>#VALUE!</v>
      </c>
      <c r="BZ469" s="12" t="e">
        <f t="shared" si="1109"/>
        <v>#VALUE!</v>
      </c>
      <c r="CA469" s="12" t="e">
        <f t="shared" si="1109"/>
        <v>#VALUE!</v>
      </c>
      <c r="CB469" s="12" t="e">
        <f t="shared" si="1109"/>
        <v>#VALUE!</v>
      </c>
      <c r="CC469" s="12" t="e">
        <f t="shared" si="1109"/>
        <v>#VALUE!</v>
      </c>
      <c r="CD469" s="12" t="e">
        <f t="shared" si="1109"/>
        <v>#VALUE!</v>
      </c>
      <c r="CE469" s="12" t="e">
        <f t="shared" si="1109"/>
        <v>#VALUE!</v>
      </c>
      <c r="CF469" s="12" t="e">
        <f t="shared" si="1109"/>
        <v>#VALUE!</v>
      </c>
      <c r="CG469" s="12" t="e">
        <f t="shared" si="1109"/>
        <v>#VALUE!</v>
      </c>
      <c r="CH469" s="12" t="e">
        <f t="shared" si="1109"/>
        <v>#VALUE!</v>
      </c>
      <c r="CI469" s="12" t="e">
        <f t="shared" si="1109"/>
        <v>#VALUE!</v>
      </c>
      <c r="CJ469" s="12" t="e">
        <f t="shared" si="1109"/>
        <v>#VALUE!</v>
      </c>
      <c r="CK469" s="12" t="e">
        <f t="shared" si="1109"/>
        <v>#VALUE!</v>
      </c>
      <c r="CL469" s="12" t="e">
        <f t="shared" si="1109"/>
        <v>#VALUE!</v>
      </c>
      <c r="CM469" s="12" t="e">
        <f t="shared" si="1109"/>
        <v>#VALUE!</v>
      </c>
      <c r="CN469" s="12" t="e">
        <f t="shared" si="1109"/>
        <v>#VALUE!</v>
      </c>
      <c r="CO469" s="12" t="e">
        <f t="shared" si="1109"/>
        <v>#VALUE!</v>
      </c>
      <c r="CP469" s="12" t="e">
        <f t="shared" si="1109"/>
        <v>#VALUE!</v>
      </c>
      <c r="CQ469" s="12" t="e">
        <f t="shared" si="1109"/>
        <v>#VALUE!</v>
      </c>
      <c r="CR469" s="12" t="e">
        <f t="shared" si="1109"/>
        <v>#VALUE!</v>
      </c>
      <c r="CS469" s="12" t="e">
        <f t="shared" si="1109"/>
        <v>#VALUE!</v>
      </c>
      <c r="CT469" s="12" t="e">
        <f t="shared" si="1109"/>
        <v>#VALUE!</v>
      </c>
      <c r="CU469" s="12" t="e">
        <f t="shared" si="1109"/>
        <v>#VALUE!</v>
      </c>
      <c r="CV469" s="12" t="e">
        <f t="shared" si="1109"/>
        <v>#VALUE!</v>
      </c>
      <c r="CW469" s="12" t="e">
        <f t="shared" si="1109"/>
        <v>#VALUE!</v>
      </c>
      <c r="CX469" s="12" t="e">
        <f t="shared" si="1109"/>
        <v>#VALUE!</v>
      </c>
      <c r="CY469" s="12" t="e">
        <f t="shared" si="1109"/>
        <v>#VALUE!</v>
      </c>
      <c r="CZ469" s="12" t="e">
        <f t="shared" si="1109"/>
        <v>#VALUE!</v>
      </c>
      <c r="DA469" s="12" t="e">
        <f t="shared" si="1109"/>
        <v>#VALUE!</v>
      </c>
      <c r="DB469" s="12" t="e">
        <f t="shared" si="1109"/>
        <v>#VALUE!</v>
      </c>
      <c r="DC469" s="12" t="e">
        <f t="shared" si="1063"/>
        <v>#VALUE!</v>
      </c>
    </row>
    <row r="470" spans="5:107" s="12" customFormat="1" ht="12" customHeight="1">
      <c r="E470" s="64">
        <f t="shared" si="1067"/>
        <v>16</v>
      </c>
      <c r="G470" s="12" t="str">
        <f t="shared" ref="G470:AL470" si="1110">IF(G$452&gt;=$E470,IF(G145*$C$23&gt;MAX($C$22,(H254*$C$34+H255*$C$35)/(1+$C$12)^$C$30+(H361*$C$34+H362*$C$35)/(1+$C$14)^$C$30),"convert","hold"),"")</f>
        <v/>
      </c>
      <c r="H470" s="12" t="str">
        <f t="shared" si="1110"/>
        <v/>
      </c>
      <c r="I470" s="12" t="str">
        <f t="shared" si="1110"/>
        <v/>
      </c>
      <c r="J470" s="12" t="str">
        <f t="shared" si="1110"/>
        <v/>
      </c>
      <c r="K470" s="12" t="str">
        <f t="shared" si="1110"/>
        <v/>
      </c>
      <c r="L470" s="12" t="str">
        <f t="shared" si="1110"/>
        <v/>
      </c>
      <c r="M470" s="12" t="str">
        <f t="shared" si="1110"/>
        <v/>
      </c>
      <c r="N470" s="12" t="str">
        <f t="shared" si="1110"/>
        <v/>
      </c>
      <c r="O470" s="12" t="str">
        <f t="shared" si="1110"/>
        <v/>
      </c>
      <c r="P470" s="12" t="str">
        <f t="shared" si="1110"/>
        <v/>
      </c>
      <c r="Q470" s="12" t="str">
        <f t="shared" si="1110"/>
        <v/>
      </c>
      <c r="R470" s="12" t="str">
        <f t="shared" si="1110"/>
        <v/>
      </c>
      <c r="S470" s="12" t="str">
        <f t="shared" si="1110"/>
        <v/>
      </c>
      <c r="T470" s="12" t="str">
        <f t="shared" si="1110"/>
        <v/>
      </c>
      <c r="U470" s="12" t="str">
        <f t="shared" si="1110"/>
        <v/>
      </c>
      <c r="V470" s="12" t="str">
        <f t="shared" si="1110"/>
        <v/>
      </c>
      <c r="W470" s="12" t="e">
        <f t="shared" si="1110"/>
        <v>#VALUE!</v>
      </c>
      <c r="X470" s="12" t="e">
        <f t="shared" si="1110"/>
        <v>#VALUE!</v>
      </c>
      <c r="Y470" s="12" t="e">
        <f t="shared" si="1110"/>
        <v>#VALUE!</v>
      </c>
      <c r="Z470" s="12" t="e">
        <f t="shared" si="1110"/>
        <v>#VALUE!</v>
      </c>
      <c r="AA470" s="12" t="e">
        <f t="shared" si="1110"/>
        <v>#VALUE!</v>
      </c>
      <c r="AB470" s="12" t="e">
        <f t="shared" si="1110"/>
        <v>#VALUE!</v>
      </c>
      <c r="AC470" s="12" t="e">
        <f t="shared" si="1110"/>
        <v>#VALUE!</v>
      </c>
      <c r="AD470" s="12" t="e">
        <f t="shared" si="1110"/>
        <v>#VALUE!</v>
      </c>
      <c r="AE470" s="12" t="e">
        <f t="shared" si="1110"/>
        <v>#VALUE!</v>
      </c>
      <c r="AF470" s="12" t="e">
        <f t="shared" si="1110"/>
        <v>#VALUE!</v>
      </c>
      <c r="AG470" s="12" t="e">
        <f t="shared" si="1110"/>
        <v>#VALUE!</v>
      </c>
      <c r="AH470" s="12" t="e">
        <f t="shared" si="1110"/>
        <v>#VALUE!</v>
      </c>
      <c r="AI470" s="12" t="e">
        <f t="shared" si="1110"/>
        <v>#VALUE!</v>
      </c>
      <c r="AJ470" s="12" t="e">
        <f t="shared" si="1110"/>
        <v>#VALUE!</v>
      </c>
      <c r="AK470" s="12" t="e">
        <f t="shared" si="1110"/>
        <v>#VALUE!</v>
      </c>
      <c r="AL470" s="12" t="e">
        <f t="shared" si="1110"/>
        <v>#VALUE!</v>
      </c>
      <c r="AM470" s="12" t="e">
        <f t="shared" ref="AM470:BR470" si="1111">IF(AM$452&gt;=$E470,IF(AM145*$C$23&gt;MAX($C$22,(AN254*$C$34+AN255*$C$35)/(1+$C$12)^$C$30+(AN361*$C$34+AN362*$C$35)/(1+$C$14)^$C$30),"convert","hold"),"")</f>
        <v>#VALUE!</v>
      </c>
      <c r="AN470" s="12" t="e">
        <f t="shared" si="1111"/>
        <v>#VALUE!</v>
      </c>
      <c r="AO470" s="12" t="e">
        <f t="shared" si="1111"/>
        <v>#VALUE!</v>
      </c>
      <c r="AP470" s="12" t="e">
        <f t="shared" si="1111"/>
        <v>#VALUE!</v>
      </c>
      <c r="AQ470" s="12" t="e">
        <f t="shared" si="1111"/>
        <v>#VALUE!</v>
      </c>
      <c r="AR470" s="12" t="e">
        <f t="shared" si="1111"/>
        <v>#VALUE!</v>
      </c>
      <c r="AS470" s="12" t="e">
        <f t="shared" si="1111"/>
        <v>#VALUE!</v>
      </c>
      <c r="AT470" s="12" t="e">
        <f t="shared" si="1111"/>
        <v>#VALUE!</v>
      </c>
      <c r="AU470" s="12" t="e">
        <f t="shared" si="1111"/>
        <v>#VALUE!</v>
      </c>
      <c r="AV470" s="12" t="e">
        <f t="shared" si="1111"/>
        <v>#VALUE!</v>
      </c>
      <c r="AW470" s="12" t="e">
        <f t="shared" si="1111"/>
        <v>#VALUE!</v>
      </c>
      <c r="AX470" s="12" t="e">
        <f t="shared" si="1111"/>
        <v>#VALUE!</v>
      </c>
      <c r="AY470" s="12" t="e">
        <f t="shared" si="1111"/>
        <v>#VALUE!</v>
      </c>
      <c r="AZ470" s="12" t="e">
        <f t="shared" si="1111"/>
        <v>#VALUE!</v>
      </c>
      <c r="BA470" s="12" t="e">
        <f t="shared" si="1111"/>
        <v>#VALUE!</v>
      </c>
      <c r="BB470" s="12" t="e">
        <f t="shared" si="1111"/>
        <v>#VALUE!</v>
      </c>
      <c r="BC470" s="12" t="e">
        <f t="shared" si="1111"/>
        <v>#VALUE!</v>
      </c>
      <c r="BD470" s="12" t="e">
        <f t="shared" si="1111"/>
        <v>#VALUE!</v>
      </c>
      <c r="BE470" s="12" t="e">
        <f t="shared" si="1111"/>
        <v>#VALUE!</v>
      </c>
      <c r="BF470" s="12" t="e">
        <f t="shared" si="1111"/>
        <v>#VALUE!</v>
      </c>
      <c r="BG470" s="12" t="e">
        <f t="shared" si="1111"/>
        <v>#VALUE!</v>
      </c>
      <c r="BH470" s="12" t="e">
        <f t="shared" si="1111"/>
        <v>#VALUE!</v>
      </c>
      <c r="BI470" s="12" t="e">
        <f t="shared" si="1111"/>
        <v>#VALUE!</v>
      </c>
      <c r="BJ470" s="12" t="e">
        <f t="shared" si="1111"/>
        <v>#VALUE!</v>
      </c>
      <c r="BK470" s="12" t="e">
        <f t="shared" si="1111"/>
        <v>#VALUE!</v>
      </c>
      <c r="BL470" s="12" t="e">
        <f t="shared" si="1111"/>
        <v>#VALUE!</v>
      </c>
      <c r="BM470" s="12" t="e">
        <f t="shared" si="1111"/>
        <v>#VALUE!</v>
      </c>
      <c r="BN470" s="12" t="e">
        <f t="shared" si="1111"/>
        <v>#VALUE!</v>
      </c>
      <c r="BO470" s="12" t="e">
        <f t="shared" si="1111"/>
        <v>#VALUE!</v>
      </c>
      <c r="BP470" s="12" t="e">
        <f t="shared" si="1111"/>
        <v>#VALUE!</v>
      </c>
      <c r="BQ470" s="12" t="e">
        <f t="shared" si="1111"/>
        <v>#VALUE!</v>
      </c>
      <c r="BR470" s="12" t="e">
        <f t="shared" si="1111"/>
        <v>#VALUE!</v>
      </c>
      <c r="BS470" s="12" t="e">
        <f t="shared" ref="BS470:DB470" si="1112">IF(BS$452&gt;=$E470,IF(BS145*$C$23&gt;MAX($C$22,(BT254*$C$34+BT255*$C$35)/(1+$C$12)^$C$30+(BT361*$C$34+BT362*$C$35)/(1+$C$14)^$C$30),"convert","hold"),"")</f>
        <v>#VALUE!</v>
      </c>
      <c r="BT470" s="12" t="e">
        <f t="shared" si="1112"/>
        <v>#VALUE!</v>
      </c>
      <c r="BU470" s="12" t="e">
        <f t="shared" si="1112"/>
        <v>#VALUE!</v>
      </c>
      <c r="BV470" s="12" t="e">
        <f t="shared" si="1112"/>
        <v>#VALUE!</v>
      </c>
      <c r="BW470" s="12" t="e">
        <f t="shared" si="1112"/>
        <v>#VALUE!</v>
      </c>
      <c r="BX470" s="12" t="e">
        <f t="shared" si="1112"/>
        <v>#VALUE!</v>
      </c>
      <c r="BY470" s="12" t="e">
        <f t="shared" si="1112"/>
        <v>#VALUE!</v>
      </c>
      <c r="BZ470" s="12" t="e">
        <f t="shared" si="1112"/>
        <v>#VALUE!</v>
      </c>
      <c r="CA470" s="12" t="e">
        <f t="shared" si="1112"/>
        <v>#VALUE!</v>
      </c>
      <c r="CB470" s="12" t="e">
        <f t="shared" si="1112"/>
        <v>#VALUE!</v>
      </c>
      <c r="CC470" s="12" t="e">
        <f t="shared" si="1112"/>
        <v>#VALUE!</v>
      </c>
      <c r="CD470" s="12" t="e">
        <f t="shared" si="1112"/>
        <v>#VALUE!</v>
      </c>
      <c r="CE470" s="12" t="e">
        <f t="shared" si="1112"/>
        <v>#VALUE!</v>
      </c>
      <c r="CF470" s="12" t="e">
        <f t="shared" si="1112"/>
        <v>#VALUE!</v>
      </c>
      <c r="CG470" s="12" t="e">
        <f t="shared" si="1112"/>
        <v>#VALUE!</v>
      </c>
      <c r="CH470" s="12" t="e">
        <f t="shared" si="1112"/>
        <v>#VALUE!</v>
      </c>
      <c r="CI470" s="12" t="e">
        <f t="shared" si="1112"/>
        <v>#VALUE!</v>
      </c>
      <c r="CJ470" s="12" t="e">
        <f t="shared" si="1112"/>
        <v>#VALUE!</v>
      </c>
      <c r="CK470" s="12" t="e">
        <f t="shared" si="1112"/>
        <v>#VALUE!</v>
      </c>
      <c r="CL470" s="12" t="e">
        <f t="shared" si="1112"/>
        <v>#VALUE!</v>
      </c>
      <c r="CM470" s="12" t="e">
        <f t="shared" si="1112"/>
        <v>#VALUE!</v>
      </c>
      <c r="CN470" s="12" t="e">
        <f t="shared" si="1112"/>
        <v>#VALUE!</v>
      </c>
      <c r="CO470" s="12" t="e">
        <f t="shared" si="1112"/>
        <v>#VALUE!</v>
      </c>
      <c r="CP470" s="12" t="e">
        <f t="shared" si="1112"/>
        <v>#VALUE!</v>
      </c>
      <c r="CQ470" s="12" t="e">
        <f t="shared" si="1112"/>
        <v>#VALUE!</v>
      </c>
      <c r="CR470" s="12" t="e">
        <f t="shared" si="1112"/>
        <v>#VALUE!</v>
      </c>
      <c r="CS470" s="12" t="e">
        <f t="shared" si="1112"/>
        <v>#VALUE!</v>
      </c>
      <c r="CT470" s="12" t="e">
        <f t="shared" si="1112"/>
        <v>#VALUE!</v>
      </c>
      <c r="CU470" s="12" t="e">
        <f t="shared" si="1112"/>
        <v>#VALUE!</v>
      </c>
      <c r="CV470" s="12" t="e">
        <f t="shared" si="1112"/>
        <v>#VALUE!</v>
      </c>
      <c r="CW470" s="12" t="e">
        <f t="shared" si="1112"/>
        <v>#VALUE!</v>
      </c>
      <c r="CX470" s="12" t="e">
        <f t="shared" si="1112"/>
        <v>#VALUE!</v>
      </c>
      <c r="CY470" s="12" t="e">
        <f t="shared" si="1112"/>
        <v>#VALUE!</v>
      </c>
      <c r="CZ470" s="12" t="e">
        <f t="shared" si="1112"/>
        <v>#VALUE!</v>
      </c>
      <c r="DA470" s="12" t="e">
        <f t="shared" si="1112"/>
        <v>#VALUE!</v>
      </c>
      <c r="DB470" s="12" t="e">
        <f t="shared" si="1112"/>
        <v>#VALUE!</v>
      </c>
      <c r="DC470" s="12" t="e">
        <f t="shared" si="1063"/>
        <v>#VALUE!</v>
      </c>
    </row>
    <row r="471" spans="5:107" s="12" customFormat="1" ht="12" customHeight="1">
      <c r="E471" s="64">
        <f t="shared" si="1067"/>
        <v>17</v>
      </c>
      <c r="G471" s="12" t="str">
        <f t="shared" ref="G471:AL471" si="1113">IF(G$452&gt;=$E471,IF(G146*$C$23&gt;MAX($C$22,(H255*$C$34+H256*$C$35)/(1+$C$12)^$C$30+(H362*$C$34+H363*$C$35)/(1+$C$14)^$C$30),"convert","hold"),"")</f>
        <v/>
      </c>
      <c r="H471" s="12" t="str">
        <f t="shared" si="1113"/>
        <v/>
      </c>
      <c r="I471" s="12" t="str">
        <f t="shared" si="1113"/>
        <v/>
      </c>
      <c r="J471" s="12" t="str">
        <f t="shared" si="1113"/>
        <v/>
      </c>
      <c r="K471" s="12" t="str">
        <f t="shared" si="1113"/>
        <v/>
      </c>
      <c r="L471" s="12" t="str">
        <f t="shared" si="1113"/>
        <v/>
      </c>
      <c r="M471" s="12" t="str">
        <f t="shared" si="1113"/>
        <v/>
      </c>
      <c r="N471" s="12" t="str">
        <f t="shared" si="1113"/>
        <v/>
      </c>
      <c r="O471" s="12" t="str">
        <f t="shared" si="1113"/>
        <v/>
      </c>
      <c r="P471" s="12" t="str">
        <f t="shared" si="1113"/>
        <v/>
      </c>
      <c r="Q471" s="12" t="str">
        <f t="shared" si="1113"/>
        <v/>
      </c>
      <c r="R471" s="12" t="str">
        <f t="shared" si="1113"/>
        <v/>
      </c>
      <c r="S471" s="12" t="str">
        <f t="shared" si="1113"/>
        <v/>
      </c>
      <c r="T471" s="12" t="str">
        <f t="shared" si="1113"/>
        <v/>
      </c>
      <c r="U471" s="12" t="str">
        <f t="shared" si="1113"/>
        <v/>
      </c>
      <c r="V471" s="12" t="str">
        <f t="shared" si="1113"/>
        <v/>
      </c>
      <c r="W471" s="12" t="str">
        <f t="shared" si="1113"/>
        <v/>
      </c>
      <c r="X471" s="12" t="e">
        <f t="shared" si="1113"/>
        <v>#VALUE!</v>
      </c>
      <c r="Y471" s="12" t="e">
        <f t="shared" si="1113"/>
        <v>#VALUE!</v>
      </c>
      <c r="Z471" s="12" t="e">
        <f t="shared" si="1113"/>
        <v>#VALUE!</v>
      </c>
      <c r="AA471" s="12" t="e">
        <f t="shared" si="1113"/>
        <v>#VALUE!</v>
      </c>
      <c r="AB471" s="12" t="e">
        <f t="shared" si="1113"/>
        <v>#VALUE!</v>
      </c>
      <c r="AC471" s="12" t="e">
        <f t="shared" si="1113"/>
        <v>#VALUE!</v>
      </c>
      <c r="AD471" s="12" t="e">
        <f t="shared" si="1113"/>
        <v>#VALUE!</v>
      </c>
      <c r="AE471" s="12" t="e">
        <f t="shared" si="1113"/>
        <v>#VALUE!</v>
      </c>
      <c r="AF471" s="12" t="e">
        <f t="shared" si="1113"/>
        <v>#VALUE!</v>
      </c>
      <c r="AG471" s="12" t="e">
        <f t="shared" si="1113"/>
        <v>#VALUE!</v>
      </c>
      <c r="AH471" s="12" t="e">
        <f t="shared" si="1113"/>
        <v>#VALUE!</v>
      </c>
      <c r="AI471" s="12" t="e">
        <f t="shared" si="1113"/>
        <v>#VALUE!</v>
      </c>
      <c r="AJ471" s="12" t="e">
        <f t="shared" si="1113"/>
        <v>#VALUE!</v>
      </c>
      <c r="AK471" s="12" t="e">
        <f t="shared" si="1113"/>
        <v>#VALUE!</v>
      </c>
      <c r="AL471" s="12" t="e">
        <f t="shared" si="1113"/>
        <v>#VALUE!</v>
      </c>
      <c r="AM471" s="12" t="e">
        <f t="shared" ref="AM471:BR471" si="1114">IF(AM$452&gt;=$E471,IF(AM146*$C$23&gt;MAX($C$22,(AN255*$C$34+AN256*$C$35)/(1+$C$12)^$C$30+(AN362*$C$34+AN363*$C$35)/(1+$C$14)^$C$30),"convert","hold"),"")</f>
        <v>#VALUE!</v>
      </c>
      <c r="AN471" s="12" t="e">
        <f t="shared" si="1114"/>
        <v>#VALUE!</v>
      </c>
      <c r="AO471" s="12" t="e">
        <f t="shared" si="1114"/>
        <v>#VALUE!</v>
      </c>
      <c r="AP471" s="12" t="e">
        <f t="shared" si="1114"/>
        <v>#VALUE!</v>
      </c>
      <c r="AQ471" s="12" t="e">
        <f t="shared" si="1114"/>
        <v>#VALUE!</v>
      </c>
      <c r="AR471" s="12" t="e">
        <f t="shared" si="1114"/>
        <v>#VALUE!</v>
      </c>
      <c r="AS471" s="12" t="e">
        <f t="shared" si="1114"/>
        <v>#VALUE!</v>
      </c>
      <c r="AT471" s="12" t="e">
        <f t="shared" si="1114"/>
        <v>#VALUE!</v>
      </c>
      <c r="AU471" s="12" t="e">
        <f t="shared" si="1114"/>
        <v>#VALUE!</v>
      </c>
      <c r="AV471" s="12" t="e">
        <f t="shared" si="1114"/>
        <v>#VALUE!</v>
      </c>
      <c r="AW471" s="12" t="e">
        <f t="shared" si="1114"/>
        <v>#VALUE!</v>
      </c>
      <c r="AX471" s="12" t="e">
        <f t="shared" si="1114"/>
        <v>#VALUE!</v>
      </c>
      <c r="AY471" s="12" t="e">
        <f t="shared" si="1114"/>
        <v>#VALUE!</v>
      </c>
      <c r="AZ471" s="12" t="e">
        <f t="shared" si="1114"/>
        <v>#VALUE!</v>
      </c>
      <c r="BA471" s="12" t="e">
        <f t="shared" si="1114"/>
        <v>#VALUE!</v>
      </c>
      <c r="BB471" s="12" t="e">
        <f t="shared" si="1114"/>
        <v>#VALUE!</v>
      </c>
      <c r="BC471" s="12" t="e">
        <f t="shared" si="1114"/>
        <v>#VALUE!</v>
      </c>
      <c r="BD471" s="12" t="e">
        <f t="shared" si="1114"/>
        <v>#VALUE!</v>
      </c>
      <c r="BE471" s="12" t="e">
        <f t="shared" si="1114"/>
        <v>#VALUE!</v>
      </c>
      <c r="BF471" s="12" t="e">
        <f t="shared" si="1114"/>
        <v>#VALUE!</v>
      </c>
      <c r="BG471" s="12" t="e">
        <f t="shared" si="1114"/>
        <v>#VALUE!</v>
      </c>
      <c r="BH471" s="12" t="e">
        <f t="shared" si="1114"/>
        <v>#VALUE!</v>
      </c>
      <c r="BI471" s="12" t="e">
        <f t="shared" si="1114"/>
        <v>#VALUE!</v>
      </c>
      <c r="BJ471" s="12" t="e">
        <f t="shared" si="1114"/>
        <v>#VALUE!</v>
      </c>
      <c r="BK471" s="12" t="e">
        <f t="shared" si="1114"/>
        <v>#VALUE!</v>
      </c>
      <c r="BL471" s="12" t="e">
        <f t="shared" si="1114"/>
        <v>#VALUE!</v>
      </c>
      <c r="BM471" s="12" t="e">
        <f t="shared" si="1114"/>
        <v>#VALUE!</v>
      </c>
      <c r="BN471" s="12" t="e">
        <f t="shared" si="1114"/>
        <v>#VALUE!</v>
      </c>
      <c r="BO471" s="12" t="e">
        <f t="shared" si="1114"/>
        <v>#VALUE!</v>
      </c>
      <c r="BP471" s="12" t="e">
        <f t="shared" si="1114"/>
        <v>#VALUE!</v>
      </c>
      <c r="BQ471" s="12" t="e">
        <f t="shared" si="1114"/>
        <v>#VALUE!</v>
      </c>
      <c r="BR471" s="12" t="e">
        <f t="shared" si="1114"/>
        <v>#VALUE!</v>
      </c>
      <c r="BS471" s="12" t="e">
        <f t="shared" ref="BS471:DB471" si="1115">IF(BS$452&gt;=$E471,IF(BS146*$C$23&gt;MAX($C$22,(BT255*$C$34+BT256*$C$35)/(1+$C$12)^$C$30+(BT362*$C$34+BT363*$C$35)/(1+$C$14)^$C$30),"convert","hold"),"")</f>
        <v>#VALUE!</v>
      </c>
      <c r="BT471" s="12" t="e">
        <f t="shared" si="1115"/>
        <v>#VALUE!</v>
      </c>
      <c r="BU471" s="12" t="e">
        <f t="shared" si="1115"/>
        <v>#VALUE!</v>
      </c>
      <c r="BV471" s="12" t="e">
        <f t="shared" si="1115"/>
        <v>#VALUE!</v>
      </c>
      <c r="BW471" s="12" t="e">
        <f t="shared" si="1115"/>
        <v>#VALUE!</v>
      </c>
      <c r="BX471" s="12" t="e">
        <f t="shared" si="1115"/>
        <v>#VALUE!</v>
      </c>
      <c r="BY471" s="12" t="e">
        <f t="shared" si="1115"/>
        <v>#VALUE!</v>
      </c>
      <c r="BZ471" s="12" t="e">
        <f t="shared" si="1115"/>
        <v>#VALUE!</v>
      </c>
      <c r="CA471" s="12" t="e">
        <f t="shared" si="1115"/>
        <v>#VALUE!</v>
      </c>
      <c r="CB471" s="12" t="e">
        <f t="shared" si="1115"/>
        <v>#VALUE!</v>
      </c>
      <c r="CC471" s="12" t="e">
        <f t="shared" si="1115"/>
        <v>#VALUE!</v>
      </c>
      <c r="CD471" s="12" t="e">
        <f t="shared" si="1115"/>
        <v>#VALUE!</v>
      </c>
      <c r="CE471" s="12" t="e">
        <f t="shared" si="1115"/>
        <v>#VALUE!</v>
      </c>
      <c r="CF471" s="12" t="e">
        <f t="shared" si="1115"/>
        <v>#VALUE!</v>
      </c>
      <c r="CG471" s="12" t="e">
        <f t="shared" si="1115"/>
        <v>#VALUE!</v>
      </c>
      <c r="CH471" s="12" t="e">
        <f t="shared" si="1115"/>
        <v>#VALUE!</v>
      </c>
      <c r="CI471" s="12" t="e">
        <f t="shared" si="1115"/>
        <v>#VALUE!</v>
      </c>
      <c r="CJ471" s="12" t="e">
        <f t="shared" si="1115"/>
        <v>#VALUE!</v>
      </c>
      <c r="CK471" s="12" t="e">
        <f t="shared" si="1115"/>
        <v>#VALUE!</v>
      </c>
      <c r="CL471" s="12" t="e">
        <f t="shared" si="1115"/>
        <v>#VALUE!</v>
      </c>
      <c r="CM471" s="12" t="e">
        <f t="shared" si="1115"/>
        <v>#VALUE!</v>
      </c>
      <c r="CN471" s="12" t="e">
        <f t="shared" si="1115"/>
        <v>#VALUE!</v>
      </c>
      <c r="CO471" s="12" t="e">
        <f t="shared" si="1115"/>
        <v>#VALUE!</v>
      </c>
      <c r="CP471" s="12" t="e">
        <f t="shared" si="1115"/>
        <v>#VALUE!</v>
      </c>
      <c r="CQ471" s="12" t="e">
        <f t="shared" si="1115"/>
        <v>#VALUE!</v>
      </c>
      <c r="CR471" s="12" t="e">
        <f t="shared" si="1115"/>
        <v>#VALUE!</v>
      </c>
      <c r="CS471" s="12" t="e">
        <f t="shared" si="1115"/>
        <v>#VALUE!</v>
      </c>
      <c r="CT471" s="12" t="e">
        <f t="shared" si="1115"/>
        <v>#VALUE!</v>
      </c>
      <c r="CU471" s="12" t="e">
        <f t="shared" si="1115"/>
        <v>#VALUE!</v>
      </c>
      <c r="CV471" s="12" t="e">
        <f t="shared" si="1115"/>
        <v>#VALUE!</v>
      </c>
      <c r="CW471" s="12" t="e">
        <f t="shared" si="1115"/>
        <v>#VALUE!</v>
      </c>
      <c r="CX471" s="12" t="e">
        <f t="shared" si="1115"/>
        <v>#VALUE!</v>
      </c>
      <c r="CY471" s="12" t="e">
        <f t="shared" si="1115"/>
        <v>#VALUE!</v>
      </c>
      <c r="CZ471" s="12" t="e">
        <f t="shared" si="1115"/>
        <v>#VALUE!</v>
      </c>
      <c r="DA471" s="12" t="e">
        <f t="shared" si="1115"/>
        <v>#VALUE!</v>
      </c>
      <c r="DB471" s="12" t="e">
        <f t="shared" si="1115"/>
        <v>#VALUE!</v>
      </c>
      <c r="DC471" s="12" t="e">
        <f t="shared" si="1063"/>
        <v>#VALUE!</v>
      </c>
    </row>
    <row r="472" spans="5:107" s="12" customFormat="1" ht="12" customHeight="1">
      <c r="E472" s="64">
        <f t="shared" si="1067"/>
        <v>18</v>
      </c>
      <c r="G472" s="12" t="str">
        <f t="shared" ref="G472:AL472" si="1116">IF(G$452&gt;=$E472,IF(G147*$C$23&gt;MAX($C$22,(H256*$C$34+H257*$C$35)/(1+$C$12)^$C$30+(H363*$C$34+H364*$C$35)/(1+$C$14)^$C$30),"convert","hold"),"")</f>
        <v/>
      </c>
      <c r="H472" s="12" t="str">
        <f t="shared" si="1116"/>
        <v/>
      </c>
      <c r="I472" s="12" t="str">
        <f t="shared" si="1116"/>
        <v/>
      </c>
      <c r="J472" s="12" t="str">
        <f t="shared" si="1116"/>
        <v/>
      </c>
      <c r="K472" s="12" t="str">
        <f t="shared" si="1116"/>
        <v/>
      </c>
      <c r="L472" s="12" t="str">
        <f t="shared" si="1116"/>
        <v/>
      </c>
      <c r="M472" s="12" t="str">
        <f t="shared" si="1116"/>
        <v/>
      </c>
      <c r="N472" s="12" t="str">
        <f t="shared" si="1116"/>
        <v/>
      </c>
      <c r="O472" s="12" t="str">
        <f t="shared" si="1116"/>
        <v/>
      </c>
      <c r="P472" s="12" t="str">
        <f t="shared" si="1116"/>
        <v/>
      </c>
      <c r="Q472" s="12" t="str">
        <f t="shared" si="1116"/>
        <v/>
      </c>
      <c r="R472" s="12" t="str">
        <f t="shared" si="1116"/>
        <v/>
      </c>
      <c r="S472" s="12" t="str">
        <f t="shared" si="1116"/>
        <v/>
      </c>
      <c r="T472" s="12" t="str">
        <f t="shared" si="1116"/>
        <v/>
      </c>
      <c r="U472" s="12" t="str">
        <f t="shared" si="1116"/>
        <v/>
      </c>
      <c r="V472" s="12" t="str">
        <f t="shared" si="1116"/>
        <v/>
      </c>
      <c r="W472" s="12" t="str">
        <f t="shared" si="1116"/>
        <v/>
      </c>
      <c r="X472" s="12" t="str">
        <f t="shared" si="1116"/>
        <v/>
      </c>
      <c r="Y472" s="12" t="e">
        <f t="shared" si="1116"/>
        <v>#VALUE!</v>
      </c>
      <c r="Z472" s="12" t="e">
        <f t="shared" si="1116"/>
        <v>#VALUE!</v>
      </c>
      <c r="AA472" s="12" t="e">
        <f t="shared" si="1116"/>
        <v>#VALUE!</v>
      </c>
      <c r="AB472" s="12" t="e">
        <f t="shared" si="1116"/>
        <v>#VALUE!</v>
      </c>
      <c r="AC472" s="12" t="e">
        <f t="shared" si="1116"/>
        <v>#VALUE!</v>
      </c>
      <c r="AD472" s="12" t="e">
        <f t="shared" si="1116"/>
        <v>#VALUE!</v>
      </c>
      <c r="AE472" s="12" t="e">
        <f t="shared" si="1116"/>
        <v>#VALUE!</v>
      </c>
      <c r="AF472" s="12" t="e">
        <f t="shared" si="1116"/>
        <v>#VALUE!</v>
      </c>
      <c r="AG472" s="12" t="e">
        <f t="shared" si="1116"/>
        <v>#VALUE!</v>
      </c>
      <c r="AH472" s="12" t="e">
        <f t="shared" si="1116"/>
        <v>#VALUE!</v>
      </c>
      <c r="AI472" s="12" t="e">
        <f t="shared" si="1116"/>
        <v>#VALUE!</v>
      </c>
      <c r="AJ472" s="12" t="e">
        <f t="shared" si="1116"/>
        <v>#VALUE!</v>
      </c>
      <c r="AK472" s="12" t="e">
        <f t="shared" si="1116"/>
        <v>#VALUE!</v>
      </c>
      <c r="AL472" s="12" t="e">
        <f t="shared" si="1116"/>
        <v>#VALUE!</v>
      </c>
      <c r="AM472" s="12" t="e">
        <f t="shared" ref="AM472:BR472" si="1117">IF(AM$452&gt;=$E472,IF(AM147*$C$23&gt;MAX($C$22,(AN256*$C$34+AN257*$C$35)/(1+$C$12)^$C$30+(AN363*$C$34+AN364*$C$35)/(1+$C$14)^$C$30),"convert","hold"),"")</f>
        <v>#VALUE!</v>
      </c>
      <c r="AN472" s="12" t="e">
        <f t="shared" si="1117"/>
        <v>#VALUE!</v>
      </c>
      <c r="AO472" s="12" t="e">
        <f t="shared" si="1117"/>
        <v>#VALUE!</v>
      </c>
      <c r="AP472" s="12" t="e">
        <f t="shared" si="1117"/>
        <v>#VALUE!</v>
      </c>
      <c r="AQ472" s="12" t="e">
        <f t="shared" si="1117"/>
        <v>#VALUE!</v>
      </c>
      <c r="AR472" s="12" t="e">
        <f t="shared" si="1117"/>
        <v>#VALUE!</v>
      </c>
      <c r="AS472" s="12" t="e">
        <f t="shared" si="1117"/>
        <v>#VALUE!</v>
      </c>
      <c r="AT472" s="12" t="e">
        <f t="shared" si="1117"/>
        <v>#VALUE!</v>
      </c>
      <c r="AU472" s="12" t="e">
        <f t="shared" si="1117"/>
        <v>#VALUE!</v>
      </c>
      <c r="AV472" s="12" t="e">
        <f t="shared" si="1117"/>
        <v>#VALUE!</v>
      </c>
      <c r="AW472" s="12" t="e">
        <f t="shared" si="1117"/>
        <v>#VALUE!</v>
      </c>
      <c r="AX472" s="12" t="e">
        <f t="shared" si="1117"/>
        <v>#VALUE!</v>
      </c>
      <c r="AY472" s="12" t="e">
        <f t="shared" si="1117"/>
        <v>#VALUE!</v>
      </c>
      <c r="AZ472" s="12" t="e">
        <f t="shared" si="1117"/>
        <v>#VALUE!</v>
      </c>
      <c r="BA472" s="12" t="e">
        <f t="shared" si="1117"/>
        <v>#VALUE!</v>
      </c>
      <c r="BB472" s="12" t="e">
        <f t="shared" si="1117"/>
        <v>#VALUE!</v>
      </c>
      <c r="BC472" s="12" t="e">
        <f t="shared" si="1117"/>
        <v>#VALUE!</v>
      </c>
      <c r="BD472" s="12" t="e">
        <f t="shared" si="1117"/>
        <v>#VALUE!</v>
      </c>
      <c r="BE472" s="12" t="e">
        <f t="shared" si="1117"/>
        <v>#VALUE!</v>
      </c>
      <c r="BF472" s="12" t="e">
        <f t="shared" si="1117"/>
        <v>#VALUE!</v>
      </c>
      <c r="BG472" s="12" t="e">
        <f t="shared" si="1117"/>
        <v>#VALUE!</v>
      </c>
      <c r="BH472" s="12" t="e">
        <f t="shared" si="1117"/>
        <v>#VALUE!</v>
      </c>
      <c r="BI472" s="12" t="e">
        <f t="shared" si="1117"/>
        <v>#VALUE!</v>
      </c>
      <c r="BJ472" s="12" t="e">
        <f t="shared" si="1117"/>
        <v>#VALUE!</v>
      </c>
      <c r="BK472" s="12" t="e">
        <f t="shared" si="1117"/>
        <v>#VALUE!</v>
      </c>
      <c r="BL472" s="12" t="e">
        <f t="shared" si="1117"/>
        <v>#VALUE!</v>
      </c>
      <c r="BM472" s="12" t="e">
        <f t="shared" si="1117"/>
        <v>#VALUE!</v>
      </c>
      <c r="BN472" s="12" t="e">
        <f t="shared" si="1117"/>
        <v>#VALUE!</v>
      </c>
      <c r="BO472" s="12" t="e">
        <f t="shared" si="1117"/>
        <v>#VALUE!</v>
      </c>
      <c r="BP472" s="12" t="e">
        <f t="shared" si="1117"/>
        <v>#VALUE!</v>
      </c>
      <c r="BQ472" s="12" t="e">
        <f t="shared" si="1117"/>
        <v>#VALUE!</v>
      </c>
      <c r="BR472" s="12" t="e">
        <f t="shared" si="1117"/>
        <v>#VALUE!</v>
      </c>
      <c r="BS472" s="12" t="e">
        <f t="shared" ref="BS472:DB472" si="1118">IF(BS$452&gt;=$E472,IF(BS147*$C$23&gt;MAX($C$22,(BT256*$C$34+BT257*$C$35)/(1+$C$12)^$C$30+(BT363*$C$34+BT364*$C$35)/(1+$C$14)^$C$30),"convert","hold"),"")</f>
        <v>#VALUE!</v>
      </c>
      <c r="BT472" s="12" t="e">
        <f t="shared" si="1118"/>
        <v>#VALUE!</v>
      </c>
      <c r="BU472" s="12" t="e">
        <f t="shared" si="1118"/>
        <v>#VALUE!</v>
      </c>
      <c r="BV472" s="12" t="e">
        <f t="shared" si="1118"/>
        <v>#VALUE!</v>
      </c>
      <c r="BW472" s="12" t="e">
        <f t="shared" si="1118"/>
        <v>#VALUE!</v>
      </c>
      <c r="BX472" s="12" t="e">
        <f t="shared" si="1118"/>
        <v>#VALUE!</v>
      </c>
      <c r="BY472" s="12" t="e">
        <f t="shared" si="1118"/>
        <v>#VALUE!</v>
      </c>
      <c r="BZ472" s="12" t="e">
        <f t="shared" si="1118"/>
        <v>#VALUE!</v>
      </c>
      <c r="CA472" s="12" t="e">
        <f t="shared" si="1118"/>
        <v>#VALUE!</v>
      </c>
      <c r="CB472" s="12" t="e">
        <f t="shared" si="1118"/>
        <v>#VALUE!</v>
      </c>
      <c r="CC472" s="12" t="e">
        <f t="shared" si="1118"/>
        <v>#VALUE!</v>
      </c>
      <c r="CD472" s="12" t="e">
        <f t="shared" si="1118"/>
        <v>#VALUE!</v>
      </c>
      <c r="CE472" s="12" t="e">
        <f t="shared" si="1118"/>
        <v>#VALUE!</v>
      </c>
      <c r="CF472" s="12" t="e">
        <f t="shared" si="1118"/>
        <v>#VALUE!</v>
      </c>
      <c r="CG472" s="12" t="e">
        <f t="shared" si="1118"/>
        <v>#VALUE!</v>
      </c>
      <c r="CH472" s="12" t="e">
        <f t="shared" si="1118"/>
        <v>#VALUE!</v>
      </c>
      <c r="CI472" s="12" t="e">
        <f t="shared" si="1118"/>
        <v>#VALUE!</v>
      </c>
      <c r="CJ472" s="12" t="e">
        <f t="shared" si="1118"/>
        <v>#VALUE!</v>
      </c>
      <c r="CK472" s="12" t="e">
        <f t="shared" si="1118"/>
        <v>#VALUE!</v>
      </c>
      <c r="CL472" s="12" t="e">
        <f t="shared" si="1118"/>
        <v>#VALUE!</v>
      </c>
      <c r="CM472" s="12" t="e">
        <f t="shared" si="1118"/>
        <v>#VALUE!</v>
      </c>
      <c r="CN472" s="12" t="e">
        <f t="shared" si="1118"/>
        <v>#VALUE!</v>
      </c>
      <c r="CO472" s="12" t="e">
        <f t="shared" si="1118"/>
        <v>#VALUE!</v>
      </c>
      <c r="CP472" s="12" t="e">
        <f t="shared" si="1118"/>
        <v>#VALUE!</v>
      </c>
      <c r="CQ472" s="12" t="e">
        <f t="shared" si="1118"/>
        <v>#VALUE!</v>
      </c>
      <c r="CR472" s="12" t="e">
        <f t="shared" si="1118"/>
        <v>#VALUE!</v>
      </c>
      <c r="CS472" s="12" t="e">
        <f t="shared" si="1118"/>
        <v>#VALUE!</v>
      </c>
      <c r="CT472" s="12" t="e">
        <f t="shared" si="1118"/>
        <v>#VALUE!</v>
      </c>
      <c r="CU472" s="12" t="e">
        <f t="shared" si="1118"/>
        <v>#VALUE!</v>
      </c>
      <c r="CV472" s="12" t="e">
        <f t="shared" si="1118"/>
        <v>#VALUE!</v>
      </c>
      <c r="CW472" s="12" t="e">
        <f t="shared" si="1118"/>
        <v>#VALUE!</v>
      </c>
      <c r="CX472" s="12" t="e">
        <f t="shared" si="1118"/>
        <v>#VALUE!</v>
      </c>
      <c r="CY472" s="12" t="e">
        <f t="shared" si="1118"/>
        <v>#VALUE!</v>
      </c>
      <c r="CZ472" s="12" t="e">
        <f t="shared" si="1118"/>
        <v>#VALUE!</v>
      </c>
      <c r="DA472" s="12" t="e">
        <f t="shared" si="1118"/>
        <v>#VALUE!</v>
      </c>
      <c r="DB472" s="12" t="e">
        <f t="shared" si="1118"/>
        <v>#VALUE!</v>
      </c>
      <c r="DC472" s="12" t="e">
        <f t="shared" si="1063"/>
        <v>#VALUE!</v>
      </c>
    </row>
    <row r="473" spans="5:107" s="12" customFormat="1" ht="12" customHeight="1">
      <c r="E473" s="64">
        <f t="shared" si="1067"/>
        <v>19</v>
      </c>
      <c r="G473" s="12" t="str">
        <f t="shared" ref="G473:AL473" si="1119">IF(G$452&gt;=$E473,IF(G148*$C$23&gt;MAX($C$22,(H257*$C$34+H258*$C$35)/(1+$C$12)^$C$30+(H364*$C$34+H365*$C$35)/(1+$C$14)^$C$30),"convert","hold"),"")</f>
        <v/>
      </c>
      <c r="H473" s="12" t="str">
        <f t="shared" si="1119"/>
        <v/>
      </c>
      <c r="I473" s="12" t="str">
        <f t="shared" si="1119"/>
        <v/>
      </c>
      <c r="J473" s="12" t="str">
        <f t="shared" si="1119"/>
        <v/>
      </c>
      <c r="K473" s="12" t="str">
        <f t="shared" si="1119"/>
        <v/>
      </c>
      <c r="L473" s="12" t="str">
        <f t="shared" si="1119"/>
        <v/>
      </c>
      <c r="M473" s="12" t="str">
        <f t="shared" si="1119"/>
        <v/>
      </c>
      <c r="N473" s="12" t="str">
        <f t="shared" si="1119"/>
        <v/>
      </c>
      <c r="O473" s="12" t="str">
        <f t="shared" si="1119"/>
        <v/>
      </c>
      <c r="P473" s="12" t="str">
        <f t="shared" si="1119"/>
        <v/>
      </c>
      <c r="Q473" s="12" t="str">
        <f t="shared" si="1119"/>
        <v/>
      </c>
      <c r="R473" s="12" t="str">
        <f t="shared" si="1119"/>
        <v/>
      </c>
      <c r="S473" s="12" t="str">
        <f t="shared" si="1119"/>
        <v/>
      </c>
      <c r="T473" s="12" t="str">
        <f t="shared" si="1119"/>
        <v/>
      </c>
      <c r="U473" s="12" t="str">
        <f t="shared" si="1119"/>
        <v/>
      </c>
      <c r="V473" s="12" t="str">
        <f t="shared" si="1119"/>
        <v/>
      </c>
      <c r="W473" s="12" t="str">
        <f t="shared" si="1119"/>
        <v/>
      </c>
      <c r="X473" s="12" t="str">
        <f t="shared" si="1119"/>
        <v/>
      </c>
      <c r="Y473" s="12" t="str">
        <f t="shared" si="1119"/>
        <v/>
      </c>
      <c r="Z473" s="12" t="e">
        <f t="shared" si="1119"/>
        <v>#VALUE!</v>
      </c>
      <c r="AA473" s="12" t="e">
        <f t="shared" si="1119"/>
        <v>#VALUE!</v>
      </c>
      <c r="AB473" s="12" t="e">
        <f t="shared" si="1119"/>
        <v>#VALUE!</v>
      </c>
      <c r="AC473" s="12" t="e">
        <f t="shared" si="1119"/>
        <v>#VALUE!</v>
      </c>
      <c r="AD473" s="12" t="e">
        <f t="shared" si="1119"/>
        <v>#VALUE!</v>
      </c>
      <c r="AE473" s="12" t="e">
        <f t="shared" si="1119"/>
        <v>#VALUE!</v>
      </c>
      <c r="AF473" s="12" t="e">
        <f t="shared" si="1119"/>
        <v>#VALUE!</v>
      </c>
      <c r="AG473" s="12" t="e">
        <f t="shared" si="1119"/>
        <v>#VALUE!</v>
      </c>
      <c r="AH473" s="12" t="e">
        <f t="shared" si="1119"/>
        <v>#VALUE!</v>
      </c>
      <c r="AI473" s="12" t="e">
        <f t="shared" si="1119"/>
        <v>#VALUE!</v>
      </c>
      <c r="AJ473" s="12" t="e">
        <f t="shared" si="1119"/>
        <v>#VALUE!</v>
      </c>
      <c r="AK473" s="12" t="e">
        <f t="shared" si="1119"/>
        <v>#VALUE!</v>
      </c>
      <c r="AL473" s="12" t="e">
        <f t="shared" si="1119"/>
        <v>#VALUE!</v>
      </c>
      <c r="AM473" s="12" t="e">
        <f t="shared" ref="AM473:BR473" si="1120">IF(AM$452&gt;=$E473,IF(AM148*$C$23&gt;MAX($C$22,(AN257*$C$34+AN258*$C$35)/(1+$C$12)^$C$30+(AN364*$C$34+AN365*$C$35)/(1+$C$14)^$C$30),"convert","hold"),"")</f>
        <v>#VALUE!</v>
      </c>
      <c r="AN473" s="12" t="e">
        <f t="shared" si="1120"/>
        <v>#VALUE!</v>
      </c>
      <c r="AO473" s="12" t="e">
        <f t="shared" si="1120"/>
        <v>#VALUE!</v>
      </c>
      <c r="AP473" s="12" t="e">
        <f t="shared" si="1120"/>
        <v>#VALUE!</v>
      </c>
      <c r="AQ473" s="12" t="e">
        <f t="shared" si="1120"/>
        <v>#VALUE!</v>
      </c>
      <c r="AR473" s="12" t="e">
        <f t="shared" si="1120"/>
        <v>#VALUE!</v>
      </c>
      <c r="AS473" s="12" t="e">
        <f t="shared" si="1120"/>
        <v>#VALUE!</v>
      </c>
      <c r="AT473" s="12" t="e">
        <f t="shared" si="1120"/>
        <v>#VALUE!</v>
      </c>
      <c r="AU473" s="12" t="e">
        <f t="shared" si="1120"/>
        <v>#VALUE!</v>
      </c>
      <c r="AV473" s="12" t="e">
        <f t="shared" si="1120"/>
        <v>#VALUE!</v>
      </c>
      <c r="AW473" s="12" t="e">
        <f t="shared" si="1120"/>
        <v>#VALUE!</v>
      </c>
      <c r="AX473" s="12" t="e">
        <f t="shared" si="1120"/>
        <v>#VALUE!</v>
      </c>
      <c r="AY473" s="12" t="e">
        <f t="shared" si="1120"/>
        <v>#VALUE!</v>
      </c>
      <c r="AZ473" s="12" t="e">
        <f t="shared" si="1120"/>
        <v>#VALUE!</v>
      </c>
      <c r="BA473" s="12" t="e">
        <f t="shared" si="1120"/>
        <v>#VALUE!</v>
      </c>
      <c r="BB473" s="12" t="e">
        <f t="shared" si="1120"/>
        <v>#VALUE!</v>
      </c>
      <c r="BC473" s="12" t="e">
        <f t="shared" si="1120"/>
        <v>#VALUE!</v>
      </c>
      <c r="BD473" s="12" t="e">
        <f t="shared" si="1120"/>
        <v>#VALUE!</v>
      </c>
      <c r="BE473" s="12" t="e">
        <f t="shared" si="1120"/>
        <v>#VALUE!</v>
      </c>
      <c r="BF473" s="12" t="e">
        <f t="shared" si="1120"/>
        <v>#VALUE!</v>
      </c>
      <c r="BG473" s="12" t="e">
        <f t="shared" si="1120"/>
        <v>#VALUE!</v>
      </c>
      <c r="BH473" s="12" t="e">
        <f t="shared" si="1120"/>
        <v>#VALUE!</v>
      </c>
      <c r="BI473" s="12" t="e">
        <f t="shared" si="1120"/>
        <v>#VALUE!</v>
      </c>
      <c r="BJ473" s="12" t="e">
        <f t="shared" si="1120"/>
        <v>#VALUE!</v>
      </c>
      <c r="BK473" s="12" t="e">
        <f t="shared" si="1120"/>
        <v>#VALUE!</v>
      </c>
      <c r="BL473" s="12" t="e">
        <f t="shared" si="1120"/>
        <v>#VALUE!</v>
      </c>
      <c r="BM473" s="12" t="e">
        <f t="shared" si="1120"/>
        <v>#VALUE!</v>
      </c>
      <c r="BN473" s="12" t="e">
        <f t="shared" si="1120"/>
        <v>#VALUE!</v>
      </c>
      <c r="BO473" s="12" t="e">
        <f t="shared" si="1120"/>
        <v>#VALUE!</v>
      </c>
      <c r="BP473" s="12" t="e">
        <f t="shared" si="1120"/>
        <v>#VALUE!</v>
      </c>
      <c r="BQ473" s="12" t="e">
        <f t="shared" si="1120"/>
        <v>#VALUE!</v>
      </c>
      <c r="BR473" s="12" t="e">
        <f t="shared" si="1120"/>
        <v>#VALUE!</v>
      </c>
      <c r="BS473" s="12" t="e">
        <f t="shared" ref="BS473:DB473" si="1121">IF(BS$452&gt;=$E473,IF(BS148*$C$23&gt;MAX($C$22,(BT257*$C$34+BT258*$C$35)/(1+$C$12)^$C$30+(BT364*$C$34+BT365*$C$35)/(1+$C$14)^$C$30),"convert","hold"),"")</f>
        <v>#VALUE!</v>
      </c>
      <c r="BT473" s="12" t="e">
        <f t="shared" si="1121"/>
        <v>#VALUE!</v>
      </c>
      <c r="BU473" s="12" t="e">
        <f t="shared" si="1121"/>
        <v>#VALUE!</v>
      </c>
      <c r="BV473" s="12" t="e">
        <f t="shared" si="1121"/>
        <v>#VALUE!</v>
      </c>
      <c r="BW473" s="12" t="e">
        <f t="shared" si="1121"/>
        <v>#VALUE!</v>
      </c>
      <c r="BX473" s="12" t="e">
        <f t="shared" si="1121"/>
        <v>#VALUE!</v>
      </c>
      <c r="BY473" s="12" t="e">
        <f t="shared" si="1121"/>
        <v>#VALUE!</v>
      </c>
      <c r="BZ473" s="12" t="e">
        <f t="shared" si="1121"/>
        <v>#VALUE!</v>
      </c>
      <c r="CA473" s="12" t="e">
        <f t="shared" si="1121"/>
        <v>#VALUE!</v>
      </c>
      <c r="CB473" s="12" t="e">
        <f t="shared" si="1121"/>
        <v>#VALUE!</v>
      </c>
      <c r="CC473" s="12" t="e">
        <f t="shared" si="1121"/>
        <v>#VALUE!</v>
      </c>
      <c r="CD473" s="12" t="e">
        <f t="shared" si="1121"/>
        <v>#VALUE!</v>
      </c>
      <c r="CE473" s="12" t="e">
        <f t="shared" si="1121"/>
        <v>#VALUE!</v>
      </c>
      <c r="CF473" s="12" t="e">
        <f t="shared" si="1121"/>
        <v>#VALUE!</v>
      </c>
      <c r="CG473" s="12" t="e">
        <f t="shared" si="1121"/>
        <v>#VALUE!</v>
      </c>
      <c r="CH473" s="12" t="e">
        <f t="shared" si="1121"/>
        <v>#VALUE!</v>
      </c>
      <c r="CI473" s="12" t="e">
        <f t="shared" si="1121"/>
        <v>#VALUE!</v>
      </c>
      <c r="CJ473" s="12" t="e">
        <f t="shared" si="1121"/>
        <v>#VALUE!</v>
      </c>
      <c r="CK473" s="12" t="e">
        <f t="shared" si="1121"/>
        <v>#VALUE!</v>
      </c>
      <c r="CL473" s="12" t="e">
        <f t="shared" si="1121"/>
        <v>#VALUE!</v>
      </c>
      <c r="CM473" s="12" t="e">
        <f t="shared" si="1121"/>
        <v>#VALUE!</v>
      </c>
      <c r="CN473" s="12" t="e">
        <f t="shared" si="1121"/>
        <v>#VALUE!</v>
      </c>
      <c r="CO473" s="12" t="e">
        <f t="shared" si="1121"/>
        <v>#VALUE!</v>
      </c>
      <c r="CP473" s="12" t="e">
        <f t="shared" si="1121"/>
        <v>#VALUE!</v>
      </c>
      <c r="CQ473" s="12" t="e">
        <f t="shared" si="1121"/>
        <v>#VALUE!</v>
      </c>
      <c r="CR473" s="12" t="e">
        <f t="shared" si="1121"/>
        <v>#VALUE!</v>
      </c>
      <c r="CS473" s="12" t="e">
        <f t="shared" si="1121"/>
        <v>#VALUE!</v>
      </c>
      <c r="CT473" s="12" t="e">
        <f t="shared" si="1121"/>
        <v>#VALUE!</v>
      </c>
      <c r="CU473" s="12" t="e">
        <f t="shared" si="1121"/>
        <v>#VALUE!</v>
      </c>
      <c r="CV473" s="12" t="e">
        <f t="shared" si="1121"/>
        <v>#VALUE!</v>
      </c>
      <c r="CW473" s="12" t="e">
        <f t="shared" si="1121"/>
        <v>#VALUE!</v>
      </c>
      <c r="CX473" s="12" t="e">
        <f t="shared" si="1121"/>
        <v>#VALUE!</v>
      </c>
      <c r="CY473" s="12" t="e">
        <f t="shared" si="1121"/>
        <v>#VALUE!</v>
      </c>
      <c r="CZ473" s="12" t="e">
        <f t="shared" si="1121"/>
        <v>#VALUE!</v>
      </c>
      <c r="DA473" s="12" t="e">
        <f t="shared" si="1121"/>
        <v>#VALUE!</v>
      </c>
      <c r="DB473" s="12" t="e">
        <f t="shared" si="1121"/>
        <v>#VALUE!</v>
      </c>
      <c r="DC473" s="12" t="e">
        <f t="shared" si="1063"/>
        <v>#VALUE!</v>
      </c>
    </row>
    <row r="474" spans="5:107" s="12" customFormat="1" ht="12" customHeight="1">
      <c r="E474" s="64">
        <f t="shared" si="1067"/>
        <v>20</v>
      </c>
      <c r="G474" s="12" t="str">
        <f t="shared" ref="G474:AL474" si="1122">IF(G$452&gt;=$E474,IF(G149*$C$23&gt;MAX($C$22,(H258*$C$34+H259*$C$35)/(1+$C$12)^$C$30+(H365*$C$34+H366*$C$35)/(1+$C$14)^$C$30),"convert","hold"),"")</f>
        <v/>
      </c>
      <c r="H474" s="12" t="str">
        <f t="shared" si="1122"/>
        <v/>
      </c>
      <c r="I474" s="12" t="str">
        <f t="shared" si="1122"/>
        <v/>
      </c>
      <c r="J474" s="12" t="str">
        <f t="shared" si="1122"/>
        <v/>
      </c>
      <c r="K474" s="12" t="str">
        <f t="shared" si="1122"/>
        <v/>
      </c>
      <c r="L474" s="12" t="str">
        <f t="shared" si="1122"/>
        <v/>
      </c>
      <c r="M474" s="12" t="str">
        <f t="shared" si="1122"/>
        <v/>
      </c>
      <c r="N474" s="12" t="str">
        <f t="shared" si="1122"/>
        <v/>
      </c>
      <c r="O474" s="12" t="str">
        <f t="shared" si="1122"/>
        <v/>
      </c>
      <c r="P474" s="12" t="str">
        <f t="shared" si="1122"/>
        <v/>
      </c>
      <c r="Q474" s="12" t="str">
        <f t="shared" si="1122"/>
        <v/>
      </c>
      <c r="R474" s="12" t="str">
        <f t="shared" si="1122"/>
        <v/>
      </c>
      <c r="S474" s="12" t="str">
        <f t="shared" si="1122"/>
        <v/>
      </c>
      <c r="T474" s="12" t="str">
        <f t="shared" si="1122"/>
        <v/>
      </c>
      <c r="U474" s="12" t="str">
        <f t="shared" si="1122"/>
        <v/>
      </c>
      <c r="V474" s="12" t="str">
        <f t="shared" si="1122"/>
        <v/>
      </c>
      <c r="W474" s="12" t="str">
        <f t="shared" si="1122"/>
        <v/>
      </c>
      <c r="X474" s="12" t="str">
        <f t="shared" si="1122"/>
        <v/>
      </c>
      <c r="Y474" s="12" t="str">
        <f t="shared" si="1122"/>
        <v/>
      </c>
      <c r="Z474" s="12" t="str">
        <f t="shared" si="1122"/>
        <v/>
      </c>
      <c r="AA474" s="12" t="e">
        <f t="shared" si="1122"/>
        <v>#VALUE!</v>
      </c>
      <c r="AB474" s="12" t="e">
        <f t="shared" si="1122"/>
        <v>#VALUE!</v>
      </c>
      <c r="AC474" s="12" t="e">
        <f t="shared" si="1122"/>
        <v>#VALUE!</v>
      </c>
      <c r="AD474" s="12" t="e">
        <f t="shared" si="1122"/>
        <v>#VALUE!</v>
      </c>
      <c r="AE474" s="12" t="e">
        <f t="shared" si="1122"/>
        <v>#VALUE!</v>
      </c>
      <c r="AF474" s="12" t="e">
        <f t="shared" si="1122"/>
        <v>#VALUE!</v>
      </c>
      <c r="AG474" s="12" t="e">
        <f t="shared" si="1122"/>
        <v>#VALUE!</v>
      </c>
      <c r="AH474" s="12" t="e">
        <f t="shared" si="1122"/>
        <v>#VALUE!</v>
      </c>
      <c r="AI474" s="12" t="e">
        <f t="shared" si="1122"/>
        <v>#VALUE!</v>
      </c>
      <c r="AJ474" s="12" t="e">
        <f t="shared" si="1122"/>
        <v>#VALUE!</v>
      </c>
      <c r="AK474" s="12" t="e">
        <f t="shared" si="1122"/>
        <v>#VALUE!</v>
      </c>
      <c r="AL474" s="12" t="e">
        <f t="shared" si="1122"/>
        <v>#VALUE!</v>
      </c>
      <c r="AM474" s="12" t="e">
        <f t="shared" ref="AM474:BR474" si="1123">IF(AM$452&gt;=$E474,IF(AM149*$C$23&gt;MAX($C$22,(AN258*$C$34+AN259*$C$35)/(1+$C$12)^$C$30+(AN365*$C$34+AN366*$C$35)/(1+$C$14)^$C$30),"convert","hold"),"")</f>
        <v>#VALUE!</v>
      </c>
      <c r="AN474" s="12" t="e">
        <f t="shared" si="1123"/>
        <v>#VALUE!</v>
      </c>
      <c r="AO474" s="12" t="e">
        <f t="shared" si="1123"/>
        <v>#VALUE!</v>
      </c>
      <c r="AP474" s="12" t="e">
        <f t="shared" si="1123"/>
        <v>#VALUE!</v>
      </c>
      <c r="AQ474" s="12" t="e">
        <f t="shared" si="1123"/>
        <v>#VALUE!</v>
      </c>
      <c r="AR474" s="12" t="e">
        <f t="shared" si="1123"/>
        <v>#VALUE!</v>
      </c>
      <c r="AS474" s="12" t="e">
        <f t="shared" si="1123"/>
        <v>#VALUE!</v>
      </c>
      <c r="AT474" s="12" t="e">
        <f t="shared" si="1123"/>
        <v>#VALUE!</v>
      </c>
      <c r="AU474" s="12" t="e">
        <f t="shared" si="1123"/>
        <v>#VALUE!</v>
      </c>
      <c r="AV474" s="12" t="e">
        <f t="shared" si="1123"/>
        <v>#VALUE!</v>
      </c>
      <c r="AW474" s="12" t="e">
        <f t="shared" si="1123"/>
        <v>#VALUE!</v>
      </c>
      <c r="AX474" s="12" t="e">
        <f t="shared" si="1123"/>
        <v>#VALUE!</v>
      </c>
      <c r="AY474" s="12" t="e">
        <f t="shared" si="1123"/>
        <v>#VALUE!</v>
      </c>
      <c r="AZ474" s="12" t="e">
        <f t="shared" si="1123"/>
        <v>#VALUE!</v>
      </c>
      <c r="BA474" s="12" t="e">
        <f t="shared" si="1123"/>
        <v>#VALUE!</v>
      </c>
      <c r="BB474" s="12" t="e">
        <f t="shared" si="1123"/>
        <v>#VALUE!</v>
      </c>
      <c r="BC474" s="12" t="e">
        <f t="shared" si="1123"/>
        <v>#VALUE!</v>
      </c>
      <c r="BD474" s="12" t="e">
        <f t="shared" si="1123"/>
        <v>#VALUE!</v>
      </c>
      <c r="BE474" s="12" t="e">
        <f t="shared" si="1123"/>
        <v>#VALUE!</v>
      </c>
      <c r="BF474" s="12" t="e">
        <f t="shared" si="1123"/>
        <v>#VALUE!</v>
      </c>
      <c r="BG474" s="12" t="e">
        <f t="shared" si="1123"/>
        <v>#VALUE!</v>
      </c>
      <c r="BH474" s="12" t="e">
        <f t="shared" si="1123"/>
        <v>#VALUE!</v>
      </c>
      <c r="BI474" s="12" t="e">
        <f t="shared" si="1123"/>
        <v>#VALUE!</v>
      </c>
      <c r="BJ474" s="12" t="e">
        <f t="shared" si="1123"/>
        <v>#VALUE!</v>
      </c>
      <c r="BK474" s="12" t="e">
        <f t="shared" si="1123"/>
        <v>#VALUE!</v>
      </c>
      <c r="BL474" s="12" t="e">
        <f t="shared" si="1123"/>
        <v>#VALUE!</v>
      </c>
      <c r="BM474" s="12" t="e">
        <f t="shared" si="1123"/>
        <v>#VALUE!</v>
      </c>
      <c r="BN474" s="12" t="e">
        <f t="shared" si="1123"/>
        <v>#VALUE!</v>
      </c>
      <c r="BO474" s="12" t="e">
        <f t="shared" si="1123"/>
        <v>#VALUE!</v>
      </c>
      <c r="BP474" s="12" t="e">
        <f t="shared" si="1123"/>
        <v>#VALUE!</v>
      </c>
      <c r="BQ474" s="12" t="e">
        <f t="shared" si="1123"/>
        <v>#VALUE!</v>
      </c>
      <c r="BR474" s="12" t="e">
        <f t="shared" si="1123"/>
        <v>#VALUE!</v>
      </c>
      <c r="BS474" s="12" t="e">
        <f t="shared" ref="BS474:DB474" si="1124">IF(BS$452&gt;=$E474,IF(BS149*$C$23&gt;MAX($C$22,(BT258*$C$34+BT259*$C$35)/(1+$C$12)^$C$30+(BT365*$C$34+BT366*$C$35)/(1+$C$14)^$C$30),"convert","hold"),"")</f>
        <v>#VALUE!</v>
      </c>
      <c r="BT474" s="12" t="e">
        <f t="shared" si="1124"/>
        <v>#VALUE!</v>
      </c>
      <c r="BU474" s="12" t="e">
        <f t="shared" si="1124"/>
        <v>#VALUE!</v>
      </c>
      <c r="BV474" s="12" t="e">
        <f t="shared" si="1124"/>
        <v>#VALUE!</v>
      </c>
      <c r="BW474" s="12" t="e">
        <f t="shared" si="1124"/>
        <v>#VALUE!</v>
      </c>
      <c r="BX474" s="12" t="e">
        <f t="shared" si="1124"/>
        <v>#VALUE!</v>
      </c>
      <c r="BY474" s="12" t="e">
        <f t="shared" si="1124"/>
        <v>#VALUE!</v>
      </c>
      <c r="BZ474" s="12" t="e">
        <f t="shared" si="1124"/>
        <v>#VALUE!</v>
      </c>
      <c r="CA474" s="12" t="e">
        <f t="shared" si="1124"/>
        <v>#VALUE!</v>
      </c>
      <c r="CB474" s="12" t="e">
        <f t="shared" si="1124"/>
        <v>#VALUE!</v>
      </c>
      <c r="CC474" s="12" t="e">
        <f t="shared" si="1124"/>
        <v>#VALUE!</v>
      </c>
      <c r="CD474" s="12" t="e">
        <f t="shared" si="1124"/>
        <v>#VALUE!</v>
      </c>
      <c r="CE474" s="12" t="e">
        <f t="shared" si="1124"/>
        <v>#VALUE!</v>
      </c>
      <c r="CF474" s="12" t="e">
        <f t="shared" si="1124"/>
        <v>#VALUE!</v>
      </c>
      <c r="CG474" s="12" t="e">
        <f t="shared" si="1124"/>
        <v>#VALUE!</v>
      </c>
      <c r="CH474" s="12" t="e">
        <f t="shared" si="1124"/>
        <v>#VALUE!</v>
      </c>
      <c r="CI474" s="12" t="e">
        <f t="shared" si="1124"/>
        <v>#VALUE!</v>
      </c>
      <c r="CJ474" s="12" t="e">
        <f t="shared" si="1124"/>
        <v>#VALUE!</v>
      </c>
      <c r="CK474" s="12" t="e">
        <f t="shared" si="1124"/>
        <v>#VALUE!</v>
      </c>
      <c r="CL474" s="12" t="e">
        <f t="shared" si="1124"/>
        <v>#VALUE!</v>
      </c>
      <c r="CM474" s="12" t="e">
        <f t="shared" si="1124"/>
        <v>#VALUE!</v>
      </c>
      <c r="CN474" s="12" t="e">
        <f t="shared" si="1124"/>
        <v>#VALUE!</v>
      </c>
      <c r="CO474" s="12" t="e">
        <f t="shared" si="1124"/>
        <v>#VALUE!</v>
      </c>
      <c r="CP474" s="12" t="e">
        <f t="shared" si="1124"/>
        <v>#VALUE!</v>
      </c>
      <c r="CQ474" s="12" t="e">
        <f t="shared" si="1124"/>
        <v>#VALUE!</v>
      </c>
      <c r="CR474" s="12" t="e">
        <f t="shared" si="1124"/>
        <v>#VALUE!</v>
      </c>
      <c r="CS474" s="12" t="e">
        <f t="shared" si="1124"/>
        <v>#VALUE!</v>
      </c>
      <c r="CT474" s="12" t="e">
        <f t="shared" si="1124"/>
        <v>#VALUE!</v>
      </c>
      <c r="CU474" s="12" t="e">
        <f t="shared" si="1124"/>
        <v>#VALUE!</v>
      </c>
      <c r="CV474" s="12" t="e">
        <f t="shared" si="1124"/>
        <v>#VALUE!</v>
      </c>
      <c r="CW474" s="12" t="e">
        <f t="shared" si="1124"/>
        <v>#VALUE!</v>
      </c>
      <c r="CX474" s="12" t="e">
        <f t="shared" si="1124"/>
        <v>#VALUE!</v>
      </c>
      <c r="CY474" s="12" t="e">
        <f t="shared" si="1124"/>
        <v>#VALUE!</v>
      </c>
      <c r="CZ474" s="12" t="e">
        <f t="shared" si="1124"/>
        <v>#VALUE!</v>
      </c>
      <c r="DA474" s="12" t="e">
        <f t="shared" si="1124"/>
        <v>#VALUE!</v>
      </c>
      <c r="DB474" s="12" t="e">
        <f t="shared" si="1124"/>
        <v>#VALUE!</v>
      </c>
      <c r="DC474" s="12" t="e">
        <f t="shared" si="1063"/>
        <v>#VALUE!</v>
      </c>
    </row>
    <row r="475" spans="5:107" s="12" customFormat="1" ht="12" customHeight="1">
      <c r="E475" s="64">
        <f t="shared" si="1067"/>
        <v>21</v>
      </c>
      <c r="G475" s="12" t="str">
        <f t="shared" ref="G475:AL475" si="1125">IF(G$452&gt;=$E475,IF(G150*$C$23&gt;MAX($C$22,(H259*$C$34+H260*$C$35)/(1+$C$12)^$C$30+(H366*$C$34+H367*$C$35)/(1+$C$14)^$C$30),"convert","hold"),"")</f>
        <v/>
      </c>
      <c r="H475" s="12" t="str">
        <f t="shared" si="1125"/>
        <v/>
      </c>
      <c r="I475" s="12" t="str">
        <f t="shared" si="1125"/>
        <v/>
      </c>
      <c r="J475" s="12" t="str">
        <f t="shared" si="1125"/>
        <v/>
      </c>
      <c r="K475" s="12" t="str">
        <f t="shared" si="1125"/>
        <v/>
      </c>
      <c r="L475" s="12" t="str">
        <f t="shared" si="1125"/>
        <v/>
      </c>
      <c r="M475" s="12" t="str">
        <f t="shared" si="1125"/>
        <v/>
      </c>
      <c r="N475" s="12" t="str">
        <f t="shared" si="1125"/>
        <v/>
      </c>
      <c r="O475" s="12" t="str">
        <f t="shared" si="1125"/>
        <v/>
      </c>
      <c r="P475" s="12" t="str">
        <f t="shared" si="1125"/>
        <v/>
      </c>
      <c r="Q475" s="12" t="str">
        <f t="shared" si="1125"/>
        <v/>
      </c>
      <c r="R475" s="12" t="str">
        <f t="shared" si="1125"/>
        <v/>
      </c>
      <c r="S475" s="12" t="str">
        <f t="shared" si="1125"/>
        <v/>
      </c>
      <c r="T475" s="12" t="str">
        <f t="shared" si="1125"/>
        <v/>
      </c>
      <c r="U475" s="12" t="str">
        <f t="shared" si="1125"/>
        <v/>
      </c>
      <c r="V475" s="12" t="str">
        <f t="shared" si="1125"/>
        <v/>
      </c>
      <c r="W475" s="12" t="str">
        <f t="shared" si="1125"/>
        <v/>
      </c>
      <c r="X475" s="12" t="str">
        <f t="shared" si="1125"/>
        <v/>
      </c>
      <c r="Y475" s="12" t="str">
        <f t="shared" si="1125"/>
        <v/>
      </c>
      <c r="Z475" s="12" t="str">
        <f t="shared" si="1125"/>
        <v/>
      </c>
      <c r="AA475" s="12" t="str">
        <f t="shared" si="1125"/>
        <v/>
      </c>
      <c r="AB475" s="12" t="e">
        <f t="shared" si="1125"/>
        <v>#VALUE!</v>
      </c>
      <c r="AC475" s="12" t="e">
        <f t="shared" si="1125"/>
        <v>#VALUE!</v>
      </c>
      <c r="AD475" s="12" t="e">
        <f t="shared" si="1125"/>
        <v>#VALUE!</v>
      </c>
      <c r="AE475" s="12" t="e">
        <f t="shared" si="1125"/>
        <v>#VALUE!</v>
      </c>
      <c r="AF475" s="12" t="e">
        <f t="shared" si="1125"/>
        <v>#VALUE!</v>
      </c>
      <c r="AG475" s="12" t="e">
        <f t="shared" si="1125"/>
        <v>#VALUE!</v>
      </c>
      <c r="AH475" s="12" t="e">
        <f t="shared" si="1125"/>
        <v>#VALUE!</v>
      </c>
      <c r="AI475" s="12" t="e">
        <f t="shared" si="1125"/>
        <v>#VALUE!</v>
      </c>
      <c r="AJ475" s="12" t="e">
        <f t="shared" si="1125"/>
        <v>#VALUE!</v>
      </c>
      <c r="AK475" s="12" t="e">
        <f t="shared" si="1125"/>
        <v>#VALUE!</v>
      </c>
      <c r="AL475" s="12" t="e">
        <f t="shared" si="1125"/>
        <v>#VALUE!</v>
      </c>
      <c r="AM475" s="12" t="e">
        <f t="shared" ref="AM475:BR475" si="1126">IF(AM$452&gt;=$E475,IF(AM150*$C$23&gt;MAX($C$22,(AN259*$C$34+AN260*$C$35)/(1+$C$12)^$C$30+(AN366*$C$34+AN367*$C$35)/(1+$C$14)^$C$30),"convert","hold"),"")</f>
        <v>#VALUE!</v>
      </c>
      <c r="AN475" s="12" t="e">
        <f t="shared" si="1126"/>
        <v>#VALUE!</v>
      </c>
      <c r="AO475" s="12" t="e">
        <f t="shared" si="1126"/>
        <v>#VALUE!</v>
      </c>
      <c r="AP475" s="12" t="e">
        <f t="shared" si="1126"/>
        <v>#VALUE!</v>
      </c>
      <c r="AQ475" s="12" t="e">
        <f t="shared" si="1126"/>
        <v>#VALUE!</v>
      </c>
      <c r="AR475" s="12" t="e">
        <f t="shared" si="1126"/>
        <v>#VALUE!</v>
      </c>
      <c r="AS475" s="12" t="e">
        <f t="shared" si="1126"/>
        <v>#VALUE!</v>
      </c>
      <c r="AT475" s="12" t="e">
        <f t="shared" si="1126"/>
        <v>#VALUE!</v>
      </c>
      <c r="AU475" s="12" t="e">
        <f t="shared" si="1126"/>
        <v>#VALUE!</v>
      </c>
      <c r="AV475" s="12" t="e">
        <f t="shared" si="1126"/>
        <v>#VALUE!</v>
      </c>
      <c r="AW475" s="12" t="e">
        <f t="shared" si="1126"/>
        <v>#VALUE!</v>
      </c>
      <c r="AX475" s="12" t="e">
        <f t="shared" si="1126"/>
        <v>#VALUE!</v>
      </c>
      <c r="AY475" s="12" t="e">
        <f t="shared" si="1126"/>
        <v>#VALUE!</v>
      </c>
      <c r="AZ475" s="12" t="e">
        <f t="shared" si="1126"/>
        <v>#VALUE!</v>
      </c>
      <c r="BA475" s="12" t="e">
        <f t="shared" si="1126"/>
        <v>#VALUE!</v>
      </c>
      <c r="BB475" s="12" t="e">
        <f t="shared" si="1126"/>
        <v>#VALUE!</v>
      </c>
      <c r="BC475" s="12" t="e">
        <f t="shared" si="1126"/>
        <v>#VALUE!</v>
      </c>
      <c r="BD475" s="12" t="e">
        <f t="shared" si="1126"/>
        <v>#VALUE!</v>
      </c>
      <c r="BE475" s="12" t="e">
        <f t="shared" si="1126"/>
        <v>#VALUE!</v>
      </c>
      <c r="BF475" s="12" t="e">
        <f t="shared" si="1126"/>
        <v>#VALUE!</v>
      </c>
      <c r="BG475" s="12" t="e">
        <f t="shared" si="1126"/>
        <v>#VALUE!</v>
      </c>
      <c r="BH475" s="12" t="e">
        <f t="shared" si="1126"/>
        <v>#VALUE!</v>
      </c>
      <c r="BI475" s="12" t="e">
        <f t="shared" si="1126"/>
        <v>#VALUE!</v>
      </c>
      <c r="BJ475" s="12" t="e">
        <f t="shared" si="1126"/>
        <v>#VALUE!</v>
      </c>
      <c r="BK475" s="12" t="e">
        <f t="shared" si="1126"/>
        <v>#VALUE!</v>
      </c>
      <c r="BL475" s="12" t="e">
        <f t="shared" si="1126"/>
        <v>#VALUE!</v>
      </c>
      <c r="BM475" s="12" t="e">
        <f t="shared" si="1126"/>
        <v>#VALUE!</v>
      </c>
      <c r="BN475" s="12" t="e">
        <f t="shared" si="1126"/>
        <v>#VALUE!</v>
      </c>
      <c r="BO475" s="12" t="e">
        <f t="shared" si="1126"/>
        <v>#VALUE!</v>
      </c>
      <c r="BP475" s="12" t="e">
        <f t="shared" si="1126"/>
        <v>#VALUE!</v>
      </c>
      <c r="BQ475" s="12" t="e">
        <f t="shared" si="1126"/>
        <v>#VALUE!</v>
      </c>
      <c r="BR475" s="12" t="e">
        <f t="shared" si="1126"/>
        <v>#VALUE!</v>
      </c>
      <c r="BS475" s="12" t="e">
        <f t="shared" ref="BS475:DB475" si="1127">IF(BS$452&gt;=$E475,IF(BS150*$C$23&gt;MAX($C$22,(BT259*$C$34+BT260*$C$35)/(1+$C$12)^$C$30+(BT366*$C$34+BT367*$C$35)/(1+$C$14)^$C$30),"convert","hold"),"")</f>
        <v>#VALUE!</v>
      </c>
      <c r="BT475" s="12" t="e">
        <f t="shared" si="1127"/>
        <v>#VALUE!</v>
      </c>
      <c r="BU475" s="12" t="e">
        <f t="shared" si="1127"/>
        <v>#VALUE!</v>
      </c>
      <c r="BV475" s="12" t="e">
        <f t="shared" si="1127"/>
        <v>#VALUE!</v>
      </c>
      <c r="BW475" s="12" t="e">
        <f t="shared" si="1127"/>
        <v>#VALUE!</v>
      </c>
      <c r="BX475" s="12" t="e">
        <f t="shared" si="1127"/>
        <v>#VALUE!</v>
      </c>
      <c r="BY475" s="12" t="e">
        <f t="shared" si="1127"/>
        <v>#VALUE!</v>
      </c>
      <c r="BZ475" s="12" t="e">
        <f t="shared" si="1127"/>
        <v>#VALUE!</v>
      </c>
      <c r="CA475" s="12" t="e">
        <f t="shared" si="1127"/>
        <v>#VALUE!</v>
      </c>
      <c r="CB475" s="12" t="e">
        <f t="shared" si="1127"/>
        <v>#VALUE!</v>
      </c>
      <c r="CC475" s="12" t="e">
        <f t="shared" si="1127"/>
        <v>#VALUE!</v>
      </c>
      <c r="CD475" s="12" t="e">
        <f t="shared" si="1127"/>
        <v>#VALUE!</v>
      </c>
      <c r="CE475" s="12" t="e">
        <f t="shared" si="1127"/>
        <v>#VALUE!</v>
      </c>
      <c r="CF475" s="12" t="e">
        <f t="shared" si="1127"/>
        <v>#VALUE!</v>
      </c>
      <c r="CG475" s="12" t="e">
        <f t="shared" si="1127"/>
        <v>#VALUE!</v>
      </c>
      <c r="CH475" s="12" t="e">
        <f t="shared" si="1127"/>
        <v>#VALUE!</v>
      </c>
      <c r="CI475" s="12" t="e">
        <f t="shared" si="1127"/>
        <v>#VALUE!</v>
      </c>
      <c r="CJ475" s="12" t="e">
        <f t="shared" si="1127"/>
        <v>#VALUE!</v>
      </c>
      <c r="CK475" s="12" t="e">
        <f t="shared" si="1127"/>
        <v>#VALUE!</v>
      </c>
      <c r="CL475" s="12" t="e">
        <f t="shared" si="1127"/>
        <v>#VALUE!</v>
      </c>
      <c r="CM475" s="12" t="e">
        <f t="shared" si="1127"/>
        <v>#VALUE!</v>
      </c>
      <c r="CN475" s="12" t="e">
        <f t="shared" si="1127"/>
        <v>#VALUE!</v>
      </c>
      <c r="CO475" s="12" t="e">
        <f t="shared" si="1127"/>
        <v>#VALUE!</v>
      </c>
      <c r="CP475" s="12" t="e">
        <f t="shared" si="1127"/>
        <v>#VALUE!</v>
      </c>
      <c r="CQ475" s="12" t="e">
        <f t="shared" si="1127"/>
        <v>#VALUE!</v>
      </c>
      <c r="CR475" s="12" t="e">
        <f t="shared" si="1127"/>
        <v>#VALUE!</v>
      </c>
      <c r="CS475" s="12" t="e">
        <f t="shared" si="1127"/>
        <v>#VALUE!</v>
      </c>
      <c r="CT475" s="12" t="e">
        <f t="shared" si="1127"/>
        <v>#VALUE!</v>
      </c>
      <c r="CU475" s="12" t="e">
        <f t="shared" si="1127"/>
        <v>#VALUE!</v>
      </c>
      <c r="CV475" s="12" t="e">
        <f t="shared" si="1127"/>
        <v>#VALUE!</v>
      </c>
      <c r="CW475" s="12" t="e">
        <f t="shared" si="1127"/>
        <v>#VALUE!</v>
      </c>
      <c r="CX475" s="12" t="e">
        <f t="shared" si="1127"/>
        <v>#VALUE!</v>
      </c>
      <c r="CY475" s="12" t="e">
        <f t="shared" si="1127"/>
        <v>#VALUE!</v>
      </c>
      <c r="CZ475" s="12" t="e">
        <f t="shared" si="1127"/>
        <v>#VALUE!</v>
      </c>
      <c r="DA475" s="12" t="e">
        <f t="shared" si="1127"/>
        <v>#VALUE!</v>
      </c>
      <c r="DB475" s="12" t="e">
        <f t="shared" si="1127"/>
        <v>#VALUE!</v>
      </c>
      <c r="DC475" s="12" t="e">
        <f t="shared" si="1063"/>
        <v>#VALUE!</v>
      </c>
    </row>
    <row r="476" spans="5:107" s="12" customFormat="1" ht="12" customHeight="1">
      <c r="E476" s="64">
        <f t="shared" si="1067"/>
        <v>22</v>
      </c>
      <c r="G476" s="12" t="str">
        <f t="shared" ref="G476:AL476" si="1128">IF(G$452&gt;=$E476,IF(G151*$C$23&gt;MAX($C$22,(H260*$C$34+H261*$C$35)/(1+$C$12)^$C$30+(H367*$C$34+H368*$C$35)/(1+$C$14)^$C$30),"convert","hold"),"")</f>
        <v/>
      </c>
      <c r="H476" s="12" t="str">
        <f t="shared" si="1128"/>
        <v/>
      </c>
      <c r="I476" s="12" t="str">
        <f t="shared" si="1128"/>
        <v/>
      </c>
      <c r="J476" s="12" t="str">
        <f t="shared" si="1128"/>
        <v/>
      </c>
      <c r="K476" s="12" t="str">
        <f t="shared" si="1128"/>
        <v/>
      </c>
      <c r="L476" s="12" t="str">
        <f t="shared" si="1128"/>
        <v/>
      </c>
      <c r="M476" s="12" t="str">
        <f t="shared" si="1128"/>
        <v/>
      </c>
      <c r="N476" s="12" t="str">
        <f t="shared" si="1128"/>
        <v/>
      </c>
      <c r="O476" s="12" t="str">
        <f t="shared" si="1128"/>
        <v/>
      </c>
      <c r="P476" s="12" t="str">
        <f t="shared" si="1128"/>
        <v/>
      </c>
      <c r="Q476" s="12" t="str">
        <f t="shared" si="1128"/>
        <v/>
      </c>
      <c r="R476" s="12" t="str">
        <f t="shared" si="1128"/>
        <v/>
      </c>
      <c r="S476" s="12" t="str">
        <f t="shared" si="1128"/>
        <v/>
      </c>
      <c r="T476" s="12" t="str">
        <f t="shared" si="1128"/>
        <v/>
      </c>
      <c r="U476" s="12" t="str">
        <f t="shared" si="1128"/>
        <v/>
      </c>
      <c r="V476" s="12" t="str">
        <f t="shared" si="1128"/>
        <v/>
      </c>
      <c r="W476" s="12" t="str">
        <f t="shared" si="1128"/>
        <v/>
      </c>
      <c r="X476" s="12" t="str">
        <f t="shared" si="1128"/>
        <v/>
      </c>
      <c r="Y476" s="12" t="str">
        <f t="shared" si="1128"/>
        <v/>
      </c>
      <c r="Z476" s="12" t="str">
        <f t="shared" si="1128"/>
        <v/>
      </c>
      <c r="AA476" s="12" t="str">
        <f t="shared" si="1128"/>
        <v/>
      </c>
      <c r="AB476" s="12" t="str">
        <f t="shared" si="1128"/>
        <v/>
      </c>
      <c r="AC476" s="12" t="e">
        <f t="shared" si="1128"/>
        <v>#VALUE!</v>
      </c>
      <c r="AD476" s="12" t="e">
        <f t="shared" si="1128"/>
        <v>#VALUE!</v>
      </c>
      <c r="AE476" s="12" t="e">
        <f t="shared" si="1128"/>
        <v>#VALUE!</v>
      </c>
      <c r="AF476" s="12" t="e">
        <f t="shared" si="1128"/>
        <v>#VALUE!</v>
      </c>
      <c r="AG476" s="12" t="e">
        <f t="shared" si="1128"/>
        <v>#VALUE!</v>
      </c>
      <c r="AH476" s="12" t="e">
        <f t="shared" si="1128"/>
        <v>#VALUE!</v>
      </c>
      <c r="AI476" s="12" t="e">
        <f t="shared" si="1128"/>
        <v>#VALUE!</v>
      </c>
      <c r="AJ476" s="12" t="e">
        <f t="shared" si="1128"/>
        <v>#VALUE!</v>
      </c>
      <c r="AK476" s="12" t="e">
        <f t="shared" si="1128"/>
        <v>#VALUE!</v>
      </c>
      <c r="AL476" s="12" t="e">
        <f t="shared" si="1128"/>
        <v>#VALUE!</v>
      </c>
      <c r="AM476" s="12" t="e">
        <f t="shared" ref="AM476:BR476" si="1129">IF(AM$452&gt;=$E476,IF(AM151*$C$23&gt;MAX($C$22,(AN260*$C$34+AN261*$C$35)/(1+$C$12)^$C$30+(AN367*$C$34+AN368*$C$35)/(1+$C$14)^$C$30),"convert","hold"),"")</f>
        <v>#VALUE!</v>
      </c>
      <c r="AN476" s="12" t="e">
        <f t="shared" si="1129"/>
        <v>#VALUE!</v>
      </c>
      <c r="AO476" s="12" t="e">
        <f t="shared" si="1129"/>
        <v>#VALUE!</v>
      </c>
      <c r="AP476" s="12" t="e">
        <f t="shared" si="1129"/>
        <v>#VALUE!</v>
      </c>
      <c r="AQ476" s="12" t="e">
        <f t="shared" si="1129"/>
        <v>#VALUE!</v>
      </c>
      <c r="AR476" s="12" t="e">
        <f t="shared" si="1129"/>
        <v>#VALUE!</v>
      </c>
      <c r="AS476" s="12" t="e">
        <f t="shared" si="1129"/>
        <v>#VALUE!</v>
      </c>
      <c r="AT476" s="12" t="e">
        <f t="shared" si="1129"/>
        <v>#VALUE!</v>
      </c>
      <c r="AU476" s="12" t="e">
        <f t="shared" si="1129"/>
        <v>#VALUE!</v>
      </c>
      <c r="AV476" s="12" t="e">
        <f t="shared" si="1129"/>
        <v>#VALUE!</v>
      </c>
      <c r="AW476" s="12" t="e">
        <f t="shared" si="1129"/>
        <v>#VALUE!</v>
      </c>
      <c r="AX476" s="12" t="e">
        <f t="shared" si="1129"/>
        <v>#VALUE!</v>
      </c>
      <c r="AY476" s="12" t="e">
        <f t="shared" si="1129"/>
        <v>#VALUE!</v>
      </c>
      <c r="AZ476" s="12" t="e">
        <f t="shared" si="1129"/>
        <v>#VALUE!</v>
      </c>
      <c r="BA476" s="12" t="e">
        <f t="shared" si="1129"/>
        <v>#VALUE!</v>
      </c>
      <c r="BB476" s="12" t="e">
        <f t="shared" si="1129"/>
        <v>#VALUE!</v>
      </c>
      <c r="BC476" s="12" t="e">
        <f t="shared" si="1129"/>
        <v>#VALUE!</v>
      </c>
      <c r="BD476" s="12" t="e">
        <f t="shared" si="1129"/>
        <v>#VALUE!</v>
      </c>
      <c r="BE476" s="12" t="e">
        <f t="shared" si="1129"/>
        <v>#VALUE!</v>
      </c>
      <c r="BF476" s="12" t="e">
        <f t="shared" si="1129"/>
        <v>#VALUE!</v>
      </c>
      <c r="BG476" s="12" t="e">
        <f t="shared" si="1129"/>
        <v>#VALUE!</v>
      </c>
      <c r="BH476" s="12" t="e">
        <f t="shared" si="1129"/>
        <v>#VALUE!</v>
      </c>
      <c r="BI476" s="12" t="e">
        <f t="shared" si="1129"/>
        <v>#VALUE!</v>
      </c>
      <c r="BJ476" s="12" t="e">
        <f t="shared" si="1129"/>
        <v>#VALUE!</v>
      </c>
      <c r="BK476" s="12" t="e">
        <f t="shared" si="1129"/>
        <v>#VALUE!</v>
      </c>
      <c r="BL476" s="12" t="e">
        <f t="shared" si="1129"/>
        <v>#VALUE!</v>
      </c>
      <c r="BM476" s="12" t="e">
        <f t="shared" si="1129"/>
        <v>#VALUE!</v>
      </c>
      <c r="BN476" s="12" t="e">
        <f t="shared" si="1129"/>
        <v>#VALUE!</v>
      </c>
      <c r="BO476" s="12" t="e">
        <f t="shared" si="1129"/>
        <v>#VALUE!</v>
      </c>
      <c r="BP476" s="12" t="e">
        <f t="shared" si="1129"/>
        <v>#VALUE!</v>
      </c>
      <c r="BQ476" s="12" t="e">
        <f t="shared" si="1129"/>
        <v>#VALUE!</v>
      </c>
      <c r="BR476" s="12" t="e">
        <f t="shared" si="1129"/>
        <v>#VALUE!</v>
      </c>
      <c r="BS476" s="12" t="e">
        <f t="shared" ref="BS476:DB476" si="1130">IF(BS$452&gt;=$E476,IF(BS151*$C$23&gt;MAX($C$22,(BT260*$C$34+BT261*$C$35)/(1+$C$12)^$C$30+(BT367*$C$34+BT368*$C$35)/(1+$C$14)^$C$30),"convert","hold"),"")</f>
        <v>#VALUE!</v>
      </c>
      <c r="BT476" s="12" t="e">
        <f t="shared" si="1130"/>
        <v>#VALUE!</v>
      </c>
      <c r="BU476" s="12" t="e">
        <f t="shared" si="1130"/>
        <v>#VALUE!</v>
      </c>
      <c r="BV476" s="12" t="e">
        <f t="shared" si="1130"/>
        <v>#VALUE!</v>
      </c>
      <c r="BW476" s="12" t="e">
        <f t="shared" si="1130"/>
        <v>#VALUE!</v>
      </c>
      <c r="BX476" s="12" t="e">
        <f t="shared" si="1130"/>
        <v>#VALUE!</v>
      </c>
      <c r="BY476" s="12" t="e">
        <f t="shared" si="1130"/>
        <v>#VALUE!</v>
      </c>
      <c r="BZ476" s="12" t="e">
        <f t="shared" si="1130"/>
        <v>#VALUE!</v>
      </c>
      <c r="CA476" s="12" t="e">
        <f t="shared" si="1130"/>
        <v>#VALUE!</v>
      </c>
      <c r="CB476" s="12" t="e">
        <f t="shared" si="1130"/>
        <v>#VALUE!</v>
      </c>
      <c r="CC476" s="12" t="e">
        <f t="shared" si="1130"/>
        <v>#VALUE!</v>
      </c>
      <c r="CD476" s="12" t="e">
        <f t="shared" si="1130"/>
        <v>#VALUE!</v>
      </c>
      <c r="CE476" s="12" t="e">
        <f t="shared" si="1130"/>
        <v>#VALUE!</v>
      </c>
      <c r="CF476" s="12" t="e">
        <f t="shared" si="1130"/>
        <v>#VALUE!</v>
      </c>
      <c r="CG476" s="12" t="e">
        <f t="shared" si="1130"/>
        <v>#VALUE!</v>
      </c>
      <c r="CH476" s="12" t="e">
        <f t="shared" si="1130"/>
        <v>#VALUE!</v>
      </c>
      <c r="CI476" s="12" t="e">
        <f t="shared" si="1130"/>
        <v>#VALUE!</v>
      </c>
      <c r="CJ476" s="12" t="e">
        <f t="shared" si="1130"/>
        <v>#VALUE!</v>
      </c>
      <c r="CK476" s="12" t="e">
        <f t="shared" si="1130"/>
        <v>#VALUE!</v>
      </c>
      <c r="CL476" s="12" t="e">
        <f t="shared" si="1130"/>
        <v>#VALUE!</v>
      </c>
      <c r="CM476" s="12" t="e">
        <f t="shared" si="1130"/>
        <v>#VALUE!</v>
      </c>
      <c r="CN476" s="12" t="e">
        <f t="shared" si="1130"/>
        <v>#VALUE!</v>
      </c>
      <c r="CO476" s="12" t="e">
        <f t="shared" si="1130"/>
        <v>#VALUE!</v>
      </c>
      <c r="CP476" s="12" t="e">
        <f t="shared" si="1130"/>
        <v>#VALUE!</v>
      </c>
      <c r="CQ476" s="12" t="e">
        <f t="shared" si="1130"/>
        <v>#VALUE!</v>
      </c>
      <c r="CR476" s="12" t="e">
        <f t="shared" si="1130"/>
        <v>#VALUE!</v>
      </c>
      <c r="CS476" s="12" t="e">
        <f t="shared" si="1130"/>
        <v>#VALUE!</v>
      </c>
      <c r="CT476" s="12" t="e">
        <f t="shared" si="1130"/>
        <v>#VALUE!</v>
      </c>
      <c r="CU476" s="12" t="e">
        <f t="shared" si="1130"/>
        <v>#VALUE!</v>
      </c>
      <c r="CV476" s="12" t="e">
        <f t="shared" si="1130"/>
        <v>#VALUE!</v>
      </c>
      <c r="CW476" s="12" t="e">
        <f t="shared" si="1130"/>
        <v>#VALUE!</v>
      </c>
      <c r="CX476" s="12" t="e">
        <f t="shared" si="1130"/>
        <v>#VALUE!</v>
      </c>
      <c r="CY476" s="12" t="e">
        <f t="shared" si="1130"/>
        <v>#VALUE!</v>
      </c>
      <c r="CZ476" s="12" t="e">
        <f t="shared" si="1130"/>
        <v>#VALUE!</v>
      </c>
      <c r="DA476" s="12" t="e">
        <f t="shared" si="1130"/>
        <v>#VALUE!</v>
      </c>
      <c r="DB476" s="12" t="e">
        <f t="shared" si="1130"/>
        <v>#VALUE!</v>
      </c>
      <c r="DC476" s="12" t="e">
        <f t="shared" si="1063"/>
        <v>#VALUE!</v>
      </c>
    </row>
    <row r="477" spans="5:107" s="12" customFormat="1" ht="12" customHeight="1">
      <c r="E477" s="64">
        <f t="shared" si="1067"/>
        <v>23</v>
      </c>
      <c r="G477" s="12" t="str">
        <f t="shared" ref="G477:AL477" si="1131">IF(G$452&gt;=$E477,IF(G152*$C$23&gt;MAX($C$22,(H261*$C$34+H262*$C$35)/(1+$C$12)^$C$30+(H368*$C$34+H369*$C$35)/(1+$C$14)^$C$30),"convert","hold"),"")</f>
        <v/>
      </c>
      <c r="H477" s="12" t="str">
        <f t="shared" si="1131"/>
        <v/>
      </c>
      <c r="I477" s="12" t="str">
        <f t="shared" si="1131"/>
        <v/>
      </c>
      <c r="J477" s="12" t="str">
        <f t="shared" si="1131"/>
        <v/>
      </c>
      <c r="K477" s="12" t="str">
        <f t="shared" si="1131"/>
        <v/>
      </c>
      <c r="L477" s="12" t="str">
        <f t="shared" si="1131"/>
        <v/>
      </c>
      <c r="M477" s="12" t="str">
        <f t="shared" si="1131"/>
        <v/>
      </c>
      <c r="N477" s="12" t="str">
        <f t="shared" si="1131"/>
        <v/>
      </c>
      <c r="O477" s="12" t="str">
        <f t="shared" si="1131"/>
        <v/>
      </c>
      <c r="P477" s="12" t="str">
        <f t="shared" si="1131"/>
        <v/>
      </c>
      <c r="Q477" s="12" t="str">
        <f t="shared" si="1131"/>
        <v/>
      </c>
      <c r="R477" s="12" t="str">
        <f t="shared" si="1131"/>
        <v/>
      </c>
      <c r="S477" s="12" t="str">
        <f t="shared" si="1131"/>
        <v/>
      </c>
      <c r="T477" s="12" t="str">
        <f t="shared" si="1131"/>
        <v/>
      </c>
      <c r="U477" s="12" t="str">
        <f t="shared" si="1131"/>
        <v/>
      </c>
      <c r="V477" s="12" t="str">
        <f t="shared" si="1131"/>
        <v/>
      </c>
      <c r="W477" s="12" t="str">
        <f t="shared" si="1131"/>
        <v/>
      </c>
      <c r="X477" s="12" t="str">
        <f t="shared" si="1131"/>
        <v/>
      </c>
      <c r="Y477" s="12" t="str">
        <f t="shared" si="1131"/>
        <v/>
      </c>
      <c r="Z477" s="12" t="str">
        <f t="shared" si="1131"/>
        <v/>
      </c>
      <c r="AA477" s="12" t="str">
        <f t="shared" si="1131"/>
        <v/>
      </c>
      <c r="AB477" s="12" t="str">
        <f t="shared" si="1131"/>
        <v/>
      </c>
      <c r="AC477" s="12" t="str">
        <f t="shared" si="1131"/>
        <v/>
      </c>
      <c r="AD477" s="12" t="e">
        <f t="shared" si="1131"/>
        <v>#VALUE!</v>
      </c>
      <c r="AE477" s="12" t="e">
        <f t="shared" si="1131"/>
        <v>#VALUE!</v>
      </c>
      <c r="AF477" s="12" t="e">
        <f t="shared" si="1131"/>
        <v>#VALUE!</v>
      </c>
      <c r="AG477" s="12" t="e">
        <f t="shared" si="1131"/>
        <v>#VALUE!</v>
      </c>
      <c r="AH477" s="12" t="e">
        <f t="shared" si="1131"/>
        <v>#VALUE!</v>
      </c>
      <c r="AI477" s="12" t="e">
        <f t="shared" si="1131"/>
        <v>#VALUE!</v>
      </c>
      <c r="AJ477" s="12" t="e">
        <f t="shared" si="1131"/>
        <v>#VALUE!</v>
      </c>
      <c r="AK477" s="12" t="e">
        <f t="shared" si="1131"/>
        <v>#VALUE!</v>
      </c>
      <c r="AL477" s="12" t="e">
        <f t="shared" si="1131"/>
        <v>#VALUE!</v>
      </c>
      <c r="AM477" s="12" t="e">
        <f t="shared" ref="AM477:BR477" si="1132">IF(AM$452&gt;=$E477,IF(AM152*$C$23&gt;MAX($C$22,(AN261*$C$34+AN262*$C$35)/(1+$C$12)^$C$30+(AN368*$C$34+AN369*$C$35)/(1+$C$14)^$C$30),"convert","hold"),"")</f>
        <v>#VALUE!</v>
      </c>
      <c r="AN477" s="12" t="e">
        <f t="shared" si="1132"/>
        <v>#VALUE!</v>
      </c>
      <c r="AO477" s="12" t="e">
        <f t="shared" si="1132"/>
        <v>#VALUE!</v>
      </c>
      <c r="AP477" s="12" t="e">
        <f t="shared" si="1132"/>
        <v>#VALUE!</v>
      </c>
      <c r="AQ477" s="12" t="e">
        <f t="shared" si="1132"/>
        <v>#VALUE!</v>
      </c>
      <c r="AR477" s="12" t="e">
        <f t="shared" si="1132"/>
        <v>#VALUE!</v>
      </c>
      <c r="AS477" s="12" t="e">
        <f t="shared" si="1132"/>
        <v>#VALUE!</v>
      </c>
      <c r="AT477" s="12" t="e">
        <f t="shared" si="1132"/>
        <v>#VALUE!</v>
      </c>
      <c r="AU477" s="12" t="e">
        <f t="shared" si="1132"/>
        <v>#VALUE!</v>
      </c>
      <c r="AV477" s="12" t="e">
        <f t="shared" si="1132"/>
        <v>#VALUE!</v>
      </c>
      <c r="AW477" s="12" t="e">
        <f t="shared" si="1132"/>
        <v>#VALUE!</v>
      </c>
      <c r="AX477" s="12" t="e">
        <f t="shared" si="1132"/>
        <v>#VALUE!</v>
      </c>
      <c r="AY477" s="12" t="e">
        <f t="shared" si="1132"/>
        <v>#VALUE!</v>
      </c>
      <c r="AZ477" s="12" t="e">
        <f t="shared" si="1132"/>
        <v>#VALUE!</v>
      </c>
      <c r="BA477" s="12" t="e">
        <f t="shared" si="1132"/>
        <v>#VALUE!</v>
      </c>
      <c r="BB477" s="12" t="e">
        <f t="shared" si="1132"/>
        <v>#VALUE!</v>
      </c>
      <c r="BC477" s="12" t="e">
        <f t="shared" si="1132"/>
        <v>#VALUE!</v>
      </c>
      <c r="BD477" s="12" t="e">
        <f t="shared" si="1132"/>
        <v>#VALUE!</v>
      </c>
      <c r="BE477" s="12" t="e">
        <f t="shared" si="1132"/>
        <v>#VALUE!</v>
      </c>
      <c r="BF477" s="12" t="e">
        <f t="shared" si="1132"/>
        <v>#VALUE!</v>
      </c>
      <c r="BG477" s="12" t="e">
        <f t="shared" si="1132"/>
        <v>#VALUE!</v>
      </c>
      <c r="BH477" s="12" t="e">
        <f t="shared" si="1132"/>
        <v>#VALUE!</v>
      </c>
      <c r="BI477" s="12" t="e">
        <f t="shared" si="1132"/>
        <v>#VALUE!</v>
      </c>
      <c r="BJ477" s="12" t="e">
        <f t="shared" si="1132"/>
        <v>#VALUE!</v>
      </c>
      <c r="BK477" s="12" t="e">
        <f t="shared" si="1132"/>
        <v>#VALUE!</v>
      </c>
      <c r="BL477" s="12" t="e">
        <f t="shared" si="1132"/>
        <v>#VALUE!</v>
      </c>
      <c r="BM477" s="12" t="e">
        <f t="shared" si="1132"/>
        <v>#VALUE!</v>
      </c>
      <c r="BN477" s="12" t="e">
        <f t="shared" si="1132"/>
        <v>#VALUE!</v>
      </c>
      <c r="BO477" s="12" t="e">
        <f t="shared" si="1132"/>
        <v>#VALUE!</v>
      </c>
      <c r="BP477" s="12" t="e">
        <f t="shared" si="1132"/>
        <v>#VALUE!</v>
      </c>
      <c r="BQ477" s="12" t="e">
        <f t="shared" si="1132"/>
        <v>#VALUE!</v>
      </c>
      <c r="BR477" s="12" t="e">
        <f t="shared" si="1132"/>
        <v>#VALUE!</v>
      </c>
      <c r="BS477" s="12" t="e">
        <f t="shared" ref="BS477:DB477" si="1133">IF(BS$452&gt;=$E477,IF(BS152*$C$23&gt;MAX($C$22,(BT261*$C$34+BT262*$C$35)/(1+$C$12)^$C$30+(BT368*$C$34+BT369*$C$35)/(1+$C$14)^$C$30),"convert","hold"),"")</f>
        <v>#VALUE!</v>
      </c>
      <c r="BT477" s="12" t="e">
        <f t="shared" si="1133"/>
        <v>#VALUE!</v>
      </c>
      <c r="BU477" s="12" t="e">
        <f t="shared" si="1133"/>
        <v>#VALUE!</v>
      </c>
      <c r="BV477" s="12" t="e">
        <f t="shared" si="1133"/>
        <v>#VALUE!</v>
      </c>
      <c r="BW477" s="12" t="e">
        <f t="shared" si="1133"/>
        <v>#VALUE!</v>
      </c>
      <c r="BX477" s="12" t="e">
        <f t="shared" si="1133"/>
        <v>#VALUE!</v>
      </c>
      <c r="BY477" s="12" t="e">
        <f t="shared" si="1133"/>
        <v>#VALUE!</v>
      </c>
      <c r="BZ477" s="12" t="e">
        <f t="shared" si="1133"/>
        <v>#VALUE!</v>
      </c>
      <c r="CA477" s="12" t="e">
        <f t="shared" si="1133"/>
        <v>#VALUE!</v>
      </c>
      <c r="CB477" s="12" t="e">
        <f t="shared" si="1133"/>
        <v>#VALUE!</v>
      </c>
      <c r="CC477" s="12" t="e">
        <f t="shared" si="1133"/>
        <v>#VALUE!</v>
      </c>
      <c r="CD477" s="12" t="e">
        <f t="shared" si="1133"/>
        <v>#VALUE!</v>
      </c>
      <c r="CE477" s="12" t="e">
        <f t="shared" si="1133"/>
        <v>#VALUE!</v>
      </c>
      <c r="CF477" s="12" t="e">
        <f t="shared" si="1133"/>
        <v>#VALUE!</v>
      </c>
      <c r="CG477" s="12" t="e">
        <f t="shared" si="1133"/>
        <v>#VALUE!</v>
      </c>
      <c r="CH477" s="12" t="e">
        <f t="shared" si="1133"/>
        <v>#VALUE!</v>
      </c>
      <c r="CI477" s="12" t="e">
        <f t="shared" si="1133"/>
        <v>#VALUE!</v>
      </c>
      <c r="CJ477" s="12" t="e">
        <f t="shared" si="1133"/>
        <v>#VALUE!</v>
      </c>
      <c r="CK477" s="12" t="e">
        <f t="shared" si="1133"/>
        <v>#VALUE!</v>
      </c>
      <c r="CL477" s="12" t="e">
        <f t="shared" si="1133"/>
        <v>#VALUE!</v>
      </c>
      <c r="CM477" s="12" t="e">
        <f t="shared" si="1133"/>
        <v>#VALUE!</v>
      </c>
      <c r="CN477" s="12" t="e">
        <f t="shared" si="1133"/>
        <v>#VALUE!</v>
      </c>
      <c r="CO477" s="12" t="e">
        <f t="shared" si="1133"/>
        <v>#VALUE!</v>
      </c>
      <c r="CP477" s="12" t="e">
        <f t="shared" si="1133"/>
        <v>#VALUE!</v>
      </c>
      <c r="CQ477" s="12" t="e">
        <f t="shared" si="1133"/>
        <v>#VALUE!</v>
      </c>
      <c r="CR477" s="12" t="e">
        <f t="shared" si="1133"/>
        <v>#VALUE!</v>
      </c>
      <c r="CS477" s="12" t="e">
        <f t="shared" si="1133"/>
        <v>#VALUE!</v>
      </c>
      <c r="CT477" s="12" t="e">
        <f t="shared" si="1133"/>
        <v>#VALUE!</v>
      </c>
      <c r="CU477" s="12" t="e">
        <f t="shared" si="1133"/>
        <v>#VALUE!</v>
      </c>
      <c r="CV477" s="12" t="e">
        <f t="shared" si="1133"/>
        <v>#VALUE!</v>
      </c>
      <c r="CW477" s="12" t="e">
        <f t="shared" si="1133"/>
        <v>#VALUE!</v>
      </c>
      <c r="CX477" s="12" t="e">
        <f t="shared" si="1133"/>
        <v>#VALUE!</v>
      </c>
      <c r="CY477" s="12" t="e">
        <f t="shared" si="1133"/>
        <v>#VALUE!</v>
      </c>
      <c r="CZ477" s="12" t="e">
        <f t="shared" si="1133"/>
        <v>#VALUE!</v>
      </c>
      <c r="DA477" s="12" t="e">
        <f t="shared" si="1133"/>
        <v>#VALUE!</v>
      </c>
      <c r="DB477" s="12" t="e">
        <f t="shared" si="1133"/>
        <v>#VALUE!</v>
      </c>
      <c r="DC477" s="12" t="e">
        <f t="shared" si="1063"/>
        <v>#VALUE!</v>
      </c>
    </row>
    <row r="478" spans="5:107" s="12" customFormat="1" ht="12" customHeight="1">
      <c r="E478" s="64">
        <f t="shared" si="1067"/>
        <v>24</v>
      </c>
      <c r="G478" s="12" t="str">
        <f t="shared" ref="G478:AL478" si="1134">IF(G$452&gt;=$E478,IF(G153*$C$23&gt;MAX($C$22,(H262*$C$34+H263*$C$35)/(1+$C$12)^$C$30+(H369*$C$34+H370*$C$35)/(1+$C$14)^$C$30),"convert","hold"),"")</f>
        <v/>
      </c>
      <c r="H478" s="12" t="str">
        <f t="shared" si="1134"/>
        <v/>
      </c>
      <c r="I478" s="12" t="str">
        <f t="shared" si="1134"/>
        <v/>
      </c>
      <c r="J478" s="12" t="str">
        <f t="shared" si="1134"/>
        <v/>
      </c>
      <c r="K478" s="12" t="str">
        <f t="shared" si="1134"/>
        <v/>
      </c>
      <c r="L478" s="12" t="str">
        <f t="shared" si="1134"/>
        <v/>
      </c>
      <c r="M478" s="12" t="str">
        <f t="shared" si="1134"/>
        <v/>
      </c>
      <c r="N478" s="12" t="str">
        <f t="shared" si="1134"/>
        <v/>
      </c>
      <c r="O478" s="12" t="str">
        <f t="shared" si="1134"/>
        <v/>
      </c>
      <c r="P478" s="12" t="str">
        <f t="shared" si="1134"/>
        <v/>
      </c>
      <c r="Q478" s="12" t="str">
        <f t="shared" si="1134"/>
        <v/>
      </c>
      <c r="R478" s="12" t="str">
        <f t="shared" si="1134"/>
        <v/>
      </c>
      <c r="S478" s="12" t="str">
        <f t="shared" si="1134"/>
        <v/>
      </c>
      <c r="T478" s="12" t="str">
        <f t="shared" si="1134"/>
        <v/>
      </c>
      <c r="U478" s="12" t="str">
        <f t="shared" si="1134"/>
        <v/>
      </c>
      <c r="V478" s="12" t="str">
        <f t="shared" si="1134"/>
        <v/>
      </c>
      <c r="W478" s="12" t="str">
        <f t="shared" si="1134"/>
        <v/>
      </c>
      <c r="X478" s="12" t="str">
        <f t="shared" si="1134"/>
        <v/>
      </c>
      <c r="Y478" s="12" t="str">
        <f t="shared" si="1134"/>
        <v/>
      </c>
      <c r="Z478" s="12" t="str">
        <f t="shared" si="1134"/>
        <v/>
      </c>
      <c r="AA478" s="12" t="str">
        <f t="shared" si="1134"/>
        <v/>
      </c>
      <c r="AB478" s="12" t="str">
        <f t="shared" si="1134"/>
        <v/>
      </c>
      <c r="AC478" s="12" t="str">
        <f t="shared" si="1134"/>
        <v/>
      </c>
      <c r="AD478" s="12" t="str">
        <f t="shared" si="1134"/>
        <v/>
      </c>
      <c r="AE478" s="12" t="e">
        <f t="shared" si="1134"/>
        <v>#VALUE!</v>
      </c>
      <c r="AF478" s="12" t="e">
        <f t="shared" si="1134"/>
        <v>#VALUE!</v>
      </c>
      <c r="AG478" s="12" t="e">
        <f t="shared" si="1134"/>
        <v>#VALUE!</v>
      </c>
      <c r="AH478" s="12" t="e">
        <f t="shared" si="1134"/>
        <v>#VALUE!</v>
      </c>
      <c r="AI478" s="12" t="e">
        <f t="shared" si="1134"/>
        <v>#VALUE!</v>
      </c>
      <c r="AJ478" s="12" t="e">
        <f t="shared" si="1134"/>
        <v>#VALUE!</v>
      </c>
      <c r="AK478" s="12" t="e">
        <f t="shared" si="1134"/>
        <v>#VALUE!</v>
      </c>
      <c r="AL478" s="12" t="e">
        <f t="shared" si="1134"/>
        <v>#VALUE!</v>
      </c>
      <c r="AM478" s="12" t="e">
        <f t="shared" ref="AM478:BR478" si="1135">IF(AM$452&gt;=$E478,IF(AM153*$C$23&gt;MAX($C$22,(AN262*$C$34+AN263*$C$35)/(1+$C$12)^$C$30+(AN369*$C$34+AN370*$C$35)/(1+$C$14)^$C$30),"convert","hold"),"")</f>
        <v>#VALUE!</v>
      </c>
      <c r="AN478" s="12" t="e">
        <f t="shared" si="1135"/>
        <v>#VALUE!</v>
      </c>
      <c r="AO478" s="12" t="e">
        <f t="shared" si="1135"/>
        <v>#VALUE!</v>
      </c>
      <c r="AP478" s="12" t="e">
        <f t="shared" si="1135"/>
        <v>#VALUE!</v>
      </c>
      <c r="AQ478" s="12" t="e">
        <f t="shared" si="1135"/>
        <v>#VALUE!</v>
      </c>
      <c r="AR478" s="12" t="e">
        <f t="shared" si="1135"/>
        <v>#VALUE!</v>
      </c>
      <c r="AS478" s="12" t="e">
        <f t="shared" si="1135"/>
        <v>#VALUE!</v>
      </c>
      <c r="AT478" s="12" t="e">
        <f t="shared" si="1135"/>
        <v>#VALUE!</v>
      </c>
      <c r="AU478" s="12" t="e">
        <f t="shared" si="1135"/>
        <v>#VALUE!</v>
      </c>
      <c r="AV478" s="12" t="e">
        <f t="shared" si="1135"/>
        <v>#VALUE!</v>
      </c>
      <c r="AW478" s="12" t="e">
        <f t="shared" si="1135"/>
        <v>#VALUE!</v>
      </c>
      <c r="AX478" s="12" t="e">
        <f t="shared" si="1135"/>
        <v>#VALUE!</v>
      </c>
      <c r="AY478" s="12" t="e">
        <f t="shared" si="1135"/>
        <v>#VALUE!</v>
      </c>
      <c r="AZ478" s="12" t="e">
        <f t="shared" si="1135"/>
        <v>#VALUE!</v>
      </c>
      <c r="BA478" s="12" t="e">
        <f t="shared" si="1135"/>
        <v>#VALUE!</v>
      </c>
      <c r="BB478" s="12" t="e">
        <f t="shared" si="1135"/>
        <v>#VALUE!</v>
      </c>
      <c r="BC478" s="12" t="e">
        <f t="shared" si="1135"/>
        <v>#VALUE!</v>
      </c>
      <c r="BD478" s="12" t="e">
        <f t="shared" si="1135"/>
        <v>#VALUE!</v>
      </c>
      <c r="BE478" s="12" t="e">
        <f t="shared" si="1135"/>
        <v>#VALUE!</v>
      </c>
      <c r="BF478" s="12" t="e">
        <f t="shared" si="1135"/>
        <v>#VALUE!</v>
      </c>
      <c r="BG478" s="12" t="e">
        <f t="shared" si="1135"/>
        <v>#VALUE!</v>
      </c>
      <c r="BH478" s="12" t="e">
        <f t="shared" si="1135"/>
        <v>#VALUE!</v>
      </c>
      <c r="BI478" s="12" t="e">
        <f t="shared" si="1135"/>
        <v>#VALUE!</v>
      </c>
      <c r="BJ478" s="12" t="e">
        <f t="shared" si="1135"/>
        <v>#VALUE!</v>
      </c>
      <c r="BK478" s="12" t="e">
        <f t="shared" si="1135"/>
        <v>#VALUE!</v>
      </c>
      <c r="BL478" s="12" t="e">
        <f t="shared" si="1135"/>
        <v>#VALUE!</v>
      </c>
      <c r="BM478" s="12" t="e">
        <f t="shared" si="1135"/>
        <v>#VALUE!</v>
      </c>
      <c r="BN478" s="12" t="e">
        <f t="shared" si="1135"/>
        <v>#VALUE!</v>
      </c>
      <c r="BO478" s="12" t="e">
        <f t="shared" si="1135"/>
        <v>#VALUE!</v>
      </c>
      <c r="BP478" s="12" t="e">
        <f t="shared" si="1135"/>
        <v>#VALUE!</v>
      </c>
      <c r="BQ478" s="12" t="e">
        <f t="shared" si="1135"/>
        <v>#VALUE!</v>
      </c>
      <c r="BR478" s="12" t="e">
        <f t="shared" si="1135"/>
        <v>#VALUE!</v>
      </c>
      <c r="BS478" s="12" t="e">
        <f t="shared" ref="BS478:DB478" si="1136">IF(BS$452&gt;=$E478,IF(BS153*$C$23&gt;MAX($C$22,(BT262*$C$34+BT263*$C$35)/(1+$C$12)^$C$30+(BT369*$C$34+BT370*$C$35)/(1+$C$14)^$C$30),"convert","hold"),"")</f>
        <v>#VALUE!</v>
      </c>
      <c r="BT478" s="12" t="e">
        <f t="shared" si="1136"/>
        <v>#VALUE!</v>
      </c>
      <c r="BU478" s="12" t="e">
        <f t="shared" si="1136"/>
        <v>#VALUE!</v>
      </c>
      <c r="BV478" s="12" t="e">
        <f t="shared" si="1136"/>
        <v>#VALUE!</v>
      </c>
      <c r="BW478" s="12" t="e">
        <f t="shared" si="1136"/>
        <v>#VALUE!</v>
      </c>
      <c r="BX478" s="12" t="e">
        <f t="shared" si="1136"/>
        <v>#VALUE!</v>
      </c>
      <c r="BY478" s="12" t="e">
        <f t="shared" si="1136"/>
        <v>#VALUE!</v>
      </c>
      <c r="BZ478" s="12" t="e">
        <f t="shared" si="1136"/>
        <v>#VALUE!</v>
      </c>
      <c r="CA478" s="12" t="e">
        <f t="shared" si="1136"/>
        <v>#VALUE!</v>
      </c>
      <c r="CB478" s="12" t="e">
        <f t="shared" si="1136"/>
        <v>#VALUE!</v>
      </c>
      <c r="CC478" s="12" t="e">
        <f t="shared" si="1136"/>
        <v>#VALUE!</v>
      </c>
      <c r="CD478" s="12" t="e">
        <f t="shared" si="1136"/>
        <v>#VALUE!</v>
      </c>
      <c r="CE478" s="12" t="e">
        <f t="shared" si="1136"/>
        <v>#VALUE!</v>
      </c>
      <c r="CF478" s="12" t="e">
        <f t="shared" si="1136"/>
        <v>#VALUE!</v>
      </c>
      <c r="CG478" s="12" t="e">
        <f t="shared" si="1136"/>
        <v>#VALUE!</v>
      </c>
      <c r="CH478" s="12" t="e">
        <f t="shared" si="1136"/>
        <v>#VALUE!</v>
      </c>
      <c r="CI478" s="12" t="e">
        <f t="shared" si="1136"/>
        <v>#VALUE!</v>
      </c>
      <c r="CJ478" s="12" t="e">
        <f t="shared" si="1136"/>
        <v>#VALUE!</v>
      </c>
      <c r="CK478" s="12" t="e">
        <f t="shared" si="1136"/>
        <v>#VALUE!</v>
      </c>
      <c r="CL478" s="12" t="e">
        <f t="shared" si="1136"/>
        <v>#VALUE!</v>
      </c>
      <c r="CM478" s="12" t="e">
        <f t="shared" si="1136"/>
        <v>#VALUE!</v>
      </c>
      <c r="CN478" s="12" t="e">
        <f t="shared" si="1136"/>
        <v>#VALUE!</v>
      </c>
      <c r="CO478" s="12" t="e">
        <f t="shared" si="1136"/>
        <v>#VALUE!</v>
      </c>
      <c r="CP478" s="12" t="e">
        <f t="shared" si="1136"/>
        <v>#VALUE!</v>
      </c>
      <c r="CQ478" s="12" t="e">
        <f t="shared" si="1136"/>
        <v>#VALUE!</v>
      </c>
      <c r="CR478" s="12" t="e">
        <f t="shared" si="1136"/>
        <v>#VALUE!</v>
      </c>
      <c r="CS478" s="12" t="e">
        <f t="shared" si="1136"/>
        <v>#VALUE!</v>
      </c>
      <c r="CT478" s="12" t="e">
        <f t="shared" si="1136"/>
        <v>#VALUE!</v>
      </c>
      <c r="CU478" s="12" t="e">
        <f t="shared" si="1136"/>
        <v>#VALUE!</v>
      </c>
      <c r="CV478" s="12" t="e">
        <f t="shared" si="1136"/>
        <v>#VALUE!</v>
      </c>
      <c r="CW478" s="12" t="e">
        <f t="shared" si="1136"/>
        <v>#VALUE!</v>
      </c>
      <c r="CX478" s="12" t="e">
        <f t="shared" si="1136"/>
        <v>#VALUE!</v>
      </c>
      <c r="CY478" s="12" t="e">
        <f t="shared" si="1136"/>
        <v>#VALUE!</v>
      </c>
      <c r="CZ478" s="12" t="e">
        <f t="shared" si="1136"/>
        <v>#VALUE!</v>
      </c>
      <c r="DA478" s="12" t="e">
        <f t="shared" si="1136"/>
        <v>#VALUE!</v>
      </c>
      <c r="DB478" s="12" t="e">
        <f t="shared" si="1136"/>
        <v>#VALUE!</v>
      </c>
      <c r="DC478" s="12" t="e">
        <f t="shared" si="1063"/>
        <v>#VALUE!</v>
      </c>
    </row>
    <row r="479" spans="5:107" s="12" customFormat="1" ht="12" customHeight="1">
      <c r="E479" s="64">
        <f t="shared" si="1067"/>
        <v>25</v>
      </c>
      <c r="G479" s="12" t="str">
        <f t="shared" ref="G479:AL479" si="1137">IF(G$452&gt;=$E479,IF(G154*$C$23&gt;MAX($C$22,(H263*$C$34+H264*$C$35)/(1+$C$12)^$C$30+(H370*$C$34+H371*$C$35)/(1+$C$14)^$C$30),"convert","hold"),"")</f>
        <v/>
      </c>
      <c r="H479" s="12" t="str">
        <f t="shared" si="1137"/>
        <v/>
      </c>
      <c r="I479" s="12" t="str">
        <f t="shared" si="1137"/>
        <v/>
      </c>
      <c r="J479" s="12" t="str">
        <f t="shared" si="1137"/>
        <v/>
      </c>
      <c r="K479" s="12" t="str">
        <f t="shared" si="1137"/>
        <v/>
      </c>
      <c r="L479" s="12" t="str">
        <f t="shared" si="1137"/>
        <v/>
      </c>
      <c r="M479" s="12" t="str">
        <f t="shared" si="1137"/>
        <v/>
      </c>
      <c r="N479" s="12" t="str">
        <f t="shared" si="1137"/>
        <v/>
      </c>
      <c r="O479" s="12" t="str">
        <f t="shared" si="1137"/>
        <v/>
      </c>
      <c r="P479" s="12" t="str">
        <f t="shared" si="1137"/>
        <v/>
      </c>
      <c r="Q479" s="12" t="str">
        <f t="shared" si="1137"/>
        <v/>
      </c>
      <c r="R479" s="12" t="str">
        <f t="shared" si="1137"/>
        <v/>
      </c>
      <c r="S479" s="12" t="str">
        <f t="shared" si="1137"/>
        <v/>
      </c>
      <c r="T479" s="12" t="str">
        <f t="shared" si="1137"/>
        <v/>
      </c>
      <c r="U479" s="12" t="str">
        <f t="shared" si="1137"/>
        <v/>
      </c>
      <c r="V479" s="12" t="str">
        <f t="shared" si="1137"/>
        <v/>
      </c>
      <c r="W479" s="12" t="str">
        <f t="shared" si="1137"/>
        <v/>
      </c>
      <c r="X479" s="12" t="str">
        <f t="shared" si="1137"/>
        <v/>
      </c>
      <c r="Y479" s="12" t="str">
        <f t="shared" si="1137"/>
        <v/>
      </c>
      <c r="Z479" s="12" t="str">
        <f t="shared" si="1137"/>
        <v/>
      </c>
      <c r="AA479" s="12" t="str">
        <f t="shared" si="1137"/>
        <v/>
      </c>
      <c r="AB479" s="12" t="str">
        <f t="shared" si="1137"/>
        <v/>
      </c>
      <c r="AC479" s="12" t="str">
        <f t="shared" si="1137"/>
        <v/>
      </c>
      <c r="AD479" s="12" t="str">
        <f t="shared" si="1137"/>
        <v/>
      </c>
      <c r="AE479" s="12" t="str">
        <f t="shared" si="1137"/>
        <v/>
      </c>
      <c r="AF479" s="12" t="e">
        <f t="shared" si="1137"/>
        <v>#VALUE!</v>
      </c>
      <c r="AG479" s="12" t="e">
        <f t="shared" si="1137"/>
        <v>#VALUE!</v>
      </c>
      <c r="AH479" s="12" t="e">
        <f t="shared" si="1137"/>
        <v>#VALUE!</v>
      </c>
      <c r="AI479" s="12" t="e">
        <f t="shared" si="1137"/>
        <v>#VALUE!</v>
      </c>
      <c r="AJ479" s="12" t="e">
        <f t="shared" si="1137"/>
        <v>#VALUE!</v>
      </c>
      <c r="AK479" s="12" t="e">
        <f t="shared" si="1137"/>
        <v>#VALUE!</v>
      </c>
      <c r="AL479" s="12" t="e">
        <f t="shared" si="1137"/>
        <v>#VALUE!</v>
      </c>
      <c r="AM479" s="12" t="e">
        <f t="shared" ref="AM479:BR479" si="1138">IF(AM$452&gt;=$E479,IF(AM154*$C$23&gt;MAX($C$22,(AN263*$C$34+AN264*$C$35)/(1+$C$12)^$C$30+(AN370*$C$34+AN371*$C$35)/(1+$C$14)^$C$30),"convert","hold"),"")</f>
        <v>#VALUE!</v>
      </c>
      <c r="AN479" s="12" t="e">
        <f t="shared" si="1138"/>
        <v>#VALUE!</v>
      </c>
      <c r="AO479" s="12" t="e">
        <f t="shared" si="1138"/>
        <v>#VALUE!</v>
      </c>
      <c r="AP479" s="12" t="e">
        <f t="shared" si="1138"/>
        <v>#VALUE!</v>
      </c>
      <c r="AQ479" s="12" t="e">
        <f t="shared" si="1138"/>
        <v>#VALUE!</v>
      </c>
      <c r="AR479" s="12" t="e">
        <f t="shared" si="1138"/>
        <v>#VALUE!</v>
      </c>
      <c r="AS479" s="12" t="e">
        <f t="shared" si="1138"/>
        <v>#VALUE!</v>
      </c>
      <c r="AT479" s="12" t="e">
        <f t="shared" si="1138"/>
        <v>#VALUE!</v>
      </c>
      <c r="AU479" s="12" t="e">
        <f t="shared" si="1138"/>
        <v>#VALUE!</v>
      </c>
      <c r="AV479" s="12" t="e">
        <f t="shared" si="1138"/>
        <v>#VALUE!</v>
      </c>
      <c r="AW479" s="12" t="e">
        <f t="shared" si="1138"/>
        <v>#VALUE!</v>
      </c>
      <c r="AX479" s="12" t="e">
        <f t="shared" si="1138"/>
        <v>#VALUE!</v>
      </c>
      <c r="AY479" s="12" t="e">
        <f t="shared" si="1138"/>
        <v>#VALUE!</v>
      </c>
      <c r="AZ479" s="12" t="e">
        <f t="shared" si="1138"/>
        <v>#VALUE!</v>
      </c>
      <c r="BA479" s="12" t="e">
        <f t="shared" si="1138"/>
        <v>#VALUE!</v>
      </c>
      <c r="BB479" s="12" t="e">
        <f t="shared" si="1138"/>
        <v>#VALUE!</v>
      </c>
      <c r="BC479" s="12" t="e">
        <f t="shared" si="1138"/>
        <v>#VALUE!</v>
      </c>
      <c r="BD479" s="12" t="e">
        <f t="shared" si="1138"/>
        <v>#VALUE!</v>
      </c>
      <c r="BE479" s="12" t="e">
        <f t="shared" si="1138"/>
        <v>#VALUE!</v>
      </c>
      <c r="BF479" s="12" t="e">
        <f t="shared" si="1138"/>
        <v>#VALUE!</v>
      </c>
      <c r="BG479" s="12" t="e">
        <f t="shared" si="1138"/>
        <v>#VALUE!</v>
      </c>
      <c r="BH479" s="12" t="e">
        <f t="shared" si="1138"/>
        <v>#VALUE!</v>
      </c>
      <c r="BI479" s="12" t="e">
        <f t="shared" si="1138"/>
        <v>#VALUE!</v>
      </c>
      <c r="BJ479" s="12" t="e">
        <f t="shared" si="1138"/>
        <v>#VALUE!</v>
      </c>
      <c r="BK479" s="12" t="e">
        <f t="shared" si="1138"/>
        <v>#VALUE!</v>
      </c>
      <c r="BL479" s="12" t="e">
        <f t="shared" si="1138"/>
        <v>#VALUE!</v>
      </c>
      <c r="BM479" s="12" t="e">
        <f t="shared" si="1138"/>
        <v>#VALUE!</v>
      </c>
      <c r="BN479" s="12" t="e">
        <f t="shared" si="1138"/>
        <v>#VALUE!</v>
      </c>
      <c r="BO479" s="12" t="e">
        <f t="shared" si="1138"/>
        <v>#VALUE!</v>
      </c>
      <c r="BP479" s="12" t="e">
        <f t="shared" si="1138"/>
        <v>#VALUE!</v>
      </c>
      <c r="BQ479" s="12" t="e">
        <f t="shared" si="1138"/>
        <v>#VALUE!</v>
      </c>
      <c r="BR479" s="12" t="e">
        <f t="shared" si="1138"/>
        <v>#VALUE!</v>
      </c>
      <c r="BS479" s="12" t="e">
        <f t="shared" ref="BS479:DB479" si="1139">IF(BS$452&gt;=$E479,IF(BS154*$C$23&gt;MAX($C$22,(BT263*$C$34+BT264*$C$35)/(1+$C$12)^$C$30+(BT370*$C$34+BT371*$C$35)/(1+$C$14)^$C$30),"convert","hold"),"")</f>
        <v>#VALUE!</v>
      </c>
      <c r="BT479" s="12" t="e">
        <f t="shared" si="1139"/>
        <v>#VALUE!</v>
      </c>
      <c r="BU479" s="12" t="e">
        <f t="shared" si="1139"/>
        <v>#VALUE!</v>
      </c>
      <c r="BV479" s="12" t="e">
        <f t="shared" si="1139"/>
        <v>#VALUE!</v>
      </c>
      <c r="BW479" s="12" t="e">
        <f t="shared" si="1139"/>
        <v>#VALUE!</v>
      </c>
      <c r="BX479" s="12" t="e">
        <f t="shared" si="1139"/>
        <v>#VALUE!</v>
      </c>
      <c r="BY479" s="12" t="e">
        <f t="shared" si="1139"/>
        <v>#VALUE!</v>
      </c>
      <c r="BZ479" s="12" t="e">
        <f t="shared" si="1139"/>
        <v>#VALUE!</v>
      </c>
      <c r="CA479" s="12" t="e">
        <f t="shared" si="1139"/>
        <v>#VALUE!</v>
      </c>
      <c r="CB479" s="12" t="e">
        <f t="shared" si="1139"/>
        <v>#VALUE!</v>
      </c>
      <c r="CC479" s="12" t="e">
        <f t="shared" si="1139"/>
        <v>#VALUE!</v>
      </c>
      <c r="CD479" s="12" t="e">
        <f t="shared" si="1139"/>
        <v>#VALUE!</v>
      </c>
      <c r="CE479" s="12" t="e">
        <f t="shared" si="1139"/>
        <v>#VALUE!</v>
      </c>
      <c r="CF479" s="12" t="e">
        <f t="shared" si="1139"/>
        <v>#VALUE!</v>
      </c>
      <c r="CG479" s="12" t="e">
        <f t="shared" si="1139"/>
        <v>#VALUE!</v>
      </c>
      <c r="CH479" s="12" t="e">
        <f t="shared" si="1139"/>
        <v>#VALUE!</v>
      </c>
      <c r="CI479" s="12" t="e">
        <f t="shared" si="1139"/>
        <v>#VALUE!</v>
      </c>
      <c r="CJ479" s="12" t="e">
        <f t="shared" si="1139"/>
        <v>#VALUE!</v>
      </c>
      <c r="CK479" s="12" t="e">
        <f t="shared" si="1139"/>
        <v>#VALUE!</v>
      </c>
      <c r="CL479" s="12" t="e">
        <f t="shared" si="1139"/>
        <v>#VALUE!</v>
      </c>
      <c r="CM479" s="12" t="e">
        <f t="shared" si="1139"/>
        <v>#VALUE!</v>
      </c>
      <c r="CN479" s="12" t="e">
        <f t="shared" si="1139"/>
        <v>#VALUE!</v>
      </c>
      <c r="CO479" s="12" t="e">
        <f t="shared" si="1139"/>
        <v>#VALUE!</v>
      </c>
      <c r="CP479" s="12" t="e">
        <f t="shared" si="1139"/>
        <v>#VALUE!</v>
      </c>
      <c r="CQ479" s="12" t="e">
        <f t="shared" si="1139"/>
        <v>#VALUE!</v>
      </c>
      <c r="CR479" s="12" t="e">
        <f t="shared" si="1139"/>
        <v>#VALUE!</v>
      </c>
      <c r="CS479" s="12" t="e">
        <f t="shared" si="1139"/>
        <v>#VALUE!</v>
      </c>
      <c r="CT479" s="12" t="e">
        <f t="shared" si="1139"/>
        <v>#VALUE!</v>
      </c>
      <c r="CU479" s="12" t="e">
        <f t="shared" si="1139"/>
        <v>#VALUE!</v>
      </c>
      <c r="CV479" s="12" t="e">
        <f t="shared" si="1139"/>
        <v>#VALUE!</v>
      </c>
      <c r="CW479" s="12" t="e">
        <f t="shared" si="1139"/>
        <v>#VALUE!</v>
      </c>
      <c r="CX479" s="12" t="e">
        <f t="shared" si="1139"/>
        <v>#VALUE!</v>
      </c>
      <c r="CY479" s="12" t="e">
        <f t="shared" si="1139"/>
        <v>#VALUE!</v>
      </c>
      <c r="CZ479" s="12" t="e">
        <f t="shared" si="1139"/>
        <v>#VALUE!</v>
      </c>
      <c r="DA479" s="12" t="e">
        <f t="shared" si="1139"/>
        <v>#VALUE!</v>
      </c>
      <c r="DB479" s="12" t="e">
        <f t="shared" si="1139"/>
        <v>#VALUE!</v>
      </c>
      <c r="DC479" s="12" t="e">
        <f t="shared" si="1063"/>
        <v>#VALUE!</v>
      </c>
    </row>
    <row r="480" spans="5:107" s="12" customFormat="1" ht="12" customHeight="1">
      <c r="E480" s="64">
        <f t="shared" si="1067"/>
        <v>26</v>
      </c>
      <c r="G480" s="12" t="str">
        <f t="shared" ref="G480:AL480" si="1140">IF(G$452&gt;=$E480,IF(G155*$C$23&gt;MAX($C$22,(H264*$C$34+H265*$C$35)/(1+$C$12)^$C$30+(H371*$C$34+H372*$C$35)/(1+$C$14)^$C$30),"convert","hold"),"")</f>
        <v/>
      </c>
      <c r="H480" s="12" t="str">
        <f t="shared" si="1140"/>
        <v/>
      </c>
      <c r="I480" s="12" t="str">
        <f t="shared" si="1140"/>
        <v/>
      </c>
      <c r="J480" s="12" t="str">
        <f t="shared" si="1140"/>
        <v/>
      </c>
      <c r="K480" s="12" t="str">
        <f t="shared" si="1140"/>
        <v/>
      </c>
      <c r="L480" s="12" t="str">
        <f t="shared" si="1140"/>
        <v/>
      </c>
      <c r="M480" s="12" t="str">
        <f t="shared" si="1140"/>
        <v/>
      </c>
      <c r="N480" s="12" t="str">
        <f t="shared" si="1140"/>
        <v/>
      </c>
      <c r="O480" s="12" t="str">
        <f t="shared" si="1140"/>
        <v/>
      </c>
      <c r="P480" s="12" t="str">
        <f t="shared" si="1140"/>
        <v/>
      </c>
      <c r="Q480" s="12" t="str">
        <f t="shared" si="1140"/>
        <v/>
      </c>
      <c r="R480" s="12" t="str">
        <f t="shared" si="1140"/>
        <v/>
      </c>
      <c r="S480" s="12" t="str">
        <f t="shared" si="1140"/>
        <v/>
      </c>
      <c r="T480" s="12" t="str">
        <f t="shared" si="1140"/>
        <v/>
      </c>
      <c r="U480" s="12" t="str">
        <f t="shared" si="1140"/>
        <v/>
      </c>
      <c r="V480" s="12" t="str">
        <f t="shared" si="1140"/>
        <v/>
      </c>
      <c r="W480" s="12" t="str">
        <f t="shared" si="1140"/>
        <v/>
      </c>
      <c r="X480" s="12" t="str">
        <f t="shared" si="1140"/>
        <v/>
      </c>
      <c r="Y480" s="12" t="str">
        <f t="shared" si="1140"/>
        <v/>
      </c>
      <c r="Z480" s="12" t="str">
        <f t="shared" si="1140"/>
        <v/>
      </c>
      <c r="AA480" s="12" t="str">
        <f t="shared" si="1140"/>
        <v/>
      </c>
      <c r="AB480" s="12" t="str">
        <f t="shared" si="1140"/>
        <v/>
      </c>
      <c r="AC480" s="12" t="str">
        <f t="shared" si="1140"/>
        <v/>
      </c>
      <c r="AD480" s="12" t="str">
        <f t="shared" si="1140"/>
        <v/>
      </c>
      <c r="AE480" s="12" t="str">
        <f t="shared" si="1140"/>
        <v/>
      </c>
      <c r="AF480" s="12" t="str">
        <f t="shared" si="1140"/>
        <v/>
      </c>
      <c r="AG480" s="12" t="e">
        <f t="shared" si="1140"/>
        <v>#VALUE!</v>
      </c>
      <c r="AH480" s="12" t="e">
        <f t="shared" si="1140"/>
        <v>#VALUE!</v>
      </c>
      <c r="AI480" s="12" t="e">
        <f t="shared" si="1140"/>
        <v>#VALUE!</v>
      </c>
      <c r="AJ480" s="12" t="e">
        <f t="shared" si="1140"/>
        <v>#VALUE!</v>
      </c>
      <c r="AK480" s="12" t="e">
        <f t="shared" si="1140"/>
        <v>#VALUE!</v>
      </c>
      <c r="AL480" s="12" t="e">
        <f t="shared" si="1140"/>
        <v>#VALUE!</v>
      </c>
      <c r="AM480" s="12" t="e">
        <f t="shared" ref="AM480:BR480" si="1141">IF(AM$452&gt;=$E480,IF(AM155*$C$23&gt;MAX($C$22,(AN264*$C$34+AN265*$C$35)/(1+$C$12)^$C$30+(AN371*$C$34+AN372*$C$35)/(1+$C$14)^$C$30),"convert","hold"),"")</f>
        <v>#VALUE!</v>
      </c>
      <c r="AN480" s="12" t="e">
        <f t="shared" si="1141"/>
        <v>#VALUE!</v>
      </c>
      <c r="AO480" s="12" t="e">
        <f t="shared" si="1141"/>
        <v>#VALUE!</v>
      </c>
      <c r="AP480" s="12" t="e">
        <f t="shared" si="1141"/>
        <v>#VALUE!</v>
      </c>
      <c r="AQ480" s="12" t="e">
        <f t="shared" si="1141"/>
        <v>#VALUE!</v>
      </c>
      <c r="AR480" s="12" t="e">
        <f t="shared" si="1141"/>
        <v>#VALUE!</v>
      </c>
      <c r="AS480" s="12" t="e">
        <f t="shared" si="1141"/>
        <v>#VALUE!</v>
      </c>
      <c r="AT480" s="12" t="e">
        <f t="shared" si="1141"/>
        <v>#VALUE!</v>
      </c>
      <c r="AU480" s="12" t="e">
        <f t="shared" si="1141"/>
        <v>#VALUE!</v>
      </c>
      <c r="AV480" s="12" t="e">
        <f t="shared" si="1141"/>
        <v>#VALUE!</v>
      </c>
      <c r="AW480" s="12" t="e">
        <f t="shared" si="1141"/>
        <v>#VALUE!</v>
      </c>
      <c r="AX480" s="12" t="e">
        <f t="shared" si="1141"/>
        <v>#VALUE!</v>
      </c>
      <c r="AY480" s="12" t="e">
        <f t="shared" si="1141"/>
        <v>#VALUE!</v>
      </c>
      <c r="AZ480" s="12" t="e">
        <f t="shared" si="1141"/>
        <v>#VALUE!</v>
      </c>
      <c r="BA480" s="12" t="e">
        <f t="shared" si="1141"/>
        <v>#VALUE!</v>
      </c>
      <c r="BB480" s="12" t="e">
        <f t="shared" si="1141"/>
        <v>#VALUE!</v>
      </c>
      <c r="BC480" s="12" t="e">
        <f t="shared" si="1141"/>
        <v>#VALUE!</v>
      </c>
      <c r="BD480" s="12" t="e">
        <f t="shared" si="1141"/>
        <v>#VALUE!</v>
      </c>
      <c r="BE480" s="12" t="e">
        <f t="shared" si="1141"/>
        <v>#VALUE!</v>
      </c>
      <c r="BF480" s="12" t="e">
        <f t="shared" si="1141"/>
        <v>#VALUE!</v>
      </c>
      <c r="BG480" s="12" t="e">
        <f t="shared" si="1141"/>
        <v>#VALUE!</v>
      </c>
      <c r="BH480" s="12" t="e">
        <f t="shared" si="1141"/>
        <v>#VALUE!</v>
      </c>
      <c r="BI480" s="12" t="e">
        <f t="shared" si="1141"/>
        <v>#VALUE!</v>
      </c>
      <c r="BJ480" s="12" t="e">
        <f t="shared" si="1141"/>
        <v>#VALUE!</v>
      </c>
      <c r="BK480" s="12" t="e">
        <f t="shared" si="1141"/>
        <v>#VALUE!</v>
      </c>
      <c r="BL480" s="12" t="e">
        <f t="shared" si="1141"/>
        <v>#VALUE!</v>
      </c>
      <c r="BM480" s="12" t="e">
        <f t="shared" si="1141"/>
        <v>#VALUE!</v>
      </c>
      <c r="BN480" s="12" t="e">
        <f t="shared" si="1141"/>
        <v>#VALUE!</v>
      </c>
      <c r="BO480" s="12" t="e">
        <f t="shared" si="1141"/>
        <v>#VALUE!</v>
      </c>
      <c r="BP480" s="12" t="e">
        <f t="shared" si="1141"/>
        <v>#VALUE!</v>
      </c>
      <c r="BQ480" s="12" t="e">
        <f t="shared" si="1141"/>
        <v>#VALUE!</v>
      </c>
      <c r="BR480" s="12" t="e">
        <f t="shared" si="1141"/>
        <v>#VALUE!</v>
      </c>
      <c r="BS480" s="12" t="e">
        <f t="shared" ref="BS480:DB480" si="1142">IF(BS$452&gt;=$E480,IF(BS155*$C$23&gt;MAX($C$22,(BT264*$C$34+BT265*$C$35)/(1+$C$12)^$C$30+(BT371*$C$34+BT372*$C$35)/(1+$C$14)^$C$30),"convert","hold"),"")</f>
        <v>#VALUE!</v>
      </c>
      <c r="BT480" s="12" t="e">
        <f t="shared" si="1142"/>
        <v>#VALUE!</v>
      </c>
      <c r="BU480" s="12" t="e">
        <f t="shared" si="1142"/>
        <v>#VALUE!</v>
      </c>
      <c r="BV480" s="12" t="e">
        <f t="shared" si="1142"/>
        <v>#VALUE!</v>
      </c>
      <c r="BW480" s="12" t="e">
        <f t="shared" si="1142"/>
        <v>#VALUE!</v>
      </c>
      <c r="BX480" s="12" t="e">
        <f t="shared" si="1142"/>
        <v>#VALUE!</v>
      </c>
      <c r="BY480" s="12" t="e">
        <f t="shared" si="1142"/>
        <v>#VALUE!</v>
      </c>
      <c r="BZ480" s="12" t="e">
        <f t="shared" si="1142"/>
        <v>#VALUE!</v>
      </c>
      <c r="CA480" s="12" t="e">
        <f t="shared" si="1142"/>
        <v>#VALUE!</v>
      </c>
      <c r="CB480" s="12" t="e">
        <f t="shared" si="1142"/>
        <v>#VALUE!</v>
      </c>
      <c r="CC480" s="12" t="e">
        <f t="shared" si="1142"/>
        <v>#VALUE!</v>
      </c>
      <c r="CD480" s="12" t="e">
        <f t="shared" si="1142"/>
        <v>#VALUE!</v>
      </c>
      <c r="CE480" s="12" t="e">
        <f t="shared" si="1142"/>
        <v>#VALUE!</v>
      </c>
      <c r="CF480" s="12" t="e">
        <f t="shared" si="1142"/>
        <v>#VALUE!</v>
      </c>
      <c r="CG480" s="12" t="e">
        <f t="shared" si="1142"/>
        <v>#VALUE!</v>
      </c>
      <c r="CH480" s="12" t="e">
        <f t="shared" si="1142"/>
        <v>#VALUE!</v>
      </c>
      <c r="CI480" s="12" t="e">
        <f t="shared" si="1142"/>
        <v>#VALUE!</v>
      </c>
      <c r="CJ480" s="12" t="e">
        <f t="shared" si="1142"/>
        <v>#VALUE!</v>
      </c>
      <c r="CK480" s="12" t="e">
        <f t="shared" si="1142"/>
        <v>#VALUE!</v>
      </c>
      <c r="CL480" s="12" t="e">
        <f t="shared" si="1142"/>
        <v>#VALUE!</v>
      </c>
      <c r="CM480" s="12" t="e">
        <f t="shared" si="1142"/>
        <v>#VALUE!</v>
      </c>
      <c r="CN480" s="12" t="e">
        <f t="shared" si="1142"/>
        <v>#VALUE!</v>
      </c>
      <c r="CO480" s="12" t="e">
        <f t="shared" si="1142"/>
        <v>#VALUE!</v>
      </c>
      <c r="CP480" s="12" t="e">
        <f t="shared" si="1142"/>
        <v>#VALUE!</v>
      </c>
      <c r="CQ480" s="12" t="e">
        <f t="shared" si="1142"/>
        <v>#VALUE!</v>
      </c>
      <c r="CR480" s="12" t="e">
        <f t="shared" si="1142"/>
        <v>#VALUE!</v>
      </c>
      <c r="CS480" s="12" t="e">
        <f t="shared" si="1142"/>
        <v>#VALUE!</v>
      </c>
      <c r="CT480" s="12" t="e">
        <f t="shared" si="1142"/>
        <v>#VALUE!</v>
      </c>
      <c r="CU480" s="12" t="e">
        <f t="shared" si="1142"/>
        <v>#VALUE!</v>
      </c>
      <c r="CV480" s="12" t="e">
        <f t="shared" si="1142"/>
        <v>#VALUE!</v>
      </c>
      <c r="CW480" s="12" t="e">
        <f t="shared" si="1142"/>
        <v>#VALUE!</v>
      </c>
      <c r="CX480" s="12" t="e">
        <f t="shared" si="1142"/>
        <v>#VALUE!</v>
      </c>
      <c r="CY480" s="12" t="e">
        <f t="shared" si="1142"/>
        <v>#VALUE!</v>
      </c>
      <c r="CZ480" s="12" t="e">
        <f t="shared" si="1142"/>
        <v>#VALUE!</v>
      </c>
      <c r="DA480" s="12" t="e">
        <f t="shared" si="1142"/>
        <v>#VALUE!</v>
      </c>
      <c r="DB480" s="12" t="e">
        <f t="shared" si="1142"/>
        <v>#VALUE!</v>
      </c>
      <c r="DC480" s="12" t="e">
        <f t="shared" si="1063"/>
        <v>#VALUE!</v>
      </c>
    </row>
    <row r="481" spans="5:107" s="12" customFormat="1" ht="12" customHeight="1">
      <c r="E481" s="64">
        <f t="shared" si="1067"/>
        <v>27</v>
      </c>
      <c r="G481" s="12" t="str">
        <f t="shared" ref="G481:AL481" si="1143">IF(G$452&gt;=$E481,IF(G156*$C$23&gt;MAX($C$22,(H265*$C$34+H266*$C$35)/(1+$C$12)^$C$30+(H372*$C$34+H373*$C$35)/(1+$C$14)^$C$30),"convert","hold"),"")</f>
        <v/>
      </c>
      <c r="H481" s="12" t="str">
        <f t="shared" si="1143"/>
        <v/>
      </c>
      <c r="I481" s="12" t="str">
        <f t="shared" si="1143"/>
        <v/>
      </c>
      <c r="J481" s="12" t="str">
        <f t="shared" si="1143"/>
        <v/>
      </c>
      <c r="K481" s="12" t="str">
        <f t="shared" si="1143"/>
        <v/>
      </c>
      <c r="L481" s="12" t="str">
        <f t="shared" si="1143"/>
        <v/>
      </c>
      <c r="M481" s="12" t="str">
        <f t="shared" si="1143"/>
        <v/>
      </c>
      <c r="N481" s="12" t="str">
        <f t="shared" si="1143"/>
        <v/>
      </c>
      <c r="O481" s="12" t="str">
        <f t="shared" si="1143"/>
        <v/>
      </c>
      <c r="P481" s="12" t="str">
        <f t="shared" si="1143"/>
        <v/>
      </c>
      <c r="Q481" s="12" t="str">
        <f t="shared" si="1143"/>
        <v/>
      </c>
      <c r="R481" s="12" t="str">
        <f t="shared" si="1143"/>
        <v/>
      </c>
      <c r="S481" s="12" t="str">
        <f t="shared" si="1143"/>
        <v/>
      </c>
      <c r="T481" s="12" t="str">
        <f t="shared" si="1143"/>
        <v/>
      </c>
      <c r="U481" s="12" t="str">
        <f t="shared" si="1143"/>
        <v/>
      </c>
      <c r="V481" s="12" t="str">
        <f t="shared" si="1143"/>
        <v/>
      </c>
      <c r="W481" s="12" t="str">
        <f t="shared" si="1143"/>
        <v/>
      </c>
      <c r="X481" s="12" t="str">
        <f t="shared" si="1143"/>
        <v/>
      </c>
      <c r="Y481" s="12" t="str">
        <f t="shared" si="1143"/>
        <v/>
      </c>
      <c r="Z481" s="12" t="str">
        <f t="shared" si="1143"/>
        <v/>
      </c>
      <c r="AA481" s="12" t="str">
        <f t="shared" si="1143"/>
        <v/>
      </c>
      <c r="AB481" s="12" t="str">
        <f t="shared" si="1143"/>
        <v/>
      </c>
      <c r="AC481" s="12" t="str">
        <f t="shared" si="1143"/>
        <v/>
      </c>
      <c r="AD481" s="12" t="str">
        <f t="shared" si="1143"/>
        <v/>
      </c>
      <c r="AE481" s="12" t="str">
        <f t="shared" si="1143"/>
        <v/>
      </c>
      <c r="AF481" s="12" t="str">
        <f t="shared" si="1143"/>
        <v/>
      </c>
      <c r="AG481" s="12" t="str">
        <f t="shared" si="1143"/>
        <v/>
      </c>
      <c r="AH481" s="12" t="e">
        <f t="shared" si="1143"/>
        <v>#VALUE!</v>
      </c>
      <c r="AI481" s="12" t="e">
        <f t="shared" si="1143"/>
        <v>#VALUE!</v>
      </c>
      <c r="AJ481" s="12" t="e">
        <f t="shared" si="1143"/>
        <v>#VALUE!</v>
      </c>
      <c r="AK481" s="12" t="e">
        <f t="shared" si="1143"/>
        <v>#VALUE!</v>
      </c>
      <c r="AL481" s="12" t="e">
        <f t="shared" si="1143"/>
        <v>#VALUE!</v>
      </c>
      <c r="AM481" s="12" t="e">
        <f t="shared" ref="AM481:BR481" si="1144">IF(AM$452&gt;=$E481,IF(AM156*$C$23&gt;MAX($C$22,(AN265*$C$34+AN266*$C$35)/(1+$C$12)^$C$30+(AN372*$C$34+AN373*$C$35)/(1+$C$14)^$C$30),"convert","hold"),"")</f>
        <v>#VALUE!</v>
      </c>
      <c r="AN481" s="12" t="e">
        <f t="shared" si="1144"/>
        <v>#VALUE!</v>
      </c>
      <c r="AO481" s="12" t="e">
        <f t="shared" si="1144"/>
        <v>#VALUE!</v>
      </c>
      <c r="AP481" s="12" t="e">
        <f t="shared" si="1144"/>
        <v>#VALUE!</v>
      </c>
      <c r="AQ481" s="12" t="e">
        <f t="shared" si="1144"/>
        <v>#VALUE!</v>
      </c>
      <c r="AR481" s="12" t="e">
        <f t="shared" si="1144"/>
        <v>#VALUE!</v>
      </c>
      <c r="AS481" s="12" t="e">
        <f t="shared" si="1144"/>
        <v>#VALUE!</v>
      </c>
      <c r="AT481" s="12" t="e">
        <f t="shared" si="1144"/>
        <v>#VALUE!</v>
      </c>
      <c r="AU481" s="12" t="e">
        <f t="shared" si="1144"/>
        <v>#VALUE!</v>
      </c>
      <c r="AV481" s="12" t="e">
        <f t="shared" si="1144"/>
        <v>#VALUE!</v>
      </c>
      <c r="AW481" s="12" t="e">
        <f t="shared" si="1144"/>
        <v>#VALUE!</v>
      </c>
      <c r="AX481" s="12" t="e">
        <f t="shared" si="1144"/>
        <v>#VALUE!</v>
      </c>
      <c r="AY481" s="12" t="e">
        <f t="shared" si="1144"/>
        <v>#VALUE!</v>
      </c>
      <c r="AZ481" s="12" t="e">
        <f t="shared" si="1144"/>
        <v>#VALUE!</v>
      </c>
      <c r="BA481" s="12" t="e">
        <f t="shared" si="1144"/>
        <v>#VALUE!</v>
      </c>
      <c r="BB481" s="12" t="e">
        <f t="shared" si="1144"/>
        <v>#VALUE!</v>
      </c>
      <c r="BC481" s="12" t="e">
        <f t="shared" si="1144"/>
        <v>#VALUE!</v>
      </c>
      <c r="BD481" s="12" t="e">
        <f t="shared" si="1144"/>
        <v>#VALUE!</v>
      </c>
      <c r="BE481" s="12" t="e">
        <f t="shared" si="1144"/>
        <v>#VALUE!</v>
      </c>
      <c r="BF481" s="12" t="e">
        <f t="shared" si="1144"/>
        <v>#VALUE!</v>
      </c>
      <c r="BG481" s="12" t="e">
        <f t="shared" si="1144"/>
        <v>#VALUE!</v>
      </c>
      <c r="BH481" s="12" t="e">
        <f t="shared" si="1144"/>
        <v>#VALUE!</v>
      </c>
      <c r="BI481" s="12" t="e">
        <f t="shared" si="1144"/>
        <v>#VALUE!</v>
      </c>
      <c r="BJ481" s="12" t="e">
        <f t="shared" si="1144"/>
        <v>#VALUE!</v>
      </c>
      <c r="BK481" s="12" t="e">
        <f t="shared" si="1144"/>
        <v>#VALUE!</v>
      </c>
      <c r="BL481" s="12" t="e">
        <f t="shared" si="1144"/>
        <v>#VALUE!</v>
      </c>
      <c r="BM481" s="12" t="e">
        <f t="shared" si="1144"/>
        <v>#VALUE!</v>
      </c>
      <c r="BN481" s="12" t="e">
        <f t="shared" si="1144"/>
        <v>#VALUE!</v>
      </c>
      <c r="BO481" s="12" t="e">
        <f t="shared" si="1144"/>
        <v>#VALUE!</v>
      </c>
      <c r="BP481" s="12" t="e">
        <f t="shared" si="1144"/>
        <v>#VALUE!</v>
      </c>
      <c r="BQ481" s="12" t="e">
        <f t="shared" si="1144"/>
        <v>#VALUE!</v>
      </c>
      <c r="BR481" s="12" t="e">
        <f t="shared" si="1144"/>
        <v>#VALUE!</v>
      </c>
      <c r="BS481" s="12" t="e">
        <f t="shared" ref="BS481:DB481" si="1145">IF(BS$452&gt;=$E481,IF(BS156*$C$23&gt;MAX($C$22,(BT265*$C$34+BT266*$C$35)/(1+$C$12)^$C$30+(BT372*$C$34+BT373*$C$35)/(1+$C$14)^$C$30),"convert","hold"),"")</f>
        <v>#VALUE!</v>
      </c>
      <c r="BT481" s="12" t="e">
        <f t="shared" si="1145"/>
        <v>#VALUE!</v>
      </c>
      <c r="BU481" s="12" t="e">
        <f t="shared" si="1145"/>
        <v>#VALUE!</v>
      </c>
      <c r="BV481" s="12" t="e">
        <f t="shared" si="1145"/>
        <v>#VALUE!</v>
      </c>
      <c r="BW481" s="12" t="e">
        <f t="shared" si="1145"/>
        <v>#VALUE!</v>
      </c>
      <c r="BX481" s="12" t="e">
        <f t="shared" si="1145"/>
        <v>#VALUE!</v>
      </c>
      <c r="BY481" s="12" t="e">
        <f t="shared" si="1145"/>
        <v>#VALUE!</v>
      </c>
      <c r="BZ481" s="12" t="e">
        <f t="shared" si="1145"/>
        <v>#VALUE!</v>
      </c>
      <c r="CA481" s="12" t="e">
        <f t="shared" si="1145"/>
        <v>#VALUE!</v>
      </c>
      <c r="CB481" s="12" t="e">
        <f t="shared" si="1145"/>
        <v>#VALUE!</v>
      </c>
      <c r="CC481" s="12" t="e">
        <f t="shared" si="1145"/>
        <v>#VALUE!</v>
      </c>
      <c r="CD481" s="12" t="e">
        <f t="shared" si="1145"/>
        <v>#VALUE!</v>
      </c>
      <c r="CE481" s="12" t="e">
        <f t="shared" si="1145"/>
        <v>#VALUE!</v>
      </c>
      <c r="CF481" s="12" t="e">
        <f t="shared" si="1145"/>
        <v>#VALUE!</v>
      </c>
      <c r="CG481" s="12" t="e">
        <f t="shared" si="1145"/>
        <v>#VALUE!</v>
      </c>
      <c r="CH481" s="12" t="e">
        <f t="shared" si="1145"/>
        <v>#VALUE!</v>
      </c>
      <c r="CI481" s="12" t="e">
        <f t="shared" si="1145"/>
        <v>#VALUE!</v>
      </c>
      <c r="CJ481" s="12" t="e">
        <f t="shared" si="1145"/>
        <v>#VALUE!</v>
      </c>
      <c r="CK481" s="12" t="e">
        <f t="shared" si="1145"/>
        <v>#VALUE!</v>
      </c>
      <c r="CL481" s="12" t="e">
        <f t="shared" si="1145"/>
        <v>#VALUE!</v>
      </c>
      <c r="CM481" s="12" t="e">
        <f t="shared" si="1145"/>
        <v>#VALUE!</v>
      </c>
      <c r="CN481" s="12" t="e">
        <f t="shared" si="1145"/>
        <v>#VALUE!</v>
      </c>
      <c r="CO481" s="12" t="e">
        <f t="shared" si="1145"/>
        <v>#VALUE!</v>
      </c>
      <c r="CP481" s="12" t="e">
        <f t="shared" si="1145"/>
        <v>#VALUE!</v>
      </c>
      <c r="CQ481" s="12" t="e">
        <f t="shared" si="1145"/>
        <v>#VALUE!</v>
      </c>
      <c r="CR481" s="12" t="e">
        <f t="shared" si="1145"/>
        <v>#VALUE!</v>
      </c>
      <c r="CS481" s="12" t="e">
        <f t="shared" si="1145"/>
        <v>#VALUE!</v>
      </c>
      <c r="CT481" s="12" t="e">
        <f t="shared" si="1145"/>
        <v>#VALUE!</v>
      </c>
      <c r="CU481" s="12" t="e">
        <f t="shared" si="1145"/>
        <v>#VALUE!</v>
      </c>
      <c r="CV481" s="12" t="e">
        <f t="shared" si="1145"/>
        <v>#VALUE!</v>
      </c>
      <c r="CW481" s="12" t="e">
        <f t="shared" si="1145"/>
        <v>#VALUE!</v>
      </c>
      <c r="CX481" s="12" t="e">
        <f t="shared" si="1145"/>
        <v>#VALUE!</v>
      </c>
      <c r="CY481" s="12" t="e">
        <f t="shared" si="1145"/>
        <v>#VALUE!</v>
      </c>
      <c r="CZ481" s="12" t="e">
        <f t="shared" si="1145"/>
        <v>#VALUE!</v>
      </c>
      <c r="DA481" s="12" t="e">
        <f t="shared" si="1145"/>
        <v>#VALUE!</v>
      </c>
      <c r="DB481" s="12" t="e">
        <f t="shared" si="1145"/>
        <v>#VALUE!</v>
      </c>
      <c r="DC481" s="12" t="e">
        <f t="shared" si="1063"/>
        <v>#VALUE!</v>
      </c>
    </row>
    <row r="482" spans="5:107" s="12" customFormat="1" ht="12" customHeight="1">
      <c r="E482" s="64">
        <f t="shared" si="1067"/>
        <v>28</v>
      </c>
      <c r="G482" s="12" t="str">
        <f t="shared" ref="G482:AL482" si="1146">IF(G$452&gt;=$E482,IF(G157*$C$23&gt;MAX($C$22,(H266*$C$34+H267*$C$35)/(1+$C$12)^$C$30+(H373*$C$34+H374*$C$35)/(1+$C$14)^$C$30),"convert","hold"),"")</f>
        <v/>
      </c>
      <c r="H482" s="12" t="str">
        <f t="shared" si="1146"/>
        <v/>
      </c>
      <c r="I482" s="12" t="str">
        <f t="shared" si="1146"/>
        <v/>
      </c>
      <c r="J482" s="12" t="str">
        <f t="shared" si="1146"/>
        <v/>
      </c>
      <c r="K482" s="12" t="str">
        <f t="shared" si="1146"/>
        <v/>
      </c>
      <c r="L482" s="12" t="str">
        <f t="shared" si="1146"/>
        <v/>
      </c>
      <c r="M482" s="12" t="str">
        <f t="shared" si="1146"/>
        <v/>
      </c>
      <c r="N482" s="12" t="str">
        <f t="shared" si="1146"/>
        <v/>
      </c>
      <c r="O482" s="12" t="str">
        <f t="shared" si="1146"/>
        <v/>
      </c>
      <c r="P482" s="12" t="str">
        <f t="shared" si="1146"/>
        <v/>
      </c>
      <c r="Q482" s="12" t="str">
        <f t="shared" si="1146"/>
        <v/>
      </c>
      <c r="R482" s="12" t="str">
        <f t="shared" si="1146"/>
        <v/>
      </c>
      <c r="S482" s="12" t="str">
        <f t="shared" si="1146"/>
        <v/>
      </c>
      <c r="T482" s="12" t="str">
        <f t="shared" si="1146"/>
        <v/>
      </c>
      <c r="U482" s="12" t="str">
        <f t="shared" si="1146"/>
        <v/>
      </c>
      <c r="V482" s="12" t="str">
        <f t="shared" si="1146"/>
        <v/>
      </c>
      <c r="W482" s="12" t="str">
        <f t="shared" si="1146"/>
        <v/>
      </c>
      <c r="X482" s="12" t="str">
        <f t="shared" si="1146"/>
        <v/>
      </c>
      <c r="Y482" s="12" t="str">
        <f t="shared" si="1146"/>
        <v/>
      </c>
      <c r="Z482" s="12" t="str">
        <f t="shared" si="1146"/>
        <v/>
      </c>
      <c r="AA482" s="12" t="str">
        <f t="shared" si="1146"/>
        <v/>
      </c>
      <c r="AB482" s="12" t="str">
        <f t="shared" si="1146"/>
        <v/>
      </c>
      <c r="AC482" s="12" t="str">
        <f t="shared" si="1146"/>
        <v/>
      </c>
      <c r="AD482" s="12" t="str">
        <f t="shared" si="1146"/>
        <v/>
      </c>
      <c r="AE482" s="12" t="str">
        <f t="shared" si="1146"/>
        <v/>
      </c>
      <c r="AF482" s="12" t="str">
        <f t="shared" si="1146"/>
        <v/>
      </c>
      <c r="AG482" s="12" t="str">
        <f t="shared" si="1146"/>
        <v/>
      </c>
      <c r="AH482" s="12" t="str">
        <f t="shared" si="1146"/>
        <v/>
      </c>
      <c r="AI482" s="12" t="e">
        <f t="shared" si="1146"/>
        <v>#VALUE!</v>
      </c>
      <c r="AJ482" s="12" t="e">
        <f t="shared" si="1146"/>
        <v>#VALUE!</v>
      </c>
      <c r="AK482" s="12" t="e">
        <f t="shared" si="1146"/>
        <v>#VALUE!</v>
      </c>
      <c r="AL482" s="12" t="e">
        <f t="shared" si="1146"/>
        <v>#VALUE!</v>
      </c>
      <c r="AM482" s="12" t="e">
        <f t="shared" ref="AM482:BR482" si="1147">IF(AM$452&gt;=$E482,IF(AM157*$C$23&gt;MAX($C$22,(AN266*$C$34+AN267*$C$35)/(1+$C$12)^$C$30+(AN373*$C$34+AN374*$C$35)/(1+$C$14)^$C$30),"convert","hold"),"")</f>
        <v>#VALUE!</v>
      </c>
      <c r="AN482" s="12" t="e">
        <f t="shared" si="1147"/>
        <v>#VALUE!</v>
      </c>
      <c r="AO482" s="12" t="e">
        <f t="shared" si="1147"/>
        <v>#VALUE!</v>
      </c>
      <c r="AP482" s="12" t="e">
        <f t="shared" si="1147"/>
        <v>#VALUE!</v>
      </c>
      <c r="AQ482" s="12" t="e">
        <f t="shared" si="1147"/>
        <v>#VALUE!</v>
      </c>
      <c r="AR482" s="12" t="e">
        <f t="shared" si="1147"/>
        <v>#VALUE!</v>
      </c>
      <c r="AS482" s="12" t="e">
        <f t="shared" si="1147"/>
        <v>#VALUE!</v>
      </c>
      <c r="AT482" s="12" t="e">
        <f t="shared" si="1147"/>
        <v>#VALUE!</v>
      </c>
      <c r="AU482" s="12" t="e">
        <f t="shared" si="1147"/>
        <v>#VALUE!</v>
      </c>
      <c r="AV482" s="12" t="e">
        <f t="shared" si="1147"/>
        <v>#VALUE!</v>
      </c>
      <c r="AW482" s="12" t="e">
        <f t="shared" si="1147"/>
        <v>#VALUE!</v>
      </c>
      <c r="AX482" s="12" t="e">
        <f t="shared" si="1147"/>
        <v>#VALUE!</v>
      </c>
      <c r="AY482" s="12" t="e">
        <f t="shared" si="1147"/>
        <v>#VALUE!</v>
      </c>
      <c r="AZ482" s="12" t="e">
        <f t="shared" si="1147"/>
        <v>#VALUE!</v>
      </c>
      <c r="BA482" s="12" t="e">
        <f t="shared" si="1147"/>
        <v>#VALUE!</v>
      </c>
      <c r="BB482" s="12" t="e">
        <f t="shared" si="1147"/>
        <v>#VALUE!</v>
      </c>
      <c r="BC482" s="12" t="e">
        <f t="shared" si="1147"/>
        <v>#VALUE!</v>
      </c>
      <c r="BD482" s="12" t="e">
        <f t="shared" si="1147"/>
        <v>#VALUE!</v>
      </c>
      <c r="BE482" s="12" t="e">
        <f t="shared" si="1147"/>
        <v>#VALUE!</v>
      </c>
      <c r="BF482" s="12" t="e">
        <f t="shared" si="1147"/>
        <v>#VALUE!</v>
      </c>
      <c r="BG482" s="12" t="e">
        <f t="shared" si="1147"/>
        <v>#VALUE!</v>
      </c>
      <c r="BH482" s="12" t="e">
        <f t="shared" si="1147"/>
        <v>#VALUE!</v>
      </c>
      <c r="BI482" s="12" t="e">
        <f t="shared" si="1147"/>
        <v>#VALUE!</v>
      </c>
      <c r="BJ482" s="12" t="e">
        <f t="shared" si="1147"/>
        <v>#VALUE!</v>
      </c>
      <c r="BK482" s="12" t="e">
        <f t="shared" si="1147"/>
        <v>#VALUE!</v>
      </c>
      <c r="BL482" s="12" t="e">
        <f t="shared" si="1147"/>
        <v>#VALUE!</v>
      </c>
      <c r="BM482" s="12" t="e">
        <f t="shared" si="1147"/>
        <v>#VALUE!</v>
      </c>
      <c r="BN482" s="12" t="e">
        <f t="shared" si="1147"/>
        <v>#VALUE!</v>
      </c>
      <c r="BO482" s="12" t="e">
        <f t="shared" si="1147"/>
        <v>#VALUE!</v>
      </c>
      <c r="BP482" s="12" t="e">
        <f t="shared" si="1147"/>
        <v>#VALUE!</v>
      </c>
      <c r="BQ482" s="12" t="e">
        <f t="shared" si="1147"/>
        <v>#VALUE!</v>
      </c>
      <c r="BR482" s="12" t="e">
        <f t="shared" si="1147"/>
        <v>#VALUE!</v>
      </c>
      <c r="BS482" s="12" t="e">
        <f t="shared" ref="BS482:DB482" si="1148">IF(BS$452&gt;=$E482,IF(BS157*$C$23&gt;MAX($C$22,(BT266*$C$34+BT267*$C$35)/(1+$C$12)^$C$30+(BT373*$C$34+BT374*$C$35)/(1+$C$14)^$C$30),"convert","hold"),"")</f>
        <v>#VALUE!</v>
      </c>
      <c r="BT482" s="12" t="e">
        <f t="shared" si="1148"/>
        <v>#VALUE!</v>
      </c>
      <c r="BU482" s="12" t="e">
        <f t="shared" si="1148"/>
        <v>#VALUE!</v>
      </c>
      <c r="BV482" s="12" t="e">
        <f t="shared" si="1148"/>
        <v>#VALUE!</v>
      </c>
      <c r="BW482" s="12" t="e">
        <f t="shared" si="1148"/>
        <v>#VALUE!</v>
      </c>
      <c r="BX482" s="12" t="e">
        <f t="shared" si="1148"/>
        <v>#VALUE!</v>
      </c>
      <c r="BY482" s="12" t="e">
        <f t="shared" si="1148"/>
        <v>#VALUE!</v>
      </c>
      <c r="BZ482" s="12" t="e">
        <f t="shared" si="1148"/>
        <v>#VALUE!</v>
      </c>
      <c r="CA482" s="12" t="e">
        <f t="shared" si="1148"/>
        <v>#VALUE!</v>
      </c>
      <c r="CB482" s="12" t="e">
        <f t="shared" si="1148"/>
        <v>#VALUE!</v>
      </c>
      <c r="CC482" s="12" t="e">
        <f t="shared" si="1148"/>
        <v>#VALUE!</v>
      </c>
      <c r="CD482" s="12" t="e">
        <f t="shared" si="1148"/>
        <v>#VALUE!</v>
      </c>
      <c r="CE482" s="12" t="e">
        <f t="shared" si="1148"/>
        <v>#VALUE!</v>
      </c>
      <c r="CF482" s="12" t="e">
        <f t="shared" si="1148"/>
        <v>#VALUE!</v>
      </c>
      <c r="CG482" s="12" t="e">
        <f t="shared" si="1148"/>
        <v>#VALUE!</v>
      </c>
      <c r="CH482" s="12" t="e">
        <f t="shared" si="1148"/>
        <v>#VALUE!</v>
      </c>
      <c r="CI482" s="12" t="e">
        <f t="shared" si="1148"/>
        <v>#VALUE!</v>
      </c>
      <c r="CJ482" s="12" t="e">
        <f t="shared" si="1148"/>
        <v>#VALUE!</v>
      </c>
      <c r="CK482" s="12" t="e">
        <f t="shared" si="1148"/>
        <v>#VALUE!</v>
      </c>
      <c r="CL482" s="12" t="e">
        <f t="shared" si="1148"/>
        <v>#VALUE!</v>
      </c>
      <c r="CM482" s="12" t="e">
        <f t="shared" si="1148"/>
        <v>#VALUE!</v>
      </c>
      <c r="CN482" s="12" t="e">
        <f t="shared" si="1148"/>
        <v>#VALUE!</v>
      </c>
      <c r="CO482" s="12" t="e">
        <f t="shared" si="1148"/>
        <v>#VALUE!</v>
      </c>
      <c r="CP482" s="12" t="e">
        <f t="shared" si="1148"/>
        <v>#VALUE!</v>
      </c>
      <c r="CQ482" s="12" t="e">
        <f t="shared" si="1148"/>
        <v>#VALUE!</v>
      </c>
      <c r="CR482" s="12" t="e">
        <f t="shared" si="1148"/>
        <v>#VALUE!</v>
      </c>
      <c r="CS482" s="12" t="e">
        <f t="shared" si="1148"/>
        <v>#VALUE!</v>
      </c>
      <c r="CT482" s="12" t="e">
        <f t="shared" si="1148"/>
        <v>#VALUE!</v>
      </c>
      <c r="CU482" s="12" t="e">
        <f t="shared" si="1148"/>
        <v>#VALUE!</v>
      </c>
      <c r="CV482" s="12" t="e">
        <f t="shared" si="1148"/>
        <v>#VALUE!</v>
      </c>
      <c r="CW482" s="12" t="e">
        <f t="shared" si="1148"/>
        <v>#VALUE!</v>
      </c>
      <c r="CX482" s="12" t="e">
        <f t="shared" si="1148"/>
        <v>#VALUE!</v>
      </c>
      <c r="CY482" s="12" t="e">
        <f t="shared" si="1148"/>
        <v>#VALUE!</v>
      </c>
      <c r="CZ482" s="12" t="e">
        <f t="shared" si="1148"/>
        <v>#VALUE!</v>
      </c>
      <c r="DA482" s="12" t="e">
        <f t="shared" si="1148"/>
        <v>#VALUE!</v>
      </c>
      <c r="DB482" s="12" t="e">
        <f t="shared" si="1148"/>
        <v>#VALUE!</v>
      </c>
      <c r="DC482" s="12" t="e">
        <f t="shared" si="1063"/>
        <v>#VALUE!</v>
      </c>
    </row>
    <row r="483" spans="5:107" s="12" customFormat="1" ht="12" customHeight="1">
      <c r="E483" s="64">
        <f t="shared" si="1067"/>
        <v>29</v>
      </c>
      <c r="G483" s="12" t="str">
        <f t="shared" ref="G483:AL483" si="1149">IF(G$452&gt;=$E483,IF(G158*$C$23&gt;MAX($C$22,(H267*$C$34+H268*$C$35)/(1+$C$12)^$C$30+(H374*$C$34+H375*$C$35)/(1+$C$14)^$C$30),"convert","hold"),"")</f>
        <v/>
      </c>
      <c r="H483" s="12" t="str">
        <f t="shared" si="1149"/>
        <v/>
      </c>
      <c r="I483" s="12" t="str">
        <f t="shared" si="1149"/>
        <v/>
      </c>
      <c r="J483" s="12" t="str">
        <f t="shared" si="1149"/>
        <v/>
      </c>
      <c r="K483" s="12" t="str">
        <f t="shared" si="1149"/>
        <v/>
      </c>
      <c r="L483" s="12" t="str">
        <f t="shared" si="1149"/>
        <v/>
      </c>
      <c r="M483" s="12" t="str">
        <f t="shared" si="1149"/>
        <v/>
      </c>
      <c r="N483" s="12" t="str">
        <f t="shared" si="1149"/>
        <v/>
      </c>
      <c r="O483" s="12" t="str">
        <f t="shared" si="1149"/>
        <v/>
      </c>
      <c r="P483" s="12" t="str">
        <f t="shared" si="1149"/>
        <v/>
      </c>
      <c r="Q483" s="12" t="str">
        <f t="shared" si="1149"/>
        <v/>
      </c>
      <c r="R483" s="12" t="str">
        <f t="shared" si="1149"/>
        <v/>
      </c>
      <c r="S483" s="12" t="str">
        <f t="shared" si="1149"/>
        <v/>
      </c>
      <c r="T483" s="12" t="str">
        <f t="shared" si="1149"/>
        <v/>
      </c>
      <c r="U483" s="12" t="str">
        <f t="shared" si="1149"/>
        <v/>
      </c>
      <c r="V483" s="12" t="str">
        <f t="shared" si="1149"/>
        <v/>
      </c>
      <c r="W483" s="12" t="str">
        <f t="shared" si="1149"/>
        <v/>
      </c>
      <c r="X483" s="12" t="str">
        <f t="shared" si="1149"/>
        <v/>
      </c>
      <c r="Y483" s="12" t="str">
        <f t="shared" si="1149"/>
        <v/>
      </c>
      <c r="Z483" s="12" t="str">
        <f t="shared" si="1149"/>
        <v/>
      </c>
      <c r="AA483" s="12" t="str">
        <f t="shared" si="1149"/>
        <v/>
      </c>
      <c r="AB483" s="12" t="str">
        <f t="shared" si="1149"/>
        <v/>
      </c>
      <c r="AC483" s="12" t="str">
        <f t="shared" si="1149"/>
        <v/>
      </c>
      <c r="AD483" s="12" t="str">
        <f t="shared" si="1149"/>
        <v/>
      </c>
      <c r="AE483" s="12" t="str">
        <f t="shared" si="1149"/>
        <v/>
      </c>
      <c r="AF483" s="12" t="str">
        <f t="shared" si="1149"/>
        <v/>
      </c>
      <c r="AG483" s="12" t="str">
        <f t="shared" si="1149"/>
        <v/>
      </c>
      <c r="AH483" s="12" t="str">
        <f t="shared" si="1149"/>
        <v/>
      </c>
      <c r="AI483" s="12" t="str">
        <f t="shared" si="1149"/>
        <v/>
      </c>
      <c r="AJ483" s="12" t="e">
        <f t="shared" si="1149"/>
        <v>#VALUE!</v>
      </c>
      <c r="AK483" s="12" t="e">
        <f t="shared" si="1149"/>
        <v>#VALUE!</v>
      </c>
      <c r="AL483" s="12" t="e">
        <f t="shared" si="1149"/>
        <v>#VALUE!</v>
      </c>
      <c r="AM483" s="12" t="e">
        <f t="shared" ref="AM483:BR483" si="1150">IF(AM$452&gt;=$E483,IF(AM158*$C$23&gt;MAX($C$22,(AN267*$C$34+AN268*$C$35)/(1+$C$12)^$C$30+(AN374*$C$34+AN375*$C$35)/(1+$C$14)^$C$30),"convert","hold"),"")</f>
        <v>#VALUE!</v>
      </c>
      <c r="AN483" s="12" t="e">
        <f t="shared" si="1150"/>
        <v>#VALUE!</v>
      </c>
      <c r="AO483" s="12" t="e">
        <f t="shared" si="1150"/>
        <v>#VALUE!</v>
      </c>
      <c r="AP483" s="12" t="e">
        <f t="shared" si="1150"/>
        <v>#VALUE!</v>
      </c>
      <c r="AQ483" s="12" t="e">
        <f t="shared" si="1150"/>
        <v>#VALUE!</v>
      </c>
      <c r="AR483" s="12" t="e">
        <f t="shared" si="1150"/>
        <v>#VALUE!</v>
      </c>
      <c r="AS483" s="12" t="e">
        <f t="shared" si="1150"/>
        <v>#VALUE!</v>
      </c>
      <c r="AT483" s="12" t="e">
        <f t="shared" si="1150"/>
        <v>#VALUE!</v>
      </c>
      <c r="AU483" s="12" t="e">
        <f t="shared" si="1150"/>
        <v>#VALUE!</v>
      </c>
      <c r="AV483" s="12" t="e">
        <f t="shared" si="1150"/>
        <v>#VALUE!</v>
      </c>
      <c r="AW483" s="12" t="e">
        <f t="shared" si="1150"/>
        <v>#VALUE!</v>
      </c>
      <c r="AX483" s="12" t="e">
        <f t="shared" si="1150"/>
        <v>#VALUE!</v>
      </c>
      <c r="AY483" s="12" t="e">
        <f t="shared" si="1150"/>
        <v>#VALUE!</v>
      </c>
      <c r="AZ483" s="12" t="e">
        <f t="shared" si="1150"/>
        <v>#VALUE!</v>
      </c>
      <c r="BA483" s="12" t="e">
        <f t="shared" si="1150"/>
        <v>#VALUE!</v>
      </c>
      <c r="BB483" s="12" t="e">
        <f t="shared" si="1150"/>
        <v>#VALUE!</v>
      </c>
      <c r="BC483" s="12" t="e">
        <f t="shared" si="1150"/>
        <v>#VALUE!</v>
      </c>
      <c r="BD483" s="12" t="e">
        <f t="shared" si="1150"/>
        <v>#VALUE!</v>
      </c>
      <c r="BE483" s="12" t="e">
        <f t="shared" si="1150"/>
        <v>#VALUE!</v>
      </c>
      <c r="BF483" s="12" t="e">
        <f t="shared" si="1150"/>
        <v>#VALUE!</v>
      </c>
      <c r="BG483" s="12" t="e">
        <f t="shared" si="1150"/>
        <v>#VALUE!</v>
      </c>
      <c r="BH483" s="12" t="e">
        <f t="shared" si="1150"/>
        <v>#VALUE!</v>
      </c>
      <c r="BI483" s="12" t="e">
        <f t="shared" si="1150"/>
        <v>#VALUE!</v>
      </c>
      <c r="BJ483" s="12" t="e">
        <f t="shared" si="1150"/>
        <v>#VALUE!</v>
      </c>
      <c r="BK483" s="12" t="e">
        <f t="shared" si="1150"/>
        <v>#VALUE!</v>
      </c>
      <c r="BL483" s="12" t="e">
        <f t="shared" si="1150"/>
        <v>#VALUE!</v>
      </c>
      <c r="BM483" s="12" t="e">
        <f t="shared" si="1150"/>
        <v>#VALUE!</v>
      </c>
      <c r="BN483" s="12" t="e">
        <f t="shared" si="1150"/>
        <v>#VALUE!</v>
      </c>
      <c r="BO483" s="12" t="e">
        <f t="shared" si="1150"/>
        <v>#VALUE!</v>
      </c>
      <c r="BP483" s="12" t="e">
        <f t="shared" si="1150"/>
        <v>#VALUE!</v>
      </c>
      <c r="BQ483" s="12" t="e">
        <f t="shared" si="1150"/>
        <v>#VALUE!</v>
      </c>
      <c r="BR483" s="12" t="e">
        <f t="shared" si="1150"/>
        <v>#VALUE!</v>
      </c>
      <c r="BS483" s="12" t="e">
        <f t="shared" ref="BS483:DB483" si="1151">IF(BS$452&gt;=$E483,IF(BS158*$C$23&gt;MAX($C$22,(BT267*$C$34+BT268*$C$35)/(1+$C$12)^$C$30+(BT374*$C$34+BT375*$C$35)/(1+$C$14)^$C$30),"convert","hold"),"")</f>
        <v>#VALUE!</v>
      </c>
      <c r="BT483" s="12" t="e">
        <f t="shared" si="1151"/>
        <v>#VALUE!</v>
      </c>
      <c r="BU483" s="12" t="e">
        <f t="shared" si="1151"/>
        <v>#VALUE!</v>
      </c>
      <c r="BV483" s="12" t="e">
        <f t="shared" si="1151"/>
        <v>#VALUE!</v>
      </c>
      <c r="BW483" s="12" t="e">
        <f t="shared" si="1151"/>
        <v>#VALUE!</v>
      </c>
      <c r="BX483" s="12" t="e">
        <f t="shared" si="1151"/>
        <v>#VALUE!</v>
      </c>
      <c r="BY483" s="12" t="e">
        <f t="shared" si="1151"/>
        <v>#VALUE!</v>
      </c>
      <c r="BZ483" s="12" t="e">
        <f t="shared" si="1151"/>
        <v>#VALUE!</v>
      </c>
      <c r="CA483" s="12" t="e">
        <f t="shared" si="1151"/>
        <v>#VALUE!</v>
      </c>
      <c r="CB483" s="12" t="e">
        <f t="shared" si="1151"/>
        <v>#VALUE!</v>
      </c>
      <c r="CC483" s="12" t="e">
        <f t="shared" si="1151"/>
        <v>#VALUE!</v>
      </c>
      <c r="CD483" s="12" t="e">
        <f t="shared" si="1151"/>
        <v>#VALUE!</v>
      </c>
      <c r="CE483" s="12" t="e">
        <f t="shared" si="1151"/>
        <v>#VALUE!</v>
      </c>
      <c r="CF483" s="12" t="e">
        <f t="shared" si="1151"/>
        <v>#VALUE!</v>
      </c>
      <c r="CG483" s="12" t="e">
        <f t="shared" si="1151"/>
        <v>#VALUE!</v>
      </c>
      <c r="CH483" s="12" t="e">
        <f t="shared" si="1151"/>
        <v>#VALUE!</v>
      </c>
      <c r="CI483" s="12" t="e">
        <f t="shared" si="1151"/>
        <v>#VALUE!</v>
      </c>
      <c r="CJ483" s="12" t="e">
        <f t="shared" si="1151"/>
        <v>#VALUE!</v>
      </c>
      <c r="CK483" s="12" t="e">
        <f t="shared" si="1151"/>
        <v>#VALUE!</v>
      </c>
      <c r="CL483" s="12" t="e">
        <f t="shared" si="1151"/>
        <v>#VALUE!</v>
      </c>
      <c r="CM483" s="12" t="e">
        <f t="shared" si="1151"/>
        <v>#VALUE!</v>
      </c>
      <c r="CN483" s="12" t="e">
        <f t="shared" si="1151"/>
        <v>#VALUE!</v>
      </c>
      <c r="CO483" s="12" t="e">
        <f t="shared" si="1151"/>
        <v>#VALUE!</v>
      </c>
      <c r="CP483" s="12" t="e">
        <f t="shared" si="1151"/>
        <v>#VALUE!</v>
      </c>
      <c r="CQ483" s="12" t="e">
        <f t="shared" si="1151"/>
        <v>#VALUE!</v>
      </c>
      <c r="CR483" s="12" t="e">
        <f t="shared" si="1151"/>
        <v>#VALUE!</v>
      </c>
      <c r="CS483" s="12" t="e">
        <f t="shared" si="1151"/>
        <v>#VALUE!</v>
      </c>
      <c r="CT483" s="12" t="e">
        <f t="shared" si="1151"/>
        <v>#VALUE!</v>
      </c>
      <c r="CU483" s="12" t="e">
        <f t="shared" si="1151"/>
        <v>#VALUE!</v>
      </c>
      <c r="CV483" s="12" t="e">
        <f t="shared" si="1151"/>
        <v>#VALUE!</v>
      </c>
      <c r="CW483" s="12" t="e">
        <f t="shared" si="1151"/>
        <v>#VALUE!</v>
      </c>
      <c r="CX483" s="12" t="e">
        <f t="shared" si="1151"/>
        <v>#VALUE!</v>
      </c>
      <c r="CY483" s="12" t="e">
        <f t="shared" si="1151"/>
        <v>#VALUE!</v>
      </c>
      <c r="CZ483" s="12" t="e">
        <f t="shared" si="1151"/>
        <v>#VALUE!</v>
      </c>
      <c r="DA483" s="12" t="e">
        <f t="shared" si="1151"/>
        <v>#VALUE!</v>
      </c>
      <c r="DB483" s="12" t="e">
        <f t="shared" si="1151"/>
        <v>#VALUE!</v>
      </c>
      <c r="DC483" s="12" t="e">
        <f t="shared" si="1063"/>
        <v>#VALUE!</v>
      </c>
    </row>
    <row r="484" spans="5:107" s="12" customFormat="1" ht="12" customHeight="1">
      <c r="E484" s="64">
        <f t="shared" si="1067"/>
        <v>30</v>
      </c>
      <c r="G484" s="12" t="str">
        <f t="shared" ref="G484:AL484" si="1152">IF(G$452&gt;=$E484,IF(G159*$C$23&gt;MAX($C$22,(H268*$C$34+H269*$C$35)/(1+$C$12)^$C$30+(H375*$C$34+H376*$C$35)/(1+$C$14)^$C$30),"convert","hold"),"")</f>
        <v/>
      </c>
      <c r="H484" s="12" t="str">
        <f t="shared" si="1152"/>
        <v/>
      </c>
      <c r="I484" s="12" t="str">
        <f t="shared" si="1152"/>
        <v/>
      </c>
      <c r="J484" s="12" t="str">
        <f t="shared" si="1152"/>
        <v/>
      </c>
      <c r="K484" s="12" t="str">
        <f t="shared" si="1152"/>
        <v/>
      </c>
      <c r="L484" s="12" t="str">
        <f t="shared" si="1152"/>
        <v/>
      </c>
      <c r="M484" s="12" t="str">
        <f t="shared" si="1152"/>
        <v/>
      </c>
      <c r="N484" s="12" t="str">
        <f t="shared" si="1152"/>
        <v/>
      </c>
      <c r="O484" s="12" t="str">
        <f t="shared" si="1152"/>
        <v/>
      </c>
      <c r="P484" s="12" t="str">
        <f t="shared" si="1152"/>
        <v/>
      </c>
      <c r="Q484" s="12" t="str">
        <f t="shared" si="1152"/>
        <v/>
      </c>
      <c r="R484" s="12" t="str">
        <f t="shared" si="1152"/>
        <v/>
      </c>
      <c r="S484" s="12" t="str">
        <f t="shared" si="1152"/>
        <v/>
      </c>
      <c r="T484" s="12" t="str">
        <f t="shared" si="1152"/>
        <v/>
      </c>
      <c r="U484" s="12" t="str">
        <f t="shared" si="1152"/>
        <v/>
      </c>
      <c r="V484" s="12" t="str">
        <f t="shared" si="1152"/>
        <v/>
      </c>
      <c r="W484" s="12" t="str">
        <f t="shared" si="1152"/>
        <v/>
      </c>
      <c r="X484" s="12" t="str">
        <f t="shared" si="1152"/>
        <v/>
      </c>
      <c r="Y484" s="12" t="str">
        <f t="shared" si="1152"/>
        <v/>
      </c>
      <c r="Z484" s="12" t="str">
        <f t="shared" si="1152"/>
        <v/>
      </c>
      <c r="AA484" s="12" t="str">
        <f t="shared" si="1152"/>
        <v/>
      </c>
      <c r="AB484" s="12" t="str">
        <f t="shared" si="1152"/>
        <v/>
      </c>
      <c r="AC484" s="12" t="str">
        <f t="shared" si="1152"/>
        <v/>
      </c>
      <c r="AD484" s="12" t="str">
        <f t="shared" si="1152"/>
        <v/>
      </c>
      <c r="AE484" s="12" t="str">
        <f t="shared" si="1152"/>
        <v/>
      </c>
      <c r="AF484" s="12" t="str">
        <f t="shared" si="1152"/>
        <v/>
      </c>
      <c r="AG484" s="12" t="str">
        <f t="shared" si="1152"/>
        <v/>
      </c>
      <c r="AH484" s="12" t="str">
        <f t="shared" si="1152"/>
        <v/>
      </c>
      <c r="AI484" s="12" t="str">
        <f t="shared" si="1152"/>
        <v/>
      </c>
      <c r="AJ484" s="12" t="str">
        <f t="shared" si="1152"/>
        <v/>
      </c>
      <c r="AK484" s="12" t="e">
        <f t="shared" si="1152"/>
        <v>#VALUE!</v>
      </c>
      <c r="AL484" s="12" t="e">
        <f t="shared" si="1152"/>
        <v>#VALUE!</v>
      </c>
      <c r="AM484" s="12" t="e">
        <f t="shared" ref="AM484:BR484" si="1153">IF(AM$452&gt;=$E484,IF(AM159*$C$23&gt;MAX($C$22,(AN268*$C$34+AN269*$C$35)/(1+$C$12)^$C$30+(AN375*$C$34+AN376*$C$35)/(1+$C$14)^$C$30),"convert","hold"),"")</f>
        <v>#VALUE!</v>
      </c>
      <c r="AN484" s="12" t="e">
        <f t="shared" si="1153"/>
        <v>#VALUE!</v>
      </c>
      <c r="AO484" s="12" t="e">
        <f t="shared" si="1153"/>
        <v>#VALUE!</v>
      </c>
      <c r="AP484" s="12" t="e">
        <f t="shared" si="1153"/>
        <v>#VALUE!</v>
      </c>
      <c r="AQ484" s="12" t="e">
        <f t="shared" si="1153"/>
        <v>#VALUE!</v>
      </c>
      <c r="AR484" s="12" t="e">
        <f t="shared" si="1153"/>
        <v>#VALUE!</v>
      </c>
      <c r="AS484" s="12" t="e">
        <f t="shared" si="1153"/>
        <v>#VALUE!</v>
      </c>
      <c r="AT484" s="12" t="e">
        <f t="shared" si="1153"/>
        <v>#VALUE!</v>
      </c>
      <c r="AU484" s="12" t="e">
        <f t="shared" si="1153"/>
        <v>#VALUE!</v>
      </c>
      <c r="AV484" s="12" t="e">
        <f t="shared" si="1153"/>
        <v>#VALUE!</v>
      </c>
      <c r="AW484" s="12" t="e">
        <f t="shared" si="1153"/>
        <v>#VALUE!</v>
      </c>
      <c r="AX484" s="12" t="e">
        <f t="shared" si="1153"/>
        <v>#VALUE!</v>
      </c>
      <c r="AY484" s="12" t="e">
        <f t="shared" si="1153"/>
        <v>#VALUE!</v>
      </c>
      <c r="AZ484" s="12" t="e">
        <f t="shared" si="1153"/>
        <v>#VALUE!</v>
      </c>
      <c r="BA484" s="12" t="e">
        <f t="shared" si="1153"/>
        <v>#VALUE!</v>
      </c>
      <c r="BB484" s="12" t="e">
        <f t="shared" si="1153"/>
        <v>#VALUE!</v>
      </c>
      <c r="BC484" s="12" t="e">
        <f t="shared" si="1153"/>
        <v>#VALUE!</v>
      </c>
      <c r="BD484" s="12" t="e">
        <f t="shared" si="1153"/>
        <v>#VALUE!</v>
      </c>
      <c r="BE484" s="12" t="e">
        <f t="shared" si="1153"/>
        <v>#VALUE!</v>
      </c>
      <c r="BF484" s="12" t="e">
        <f t="shared" si="1153"/>
        <v>#VALUE!</v>
      </c>
      <c r="BG484" s="12" t="e">
        <f t="shared" si="1153"/>
        <v>#VALUE!</v>
      </c>
      <c r="BH484" s="12" t="e">
        <f t="shared" si="1153"/>
        <v>#VALUE!</v>
      </c>
      <c r="BI484" s="12" t="e">
        <f t="shared" si="1153"/>
        <v>#VALUE!</v>
      </c>
      <c r="BJ484" s="12" t="e">
        <f t="shared" si="1153"/>
        <v>#VALUE!</v>
      </c>
      <c r="BK484" s="12" t="e">
        <f t="shared" si="1153"/>
        <v>#VALUE!</v>
      </c>
      <c r="BL484" s="12" t="e">
        <f t="shared" si="1153"/>
        <v>#VALUE!</v>
      </c>
      <c r="BM484" s="12" t="e">
        <f t="shared" si="1153"/>
        <v>#VALUE!</v>
      </c>
      <c r="BN484" s="12" t="e">
        <f t="shared" si="1153"/>
        <v>#VALUE!</v>
      </c>
      <c r="BO484" s="12" t="e">
        <f t="shared" si="1153"/>
        <v>#VALUE!</v>
      </c>
      <c r="BP484" s="12" t="e">
        <f t="shared" si="1153"/>
        <v>#VALUE!</v>
      </c>
      <c r="BQ484" s="12" t="e">
        <f t="shared" si="1153"/>
        <v>#VALUE!</v>
      </c>
      <c r="BR484" s="12" t="e">
        <f t="shared" si="1153"/>
        <v>#VALUE!</v>
      </c>
      <c r="BS484" s="12" t="e">
        <f t="shared" ref="BS484:DB484" si="1154">IF(BS$452&gt;=$E484,IF(BS159*$C$23&gt;MAX($C$22,(BT268*$C$34+BT269*$C$35)/(1+$C$12)^$C$30+(BT375*$C$34+BT376*$C$35)/(1+$C$14)^$C$30),"convert","hold"),"")</f>
        <v>#VALUE!</v>
      </c>
      <c r="BT484" s="12" t="e">
        <f t="shared" si="1154"/>
        <v>#VALUE!</v>
      </c>
      <c r="BU484" s="12" t="e">
        <f t="shared" si="1154"/>
        <v>#VALUE!</v>
      </c>
      <c r="BV484" s="12" t="e">
        <f t="shared" si="1154"/>
        <v>#VALUE!</v>
      </c>
      <c r="BW484" s="12" t="e">
        <f t="shared" si="1154"/>
        <v>#VALUE!</v>
      </c>
      <c r="BX484" s="12" t="e">
        <f t="shared" si="1154"/>
        <v>#VALUE!</v>
      </c>
      <c r="BY484" s="12" t="e">
        <f t="shared" si="1154"/>
        <v>#VALUE!</v>
      </c>
      <c r="BZ484" s="12" t="e">
        <f t="shared" si="1154"/>
        <v>#VALUE!</v>
      </c>
      <c r="CA484" s="12" t="e">
        <f t="shared" si="1154"/>
        <v>#VALUE!</v>
      </c>
      <c r="CB484" s="12" t="e">
        <f t="shared" si="1154"/>
        <v>#VALUE!</v>
      </c>
      <c r="CC484" s="12" t="e">
        <f t="shared" si="1154"/>
        <v>#VALUE!</v>
      </c>
      <c r="CD484" s="12" t="e">
        <f t="shared" si="1154"/>
        <v>#VALUE!</v>
      </c>
      <c r="CE484" s="12" t="e">
        <f t="shared" si="1154"/>
        <v>#VALUE!</v>
      </c>
      <c r="CF484" s="12" t="e">
        <f t="shared" si="1154"/>
        <v>#VALUE!</v>
      </c>
      <c r="CG484" s="12" t="e">
        <f t="shared" si="1154"/>
        <v>#VALUE!</v>
      </c>
      <c r="CH484" s="12" t="e">
        <f t="shared" si="1154"/>
        <v>#VALUE!</v>
      </c>
      <c r="CI484" s="12" t="e">
        <f t="shared" si="1154"/>
        <v>#VALUE!</v>
      </c>
      <c r="CJ484" s="12" t="e">
        <f t="shared" si="1154"/>
        <v>#VALUE!</v>
      </c>
      <c r="CK484" s="12" t="e">
        <f t="shared" si="1154"/>
        <v>#VALUE!</v>
      </c>
      <c r="CL484" s="12" t="e">
        <f t="shared" si="1154"/>
        <v>#VALUE!</v>
      </c>
      <c r="CM484" s="12" t="e">
        <f t="shared" si="1154"/>
        <v>#VALUE!</v>
      </c>
      <c r="CN484" s="12" t="e">
        <f t="shared" si="1154"/>
        <v>#VALUE!</v>
      </c>
      <c r="CO484" s="12" t="e">
        <f t="shared" si="1154"/>
        <v>#VALUE!</v>
      </c>
      <c r="CP484" s="12" t="e">
        <f t="shared" si="1154"/>
        <v>#VALUE!</v>
      </c>
      <c r="CQ484" s="12" t="e">
        <f t="shared" si="1154"/>
        <v>#VALUE!</v>
      </c>
      <c r="CR484" s="12" t="e">
        <f t="shared" si="1154"/>
        <v>#VALUE!</v>
      </c>
      <c r="CS484" s="12" t="e">
        <f t="shared" si="1154"/>
        <v>#VALUE!</v>
      </c>
      <c r="CT484" s="12" t="e">
        <f t="shared" si="1154"/>
        <v>#VALUE!</v>
      </c>
      <c r="CU484" s="12" t="e">
        <f t="shared" si="1154"/>
        <v>#VALUE!</v>
      </c>
      <c r="CV484" s="12" t="e">
        <f t="shared" si="1154"/>
        <v>#VALUE!</v>
      </c>
      <c r="CW484" s="12" t="e">
        <f t="shared" si="1154"/>
        <v>#VALUE!</v>
      </c>
      <c r="CX484" s="12" t="e">
        <f t="shared" si="1154"/>
        <v>#VALUE!</v>
      </c>
      <c r="CY484" s="12" t="e">
        <f t="shared" si="1154"/>
        <v>#VALUE!</v>
      </c>
      <c r="CZ484" s="12" t="e">
        <f t="shared" si="1154"/>
        <v>#VALUE!</v>
      </c>
      <c r="DA484" s="12" t="e">
        <f t="shared" si="1154"/>
        <v>#VALUE!</v>
      </c>
      <c r="DB484" s="12" t="e">
        <f t="shared" si="1154"/>
        <v>#VALUE!</v>
      </c>
      <c r="DC484" s="12" t="e">
        <f t="shared" si="1063"/>
        <v>#VALUE!</v>
      </c>
    </row>
    <row r="485" spans="5:107" s="12" customFormat="1" ht="12" customHeight="1">
      <c r="E485" s="64">
        <f t="shared" si="1067"/>
        <v>31</v>
      </c>
      <c r="G485" s="12" t="str">
        <f t="shared" ref="G485:AL485" si="1155">IF(G$452&gt;=$E485,IF(G160*$C$23&gt;MAX($C$22,(H269*$C$34+H270*$C$35)/(1+$C$12)^$C$30+(H376*$C$34+H377*$C$35)/(1+$C$14)^$C$30),"convert","hold"),"")</f>
        <v/>
      </c>
      <c r="H485" s="12" t="str">
        <f t="shared" si="1155"/>
        <v/>
      </c>
      <c r="I485" s="12" t="str">
        <f t="shared" si="1155"/>
        <v/>
      </c>
      <c r="J485" s="12" t="str">
        <f t="shared" si="1155"/>
        <v/>
      </c>
      <c r="K485" s="12" t="str">
        <f t="shared" si="1155"/>
        <v/>
      </c>
      <c r="L485" s="12" t="str">
        <f t="shared" si="1155"/>
        <v/>
      </c>
      <c r="M485" s="12" t="str">
        <f t="shared" si="1155"/>
        <v/>
      </c>
      <c r="N485" s="12" t="str">
        <f t="shared" si="1155"/>
        <v/>
      </c>
      <c r="O485" s="12" t="str">
        <f t="shared" si="1155"/>
        <v/>
      </c>
      <c r="P485" s="12" t="str">
        <f t="shared" si="1155"/>
        <v/>
      </c>
      <c r="Q485" s="12" t="str">
        <f t="shared" si="1155"/>
        <v/>
      </c>
      <c r="R485" s="12" t="str">
        <f t="shared" si="1155"/>
        <v/>
      </c>
      <c r="S485" s="12" t="str">
        <f t="shared" si="1155"/>
        <v/>
      </c>
      <c r="T485" s="12" t="str">
        <f t="shared" si="1155"/>
        <v/>
      </c>
      <c r="U485" s="12" t="str">
        <f t="shared" si="1155"/>
        <v/>
      </c>
      <c r="V485" s="12" t="str">
        <f t="shared" si="1155"/>
        <v/>
      </c>
      <c r="W485" s="12" t="str">
        <f t="shared" si="1155"/>
        <v/>
      </c>
      <c r="X485" s="12" t="str">
        <f t="shared" si="1155"/>
        <v/>
      </c>
      <c r="Y485" s="12" t="str">
        <f t="shared" si="1155"/>
        <v/>
      </c>
      <c r="Z485" s="12" t="str">
        <f t="shared" si="1155"/>
        <v/>
      </c>
      <c r="AA485" s="12" t="str">
        <f t="shared" si="1155"/>
        <v/>
      </c>
      <c r="AB485" s="12" t="str">
        <f t="shared" si="1155"/>
        <v/>
      </c>
      <c r="AC485" s="12" t="str">
        <f t="shared" si="1155"/>
        <v/>
      </c>
      <c r="AD485" s="12" t="str">
        <f t="shared" si="1155"/>
        <v/>
      </c>
      <c r="AE485" s="12" t="str">
        <f t="shared" si="1155"/>
        <v/>
      </c>
      <c r="AF485" s="12" t="str">
        <f t="shared" si="1155"/>
        <v/>
      </c>
      <c r="AG485" s="12" t="str">
        <f t="shared" si="1155"/>
        <v/>
      </c>
      <c r="AH485" s="12" t="str">
        <f t="shared" si="1155"/>
        <v/>
      </c>
      <c r="AI485" s="12" t="str">
        <f t="shared" si="1155"/>
        <v/>
      </c>
      <c r="AJ485" s="12" t="str">
        <f t="shared" si="1155"/>
        <v/>
      </c>
      <c r="AK485" s="12" t="str">
        <f t="shared" si="1155"/>
        <v/>
      </c>
      <c r="AL485" s="12" t="e">
        <f t="shared" si="1155"/>
        <v>#VALUE!</v>
      </c>
      <c r="AM485" s="12" t="e">
        <f t="shared" ref="AM485:BR485" si="1156">IF(AM$452&gt;=$E485,IF(AM160*$C$23&gt;MAX($C$22,(AN269*$C$34+AN270*$C$35)/(1+$C$12)^$C$30+(AN376*$C$34+AN377*$C$35)/(1+$C$14)^$C$30),"convert","hold"),"")</f>
        <v>#VALUE!</v>
      </c>
      <c r="AN485" s="12" t="e">
        <f t="shared" si="1156"/>
        <v>#VALUE!</v>
      </c>
      <c r="AO485" s="12" t="e">
        <f t="shared" si="1156"/>
        <v>#VALUE!</v>
      </c>
      <c r="AP485" s="12" t="e">
        <f t="shared" si="1156"/>
        <v>#VALUE!</v>
      </c>
      <c r="AQ485" s="12" t="e">
        <f t="shared" si="1156"/>
        <v>#VALUE!</v>
      </c>
      <c r="AR485" s="12" t="e">
        <f t="shared" si="1156"/>
        <v>#VALUE!</v>
      </c>
      <c r="AS485" s="12" t="e">
        <f t="shared" si="1156"/>
        <v>#VALUE!</v>
      </c>
      <c r="AT485" s="12" t="e">
        <f t="shared" si="1156"/>
        <v>#VALUE!</v>
      </c>
      <c r="AU485" s="12" t="e">
        <f t="shared" si="1156"/>
        <v>#VALUE!</v>
      </c>
      <c r="AV485" s="12" t="e">
        <f t="shared" si="1156"/>
        <v>#VALUE!</v>
      </c>
      <c r="AW485" s="12" t="e">
        <f t="shared" si="1156"/>
        <v>#VALUE!</v>
      </c>
      <c r="AX485" s="12" t="e">
        <f t="shared" si="1156"/>
        <v>#VALUE!</v>
      </c>
      <c r="AY485" s="12" t="e">
        <f t="shared" si="1156"/>
        <v>#VALUE!</v>
      </c>
      <c r="AZ485" s="12" t="e">
        <f t="shared" si="1156"/>
        <v>#VALUE!</v>
      </c>
      <c r="BA485" s="12" t="e">
        <f t="shared" si="1156"/>
        <v>#VALUE!</v>
      </c>
      <c r="BB485" s="12" t="e">
        <f t="shared" si="1156"/>
        <v>#VALUE!</v>
      </c>
      <c r="BC485" s="12" t="e">
        <f t="shared" si="1156"/>
        <v>#VALUE!</v>
      </c>
      <c r="BD485" s="12" t="e">
        <f t="shared" si="1156"/>
        <v>#VALUE!</v>
      </c>
      <c r="BE485" s="12" t="e">
        <f t="shared" si="1156"/>
        <v>#VALUE!</v>
      </c>
      <c r="BF485" s="12" t="e">
        <f t="shared" si="1156"/>
        <v>#VALUE!</v>
      </c>
      <c r="BG485" s="12" t="e">
        <f t="shared" si="1156"/>
        <v>#VALUE!</v>
      </c>
      <c r="BH485" s="12" t="e">
        <f t="shared" si="1156"/>
        <v>#VALUE!</v>
      </c>
      <c r="BI485" s="12" t="e">
        <f t="shared" si="1156"/>
        <v>#VALUE!</v>
      </c>
      <c r="BJ485" s="12" t="e">
        <f t="shared" si="1156"/>
        <v>#VALUE!</v>
      </c>
      <c r="BK485" s="12" t="e">
        <f t="shared" si="1156"/>
        <v>#VALUE!</v>
      </c>
      <c r="BL485" s="12" t="e">
        <f t="shared" si="1156"/>
        <v>#VALUE!</v>
      </c>
      <c r="BM485" s="12" t="e">
        <f t="shared" si="1156"/>
        <v>#VALUE!</v>
      </c>
      <c r="BN485" s="12" t="e">
        <f t="shared" si="1156"/>
        <v>#VALUE!</v>
      </c>
      <c r="BO485" s="12" t="e">
        <f t="shared" si="1156"/>
        <v>#VALUE!</v>
      </c>
      <c r="BP485" s="12" t="e">
        <f t="shared" si="1156"/>
        <v>#VALUE!</v>
      </c>
      <c r="BQ485" s="12" t="e">
        <f t="shared" si="1156"/>
        <v>#VALUE!</v>
      </c>
      <c r="BR485" s="12" t="e">
        <f t="shared" si="1156"/>
        <v>#VALUE!</v>
      </c>
      <c r="BS485" s="12" t="e">
        <f t="shared" ref="BS485:DB485" si="1157">IF(BS$452&gt;=$E485,IF(BS160*$C$23&gt;MAX($C$22,(BT269*$C$34+BT270*$C$35)/(1+$C$12)^$C$30+(BT376*$C$34+BT377*$C$35)/(1+$C$14)^$C$30),"convert","hold"),"")</f>
        <v>#VALUE!</v>
      </c>
      <c r="BT485" s="12" t="e">
        <f t="shared" si="1157"/>
        <v>#VALUE!</v>
      </c>
      <c r="BU485" s="12" t="e">
        <f t="shared" si="1157"/>
        <v>#VALUE!</v>
      </c>
      <c r="BV485" s="12" t="e">
        <f t="shared" si="1157"/>
        <v>#VALUE!</v>
      </c>
      <c r="BW485" s="12" t="e">
        <f t="shared" si="1157"/>
        <v>#VALUE!</v>
      </c>
      <c r="BX485" s="12" t="e">
        <f t="shared" si="1157"/>
        <v>#VALUE!</v>
      </c>
      <c r="BY485" s="12" t="e">
        <f t="shared" si="1157"/>
        <v>#VALUE!</v>
      </c>
      <c r="BZ485" s="12" t="e">
        <f t="shared" si="1157"/>
        <v>#VALUE!</v>
      </c>
      <c r="CA485" s="12" t="e">
        <f t="shared" si="1157"/>
        <v>#VALUE!</v>
      </c>
      <c r="CB485" s="12" t="e">
        <f t="shared" si="1157"/>
        <v>#VALUE!</v>
      </c>
      <c r="CC485" s="12" t="e">
        <f t="shared" si="1157"/>
        <v>#VALUE!</v>
      </c>
      <c r="CD485" s="12" t="e">
        <f t="shared" si="1157"/>
        <v>#VALUE!</v>
      </c>
      <c r="CE485" s="12" t="e">
        <f t="shared" si="1157"/>
        <v>#VALUE!</v>
      </c>
      <c r="CF485" s="12" t="e">
        <f t="shared" si="1157"/>
        <v>#VALUE!</v>
      </c>
      <c r="CG485" s="12" t="e">
        <f t="shared" si="1157"/>
        <v>#VALUE!</v>
      </c>
      <c r="CH485" s="12" t="e">
        <f t="shared" si="1157"/>
        <v>#VALUE!</v>
      </c>
      <c r="CI485" s="12" t="e">
        <f t="shared" si="1157"/>
        <v>#VALUE!</v>
      </c>
      <c r="CJ485" s="12" t="e">
        <f t="shared" si="1157"/>
        <v>#VALUE!</v>
      </c>
      <c r="CK485" s="12" t="e">
        <f t="shared" si="1157"/>
        <v>#VALUE!</v>
      </c>
      <c r="CL485" s="12" t="e">
        <f t="shared" si="1157"/>
        <v>#VALUE!</v>
      </c>
      <c r="CM485" s="12" t="e">
        <f t="shared" si="1157"/>
        <v>#VALUE!</v>
      </c>
      <c r="CN485" s="12" t="e">
        <f t="shared" si="1157"/>
        <v>#VALUE!</v>
      </c>
      <c r="CO485" s="12" t="e">
        <f t="shared" si="1157"/>
        <v>#VALUE!</v>
      </c>
      <c r="CP485" s="12" t="e">
        <f t="shared" si="1157"/>
        <v>#VALUE!</v>
      </c>
      <c r="CQ485" s="12" t="e">
        <f t="shared" si="1157"/>
        <v>#VALUE!</v>
      </c>
      <c r="CR485" s="12" t="e">
        <f t="shared" si="1157"/>
        <v>#VALUE!</v>
      </c>
      <c r="CS485" s="12" t="e">
        <f t="shared" si="1157"/>
        <v>#VALUE!</v>
      </c>
      <c r="CT485" s="12" t="e">
        <f t="shared" si="1157"/>
        <v>#VALUE!</v>
      </c>
      <c r="CU485" s="12" t="e">
        <f t="shared" si="1157"/>
        <v>#VALUE!</v>
      </c>
      <c r="CV485" s="12" t="e">
        <f t="shared" si="1157"/>
        <v>#VALUE!</v>
      </c>
      <c r="CW485" s="12" t="e">
        <f t="shared" si="1157"/>
        <v>#VALUE!</v>
      </c>
      <c r="CX485" s="12" t="e">
        <f t="shared" si="1157"/>
        <v>#VALUE!</v>
      </c>
      <c r="CY485" s="12" t="e">
        <f t="shared" si="1157"/>
        <v>#VALUE!</v>
      </c>
      <c r="CZ485" s="12" t="e">
        <f t="shared" si="1157"/>
        <v>#VALUE!</v>
      </c>
      <c r="DA485" s="12" t="e">
        <f t="shared" si="1157"/>
        <v>#VALUE!</v>
      </c>
      <c r="DB485" s="12" t="e">
        <f t="shared" si="1157"/>
        <v>#VALUE!</v>
      </c>
      <c r="DC485" s="12" t="e">
        <f t="shared" si="1063"/>
        <v>#VALUE!</v>
      </c>
    </row>
    <row r="486" spans="5:107" s="12" customFormat="1" ht="12" customHeight="1">
      <c r="E486" s="64">
        <f t="shared" si="1067"/>
        <v>32</v>
      </c>
      <c r="G486" s="12" t="str">
        <f t="shared" ref="G486:AL486" si="1158">IF(G$452&gt;=$E486,IF(G161*$C$23&gt;MAX($C$22,(H270*$C$34+H271*$C$35)/(1+$C$12)^$C$30+(H377*$C$34+H378*$C$35)/(1+$C$14)^$C$30),"convert","hold"),"")</f>
        <v/>
      </c>
      <c r="H486" s="12" t="str">
        <f t="shared" si="1158"/>
        <v/>
      </c>
      <c r="I486" s="12" t="str">
        <f t="shared" si="1158"/>
        <v/>
      </c>
      <c r="J486" s="12" t="str">
        <f t="shared" si="1158"/>
        <v/>
      </c>
      <c r="K486" s="12" t="str">
        <f t="shared" si="1158"/>
        <v/>
      </c>
      <c r="L486" s="12" t="str">
        <f t="shared" si="1158"/>
        <v/>
      </c>
      <c r="M486" s="12" t="str">
        <f t="shared" si="1158"/>
        <v/>
      </c>
      <c r="N486" s="12" t="str">
        <f t="shared" si="1158"/>
        <v/>
      </c>
      <c r="O486" s="12" t="str">
        <f t="shared" si="1158"/>
        <v/>
      </c>
      <c r="P486" s="12" t="str">
        <f t="shared" si="1158"/>
        <v/>
      </c>
      <c r="Q486" s="12" t="str">
        <f t="shared" si="1158"/>
        <v/>
      </c>
      <c r="R486" s="12" t="str">
        <f t="shared" si="1158"/>
        <v/>
      </c>
      <c r="S486" s="12" t="str">
        <f t="shared" si="1158"/>
        <v/>
      </c>
      <c r="T486" s="12" t="str">
        <f t="shared" si="1158"/>
        <v/>
      </c>
      <c r="U486" s="12" t="str">
        <f t="shared" si="1158"/>
        <v/>
      </c>
      <c r="V486" s="12" t="str">
        <f t="shared" si="1158"/>
        <v/>
      </c>
      <c r="W486" s="12" t="str">
        <f t="shared" si="1158"/>
        <v/>
      </c>
      <c r="X486" s="12" t="str">
        <f t="shared" si="1158"/>
        <v/>
      </c>
      <c r="Y486" s="12" t="str">
        <f t="shared" si="1158"/>
        <v/>
      </c>
      <c r="Z486" s="12" t="str">
        <f t="shared" si="1158"/>
        <v/>
      </c>
      <c r="AA486" s="12" t="str">
        <f t="shared" si="1158"/>
        <v/>
      </c>
      <c r="AB486" s="12" t="str">
        <f t="shared" si="1158"/>
        <v/>
      </c>
      <c r="AC486" s="12" t="str">
        <f t="shared" si="1158"/>
        <v/>
      </c>
      <c r="AD486" s="12" t="str">
        <f t="shared" si="1158"/>
        <v/>
      </c>
      <c r="AE486" s="12" t="str">
        <f t="shared" si="1158"/>
        <v/>
      </c>
      <c r="AF486" s="12" t="str">
        <f t="shared" si="1158"/>
        <v/>
      </c>
      <c r="AG486" s="12" t="str">
        <f t="shared" si="1158"/>
        <v/>
      </c>
      <c r="AH486" s="12" t="str">
        <f t="shared" si="1158"/>
        <v/>
      </c>
      <c r="AI486" s="12" t="str">
        <f t="shared" si="1158"/>
        <v/>
      </c>
      <c r="AJ486" s="12" t="str">
        <f t="shared" si="1158"/>
        <v/>
      </c>
      <c r="AK486" s="12" t="str">
        <f t="shared" si="1158"/>
        <v/>
      </c>
      <c r="AL486" s="12" t="str">
        <f t="shared" si="1158"/>
        <v/>
      </c>
      <c r="AM486" s="12" t="e">
        <f t="shared" ref="AM486:BR486" si="1159">IF(AM$452&gt;=$E486,IF(AM161*$C$23&gt;MAX($C$22,(AN270*$C$34+AN271*$C$35)/(1+$C$12)^$C$30+(AN377*$C$34+AN378*$C$35)/(1+$C$14)^$C$30),"convert","hold"),"")</f>
        <v>#VALUE!</v>
      </c>
      <c r="AN486" s="12" t="e">
        <f t="shared" si="1159"/>
        <v>#VALUE!</v>
      </c>
      <c r="AO486" s="12" t="e">
        <f t="shared" si="1159"/>
        <v>#VALUE!</v>
      </c>
      <c r="AP486" s="12" t="e">
        <f t="shared" si="1159"/>
        <v>#VALUE!</v>
      </c>
      <c r="AQ486" s="12" t="e">
        <f t="shared" si="1159"/>
        <v>#VALUE!</v>
      </c>
      <c r="AR486" s="12" t="e">
        <f t="shared" si="1159"/>
        <v>#VALUE!</v>
      </c>
      <c r="AS486" s="12" t="e">
        <f t="shared" si="1159"/>
        <v>#VALUE!</v>
      </c>
      <c r="AT486" s="12" t="e">
        <f t="shared" si="1159"/>
        <v>#VALUE!</v>
      </c>
      <c r="AU486" s="12" t="e">
        <f t="shared" si="1159"/>
        <v>#VALUE!</v>
      </c>
      <c r="AV486" s="12" t="e">
        <f t="shared" si="1159"/>
        <v>#VALUE!</v>
      </c>
      <c r="AW486" s="12" t="e">
        <f t="shared" si="1159"/>
        <v>#VALUE!</v>
      </c>
      <c r="AX486" s="12" t="e">
        <f t="shared" si="1159"/>
        <v>#VALUE!</v>
      </c>
      <c r="AY486" s="12" t="e">
        <f t="shared" si="1159"/>
        <v>#VALUE!</v>
      </c>
      <c r="AZ486" s="12" t="e">
        <f t="shared" si="1159"/>
        <v>#VALUE!</v>
      </c>
      <c r="BA486" s="12" t="e">
        <f t="shared" si="1159"/>
        <v>#VALUE!</v>
      </c>
      <c r="BB486" s="12" t="e">
        <f t="shared" si="1159"/>
        <v>#VALUE!</v>
      </c>
      <c r="BC486" s="12" t="e">
        <f t="shared" si="1159"/>
        <v>#VALUE!</v>
      </c>
      <c r="BD486" s="12" t="e">
        <f t="shared" si="1159"/>
        <v>#VALUE!</v>
      </c>
      <c r="BE486" s="12" t="e">
        <f t="shared" si="1159"/>
        <v>#VALUE!</v>
      </c>
      <c r="BF486" s="12" t="e">
        <f t="shared" si="1159"/>
        <v>#VALUE!</v>
      </c>
      <c r="BG486" s="12" t="e">
        <f t="shared" si="1159"/>
        <v>#VALUE!</v>
      </c>
      <c r="BH486" s="12" t="e">
        <f t="shared" si="1159"/>
        <v>#VALUE!</v>
      </c>
      <c r="BI486" s="12" t="e">
        <f t="shared" si="1159"/>
        <v>#VALUE!</v>
      </c>
      <c r="BJ486" s="12" t="e">
        <f t="shared" si="1159"/>
        <v>#VALUE!</v>
      </c>
      <c r="BK486" s="12" t="e">
        <f t="shared" si="1159"/>
        <v>#VALUE!</v>
      </c>
      <c r="BL486" s="12" t="e">
        <f t="shared" si="1159"/>
        <v>#VALUE!</v>
      </c>
      <c r="BM486" s="12" t="e">
        <f t="shared" si="1159"/>
        <v>#VALUE!</v>
      </c>
      <c r="BN486" s="12" t="e">
        <f t="shared" si="1159"/>
        <v>#VALUE!</v>
      </c>
      <c r="BO486" s="12" t="e">
        <f t="shared" si="1159"/>
        <v>#VALUE!</v>
      </c>
      <c r="BP486" s="12" t="e">
        <f t="shared" si="1159"/>
        <v>#VALUE!</v>
      </c>
      <c r="BQ486" s="12" t="e">
        <f t="shared" si="1159"/>
        <v>#VALUE!</v>
      </c>
      <c r="BR486" s="12" t="e">
        <f t="shared" si="1159"/>
        <v>#VALUE!</v>
      </c>
      <c r="BS486" s="12" t="e">
        <f t="shared" ref="BS486:DB486" si="1160">IF(BS$452&gt;=$E486,IF(BS161*$C$23&gt;MAX($C$22,(BT270*$C$34+BT271*$C$35)/(1+$C$12)^$C$30+(BT377*$C$34+BT378*$C$35)/(1+$C$14)^$C$30),"convert","hold"),"")</f>
        <v>#VALUE!</v>
      </c>
      <c r="BT486" s="12" t="e">
        <f t="shared" si="1160"/>
        <v>#VALUE!</v>
      </c>
      <c r="BU486" s="12" t="e">
        <f t="shared" si="1160"/>
        <v>#VALUE!</v>
      </c>
      <c r="BV486" s="12" t="e">
        <f t="shared" si="1160"/>
        <v>#VALUE!</v>
      </c>
      <c r="BW486" s="12" t="e">
        <f t="shared" si="1160"/>
        <v>#VALUE!</v>
      </c>
      <c r="BX486" s="12" t="e">
        <f t="shared" si="1160"/>
        <v>#VALUE!</v>
      </c>
      <c r="BY486" s="12" t="e">
        <f t="shared" si="1160"/>
        <v>#VALUE!</v>
      </c>
      <c r="BZ486" s="12" t="e">
        <f t="shared" si="1160"/>
        <v>#VALUE!</v>
      </c>
      <c r="CA486" s="12" t="e">
        <f t="shared" si="1160"/>
        <v>#VALUE!</v>
      </c>
      <c r="CB486" s="12" t="e">
        <f t="shared" si="1160"/>
        <v>#VALUE!</v>
      </c>
      <c r="CC486" s="12" t="e">
        <f t="shared" si="1160"/>
        <v>#VALUE!</v>
      </c>
      <c r="CD486" s="12" t="e">
        <f t="shared" si="1160"/>
        <v>#VALUE!</v>
      </c>
      <c r="CE486" s="12" t="e">
        <f t="shared" si="1160"/>
        <v>#VALUE!</v>
      </c>
      <c r="CF486" s="12" t="e">
        <f t="shared" si="1160"/>
        <v>#VALUE!</v>
      </c>
      <c r="CG486" s="12" t="e">
        <f t="shared" si="1160"/>
        <v>#VALUE!</v>
      </c>
      <c r="CH486" s="12" t="e">
        <f t="shared" si="1160"/>
        <v>#VALUE!</v>
      </c>
      <c r="CI486" s="12" t="e">
        <f t="shared" si="1160"/>
        <v>#VALUE!</v>
      </c>
      <c r="CJ486" s="12" t="e">
        <f t="shared" si="1160"/>
        <v>#VALUE!</v>
      </c>
      <c r="CK486" s="12" t="e">
        <f t="shared" si="1160"/>
        <v>#VALUE!</v>
      </c>
      <c r="CL486" s="12" t="e">
        <f t="shared" si="1160"/>
        <v>#VALUE!</v>
      </c>
      <c r="CM486" s="12" t="e">
        <f t="shared" si="1160"/>
        <v>#VALUE!</v>
      </c>
      <c r="CN486" s="12" t="e">
        <f t="shared" si="1160"/>
        <v>#VALUE!</v>
      </c>
      <c r="CO486" s="12" t="e">
        <f t="shared" si="1160"/>
        <v>#VALUE!</v>
      </c>
      <c r="CP486" s="12" t="e">
        <f t="shared" si="1160"/>
        <v>#VALUE!</v>
      </c>
      <c r="CQ486" s="12" t="e">
        <f t="shared" si="1160"/>
        <v>#VALUE!</v>
      </c>
      <c r="CR486" s="12" t="e">
        <f t="shared" si="1160"/>
        <v>#VALUE!</v>
      </c>
      <c r="CS486" s="12" t="e">
        <f t="shared" si="1160"/>
        <v>#VALUE!</v>
      </c>
      <c r="CT486" s="12" t="e">
        <f t="shared" si="1160"/>
        <v>#VALUE!</v>
      </c>
      <c r="CU486" s="12" t="e">
        <f t="shared" si="1160"/>
        <v>#VALUE!</v>
      </c>
      <c r="CV486" s="12" t="e">
        <f t="shared" si="1160"/>
        <v>#VALUE!</v>
      </c>
      <c r="CW486" s="12" t="e">
        <f t="shared" si="1160"/>
        <v>#VALUE!</v>
      </c>
      <c r="CX486" s="12" t="e">
        <f t="shared" si="1160"/>
        <v>#VALUE!</v>
      </c>
      <c r="CY486" s="12" t="e">
        <f t="shared" si="1160"/>
        <v>#VALUE!</v>
      </c>
      <c r="CZ486" s="12" t="e">
        <f t="shared" si="1160"/>
        <v>#VALUE!</v>
      </c>
      <c r="DA486" s="12" t="e">
        <f t="shared" si="1160"/>
        <v>#VALUE!</v>
      </c>
      <c r="DB486" s="12" t="e">
        <f t="shared" si="1160"/>
        <v>#VALUE!</v>
      </c>
      <c r="DC486" s="12" t="e">
        <f t="shared" ref="DC486:DC517" si="1161">IF(DC161*$C$23&gt;$C$22,"convert","redeem")</f>
        <v>#VALUE!</v>
      </c>
    </row>
    <row r="487" spans="5:107" s="12" customFormat="1" ht="12" customHeight="1">
      <c r="E487" s="64">
        <f t="shared" si="1067"/>
        <v>33</v>
      </c>
      <c r="G487" s="12" t="str">
        <f t="shared" ref="G487:AL487" si="1162">IF(G$452&gt;=$E487,IF(G162*$C$23&gt;MAX($C$22,(H271*$C$34+H272*$C$35)/(1+$C$12)^$C$30+(H378*$C$34+H379*$C$35)/(1+$C$14)^$C$30),"convert","hold"),"")</f>
        <v/>
      </c>
      <c r="H487" s="12" t="str">
        <f t="shared" si="1162"/>
        <v/>
      </c>
      <c r="I487" s="12" t="str">
        <f t="shared" si="1162"/>
        <v/>
      </c>
      <c r="J487" s="12" t="str">
        <f t="shared" si="1162"/>
        <v/>
      </c>
      <c r="K487" s="12" t="str">
        <f t="shared" si="1162"/>
        <v/>
      </c>
      <c r="L487" s="12" t="str">
        <f t="shared" si="1162"/>
        <v/>
      </c>
      <c r="M487" s="12" t="str">
        <f t="shared" si="1162"/>
        <v/>
      </c>
      <c r="N487" s="12" t="str">
        <f t="shared" si="1162"/>
        <v/>
      </c>
      <c r="O487" s="12" t="str">
        <f t="shared" si="1162"/>
        <v/>
      </c>
      <c r="P487" s="12" t="str">
        <f t="shared" si="1162"/>
        <v/>
      </c>
      <c r="Q487" s="12" t="str">
        <f t="shared" si="1162"/>
        <v/>
      </c>
      <c r="R487" s="12" t="str">
        <f t="shared" si="1162"/>
        <v/>
      </c>
      <c r="S487" s="12" t="str">
        <f t="shared" si="1162"/>
        <v/>
      </c>
      <c r="T487" s="12" t="str">
        <f t="shared" si="1162"/>
        <v/>
      </c>
      <c r="U487" s="12" t="str">
        <f t="shared" si="1162"/>
        <v/>
      </c>
      <c r="V487" s="12" t="str">
        <f t="shared" si="1162"/>
        <v/>
      </c>
      <c r="W487" s="12" t="str">
        <f t="shared" si="1162"/>
        <v/>
      </c>
      <c r="X487" s="12" t="str">
        <f t="shared" si="1162"/>
        <v/>
      </c>
      <c r="Y487" s="12" t="str">
        <f t="shared" si="1162"/>
        <v/>
      </c>
      <c r="Z487" s="12" t="str">
        <f t="shared" si="1162"/>
        <v/>
      </c>
      <c r="AA487" s="12" t="str">
        <f t="shared" si="1162"/>
        <v/>
      </c>
      <c r="AB487" s="12" t="str">
        <f t="shared" si="1162"/>
        <v/>
      </c>
      <c r="AC487" s="12" t="str">
        <f t="shared" si="1162"/>
        <v/>
      </c>
      <c r="AD487" s="12" t="str">
        <f t="shared" si="1162"/>
        <v/>
      </c>
      <c r="AE487" s="12" t="str">
        <f t="shared" si="1162"/>
        <v/>
      </c>
      <c r="AF487" s="12" t="str">
        <f t="shared" si="1162"/>
        <v/>
      </c>
      <c r="AG487" s="12" t="str">
        <f t="shared" si="1162"/>
        <v/>
      </c>
      <c r="AH487" s="12" t="str">
        <f t="shared" si="1162"/>
        <v/>
      </c>
      <c r="AI487" s="12" t="str">
        <f t="shared" si="1162"/>
        <v/>
      </c>
      <c r="AJ487" s="12" t="str">
        <f t="shared" si="1162"/>
        <v/>
      </c>
      <c r="AK487" s="12" t="str">
        <f t="shared" si="1162"/>
        <v/>
      </c>
      <c r="AL487" s="12" t="str">
        <f t="shared" si="1162"/>
        <v/>
      </c>
      <c r="AM487" s="12" t="str">
        <f t="shared" ref="AM487:BR487" si="1163">IF(AM$452&gt;=$E487,IF(AM162*$C$23&gt;MAX($C$22,(AN271*$C$34+AN272*$C$35)/(1+$C$12)^$C$30+(AN378*$C$34+AN379*$C$35)/(1+$C$14)^$C$30),"convert","hold"),"")</f>
        <v/>
      </c>
      <c r="AN487" s="12" t="e">
        <f t="shared" si="1163"/>
        <v>#VALUE!</v>
      </c>
      <c r="AO487" s="12" t="e">
        <f t="shared" si="1163"/>
        <v>#VALUE!</v>
      </c>
      <c r="AP487" s="12" t="e">
        <f t="shared" si="1163"/>
        <v>#VALUE!</v>
      </c>
      <c r="AQ487" s="12" t="e">
        <f t="shared" si="1163"/>
        <v>#VALUE!</v>
      </c>
      <c r="AR487" s="12" t="e">
        <f t="shared" si="1163"/>
        <v>#VALUE!</v>
      </c>
      <c r="AS487" s="12" t="e">
        <f t="shared" si="1163"/>
        <v>#VALUE!</v>
      </c>
      <c r="AT487" s="12" t="e">
        <f t="shared" si="1163"/>
        <v>#VALUE!</v>
      </c>
      <c r="AU487" s="12" t="e">
        <f t="shared" si="1163"/>
        <v>#VALUE!</v>
      </c>
      <c r="AV487" s="12" t="e">
        <f t="shared" si="1163"/>
        <v>#VALUE!</v>
      </c>
      <c r="AW487" s="12" t="e">
        <f t="shared" si="1163"/>
        <v>#VALUE!</v>
      </c>
      <c r="AX487" s="12" t="e">
        <f t="shared" si="1163"/>
        <v>#VALUE!</v>
      </c>
      <c r="AY487" s="12" t="e">
        <f t="shared" si="1163"/>
        <v>#VALUE!</v>
      </c>
      <c r="AZ487" s="12" t="e">
        <f t="shared" si="1163"/>
        <v>#VALUE!</v>
      </c>
      <c r="BA487" s="12" t="e">
        <f t="shared" si="1163"/>
        <v>#VALUE!</v>
      </c>
      <c r="BB487" s="12" t="e">
        <f t="shared" si="1163"/>
        <v>#VALUE!</v>
      </c>
      <c r="BC487" s="12" t="e">
        <f t="shared" si="1163"/>
        <v>#VALUE!</v>
      </c>
      <c r="BD487" s="12" t="e">
        <f t="shared" si="1163"/>
        <v>#VALUE!</v>
      </c>
      <c r="BE487" s="12" t="e">
        <f t="shared" si="1163"/>
        <v>#VALUE!</v>
      </c>
      <c r="BF487" s="12" t="e">
        <f t="shared" si="1163"/>
        <v>#VALUE!</v>
      </c>
      <c r="BG487" s="12" t="e">
        <f t="shared" si="1163"/>
        <v>#VALUE!</v>
      </c>
      <c r="BH487" s="12" t="e">
        <f t="shared" si="1163"/>
        <v>#VALUE!</v>
      </c>
      <c r="BI487" s="12" t="e">
        <f t="shared" si="1163"/>
        <v>#VALUE!</v>
      </c>
      <c r="BJ487" s="12" t="e">
        <f t="shared" si="1163"/>
        <v>#VALUE!</v>
      </c>
      <c r="BK487" s="12" t="e">
        <f t="shared" si="1163"/>
        <v>#VALUE!</v>
      </c>
      <c r="BL487" s="12" t="e">
        <f t="shared" si="1163"/>
        <v>#VALUE!</v>
      </c>
      <c r="BM487" s="12" t="e">
        <f t="shared" si="1163"/>
        <v>#VALUE!</v>
      </c>
      <c r="BN487" s="12" t="e">
        <f t="shared" si="1163"/>
        <v>#VALUE!</v>
      </c>
      <c r="BO487" s="12" t="e">
        <f t="shared" si="1163"/>
        <v>#VALUE!</v>
      </c>
      <c r="BP487" s="12" t="e">
        <f t="shared" si="1163"/>
        <v>#VALUE!</v>
      </c>
      <c r="BQ487" s="12" t="e">
        <f t="shared" si="1163"/>
        <v>#VALUE!</v>
      </c>
      <c r="BR487" s="12" t="e">
        <f t="shared" si="1163"/>
        <v>#VALUE!</v>
      </c>
      <c r="BS487" s="12" t="e">
        <f t="shared" ref="BS487:DB487" si="1164">IF(BS$452&gt;=$E487,IF(BS162*$C$23&gt;MAX($C$22,(BT271*$C$34+BT272*$C$35)/(1+$C$12)^$C$30+(BT378*$C$34+BT379*$C$35)/(1+$C$14)^$C$30),"convert","hold"),"")</f>
        <v>#VALUE!</v>
      </c>
      <c r="BT487" s="12" t="e">
        <f t="shared" si="1164"/>
        <v>#VALUE!</v>
      </c>
      <c r="BU487" s="12" t="e">
        <f t="shared" si="1164"/>
        <v>#VALUE!</v>
      </c>
      <c r="BV487" s="12" t="e">
        <f t="shared" si="1164"/>
        <v>#VALUE!</v>
      </c>
      <c r="BW487" s="12" t="e">
        <f t="shared" si="1164"/>
        <v>#VALUE!</v>
      </c>
      <c r="BX487" s="12" t="e">
        <f t="shared" si="1164"/>
        <v>#VALUE!</v>
      </c>
      <c r="BY487" s="12" t="e">
        <f t="shared" si="1164"/>
        <v>#VALUE!</v>
      </c>
      <c r="BZ487" s="12" t="e">
        <f t="shared" si="1164"/>
        <v>#VALUE!</v>
      </c>
      <c r="CA487" s="12" t="e">
        <f t="shared" si="1164"/>
        <v>#VALUE!</v>
      </c>
      <c r="CB487" s="12" t="e">
        <f t="shared" si="1164"/>
        <v>#VALUE!</v>
      </c>
      <c r="CC487" s="12" t="e">
        <f t="shared" si="1164"/>
        <v>#VALUE!</v>
      </c>
      <c r="CD487" s="12" t="e">
        <f t="shared" si="1164"/>
        <v>#VALUE!</v>
      </c>
      <c r="CE487" s="12" t="e">
        <f t="shared" si="1164"/>
        <v>#VALUE!</v>
      </c>
      <c r="CF487" s="12" t="e">
        <f t="shared" si="1164"/>
        <v>#VALUE!</v>
      </c>
      <c r="CG487" s="12" t="e">
        <f t="shared" si="1164"/>
        <v>#VALUE!</v>
      </c>
      <c r="CH487" s="12" t="e">
        <f t="shared" si="1164"/>
        <v>#VALUE!</v>
      </c>
      <c r="CI487" s="12" t="e">
        <f t="shared" si="1164"/>
        <v>#VALUE!</v>
      </c>
      <c r="CJ487" s="12" t="e">
        <f t="shared" si="1164"/>
        <v>#VALUE!</v>
      </c>
      <c r="CK487" s="12" t="e">
        <f t="shared" si="1164"/>
        <v>#VALUE!</v>
      </c>
      <c r="CL487" s="12" t="e">
        <f t="shared" si="1164"/>
        <v>#VALUE!</v>
      </c>
      <c r="CM487" s="12" t="e">
        <f t="shared" si="1164"/>
        <v>#VALUE!</v>
      </c>
      <c r="CN487" s="12" t="e">
        <f t="shared" si="1164"/>
        <v>#VALUE!</v>
      </c>
      <c r="CO487" s="12" t="e">
        <f t="shared" si="1164"/>
        <v>#VALUE!</v>
      </c>
      <c r="CP487" s="12" t="e">
        <f t="shared" si="1164"/>
        <v>#VALUE!</v>
      </c>
      <c r="CQ487" s="12" t="e">
        <f t="shared" si="1164"/>
        <v>#VALUE!</v>
      </c>
      <c r="CR487" s="12" t="e">
        <f t="shared" si="1164"/>
        <v>#VALUE!</v>
      </c>
      <c r="CS487" s="12" t="e">
        <f t="shared" si="1164"/>
        <v>#VALUE!</v>
      </c>
      <c r="CT487" s="12" t="e">
        <f t="shared" si="1164"/>
        <v>#VALUE!</v>
      </c>
      <c r="CU487" s="12" t="e">
        <f t="shared" si="1164"/>
        <v>#VALUE!</v>
      </c>
      <c r="CV487" s="12" t="e">
        <f t="shared" si="1164"/>
        <v>#VALUE!</v>
      </c>
      <c r="CW487" s="12" t="e">
        <f t="shared" si="1164"/>
        <v>#VALUE!</v>
      </c>
      <c r="CX487" s="12" t="e">
        <f t="shared" si="1164"/>
        <v>#VALUE!</v>
      </c>
      <c r="CY487" s="12" t="e">
        <f t="shared" si="1164"/>
        <v>#VALUE!</v>
      </c>
      <c r="CZ487" s="12" t="e">
        <f t="shared" si="1164"/>
        <v>#VALUE!</v>
      </c>
      <c r="DA487" s="12" t="e">
        <f t="shared" si="1164"/>
        <v>#VALUE!</v>
      </c>
      <c r="DB487" s="12" t="e">
        <f t="shared" si="1164"/>
        <v>#VALUE!</v>
      </c>
      <c r="DC487" s="12" t="e">
        <f t="shared" si="1161"/>
        <v>#VALUE!</v>
      </c>
    </row>
    <row r="488" spans="5:107" s="12" customFormat="1" ht="12" customHeight="1">
      <c r="E488" s="64">
        <f t="shared" si="1067"/>
        <v>34</v>
      </c>
      <c r="G488" s="12" t="str">
        <f t="shared" ref="G488:AL488" si="1165">IF(G$452&gt;=$E488,IF(G163*$C$23&gt;MAX($C$22,(H272*$C$34+H273*$C$35)/(1+$C$12)^$C$30+(H379*$C$34+H380*$C$35)/(1+$C$14)^$C$30),"convert","hold"),"")</f>
        <v/>
      </c>
      <c r="H488" s="12" t="str">
        <f t="shared" si="1165"/>
        <v/>
      </c>
      <c r="I488" s="12" t="str">
        <f t="shared" si="1165"/>
        <v/>
      </c>
      <c r="J488" s="12" t="str">
        <f t="shared" si="1165"/>
        <v/>
      </c>
      <c r="K488" s="12" t="str">
        <f t="shared" si="1165"/>
        <v/>
      </c>
      <c r="L488" s="12" t="str">
        <f t="shared" si="1165"/>
        <v/>
      </c>
      <c r="M488" s="12" t="str">
        <f t="shared" si="1165"/>
        <v/>
      </c>
      <c r="N488" s="12" t="str">
        <f t="shared" si="1165"/>
        <v/>
      </c>
      <c r="O488" s="12" t="str">
        <f t="shared" si="1165"/>
        <v/>
      </c>
      <c r="P488" s="12" t="str">
        <f t="shared" si="1165"/>
        <v/>
      </c>
      <c r="Q488" s="12" t="str">
        <f t="shared" si="1165"/>
        <v/>
      </c>
      <c r="R488" s="12" t="str">
        <f t="shared" si="1165"/>
        <v/>
      </c>
      <c r="S488" s="12" t="str">
        <f t="shared" si="1165"/>
        <v/>
      </c>
      <c r="T488" s="12" t="str">
        <f t="shared" si="1165"/>
        <v/>
      </c>
      <c r="U488" s="12" t="str">
        <f t="shared" si="1165"/>
        <v/>
      </c>
      <c r="V488" s="12" t="str">
        <f t="shared" si="1165"/>
        <v/>
      </c>
      <c r="W488" s="12" t="str">
        <f t="shared" si="1165"/>
        <v/>
      </c>
      <c r="X488" s="12" t="str">
        <f t="shared" si="1165"/>
        <v/>
      </c>
      <c r="Y488" s="12" t="str">
        <f t="shared" si="1165"/>
        <v/>
      </c>
      <c r="Z488" s="12" t="str">
        <f t="shared" si="1165"/>
        <v/>
      </c>
      <c r="AA488" s="12" t="str">
        <f t="shared" si="1165"/>
        <v/>
      </c>
      <c r="AB488" s="12" t="str">
        <f t="shared" si="1165"/>
        <v/>
      </c>
      <c r="AC488" s="12" t="str">
        <f t="shared" si="1165"/>
        <v/>
      </c>
      <c r="AD488" s="12" t="str">
        <f t="shared" si="1165"/>
        <v/>
      </c>
      <c r="AE488" s="12" t="str">
        <f t="shared" si="1165"/>
        <v/>
      </c>
      <c r="AF488" s="12" t="str">
        <f t="shared" si="1165"/>
        <v/>
      </c>
      <c r="AG488" s="12" t="str">
        <f t="shared" si="1165"/>
        <v/>
      </c>
      <c r="AH488" s="12" t="str">
        <f t="shared" si="1165"/>
        <v/>
      </c>
      <c r="AI488" s="12" t="str">
        <f t="shared" si="1165"/>
        <v/>
      </c>
      <c r="AJ488" s="12" t="str">
        <f t="shared" si="1165"/>
        <v/>
      </c>
      <c r="AK488" s="12" t="str">
        <f t="shared" si="1165"/>
        <v/>
      </c>
      <c r="AL488" s="12" t="str">
        <f t="shared" si="1165"/>
        <v/>
      </c>
      <c r="AM488" s="12" t="str">
        <f t="shared" ref="AM488:BR488" si="1166">IF(AM$452&gt;=$E488,IF(AM163*$C$23&gt;MAX($C$22,(AN272*$C$34+AN273*$C$35)/(1+$C$12)^$C$30+(AN379*$C$34+AN380*$C$35)/(1+$C$14)^$C$30),"convert","hold"),"")</f>
        <v/>
      </c>
      <c r="AN488" s="12" t="str">
        <f t="shared" si="1166"/>
        <v/>
      </c>
      <c r="AO488" s="12" t="e">
        <f t="shared" si="1166"/>
        <v>#VALUE!</v>
      </c>
      <c r="AP488" s="12" t="e">
        <f t="shared" si="1166"/>
        <v>#VALUE!</v>
      </c>
      <c r="AQ488" s="12" t="e">
        <f t="shared" si="1166"/>
        <v>#VALUE!</v>
      </c>
      <c r="AR488" s="12" t="e">
        <f t="shared" si="1166"/>
        <v>#VALUE!</v>
      </c>
      <c r="AS488" s="12" t="e">
        <f t="shared" si="1166"/>
        <v>#VALUE!</v>
      </c>
      <c r="AT488" s="12" t="e">
        <f t="shared" si="1166"/>
        <v>#VALUE!</v>
      </c>
      <c r="AU488" s="12" t="e">
        <f t="shared" si="1166"/>
        <v>#VALUE!</v>
      </c>
      <c r="AV488" s="12" t="e">
        <f t="shared" si="1166"/>
        <v>#VALUE!</v>
      </c>
      <c r="AW488" s="12" t="e">
        <f t="shared" si="1166"/>
        <v>#VALUE!</v>
      </c>
      <c r="AX488" s="12" t="e">
        <f t="shared" si="1166"/>
        <v>#VALUE!</v>
      </c>
      <c r="AY488" s="12" t="e">
        <f t="shared" si="1166"/>
        <v>#VALUE!</v>
      </c>
      <c r="AZ488" s="12" t="e">
        <f t="shared" si="1166"/>
        <v>#VALUE!</v>
      </c>
      <c r="BA488" s="12" t="e">
        <f t="shared" si="1166"/>
        <v>#VALUE!</v>
      </c>
      <c r="BB488" s="12" t="e">
        <f t="shared" si="1166"/>
        <v>#VALUE!</v>
      </c>
      <c r="BC488" s="12" t="e">
        <f t="shared" si="1166"/>
        <v>#VALUE!</v>
      </c>
      <c r="BD488" s="12" t="e">
        <f t="shared" si="1166"/>
        <v>#VALUE!</v>
      </c>
      <c r="BE488" s="12" t="e">
        <f t="shared" si="1166"/>
        <v>#VALUE!</v>
      </c>
      <c r="BF488" s="12" t="e">
        <f t="shared" si="1166"/>
        <v>#VALUE!</v>
      </c>
      <c r="BG488" s="12" t="e">
        <f t="shared" si="1166"/>
        <v>#VALUE!</v>
      </c>
      <c r="BH488" s="12" t="e">
        <f t="shared" si="1166"/>
        <v>#VALUE!</v>
      </c>
      <c r="BI488" s="12" t="e">
        <f t="shared" si="1166"/>
        <v>#VALUE!</v>
      </c>
      <c r="BJ488" s="12" t="e">
        <f t="shared" si="1166"/>
        <v>#VALUE!</v>
      </c>
      <c r="BK488" s="12" t="e">
        <f t="shared" si="1166"/>
        <v>#VALUE!</v>
      </c>
      <c r="BL488" s="12" t="e">
        <f t="shared" si="1166"/>
        <v>#VALUE!</v>
      </c>
      <c r="BM488" s="12" t="e">
        <f t="shared" si="1166"/>
        <v>#VALUE!</v>
      </c>
      <c r="BN488" s="12" t="e">
        <f t="shared" si="1166"/>
        <v>#VALUE!</v>
      </c>
      <c r="BO488" s="12" t="e">
        <f t="shared" si="1166"/>
        <v>#VALUE!</v>
      </c>
      <c r="BP488" s="12" t="e">
        <f t="shared" si="1166"/>
        <v>#VALUE!</v>
      </c>
      <c r="BQ488" s="12" t="e">
        <f t="shared" si="1166"/>
        <v>#VALUE!</v>
      </c>
      <c r="BR488" s="12" t="e">
        <f t="shared" si="1166"/>
        <v>#VALUE!</v>
      </c>
      <c r="BS488" s="12" t="e">
        <f t="shared" ref="BS488:DB488" si="1167">IF(BS$452&gt;=$E488,IF(BS163*$C$23&gt;MAX($C$22,(BT272*$C$34+BT273*$C$35)/(1+$C$12)^$C$30+(BT379*$C$34+BT380*$C$35)/(1+$C$14)^$C$30),"convert","hold"),"")</f>
        <v>#VALUE!</v>
      </c>
      <c r="BT488" s="12" t="e">
        <f t="shared" si="1167"/>
        <v>#VALUE!</v>
      </c>
      <c r="BU488" s="12" t="e">
        <f t="shared" si="1167"/>
        <v>#VALUE!</v>
      </c>
      <c r="BV488" s="12" t="e">
        <f t="shared" si="1167"/>
        <v>#VALUE!</v>
      </c>
      <c r="BW488" s="12" t="e">
        <f t="shared" si="1167"/>
        <v>#VALUE!</v>
      </c>
      <c r="BX488" s="12" t="e">
        <f t="shared" si="1167"/>
        <v>#VALUE!</v>
      </c>
      <c r="BY488" s="12" t="e">
        <f t="shared" si="1167"/>
        <v>#VALUE!</v>
      </c>
      <c r="BZ488" s="12" t="e">
        <f t="shared" si="1167"/>
        <v>#VALUE!</v>
      </c>
      <c r="CA488" s="12" t="e">
        <f t="shared" si="1167"/>
        <v>#VALUE!</v>
      </c>
      <c r="CB488" s="12" t="e">
        <f t="shared" si="1167"/>
        <v>#VALUE!</v>
      </c>
      <c r="CC488" s="12" t="e">
        <f t="shared" si="1167"/>
        <v>#VALUE!</v>
      </c>
      <c r="CD488" s="12" t="e">
        <f t="shared" si="1167"/>
        <v>#VALUE!</v>
      </c>
      <c r="CE488" s="12" t="e">
        <f t="shared" si="1167"/>
        <v>#VALUE!</v>
      </c>
      <c r="CF488" s="12" t="e">
        <f t="shared" si="1167"/>
        <v>#VALUE!</v>
      </c>
      <c r="CG488" s="12" t="e">
        <f t="shared" si="1167"/>
        <v>#VALUE!</v>
      </c>
      <c r="CH488" s="12" t="e">
        <f t="shared" si="1167"/>
        <v>#VALUE!</v>
      </c>
      <c r="CI488" s="12" t="e">
        <f t="shared" si="1167"/>
        <v>#VALUE!</v>
      </c>
      <c r="CJ488" s="12" t="e">
        <f t="shared" si="1167"/>
        <v>#VALUE!</v>
      </c>
      <c r="CK488" s="12" t="e">
        <f t="shared" si="1167"/>
        <v>#VALUE!</v>
      </c>
      <c r="CL488" s="12" t="e">
        <f t="shared" si="1167"/>
        <v>#VALUE!</v>
      </c>
      <c r="CM488" s="12" t="e">
        <f t="shared" si="1167"/>
        <v>#VALUE!</v>
      </c>
      <c r="CN488" s="12" t="e">
        <f t="shared" si="1167"/>
        <v>#VALUE!</v>
      </c>
      <c r="CO488" s="12" t="e">
        <f t="shared" si="1167"/>
        <v>#VALUE!</v>
      </c>
      <c r="CP488" s="12" t="e">
        <f t="shared" si="1167"/>
        <v>#VALUE!</v>
      </c>
      <c r="CQ488" s="12" t="e">
        <f t="shared" si="1167"/>
        <v>#VALUE!</v>
      </c>
      <c r="CR488" s="12" t="e">
        <f t="shared" si="1167"/>
        <v>#VALUE!</v>
      </c>
      <c r="CS488" s="12" t="e">
        <f t="shared" si="1167"/>
        <v>#VALUE!</v>
      </c>
      <c r="CT488" s="12" t="e">
        <f t="shared" si="1167"/>
        <v>#VALUE!</v>
      </c>
      <c r="CU488" s="12" t="e">
        <f t="shared" si="1167"/>
        <v>#VALUE!</v>
      </c>
      <c r="CV488" s="12" t="e">
        <f t="shared" si="1167"/>
        <v>#VALUE!</v>
      </c>
      <c r="CW488" s="12" t="e">
        <f t="shared" si="1167"/>
        <v>#VALUE!</v>
      </c>
      <c r="CX488" s="12" t="e">
        <f t="shared" si="1167"/>
        <v>#VALUE!</v>
      </c>
      <c r="CY488" s="12" t="e">
        <f t="shared" si="1167"/>
        <v>#VALUE!</v>
      </c>
      <c r="CZ488" s="12" t="e">
        <f t="shared" si="1167"/>
        <v>#VALUE!</v>
      </c>
      <c r="DA488" s="12" t="e">
        <f t="shared" si="1167"/>
        <v>#VALUE!</v>
      </c>
      <c r="DB488" s="12" t="e">
        <f t="shared" si="1167"/>
        <v>#VALUE!</v>
      </c>
      <c r="DC488" s="12" t="e">
        <f t="shared" si="1161"/>
        <v>#VALUE!</v>
      </c>
    </row>
    <row r="489" spans="5:107" s="12" customFormat="1" ht="12" customHeight="1">
      <c r="E489" s="64">
        <f t="shared" si="1067"/>
        <v>35</v>
      </c>
      <c r="G489" s="12" t="str">
        <f t="shared" ref="G489:AL489" si="1168">IF(G$452&gt;=$E489,IF(G164*$C$23&gt;MAX($C$22,(H273*$C$34+H274*$C$35)/(1+$C$12)^$C$30+(H380*$C$34+H381*$C$35)/(1+$C$14)^$C$30),"convert","hold"),"")</f>
        <v/>
      </c>
      <c r="H489" s="12" t="str">
        <f t="shared" si="1168"/>
        <v/>
      </c>
      <c r="I489" s="12" t="str">
        <f t="shared" si="1168"/>
        <v/>
      </c>
      <c r="J489" s="12" t="str">
        <f t="shared" si="1168"/>
        <v/>
      </c>
      <c r="K489" s="12" t="str">
        <f t="shared" si="1168"/>
        <v/>
      </c>
      <c r="L489" s="12" t="str">
        <f t="shared" si="1168"/>
        <v/>
      </c>
      <c r="M489" s="12" t="str">
        <f t="shared" si="1168"/>
        <v/>
      </c>
      <c r="N489" s="12" t="str">
        <f t="shared" si="1168"/>
        <v/>
      </c>
      <c r="O489" s="12" t="str">
        <f t="shared" si="1168"/>
        <v/>
      </c>
      <c r="P489" s="12" t="str">
        <f t="shared" si="1168"/>
        <v/>
      </c>
      <c r="Q489" s="12" t="str">
        <f t="shared" si="1168"/>
        <v/>
      </c>
      <c r="R489" s="12" t="str">
        <f t="shared" si="1168"/>
        <v/>
      </c>
      <c r="S489" s="12" t="str">
        <f t="shared" si="1168"/>
        <v/>
      </c>
      <c r="T489" s="12" t="str">
        <f t="shared" si="1168"/>
        <v/>
      </c>
      <c r="U489" s="12" t="str">
        <f t="shared" si="1168"/>
        <v/>
      </c>
      <c r="V489" s="12" t="str">
        <f t="shared" si="1168"/>
        <v/>
      </c>
      <c r="W489" s="12" t="str">
        <f t="shared" si="1168"/>
        <v/>
      </c>
      <c r="X489" s="12" t="str">
        <f t="shared" si="1168"/>
        <v/>
      </c>
      <c r="Y489" s="12" t="str">
        <f t="shared" si="1168"/>
        <v/>
      </c>
      <c r="Z489" s="12" t="str">
        <f t="shared" si="1168"/>
        <v/>
      </c>
      <c r="AA489" s="12" t="str">
        <f t="shared" si="1168"/>
        <v/>
      </c>
      <c r="AB489" s="12" t="str">
        <f t="shared" si="1168"/>
        <v/>
      </c>
      <c r="AC489" s="12" t="str">
        <f t="shared" si="1168"/>
        <v/>
      </c>
      <c r="AD489" s="12" t="str">
        <f t="shared" si="1168"/>
        <v/>
      </c>
      <c r="AE489" s="12" t="str">
        <f t="shared" si="1168"/>
        <v/>
      </c>
      <c r="AF489" s="12" t="str">
        <f t="shared" si="1168"/>
        <v/>
      </c>
      <c r="AG489" s="12" t="str">
        <f t="shared" si="1168"/>
        <v/>
      </c>
      <c r="AH489" s="12" t="str">
        <f t="shared" si="1168"/>
        <v/>
      </c>
      <c r="AI489" s="12" t="str">
        <f t="shared" si="1168"/>
        <v/>
      </c>
      <c r="AJ489" s="12" t="str">
        <f t="shared" si="1168"/>
        <v/>
      </c>
      <c r="AK489" s="12" t="str">
        <f t="shared" si="1168"/>
        <v/>
      </c>
      <c r="AL489" s="12" t="str">
        <f t="shared" si="1168"/>
        <v/>
      </c>
      <c r="AM489" s="12" t="str">
        <f t="shared" ref="AM489:BR489" si="1169">IF(AM$452&gt;=$E489,IF(AM164*$C$23&gt;MAX($C$22,(AN273*$C$34+AN274*$C$35)/(1+$C$12)^$C$30+(AN380*$C$34+AN381*$C$35)/(1+$C$14)^$C$30),"convert","hold"),"")</f>
        <v/>
      </c>
      <c r="AN489" s="12" t="str">
        <f t="shared" si="1169"/>
        <v/>
      </c>
      <c r="AO489" s="12" t="str">
        <f t="shared" si="1169"/>
        <v/>
      </c>
      <c r="AP489" s="12" t="e">
        <f t="shared" si="1169"/>
        <v>#VALUE!</v>
      </c>
      <c r="AQ489" s="12" t="e">
        <f t="shared" si="1169"/>
        <v>#VALUE!</v>
      </c>
      <c r="AR489" s="12" t="e">
        <f t="shared" si="1169"/>
        <v>#VALUE!</v>
      </c>
      <c r="AS489" s="12" t="e">
        <f t="shared" si="1169"/>
        <v>#VALUE!</v>
      </c>
      <c r="AT489" s="12" t="e">
        <f t="shared" si="1169"/>
        <v>#VALUE!</v>
      </c>
      <c r="AU489" s="12" t="e">
        <f t="shared" si="1169"/>
        <v>#VALUE!</v>
      </c>
      <c r="AV489" s="12" t="e">
        <f t="shared" si="1169"/>
        <v>#VALUE!</v>
      </c>
      <c r="AW489" s="12" t="e">
        <f t="shared" si="1169"/>
        <v>#VALUE!</v>
      </c>
      <c r="AX489" s="12" t="e">
        <f t="shared" si="1169"/>
        <v>#VALUE!</v>
      </c>
      <c r="AY489" s="12" t="e">
        <f t="shared" si="1169"/>
        <v>#VALUE!</v>
      </c>
      <c r="AZ489" s="12" t="e">
        <f t="shared" si="1169"/>
        <v>#VALUE!</v>
      </c>
      <c r="BA489" s="12" t="e">
        <f t="shared" si="1169"/>
        <v>#VALUE!</v>
      </c>
      <c r="BB489" s="12" t="e">
        <f t="shared" si="1169"/>
        <v>#VALUE!</v>
      </c>
      <c r="BC489" s="12" t="e">
        <f t="shared" si="1169"/>
        <v>#VALUE!</v>
      </c>
      <c r="BD489" s="12" t="e">
        <f t="shared" si="1169"/>
        <v>#VALUE!</v>
      </c>
      <c r="BE489" s="12" t="e">
        <f t="shared" si="1169"/>
        <v>#VALUE!</v>
      </c>
      <c r="BF489" s="12" t="e">
        <f t="shared" si="1169"/>
        <v>#VALUE!</v>
      </c>
      <c r="BG489" s="12" t="e">
        <f t="shared" si="1169"/>
        <v>#VALUE!</v>
      </c>
      <c r="BH489" s="12" t="e">
        <f t="shared" si="1169"/>
        <v>#VALUE!</v>
      </c>
      <c r="BI489" s="12" t="e">
        <f t="shared" si="1169"/>
        <v>#VALUE!</v>
      </c>
      <c r="BJ489" s="12" t="e">
        <f t="shared" si="1169"/>
        <v>#VALUE!</v>
      </c>
      <c r="BK489" s="12" t="e">
        <f t="shared" si="1169"/>
        <v>#VALUE!</v>
      </c>
      <c r="BL489" s="12" t="e">
        <f t="shared" si="1169"/>
        <v>#VALUE!</v>
      </c>
      <c r="BM489" s="12" t="e">
        <f t="shared" si="1169"/>
        <v>#VALUE!</v>
      </c>
      <c r="BN489" s="12" t="e">
        <f t="shared" si="1169"/>
        <v>#VALUE!</v>
      </c>
      <c r="BO489" s="12" t="e">
        <f t="shared" si="1169"/>
        <v>#VALUE!</v>
      </c>
      <c r="BP489" s="12" t="e">
        <f t="shared" si="1169"/>
        <v>#VALUE!</v>
      </c>
      <c r="BQ489" s="12" t="e">
        <f t="shared" si="1169"/>
        <v>#VALUE!</v>
      </c>
      <c r="BR489" s="12" t="e">
        <f t="shared" si="1169"/>
        <v>#VALUE!</v>
      </c>
      <c r="BS489" s="12" t="e">
        <f t="shared" ref="BS489:DB489" si="1170">IF(BS$452&gt;=$E489,IF(BS164*$C$23&gt;MAX($C$22,(BT273*$C$34+BT274*$C$35)/(1+$C$12)^$C$30+(BT380*$C$34+BT381*$C$35)/(1+$C$14)^$C$30),"convert","hold"),"")</f>
        <v>#VALUE!</v>
      </c>
      <c r="BT489" s="12" t="e">
        <f t="shared" si="1170"/>
        <v>#VALUE!</v>
      </c>
      <c r="BU489" s="12" t="e">
        <f t="shared" si="1170"/>
        <v>#VALUE!</v>
      </c>
      <c r="BV489" s="12" t="e">
        <f t="shared" si="1170"/>
        <v>#VALUE!</v>
      </c>
      <c r="BW489" s="12" t="e">
        <f t="shared" si="1170"/>
        <v>#VALUE!</v>
      </c>
      <c r="BX489" s="12" t="e">
        <f t="shared" si="1170"/>
        <v>#VALUE!</v>
      </c>
      <c r="BY489" s="12" t="e">
        <f t="shared" si="1170"/>
        <v>#VALUE!</v>
      </c>
      <c r="BZ489" s="12" t="e">
        <f t="shared" si="1170"/>
        <v>#VALUE!</v>
      </c>
      <c r="CA489" s="12" t="e">
        <f t="shared" si="1170"/>
        <v>#VALUE!</v>
      </c>
      <c r="CB489" s="12" t="e">
        <f t="shared" si="1170"/>
        <v>#VALUE!</v>
      </c>
      <c r="CC489" s="12" t="e">
        <f t="shared" si="1170"/>
        <v>#VALUE!</v>
      </c>
      <c r="CD489" s="12" t="e">
        <f t="shared" si="1170"/>
        <v>#VALUE!</v>
      </c>
      <c r="CE489" s="12" t="e">
        <f t="shared" si="1170"/>
        <v>#VALUE!</v>
      </c>
      <c r="CF489" s="12" t="e">
        <f t="shared" si="1170"/>
        <v>#VALUE!</v>
      </c>
      <c r="CG489" s="12" t="e">
        <f t="shared" si="1170"/>
        <v>#VALUE!</v>
      </c>
      <c r="CH489" s="12" t="e">
        <f t="shared" si="1170"/>
        <v>#VALUE!</v>
      </c>
      <c r="CI489" s="12" t="e">
        <f t="shared" si="1170"/>
        <v>#VALUE!</v>
      </c>
      <c r="CJ489" s="12" t="e">
        <f t="shared" si="1170"/>
        <v>#VALUE!</v>
      </c>
      <c r="CK489" s="12" t="e">
        <f t="shared" si="1170"/>
        <v>#VALUE!</v>
      </c>
      <c r="CL489" s="12" t="e">
        <f t="shared" si="1170"/>
        <v>#VALUE!</v>
      </c>
      <c r="CM489" s="12" t="e">
        <f t="shared" si="1170"/>
        <v>#VALUE!</v>
      </c>
      <c r="CN489" s="12" t="e">
        <f t="shared" si="1170"/>
        <v>#VALUE!</v>
      </c>
      <c r="CO489" s="12" t="e">
        <f t="shared" si="1170"/>
        <v>#VALUE!</v>
      </c>
      <c r="CP489" s="12" t="e">
        <f t="shared" si="1170"/>
        <v>#VALUE!</v>
      </c>
      <c r="CQ489" s="12" t="e">
        <f t="shared" si="1170"/>
        <v>#VALUE!</v>
      </c>
      <c r="CR489" s="12" t="e">
        <f t="shared" si="1170"/>
        <v>#VALUE!</v>
      </c>
      <c r="CS489" s="12" t="e">
        <f t="shared" si="1170"/>
        <v>#VALUE!</v>
      </c>
      <c r="CT489" s="12" t="e">
        <f t="shared" si="1170"/>
        <v>#VALUE!</v>
      </c>
      <c r="CU489" s="12" t="e">
        <f t="shared" si="1170"/>
        <v>#VALUE!</v>
      </c>
      <c r="CV489" s="12" t="e">
        <f t="shared" si="1170"/>
        <v>#VALUE!</v>
      </c>
      <c r="CW489" s="12" t="e">
        <f t="shared" si="1170"/>
        <v>#VALUE!</v>
      </c>
      <c r="CX489" s="12" t="e">
        <f t="shared" si="1170"/>
        <v>#VALUE!</v>
      </c>
      <c r="CY489" s="12" t="e">
        <f t="shared" si="1170"/>
        <v>#VALUE!</v>
      </c>
      <c r="CZ489" s="12" t="e">
        <f t="shared" si="1170"/>
        <v>#VALUE!</v>
      </c>
      <c r="DA489" s="12" t="e">
        <f t="shared" si="1170"/>
        <v>#VALUE!</v>
      </c>
      <c r="DB489" s="12" t="e">
        <f t="shared" si="1170"/>
        <v>#VALUE!</v>
      </c>
      <c r="DC489" s="12" t="e">
        <f t="shared" si="1161"/>
        <v>#VALUE!</v>
      </c>
    </row>
    <row r="490" spans="5:107" s="12" customFormat="1" ht="12" customHeight="1">
      <c r="E490" s="64">
        <f t="shared" si="1067"/>
        <v>36</v>
      </c>
      <c r="G490" s="12" t="str">
        <f t="shared" ref="G490:AL490" si="1171">IF(G$452&gt;=$E490,IF(G165*$C$23&gt;MAX($C$22,(H274*$C$34+H275*$C$35)/(1+$C$12)^$C$30+(H381*$C$34+H382*$C$35)/(1+$C$14)^$C$30),"convert","hold"),"")</f>
        <v/>
      </c>
      <c r="H490" s="12" t="str">
        <f t="shared" si="1171"/>
        <v/>
      </c>
      <c r="I490" s="12" t="str">
        <f t="shared" si="1171"/>
        <v/>
      </c>
      <c r="J490" s="12" t="str">
        <f t="shared" si="1171"/>
        <v/>
      </c>
      <c r="K490" s="12" t="str">
        <f t="shared" si="1171"/>
        <v/>
      </c>
      <c r="L490" s="12" t="str">
        <f t="shared" si="1171"/>
        <v/>
      </c>
      <c r="M490" s="12" t="str">
        <f t="shared" si="1171"/>
        <v/>
      </c>
      <c r="N490" s="12" t="str">
        <f t="shared" si="1171"/>
        <v/>
      </c>
      <c r="O490" s="12" t="str">
        <f t="shared" si="1171"/>
        <v/>
      </c>
      <c r="P490" s="12" t="str">
        <f t="shared" si="1171"/>
        <v/>
      </c>
      <c r="Q490" s="12" t="str">
        <f t="shared" si="1171"/>
        <v/>
      </c>
      <c r="R490" s="12" t="str">
        <f t="shared" si="1171"/>
        <v/>
      </c>
      <c r="S490" s="12" t="str">
        <f t="shared" si="1171"/>
        <v/>
      </c>
      <c r="T490" s="12" t="str">
        <f t="shared" si="1171"/>
        <v/>
      </c>
      <c r="U490" s="12" t="str">
        <f t="shared" si="1171"/>
        <v/>
      </c>
      <c r="V490" s="12" t="str">
        <f t="shared" si="1171"/>
        <v/>
      </c>
      <c r="W490" s="12" t="str">
        <f t="shared" si="1171"/>
        <v/>
      </c>
      <c r="X490" s="12" t="str">
        <f t="shared" si="1171"/>
        <v/>
      </c>
      <c r="Y490" s="12" t="str">
        <f t="shared" si="1171"/>
        <v/>
      </c>
      <c r="Z490" s="12" t="str">
        <f t="shared" si="1171"/>
        <v/>
      </c>
      <c r="AA490" s="12" t="str">
        <f t="shared" si="1171"/>
        <v/>
      </c>
      <c r="AB490" s="12" t="str">
        <f t="shared" si="1171"/>
        <v/>
      </c>
      <c r="AC490" s="12" t="str">
        <f t="shared" si="1171"/>
        <v/>
      </c>
      <c r="AD490" s="12" t="str">
        <f t="shared" si="1171"/>
        <v/>
      </c>
      <c r="AE490" s="12" t="str">
        <f t="shared" si="1171"/>
        <v/>
      </c>
      <c r="AF490" s="12" t="str">
        <f t="shared" si="1171"/>
        <v/>
      </c>
      <c r="AG490" s="12" t="str">
        <f t="shared" si="1171"/>
        <v/>
      </c>
      <c r="AH490" s="12" t="str">
        <f t="shared" si="1171"/>
        <v/>
      </c>
      <c r="AI490" s="12" t="str">
        <f t="shared" si="1171"/>
        <v/>
      </c>
      <c r="AJ490" s="12" t="str">
        <f t="shared" si="1171"/>
        <v/>
      </c>
      <c r="AK490" s="12" t="str">
        <f t="shared" si="1171"/>
        <v/>
      </c>
      <c r="AL490" s="12" t="str">
        <f t="shared" si="1171"/>
        <v/>
      </c>
      <c r="AM490" s="12" t="str">
        <f t="shared" ref="AM490:BR490" si="1172">IF(AM$452&gt;=$E490,IF(AM165*$C$23&gt;MAX($C$22,(AN274*$C$34+AN275*$C$35)/(1+$C$12)^$C$30+(AN381*$C$34+AN382*$C$35)/(1+$C$14)^$C$30),"convert","hold"),"")</f>
        <v/>
      </c>
      <c r="AN490" s="12" t="str">
        <f t="shared" si="1172"/>
        <v/>
      </c>
      <c r="AO490" s="12" t="str">
        <f t="shared" si="1172"/>
        <v/>
      </c>
      <c r="AP490" s="12" t="str">
        <f t="shared" si="1172"/>
        <v/>
      </c>
      <c r="AQ490" s="12" t="e">
        <f t="shared" si="1172"/>
        <v>#VALUE!</v>
      </c>
      <c r="AR490" s="12" t="e">
        <f t="shared" si="1172"/>
        <v>#VALUE!</v>
      </c>
      <c r="AS490" s="12" t="e">
        <f t="shared" si="1172"/>
        <v>#VALUE!</v>
      </c>
      <c r="AT490" s="12" t="e">
        <f t="shared" si="1172"/>
        <v>#VALUE!</v>
      </c>
      <c r="AU490" s="12" t="e">
        <f t="shared" si="1172"/>
        <v>#VALUE!</v>
      </c>
      <c r="AV490" s="12" t="e">
        <f t="shared" si="1172"/>
        <v>#VALUE!</v>
      </c>
      <c r="AW490" s="12" t="e">
        <f t="shared" si="1172"/>
        <v>#VALUE!</v>
      </c>
      <c r="AX490" s="12" t="e">
        <f t="shared" si="1172"/>
        <v>#VALUE!</v>
      </c>
      <c r="AY490" s="12" t="e">
        <f t="shared" si="1172"/>
        <v>#VALUE!</v>
      </c>
      <c r="AZ490" s="12" t="e">
        <f t="shared" si="1172"/>
        <v>#VALUE!</v>
      </c>
      <c r="BA490" s="12" t="e">
        <f t="shared" si="1172"/>
        <v>#VALUE!</v>
      </c>
      <c r="BB490" s="12" t="e">
        <f t="shared" si="1172"/>
        <v>#VALUE!</v>
      </c>
      <c r="BC490" s="12" t="e">
        <f t="shared" si="1172"/>
        <v>#VALUE!</v>
      </c>
      <c r="BD490" s="12" t="e">
        <f t="shared" si="1172"/>
        <v>#VALUE!</v>
      </c>
      <c r="BE490" s="12" t="e">
        <f t="shared" si="1172"/>
        <v>#VALUE!</v>
      </c>
      <c r="BF490" s="12" t="e">
        <f t="shared" si="1172"/>
        <v>#VALUE!</v>
      </c>
      <c r="BG490" s="12" t="e">
        <f t="shared" si="1172"/>
        <v>#VALUE!</v>
      </c>
      <c r="BH490" s="12" t="e">
        <f t="shared" si="1172"/>
        <v>#VALUE!</v>
      </c>
      <c r="BI490" s="12" t="e">
        <f t="shared" si="1172"/>
        <v>#VALUE!</v>
      </c>
      <c r="BJ490" s="12" t="e">
        <f t="shared" si="1172"/>
        <v>#VALUE!</v>
      </c>
      <c r="BK490" s="12" t="e">
        <f t="shared" si="1172"/>
        <v>#VALUE!</v>
      </c>
      <c r="BL490" s="12" t="e">
        <f t="shared" si="1172"/>
        <v>#VALUE!</v>
      </c>
      <c r="BM490" s="12" t="e">
        <f t="shared" si="1172"/>
        <v>#VALUE!</v>
      </c>
      <c r="BN490" s="12" t="e">
        <f t="shared" si="1172"/>
        <v>#VALUE!</v>
      </c>
      <c r="BO490" s="12" t="e">
        <f t="shared" si="1172"/>
        <v>#VALUE!</v>
      </c>
      <c r="BP490" s="12" t="e">
        <f t="shared" si="1172"/>
        <v>#VALUE!</v>
      </c>
      <c r="BQ490" s="12" t="e">
        <f t="shared" si="1172"/>
        <v>#VALUE!</v>
      </c>
      <c r="BR490" s="12" t="e">
        <f t="shared" si="1172"/>
        <v>#VALUE!</v>
      </c>
      <c r="BS490" s="12" t="e">
        <f t="shared" ref="BS490:DB490" si="1173">IF(BS$452&gt;=$E490,IF(BS165*$C$23&gt;MAX($C$22,(BT274*$C$34+BT275*$C$35)/(1+$C$12)^$C$30+(BT381*$C$34+BT382*$C$35)/(1+$C$14)^$C$30),"convert","hold"),"")</f>
        <v>#VALUE!</v>
      </c>
      <c r="BT490" s="12" t="e">
        <f t="shared" si="1173"/>
        <v>#VALUE!</v>
      </c>
      <c r="BU490" s="12" t="e">
        <f t="shared" si="1173"/>
        <v>#VALUE!</v>
      </c>
      <c r="BV490" s="12" t="e">
        <f t="shared" si="1173"/>
        <v>#VALUE!</v>
      </c>
      <c r="BW490" s="12" t="e">
        <f t="shared" si="1173"/>
        <v>#VALUE!</v>
      </c>
      <c r="BX490" s="12" t="e">
        <f t="shared" si="1173"/>
        <v>#VALUE!</v>
      </c>
      <c r="BY490" s="12" t="e">
        <f t="shared" si="1173"/>
        <v>#VALUE!</v>
      </c>
      <c r="BZ490" s="12" t="e">
        <f t="shared" si="1173"/>
        <v>#VALUE!</v>
      </c>
      <c r="CA490" s="12" t="e">
        <f t="shared" si="1173"/>
        <v>#VALUE!</v>
      </c>
      <c r="CB490" s="12" t="e">
        <f t="shared" si="1173"/>
        <v>#VALUE!</v>
      </c>
      <c r="CC490" s="12" t="e">
        <f t="shared" si="1173"/>
        <v>#VALUE!</v>
      </c>
      <c r="CD490" s="12" t="e">
        <f t="shared" si="1173"/>
        <v>#VALUE!</v>
      </c>
      <c r="CE490" s="12" t="e">
        <f t="shared" si="1173"/>
        <v>#VALUE!</v>
      </c>
      <c r="CF490" s="12" t="e">
        <f t="shared" si="1173"/>
        <v>#VALUE!</v>
      </c>
      <c r="CG490" s="12" t="e">
        <f t="shared" si="1173"/>
        <v>#VALUE!</v>
      </c>
      <c r="CH490" s="12" t="e">
        <f t="shared" si="1173"/>
        <v>#VALUE!</v>
      </c>
      <c r="CI490" s="12" t="e">
        <f t="shared" si="1173"/>
        <v>#VALUE!</v>
      </c>
      <c r="CJ490" s="12" t="e">
        <f t="shared" si="1173"/>
        <v>#VALUE!</v>
      </c>
      <c r="CK490" s="12" t="e">
        <f t="shared" si="1173"/>
        <v>#VALUE!</v>
      </c>
      <c r="CL490" s="12" t="e">
        <f t="shared" si="1173"/>
        <v>#VALUE!</v>
      </c>
      <c r="CM490" s="12" t="e">
        <f t="shared" si="1173"/>
        <v>#VALUE!</v>
      </c>
      <c r="CN490" s="12" t="e">
        <f t="shared" si="1173"/>
        <v>#VALUE!</v>
      </c>
      <c r="CO490" s="12" t="e">
        <f t="shared" si="1173"/>
        <v>#VALUE!</v>
      </c>
      <c r="CP490" s="12" t="e">
        <f t="shared" si="1173"/>
        <v>#VALUE!</v>
      </c>
      <c r="CQ490" s="12" t="e">
        <f t="shared" si="1173"/>
        <v>#VALUE!</v>
      </c>
      <c r="CR490" s="12" t="e">
        <f t="shared" si="1173"/>
        <v>#VALUE!</v>
      </c>
      <c r="CS490" s="12" t="e">
        <f t="shared" si="1173"/>
        <v>#VALUE!</v>
      </c>
      <c r="CT490" s="12" t="e">
        <f t="shared" si="1173"/>
        <v>#VALUE!</v>
      </c>
      <c r="CU490" s="12" t="e">
        <f t="shared" si="1173"/>
        <v>#VALUE!</v>
      </c>
      <c r="CV490" s="12" t="e">
        <f t="shared" si="1173"/>
        <v>#VALUE!</v>
      </c>
      <c r="CW490" s="12" t="e">
        <f t="shared" si="1173"/>
        <v>#VALUE!</v>
      </c>
      <c r="CX490" s="12" t="e">
        <f t="shared" si="1173"/>
        <v>#VALUE!</v>
      </c>
      <c r="CY490" s="12" t="e">
        <f t="shared" si="1173"/>
        <v>#VALUE!</v>
      </c>
      <c r="CZ490" s="12" t="e">
        <f t="shared" si="1173"/>
        <v>#VALUE!</v>
      </c>
      <c r="DA490" s="12" t="e">
        <f t="shared" si="1173"/>
        <v>#VALUE!</v>
      </c>
      <c r="DB490" s="12" t="e">
        <f t="shared" si="1173"/>
        <v>#VALUE!</v>
      </c>
      <c r="DC490" s="12" t="e">
        <f t="shared" si="1161"/>
        <v>#VALUE!</v>
      </c>
    </row>
    <row r="491" spans="5:107" s="12" customFormat="1" ht="12" customHeight="1">
      <c r="E491" s="64">
        <f t="shared" si="1067"/>
        <v>37</v>
      </c>
      <c r="G491" s="12" t="str">
        <f t="shared" ref="G491:AL491" si="1174">IF(G$452&gt;=$E491,IF(G166*$C$23&gt;MAX($C$22,(H275*$C$34+H276*$C$35)/(1+$C$12)^$C$30+(H382*$C$34+H383*$C$35)/(1+$C$14)^$C$30),"convert","hold"),"")</f>
        <v/>
      </c>
      <c r="H491" s="12" t="str">
        <f t="shared" si="1174"/>
        <v/>
      </c>
      <c r="I491" s="12" t="str">
        <f t="shared" si="1174"/>
        <v/>
      </c>
      <c r="J491" s="12" t="str">
        <f t="shared" si="1174"/>
        <v/>
      </c>
      <c r="K491" s="12" t="str">
        <f t="shared" si="1174"/>
        <v/>
      </c>
      <c r="L491" s="12" t="str">
        <f t="shared" si="1174"/>
        <v/>
      </c>
      <c r="M491" s="12" t="str">
        <f t="shared" si="1174"/>
        <v/>
      </c>
      <c r="N491" s="12" t="str">
        <f t="shared" si="1174"/>
        <v/>
      </c>
      <c r="O491" s="12" t="str">
        <f t="shared" si="1174"/>
        <v/>
      </c>
      <c r="P491" s="12" t="str">
        <f t="shared" si="1174"/>
        <v/>
      </c>
      <c r="Q491" s="12" t="str">
        <f t="shared" si="1174"/>
        <v/>
      </c>
      <c r="R491" s="12" t="str">
        <f t="shared" si="1174"/>
        <v/>
      </c>
      <c r="S491" s="12" t="str">
        <f t="shared" si="1174"/>
        <v/>
      </c>
      <c r="T491" s="12" t="str">
        <f t="shared" si="1174"/>
        <v/>
      </c>
      <c r="U491" s="12" t="str">
        <f t="shared" si="1174"/>
        <v/>
      </c>
      <c r="V491" s="12" t="str">
        <f t="shared" si="1174"/>
        <v/>
      </c>
      <c r="W491" s="12" t="str">
        <f t="shared" si="1174"/>
        <v/>
      </c>
      <c r="X491" s="12" t="str">
        <f t="shared" si="1174"/>
        <v/>
      </c>
      <c r="Y491" s="12" t="str">
        <f t="shared" si="1174"/>
        <v/>
      </c>
      <c r="Z491" s="12" t="str">
        <f t="shared" si="1174"/>
        <v/>
      </c>
      <c r="AA491" s="12" t="str">
        <f t="shared" si="1174"/>
        <v/>
      </c>
      <c r="AB491" s="12" t="str">
        <f t="shared" si="1174"/>
        <v/>
      </c>
      <c r="AC491" s="12" t="str">
        <f t="shared" si="1174"/>
        <v/>
      </c>
      <c r="AD491" s="12" t="str">
        <f t="shared" si="1174"/>
        <v/>
      </c>
      <c r="AE491" s="12" t="str">
        <f t="shared" si="1174"/>
        <v/>
      </c>
      <c r="AF491" s="12" t="str">
        <f t="shared" si="1174"/>
        <v/>
      </c>
      <c r="AG491" s="12" t="str">
        <f t="shared" si="1174"/>
        <v/>
      </c>
      <c r="AH491" s="12" t="str">
        <f t="shared" si="1174"/>
        <v/>
      </c>
      <c r="AI491" s="12" t="str">
        <f t="shared" si="1174"/>
        <v/>
      </c>
      <c r="AJ491" s="12" t="str">
        <f t="shared" si="1174"/>
        <v/>
      </c>
      <c r="AK491" s="12" t="str">
        <f t="shared" si="1174"/>
        <v/>
      </c>
      <c r="AL491" s="12" t="str">
        <f t="shared" si="1174"/>
        <v/>
      </c>
      <c r="AM491" s="12" t="str">
        <f t="shared" ref="AM491:BR491" si="1175">IF(AM$452&gt;=$E491,IF(AM166*$C$23&gt;MAX($C$22,(AN275*$C$34+AN276*$C$35)/(1+$C$12)^$C$30+(AN382*$C$34+AN383*$C$35)/(1+$C$14)^$C$30),"convert","hold"),"")</f>
        <v/>
      </c>
      <c r="AN491" s="12" t="str">
        <f t="shared" si="1175"/>
        <v/>
      </c>
      <c r="AO491" s="12" t="str">
        <f t="shared" si="1175"/>
        <v/>
      </c>
      <c r="AP491" s="12" t="str">
        <f t="shared" si="1175"/>
        <v/>
      </c>
      <c r="AQ491" s="12" t="str">
        <f t="shared" si="1175"/>
        <v/>
      </c>
      <c r="AR491" s="12" t="e">
        <f t="shared" si="1175"/>
        <v>#VALUE!</v>
      </c>
      <c r="AS491" s="12" t="e">
        <f t="shared" si="1175"/>
        <v>#VALUE!</v>
      </c>
      <c r="AT491" s="12" t="e">
        <f t="shared" si="1175"/>
        <v>#VALUE!</v>
      </c>
      <c r="AU491" s="12" t="e">
        <f t="shared" si="1175"/>
        <v>#VALUE!</v>
      </c>
      <c r="AV491" s="12" t="e">
        <f t="shared" si="1175"/>
        <v>#VALUE!</v>
      </c>
      <c r="AW491" s="12" t="e">
        <f t="shared" si="1175"/>
        <v>#VALUE!</v>
      </c>
      <c r="AX491" s="12" t="e">
        <f t="shared" si="1175"/>
        <v>#VALUE!</v>
      </c>
      <c r="AY491" s="12" t="e">
        <f t="shared" si="1175"/>
        <v>#VALUE!</v>
      </c>
      <c r="AZ491" s="12" t="e">
        <f t="shared" si="1175"/>
        <v>#VALUE!</v>
      </c>
      <c r="BA491" s="12" t="e">
        <f t="shared" si="1175"/>
        <v>#VALUE!</v>
      </c>
      <c r="BB491" s="12" t="e">
        <f t="shared" si="1175"/>
        <v>#VALUE!</v>
      </c>
      <c r="BC491" s="12" t="e">
        <f t="shared" si="1175"/>
        <v>#VALUE!</v>
      </c>
      <c r="BD491" s="12" t="e">
        <f t="shared" si="1175"/>
        <v>#VALUE!</v>
      </c>
      <c r="BE491" s="12" t="e">
        <f t="shared" si="1175"/>
        <v>#VALUE!</v>
      </c>
      <c r="BF491" s="12" t="e">
        <f t="shared" si="1175"/>
        <v>#VALUE!</v>
      </c>
      <c r="BG491" s="12" t="e">
        <f t="shared" si="1175"/>
        <v>#VALUE!</v>
      </c>
      <c r="BH491" s="12" t="e">
        <f t="shared" si="1175"/>
        <v>#VALUE!</v>
      </c>
      <c r="BI491" s="12" t="e">
        <f t="shared" si="1175"/>
        <v>#VALUE!</v>
      </c>
      <c r="BJ491" s="12" t="e">
        <f t="shared" si="1175"/>
        <v>#VALUE!</v>
      </c>
      <c r="BK491" s="12" t="e">
        <f t="shared" si="1175"/>
        <v>#VALUE!</v>
      </c>
      <c r="BL491" s="12" t="e">
        <f t="shared" si="1175"/>
        <v>#VALUE!</v>
      </c>
      <c r="BM491" s="12" t="e">
        <f t="shared" si="1175"/>
        <v>#VALUE!</v>
      </c>
      <c r="BN491" s="12" t="e">
        <f t="shared" si="1175"/>
        <v>#VALUE!</v>
      </c>
      <c r="BO491" s="12" t="e">
        <f t="shared" si="1175"/>
        <v>#VALUE!</v>
      </c>
      <c r="BP491" s="12" t="e">
        <f t="shared" si="1175"/>
        <v>#VALUE!</v>
      </c>
      <c r="BQ491" s="12" t="e">
        <f t="shared" si="1175"/>
        <v>#VALUE!</v>
      </c>
      <c r="BR491" s="12" t="e">
        <f t="shared" si="1175"/>
        <v>#VALUE!</v>
      </c>
      <c r="BS491" s="12" t="e">
        <f t="shared" ref="BS491:DB491" si="1176">IF(BS$452&gt;=$E491,IF(BS166*$C$23&gt;MAX($C$22,(BT275*$C$34+BT276*$C$35)/(1+$C$12)^$C$30+(BT382*$C$34+BT383*$C$35)/(1+$C$14)^$C$30),"convert","hold"),"")</f>
        <v>#VALUE!</v>
      </c>
      <c r="BT491" s="12" t="e">
        <f t="shared" si="1176"/>
        <v>#VALUE!</v>
      </c>
      <c r="BU491" s="12" t="e">
        <f t="shared" si="1176"/>
        <v>#VALUE!</v>
      </c>
      <c r="BV491" s="12" t="e">
        <f t="shared" si="1176"/>
        <v>#VALUE!</v>
      </c>
      <c r="BW491" s="12" t="e">
        <f t="shared" si="1176"/>
        <v>#VALUE!</v>
      </c>
      <c r="BX491" s="12" t="e">
        <f t="shared" si="1176"/>
        <v>#VALUE!</v>
      </c>
      <c r="BY491" s="12" t="e">
        <f t="shared" si="1176"/>
        <v>#VALUE!</v>
      </c>
      <c r="BZ491" s="12" t="e">
        <f t="shared" si="1176"/>
        <v>#VALUE!</v>
      </c>
      <c r="CA491" s="12" t="e">
        <f t="shared" si="1176"/>
        <v>#VALUE!</v>
      </c>
      <c r="CB491" s="12" t="e">
        <f t="shared" si="1176"/>
        <v>#VALUE!</v>
      </c>
      <c r="CC491" s="12" t="e">
        <f t="shared" si="1176"/>
        <v>#VALUE!</v>
      </c>
      <c r="CD491" s="12" t="e">
        <f t="shared" si="1176"/>
        <v>#VALUE!</v>
      </c>
      <c r="CE491" s="12" t="e">
        <f t="shared" si="1176"/>
        <v>#VALUE!</v>
      </c>
      <c r="CF491" s="12" t="e">
        <f t="shared" si="1176"/>
        <v>#VALUE!</v>
      </c>
      <c r="CG491" s="12" t="e">
        <f t="shared" si="1176"/>
        <v>#VALUE!</v>
      </c>
      <c r="CH491" s="12" t="e">
        <f t="shared" si="1176"/>
        <v>#VALUE!</v>
      </c>
      <c r="CI491" s="12" t="e">
        <f t="shared" si="1176"/>
        <v>#VALUE!</v>
      </c>
      <c r="CJ491" s="12" t="e">
        <f t="shared" si="1176"/>
        <v>#VALUE!</v>
      </c>
      <c r="CK491" s="12" t="e">
        <f t="shared" si="1176"/>
        <v>#VALUE!</v>
      </c>
      <c r="CL491" s="12" t="e">
        <f t="shared" si="1176"/>
        <v>#VALUE!</v>
      </c>
      <c r="CM491" s="12" t="e">
        <f t="shared" si="1176"/>
        <v>#VALUE!</v>
      </c>
      <c r="CN491" s="12" t="e">
        <f t="shared" si="1176"/>
        <v>#VALUE!</v>
      </c>
      <c r="CO491" s="12" t="e">
        <f t="shared" si="1176"/>
        <v>#VALUE!</v>
      </c>
      <c r="CP491" s="12" t="e">
        <f t="shared" si="1176"/>
        <v>#VALUE!</v>
      </c>
      <c r="CQ491" s="12" t="e">
        <f t="shared" si="1176"/>
        <v>#VALUE!</v>
      </c>
      <c r="CR491" s="12" t="e">
        <f t="shared" si="1176"/>
        <v>#VALUE!</v>
      </c>
      <c r="CS491" s="12" t="e">
        <f t="shared" si="1176"/>
        <v>#VALUE!</v>
      </c>
      <c r="CT491" s="12" t="e">
        <f t="shared" si="1176"/>
        <v>#VALUE!</v>
      </c>
      <c r="CU491" s="12" t="e">
        <f t="shared" si="1176"/>
        <v>#VALUE!</v>
      </c>
      <c r="CV491" s="12" t="e">
        <f t="shared" si="1176"/>
        <v>#VALUE!</v>
      </c>
      <c r="CW491" s="12" t="e">
        <f t="shared" si="1176"/>
        <v>#VALUE!</v>
      </c>
      <c r="CX491" s="12" t="e">
        <f t="shared" si="1176"/>
        <v>#VALUE!</v>
      </c>
      <c r="CY491" s="12" t="e">
        <f t="shared" si="1176"/>
        <v>#VALUE!</v>
      </c>
      <c r="CZ491" s="12" t="e">
        <f t="shared" si="1176"/>
        <v>#VALUE!</v>
      </c>
      <c r="DA491" s="12" t="e">
        <f t="shared" si="1176"/>
        <v>#VALUE!</v>
      </c>
      <c r="DB491" s="12" t="e">
        <f t="shared" si="1176"/>
        <v>#VALUE!</v>
      </c>
      <c r="DC491" s="12" t="e">
        <f t="shared" si="1161"/>
        <v>#VALUE!</v>
      </c>
    </row>
    <row r="492" spans="5:107" s="12" customFormat="1" ht="12" customHeight="1">
      <c r="E492" s="64">
        <f t="shared" si="1067"/>
        <v>38</v>
      </c>
      <c r="G492" s="12" t="str">
        <f t="shared" ref="G492:AL492" si="1177">IF(G$452&gt;=$E492,IF(G167*$C$23&gt;MAX($C$22,(H276*$C$34+H277*$C$35)/(1+$C$12)^$C$30+(H383*$C$34+H384*$C$35)/(1+$C$14)^$C$30),"convert","hold"),"")</f>
        <v/>
      </c>
      <c r="H492" s="12" t="str">
        <f t="shared" si="1177"/>
        <v/>
      </c>
      <c r="I492" s="12" t="str">
        <f t="shared" si="1177"/>
        <v/>
      </c>
      <c r="J492" s="12" t="str">
        <f t="shared" si="1177"/>
        <v/>
      </c>
      <c r="K492" s="12" t="str">
        <f t="shared" si="1177"/>
        <v/>
      </c>
      <c r="L492" s="12" t="str">
        <f t="shared" si="1177"/>
        <v/>
      </c>
      <c r="M492" s="12" t="str">
        <f t="shared" si="1177"/>
        <v/>
      </c>
      <c r="N492" s="12" t="str">
        <f t="shared" si="1177"/>
        <v/>
      </c>
      <c r="O492" s="12" t="str">
        <f t="shared" si="1177"/>
        <v/>
      </c>
      <c r="P492" s="12" t="str">
        <f t="shared" si="1177"/>
        <v/>
      </c>
      <c r="Q492" s="12" t="str">
        <f t="shared" si="1177"/>
        <v/>
      </c>
      <c r="R492" s="12" t="str">
        <f t="shared" si="1177"/>
        <v/>
      </c>
      <c r="S492" s="12" t="str">
        <f t="shared" si="1177"/>
        <v/>
      </c>
      <c r="T492" s="12" t="str">
        <f t="shared" si="1177"/>
        <v/>
      </c>
      <c r="U492" s="12" t="str">
        <f t="shared" si="1177"/>
        <v/>
      </c>
      <c r="V492" s="12" t="str">
        <f t="shared" si="1177"/>
        <v/>
      </c>
      <c r="W492" s="12" t="str">
        <f t="shared" si="1177"/>
        <v/>
      </c>
      <c r="X492" s="12" t="str">
        <f t="shared" si="1177"/>
        <v/>
      </c>
      <c r="Y492" s="12" t="str">
        <f t="shared" si="1177"/>
        <v/>
      </c>
      <c r="Z492" s="12" t="str">
        <f t="shared" si="1177"/>
        <v/>
      </c>
      <c r="AA492" s="12" t="str">
        <f t="shared" si="1177"/>
        <v/>
      </c>
      <c r="AB492" s="12" t="str">
        <f t="shared" si="1177"/>
        <v/>
      </c>
      <c r="AC492" s="12" t="str">
        <f t="shared" si="1177"/>
        <v/>
      </c>
      <c r="AD492" s="12" t="str">
        <f t="shared" si="1177"/>
        <v/>
      </c>
      <c r="AE492" s="12" t="str">
        <f t="shared" si="1177"/>
        <v/>
      </c>
      <c r="AF492" s="12" t="str">
        <f t="shared" si="1177"/>
        <v/>
      </c>
      <c r="AG492" s="12" t="str">
        <f t="shared" si="1177"/>
        <v/>
      </c>
      <c r="AH492" s="12" t="str">
        <f t="shared" si="1177"/>
        <v/>
      </c>
      <c r="AI492" s="12" t="str">
        <f t="shared" si="1177"/>
        <v/>
      </c>
      <c r="AJ492" s="12" t="str">
        <f t="shared" si="1177"/>
        <v/>
      </c>
      <c r="AK492" s="12" t="str">
        <f t="shared" si="1177"/>
        <v/>
      </c>
      <c r="AL492" s="12" t="str">
        <f t="shared" si="1177"/>
        <v/>
      </c>
      <c r="AM492" s="12" t="str">
        <f t="shared" ref="AM492:BR492" si="1178">IF(AM$452&gt;=$E492,IF(AM167*$C$23&gt;MAX($C$22,(AN276*$C$34+AN277*$C$35)/(1+$C$12)^$C$30+(AN383*$C$34+AN384*$C$35)/(1+$C$14)^$C$30),"convert","hold"),"")</f>
        <v/>
      </c>
      <c r="AN492" s="12" t="str">
        <f t="shared" si="1178"/>
        <v/>
      </c>
      <c r="AO492" s="12" t="str">
        <f t="shared" si="1178"/>
        <v/>
      </c>
      <c r="AP492" s="12" t="str">
        <f t="shared" si="1178"/>
        <v/>
      </c>
      <c r="AQ492" s="12" t="str">
        <f t="shared" si="1178"/>
        <v/>
      </c>
      <c r="AR492" s="12" t="str">
        <f t="shared" si="1178"/>
        <v/>
      </c>
      <c r="AS492" s="12" t="e">
        <f t="shared" si="1178"/>
        <v>#VALUE!</v>
      </c>
      <c r="AT492" s="12" t="e">
        <f t="shared" si="1178"/>
        <v>#VALUE!</v>
      </c>
      <c r="AU492" s="12" t="e">
        <f t="shared" si="1178"/>
        <v>#VALUE!</v>
      </c>
      <c r="AV492" s="12" t="e">
        <f t="shared" si="1178"/>
        <v>#VALUE!</v>
      </c>
      <c r="AW492" s="12" t="e">
        <f t="shared" si="1178"/>
        <v>#VALUE!</v>
      </c>
      <c r="AX492" s="12" t="e">
        <f t="shared" si="1178"/>
        <v>#VALUE!</v>
      </c>
      <c r="AY492" s="12" t="e">
        <f t="shared" si="1178"/>
        <v>#VALUE!</v>
      </c>
      <c r="AZ492" s="12" t="e">
        <f t="shared" si="1178"/>
        <v>#VALUE!</v>
      </c>
      <c r="BA492" s="12" t="e">
        <f t="shared" si="1178"/>
        <v>#VALUE!</v>
      </c>
      <c r="BB492" s="12" t="e">
        <f t="shared" si="1178"/>
        <v>#VALUE!</v>
      </c>
      <c r="BC492" s="12" t="e">
        <f t="shared" si="1178"/>
        <v>#VALUE!</v>
      </c>
      <c r="BD492" s="12" t="e">
        <f t="shared" si="1178"/>
        <v>#VALUE!</v>
      </c>
      <c r="BE492" s="12" t="e">
        <f t="shared" si="1178"/>
        <v>#VALUE!</v>
      </c>
      <c r="BF492" s="12" t="e">
        <f t="shared" si="1178"/>
        <v>#VALUE!</v>
      </c>
      <c r="BG492" s="12" t="e">
        <f t="shared" si="1178"/>
        <v>#VALUE!</v>
      </c>
      <c r="BH492" s="12" t="e">
        <f t="shared" si="1178"/>
        <v>#VALUE!</v>
      </c>
      <c r="BI492" s="12" t="e">
        <f t="shared" si="1178"/>
        <v>#VALUE!</v>
      </c>
      <c r="BJ492" s="12" t="e">
        <f t="shared" si="1178"/>
        <v>#VALUE!</v>
      </c>
      <c r="BK492" s="12" t="e">
        <f t="shared" si="1178"/>
        <v>#VALUE!</v>
      </c>
      <c r="BL492" s="12" t="e">
        <f t="shared" si="1178"/>
        <v>#VALUE!</v>
      </c>
      <c r="BM492" s="12" t="e">
        <f t="shared" si="1178"/>
        <v>#VALUE!</v>
      </c>
      <c r="BN492" s="12" t="e">
        <f t="shared" si="1178"/>
        <v>#VALUE!</v>
      </c>
      <c r="BO492" s="12" t="e">
        <f t="shared" si="1178"/>
        <v>#VALUE!</v>
      </c>
      <c r="BP492" s="12" t="e">
        <f t="shared" si="1178"/>
        <v>#VALUE!</v>
      </c>
      <c r="BQ492" s="12" t="e">
        <f t="shared" si="1178"/>
        <v>#VALUE!</v>
      </c>
      <c r="BR492" s="12" t="e">
        <f t="shared" si="1178"/>
        <v>#VALUE!</v>
      </c>
      <c r="BS492" s="12" t="e">
        <f t="shared" ref="BS492:DB492" si="1179">IF(BS$452&gt;=$E492,IF(BS167*$C$23&gt;MAX($C$22,(BT276*$C$34+BT277*$C$35)/(1+$C$12)^$C$30+(BT383*$C$34+BT384*$C$35)/(1+$C$14)^$C$30),"convert","hold"),"")</f>
        <v>#VALUE!</v>
      </c>
      <c r="BT492" s="12" t="e">
        <f t="shared" si="1179"/>
        <v>#VALUE!</v>
      </c>
      <c r="BU492" s="12" t="e">
        <f t="shared" si="1179"/>
        <v>#VALUE!</v>
      </c>
      <c r="BV492" s="12" t="e">
        <f t="shared" si="1179"/>
        <v>#VALUE!</v>
      </c>
      <c r="BW492" s="12" t="e">
        <f t="shared" si="1179"/>
        <v>#VALUE!</v>
      </c>
      <c r="BX492" s="12" t="e">
        <f t="shared" si="1179"/>
        <v>#VALUE!</v>
      </c>
      <c r="BY492" s="12" t="e">
        <f t="shared" si="1179"/>
        <v>#VALUE!</v>
      </c>
      <c r="BZ492" s="12" t="e">
        <f t="shared" si="1179"/>
        <v>#VALUE!</v>
      </c>
      <c r="CA492" s="12" t="e">
        <f t="shared" si="1179"/>
        <v>#VALUE!</v>
      </c>
      <c r="CB492" s="12" t="e">
        <f t="shared" si="1179"/>
        <v>#VALUE!</v>
      </c>
      <c r="CC492" s="12" t="e">
        <f t="shared" si="1179"/>
        <v>#VALUE!</v>
      </c>
      <c r="CD492" s="12" t="e">
        <f t="shared" si="1179"/>
        <v>#VALUE!</v>
      </c>
      <c r="CE492" s="12" t="e">
        <f t="shared" si="1179"/>
        <v>#VALUE!</v>
      </c>
      <c r="CF492" s="12" t="e">
        <f t="shared" si="1179"/>
        <v>#VALUE!</v>
      </c>
      <c r="CG492" s="12" t="e">
        <f t="shared" si="1179"/>
        <v>#VALUE!</v>
      </c>
      <c r="CH492" s="12" t="e">
        <f t="shared" si="1179"/>
        <v>#VALUE!</v>
      </c>
      <c r="CI492" s="12" t="e">
        <f t="shared" si="1179"/>
        <v>#VALUE!</v>
      </c>
      <c r="CJ492" s="12" t="e">
        <f t="shared" si="1179"/>
        <v>#VALUE!</v>
      </c>
      <c r="CK492" s="12" t="e">
        <f t="shared" si="1179"/>
        <v>#VALUE!</v>
      </c>
      <c r="CL492" s="12" t="e">
        <f t="shared" si="1179"/>
        <v>#VALUE!</v>
      </c>
      <c r="CM492" s="12" t="e">
        <f t="shared" si="1179"/>
        <v>#VALUE!</v>
      </c>
      <c r="CN492" s="12" t="e">
        <f t="shared" si="1179"/>
        <v>#VALUE!</v>
      </c>
      <c r="CO492" s="12" t="e">
        <f t="shared" si="1179"/>
        <v>#VALUE!</v>
      </c>
      <c r="CP492" s="12" t="e">
        <f t="shared" si="1179"/>
        <v>#VALUE!</v>
      </c>
      <c r="CQ492" s="12" t="e">
        <f t="shared" si="1179"/>
        <v>#VALUE!</v>
      </c>
      <c r="CR492" s="12" t="e">
        <f t="shared" si="1179"/>
        <v>#VALUE!</v>
      </c>
      <c r="CS492" s="12" t="e">
        <f t="shared" si="1179"/>
        <v>#VALUE!</v>
      </c>
      <c r="CT492" s="12" t="e">
        <f t="shared" si="1179"/>
        <v>#VALUE!</v>
      </c>
      <c r="CU492" s="12" t="e">
        <f t="shared" si="1179"/>
        <v>#VALUE!</v>
      </c>
      <c r="CV492" s="12" t="e">
        <f t="shared" si="1179"/>
        <v>#VALUE!</v>
      </c>
      <c r="CW492" s="12" t="e">
        <f t="shared" si="1179"/>
        <v>#VALUE!</v>
      </c>
      <c r="CX492" s="12" t="e">
        <f t="shared" si="1179"/>
        <v>#VALUE!</v>
      </c>
      <c r="CY492" s="12" t="e">
        <f t="shared" si="1179"/>
        <v>#VALUE!</v>
      </c>
      <c r="CZ492" s="12" t="e">
        <f t="shared" si="1179"/>
        <v>#VALUE!</v>
      </c>
      <c r="DA492" s="12" t="e">
        <f t="shared" si="1179"/>
        <v>#VALUE!</v>
      </c>
      <c r="DB492" s="12" t="e">
        <f t="shared" si="1179"/>
        <v>#VALUE!</v>
      </c>
      <c r="DC492" s="12" t="e">
        <f t="shared" si="1161"/>
        <v>#VALUE!</v>
      </c>
    </row>
    <row r="493" spans="5:107" s="12" customFormat="1" ht="12" customHeight="1">
      <c r="E493" s="64">
        <f t="shared" si="1067"/>
        <v>39</v>
      </c>
      <c r="G493" s="12" t="str">
        <f t="shared" ref="G493:AL493" si="1180">IF(G$452&gt;=$E493,IF(G168*$C$23&gt;MAX($C$22,(H277*$C$34+H278*$C$35)/(1+$C$12)^$C$30+(H384*$C$34+H385*$C$35)/(1+$C$14)^$C$30),"convert","hold"),"")</f>
        <v/>
      </c>
      <c r="H493" s="12" t="str">
        <f t="shared" si="1180"/>
        <v/>
      </c>
      <c r="I493" s="12" t="str">
        <f t="shared" si="1180"/>
        <v/>
      </c>
      <c r="J493" s="12" t="str">
        <f t="shared" si="1180"/>
        <v/>
      </c>
      <c r="K493" s="12" t="str">
        <f t="shared" si="1180"/>
        <v/>
      </c>
      <c r="L493" s="12" t="str">
        <f t="shared" si="1180"/>
        <v/>
      </c>
      <c r="M493" s="12" t="str">
        <f t="shared" si="1180"/>
        <v/>
      </c>
      <c r="N493" s="12" t="str">
        <f t="shared" si="1180"/>
        <v/>
      </c>
      <c r="O493" s="12" t="str">
        <f t="shared" si="1180"/>
        <v/>
      </c>
      <c r="P493" s="12" t="str">
        <f t="shared" si="1180"/>
        <v/>
      </c>
      <c r="Q493" s="12" t="str">
        <f t="shared" si="1180"/>
        <v/>
      </c>
      <c r="R493" s="12" t="str">
        <f t="shared" si="1180"/>
        <v/>
      </c>
      <c r="S493" s="12" t="str">
        <f t="shared" si="1180"/>
        <v/>
      </c>
      <c r="T493" s="12" t="str">
        <f t="shared" si="1180"/>
        <v/>
      </c>
      <c r="U493" s="12" t="str">
        <f t="shared" si="1180"/>
        <v/>
      </c>
      <c r="V493" s="12" t="str">
        <f t="shared" si="1180"/>
        <v/>
      </c>
      <c r="W493" s="12" t="str">
        <f t="shared" si="1180"/>
        <v/>
      </c>
      <c r="X493" s="12" t="str">
        <f t="shared" si="1180"/>
        <v/>
      </c>
      <c r="Y493" s="12" t="str">
        <f t="shared" si="1180"/>
        <v/>
      </c>
      <c r="Z493" s="12" t="str">
        <f t="shared" si="1180"/>
        <v/>
      </c>
      <c r="AA493" s="12" t="str">
        <f t="shared" si="1180"/>
        <v/>
      </c>
      <c r="AB493" s="12" t="str">
        <f t="shared" si="1180"/>
        <v/>
      </c>
      <c r="AC493" s="12" t="str">
        <f t="shared" si="1180"/>
        <v/>
      </c>
      <c r="AD493" s="12" t="str">
        <f t="shared" si="1180"/>
        <v/>
      </c>
      <c r="AE493" s="12" t="str">
        <f t="shared" si="1180"/>
        <v/>
      </c>
      <c r="AF493" s="12" t="str">
        <f t="shared" si="1180"/>
        <v/>
      </c>
      <c r="AG493" s="12" t="str">
        <f t="shared" si="1180"/>
        <v/>
      </c>
      <c r="AH493" s="12" t="str">
        <f t="shared" si="1180"/>
        <v/>
      </c>
      <c r="AI493" s="12" t="str">
        <f t="shared" si="1180"/>
        <v/>
      </c>
      <c r="AJ493" s="12" t="str">
        <f t="shared" si="1180"/>
        <v/>
      </c>
      <c r="AK493" s="12" t="str">
        <f t="shared" si="1180"/>
        <v/>
      </c>
      <c r="AL493" s="12" t="str">
        <f t="shared" si="1180"/>
        <v/>
      </c>
      <c r="AM493" s="12" t="str">
        <f t="shared" ref="AM493:BR493" si="1181">IF(AM$452&gt;=$E493,IF(AM168*$C$23&gt;MAX($C$22,(AN277*$C$34+AN278*$C$35)/(1+$C$12)^$C$30+(AN384*$C$34+AN385*$C$35)/(1+$C$14)^$C$30),"convert","hold"),"")</f>
        <v/>
      </c>
      <c r="AN493" s="12" t="str">
        <f t="shared" si="1181"/>
        <v/>
      </c>
      <c r="AO493" s="12" t="str">
        <f t="shared" si="1181"/>
        <v/>
      </c>
      <c r="AP493" s="12" t="str">
        <f t="shared" si="1181"/>
        <v/>
      </c>
      <c r="AQ493" s="12" t="str">
        <f t="shared" si="1181"/>
        <v/>
      </c>
      <c r="AR493" s="12" t="str">
        <f t="shared" si="1181"/>
        <v/>
      </c>
      <c r="AS493" s="12" t="str">
        <f t="shared" si="1181"/>
        <v/>
      </c>
      <c r="AT493" s="12" t="e">
        <f t="shared" si="1181"/>
        <v>#VALUE!</v>
      </c>
      <c r="AU493" s="12" t="e">
        <f t="shared" si="1181"/>
        <v>#VALUE!</v>
      </c>
      <c r="AV493" s="12" t="e">
        <f t="shared" si="1181"/>
        <v>#VALUE!</v>
      </c>
      <c r="AW493" s="12" t="e">
        <f t="shared" si="1181"/>
        <v>#VALUE!</v>
      </c>
      <c r="AX493" s="12" t="e">
        <f t="shared" si="1181"/>
        <v>#VALUE!</v>
      </c>
      <c r="AY493" s="12" t="e">
        <f t="shared" si="1181"/>
        <v>#VALUE!</v>
      </c>
      <c r="AZ493" s="12" t="e">
        <f t="shared" si="1181"/>
        <v>#VALUE!</v>
      </c>
      <c r="BA493" s="12" t="e">
        <f t="shared" si="1181"/>
        <v>#VALUE!</v>
      </c>
      <c r="BB493" s="12" t="e">
        <f t="shared" si="1181"/>
        <v>#VALUE!</v>
      </c>
      <c r="BC493" s="12" t="e">
        <f t="shared" si="1181"/>
        <v>#VALUE!</v>
      </c>
      <c r="BD493" s="12" t="e">
        <f t="shared" si="1181"/>
        <v>#VALUE!</v>
      </c>
      <c r="BE493" s="12" t="e">
        <f t="shared" si="1181"/>
        <v>#VALUE!</v>
      </c>
      <c r="BF493" s="12" t="e">
        <f t="shared" si="1181"/>
        <v>#VALUE!</v>
      </c>
      <c r="BG493" s="12" t="e">
        <f t="shared" si="1181"/>
        <v>#VALUE!</v>
      </c>
      <c r="BH493" s="12" t="e">
        <f t="shared" si="1181"/>
        <v>#VALUE!</v>
      </c>
      <c r="BI493" s="12" t="e">
        <f t="shared" si="1181"/>
        <v>#VALUE!</v>
      </c>
      <c r="BJ493" s="12" t="e">
        <f t="shared" si="1181"/>
        <v>#VALUE!</v>
      </c>
      <c r="BK493" s="12" t="e">
        <f t="shared" si="1181"/>
        <v>#VALUE!</v>
      </c>
      <c r="BL493" s="12" t="e">
        <f t="shared" si="1181"/>
        <v>#VALUE!</v>
      </c>
      <c r="BM493" s="12" t="e">
        <f t="shared" si="1181"/>
        <v>#VALUE!</v>
      </c>
      <c r="BN493" s="12" t="e">
        <f t="shared" si="1181"/>
        <v>#VALUE!</v>
      </c>
      <c r="BO493" s="12" t="e">
        <f t="shared" si="1181"/>
        <v>#VALUE!</v>
      </c>
      <c r="BP493" s="12" t="e">
        <f t="shared" si="1181"/>
        <v>#VALUE!</v>
      </c>
      <c r="BQ493" s="12" t="e">
        <f t="shared" si="1181"/>
        <v>#VALUE!</v>
      </c>
      <c r="BR493" s="12" t="e">
        <f t="shared" si="1181"/>
        <v>#VALUE!</v>
      </c>
      <c r="BS493" s="12" t="e">
        <f t="shared" ref="BS493:DB493" si="1182">IF(BS$452&gt;=$E493,IF(BS168*$C$23&gt;MAX($C$22,(BT277*$C$34+BT278*$C$35)/(1+$C$12)^$C$30+(BT384*$C$34+BT385*$C$35)/(1+$C$14)^$C$30),"convert","hold"),"")</f>
        <v>#VALUE!</v>
      </c>
      <c r="BT493" s="12" t="e">
        <f t="shared" si="1182"/>
        <v>#VALUE!</v>
      </c>
      <c r="BU493" s="12" t="e">
        <f t="shared" si="1182"/>
        <v>#VALUE!</v>
      </c>
      <c r="BV493" s="12" t="e">
        <f t="shared" si="1182"/>
        <v>#VALUE!</v>
      </c>
      <c r="BW493" s="12" t="e">
        <f t="shared" si="1182"/>
        <v>#VALUE!</v>
      </c>
      <c r="BX493" s="12" t="e">
        <f t="shared" si="1182"/>
        <v>#VALUE!</v>
      </c>
      <c r="BY493" s="12" t="e">
        <f t="shared" si="1182"/>
        <v>#VALUE!</v>
      </c>
      <c r="BZ493" s="12" t="e">
        <f t="shared" si="1182"/>
        <v>#VALUE!</v>
      </c>
      <c r="CA493" s="12" t="e">
        <f t="shared" si="1182"/>
        <v>#VALUE!</v>
      </c>
      <c r="CB493" s="12" t="e">
        <f t="shared" si="1182"/>
        <v>#VALUE!</v>
      </c>
      <c r="CC493" s="12" t="e">
        <f t="shared" si="1182"/>
        <v>#VALUE!</v>
      </c>
      <c r="CD493" s="12" t="e">
        <f t="shared" si="1182"/>
        <v>#VALUE!</v>
      </c>
      <c r="CE493" s="12" t="e">
        <f t="shared" si="1182"/>
        <v>#VALUE!</v>
      </c>
      <c r="CF493" s="12" t="e">
        <f t="shared" si="1182"/>
        <v>#VALUE!</v>
      </c>
      <c r="CG493" s="12" t="e">
        <f t="shared" si="1182"/>
        <v>#VALUE!</v>
      </c>
      <c r="CH493" s="12" t="e">
        <f t="shared" si="1182"/>
        <v>#VALUE!</v>
      </c>
      <c r="CI493" s="12" t="e">
        <f t="shared" si="1182"/>
        <v>#VALUE!</v>
      </c>
      <c r="CJ493" s="12" t="e">
        <f t="shared" si="1182"/>
        <v>#VALUE!</v>
      </c>
      <c r="CK493" s="12" t="e">
        <f t="shared" si="1182"/>
        <v>#VALUE!</v>
      </c>
      <c r="CL493" s="12" t="e">
        <f t="shared" si="1182"/>
        <v>#VALUE!</v>
      </c>
      <c r="CM493" s="12" t="e">
        <f t="shared" si="1182"/>
        <v>#VALUE!</v>
      </c>
      <c r="CN493" s="12" t="e">
        <f t="shared" si="1182"/>
        <v>#VALUE!</v>
      </c>
      <c r="CO493" s="12" t="e">
        <f t="shared" si="1182"/>
        <v>#VALUE!</v>
      </c>
      <c r="CP493" s="12" t="e">
        <f t="shared" si="1182"/>
        <v>#VALUE!</v>
      </c>
      <c r="CQ493" s="12" t="e">
        <f t="shared" si="1182"/>
        <v>#VALUE!</v>
      </c>
      <c r="CR493" s="12" t="e">
        <f t="shared" si="1182"/>
        <v>#VALUE!</v>
      </c>
      <c r="CS493" s="12" t="e">
        <f t="shared" si="1182"/>
        <v>#VALUE!</v>
      </c>
      <c r="CT493" s="12" t="e">
        <f t="shared" si="1182"/>
        <v>#VALUE!</v>
      </c>
      <c r="CU493" s="12" t="e">
        <f t="shared" si="1182"/>
        <v>#VALUE!</v>
      </c>
      <c r="CV493" s="12" t="e">
        <f t="shared" si="1182"/>
        <v>#VALUE!</v>
      </c>
      <c r="CW493" s="12" t="e">
        <f t="shared" si="1182"/>
        <v>#VALUE!</v>
      </c>
      <c r="CX493" s="12" t="e">
        <f t="shared" si="1182"/>
        <v>#VALUE!</v>
      </c>
      <c r="CY493" s="12" t="e">
        <f t="shared" si="1182"/>
        <v>#VALUE!</v>
      </c>
      <c r="CZ493" s="12" t="e">
        <f t="shared" si="1182"/>
        <v>#VALUE!</v>
      </c>
      <c r="DA493" s="12" t="e">
        <f t="shared" si="1182"/>
        <v>#VALUE!</v>
      </c>
      <c r="DB493" s="12" t="e">
        <f t="shared" si="1182"/>
        <v>#VALUE!</v>
      </c>
      <c r="DC493" s="12" t="e">
        <f t="shared" si="1161"/>
        <v>#VALUE!</v>
      </c>
    </row>
    <row r="494" spans="5:107" s="12" customFormat="1" ht="12" customHeight="1">
      <c r="E494" s="64">
        <f t="shared" si="1067"/>
        <v>40</v>
      </c>
      <c r="G494" s="12" t="str">
        <f t="shared" ref="G494:AL494" si="1183">IF(G$452&gt;=$E494,IF(G169*$C$23&gt;MAX($C$22,(H278*$C$34+H279*$C$35)/(1+$C$12)^$C$30+(H385*$C$34+H386*$C$35)/(1+$C$14)^$C$30),"convert","hold"),"")</f>
        <v/>
      </c>
      <c r="H494" s="12" t="str">
        <f t="shared" si="1183"/>
        <v/>
      </c>
      <c r="I494" s="12" t="str">
        <f t="shared" si="1183"/>
        <v/>
      </c>
      <c r="J494" s="12" t="str">
        <f t="shared" si="1183"/>
        <v/>
      </c>
      <c r="K494" s="12" t="str">
        <f t="shared" si="1183"/>
        <v/>
      </c>
      <c r="L494" s="12" t="str">
        <f t="shared" si="1183"/>
        <v/>
      </c>
      <c r="M494" s="12" t="str">
        <f t="shared" si="1183"/>
        <v/>
      </c>
      <c r="N494" s="12" t="str">
        <f t="shared" si="1183"/>
        <v/>
      </c>
      <c r="O494" s="12" t="str">
        <f t="shared" si="1183"/>
        <v/>
      </c>
      <c r="P494" s="12" t="str">
        <f t="shared" si="1183"/>
        <v/>
      </c>
      <c r="Q494" s="12" t="str">
        <f t="shared" si="1183"/>
        <v/>
      </c>
      <c r="R494" s="12" t="str">
        <f t="shared" si="1183"/>
        <v/>
      </c>
      <c r="S494" s="12" t="str">
        <f t="shared" si="1183"/>
        <v/>
      </c>
      <c r="T494" s="12" t="str">
        <f t="shared" si="1183"/>
        <v/>
      </c>
      <c r="U494" s="12" t="str">
        <f t="shared" si="1183"/>
        <v/>
      </c>
      <c r="V494" s="12" t="str">
        <f t="shared" si="1183"/>
        <v/>
      </c>
      <c r="W494" s="12" t="str">
        <f t="shared" si="1183"/>
        <v/>
      </c>
      <c r="X494" s="12" t="str">
        <f t="shared" si="1183"/>
        <v/>
      </c>
      <c r="Y494" s="12" t="str">
        <f t="shared" si="1183"/>
        <v/>
      </c>
      <c r="Z494" s="12" t="str">
        <f t="shared" si="1183"/>
        <v/>
      </c>
      <c r="AA494" s="12" t="str">
        <f t="shared" si="1183"/>
        <v/>
      </c>
      <c r="AB494" s="12" t="str">
        <f t="shared" si="1183"/>
        <v/>
      </c>
      <c r="AC494" s="12" t="str">
        <f t="shared" si="1183"/>
        <v/>
      </c>
      <c r="AD494" s="12" t="str">
        <f t="shared" si="1183"/>
        <v/>
      </c>
      <c r="AE494" s="12" t="str">
        <f t="shared" si="1183"/>
        <v/>
      </c>
      <c r="AF494" s="12" t="str">
        <f t="shared" si="1183"/>
        <v/>
      </c>
      <c r="AG494" s="12" t="str">
        <f t="shared" si="1183"/>
        <v/>
      </c>
      <c r="AH494" s="12" t="str">
        <f t="shared" si="1183"/>
        <v/>
      </c>
      <c r="AI494" s="12" t="str">
        <f t="shared" si="1183"/>
        <v/>
      </c>
      <c r="AJ494" s="12" t="str">
        <f t="shared" si="1183"/>
        <v/>
      </c>
      <c r="AK494" s="12" t="str">
        <f t="shared" si="1183"/>
        <v/>
      </c>
      <c r="AL494" s="12" t="str">
        <f t="shared" si="1183"/>
        <v/>
      </c>
      <c r="AM494" s="12" t="str">
        <f t="shared" ref="AM494:BR494" si="1184">IF(AM$452&gt;=$E494,IF(AM169*$C$23&gt;MAX($C$22,(AN278*$C$34+AN279*$C$35)/(1+$C$12)^$C$30+(AN385*$C$34+AN386*$C$35)/(1+$C$14)^$C$30),"convert","hold"),"")</f>
        <v/>
      </c>
      <c r="AN494" s="12" t="str">
        <f t="shared" si="1184"/>
        <v/>
      </c>
      <c r="AO494" s="12" t="str">
        <f t="shared" si="1184"/>
        <v/>
      </c>
      <c r="AP494" s="12" t="str">
        <f t="shared" si="1184"/>
        <v/>
      </c>
      <c r="AQ494" s="12" t="str">
        <f t="shared" si="1184"/>
        <v/>
      </c>
      <c r="AR494" s="12" t="str">
        <f t="shared" si="1184"/>
        <v/>
      </c>
      <c r="AS494" s="12" t="str">
        <f t="shared" si="1184"/>
        <v/>
      </c>
      <c r="AT494" s="12" t="str">
        <f t="shared" si="1184"/>
        <v/>
      </c>
      <c r="AU494" s="12" t="e">
        <f t="shared" si="1184"/>
        <v>#VALUE!</v>
      </c>
      <c r="AV494" s="12" t="e">
        <f t="shared" si="1184"/>
        <v>#VALUE!</v>
      </c>
      <c r="AW494" s="12" t="e">
        <f t="shared" si="1184"/>
        <v>#VALUE!</v>
      </c>
      <c r="AX494" s="12" t="e">
        <f t="shared" si="1184"/>
        <v>#VALUE!</v>
      </c>
      <c r="AY494" s="12" t="e">
        <f t="shared" si="1184"/>
        <v>#VALUE!</v>
      </c>
      <c r="AZ494" s="12" t="e">
        <f t="shared" si="1184"/>
        <v>#VALUE!</v>
      </c>
      <c r="BA494" s="12" t="e">
        <f t="shared" si="1184"/>
        <v>#VALUE!</v>
      </c>
      <c r="BB494" s="12" t="e">
        <f t="shared" si="1184"/>
        <v>#VALUE!</v>
      </c>
      <c r="BC494" s="12" t="e">
        <f t="shared" si="1184"/>
        <v>#VALUE!</v>
      </c>
      <c r="BD494" s="12" t="e">
        <f t="shared" si="1184"/>
        <v>#VALUE!</v>
      </c>
      <c r="BE494" s="12" t="e">
        <f t="shared" si="1184"/>
        <v>#VALUE!</v>
      </c>
      <c r="BF494" s="12" t="e">
        <f t="shared" si="1184"/>
        <v>#VALUE!</v>
      </c>
      <c r="BG494" s="12" t="e">
        <f t="shared" si="1184"/>
        <v>#VALUE!</v>
      </c>
      <c r="BH494" s="12" t="e">
        <f t="shared" si="1184"/>
        <v>#VALUE!</v>
      </c>
      <c r="BI494" s="12" t="e">
        <f t="shared" si="1184"/>
        <v>#VALUE!</v>
      </c>
      <c r="BJ494" s="12" t="e">
        <f t="shared" si="1184"/>
        <v>#VALUE!</v>
      </c>
      <c r="BK494" s="12" t="e">
        <f t="shared" si="1184"/>
        <v>#VALUE!</v>
      </c>
      <c r="BL494" s="12" t="e">
        <f t="shared" si="1184"/>
        <v>#VALUE!</v>
      </c>
      <c r="BM494" s="12" t="e">
        <f t="shared" si="1184"/>
        <v>#VALUE!</v>
      </c>
      <c r="BN494" s="12" t="e">
        <f t="shared" si="1184"/>
        <v>#VALUE!</v>
      </c>
      <c r="BO494" s="12" t="e">
        <f t="shared" si="1184"/>
        <v>#VALUE!</v>
      </c>
      <c r="BP494" s="12" t="e">
        <f t="shared" si="1184"/>
        <v>#VALUE!</v>
      </c>
      <c r="BQ494" s="12" t="e">
        <f t="shared" si="1184"/>
        <v>#VALUE!</v>
      </c>
      <c r="BR494" s="12" t="e">
        <f t="shared" si="1184"/>
        <v>#VALUE!</v>
      </c>
      <c r="BS494" s="12" t="e">
        <f t="shared" ref="BS494:DB494" si="1185">IF(BS$452&gt;=$E494,IF(BS169*$C$23&gt;MAX($C$22,(BT278*$C$34+BT279*$C$35)/(1+$C$12)^$C$30+(BT385*$C$34+BT386*$C$35)/(1+$C$14)^$C$30),"convert","hold"),"")</f>
        <v>#VALUE!</v>
      </c>
      <c r="BT494" s="12" t="e">
        <f t="shared" si="1185"/>
        <v>#VALUE!</v>
      </c>
      <c r="BU494" s="12" t="e">
        <f t="shared" si="1185"/>
        <v>#VALUE!</v>
      </c>
      <c r="BV494" s="12" t="e">
        <f t="shared" si="1185"/>
        <v>#VALUE!</v>
      </c>
      <c r="BW494" s="12" t="e">
        <f t="shared" si="1185"/>
        <v>#VALUE!</v>
      </c>
      <c r="BX494" s="12" t="e">
        <f t="shared" si="1185"/>
        <v>#VALUE!</v>
      </c>
      <c r="BY494" s="12" t="e">
        <f t="shared" si="1185"/>
        <v>#VALUE!</v>
      </c>
      <c r="BZ494" s="12" t="e">
        <f t="shared" si="1185"/>
        <v>#VALUE!</v>
      </c>
      <c r="CA494" s="12" t="e">
        <f t="shared" si="1185"/>
        <v>#VALUE!</v>
      </c>
      <c r="CB494" s="12" t="e">
        <f t="shared" si="1185"/>
        <v>#VALUE!</v>
      </c>
      <c r="CC494" s="12" t="e">
        <f t="shared" si="1185"/>
        <v>#VALUE!</v>
      </c>
      <c r="CD494" s="12" t="e">
        <f t="shared" si="1185"/>
        <v>#VALUE!</v>
      </c>
      <c r="CE494" s="12" t="e">
        <f t="shared" si="1185"/>
        <v>#VALUE!</v>
      </c>
      <c r="CF494" s="12" t="e">
        <f t="shared" si="1185"/>
        <v>#VALUE!</v>
      </c>
      <c r="CG494" s="12" t="e">
        <f t="shared" si="1185"/>
        <v>#VALUE!</v>
      </c>
      <c r="CH494" s="12" t="e">
        <f t="shared" si="1185"/>
        <v>#VALUE!</v>
      </c>
      <c r="CI494" s="12" t="e">
        <f t="shared" si="1185"/>
        <v>#VALUE!</v>
      </c>
      <c r="CJ494" s="12" t="e">
        <f t="shared" si="1185"/>
        <v>#VALUE!</v>
      </c>
      <c r="CK494" s="12" t="e">
        <f t="shared" si="1185"/>
        <v>#VALUE!</v>
      </c>
      <c r="CL494" s="12" t="e">
        <f t="shared" si="1185"/>
        <v>#VALUE!</v>
      </c>
      <c r="CM494" s="12" t="e">
        <f t="shared" si="1185"/>
        <v>#VALUE!</v>
      </c>
      <c r="CN494" s="12" t="e">
        <f t="shared" si="1185"/>
        <v>#VALUE!</v>
      </c>
      <c r="CO494" s="12" t="e">
        <f t="shared" si="1185"/>
        <v>#VALUE!</v>
      </c>
      <c r="CP494" s="12" t="e">
        <f t="shared" si="1185"/>
        <v>#VALUE!</v>
      </c>
      <c r="CQ494" s="12" t="e">
        <f t="shared" si="1185"/>
        <v>#VALUE!</v>
      </c>
      <c r="CR494" s="12" t="e">
        <f t="shared" si="1185"/>
        <v>#VALUE!</v>
      </c>
      <c r="CS494" s="12" t="e">
        <f t="shared" si="1185"/>
        <v>#VALUE!</v>
      </c>
      <c r="CT494" s="12" t="e">
        <f t="shared" si="1185"/>
        <v>#VALUE!</v>
      </c>
      <c r="CU494" s="12" t="e">
        <f t="shared" si="1185"/>
        <v>#VALUE!</v>
      </c>
      <c r="CV494" s="12" t="e">
        <f t="shared" si="1185"/>
        <v>#VALUE!</v>
      </c>
      <c r="CW494" s="12" t="e">
        <f t="shared" si="1185"/>
        <v>#VALUE!</v>
      </c>
      <c r="CX494" s="12" t="e">
        <f t="shared" si="1185"/>
        <v>#VALUE!</v>
      </c>
      <c r="CY494" s="12" t="e">
        <f t="shared" si="1185"/>
        <v>#VALUE!</v>
      </c>
      <c r="CZ494" s="12" t="e">
        <f t="shared" si="1185"/>
        <v>#VALUE!</v>
      </c>
      <c r="DA494" s="12" t="e">
        <f t="shared" si="1185"/>
        <v>#VALUE!</v>
      </c>
      <c r="DB494" s="12" t="e">
        <f t="shared" si="1185"/>
        <v>#VALUE!</v>
      </c>
      <c r="DC494" s="12" t="e">
        <f t="shared" si="1161"/>
        <v>#VALUE!</v>
      </c>
    </row>
    <row r="495" spans="5:107" s="12" customFormat="1" ht="12" customHeight="1">
      <c r="E495" s="64">
        <f t="shared" si="1067"/>
        <v>41</v>
      </c>
      <c r="G495" s="12" t="str">
        <f t="shared" ref="G495:AL495" si="1186">IF(G$452&gt;=$E495,IF(G170*$C$23&gt;MAX($C$22,(H279*$C$34+H280*$C$35)/(1+$C$12)^$C$30+(H386*$C$34+H387*$C$35)/(1+$C$14)^$C$30),"convert","hold"),"")</f>
        <v/>
      </c>
      <c r="H495" s="12" t="str">
        <f t="shared" si="1186"/>
        <v/>
      </c>
      <c r="I495" s="12" t="str">
        <f t="shared" si="1186"/>
        <v/>
      </c>
      <c r="J495" s="12" t="str">
        <f t="shared" si="1186"/>
        <v/>
      </c>
      <c r="K495" s="12" t="str">
        <f t="shared" si="1186"/>
        <v/>
      </c>
      <c r="L495" s="12" t="str">
        <f t="shared" si="1186"/>
        <v/>
      </c>
      <c r="M495" s="12" t="str">
        <f t="shared" si="1186"/>
        <v/>
      </c>
      <c r="N495" s="12" t="str">
        <f t="shared" si="1186"/>
        <v/>
      </c>
      <c r="O495" s="12" t="str">
        <f t="shared" si="1186"/>
        <v/>
      </c>
      <c r="P495" s="12" t="str">
        <f t="shared" si="1186"/>
        <v/>
      </c>
      <c r="Q495" s="12" t="str">
        <f t="shared" si="1186"/>
        <v/>
      </c>
      <c r="R495" s="12" t="str">
        <f t="shared" si="1186"/>
        <v/>
      </c>
      <c r="S495" s="12" t="str">
        <f t="shared" si="1186"/>
        <v/>
      </c>
      <c r="T495" s="12" t="str">
        <f t="shared" si="1186"/>
        <v/>
      </c>
      <c r="U495" s="12" t="str">
        <f t="shared" si="1186"/>
        <v/>
      </c>
      <c r="V495" s="12" t="str">
        <f t="shared" si="1186"/>
        <v/>
      </c>
      <c r="W495" s="12" t="str">
        <f t="shared" si="1186"/>
        <v/>
      </c>
      <c r="X495" s="12" t="str">
        <f t="shared" si="1186"/>
        <v/>
      </c>
      <c r="Y495" s="12" t="str">
        <f t="shared" si="1186"/>
        <v/>
      </c>
      <c r="Z495" s="12" t="str">
        <f t="shared" si="1186"/>
        <v/>
      </c>
      <c r="AA495" s="12" t="str">
        <f t="shared" si="1186"/>
        <v/>
      </c>
      <c r="AB495" s="12" t="str">
        <f t="shared" si="1186"/>
        <v/>
      </c>
      <c r="AC495" s="12" t="str">
        <f t="shared" si="1186"/>
        <v/>
      </c>
      <c r="AD495" s="12" t="str">
        <f t="shared" si="1186"/>
        <v/>
      </c>
      <c r="AE495" s="12" t="str">
        <f t="shared" si="1186"/>
        <v/>
      </c>
      <c r="AF495" s="12" t="str">
        <f t="shared" si="1186"/>
        <v/>
      </c>
      <c r="AG495" s="12" t="str">
        <f t="shared" si="1186"/>
        <v/>
      </c>
      <c r="AH495" s="12" t="str">
        <f t="shared" si="1186"/>
        <v/>
      </c>
      <c r="AI495" s="12" t="str">
        <f t="shared" si="1186"/>
        <v/>
      </c>
      <c r="AJ495" s="12" t="str">
        <f t="shared" si="1186"/>
        <v/>
      </c>
      <c r="AK495" s="12" t="str">
        <f t="shared" si="1186"/>
        <v/>
      </c>
      <c r="AL495" s="12" t="str">
        <f t="shared" si="1186"/>
        <v/>
      </c>
      <c r="AM495" s="12" t="str">
        <f t="shared" ref="AM495:BR495" si="1187">IF(AM$452&gt;=$E495,IF(AM170*$C$23&gt;MAX($C$22,(AN279*$C$34+AN280*$C$35)/(1+$C$12)^$C$30+(AN386*$C$34+AN387*$C$35)/(1+$C$14)^$C$30),"convert","hold"),"")</f>
        <v/>
      </c>
      <c r="AN495" s="12" t="str">
        <f t="shared" si="1187"/>
        <v/>
      </c>
      <c r="AO495" s="12" t="str">
        <f t="shared" si="1187"/>
        <v/>
      </c>
      <c r="AP495" s="12" t="str">
        <f t="shared" si="1187"/>
        <v/>
      </c>
      <c r="AQ495" s="12" t="str">
        <f t="shared" si="1187"/>
        <v/>
      </c>
      <c r="AR495" s="12" t="str">
        <f t="shared" si="1187"/>
        <v/>
      </c>
      <c r="AS495" s="12" t="str">
        <f t="shared" si="1187"/>
        <v/>
      </c>
      <c r="AT495" s="12" t="str">
        <f t="shared" si="1187"/>
        <v/>
      </c>
      <c r="AU495" s="12" t="str">
        <f t="shared" si="1187"/>
        <v/>
      </c>
      <c r="AV495" s="12" t="e">
        <f t="shared" si="1187"/>
        <v>#VALUE!</v>
      </c>
      <c r="AW495" s="12" t="e">
        <f t="shared" si="1187"/>
        <v>#VALUE!</v>
      </c>
      <c r="AX495" s="12" t="e">
        <f t="shared" si="1187"/>
        <v>#VALUE!</v>
      </c>
      <c r="AY495" s="12" t="e">
        <f t="shared" si="1187"/>
        <v>#VALUE!</v>
      </c>
      <c r="AZ495" s="12" t="e">
        <f t="shared" si="1187"/>
        <v>#VALUE!</v>
      </c>
      <c r="BA495" s="12" t="e">
        <f t="shared" si="1187"/>
        <v>#VALUE!</v>
      </c>
      <c r="BB495" s="12" t="e">
        <f t="shared" si="1187"/>
        <v>#VALUE!</v>
      </c>
      <c r="BC495" s="12" t="e">
        <f t="shared" si="1187"/>
        <v>#VALUE!</v>
      </c>
      <c r="BD495" s="12" t="e">
        <f t="shared" si="1187"/>
        <v>#VALUE!</v>
      </c>
      <c r="BE495" s="12" t="e">
        <f t="shared" si="1187"/>
        <v>#VALUE!</v>
      </c>
      <c r="BF495" s="12" t="e">
        <f t="shared" si="1187"/>
        <v>#VALUE!</v>
      </c>
      <c r="BG495" s="12" t="e">
        <f t="shared" si="1187"/>
        <v>#VALUE!</v>
      </c>
      <c r="BH495" s="12" t="e">
        <f t="shared" si="1187"/>
        <v>#VALUE!</v>
      </c>
      <c r="BI495" s="12" t="e">
        <f t="shared" si="1187"/>
        <v>#VALUE!</v>
      </c>
      <c r="BJ495" s="12" t="e">
        <f t="shared" si="1187"/>
        <v>#VALUE!</v>
      </c>
      <c r="BK495" s="12" t="e">
        <f t="shared" si="1187"/>
        <v>#VALUE!</v>
      </c>
      <c r="BL495" s="12" t="e">
        <f t="shared" si="1187"/>
        <v>#VALUE!</v>
      </c>
      <c r="BM495" s="12" t="e">
        <f t="shared" si="1187"/>
        <v>#VALUE!</v>
      </c>
      <c r="BN495" s="12" t="e">
        <f t="shared" si="1187"/>
        <v>#VALUE!</v>
      </c>
      <c r="BO495" s="12" t="e">
        <f t="shared" si="1187"/>
        <v>#VALUE!</v>
      </c>
      <c r="BP495" s="12" t="e">
        <f t="shared" si="1187"/>
        <v>#VALUE!</v>
      </c>
      <c r="BQ495" s="12" t="e">
        <f t="shared" si="1187"/>
        <v>#VALUE!</v>
      </c>
      <c r="BR495" s="12" t="e">
        <f t="shared" si="1187"/>
        <v>#VALUE!</v>
      </c>
      <c r="BS495" s="12" t="e">
        <f t="shared" ref="BS495:DB495" si="1188">IF(BS$452&gt;=$E495,IF(BS170*$C$23&gt;MAX($C$22,(BT279*$C$34+BT280*$C$35)/(1+$C$12)^$C$30+(BT386*$C$34+BT387*$C$35)/(1+$C$14)^$C$30),"convert","hold"),"")</f>
        <v>#VALUE!</v>
      </c>
      <c r="BT495" s="12" t="e">
        <f t="shared" si="1188"/>
        <v>#VALUE!</v>
      </c>
      <c r="BU495" s="12" t="e">
        <f t="shared" si="1188"/>
        <v>#VALUE!</v>
      </c>
      <c r="BV495" s="12" t="e">
        <f t="shared" si="1188"/>
        <v>#VALUE!</v>
      </c>
      <c r="BW495" s="12" t="e">
        <f t="shared" si="1188"/>
        <v>#VALUE!</v>
      </c>
      <c r="BX495" s="12" t="e">
        <f t="shared" si="1188"/>
        <v>#VALUE!</v>
      </c>
      <c r="BY495" s="12" t="e">
        <f t="shared" si="1188"/>
        <v>#VALUE!</v>
      </c>
      <c r="BZ495" s="12" t="e">
        <f t="shared" si="1188"/>
        <v>#VALUE!</v>
      </c>
      <c r="CA495" s="12" t="e">
        <f t="shared" si="1188"/>
        <v>#VALUE!</v>
      </c>
      <c r="CB495" s="12" t="e">
        <f t="shared" si="1188"/>
        <v>#VALUE!</v>
      </c>
      <c r="CC495" s="12" t="e">
        <f t="shared" si="1188"/>
        <v>#VALUE!</v>
      </c>
      <c r="CD495" s="12" t="e">
        <f t="shared" si="1188"/>
        <v>#VALUE!</v>
      </c>
      <c r="CE495" s="12" t="e">
        <f t="shared" si="1188"/>
        <v>#VALUE!</v>
      </c>
      <c r="CF495" s="12" t="e">
        <f t="shared" si="1188"/>
        <v>#VALUE!</v>
      </c>
      <c r="CG495" s="12" t="e">
        <f t="shared" si="1188"/>
        <v>#VALUE!</v>
      </c>
      <c r="CH495" s="12" t="e">
        <f t="shared" si="1188"/>
        <v>#VALUE!</v>
      </c>
      <c r="CI495" s="12" t="e">
        <f t="shared" si="1188"/>
        <v>#VALUE!</v>
      </c>
      <c r="CJ495" s="12" t="e">
        <f t="shared" si="1188"/>
        <v>#VALUE!</v>
      </c>
      <c r="CK495" s="12" t="e">
        <f t="shared" si="1188"/>
        <v>#VALUE!</v>
      </c>
      <c r="CL495" s="12" t="e">
        <f t="shared" si="1188"/>
        <v>#VALUE!</v>
      </c>
      <c r="CM495" s="12" t="e">
        <f t="shared" si="1188"/>
        <v>#VALUE!</v>
      </c>
      <c r="CN495" s="12" t="e">
        <f t="shared" si="1188"/>
        <v>#VALUE!</v>
      </c>
      <c r="CO495" s="12" t="e">
        <f t="shared" si="1188"/>
        <v>#VALUE!</v>
      </c>
      <c r="CP495" s="12" t="e">
        <f t="shared" si="1188"/>
        <v>#VALUE!</v>
      </c>
      <c r="CQ495" s="12" t="e">
        <f t="shared" si="1188"/>
        <v>#VALUE!</v>
      </c>
      <c r="CR495" s="12" t="e">
        <f t="shared" si="1188"/>
        <v>#VALUE!</v>
      </c>
      <c r="CS495" s="12" t="e">
        <f t="shared" si="1188"/>
        <v>#VALUE!</v>
      </c>
      <c r="CT495" s="12" t="e">
        <f t="shared" si="1188"/>
        <v>#VALUE!</v>
      </c>
      <c r="CU495" s="12" t="e">
        <f t="shared" si="1188"/>
        <v>#VALUE!</v>
      </c>
      <c r="CV495" s="12" t="e">
        <f t="shared" si="1188"/>
        <v>#VALUE!</v>
      </c>
      <c r="CW495" s="12" t="e">
        <f t="shared" si="1188"/>
        <v>#VALUE!</v>
      </c>
      <c r="CX495" s="12" t="e">
        <f t="shared" si="1188"/>
        <v>#VALUE!</v>
      </c>
      <c r="CY495" s="12" t="e">
        <f t="shared" si="1188"/>
        <v>#VALUE!</v>
      </c>
      <c r="CZ495" s="12" t="e">
        <f t="shared" si="1188"/>
        <v>#VALUE!</v>
      </c>
      <c r="DA495" s="12" t="e">
        <f t="shared" si="1188"/>
        <v>#VALUE!</v>
      </c>
      <c r="DB495" s="12" t="e">
        <f t="shared" si="1188"/>
        <v>#VALUE!</v>
      </c>
      <c r="DC495" s="12" t="e">
        <f t="shared" si="1161"/>
        <v>#VALUE!</v>
      </c>
    </row>
    <row r="496" spans="5:107" s="12" customFormat="1" ht="12" customHeight="1">
      <c r="E496" s="64">
        <f t="shared" si="1067"/>
        <v>42</v>
      </c>
      <c r="G496" s="12" t="str">
        <f t="shared" ref="G496:AL496" si="1189">IF(G$452&gt;=$E496,IF(G171*$C$23&gt;MAX($C$22,(H280*$C$34+H281*$C$35)/(1+$C$12)^$C$30+(H387*$C$34+H388*$C$35)/(1+$C$14)^$C$30),"convert","hold"),"")</f>
        <v/>
      </c>
      <c r="H496" s="12" t="str">
        <f t="shared" si="1189"/>
        <v/>
      </c>
      <c r="I496" s="12" t="str">
        <f t="shared" si="1189"/>
        <v/>
      </c>
      <c r="J496" s="12" t="str">
        <f t="shared" si="1189"/>
        <v/>
      </c>
      <c r="K496" s="12" t="str">
        <f t="shared" si="1189"/>
        <v/>
      </c>
      <c r="L496" s="12" t="str">
        <f t="shared" si="1189"/>
        <v/>
      </c>
      <c r="M496" s="12" t="str">
        <f t="shared" si="1189"/>
        <v/>
      </c>
      <c r="N496" s="12" t="str">
        <f t="shared" si="1189"/>
        <v/>
      </c>
      <c r="O496" s="12" t="str">
        <f t="shared" si="1189"/>
        <v/>
      </c>
      <c r="P496" s="12" t="str">
        <f t="shared" si="1189"/>
        <v/>
      </c>
      <c r="Q496" s="12" t="str">
        <f t="shared" si="1189"/>
        <v/>
      </c>
      <c r="R496" s="12" t="str">
        <f t="shared" si="1189"/>
        <v/>
      </c>
      <c r="S496" s="12" t="str">
        <f t="shared" si="1189"/>
        <v/>
      </c>
      <c r="T496" s="12" t="str">
        <f t="shared" si="1189"/>
        <v/>
      </c>
      <c r="U496" s="12" t="str">
        <f t="shared" si="1189"/>
        <v/>
      </c>
      <c r="V496" s="12" t="str">
        <f t="shared" si="1189"/>
        <v/>
      </c>
      <c r="W496" s="12" t="str">
        <f t="shared" si="1189"/>
        <v/>
      </c>
      <c r="X496" s="12" t="str">
        <f t="shared" si="1189"/>
        <v/>
      </c>
      <c r="Y496" s="12" t="str">
        <f t="shared" si="1189"/>
        <v/>
      </c>
      <c r="Z496" s="12" t="str">
        <f t="shared" si="1189"/>
        <v/>
      </c>
      <c r="AA496" s="12" t="str">
        <f t="shared" si="1189"/>
        <v/>
      </c>
      <c r="AB496" s="12" t="str">
        <f t="shared" si="1189"/>
        <v/>
      </c>
      <c r="AC496" s="12" t="str">
        <f t="shared" si="1189"/>
        <v/>
      </c>
      <c r="AD496" s="12" t="str">
        <f t="shared" si="1189"/>
        <v/>
      </c>
      <c r="AE496" s="12" t="str">
        <f t="shared" si="1189"/>
        <v/>
      </c>
      <c r="AF496" s="12" t="str">
        <f t="shared" si="1189"/>
        <v/>
      </c>
      <c r="AG496" s="12" t="str">
        <f t="shared" si="1189"/>
        <v/>
      </c>
      <c r="AH496" s="12" t="str">
        <f t="shared" si="1189"/>
        <v/>
      </c>
      <c r="AI496" s="12" t="str">
        <f t="shared" si="1189"/>
        <v/>
      </c>
      <c r="AJ496" s="12" t="str">
        <f t="shared" si="1189"/>
        <v/>
      </c>
      <c r="AK496" s="12" t="str">
        <f t="shared" si="1189"/>
        <v/>
      </c>
      <c r="AL496" s="12" t="str">
        <f t="shared" si="1189"/>
        <v/>
      </c>
      <c r="AM496" s="12" t="str">
        <f t="shared" ref="AM496:BR496" si="1190">IF(AM$452&gt;=$E496,IF(AM171*$C$23&gt;MAX($C$22,(AN280*$C$34+AN281*$C$35)/(1+$C$12)^$C$30+(AN387*$C$34+AN388*$C$35)/(1+$C$14)^$C$30),"convert","hold"),"")</f>
        <v/>
      </c>
      <c r="AN496" s="12" t="str">
        <f t="shared" si="1190"/>
        <v/>
      </c>
      <c r="AO496" s="12" t="str">
        <f t="shared" si="1190"/>
        <v/>
      </c>
      <c r="AP496" s="12" t="str">
        <f t="shared" si="1190"/>
        <v/>
      </c>
      <c r="AQ496" s="12" t="str">
        <f t="shared" si="1190"/>
        <v/>
      </c>
      <c r="AR496" s="12" t="str">
        <f t="shared" si="1190"/>
        <v/>
      </c>
      <c r="AS496" s="12" t="str">
        <f t="shared" si="1190"/>
        <v/>
      </c>
      <c r="AT496" s="12" t="str">
        <f t="shared" si="1190"/>
        <v/>
      </c>
      <c r="AU496" s="12" t="str">
        <f t="shared" si="1190"/>
        <v/>
      </c>
      <c r="AV496" s="12" t="str">
        <f t="shared" si="1190"/>
        <v/>
      </c>
      <c r="AW496" s="12" t="e">
        <f t="shared" si="1190"/>
        <v>#VALUE!</v>
      </c>
      <c r="AX496" s="12" t="e">
        <f t="shared" si="1190"/>
        <v>#VALUE!</v>
      </c>
      <c r="AY496" s="12" t="e">
        <f t="shared" si="1190"/>
        <v>#VALUE!</v>
      </c>
      <c r="AZ496" s="12" t="e">
        <f t="shared" si="1190"/>
        <v>#VALUE!</v>
      </c>
      <c r="BA496" s="12" t="e">
        <f t="shared" si="1190"/>
        <v>#VALUE!</v>
      </c>
      <c r="BB496" s="12" t="e">
        <f t="shared" si="1190"/>
        <v>#VALUE!</v>
      </c>
      <c r="BC496" s="12" t="e">
        <f t="shared" si="1190"/>
        <v>#VALUE!</v>
      </c>
      <c r="BD496" s="12" t="e">
        <f t="shared" si="1190"/>
        <v>#VALUE!</v>
      </c>
      <c r="BE496" s="12" t="e">
        <f t="shared" si="1190"/>
        <v>#VALUE!</v>
      </c>
      <c r="BF496" s="12" t="e">
        <f t="shared" si="1190"/>
        <v>#VALUE!</v>
      </c>
      <c r="BG496" s="12" t="e">
        <f t="shared" si="1190"/>
        <v>#VALUE!</v>
      </c>
      <c r="BH496" s="12" t="e">
        <f t="shared" si="1190"/>
        <v>#VALUE!</v>
      </c>
      <c r="BI496" s="12" t="e">
        <f t="shared" si="1190"/>
        <v>#VALUE!</v>
      </c>
      <c r="BJ496" s="12" t="e">
        <f t="shared" si="1190"/>
        <v>#VALUE!</v>
      </c>
      <c r="BK496" s="12" t="e">
        <f t="shared" si="1190"/>
        <v>#VALUE!</v>
      </c>
      <c r="BL496" s="12" t="e">
        <f t="shared" si="1190"/>
        <v>#VALUE!</v>
      </c>
      <c r="BM496" s="12" t="e">
        <f t="shared" si="1190"/>
        <v>#VALUE!</v>
      </c>
      <c r="BN496" s="12" t="e">
        <f t="shared" si="1190"/>
        <v>#VALUE!</v>
      </c>
      <c r="BO496" s="12" t="e">
        <f t="shared" si="1190"/>
        <v>#VALUE!</v>
      </c>
      <c r="BP496" s="12" t="e">
        <f t="shared" si="1190"/>
        <v>#VALUE!</v>
      </c>
      <c r="BQ496" s="12" t="e">
        <f t="shared" si="1190"/>
        <v>#VALUE!</v>
      </c>
      <c r="BR496" s="12" t="e">
        <f t="shared" si="1190"/>
        <v>#VALUE!</v>
      </c>
      <c r="BS496" s="12" t="e">
        <f t="shared" ref="BS496:DB496" si="1191">IF(BS$452&gt;=$E496,IF(BS171*$C$23&gt;MAX($C$22,(BT280*$C$34+BT281*$C$35)/(1+$C$12)^$C$30+(BT387*$C$34+BT388*$C$35)/(1+$C$14)^$C$30),"convert","hold"),"")</f>
        <v>#VALUE!</v>
      </c>
      <c r="BT496" s="12" t="e">
        <f t="shared" si="1191"/>
        <v>#VALUE!</v>
      </c>
      <c r="BU496" s="12" t="e">
        <f t="shared" si="1191"/>
        <v>#VALUE!</v>
      </c>
      <c r="BV496" s="12" t="e">
        <f t="shared" si="1191"/>
        <v>#VALUE!</v>
      </c>
      <c r="BW496" s="12" t="e">
        <f t="shared" si="1191"/>
        <v>#VALUE!</v>
      </c>
      <c r="BX496" s="12" t="e">
        <f t="shared" si="1191"/>
        <v>#VALUE!</v>
      </c>
      <c r="BY496" s="12" t="e">
        <f t="shared" si="1191"/>
        <v>#VALUE!</v>
      </c>
      <c r="BZ496" s="12" t="e">
        <f t="shared" si="1191"/>
        <v>#VALUE!</v>
      </c>
      <c r="CA496" s="12" t="e">
        <f t="shared" si="1191"/>
        <v>#VALUE!</v>
      </c>
      <c r="CB496" s="12" t="e">
        <f t="shared" si="1191"/>
        <v>#VALUE!</v>
      </c>
      <c r="CC496" s="12" t="e">
        <f t="shared" si="1191"/>
        <v>#VALUE!</v>
      </c>
      <c r="CD496" s="12" t="e">
        <f t="shared" si="1191"/>
        <v>#VALUE!</v>
      </c>
      <c r="CE496" s="12" t="e">
        <f t="shared" si="1191"/>
        <v>#VALUE!</v>
      </c>
      <c r="CF496" s="12" t="e">
        <f t="shared" si="1191"/>
        <v>#VALUE!</v>
      </c>
      <c r="CG496" s="12" t="e">
        <f t="shared" si="1191"/>
        <v>#VALUE!</v>
      </c>
      <c r="CH496" s="12" t="e">
        <f t="shared" si="1191"/>
        <v>#VALUE!</v>
      </c>
      <c r="CI496" s="12" t="e">
        <f t="shared" si="1191"/>
        <v>#VALUE!</v>
      </c>
      <c r="CJ496" s="12" t="e">
        <f t="shared" si="1191"/>
        <v>#VALUE!</v>
      </c>
      <c r="CK496" s="12" t="e">
        <f t="shared" si="1191"/>
        <v>#VALUE!</v>
      </c>
      <c r="CL496" s="12" t="e">
        <f t="shared" si="1191"/>
        <v>#VALUE!</v>
      </c>
      <c r="CM496" s="12" t="e">
        <f t="shared" si="1191"/>
        <v>#VALUE!</v>
      </c>
      <c r="CN496" s="12" t="e">
        <f t="shared" si="1191"/>
        <v>#VALUE!</v>
      </c>
      <c r="CO496" s="12" t="e">
        <f t="shared" si="1191"/>
        <v>#VALUE!</v>
      </c>
      <c r="CP496" s="12" t="e">
        <f t="shared" si="1191"/>
        <v>#VALUE!</v>
      </c>
      <c r="CQ496" s="12" t="e">
        <f t="shared" si="1191"/>
        <v>#VALUE!</v>
      </c>
      <c r="CR496" s="12" t="e">
        <f t="shared" si="1191"/>
        <v>#VALUE!</v>
      </c>
      <c r="CS496" s="12" t="e">
        <f t="shared" si="1191"/>
        <v>#VALUE!</v>
      </c>
      <c r="CT496" s="12" t="e">
        <f t="shared" si="1191"/>
        <v>#VALUE!</v>
      </c>
      <c r="CU496" s="12" t="e">
        <f t="shared" si="1191"/>
        <v>#VALUE!</v>
      </c>
      <c r="CV496" s="12" t="e">
        <f t="shared" si="1191"/>
        <v>#VALUE!</v>
      </c>
      <c r="CW496" s="12" t="e">
        <f t="shared" si="1191"/>
        <v>#VALUE!</v>
      </c>
      <c r="CX496" s="12" t="e">
        <f t="shared" si="1191"/>
        <v>#VALUE!</v>
      </c>
      <c r="CY496" s="12" t="e">
        <f t="shared" si="1191"/>
        <v>#VALUE!</v>
      </c>
      <c r="CZ496" s="12" t="e">
        <f t="shared" si="1191"/>
        <v>#VALUE!</v>
      </c>
      <c r="DA496" s="12" t="e">
        <f t="shared" si="1191"/>
        <v>#VALUE!</v>
      </c>
      <c r="DB496" s="12" t="e">
        <f t="shared" si="1191"/>
        <v>#VALUE!</v>
      </c>
      <c r="DC496" s="12" t="e">
        <f t="shared" si="1161"/>
        <v>#VALUE!</v>
      </c>
    </row>
    <row r="497" spans="5:107" s="12" customFormat="1" ht="12" customHeight="1">
      <c r="E497" s="64">
        <f t="shared" si="1067"/>
        <v>43</v>
      </c>
      <c r="G497" s="12" t="str">
        <f t="shared" ref="G497:AL497" si="1192">IF(G$452&gt;=$E497,IF(G172*$C$23&gt;MAX($C$22,(H281*$C$34+H282*$C$35)/(1+$C$12)^$C$30+(H388*$C$34+H389*$C$35)/(1+$C$14)^$C$30),"convert","hold"),"")</f>
        <v/>
      </c>
      <c r="H497" s="12" t="str">
        <f t="shared" si="1192"/>
        <v/>
      </c>
      <c r="I497" s="12" t="str">
        <f t="shared" si="1192"/>
        <v/>
      </c>
      <c r="J497" s="12" t="str">
        <f t="shared" si="1192"/>
        <v/>
      </c>
      <c r="K497" s="12" t="str">
        <f t="shared" si="1192"/>
        <v/>
      </c>
      <c r="L497" s="12" t="str">
        <f t="shared" si="1192"/>
        <v/>
      </c>
      <c r="M497" s="12" t="str">
        <f t="shared" si="1192"/>
        <v/>
      </c>
      <c r="N497" s="12" t="str">
        <f t="shared" si="1192"/>
        <v/>
      </c>
      <c r="O497" s="12" t="str">
        <f t="shared" si="1192"/>
        <v/>
      </c>
      <c r="P497" s="12" t="str">
        <f t="shared" si="1192"/>
        <v/>
      </c>
      <c r="Q497" s="12" t="str">
        <f t="shared" si="1192"/>
        <v/>
      </c>
      <c r="R497" s="12" t="str">
        <f t="shared" si="1192"/>
        <v/>
      </c>
      <c r="S497" s="12" t="str">
        <f t="shared" si="1192"/>
        <v/>
      </c>
      <c r="T497" s="12" t="str">
        <f t="shared" si="1192"/>
        <v/>
      </c>
      <c r="U497" s="12" t="str">
        <f t="shared" si="1192"/>
        <v/>
      </c>
      <c r="V497" s="12" t="str">
        <f t="shared" si="1192"/>
        <v/>
      </c>
      <c r="W497" s="12" t="str">
        <f t="shared" si="1192"/>
        <v/>
      </c>
      <c r="X497" s="12" t="str">
        <f t="shared" si="1192"/>
        <v/>
      </c>
      <c r="Y497" s="12" t="str">
        <f t="shared" si="1192"/>
        <v/>
      </c>
      <c r="Z497" s="12" t="str">
        <f t="shared" si="1192"/>
        <v/>
      </c>
      <c r="AA497" s="12" t="str">
        <f t="shared" si="1192"/>
        <v/>
      </c>
      <c r="AB497" s="12" t="str">
        <f t="shared" si="1192"/>
        <v/>
      </c>
      <c r="AC497" s="12" t="str">
        <f t="shared" si="1192"/>
        <v/>
      </c>
      <c r="AD497" s="12" t="str">
        <f t="shared" si="1192"/>
        <v/>
      </c>
      <c r="AE497" s="12" t="str">
        <f t="shared" si="1192"/>
        <v/>
      </c>
      <c r="AF497" s="12" t="str">
        <f t="shared" si="1192"/>
        <v/>
      </c>
      <c r="AG497" s="12" t="str">
        <f t="shared" si="1192"/>
        <v/>
      </c>
      <c r="AH497" s="12" t="str">
        <f t="shared" si="1192"/>
        <v/>
      </c>
      <c r="AI497" s="12" t="str">
        <f t="shared" si="1192"/>
        <v/>
      </c>
      <c r="AJ497" s="12" t="str">
        <f t="shared" si="1192"/>
        <v/>
      </c>
      <c r="AK497" s="12" t="str">
        <f t="shared" si="1192"/>
        <v/>
      </c>
      <c r="AL497" s="12" t="str">
        <f t="shared" si="1192"/>
        <v/>
      </c>
      <c r="AM497" s="12" t="str">
        <f t="shared" ref="AM497:BR497" si="1193">IF(AM$452&gt;=$E497,IF(AM172*$C$23&gt;MAX($C$22,(AN281*$C$34+AN282*$C$35)/(1+$C$12)^$C$30+(AN388*$C$34+AN389*$C$35)/(1+$C$14)^$C$30),"convert","hold"),"")</f>
        <v/>
      </c>
      <c r="AN497" s="12" t="str">
        <f t="shared" si="1193"/>
        <v/>
      </c>
      <c r="AO497" s="12" t="str">
        <f t="shared" si="1193"/>
        <v/>
      </c>
      <c r="AP497" s="12" t="str">
        <f t="shared" si="1193"/>
        <v/>
      </c>
      <c r="AQ497" s="12" t="str">
        <f t="shared" si="1193"/>
        <v/>
      </c>
      <c r="AR497" s="12" t="str">
        <f t="shared" si="1193"/>
        <v/>
      </c>
      <c r="AS497" s="12" t="str">
        <f t="shared" si="1193"/>
        <v/>
      </c>
      <c r="AT497" s="12" t="str">
        <f t="shared" si="1193"/>
        <v/>
      </c>
      <c r="AU497" s="12" t="str">
        <f t="shared" si="1193"/>
        <v/>
      </c>
      <c r="AV497" s="12" t="str">
        <f t="shared" si="1193"/>
        <v/>
      </c>
      <c r="AW497" s="12" t="str">
        <f t="shared" si="1193"/>
        <v/>
      </c>
      <c r="AX497" s="12" t="e">
        <f t="shared" si="1193"/>
        <v>#VALUE!</v>
      </c>
      <c r="AY497" s="12" t="e">
        <f t="shared" si="1193"/>
        <v>#VALUE!</v>
      </c>
      <c r="AZ497" s="12" t="e">
        <f t="shared" si="1193"/>
        <v>#VALUE!</v>
      </c>
      <c r="BA497" s="12" t="e">
        <f t="shared" si="1193"/>
        <v>#VALUE!</v>
      </c>
      <c r="BB497" s="12" t="e">
        <f t="shared" si="1193"/>
        <v>#VALUE!</v>
      </c>
      <c r="BC497" s="12" t="e">
        <f t="shared" si="1193"/>
        <v>#VALUE!</v>
      </c>
      <c r="BD497" s="12" t="e">
        <f t="shared" si="1193"/>
        <v>#VALUE!</v>
      </c>
      <c r="BE497" s="12" t="e">
        <f t="shared" si="1193"/>
        <v>#VALUE!</v>
      </c>
      <c r="BF497" s="12" t="e">
        <f t="shared" si="1193"/>
        <v>#VALUE!</v>
      </c>
      <c r="BG497" s="12" t="e">
        <f t="shared" si="1193"/>
        <v>#VALUE!</v>
      </c>
      <c r="BH497" s="12" t="e">
        <f t="shared" si="1193"/>
        <v>#VALUE!</v>
      </c>
      <c r="BI497" s="12" t="e">
        <f t="shared" si="1193"/>
        <v>#VALUE!</v>
      </c>
      <c r="BJ497" s="12" t="e">
        <f t="shared" si="1193"/>
        <v>#VALUE!</v>
      </c>
      <c r="BK497" s="12" t="e">
        <f t="shared" si="1193"/>
        <v>#VALUE!</v>
      </c>
      <c r="BL497" s="12" t="e">
        <f t="shared" si="1193"/>
        <v>#VALUE!</v>
      </c>
      <c r="BM497" s="12" t="e">
        <f t="shared" si="1193"/>
        <v>#VALUE!</v>
      </c>
      <c r="BN497" s="12" t="e">
        <f t="shared" si="1193"/>
        <v>#VALUE!</v>
      </c>
      <c r="BO497" s="12" t="e">
        <f t="shared" si="1193"/>
        <v>#VALUE!</v>
      </c>
      <c r="BP497" s="12" t="e">
        <f t="shared" si="1193"/>
        <v>#VALUE!</v>
      </c>
      <c r="BQ497" s="12" t="e">
        <f t="shared" si="1193"/>
        <v>#VALUE!</v>
      </c>
      <c r="BR497" s="12" t="e">
        <f t="shared" si="1193"/>
        <v>#VALUE!</v>
      </c>
      <c r="BS497" s="12" t="e">
        <f t="shared" ref="BS497:DB497" si="1194">IF(BS$452&gt;=$E497,IF(BS172*$C$23&gt;MAX($C$22,(BT281*$C$34+BT282*$C$35)/(1+$C$12)^$C$30+(BT388*$C$34+BT389*$C$35)/(1+$C$14)^$C$30),"convert","hold"),"")</f>
        <v>#VALUE!</v>
      </c>
      <c r="BT497" s="12" t="e">
        <f t="shared" si="1194"/>
        <v>#VALUE!</v>
      </c>
      <c r="BU497" s="12" t="e">
        <f t="shared" si="1194"/>
        <v>#VALUE!</v>
      </c>
      <c r="BV497" s="12" t="e">
        <f t="shared" si="1194"/>
        <v>#VALUE!</v>
      </c>
      <c r="BW497" s="12" t="e">
        <f t="shared" si="1194"/>
        <v>#VALUE!</v>
      </c>
      <c r="BX497" s="12" t="e">
        <f t="shared" si="1194"/>
        <v>#VALUE!</v>
      </c>
      <c r="BY497" s="12" t="e">
        <f t="shared" si="1194"/>
        <v>#VALUE!</v>
      </c>
      <c r="BZ497" s="12" t="e">
        <f t="shared" si="1194"/>
        <v>#VALUE!</v>
      </c>
      <c r="CA497" s="12" t="e">
        <f t="shared" si="1194"/>
        <v>#VALUE!</v>
      </c>
      <c r="CB497" s="12" t="e">
        <f t="shared" si="1194"/>
        <v>#VALUE!</v>
      </c>
      <c r="CC497" s="12" t="e">
        <f t="shared" si="1194"/>
        <v>#VALUE!</v>
      </c>
      <c r="CD497" s="12" t="e">
        <f t="shared" si="1194"/>
        <v>#VALUE!</v>
      </c>
      <c r="CE497" s="12" t="e">
        <f t="shared" si="1194"/>
        <v>#VALUE!</v>
      </c>
      <c r="CF497" s="12" t="e">
        <f t="shared" si="1194"/>
        <v>#VALUE!</v>
      </c>
      <c r="CG497" s="12" t="e">
        <f t="shared" si="1194"/>
        <v>#VALUE!</v>
      </c>
      <c r="CH497" s="12" t="e">
        <f t="shared" si="1194"/>
        <v>#VALUE!</v>
      </c>
      <c r="CI497" s="12" t="e">
        <f t="shared" si="1194"/>
        <v>#VALUE!</v>
      </c>
      <c r="CJ497" s="12" t="e">
        <f t="shared" si="1194"/>
        <v>#VALUE!</v>
      </c>
      <c r="CK497" s="12" t="e">
        <f t="shared" si="1194"/>
        <v>#VALUE!</v>
      </c>
      <c r="CL497" s="12" t="e">
        <f t="shared" si="1194"/>
        <v>#VALUE!</v>
      </c>
      <c r="CM497" s="12" t="e">
        <f t="shared" si="1194"/>
        <v>#VALUE!</v>
      </c>
      <c r="CN497" s="12" t="e">
        <f t="shared" si="1194"/>
        <v>#VALUE!</v>
      </c>
      <c r="CO497" s="12" t="e">
        <f t="shared" si="1194"/>
        <v>#VALUE!</v>
      </c>
      <c r="CP497" s="12" t="e">
        <f t="shared" si="1194"/>
        <v>#VALUE!</v>
      </c>
      <c r="CQ497" s="12" t="e">
        <f t="shared" si="1194"/>
        <v>#VALUE!</v>
      </c>
      <c r="CR497" s="12" t="e">
        <f t="shared" si="1194"/>
        <v>#VALUE!</v>
      </c>
      <c r="CS497" s="12" t="e">
        <f t="shared" si="1194"/>
        <v>#VALUE!</v>
      </c>
      <c r="CT497" s="12" t="e">
        <f t="shared" si="1194"/>
        <v>#VALUE!</v>
      </c>
      <c r="CU497" s="12" t="e">
        <f t="shared" si="1194"/>
        <v>#VALUE!</v>
      </c>
      <c r="CV497" s="12" t="e">
        <f t="shared" si="1194"/>
        <v>#VALUE!</v>
      </c>
      <c r="CW497" s="12" t="e">
        <f t="shared" si="1194"/>
        <v>#VALUE!</v>
      </c>
      <c r="CX497" s="12" t="e">
        <f t="shared" si="1194"/>
        <v>#VALUE!</v>
      </c>
      <c r="CY497" s="12" t="e">
        <f t="shared" si="1194"/>
        <v>#VALUE!</v>
      </c>
      <c r="CZ497" s="12" t="e">
        <f t="shared" si="1194"/>
        <v>#VALUE!</v>
      </c>
      <c r="DA497" s="12" t="e">
        <f t="shared" si="1194"/>
        <v>#VALUE!</v>
      </c>
      <c r="DB497" s="12" t="e">
        <f t="shared" si="1194"/>
        <v>#VALUE!</v>
      </c>
      <c r="DC497" s="12" t="e">
        <f t="shared" si="1161"/>
        <v>#VALUE!</v>
      </c>
    </row>
    <row r="498" spans="5:107" s="12" customFormat="1" ht="12" customHeight="1">
      <c r="E498" s="64">
        <f t="shared" si="1067"/>
        <v>44</v>
      </c>
      <c r="G498" s="12" t="str">
        <f t="shared" ref="G498:AL498" si="1195">IF(G$452&gt;=$E498,IF(G173*$C$23&gt;MAX($C$22,(H282*$C$34+H283*$C$35)/(1+$C$12)^$C$30+(H389*$C$34+H390*$C$35)/(1+$C$14)^$C$30),"convert","hold"),"")</f>
        <v/>
      </c>
      <c r="H498" s="12" t="str">
        <f t="shared" si="1195"/>
        <v/>
      </c>
      <c r="I498" s="12" t="str">
        <f t="shared" si="1195"/>
        <v/>
      </c>
      <c r="J498" s="12" t="str">
        <f t="shared" si="1195"/>
        <v/>
      </c>
      <c r="K498" s="12" t="str">
        <f t="shared" si="1195"/>
        <v/>
      </c>
      <c r="L498" s="12" t="str">
        <f t="shared" si="1195"/>
        <v/>
      </c>
      <c r="M498" s="12" t="str">
        <f t="shared" si="1195"/>
        <v/>
      </c>
      <c r="N498" s="12" t="str">
        <f t="shared" si="1195"/>
        <v/>
      </c>
      <c r="O498" s="12" t="str">
        <f t="shared" si="1195"/>
        <v/>
      </c>
      <c r="P498" s="12" t="str">
        <f t="shared" si="1195"/>
        <v/>
      </c>
      <c r="Q498" s="12" t="str">
        <f t="shared" si="1195"/>
        <v/>
      </c>
      <c r="R498" s="12" t="str">
        <f t="shared" si="1195"/>
        <v/>
      </c>
      <c r="S498" s="12" t="str">
        <f t="shared" si="1195"/>
        <v/>
      </c>
      <c r="T498" s="12" t="str">
        <f t="shared" si="1195"/>
        <v/>
      </c>
      <c r="U498" s="12" t="str">
        <f t="shared" si="1195"/>
        <v/>
      </c>
      <c r="V498" s="12" t="str">
        <f t="shared" si="1195"/>
        <v/>
      </c>
      <c r="W498" s="12" t="str">
        <f t="shared" si="1195"/>
        <v/>
      </c>
      <c r="X498" s="12" t="str">
        <f t="shared" si="1195"/>
        <v/>
      </c>
      <c r="Y498" s="12" t="str">
        <f t="shared" si="1195"/>
        <v/>
      </c>
      <c r="Z498" s="12" t="str">
        <f t="shared" si="1195"/>
        <v/>
      </c>
      <c r="AA498" s="12" t="str">
        <f t="shared" si="1195"/>
        <v/>
      </c>
      <c r="AB498" s="12" t="str">
        <f t="shared" si="1195"/>
        <v/>
      </c>
      <c r="AC498" s="12" t="str">
        <f t="shared" si="1195"/>
        <v/>
      </c>
      <c r="AD498" s="12" t="str">
        <f t="shared" si="1195"/>
        <v/>
      </c>
      <c r="AE498" s="12" t="str">
        <f t="shared" si="1195"/>
        <v/>
      </c>
      <c r="AF498" s="12" t="str">
        <f t="shared" si="1195"/>
        <v/>
      </c>
      <c r="AG498" s="12" t="str">
        <f t="shared" si="1195"/>
        <v/>
      </c>
      <c r="AH498" s="12" t="str">
        <f t="shared" si="1195"/>
        <v/>
      </c>
      <c r="AI498" s="12" t="str">
        <f t="shared" si="1195"/>
        <v/>
      </c>
      <c r="AJ498" s="12" t="str">
        <f t="shared" si="1195"/>
        <v/>
      </c>
      <c r="AK498" s="12" t="str">
        <f t="shared" si="1195"/>
        <v/>
      </c>
      <c r="AL498" s="12" t="str">
        <f t="shared" si="1195"/>
        <v/>
      </c>
      <c r="AM498" s="12" t="str">
        <f t="shared" ref="AM498:BR498" si="1196">IF(AM$452&gt;=$E498,IF(AM173*$C$23&gt;MAX($C$22,(AN282*$C$34+AN283*$C$35)/(1+$C$12)^$C$30+(AN389*$C$34+AN390*$C$35)/(1+$C$14)^$C$30),"convert","hold"),"")</f>
        <v/>
      </c>
      <c r="AN498" s="12" t="str">
        <f t="shared" si="1196"/>
        <v/>
      </c>
      <c r="AO498" s="12" t="str">
        <f t="shared" si="1196"/>
        <v/>
      </c>
      <c r="AP498" s="12" t="str">
        <f t="shared" si="1196"/>
        <v/>
      </c>
      <c r="AQ498" s="12" t="str">
        <f t="shared" si="1196"/>
        <v/>
      </c>
      <c r="AR498" s="12" t="str">
        <f t="shared" si="1196"/>
        <v/>
      </c>
      <c r="AS498" s="12" t="str">
        <f t="shared" si="1196"/>
        <v/>
      </c>
      <c r="AT498" s="12" t="str">
        <f t="shared" si="1196"/>
        <v/>
      </c>
      <c r="AU498" s="12" t="str">
        <f t="shared" si="1196"/>
        <v/>
      </c>
      <c r="AV498" s="12" t="str">
        <f t="shared" si="1196"/>
        <v/>
      </c>
      <c r="AW498" s="12" t="str">
        <f t="shared" si="1196"/>
        <v/>
      </c>
      <c r="AX498" s="12" t="str">
        <f t="shared" si="1196"/>
        <v/>
      </c>
      <c r="AY498" s="12" t="e">
        <f t="shared" si="1196"/>
        <v>#VALUE!</v>
      </c>
      <c r="AZ498" s="12" t="e">
        <f t="shared" si="1196"/>
        <v>#VALUE!</v>
      </c>
      <c r="BA498" s="12" t="e">
        <f t="shared" si="1196"/>
        <v>#VALUE!</v>
      </c>
      <c r="BB498" s="12" t="e">
        <f t="shared" si="1196"/>
        <v>#VALUE!</v>
      </c>
      <c r="BC498" s="12" t="e">
        <f t="shared" si="1196"/>
        <v>#VALUE!</v>
      </c>
      <c r="BD498" s="12" t="e">
        <f t="shared" si="1196"/>
        <v>#VALUE!</v>
      </c>
      <c r="BE498" s="12" t="e">
        <f t="shared" si="1196"/>
        <v>#VALUE!</v>
      </c>
      <c r="BF498" s="12" t="e">
        <f t="shared" si="1196"/>
        <v>#VALUE!</v>
      </c>
      <c r="BG498" s="12" t="e">
        <f t="shared" si="1196"/>
        <v>#VALUE!</v>
      </c>
      <c r="BH498" s="12" t="e">
        <f t="shared" si="1196"/>
        <v>#VALUE!</v>
      </c>
      <c r="BI498" s="12" t="e">
        <f t="shared" si="1196"/>
        <v>#VALUE!</v>
      </c>
      <c r="BJ498" s="12" t="e">
        <f t="shared" si="1196"/>
        <v>#VALUE!</v>
      </c>
      <c r="BK498" s="12" t="e">
        <f t="shared" si="1196"/>
        <v>#VALUE!</v>
      </c>
      <c r="BL498" s="12" t="e">
        <f t="shared" si="1196"/>
        <v>#VALUE!</v>
      </c>
      <c r="BM498" s="12" t="e">
        <f t="shared" si="1196"/>
        <v>#VALUE!</v>
      </c>
      <c r="BN498" s="12" t="e">
        <f t="shared" si="1196"/>
        <v>#VALUE!</v>
      </c>
      <c r="BO498" s="12" t="e">
        <f t="shared" si="1196"/>
        <v>#VALUE!</v>
      </c>
      <c r="BP498" s="12" t="e">
        <f t="shared" si="1196"/>
        <v>#VALUE!</v>
      </c>
      <c r="BQ498" s="12" t="e">
        <f t="shared" si="1196"/>
        <v>#VALUE!</v>
      </c>
      <c r="BR498" s="12" t="e">
        <f t="shared" si="1196"/>
        <v>#VALUE!</v>
      </c>
      <c r="BS498" s="12" t="e">
        <f t="shared" ref="BS498:DB498" si="1197">IF(BS$452&gt;=$E498,IF(BS173*$C$23&gt;MAX($C$22,(BT282*$C$34+BT283*$C$35)/(1+$C$12)^$C$30+(BT389*$C$34+BT390*$C$35)/(1+$C$14)^$C$30),"convert","hold"),"")</f>
        <v>#VALUE!</v>
      </c>
      <c r="BT498" s="12" t="e">
        <f t="shared" si="1197"/>
        <v>#VALUE!</v>
      </c>
      <c r="BU498" s="12" t="e">
        <f t="shared" si="1197"/>
        <v>#VALUE!</v>
      </c>
      <c r="BV498" s="12" t="e">
        <f t="shared" si="1197"/>
        <v>#VALUE!</v>
      </c>
      <c r="BW498" s="12" t="e">
        <f t="shared" si="1197"/>
        <v>#VALUE!</v>
      </c>
      <c r="BX498" s="12" t="e">
        <f t="shared" si="1197"/>
        <v>#VALUE!</v>
      </c>
      <c r="BY498" s="12" t="e">
        <f t="shared" si="1197"/>
        <v>#VALUE!</v>
      </c>
      <c r="BZ498" s="12" t="e">
        <f t="shared" si="1197"/>
        <v>#VALUE!</v>
      </c>
      <c r="CA498" s="12" t="e">
        <f t="shared" si="1197"/>
        <v>#VALUE!</v>
      </c>
      <c r="CB498" s="12" t="e">
        <f t="shared" si="1197"/>
        <v>#VALUE!</v>
      </c>
      <c r="CC498" s="12" t="e">
        <f t="shared" si="1197"/>
        <v>#VALUE!</v>
      </c>
      <c r="CD498" s="12" t="e">
        <f t="shared" si="1197"/>
        <v>#VALUE!</v>
      </c>
      <c r="CE498" s="12" t="e">
        <f t="shared" si="1197"/>
        <v>#VALUE!</v>
      </c>
      <c r="CF498" s="12" t="e">
        <f t="shared" si="1197"/>
        <v>#VALUE!</v>
      </c>
      <c r="CG498" s="12" t="e">
        <f t="shared" si="1197"/>
        <v>#VALUE!</v>
      </c>
      <c r="CH498" s="12" t="e">
        <f t="shared" si="1197"/>
        <v>#VALUE!</v>
      </c>
      <c r="CI498" s="12" t="e">
        <f t="shared" si="1197"/>
        <v>#VALUE!</v>
      </c>
      <c r="CJ498" s="12" t="e">
        <f t="shared" si="1197"/>
        <v>#VALUE!</v>
      </c>
      <c r="CK498" s="12" t="e">
        <f t="shared" si="1197"/>
        <v>#VALUE!</v>
      </c>
      <c r="CL498" s="12" t="e">
        <f t="shared" si="1197"/>
        <v>#VALUE!</v>
      </c>
      <c r="CM498" s="12" t="e">
        <f t="shared" si="1197"/>
        <v>#VALUE!</v>
      </c>
      <c r="CN498" s="12" t="e">
        <f t="shared" si="1197"/>
        <v>#VALUE!</v>
      </c>
      <c r="CO498" s="12" t="e">
        <f t="shared" si="1197"/>
        <v>#VALUE!</v>
      </c>
      <c r="CP498" s="12" t="e">
        <f t="shared" si="1197"/>
        <v>#VALUE!</v>
      </c>
      <c r="CQ498" s="12" t="e">
        <f t="shared" si="1197"/>
        <v>#VALUE!</v>
      </c>
      <c r="CR498" s="12" t="e">
        <f t="shared" si="1197"/>
        <v>#VALUE!</v>
      </c>
      <c r="CS498" s="12" t="e">
        <f t="shared" si="1197"/>
        <v>#VALUE!</v>
      </c>
      <c r="CT498" s="12" t="e">
        <f t="shared" si="1197"/>
        <v>#VALUE!</v>
      </c>
      <c r="CU498" s="12" t="e">
        <f t="shared" si="1197"/>
        <v>#VALUE!</v>
      </c>
      <c r="CV498" s="12" t="e">
        <f t="shared" si="1197"/>
        <v>#VALUE!</v>
      </c>
      <c r="CW498" s="12" t="e">
        <f t="shared" si="1197"/>
        <v>#VALUE!</v>
      </c>
      <c r="CX498" s="12" t="e">
        <f t="shared" si="1197"/>
        <v>#VALUE!</v>
      </c>
      <c r="CY498" s="12" t="e">
        <f t="shared" si="1197"/>
        <v>#VALUE!</v>
      </c>
      <c r="CZ498" s="12" t="e">
        <f t="shared" si="1197"/>
        <v>#VALUE!</v>
      </c>
      <c r="DA498" s="12" t="e">
        <f t="shared" si="1197"/>
        <v>#VALUE!</v>
      </c>
      <c r="DB498" s="12" t="e">
        <f t="shared" si="1197"/>
        <v>#VALUE!</v>
      </c>
      <c r="DC498" s="12" t="e">
        <f t="shared" si="1161"/>
        <v>#VALUE!</v>
      </c>
    </row>
    <row r="499" spans="5:107" s="12" customFormat="1" ht="12" customHeight="1">
      <c r="E499" s="64">
        <f t="shared" si="1067"/>
        <v>45</v>
      </c>
      <c r="G499" s="12" t="str">
        <f t="shared" ref="G499:AL499" si="1198">IF(G$452&gt;=$E499,IF(G174*$C$23&gt;MAX($C$22,(H283*$C$34+H284*$C$35)/(1+$C$12)^$C$30+(H390*$C$34+H391*$C$35)/(1+$C$14)^$C$30),"convert","hold"),"")</f>
        <v/>
      </c>
      <c r="H499" s="12" t="str">
        <f t="shared" si="1198"/>
        <v/>
      </c>
      <c r="I499" s="12" t="str">
        <f t="shared" si="1198"/>
        <v/>
      </c>
      <c r="J499" s="12" t="str">
        <f t="shared" si="1198"/>
        <v/>
      </c>
      <c r="K499" s="12" t="str">
        <f t="shared" si="1198"/>
        <v/>
      </c>
      <c r="L499" s="12" t="str">
        <f t="shared" si="1198"/>
        <v/>
      </c>
      <c r="M499" s="12" t="str">
        <f t="shared" si="1198"/>
        <v/>
      </c>
      <c r="N499" s="12" t="str">
        <f t="shared" si="1198"/>
        <v/>
      </c>
      <c r="O499" s="12" t="str">
        <f t="shared" si="1198"/>
        <v/>
      </c>
      <c r="P499" s="12" t="str">
        <f t="shared" si="1198"/>
        <v/>
      </c>
      <c r="Q499" s="12" t="str">
        <f t="shared" si="1198"/>
        <v/>
      </c>
      <c r="R499" s="12" t="str">
        <f t="shared" si="1198"/>
        <v/>
      </c>
      <c r="S499" s="12" t="str">
        <f t="shared" si="1198"/>
        <v/>
      </c>
      <c r="T499" s="12" t="str">
        <f t="shared" si="1198"/>
        <v/>
      </c>
      <c r="U499" s="12" t="str">
        <f t="shared" si="1198"/>
        <v/>
      </c>
      <c r="V499" s="12" t="str">
        <f t="shared" si="1198"/>
        <v/>
      </c>
      <c r="W499" s="12" t="str">
        <f t="shared" si="1198"/>
        <v/>
      </c>
      <c r="X499" s="12" t="str">
        <f t="shared" si="1198"/>
        <v/>
      </c>
      <c r="Y499" s="12" t="str">
        <f t="shared" si="1198"/>
        <v/>
      </c>
      <c r="Z499" s="12" t="str">
        <f t="shared" si="1198"/>
        <v/>
      </c>
      <c r="AA499" s="12" t="str">
        <f t="shared" si="1198"/>
        <v/>
      </c>
      <c r="AB499" s="12" t="str">
        <f t="shared" si="1198"/>
        <v/>
      </c>
      <c r="AC499" s="12" t="str">
        <f t="shared" si="1198"/>
        <v/>
      </c>
      <c r="AD499" s="12" t="str">
        <f t="shared" si="1198"/>
        <v/>
      </c>
      <c r="AE499" s="12" t="str">
        <f t="shared" si="1198"/>
        <v/>
      </c>
      <c r="AF499" s="12" t="str">
        <f t="shared" si="1198"/>
        <v/>
      </c>
      <c r="AG499" s="12" t="str">
        <f t="shared" si="1198"/>
        <v/>
      </c>
      <c r="AH499" s="12" t="str">
        <f t="shared" si="1198"/>
        <v/>
      </c>
      <c r="AI499" s="12" t="str">
        <f t="shared" si="1198"/>
        <v/>
      </c>
      <c r="AJ499" s="12" t="str">
        <f t="shared" si="1198"/>
        <v/>
      </c>
      <c r="AK499" s="12" t="str">
        <f t="shared" si="1198"/>
        <v/>
      </c>
      <c r="AL499" s="12" t="str">
        <f t="shared" si="1198"/>
        <v/>
      </c>
      <c r="AM499" s="12" t="str">
        <f t="shared" ref="AM499:BR499" si="1199">IF(AM$452&gt;=$E499,IF(AM174*$C$23&gt;MAX($C$22,(AN283*$C$34+AN284*$C$35)/(1+$C$12)^$C$30+(AN390*$C$34+AN391*$C$35)/(1+$C$14)^$C$30),"convert","hold"),"")</f>
        <v/>
      </c>
      <c r="AN499" s="12" t="str">
        <f t="shared" si="1199"/>
        <v/>
      </c>
      <c r="AO499" s="12" t="str">
        <f t="shared" si="1199"/>
        <v/>
      </c>
      <c r="AP499" s="12" t="str">
        <f t="shared" si="1199"/>
        <v/>
      </c>
      <c r="AQ499" s="12" t="str">
        <f t="shared" si="1199"/>
        <v/>
      </c>
      <c r="AR499" s="12" t="str">
        <f t="shared" si="1199"/>
        <v/>
      </c>
      <c r="AS499" s="12" t="str">
        <f t="shared" si="1199"/>
        <v/>
      </c>
      <c r="AT499" s="12" t="str">
        <f t="shared" si="1199"/>
        <v/>
      </c>
      <c r="AU499" s="12" t="str">
        <f t="shared" si="1199"/>
        <v/>
      </c>
      <c r="AV499" s="12" t="str">
        <f t="shared" si="1199"/>
        <v/>
      </c>
      <c r="AW499" s="12" t="str">
        <f t="shared" si="1199"/>
        <v/>
      </c>
      <c r="AX499" s="12" t="str">
        <f t="shared" si="1199"/>
        <v/>
      </c>
      <c r="AY499" s="12" t="str">
        <f t="shared" si="1199"/>
        <v/>
      </c>
      <c r="AZ499" s="12" t="e">
        <f t="shared" si="1199"/>
        <v>#VALUE!</v>
      </c>
      <c r="BA499" s="12" t="e">
        <f t="shared" si="1199"/>
        <v>#VALUE!</v>
      </c>
      <c r="BB499" s="12" t="e">
        <f t="shared" si="1199"/>
        <v>#VALUE!</v>
      </c>
      <c r="BC499" s="12" t="e">
        <f t="shared" si="1199"/>
        <v>#VALUE!</v>
      </c>
      <c r="BD499" s="12" t="e">
        <f t="shared" si="1199"/>
        <v>#VALUE!</v>
      </c>
      <c r="BE499" s="12" t="e">
        <f t="shared" si="1199"/>
        <v>#VALUE!</v>
      </c>
      <c r="BF499" s="12" t="e">
        <f t="shared" si="1199"/>
        <v>#VALUE!</v>
      </c>
      <c r="BG499" s="12" t="e">
        <f t="shared" si="1199"/>
        <v>#VALUE!</v>
      </c>
      <c r="BH499" s="12" t="e">
        <f t="shared" si="1199"/>
        <v>#VALUE!</v>
      </c>
      <c r="BI499" s="12" t="e">
        <f t="shared" si="1199"/>
        <v>#VALUE!</v>
      </c>
      <c r="BJ499" s="12" t="e">
        <f t="shared" si="1199"/>
        <v>#VALUE!</v>
      </c>
      <c r="BK499" s="12" t="e">
        <f t="shared" si="1199"/>
        <v>#VALUE!</v>
      </c>
      <c r="BL499" s="12" t="e">
        <f t="shared" si="1199"/>
        <v>#VALUE!</v>
      </c>
      <c r="BM499" s="12" t="e">
        <f t="shared" si="1199"/>
        <v>#VALUE!</v>
      </c>
      <c r="BN499" s="12" t="e">
        <f t="shared" si="1199"/>
        <v>#VALUE!</v>
      </c>
      <c r="BO499" s="12" t="e">
        <f t="shared" si="1199"/>
        <v>#VALUE!</v>
      </c>
      <c r="BP499" s="12" t="e">
        <f t="shared" si="1199"/>
        <v>#VALUE!</v>
      </c>
      <c r="BQ499" s="12" t="e">
        <f t="shared" si="1199"/>
        <v>#VALUE!</v>
      </c>
      <c r="BR499" s="12" t="e">
        <f t="shared" si="1199"/>
        <v>#VALUE!</v>
      </c>
      <c r="BS499" s="12" t="e">
        <f t="shared" ref="BS499:DB499" si="1200">IF(BS$452&gt;=$E499,IF(BS174*$C$23&gt;MAX($C$22,(BT283*$C$34+BT284*$C$35)/(1+$C$12)^$C$30+(BT390*$C$34+BT391*$C$35)/(1+$C$14)^$C$30),"convert","hold"),"")</f>
        <v>#VALUE!</v>
      </c>
      <c r="BT499" s="12" t="e">
        <f t="shared" si="1200"/>
        <v>#VALUE!</v>
      </c>
      <c r="BU499" s="12" t="e">
        <f t="shared" si="1200"/>
        <v>#VALUE!</v>
      </c>
      <c r="BV499" s="12" t="e">
        <f t="shared" si="1200"/>
        <v>#VALUE!</v>
      </c>
      <c r="BW499" s="12" t="e">
        <f t="shared" si="1200"/>
        <v>#VALUE!</v>
      </c>
      <c r="BX499" s="12" t="e">
        <f t="shared" si="1200"/>
        <v>#VALUE!</v>
      </c>
      <c r="BY499" s="12" t="e">
        <f t="shared" si="1200"/>
        <v>#VALUE!</v>
      </c>
      <c r="BZ499" s="12" t="e">
        <f t="shared" si="1200"/>
        <v>#VALUE!</v>
      </c>
      <c r="CA499" s="12" t="e">
        <f t="shared" si="1200"/>
        <v>#VALUE!</v>
      </c>
      <c r="CB499" s="12" t="e">
        <f t="shared" si="1200"/>
        <v>#VALUE!</v>
      </c>
      <c r="CC499" s="12" t="e">
        <f t="shared" si="1200"/>
        <v>#VALUE!</v>
      </c>
      <c r="CD499" s="12" t="e">
        <f t="shared" si="1200"/>
        <v>#VALUE!</v>
      </c>
      <c r="CE499" s="12" t="e">
        <f t="shared" si="1200"/>
        <v>#VALUE!</v>
      </c>
      <c r="CF499" s="12" t="e">
        <f t="shared" si="1200"/>
        <v>#VALUE!</v>
      </c>
      <c r="CG499" s="12" t="e">
        <f t="shared" si="1200"/>
        <v>#VALUE!</v>
      </c>
      <c r="CH499" s="12" t="e">
        <f t="shared" si="1200"/>
        <v>#VALUE!</v>
      </c>
      <c r="CI499" s="12" t="e">
        <f t="shared" si="1200"/>
        <v>#VALUE!</v>
      </c>
      <c r="CJ499" s="12" t="e">
        <f t="shared" si="1200"/>
        <v>#VALUE!</v>
      </c>
      <c r="CK499" s="12" t="e">
        <f t="shared" si="1200"/>
        <v>#VALUE!</v>
      </c>
      <c r="CL499" s="12" t="e">
        <f t="shared" si="1200"/>
        <v>#VALUE!</v>
      </c>
      <c r="CM499" s="12" t="e">
        <f t="shared" si="1200"/>
        <v>#VALUE!</v>
      </c>
      <c r="CN499" s="12" t="e">
        <f t="shared" si="1200"/>
        <v>#VALUE!</v>
      </c>
      <c r="CO499" s="12" t="e">
        <f t="shared" si="1200"/>
        <v>#VALUE!</v>
      </c>
      <c r="CP499" s="12" t="e">
        <f t="shared" si="1200"/>
        <v>#VALUE!</v>
      </c>
      <c r="CQ499" s="12" t="e">
        <f t="shared" si="1200"/>
        <v>#VALUE!</v>
      </c>
      <c r="CR499" s="12" t="e">
        <f t="shared" si="1200"/>
        <v>#VALUE!</v>
      </c>
      <c r="CS499" s="12" t="e">
        <f t="shared" si="1200"/>
        <v>#VALUE!</v>
      </c>
      <c r="CT499" s="12" t="e">
        <f t="shared" si="1200"/>
        <v>#VALUE!</v>
      </c>
      <c r="CU499" s="12" t="e">
        <f t="shared" si="1200"/>
        <v>#VALUE!</v>
      </c>
      <c r="CV499" s="12" t="e">
        <f t="shared" si="1200"/>
        <v>#VALUE!</v>
      </c>
      <c r="CW499" s="12" t="e">
        <f t="shared" si="1200"/>
        <v>#VALUE!</v>
      </c>
      <c r="CX499" s="12" t="e">
        <f t="shared" si="1200"/>
        <v>#VALUE!</v>
      </c>
      <c r="CY499" s="12" t="e">
        <f t="shared" si="1200"/>
        <v>#VALUE!</v>
      </c>
      <c r="CZ499" s="12" t="e">
        <f t="shared" si="1200"/>
        <v>#VALUE!</v>
      </c>
      <c r="DA499" s="12" t="e">
        <f t="shared" si="1200"/>
        <v>#VALUE!</v>
      </c>
      <c r="DB499" s="12" t="e">
        <f t="shared" si="1200"/>
        <v>#VALUE!</v>
      </c>
      <c r="DC499" s="12" t="e">
        <f t="shared" si="1161"/>
        <v>#VALUE!</v>
      </c>
    </row>
    <row r="500" spans="5:107" s="12" customFormat="1" ht="12" customHeight="1">
      <c r="E500" s="64">
        <f t="shared" si="1067"/>
        <v>46</v>
      </c>
      <c r="G500" s="12" t="str">
        <f t="shared" ref="G500:AL500" si="1201">IF(G$452&gt;=$E500,IF(G175*$C$23&gt;MAX($C$22,(H284*$C$34+H285*$C$35)/(1+$C$12)^$C$30+(H391*$C$34+H392*$C$35)/(1+$C$14)^$C$30),"convert","hold"),"")</f>
        <v/>
      </c>
      <c r="H500" s="12" t="str">
        <f t="shared" si="1201"/>
        <v/>
      </c>
      <c r="I500" s="12" t="str">
        <f t="shared" si="1201"/>
        <v/>
      </c>
      <c r="J500" s="12" t="str">
        <f t="shared" si="1201"/>
        <v/>
      </c>
      <c r="K500" s="12" t="str">
        <f t="shared" si="1201"/>
        <v/>
      </c>
      <c r="L500" s="12" t="str">
        <f t="shared" si="1201"/>
        <v/>
      </c>
      <c r="M500" s="12" t="str">
        <f t="shared" si="1201"/>
        <v/>
      </c>
      <c r="N500" s="12" t="str">
        <f t="shared" si="1201"/>
        <v/>
      </c>
      <c r="O500" s="12" t="str">
        <f t="shared" si="1201"/>
        <v/>
      </c>
      <c r="P500" s="12" t="str">
        <f t="shared" si="1201"/>
        <v/>
      </c>
      <c r="Q500" s="12" t="str">
        <f t="shared" si="1201"/>
        <v/>
      </c>
      <c r="R500" s="12" t="str">
        <f t="shared" si="1201"/>
        <v/>
      </c>
      <c r="S500" s="12" t="str">
        <f t="shared" si="1201"/>
        <v/>
      </c>
      <c r="T500" s="12" t="str">
        <f t="shared" si="1201"/>
        <v/>
      </c>
      <c r="U500" s="12" t="str">
        <f t="shared" si="1201"/>
        <v/>
      </c>
      <c r="V500" s="12" t="str">
        <f t="shared" si="1201"/>
        <v/>
      </c>
      <c r="W500" s="12" t="str">
        <f t="shared" si="1201"/>
        <v/>
      </c>
      <c r="X500" s="12" t="str">
        <f t="shared" si="1201"/>
        <v/>
      </c>
      <c r="Y500" s="12" t="str">
        <f t="shared" si="1201"/>
        <v/>
      </c>
      <c r="Z500" s="12" t="str">
        <f t="shared" si="1201"/>
        <v/>
      </c>
      <c r="AA500" s="12" t="str">
        <f t="shared" si="1201"/>
        <v/>
      </c>
      <c r="AB500" s="12" t="str">
        <f t="shared" si="1201"/>
        <v/>
      </c>
      <c r="AC500" s="12" t="str">
        <f t="shared" si="1201"/>
        <v/>
      </c>
      <c r="AD500" s="12" t="str">
        <f t="shared" si="1201"/>
        <v/>
      </c>
      <c r="AE500" s="12" t="str">
        <f t="shared" si="1201"/>
        <v/>
      </c>
      <c r="AF500" s="12" t="str">
        <f t="shared" si="1201"/>
        <v/>
      </c>
      <c r="AG500" s="12" t="str">
        <f t="shared" si="1201"/>
        <v/>
      </c>
      <c r="AH500" s="12" t="str">
        <f t="shared" si="1201"/>
        <v/>
      </c>
      <c r="AI500" s="12" t="str">
        <f t="shared" si="1201"/>
        <v/>
      </c>
      <c r="AJ500" s="12" t="str">
        <f t="shared" si="1201"/>
        <v/>
      </c>
      <c r="AK500" s="12" t="str">
        <f t="shared" si="1201"/>
        <v/>
      </c>
      <c r="AL500" s="12" t="str">
        <f t="shared" si="1201"/>
        <v/>
      </c>
      <c r="AM500" s="12" t="str">
        <f t="shared" ref="AM500:BR500" si="1202">IF(AM$452&gt;=$E500,IF(AM175*$C$23&gt;MAX($C$22,(AN284*$C$34+AN285*$C$35)/(1+$C$12)^$C$30+(AN391*$C$34+AN392*$C$35)/(1+$C$14)^$C$30),"convert","hold"),"")</f>
        <v/>
      </c>
      <c r="AN500" s="12" t="str">
        <f t="shared" si="1202"/>
        <v/>
      </c>
      <c r="AO500" s="12" t="str">
        <f t="shared" si="1202"/>
        <v/>
      </c>
      <c r="AP500" s="12" t="str">
        <f t="shared" si="1202"/>
        <v/>
      </c>
      <c r="AQ500" s="12" t="str">
        <f t="shared" si="1202"/>
        <v/>
      </c>
      <c r="AR500" s="12" t="str">
        <f t="shared" si="1202"/>
        <v/>
      </c>
      <c r="AS500" s="12" t="str">
        <f t="shared" si="1202"/>
        <v/>
      </c>
      <c r="AT500" s="12" t="str">
        <f t="shared" si="1202"/>
        <v/>
      </c>
      <c r="AU500" s="12" t="str">
        <f t="shared" si="1202"/>
        <v/>
      </c>
      <c r="AV500" s="12" t="str">
        <f t="shared" si="1202"/>
        <v/>
      </c>
      <c r="AW500" s="12" t="str">
        <f t="shared" si="1202"/>
        <v/>
      </c>
      <c r="AX500" s="12" t="str">
        <f t="shared" si="1202"/>
        <v/>
      </c>
      <c r="AY500" s="12" t="str">
        <f t="shared" si="1202"/>
        <v/>
      </c>
      <c r="AZ500" s="12" t="str">
        <f t="shared" si="1202"/>
        <v/>
      </c>
      <c r="BA500" s="12" t="e">
        <f t="shared" si="1202"/>
        <v>#VALUE!</v>
      </c>
      <c r="BB500" s="12" t="e">
        <f t="shared" si="1202"/>
        <v>#VALUE!</v>
      </c>
      <c r="BC500" s="12" t="e">
        <f t="shared" si="1202"/>
        <v>#VALUE!</v>
      </c>
      <c r="BD500" s="12" t="e">
        <f t="shared" si="1202"/>
        <v>#VALUE!</v>
      </c>
      <c r="BE500" s="12" t="e">
        <f t="shared" si="1202"/>
        <v>#VALUE!</v>
      </c>
      <c r="BF500" s="12" t="e">
        <f t="shared" si="1202"/>
        <v>#VALUE!</v>
      </c>
      <c r="BG500" s="12" t="e">
        <f t="shared" si="1202"/>
        <v>#VALUE!</v>
      </c>
      <c r="BH500" s="12" t="e">
        <f t="shared" si="1202"/>
        <v>#VALUE!</v>
      </c>
      <c r="BI500" s="12" t="e">
        <f t="shared" si="1202"/>
        <v>#VALUE!</v>
      </c>
      <c r="BJ500" s="12" t="e">
        <f t="shared" si="1202"/>
        <v>#VALUE!</v>
      </c>
      <c r="BK500" s="12" t="e">
        <f t="shared" si="1202"/>
        <v>#VALUE!</v>
      </c>
      <c r="BL500" s="12" t="e">
        <f t="shared" si="1202"/>
        <v>#VALUE!</v>
      </c>
      <c r="BM500" s="12" t="e">
        <f t="shared" si="1202"/>
        <v>#VALUE!</v>
      </c>
      <c r="BN500" s="12" t="e">
        <f t="shared" si="1202"/>
        <v>#VALUE!</v>
      </c>
      <c r="BO500" s="12" t="e">
        <f t="shared" si="1202"/>
        <v>#VALUE!</v>
      </c>
      <c r="BP500" s="12" t="e">
        <f t="shared" si="1202"/>
        <v>#VALUE!</v>
      </c>
      <c r="BQ500" s="12" t="e">
        <f t="shared" si="1202"/>
        <v>#VALUE!</v>
      </c>
      <c r="BR500" s="12" t="e">
        <f t="shared" si="1202"/>
        <v>#VALUE!</v>
      </c>
      <c r="BS500" s="12" t="e">
        <f t="shared" ref="BS500:DB500" si="1203">IF(BS$452&gt;=$E500,IF(BS175*$C$23&gt;MAX($C$22,(BT284*$C$34+BT285*$C$35)/(1+$C$12)^$C$30+(BT391*$C$34+BT392*$C$35)/(1+$C$14)^$C$30),"convert","hold"),"")</f>
        <v>#VALUE!</v>
      </c>
      <c r="BT500" s="12" t="e">
        <f t="shared" si="1203"/>
        <v>#VALUE!</v>
      </c>
      <c r="BU500" s="12" t="e">
        <f t="shared" si="1203"/>
        <v>#VALUE!</v>
      </c>
      <c r="BV500" s="12" t="e">
        <f t="shared" si="1203"/>
        <v>#VALUE!</v>
      </c>
      <c r="BW500" s="12" t="e">
        <f t="shared" si="1203"/>
        <v>#VALUE!</v>
      </c>
      <c r="BX500" s="12" t="e">
        <f t="shared" si="1203"/>
        <v>#VALUE!</v>
      </c>
      <c r="BY500" s="12" t="e">
        <f t="shared" si="1203"/>
        <v>#VALUE!</v>
      </c>
      <c r="BZ500" s="12" t="e">
        <f t="shared" si="1203"/>
        <v>#VALUE!</v>
      </c>
      <c r="CA500" s="12" t="e">
        <f t="shared" si="1203"/>
        <v>#VALUE!</v>
      </c>
      <c r="CB500" s="12" t="e">
        <f t="shared" si="1203"/>
        <v>#VALUE!</v>
      </c>
      <c r="CC500" s="12" t="e">
        <f t="shared" si="1203"/>
        <v>#VALUE!</v>
      </c>
      <c r="CD500" s="12" t="e">
        <f t="shared" si="1203"/>
        <v>#VALUE!</v>
      </c>
      <c r="CE500" s="12" t="e">
        <f t="shared" si="1203"/>
        <v>#VALUE!</v>
      </c>
      <c r="CF500" s="12" t="e">
        <f t="shared" si="1203"/>
        <v>#VALUE!</v>
      </c>
      <c r="CG500" s="12" t="e">
        <f t="shared" si="1203"/>
        <v>#VALUE!</v>
      </c>
      <c r="CH500" s="12" t="e">
        <f t="shared" si="1203"/>
        <v>#VALUE!</v>
      </c>
      <c r="CI500" s="12" t="e">
        <f t="shared" si="1203"/>
        <v>#VALUE!</v>
      </c>
      <c r="CJ500" s="12" t="e">
        <f t="shared" si="1203"/>
        <v>#VALUE!</v>
      </c>
      <c r="CK500" s="12" t="e">
        <f t="shared" si="1203"/>
        <v>#VALUE!</v>
      </c>
      <c r="CL500" s="12" t="e">
        <f t="shared" si="1203"/>
        <v>#VALUE!</v>
      </c>
      <c r="CM500" s="12" t="e">
        <f t="shared" si="1203"/>
        <v>#VALUE!</v>
      </c>
      <c r="CN500" s="12" t="e">
        <f t="shared" si="1203"/>
        <v>#VALUE!</v>
      </c>
      <c r="CO500" s="12" t="e">
        <f t="shared" si="1203"/>
        <v>#VALUE!</v>
      </c>
      <c r="CP500" s="12" t="e">
        <f t="shared" si="1203"/>
        <v>#VALUE!</v>
      </c>
      <c r="CQ500" s="12" t="e">
        <f t="shared" si="1203"/>
        <v>#VALUE!</v>
      </c>
      <c r="CR500" s="12" t="e">
        <f t="shared" si="1203"/>
        <v>#VALUE!</v>
      </c>
      <c r="CS500" s="12" t="e">
        <f t="shared" si="1203"/>
        <v>#VALUE!</v>
      </c>
      <c r="CT500" s="12" t="e">
        <f t="shared" si="1203"/>
        <v>#VALUE!</v>
      </c>
      <c r="CU500" s="12" t="e">
        <f t="shared" si="1203"/>
        <v>#VALUE!</v>
      </c>
      <c r="CV500" s="12" t="e">
        <f t="shared" si="1203"/>
        <v>#VALUE!</v>
      </c>
      <c r="CW500" s="12" t="e">
        <f t="shared" si="1203"/>
        <v>#VALUE!</v>
      </c>
      <c r="CX500" s="12" t="e">
        <f t="shared" si="1203"/>
        <v>#VALUE!</v>
      </c>
      <c r="CY500" s="12" t="e">
        <f t="shared" si="1203"/>
        <v>#VALUE!</v>
      </c>
      <c r="CZ500" s="12" t="e">
        <f t="shared" si="1203"/>
        <v>#VALUE!</v>
      </c>
      <c r="DA500" s="12" t="e">
        <f t="shared" si="1203"/>
        <v>#VALUE!</v>
      </c>
      <c r="DB500" s="12" t="e">
        <f t="shared" si="1203"/>
        <v>#VALUE!</v>
      </c>
      <c r="DC500" s="12" t="e">
        <f t="shared" si="1161"/>
        <v>#VALUE!</v>
      </c>
    </row>
    <row r="501" spans="5:107" s="12" customFormat="1" ht="12" customHeight="1">
      <c r="E501" s="64">
        <f t="shared" si="1067"/>
        <v>47</v>
      </c>
      <c r="G501" s="12" t="str">
        <f t="shared" ref="G501:AL501" si="1204">IF(G$452&gt;=$E501,IF(G176*$C$23&gt;MAX($C$22,(H285*$C$34+H286*$C$35)/(1+$C$12)^$C$30+(H392*$C$34+H393*$C$35)/(1+$C$14)^$C$30),"convert","hold"),"")</f>
        <v/>
      </c>
      <c r="H501" s="12" t="str">
        <f t="shared" si="1204"/>
        <v/>
      </c>
      <c r="I501" s="12" t="str">
        <f t="shared" si="1204"/>
        <v/>
      </c>
      <c r="J501" s="12" t="str">
        <f t="shared" si="1204"/>
        <v/>
      </c>
      <c r="K501" s="12" t="str">
        <f t="shared" si="1204"/>
        <v/>
      </c>
      <c r="L501" s="12" t="str">
        <f t="shared" si="1204"/>
        <v/>
      </c>
      <c r="M501" s="12" t="str">
        <f t="shared" si="1204"/>
        <v/>
      </c>
      <c r="N501" s="12" t="str">
        <f t="shared" si="1204"/>
        <v/>
      </c>
      <c r="O501" s="12" t="str">
        <f t="shared" si="1204"/>
        <v/>
      </c>
      <c r="P501" s="12" t="str">
        <f t="shared" si="1204"/>
        <v/>
      </c>
      <c r="Q501" s="12" t="str">
        <f t="shared" si="1204"/>
        <v/>
      </c>
      <c r="R501" s="12" t="str">
        <f t="shared" si="1204"/>
        <v/>
      </c>
      <c r="S501" s="12" t="str">
        <f t="shared" si="1204"/>
        <v/>
      </c>
      <c r="T501" s="12" t="str">
        <f t="shared" si="1204"/>
        <v/>
      </c>
      <c r="U501" s="12" t="str">
        <f t="shared" si="1204"/>
        <v/>
      </c>
      <c r="V501" s="12" t="str">
        <f t="shared" si="1204"/>
        <v/>
      </c>
      <c r="W501" s="12" t="str">
        <f t="shared" si="1204"/>
        <v/>
      </c>
      <c r="X501" s="12" t="str">
        <f t="shared" si="1204"/>
        <v/>
      </c>
      <c r="Y501" s="12" t="str">
        <f t="shared" si="1204"/>
        <v/>
      </c>
      <c r="Z501" s="12" t="str">
        <f t="shared" si="1204"/>
        <v/>
      </c>
      <c r="AA501" s="12" t="str">
        <f t="shared" si="1204"/>
        <v/>
      </c>
      <c r="AB501" s="12" t="str">
        <f t="shared" si="1204"/>
        <v/>
      </c>
      <c r="AC501" s="12" t="str">
        <f t="shared" si="1204"/>
        <v/>
      </c>
      <c r="AD501" s="12" t="str">
        <f t="shared" si="1204"/>
        <v/>
      </c>
      <c r="AE501" s="12" t="str">
        <f t="shared" si="1204"/>
        <v/>
      </c>
      <c r="AF501" s="12" t="str">
        <f t="shared" si="1204"/>
        <v/>
      </c>
      <c r="AG501" s="12" t="str">
        <f t="shared" si="1204"/>
        <v/>
      </c>
      <c r="AH501" s="12" t="str">
        <f t="shared" si="1204"/>
        <v/>
      </c>
      <c r="AI501" s="12" t="str">
        <f t="shared" si="1204"/>
        <v/>
      </c>
      <c r="AJ501" s="12" t="str">
        <f t="shared" si="1204"/>
        <v/>
      </c>
      <c r="AK501" s="12" t="str">
        <f t="shared" si="1204"/>
        <v/>
      </c>
      <c r="AL501" s="12" t="str">
        <f t="shared" si="1204"/>
        <v/>
      </c>
      <c r="AM501" s="12" t="str">
        <f t="shared" ref="AM501:BR501" si="1205">IF(AM$452&gt;=$E501,IF(AM176*$C$23&gt;MAX($C$22,(AN285*$C$34+AN286*$C$35)/(1+$C$12)^$C$30+(AN392*$C$34+AN393*$C$35)/(1+$C$14)^$C$30),"convert","hold"),"")</f>
        <v/>
      </c>
      <c r="AN501" s="12" t="str">
        <f t="shared" si="1205"/>
        <v/>
      </c>
      <c r="AO501" s="12" t="str">
        <f t="shared" si="1205"/>
        <v/>
      </c>
      <c r="AP501" s="12" t="str">
        <f t="shared" si="1205"/>
        <v/>
      </c>
      <c r="AQ501" s="12" t="str">
        <f t="shared" si="1205"/>
        <v/>
      </c>
      <c r="AR501" s="12" t="str">
        <f t="shared" si="1205"/>
        <v/>
      </c>
      <c r="AS501" s="12" t="str">
        <f t="shared" si="1205"/>
        <v/>
      </c>
      <c r="AT501" s="12" t="str">
        <f t="shared" si="1205"/>
        <v/>
      </c>
      <c r="AU501" s="12" t="str">
        <f t="shared" si="1205"/>
        <v/>
      </c>
      <c r="AV501" s="12" t="str">
        <f t="shared" si="1205"/>
        <v/>
      </c>
      <c r="AW501" s="12" t="str">
        <f t="shared" si="1205"/>
        <v/>
      </c>
      <c r="AX501" s="12" t="str">
        <f t="shared" si="1205"/>
        <v/>
      </c>
      <c r="AY501" s="12" t="str">
        <f t="shared" si="1205"/>
        <v/>
      </c>
      <c r="AZ501" s="12" t="str">
        <f t="shared" si="1205"/>
        <v/>
      </c>
      <c r="BA501" s="12" t="str">
        <f t="shared" si="1205"/>
        <v/>
      </c>
      <c r="BB501" s="12" t="e">
        <f t="shared" si="1205"/>
        <v>#VALUE!</v>
      </c>
      <c r="BC501" s="12" t="e">
        <f t="shared" si="1205"/>
        <v>#VALUE!</v>
      </c>
      <c r="BD501" s="12" t="e">
        <f t="shared" si="1205"/>
        <v>#VALUE!</v>
      </c>
      <c r="BE501" s="12" t="e">
        <f t="shared" si="1205"/>
        <v>#VALUE!</v>
      </c>
      <c r="BF501" s="12" t="e">
        <f t="shared" si="1205"/>
        <v>#VALUE!</v>
      </c>
      <c r="BG501" s="12" t="e">
        <f t="shared" si="1205"/>
        <v>#VALUE!</v>
      </c>
      <c r="BH501" s="12" t="e">
        <f t="shared" si="1205"/>
        <v>#VALUE!</v>
      </c>
      <c r="BI501" s="12" t="e">
        <f t="shared" si="1205"/>
        <v>#VALUE!</v>
      </c>
      <c r="BJ501" s="12" t="e">
        <f t="shared" si="1205"/>
        <v>#VALUE!</v>
      </c>
      <c r="BK501" s="12" t="e">
        <f t="shared" si="1205"/>
        <v>#VALUE!</v>
      </c>
      <c r="BL501" s="12" t="e">
        <f t="shared" si="1205"/>
        <v>#VALUE!</v>
      </c>
      <c r="BM501" s="12" t="e">
        <f t="shared" si="1205"/>
        <v>#VALUE!</v>
      </c>
      <c r="BN501" s="12" t="e">
        <f t="shared" si="1205"/>
        <v>#VALUE!</v>
      </c>
      <c r="BO501" s="12" t="e">
        <f t="shared" si="1205"/>
        <v>#VALUE!</v>
      </c>
      <c r="BP501" s="12" t="e">
        <f t="shared" si="1205"/>
        <v>#VALUE!</v>
      </c>
      <c r="BQ501" s="12" t="e">
        <f t="shared" si="1205"/>
        <v>#VALUE!</v>
      </c>
      <c r="BR501" s="12" t="e">
        <f t="shared" si="1205"/>
        <v>#VALUE!</v>
      </c>
      <c r="BS501" s="12" t="e">
        <f t="shared" ref="BS501:DB501" si="1206">IF(BS$452&gt;=$E501,IF(BS176*$C$23&gt;MAX($C$22,(BT285*$C$34+BT286*$C$35)/(1+$C$12)^$C$30+(BT392*$C$34+BT393*$C$35)/(1+$C$14)^$C$30),"convert","hold"),"")</f>
        <v>#VALUE!</v>
      </c>
      <c r="BT501" s="12" t="e">
        <f t="shared" si="1206"/>
        <v>#VALUE!</v>
      </c>
      <c r="BU501" s="12" t="e">
        <f t="shared" si="1206"/>
        <v>#VALUE!</v>
      </c>
      <c r="BV501" s="12" t="e">
        <f t="shared" si="1206"/>
        <v>#VALUE!</v>
      </c>
      <c r="BW501" s="12" t="e">
        <f t="shared" si="1206"/>
        <v>#VALUE!</v>
      </c>
      <c r="BX501" s="12" t="e">
        <f t="shared" si="1206"/>
        <v>#VALUE!</v>
      </c>
      <c r="BY501" s="12" t="e">
        <f t="shared" si="1206"/>
        <v>#VALUE!</v>
      </c>
      <c r="BZ501" s="12" t="e">
        <f t="shared" si="1206"/>
        <v>#VALUE!</v>
      </c>
      <c r="CA501" s="12" t="e">
        <f t="shared" si="1206"/>
        <v>#VALUE!</v>
      </c>
      <c r="CB501" s="12" t="e">
        <f t="shared" si="1206"/>
        <v>#VALUE!</v>
      </c>
      <c r="CC501" s="12" t="e">
        <f t="shared" si="1206"/>
        <v>#VALUE!</v>
      </c>
      <c r="CD501" s="12" t="e">
        <f t="shared" si="1206"/>
        <v>#VALUE!</v>
      </c>
      <c r="CE501" s="12" t="e">
        <f t="shared" si="1206"/>
        <v>#VALUE!</v>
      </c>
      <c r="CF501" s="12" t="e">
        <f t="shared" si="1206"/>
        <v>#VALUE!</v>
      </c>
      <c r="CG501" s="12" t="e">
        <f t="shared" si="1206"/>
        <v>#VALUE!</v>
      </c>
      <c r="CH501" s="12" t="e">
        <f t="shared" si="1206"/>
        <v>#VALUE!</v>
      </c>
      <c r="CI501" s="12" t="e">
        <f t="shared" si="1206"/>
        <v>#VALUE!</v>
      </c>
      <c r="CJ501" s="12" t="e">
        <f t="shared" si="1206"/>
        <v>#VALUE!</v>
      </c>
      <c r="CK501" s="12" t="e">
        <f t="shared" si="1206"/>
        <v>#VALUE!</v>
      </c>
      <c r="CL501" s="12" t="e">
        <f t="shared" si="1206"/>
        <v>#VALUE!</v>
      </c>
      <c r="CM501" s="12" t="e">
        <f t="shared" si="1206"/>
        <v>#VALUE!</v>
      </c>
      <c r="CN501" s="12" t="e">
        <f t="shared" si="1206"/>
        <v>#VALUE!</v>
      </c>
      <c r="CO501" s="12" t="e">
        <f t="shared" si="1206"/>
        <v>#VALUE!</v>
      </c>
      <c r="CP501" s="12" t="e">
        <f t="shared" si="1206"/>
        <v>#VALUE!</v>
      </c>
      <c r="CQ501" s="12" t="e">
        <f t="shared" si="1206"/>
        <v>#VALUE!</v>
      </c>
      <c r="CR501" s="12" t="e">
        <f t="shared" si="1206"/>
        <v>#VALUE!</v>
      </c>
      <c r="CS501" s="12" t="e">
        <f t="shared" si="1206"/>
        <v>#VALUE!</v>
      </c>
      <c r="CT501" s="12" t="e">
        <f t="shared" si="1206"/>
        <v>#VALUE!</v>
      </c>
      <c r="CU501" s="12" t="e">
        <f t="shared" si="1206"/>
        <v>#VALUE!</v>
      </c>
      <c r="CV501" s="12" t="e">
        <f t="shared" si="1206"/>
        <v>#VALUE!</v>
      </c>
      <c r="CW501" s="12" t="e">
        <f t="shared" si="1206"/>
        <v>#VALUE!</v>
      </c>
      <c r="CX501" s="12" t="e">
        <f t="shared" si="1206"/>
        <v>#VALUE!</v>
      </c>
      <c r="CY501" s="12" t="e">
        <f t="shared" si="1206"/>
        <v>#VALUE!</v>
      </c>
      <c r="CZ501" s="12" t="e">
        <f t="shared" si="1206"/>
        <v>#VALUE!</v>
      </c>
      <c r="DA501" s="12" t="e">
        <f t="shared" si="1206"/>
        <v>#VALUE!</v>
      </c>
      <c r="DB501" s="12" t="e">
        <f t="shared" si="1206"/>
        <v>#VALUE!</v>
      </c>
      <c r="DC501" s="12" t="e">
        <f t="shared" si="1161"/>
        <v>#VALUE!</v>
      </c>
    </row>
    <row r="502" spans="5:107" s="12" customFormat="1" ht="12" customHeight="1">
      <c r="E502" s="64">
        <f t="shared" si="1067"/>
        <v>48</v>
      </c>
      <c r="G502" s="12" t="str">
        <f t="shared" ref="G502:AL502" si="1207">IF(G$452&gt;=$E502,IF(G177*$C$23&gt;MAX($C$22,(H286*$C$34+H287*$C$35)/(1+$C$12)^$C$30+(H393*$C$34+H394*$C$35)/(1+$C$14)^$C$30),"convert","hold"),"")</f>
        <v/>
      </c>
      <c r="H502" s="12" t="str">
        <f t="shared" si="1207"/>
        <v/>
      </c>
      <c r="I502" s="12" t="str">
        <f t="shared" si="1207"/>
        <v/>
      </c>
      <c r="J502" s="12" t="str">
        <f t="shared" si="1207"/>
        <v/>
      </c>
      <c r="K502" s="12" t="str">
        <f t="shared" si="1207"/>
        <v/>
      </c>
      <c r="L502" s="12" t="str">
        <f t="shared" si="1207"/>
        <v/>
      </c>
      <c r="M502" s="12" t="str">
        <f t="shared" si="1207"/>
        <v/>
      </c>
      <c r="N502" s="12" t="str">
        <f t="shared" si="1207"/>
        <v/>
      </c>
      <c r="O502" s="12" t="str">
        <f t="shared" si="1207"/>
        <v/>
      </c>
      <c r="P502" s="12" t="str">
        <f t="shared" si="1207"/>
        <v/>
      </c>
      <c r="Q502" s="12" t="str">
        <f t="shared" si="1207"/>
        <v/>
      </c>
      <c r="R502" s="12" t="str">
        <f t="shared" si="1207"/>
        <v/>
      </c>
      <c r="S502" s="12" t="str">
        <f t="shared" si="1207"/>
        <v/>
      </c>
      <c r="T502" s="12" t="str">
        <f t="shared" si="1207"/>
        <v/>
      </c>
      <c r="U502" s="12" t="str">
        <f t="shared" si="1207"/>
        <v/>
      </c>
      <c r="V502" s="12" t="str">
        <f t="shared" si="1207"/>
        <v/>
      </c>
      <c r="W502" s="12" t="str">
        <f t="shared" si="1207"/>
        <v/>
      </c>
      <c r="X502" s="12" t="str">
        <f t="shared" si="1207"/>
        <v/>
      </c>
      <c r="Y502" s="12" t="str">
        <f t="shared" si="1207"/>
        <v/>
      </c>
      <c r="Z502" s="12" t="str">
        <f t="shared" si="1207"/>
        <v/>
      </c>
      <c r="AA502" s="12" t="str">
        <f t="shared" si="1207"/>
        <v/>
      </c>
      <c r="AB502" s="12" t="str">
        <f t="shared" si="1207"/>
        <v/>
      </c>
      <c r="AC502" s="12" t="str">
        <f t="shared" si="1207"/>
        <v/>
      </c>
      <c r="AD502" s="12" t="str">
        <f t="shared" si="1207"/>
        <v/>
      </c>
      <c r="AE502" s="12" t="str">
        <f t="shared" si="1207"/>
        <v/>
      </c>
      <c r="AF502" s="12" t="str">
        <f t="shared" si="1207"/>
        <v/>
      </c>
      <c r="AG502" s="12" t="str">
        <f t="shared" si="1207"/>
        <v/>
      </c>
      <c r="AH502" s="12" t="str">
        <f t="shared" si="1207"/>
        <v/>
      </c>
      <c r="AI502" s="12" t="str">
        <f t="shared" si="1207"/>
        <v/>
      </c>
      <c r="AJ502" s="12" t="str">
        <f t="shared" si="1207"/>
        <v/>
      </c>
      <c r="AK502" s="12" t="str">
        <f t="shared" si="1207"/>
        <v/>
      </c>
      <c r="AL502" s="12" t="str">
        <f t="shared" si="1207"/>
        <v/>
      </c>
      <c r="AM502" s="12" t="str">
        <f t="shared" ref="AM502:BR502" si="1208">IF(AM$452&gt;=$E502,IF(AM177*$C$23&gt;MAX($C$22,(AN286*$C$34+AN287*$C$35)/(1+$C$12)^$C$30+(AN393*$C$34+AN394*$C$35)/(1+$C$14)^$C$30),"convert","hold"),"")</f>
        <v/>
      </c>
      <c r="AN502" s="12" t="str">
        <f t="shared" si="1208"/>
        <v/>
      </c>
      <c r="AO502" s="12" t="str">
        <f t="shared" si="1208"/>
        <v/>
      </c>
      <c r="AP502" s="12" t="str">
        <f t="shared" si="1208"/>
        <v/>
      </c>
      <c r="AQ502" s="12" t="str">
        <f t="shared" si="1208"/>
        <v/>
      </c>
      <c r="AR502" s="12" t="str">
        <f t="shared" si="1208"/>
        <v/>
      </c>
      <c r="AS502" s="12" t="str">
        <f t="shared" si="1208"/>
        <v/>
      </c>
      <c r="AT502" s="12" t="str">
        <f t="shared" si="1208"/>
        <v/>
      </c>
      <c r="AU502" s="12" t="str">
        <f t="shared" si="1208"/>
        <v/>
      </c>
      <c r="AV502" s="12" t="str">
        <f t="shared" si="1208"/>
        <v/>
      </c>
      <c r="AW502" s="12" t="str">
        <f t="shared" si="1208"/>
        <v/>
      </c>
      <c r="AX502" s="12" t="str">
        <f t="shared" si="1208"/>
        <v/>
      </c>
      <c r="AY502" s="12" t="str">
        <f t="shared" si="1208"/>
        <v/>
      </c>
      <c r="AZ502" s="12" t="str">
        <f t="shared" si="1208"/>
        <v/>
      </c>
      <c r="BA502" s="12" t="str">
        <f t="shared" si="1208"/>
        <v/>
      </c>
      <c r="BB502" s="12" t="str">
        <f t="shared" si="1208"/>
        <v/>
      </c>
      <c r="BC502" s="12" t="e">
        <f t="shared" si="1208"/>
        <v>#VALUE!</v>
      </c>
      <c r="BD502" s="12" t="e">
        <f t="shared" si="1208"/>
        <v>#VALUE!</v>
      </c>
      <c r="BE502" s="12" t="e">
        <f t="shared" si="1208"/>
        <v>#VALUE!</v>
      </c>
      <c r="BF502" s="12" t="e">
        <f t="shared" si="1208"/>
        <v>#VALUE!</v>
      </c>
      <c r="BG502" s="12" t="e">
        <f t="shared" si="1208"/>
        <v>#VALUE!</v>
      </c>
      <c r="BH502" s="12" t="e">
        <f t="shared" si="1208"/>
        <v>#VALUE!</v>
      </c>
      <c r="BI502" s="12" t="e">
        <f t="shared" si="1208"/>
        <v>#VALUE!</v>
      </c>
      <c r="BJ502" s="12" t="e">
        <f t="shared" si="1208"/>
        <v>#VALUE!</v>
      </c>
      <c r="BK502" s="12" t="e">
        <f t="shared" si="1208"/>
        <v>#VALUE!</v>
      </c>
      <c r="BL502" s="12" t="e">
        <f t="shared" si="1208"/>
        <v>#VALUE!</v>
      </c>
      <c r="BM502" s="12" t="e">
        <f t="shared" si="1208"/>
        <v>#VALUE!</v>
      </c>
      <c r="BN502" s="12" t="e">
        <f t="shared" si="1208"/>
        <v>#VALUE!</v>
      </c>
      <c r="BO502" s="12" t="e">
        <f t="shared" si="1208"/>
        <v>#VALUE!</v>
      </c>
      <c r="BP502" s="12" t="e">
        <f t="shared" si="1208"/>
        <v>#VALUE!</v>
      </c>
      <c r="BQ502" s="12" t="e">
        <f t="shared" si="1208"/>
        <v>#VALUE!</v>
      </c>
      <c r="BR502" s="12" t="e">
        <f t="shared" si="1208"/>
        <v>#VALUE!</v>
      </c>
      <c r="BS502" s="12" t="e">
        <f t="shared" ref="BS502:DB502" si="1209">IF(BS$452&gt;=$E502,IF(BS177*$C$23&gt;MAX($C$22,(BT286*$C$34+BT287*$C$35)/(1+$C$12)^$C$30+(BT393*$C$34+BT394*$C$35)/(1+$C$14)^$C$30),"convert","hold"),"")</f>
        <v>#VALUE!</v>
      </c>
      <c r="BT502" s="12" t="e">
        <f t="shared" si="1209"/>
        <v>#VALUE!</v>
      </c>
      <c r="BU502" s="12" t="e">
        <f t="shared" si="1209"/>
        <v>#VALUE!</v>
      </c>
      <c r="BV502" s="12" t="e">
        <f t="shared" si="1209"/>
        <v>#VALUE!</v>
      </c>
      <c r="BW502" s="12" t="e">
        <f t="shared" si="1209"/>
        <v>#VALUE!</v>
      </c>
      <c r="BX502" s="12" t="e">
        <f t="shared" si="1209"/>
        <v>#VALUE!</v>
      </c>
      <c r="BY502" s="12" t="e">
        <f t="shared" si="1209"/>
        <v>#VALUE!</v>
      </c>
      <c r="BZ502" s="12" t="e">
        <f t="shared" si="1209"/>
        <v>#VALUE!</v>
      </c>
      <c r="CA502" s="12" t="e">
        <f t="shared" si="1209"/>
        <v>#VALUE!</v>
      </c>
      <c r="CB502" s="12" t="e">
        <f t="shared" si="1209"/>
        <v>#VALUE!</v>
      </c>
      <c r="CC502" s="12" t="e">
        <f t="shared" si="1209"/>
        <v>#VALUE!</v>
      </c>
      <c r="CD502" s="12" t="e">
        <f t="shared" si="1209"/>
        <v>#VALUE!</v>
      </c>
      <c r="CE502" s="12" t="e">
        <f t="shared" si="1209"/>
        <v>#VALUE!</v>
      </c>
      <c r="CF502" s="12" t="e">
        <f t="shared" si="1209"/>
        <v>#VALUE!</v>
      </c>
      <c r="CG502" s="12" t="e">
        <f t="shared" si="1209"/>
        <v>#VALUE!</v>
      </c>
      <c r="CH502" s="12" t="e">
        <f t="shared" si="1209"/>
        <v>#VALUE!</v>
      </c>
      <c r="CI502" s="12" t="e">
        <f t="shared" si="1209"/>
        <v>#VALUE!</v>
      </c>
      <c r="CJ502" s="12" t="e">
        <f t="shared" si="1209"/>
        <v>#VALUE!</v>
      </c>
      <c r="CK502" s="12" t="e">
        <f t="shared" si="1209"/>
        <v>#VALUE!</v>
      </c>
      <c r="CL502" s="12" t="e">
        <f t="shared" si="1209"/>
        <v>#VALUE!</v>
      </c>
      <c r="CM502" s="12" t="e">
        <f t="shared" si="1209"/>
        <v>#VALUE!</v>
      </c>
      <c r="CN502" s="12" t="e">
        <f t="shared" si="1209"/>
        <v>#VALUE!</v>
      </c>
      <c r="CO502" s="12" t="e">
        <f t="shared" si="1209"/>
        <v>#VALUE!</v>
      </c>
      <c r="CP502" s="12" t="e">
        <f t="shared" si="1209"/>
        <v>#VALUE!</v>
      </c>
      <c r="CQ502" s="12" t="e">
        <f t="shared" si="1209"/>
        <v>#VALUE!</v>
      </c>
      <c r="CR502" s="12" t="e">
        <f t="shared" si="1209"/>
        <v>#VALUE!</v>
      </c>
      <c r="CS502" s="12" t="e">
        <f t="shared" si="1209"/>
        <v>#VALUE!</v>
      </c>
      <c r="CT502" s="12" t="e">
        <f t="shared" si="1209"/>
        <v>#VALUE!</v>
      </c>
      <c r="CU502" s="12" t="e">
        <f t="shared" si="1209"/>
        <v>#VALUE!</v>
      </c>
      <c r="CV502" s="12" t="e">
        <f t="shared" si="1209"/>
        <v>#VALUE!</v>
      </c>
      <c r="CW502" s="12" t="e">
        <f t="shared" si="1209"/>
        <v>#VALUE!</v>
      </c>
      <c r="CX502" s="12" t="e">
        <f t="shared" si="1209"/>
        <v>#VALUE!</v>
      </c>
      <c r="CY502" s="12" t="e">
        <f t="shared" si="1209"/>
        <v>#VALUE!</v>
      </c>
      <c r="CZ502" s="12" t="e">
        <f t="shared" si="1209"/>
        <v>#VALUE!</v>
      </c>
      <c r="DA502" s="12" t="e">
        <f t="shared" si="1209"/>
        <v>#VALUE!</v>
      </c>
      <c r="DB502" s="12" t="e">
        <f t="shared" si="1209"/>
        <v>#VALUE!</v>
      </c>
      <c r="DC502" s="12" t="e">
        <f t="shared" si="1161"/>
        <v>#VALUE!</v>
      </c>
    </row>
    <row r="503" spans="5:107" s="12" customFormat="1" ht="12" customHeight="1">
      <c r="E503" s="64">
        <f t="shared" si="1067"/>
        <v>49</v>
      </c>
      <c r="G503" s="12" t="str">
        <f t="shared" ref="G503:AL503" si="1210">IF(G$452&gt;=$E503,IF(G178*$C$23&gt;MAX($C$22,(H287*$C$34+H288*$C$35)/(1+$C$12)^$C$30+(H394*$C$34+H395*$C$35)/(1+$C$14)^$C$30),"convert","hold"),"")</f>
        <v/>
      </c>
      <c r="H503" s="12" t="str">
        <f t="shared" si="1210"/>
        <v/>
      </c>
      <c r="I503" s="12" t="str">
        <f t="shared" si="1210"/>
        <v/>
      </c>
      <c r="J503" s="12" t="str">
        <f t="shared" si="1210"/>
        <v/>
      </c>
      <c r="K503" s="12" t="str">
        <f t="shared" si="1210"/>
        <v/>
      </c>
      <c r="L503" s="12" t="str">
        <f t="shared" si="1210"/>
        <v/>
      </c>
      <c r="M503" s="12" t="str">
        <f t="shared" si="1210"/>
        <v/>
      </c>
      <c r="N503" s="12" t="str">
        <f t="shared" si="1210"/>
        <v/>
      </c>
      <c r="O503" s="12" t="str">
        <f t="shared" si="1210"/>
        <v/>
      </c>
      <c r="P503" s="12" t="str">
        <f t="shared" si="1210"/>
        <v/>
      </c>
      <c r="Q503" s="12" t="str">
        <f t="shared" si="1210"/>
        <v/>
      </c>
      <c r="R503" s="12" t="str">
        <f t="shared" si="1210"/>
        <v/>
      </c>
      <c r="S503" s="12" t="str">
        <f t="shared" si="1210"/>
        <v/>
      </c>
      <c r="T503" s="12" t="str">
        <f t="shared" si="1210"/>
        <v/>
      </c>
      <c r="U503" s="12" t="str">
        <f t="shared" si="1210"/>
        <v/>
      </c>
      <c r="V503" s="12" t="str">
        <f t="shared" si="1210"/>
        <v/>
      </c>
      <c r="W503" s="12" t="str">
        <f t="shared" si="1210"/>
        <v/>
      </c>
      <c r="X503" s="12" t="str">
        <f t="shared" si="1210"/>
        <v/>
      </c>
      <c r="Y503" s="12" t="str">
        <f t="shared" si="1210"/>
        <v/>
      </c>
      <c r="Z503" s="12" t="str">
        <f t="shared" si="1210"/>
        <v/>
      </c>
      <c r="AA503" s="12" t="str">
        <f t="shared" si="1210"/>
        <v/>
      </c>
      <c r="AB503" s="12" t="str">
        <f t="shared" si="1210"/>
        <v/>
      </c>
      <c r="AC503" s="12" t="str">
        <f t="shared" si="1210"/>
        <v/>
      </c>
      <c r="AD503" s="12" t="str">
        <f t="shared" si="1210"/>
        <v/>
      </c>
      <c r="AE503" s="12" t="str">
        <f t="shared" si="1210"/>
        <v/>
      </c>
      <c r="AF503" s="12" t="str">
        <f t="shared" si="1210"/>
        <v/>
      </c>
      <c r="AG503" s="12" t="str">
        <f t="shared" si="1210"/>
        <v/>
      </c>
      <c r="AH503" s="12" t="str">
        <f t="shared" si="1210"/>
        <v/>
      </c>
      <c r="AI503" s="12" t="str">
        <f t="shared" si="1210"/>
        <v/>
      </c>
      <c r="AJ503" s="12" t="str">
        <f t="shared" si="1210"/>
        <v/>
      </c>
      <c r="AK503" s="12" t="str">
        <f t="shared" si="1210"/>
        <v/>
      </c>
      <c r="AL503" s="12" t="str">
        <f t="shared" si="1210"/>
        <v/>
      </c>
      <c r="AM503" s="12" t="str">
        <f t="shared" ref="AM503:BR503" si="1211">IF(AM$452&gt;=$E503,IF(AM178*$C$23&gt;MAX($C$22,(AN287*$C$34+AN288*$C$35)/(1+$C$12)^$C$30+(AN394*$C$34+AN395*$C$35)/(1+$C$14)^$C$30),"convert","hold"),"")</f>
        <v/>
      </c>
      <c r="AN503" s="12" t="str">
        <f t="shared" si="1211"/>
        <v/>
      </c>
      <c r="AO503" s="12" t="str">
        <f t="shared" si="1211"/>
        <v/>
      </c>
      <c r="AP503" s="12" t="str">
        <f t="shared" si="1211"/>
        <v/>
      </c>
      <c r="AQ503" s="12" t="str">
        <f t="shared" si="1211"/>
        <v/>
      </c>
      <c r="AR503" s="12" t="str">
        <f t="shared" si="1211"/>
        <v/>
      </c>
      <c r="AS503" s="12" t="str">
        <f t="shared" si="1211"/>
        <v/>
      </c>
      <c r="AT503" s="12" t="str">
        <f t="shared" si="1211"/>
        <v/>
      </c>
      <c r="AU503" s="12" t="str">
        <f t="shared" si="1211"/>
        <v/>
      </c>
      <c r="AV503" s="12" t="str">
        <f t="shared" si="1211"/>
        <v/>
      </c>
      <c r="AW503" s="12" t="str">
        <f t="shared" si="1211"/>
        <v/>
      </c>
      <c r="AX503" s="12" t="str">
        <f t="shared" si="1211"/>
        <v/>
      </c>
      <c r="AY503" s="12" t="str">
        <f t="shared" si="1211"/>
        <v/>
      </c>
      <c r="AZ503" s="12" t="str">
        <f t="shared" si="1211"/>
        <v/>
      </c>
      <c r="BA503" s="12" t="str">
        <f t="shared" si="1211"/>
        <v/>
      </c>
      <c r="BB503" s="12" t="str">
        <f t="shared" si="1211"/>
        <v/>
      </c>
      <c r="BC503" s="12" t="str">
        <f t="shared" si="1211"/>
        <v/>
      </c>
      <c r="BD503" s="12" t="e">
        <f t="shared" si="1211"/>
        <v>#VALUE!</v>
      </c>
      <c r="BE503" s="12" t="e">
        <f t="shared" si="1211"/>
        <v>#VALUE!</v>
      </c>
      <c r="BF503" s="12" t="e">
        <f t="shared" si="1211"/>
        <v>#VALUE!</v>
      </c>
      <c r="BG503" s="12" t="e">
        <f t="shared" si="1211"/>
        <v>#VALUE!</v>
      </c>
      <c r="BH503" s="12" t="e">
        <f t="shared" si="1211"/>
        <v>#VALUE!</v>
      </c>
      <c r="BI503" s="12" t="e">
        <f t="shared" si="1211"/>
        <v>#VALUE!</v>
      </c>
      <c r="BJ503" s="12" t="e">
        <f t="shared" si="1211"/>
        <v>#VALUE!</v>
      </c>
      <c r="BK503" s="12" t="e">
        <f t="shared" si="1211"/>
        <v>#VALUE!</v>
      </c>
      <c r="BL503" s="12" t="e">
        <f t="shared" si="1211"/>
        <v>#VALUE!</v>
      </c>
      <c r="BM503" s="12" t="e">
        <f t="shared" si="1211"/>
        <v>#VALUE!</v>
      </c>
      <c r="BN503" s="12" t="e">
        <f t="shared" si="1211"/>
        <v>#VALUE!</v>
      </c>
      <c r="BO503" s="12" t="e">
        <f t="shared" si="1211"/>
        <v>#VALUE!</v>
      </c>
      <c r="BP503" s="12" t="e">
        <f t="shared" si="1211"/>
        <v>#VALUE!</v>
      </c>
      <c r="BQ503" s="12" t="e">
        <f t="shared" si="1211"/>
        <v>#VALUE!</v>
      </c>
      <c r="BR503" s="12" t="e">
        <f t="shared" si="1211"/>
        <v>#VALUE!</v>
      </c>
      <c r="BS503" s="12" t="e">
        <f t="shared" ref="BS503:DB503" si="1212">IF(BS$452&gt;=$E503,IF(BS178*$C$23&gt;MAX($C$22,(BT287*$C$34+BT288*$C$35)/(1+$C$12)^$C$30+(BT394*$C$34+BT395*$C$35)/(1+$C$14)^$C$30),"convert","hold"),"")</f>
        <v>#VALUE!</v>
      </c>
      <c r="BT503" s="12" t="e">
        <f t="shared" si="1212"/>
        <v>#VALUE!</v>
      </c>
      <c r="BU503" s="12" t="e">
        <f t="shared" si="1212"/>
        <v>#VALUE!</v>
      </c>
      <c r="BV503" s="12" t="e">
        <f t="shared" si="1212"/>
        <v>#VALUE!</v>
      </c>
      <c r="BW503" s="12" t="e">
        <f t="shared" si="1212"/>
        <v>#VALUE!</v>
      </c>
      <c r="BX503" s="12" t="e">
        <f t="shared" si="1212"/>
        <v>#VALUE!</v>
      </c>
      <c r="BY503" s="12" t="e">
        <f t="shared" si="1212"/>
        <v>#VALUE!</v>
      </c>
      <c r="BZ503" s="12" t="e">
        <f t="shared" si="1212"/>
        <v>#VALUE!</v>
      </c>
      <c r="CA503" s="12" t="e">
        <f t="shared" si="1212"/>
        <v>#VALUE!</v>
      </c>
      <c r="CB503" s="12" t="e">
        <f t="shared" si="1212"/>
        <v>#VALUE!</v>
      </c>
      <c r="CC503" s="12" t="e">
        <f t="shared" si="1212"/>
        <v>#VALUE!</v>
      </c>
      <c r="CD503" s="12" t="e">
        <f t="shared" si="1212"/>
        <v>#VALUE!</v>
      </c>
      <c r="CE503" s="12" t="e">
        <f t="shared" si="1212"/>
        <v>#VALUE!</v>
      </c>
      <c r="CF503" s="12" t="e">
        <f t="shared" si="1212"/>
        <v>#VALUE!</v>
      </c>
      <c r="CG503" s="12" t="e">
        <f t="shared" si="1212"/>
        <v>#VALUE!</v>
      </c>
      <c r="CH503" s="12" t="e">
        <f t="shared" si="1212"/>
        <v>#VALUE!</v>
      </c>
      <c r="CI503" s="12" t="e">
        <f t="shared" si="1212"/>
        <v>#VALUE!</v>
      </c>
      <c r="CJ503" s="12" t="e">
        <f t="shared" si="1212"/>
        <v>#VALUE!</v>
      </c>
      <c r="CK503" s="12" t="e">
        <f t="shared" si="1212"/>
        <v>#VALUE!</v>
      </c>
      <c r="CL503" s="12" t="e">
        <f t="shared" si="1212"/>
        <v>#VALUE!</v>
      </c>
      <c r="CM503" s="12" t="e">
        <f t="shared" si="1212"/>
        <v>#VALUE!</v>
      </c>
      <c r="CN503" s="12" t="e">
        <f t="shared" si="1212"/>
        <v>#VALUE!</v>
      </c>
      <c r="CO503" s="12" t="e">
        <f t="shared" si="1212"/>
        <v>#VALUE!</v>
      </c>
      <c r="CP503" s="12" t="e">
        <f t="shared" si="1212"/>
        <v>#VALUE!</v>
      </c>
      <c r="CQ503" s="12" t="e">
        <f t="shared" si="1212"/>
        <v>#VALUE!</v>
      </c>
      <c r="CR503" s="12" t="e">
        <f t="shared" si="1212"/>
        <v>#VALUE!</v>
      </c>
      <c r="CS503" s="12" t="e">
        <f t="shared" si="1212"/>
        <v>#VALUE!</v>
      </c>
      <c r="CT503" s="12" t="e">
        <f t="shared" si="1212"/>
        <v>#VALUE!</v>
      </c>
      <c r="CU503" s="12" t="e">
        <f t="shared" si="1212"/>
        <v>#VALUE!</v>
      </c>
      <c r="CV503" s="12" t="e">
        <f t="shared" si="1212"/>
        <v>#VALUE!</v>
      </c>
      <c r="CW503" s="12" t="e">
        <f t="shared" si="1212"/>
        <v>#VALUE!</v>
      </c>
      <c r="CX503" s="12" t="e">
        <f t="shared" si="1212"/>
        <v>#VALUE!</v>
      </c>
      <c r="CY503" s="12" t="e">
        <f t="shared" si="1212"/>
        <v>#VALUE!</v>
      </c>
      <c r="CZ503" s="12" t="e">
        <f t="shared" si="1212"/>
        <v>#VALUE!</v>
      </c>
      <c r="DA503" s="12" t="e">
        <f t="shared" si="1212"/>
        <v>#VALUE!</v>
      </c>
      <c r="DB503" s="12" t="e">
        <f t="shared" si="1212"/>
        <v>#VALUE!</v>
      </c>
      <c r="DC503" s="12" t="e">
        <f t="shared" si="1161"/>
        <v>#VALUE!</v>
      </c>
    </row>
    <row r="504" spans="5:107" s="12" customFormat="1" ht="12" customHeight="1">
      <c r="E504" s="64">
        <f t="shared" si="1067"/>
        <v>50</v>
      </c>
      <c r="G504" s="12" t="str">
        <f t="shared" ref="G504:AL504" si="1213">IF(G$452&gt;=$E504,IF(G179*$C$23&gt;MAX($C$22,(H288*$C$34+H289*$C$35)/(1+$C$12)^$C$30+(H395*$C$34+H396*$C$35)/(1+$C$14)^$C$30),"convert","hold"),"")</f>
        <v/>
      </c>
      <c r="H504" s="12" t="str">
        <f t="shared" si="1213"/>
        <v/>
      </c>
      <c r="I504" s="12" t="str">
        <f t="shared" si="1213"/>
        <v/>
      </c>
      <c r="J504" s="12" t="str">
        <f t="shared" si="1213"/>
        <v/>
      </c>
      <c r="K504" s="12" t="str">
        <f t="shared" si="1213"/>
        <v/>
      </c>
      <c r="L504" s="12" t="str">
        <f t="shared" si="1213"/>
        <v/>
      </c>
      <c r="M504" s="12" t="str">
        <f t="shared" si="1213"/>
        <v/>
      </c>
      <c r="N504" s="12" t="str">
        <f t="shared" si="1213"/>
        <v/>
      </c>
      <c r="O504" s="12" t="str">
        <f t="shared" si="1213"/>
        <v/>
      </c>
      <c r="P504" s="12" t="str">
        <f t="shared" si="1213"/>
        <v/>
      </c>
      <c r="Q504" s="12" t="str">
        <f t="shared" si="1213"/>
        <v/>
      </c>
      <c r="R504" s="12" t="str">
        <f t="shared" si="1213"/>
        <v/>
      </c>
      <c r="S504" s="12" t="str">
        <f t="shared" si="1213"/>
        <v/>
      </c>
      <c r="T504" s="12" t="str">
        <f t="shared" si="1213"/>
        <v/>
      </c>
      <c r="U504" s="12" t="str">
        <f t="shared" si="1213"/>
        <v/>
      </c>
      <c r="V504" s="12" t="str">
        <f t="shared" si="1213"/>
        <v/>
      </c>
      <c r="W504" s="12" t="str">
        <f t="shared" si="1213"/>
        <v/>
      </c>
      <c r="X504" s="12" t="str">
        <f t="shared" si="1213"/>
        <v/>
      </c>
      <c r="Y504" s="12" t="str">
        <f t="shared" si="1213"/>
        <v/>
      </c>
      <c r="Z504" s="12" t="str">
        <f t="shared" si="1213"/>
        <v/>
      </c>
      <c r="AA504" s="12" t="str">
        <f t="shared" si="1213"/>
        <v/>
      </c>
      <c r="AB504" s="12" t="str">
        <f t="shared" si="1213"/>
        <v/>
      </c>
      <c r="AC504" s="12" t="str">
        <f t="shared" si="1213"/>
        <v/>
      </c>
      <c r="AD504" s="12" t="str">
        <f t="shared" si="1213"/>
        <v/>
      </c>
      <c r="AE504" s="12" t="str">
        <f t="shared" si="1213"/>
        <v/>
      </c>
      <c r="AF504" s="12" t="str">
        <f t="shared" si="1213"/>
        <v/>
      </c>
      <c r="AG504" s="12" t="str">
        <f t="shared" si="1213"/>
        <v/>
      </c>
      <c r="AH504" s="12" t="str">
        <f t="shared" si="1213"/>
        <v/>
      </c>
      <c r="AI504" s="12" t="str">
        <f t="shared" si="1213"/>
        <v/>
      </c>
      <c r="AJ504" s="12" t="str">
        <f t="shared" si="1213"/>
        <v/>
      </c>
      <c r="AK504" s="12" t="str">
        <f t="shared" si="1213"/>
        <v/>
      </c>
      <c r="AL504" s="12" t="str">
        <f t="shared" si="1213"/>
        <v/>
      </c>
      <c r="AM504" s="12" t="str">
        <f t="shared" ref="AM504:BR504" si="1214">IF(AM$452&gt;=$E504,IF(AM179*$C$23&gt;MAX($C$22,(AN288*$C$34+AN289*$C$35)/(1+$C$12)^$C$30+(AN395*$C$34+AN396*$C$35)/(1+$C$14)^$C$30),"convert","hold"),"")</f>
        <v/>
      </c>
      <c r="AN504" s="12" t="str">
        <f t="shared" si="1214"/>
        <v/>
      </c>
      <c r="AO504" s="12" t="str">
        <f t="shared" si="1214"/>
        <v/>
      </c>
      <c r="AP504" s="12" t="str">
        <f t="shared" si="1214"/>
        <v/>
      </c>
      <c r="AQ504" s="12" t="str">
        <f t="shared" si="1214"/>
        <v/>
      </c>
      <c r="AR504" s="12" t="str">
        <f t="shared" si="1214"/>
        <v/>
      </c>
      <c r="AS504" s="12" t="str">
        <f t="shared" si="1214"/>
        <v/>
      </c>
      <c r="AT504" s="12" t="str">
        <f t="shared" si="1214"/>
        <v/>
      </c>
      <c r="AU504" s="12" t="str">
        <f t="shared" si="1214"/>
        <v/>
      </c>
      <c r="AV504" s="12" t="str">
        <f t="shared" si="1214"/>
        <v/>
      </c>
      <c r="AW504" s="12" t="str">
        <f t="shared" si="1214"/>
        <v/>
      </c>
      <c r="AX504" s="12" t="str">
        <f t="shared" si="1214"/>
        <v/>
      </c>
      <c r="AY504" s="12" t="str">
        <f t="shared" si="1214"/>
        <v/>
      </c>
      <c r="AZ504" s="12" t="str">
        <f t="shared" si="1214"/>
        <v/>
      </c>
      <c r="BA504" s="12" t="str">
        <f t="shared" si="1214"/>
        <v/>
      </c>
      <c r="BB504" s="12" t="str">
        <f t="shared" si="1214"/>
        <v/>
      </c>
      <c r="BC504" s="12" t="str">
        <f t="shared" si="1214"/>
        <v/>
      </c>
      <c r="BD504" s="12" t="str">
        <f t="shared" si="1214"/>
        <v/>
      </c>
      <c r="BE504" s="12" t="e">
        <f t="shared" si="1214"/>
        <v>#VALUE!</v>
      </c>
      <c r="BF504" s="12" t="e">
        <f t="shared" si="1214"/>
        <v>#VALUE!</v>
      </c>
      <c r="BG504" s="12" t="e">
        <f t="shared" si="1214"/>
        <v>#VALUE!</v>
      </c>
      <c r="BH504" s="12" t="e">
        <f t="shared" si="1214"/>
        <v>#VALUE!</v>
      </c>
      <c r="BI504" s="12" t="e">
        <f t="shared" si="1214"/>
        <v>#VALUE!</v>
      </c>
      <c r="BJ504" s="12" t="e">
        <f t="shared" si="1214"/>
        <v>#VALUE!</v>
      </c>
      <c r="BK504" s="12" t="e">
        <f t="shared" si="1214"/>
        <v>#VALUE!</v>
      </c>
      <c r="BL504" s="12" t="e">
        <f t="shared" si="1214"/>
        <v>#VALUE!</v>
      </c>
      <c r="BM504" s="12" t="e">
        <f t="shared" si="1214"/>
        <v>#VALUE!</v>
      </c>
      <c r="BN504" s="12" t="e">
        <f t="shared" si="1214"/>
        <v>#VALUE!</v>
      </c>
      <c r="BO504" s="12" t="e">
        <f t="shared" si="1214"/>
        <v>#VALUE!</v>
      </c>
      <c r="BP504" s="12" t="e">
        <f t="shared" si="1214"/>
        <v>#VALUE!</v>
      </c>
      <c r="BQ504" s="12" t="e">
        <f t="shared" si="1214"/>
        <v>#VALUE!</v>
      </c>
      <c r="BR504" s="12" t="e">
        <f t="shared" si="1214"/>
        <v>#VALUE!</v>
      </c>
      <c r="BS504" s="12" t="e">
        <f t="shared" ref="BS504:DB504" si="1215">IF(BS$452&gt;=$E504,IF(BS179*$C$23&gt;MAX($C$22,(BT288*$C$34+BT289*$C$35)/(1+$C$12)^$C$30+(BT395*$C$34+BT396*$C$35)/(1+$C$14)^$C$30),"convert","hold"),"")</f>
        <v>#VALUE!</v>
      </c>
      <c r="BT504" s="12" t="e">
        <f t="shared" si="1215"/>
        <v>#VALUE!</v>
      </c>
      <c r="BU504" s="12" t="e">
        <f t="shared" si="1215"/>
        <v>#VALUE!</v>
      </c>
      <c r="BV504" s="12" t="e">
        <f t="shared" si="1215"/>
        <v>#VALUE!</v>
      </c>
      <c r="BW504" s="12" t="e">
        <f t="shared" si="1215"/>
        <v>#VALUE!</v>
      </c>
      <c r="BX504" s="12" t="e">
        <f t="shared" si="1215"/>
        <v>#VALUE!</v>
      </c>
      <c r="BY504" s="12" t="e">
        <f t="shared" si="1215"/>
        <v>#VALUE!</v>
      </c>
      <c r="BZ504" s="12" t="e">
        <f t="shared" si="1215"/>
        <v>#VALUE!</v>
      </c>
      <c r="CA504" s="12" t="e">
        <f t="shared" si="1215"/>
        <v>#VALUE!</v>
      </c>
      <c r="CB504" s="12" t="e">
        <f t="shared" si="1215"/>
        <v>#VALUE!</v>
      </c>
      <c r="CC504" s="12" t="e">
        <f t="shared" si="1215"/>
        <v>#VALUE!</v>
      </c>
      <c r="CD504" s="12" t="e">
        <f t="shared" si="1215"/>
        <v>#VALUE!</v>
      </c>
      <c r="CE504" s="12" t="e">
        <f t="shared" si="1215"/>
        <v>#VALUE!</v>
      </c>
      <c r="CF504" s="12" t="e">
        <f t="shared" si="1215"/>
        <v>#VALUE!</v>
      </c>
      <c r="CG504" s="12" t="e">
        <f t="shared" si="1215"/>
        <v>#VALUE!</v>
      </c>
      <c r="CH504" s="12" t="e">
        <f t="shared" si="1215"/>
        <v>#VALUE!</v>
      </c>
      <c r="CI504" s="12" t="e">
        <f t="shared" si="1215"/>
        <v>#VALUE!</v>
      </c>
      <c r="CJ504" s="12" t="e">
        <f t="shared" si="1215"/>
        <v>#VALUE!</v>
      </c>
      <c r="CK504" s="12" t="e">
        <f t="shared" si="1215"/>
        <v>#VALUE!</v>
      </c>
      <c r="CL504" s="12" t="e">
        <f t="shared" si="1215"/>
        <v>#VALUE!</v>
      </c>
      <c r="CM504" s="12" t="e">
        <f t="shared" si="1215"/>
        <v>#VALUE!</v>
      </c>
      <c r="CN504" s="12" t="e">
        <f t="shared" si="1215"/>
        <v>#VALUE!</v>
      </c>
      <c r="CO504" s="12" t="e">
        <f t="shared" si="1215"/>
        <v>#VALUE!</v>
      </c>
      <c r="CP504" s="12" t="e">
        <f t="shared" si="1215"/>
        <v>#VALUE!</v>
      </c>
      <c r="CQ504" s="12" t="e">
        <f t="shared" si="1215"/>
        <v>#VALUE!</v>
      </c>
      <c r="CR504" s="12" t="e">
        <f t="shared" si="1215"/>
        <v>#VALUE!</v>
      </c>
      <c r="CS504" s="12" t="e">
        <f t="shared" si="1215"/>
        <v>#VALUE!</v>
      </c>
      <c r="CT504" s="12" t="e">
        <f t="shared" si="1215"/>
        <v>#VALUE!</v>
      </c>
      <c r="CU504" s="12" t="e">
        <f t="shared" si="1215"/>
        <v>#VALUE!</v>
      </c>
      <c r="CV504" s="12" t="e">
        <f t="shared" si="1215"/>
        <v>#VALUE!</v>
      </c>
      <c r="CW504" s="12" t="e">
        <f t="shared" si="1215"/>
        <v>#VALUE!</v>
      </c>
      <c r="CX504" s="12" t="e">
        <f t="shared" si="1215"/>
        <v>#VALUE!</v>
      </c>
      <c r="CY504" s="12" t="e">
        <f t="shared" si="1215"/>
        <v>#VALUE!</v>
      </c>
      <c r="CZ504" s="12" t="e">
        <f t="shared" si="1215"/>
        <v>#VALUE!</v>
      </c>
      <c r="DA504" s="12" t="e">
        <f t="shared" si="1215"/>
        <v>#VALUE!</v>
      </c>
      <c r="DB504" s="12" t="e">
        <f t="shared" si="1215"/>
        <v>#VALUE!</v>
      </c>
      <c r="DC504" s="12" t="e">
        <f t="shared" si="1161"/>
        <v>#VALUE!</v>
      </c>
    </row>
    <row r="505" spans="5:107" s="12" customFormat="1" ht="12" customHeight="1">
      <c r="E505" s="64">
        <f t="shared" si="1067"/>
        <v>51</v>
      </c>
      <c r="G505" s="12" t="str">
        <f t="shared" ref="G505:AL505" si="1216">IF(G$452&gt;=$E505,IF(G180*$C$23&gt;MAX($C$22,(H289*$C$34+H290*$C$35)/(1+$C$12)^$C$30+(H396*$C$34+H397*$C$35)/(1+$C$14)^$C$30),"convert","hold"),"")</f>
        <v/>
      </c>
      <c r="H505" s="12" t="str">
        <f t="shared" si="1216"/>
        <v/>
      </c>
      <c r="I505" s="12" t="str">
        <f t="shared" si="1216"/>
        <v/>
      </c>
      <c r="J505" s="12" t="str">
        <f t="shared" si="1216"/>
        <v/>
      </c>
      <c r="K505" s="12" t="str">
        <f t="shared" si="1216"/>
        <v/>
      </c>
      <c r="L505" s="12" t="str">
        <f t="shared" si="1216"/>
        <v/>
      </c>
      <c r="M505" s="12" t="str">
        <f t="shared" si="1216"/>
        <v/>
      </c>
      <c r="N505" s="12" t="str">
        <f t="shared" si="1216"/>
        <v/>
      </c>
      <c r="O505" s="12" t="str">
        <f t="shared" si="1216"/>
        <v/>
      </c>
      <c r="P505" s="12" t="str">
        <f t="shared" si="1216"/>
        <v/>
      </c>
      <c r="Q505" s="12" t="str">
        <f t="shared" si="1216"/>
        <v/>
      </c>
      <c r="R505" s="12" t="str">
        <f t="shared" si="1216"/>
        <v/>
      </c>
      <c r="S505" s="12" t="str">
        <f t="shared" si="1216"/>
        <v/>
      </c>
      <c r="T505" s="12" t="str">
        <f t="shared" si="1216"/>
        <v/>
      </c>
      <c r="U505" s="12" t="str">
        <f t="shared" si="1216"/>
        <v/>
      </c>
      <c r="V505" s="12" t="str">
        <f t="shared" si="1216"/>
        <v/>
      </c>
      <c r="W505" s="12" t="str">
        <f t="shared" si="1216"/>
        <v/>
      </c>
      <c r="X505" s="12" t="str">
        <f t="shared" si="1216"/>
        <v/>
      </c>
      <c r="Y505" s="12" t="str">
        <f t="shared" si="1216"/>
        <v/>
      </c>
      <c r="Z505" s="12" t="str">
        <f t="shared" si="1216"/>
        <v/>
      </c>
      <c r="AA505" s="12" t="str">
        <f t="shared" si="1216"/>
        <v/>
      </c>
      <c r="AB505" s="12" t="str">
        <f t="shared" si="1216"/>
        <v/>
      </c>
      <c r="AC505" s="12" t="str">
        <f t="shared" si="1216"/>
        <v/>
      </c>
      <c r="AD505" s="12" t="str">
        <f t="shared" si="1216"/>
        <v/>
      </c>
      <c r="AE505" s="12" t="str">
        <f t="shared" si="1216"/>
        <v/>
      </c>
      <c r="AF505" s="12" t="str">
        <f t="shared" si="1216"/>
        <v/>
      </c>
      <c r="AG505" s="12" t="str">
        <f t="shared" si="1216"/>
        <v/>
      </c>
      <c r="AH505" s="12" t="str">
        <f t="shared" si="1216"/>
        <v/>
      </c>
      <c r="AI505" s="12" t="str">
        <f t="shared" si="1216"/>
        <v/>
      </c>
      <c r="AJ505" s="12" t="str">
        <f t="shared" si="1216"/>
        <v/>
      </c>
      <c r="AK505" s="12" t="str">
        <f t="shared" si="1216"/>
        <v/>
      </c>
      <c r="AL505" s="12" t="str">
        <f t="shared" si="1216"/>
        <v/>
      </c>
      <c r="AM505" s="12" t="str">
        <f t="shared" ref="AM505:BR505" si="1217">IF(AM$452&gt;=$E505,IF(AM180*$C$23&gt;MAX($C$22,(AN289*$C$34+AN290*$C$35)/(1+$C$12)^$C$30+(AN396*$C$34+AN397*$C$35)/(1+$C$14)^$C$30),"convert","hold"),"")</f>
        <v/>
      </c>
      <c r="AN505" s="12" t="str">
        <f t="shared" si="1217"/>
        <v/>
      </c>
      <c r="AO505" s="12" t="str">
        <f t="shared" si="1217"/>
        <v/>
      </c>
      <c r="AP505" s="12" t="str">
        <f t="shared" si="1217"/>
        <v/>
      </c>
      <c r="AQ505" s="12" t="str">
        <f t="shared" si="1217"/>
        <v/>
      </c>
      <c r="AR505" s="12" t="str">
        <f t="shared" si="1217"/>
        <v/>
      </c>
      <c r="AS505" s="12" t="str">
        <f t="shared" si="1217"/>
        <v/>
      </c>
      <c r="AT505" s="12" t="str">
        <f t="shared" si="1217"/>
        <v/>
      </c>
      <c r="AU505" s="12" t="str">
        <f t="shared" si="1217"/>
        <v/>
      </c>
      <c r="AV505" s="12" t="str">
        <f t="shared" si="1217"/>
        <v/>
      </c>
      <c r="AW505" s="12" t="str">
        <f t="shared" si="1217"/>
        <v/>
      </c>
      <c r="AX505" s="12" t="str">
        <f t="shared" si="1217"/>
        <v/>
      </c>
      <c r="AY505" s="12" t="str">
        <f t="shared" si="1217"/>
        <v/>
      </c>
      <c r="AZ505" s="12" t="str">
        <f t="shared" si="1217"/>
        <v/>
      </c>
      <c r="BA505" s="12" t="str">
        <f t="shared" si="1217"/>
        <v/>
      </c>
      <c r="BB505" s="12" t="str">
        <f t="shared" si="1217"/>
        <v/>
      </c>
      <c r="BC505" s="12" t="str">
        <f t="shared" si="1217"/>
        <v/>
      </c>
      <c r="BD505" s="12" t="str">
        <f t="shared" si="1217"/>
        <v/>
      </c>
      <c r="BE505" s="12" t="str">
        <f t="shared" si="1217"/>
        <v/>
      </c>
      <c r="BF505" s="12" t="e">
        <f t="shared" si="1217"/>
        <v>#VALUE!</v>
      </c>
      <c r="BG505" s="12" t="e">
        <f t="shared" si="1217"/>
        <v>#VALUE!</v>
      </c>
      <c r="BH505" s="12" t="e">
        <f t="shared" si="1217"/>
        <v>#VALUE!</v>
      </c>
      <c r="BI505" s="12" t="e">
        <f t="shared" si="1217"/>
        <v>#VALUE!</v>
      </c>
      <c r="BJ505" s="12" t="e">
        <f t="shared" si="1217"/>
        <v>#VALUE!</v>
      </c>
      <c r="BK505" s="12" t="e">
        <f t="shared" si="1217"/>
        <v>#VALUE!</v>
      </c>
      <c r="BL505" s="12" t="e">
        <f t="shared" si="1217"/>
        <v>#VALUE!</v>
      </c>
      <c r="BM505" s="12" t="e">
        <f t="shared" si="1217"/>
        <v>#VALUE!</v>
      </c>
      <c r="BN505" s="12" t="e">
        <f t="shared" si="1217"/>
        <v>#VALUE!</v>
      </c>
      <c r="BO505" s="12" t="e">
        <f t="shared" si="1217"/>
        <v>#VALUE!</v>
      </c>
      <c r="BP505" s="12" t="e">
        <f t="shared" si="1217"/>
        <v>#VALUE!</v>
      </c>
      <c r="BQ505" s="12" t="e">
        <f t="shared" si="1217"/>
        <v>#VALUE!</v>
      </c>
      <c r="BR505" s="12" t="e">
        <f t="shared" si="1217"/>
        <v>#VALUE!</v>
      </c>
      <c r="BS505" s="12" t="e">
        <f t="shared" ref="BS505:DB505" si="1218">IF(BS$452&gt;=$E505,IF(BS180*$C$23&gt;MAX($C$22,(BT289*$C$34+BT290*$C$35)/(1+$C$12)^$C$30+(BT396*$C$34+BT397*$C$35)/(1+$C$14)^$C$30),"convert","hold"),"")</f>
        <v>#VALUE!</v>
      </c>
      <c r="BT505" s="12" t="e">
        <f t="shared" si="1218"/>
        <v>#VALUE!</v>
      </c>
      <c r="BU505" s="12" t="e">
        <f t="shared" si="1218"/>
        <v>#VALUE!</v>
      </c>
      <c r="BV505" s="12" t="e">
        <f t="shared" si="1218"/>
        <v>#VALUE!</v>
      </c>
      <c r="BW505" s="12" t="e">
        <f t="shared" si="1218"/>
        <v>#VALUE!</v>
      </c>
      <c r="BX505" s="12" t="e">
        <f t="shared" si="1218"/>
        <v>#VALUE!</v>
      </c>
      <c r="BY505" s="12" t="e">
        <f t="shared" si="1218"/>
        <v>#VALUE!</v>
      </c>
      <c r="BZ505" s="12" t="e">
        <f t="shared" si="1218"/>
        <v>#VALUE!</v>
      </c>
      <c r="CA505" s="12" t="e">
        <f t="shared" si="1218"/>
        <v>#VALUE!</v>
      </c>
      <c r="CB505" s="12" t="e">
        <f t="shared" si="1218"/>
        <v>#VALUE!</v>
      </c>
      <c r="CC505" s="12" t="e">
        <f t="shared" si="1218"/>
        <v>#VALUE!</v>
      </c>
      <c r="CD505" s="12" t="e">
        <f t="shared" si="1218"/>
        <v>#VALUE!</v>
      </c>
      <c r="CE505" s="12" t="e">
        <f t="shared" si="1218"/>
        <v>#VALUE!</v>
      </c>
      <c r="CF505" s="12" t="e">
        <f t="shared" si="1218"/>
        <v>#VALUE!</v>
      </c>
      <c r="CG505" s="12" t="e">
        <f t="shared" si="1218"/>
        <v>#VALUE!</v>
      </c>
      <c r="CH505" s="12" t="e">
        <f t="shared" si="1218"/>
        <v>#VALUE!</v>
      </c>
      <c r="CI505" s="12" t="e">
        <f t="shared" si="1218"/>
        <v>#VALUE!</v>
      </c>
      <c r="CJ505" s="12" t="e">
        <f t="shared" si="1218"/>
        <v>#VALUE!</v>
      </c>
      <c r="CK505" s="12" t="e">
        <f t="shared" si="1218"/>
        <v>#VALUE!</v>
      </c>
      <c r="CL505" s="12" t="e">
        <f t="shared" si="1218"/>
        <v>#VALUE!</v>
      </c>
      <c r="CM505" s="12" t="e">
        <f t="shared" si="1218"/>
        <v>#VALUE!</v>
      </c>
      <c r="CN505" s="12" t="e">
        <f t="shared" si="1218"/>
        <v>#VALUE!</v>
      </c>
      <c r="CO505" s="12" t="e">
        <f t="shared" si="1218"/>
        <v>#VALUE!</v>
      </c>
      <c r="CP505" s="12" t="e">
        <f t="shared" si="1218"/>
        <v>#VALUE!</v>
      </c>
      <c r="CQ505" s="12" t="e">
        <f t="shared" si="1218"/>
        <v>#VALUE!</v>
      </c>
      <c r="CR505" s="12" t="e">
        <f t="shared" si="1218"/>
        <v>#VALUE!</v>
      </c>
      <c r="CS505" s="12" t="e">
        <f t="shared" si="1218"/>
        <v>#VALUE!</v>
      </c>
      <c r="CT505" s="12" t="e">
        <f t="shared" si="1218"/>
        <v>#VALUE!</v>
      </c>
      <c r="CU505" s="12" t="e">
        <f t="shared" si="1218"/>
        <v>#VALUE!</v>
      </c>
      <c r="CV505" s="12" t="e">
        <f t="shared" si="1218"/>
        <v>#VALUE!</v>
      </c>
      <c r="CW505" s="12" t="e">
        <f t="shared" si="1218"/>
        <v>#VALUE!</v>
      </c>
      <c r="CX505" s="12" t="e">
        <f t="shared" si="1218"/>
        <v>#VALUE!</v>
      </c>
      <c r="CY505" s="12" t="e">
        <f t="shared" si="1218"/>
        <v>#VALUE!</v>
      </c>
      <c r="CZ505" s="12" t="e">
        <f t="shared" si="1218"/>
        <v>#VALUE!</v>
      </c>
      <c r="DA505" s="12" t="e">
        <f t="shared" si="1218"/>
        <v>#VALUE!</v>
      </c>
      <c r="DB505" s="12" t="e">
        <f t="shared" si="1218"/>
        <v>#VALUE!</v>
      </c>
      <c r="DC505" s="12" t="e">
        <f t="shared" si="1161"/>
        <v>#VALUE!</v>
      </c>
    </row>
    <row r="506" spans="5:107" s="12" customFormat="1" ht="12" customHeight="1">
      <c r="E506" s="64">
        <f t="shared" si="1067"/>
        <v>52</v>
      </c>
      <c r="G506" s="12" t="str">
        <f t="shared" ref="G506:AL506" si="1219">IF(G$452&gt;=$E506,IF(G181*$C$23&gt;MAX($C$22,(H290*$C$34+H291*$C$35)/(1+$C$12)^$C$30+(H397*$C$34+H398*$C$35)/(1+$C$14)^$C$30),"convert","hold"),"")</f>
        <v/>
      </c>
      <c r="H506" s="12" t="str">
        <f t="shared" si="1219"/>
        <v/>
      </c>
      <c r="I506" s="12" t="str">
        <f t="shared" si="1219"/>
        <v/>
      </c>
      <c r="J506" s="12" t="str">
        <f t="shared" si="1219"/>
        <v/>
      </c>
      <c r="K506" s="12" t="str">
        <f t="shared" si="1219"/>
        <v/>
      </c>
      <c r="L506" s="12" t="str">
        <f t="shared" si="1219"/>
        <v/>
      </c>
      <c r="M506" s="12" t="str">
        <f t="shared" si="1219"/>
        <v/>
      </c>
      <c r="N506" s="12" t="str">
        <f t="shared" si="1219"/>
        <v/>
      </c>
      <c r="O506" s="12" t="str">
        <f t="shared" si="1219"/>
        <v/>
      </c>
      <c r="P506" s="12" t="str">
        <f t="shared" si="1219"/>
        <v/>
      </c>
      <c r="Q506" s="12" t="str">
        <f t="shared" si="1219"/>
        <v/>
      </c>
      <c r="R506" s="12" t="str">
        <f t="shared" si="1219"/>
        <v/>
      </c>
      <c r="S506" s="12" t="str">
        <f t="shared" si="1219"/>
        <v/>
      </c>
      <c r="T506" s="12" t="str">
        <f t="shared" si="1219"/>
        <v/>
      </c>
      <c r="U506" s="12" t="str">
        <f t="shared" si="1219"/>
        <v/>
      </c>
      <c r="V506" s="12" t="str">
        <f t="shared" si="1219"/>
        <v/>
      </c>
      <c r="W506" s="12" t="str">
        <f t="shared" si="1219"/>
        <v/>
      </c>
      <c r="X506" s="12" t="str">
        <f t="shared" si="1219"/>
        <v/>
      </c>
      <c r="Y506" s="12" t="str">
        <f t="shared" si="1219"/>
        <v/>
      </c>
      <c r="Z506" s="12" t="str">
        <f t="shared" si="1219"/>
        <v/>
      </c>
      <c r="AA506" s="12" t="str">
        <f t="shared" si="1219"/>
        <v/>
      </c>
      <c r="AB506" s="12" t="str">
        <f t="shared" si="1219"/>
        <v/>
      </c>
      <c r="AC506" s="12" t="str">
        <f t="shared" si="1219"/>
        <v/>
      </c>
      <c r="AD506" s="12" t="str">
        <f t="shared" si="1219"/>
        <v/>
      </c>
      <c r="AE506" s="12" t="str">
        <f t="shared" si="1219"/>
        <v/>
      </c>
      <c r="AF506" s="12" t="str">
        <f t="shared" si="1219"/>
        <v/>
      </c>
      <c r="AG506" s="12" t="str">
        <f t="shared" si="1219"/>
        <v/>
      </c>
      <c r="AH506" s="12" t="str">
        <f t="shared" si="1219"/>
        <v/>
      </c>
      <c r="AI506" s="12" t="str">
        <f t="shared" si="1219"/>
        <v/>
      </c>
      <c r="AJ506" s="12" t="str">
        <f t="shared" si="1219"/>
        <v/>
      </c>
      <c r="AK506" s="12" t="str">
        <f t="shared" si="1219"/>
        <v/>
      </c>
      <c r="AL506" s="12" t="str">
        <f t="shared" si="1219"/>
        <v/>
      </c>
      <c r="AM506" s="12" t="str">
        <f t="shared" ref="AM506:BR506" si="1220">IF(AM$452&gt;=$E506,IF(AM181*$C$23&gt;MAX($C$22,(AN290*$C$34+AN291*$C$35)/(1+$C$12)^$C$30+(AN397*$C$34+AN398*$C$35)/(1+$C$14)^$C$30),"convert","hold"),"")</f>
        <v/>
      </c>
      <c r="AN506" s="12" t="str">
        <f t="shared" si="1220"/>
        <v/>
      </c>
      <c r="AO506" s="12" t="str">
        <f t="shared" si="1220"/>
        <v/>
      </c>
      <c r="AP506" s="12" t="str">
        <f t="shared" si="1220"/>
        <v/>
      </c>
      <c r="AQ506" s="12" t="str">
        <f t="shared" si="1220"/>
        <v/>
      </c>
      <c r="AR506" s="12" t="str">
        <f t="shared" si="1220"/>
        <v/>
      </c>
      <c r="AS506" s="12" t="str">
        <f t="shared" si="1220"/>
        <v/>
      </c>
      <c r="AT506" s="12" t="str">
        <f t="shared" si="1220"/>
        <v/>
      </c>
      <c r="AU506" s="12" t="str">
        <f t="shared" si="1220"/>
        <v/>
      </c>
      <c r="AV506" s="12" t="str">
        <f t="shared" si="1220"/>
        <v/>
      </c>
      <c r="AW506" s="12" t="str">
        <f t="shared" si="1220"/>
        <v/>
      </c>
      <c r="AX506" s="12" t="str">
        <f t="shared" si="1220"/>
        <v/>
      </c>
      <c r="AY506" s="12" t="str">
        <f t="shared" si="1220"/>
        <v/>
      </c>
      <c r="AZ506" s="12" t="str">
        <f t="shared" si="1220"/>
        <v/>
      </c>
      <c r="BA506" s="12" t="str">
        <f t="shared" si="1220"/>
        <v/>
      </c>
      <c r="BB506" s="12" t="str">
        <f t="shared" si="1220"/>
        <v/>
      </c>
      <c r="BC506" s="12" t="str">
        <f t="shared" si="1220"/>
        <v/>
      </c>
      <c r="BD506" s="12" t="str">
        <f t="shared" si="1220"/>
        <v/>
      </c>
      <c r="BE506" s="12" t="str">
        <f t="shared" si="1220"/>
        <v/>
      </c>
      <c r="BF506" s="12" t="str">
        <f t="shared" si="1220"/>
        <v/>
      </c>
      <c r="BG506" s="12" t="e">
        <f t="shared" si="1220"/>
        <v>#VALUE!</v>
      </c>
      <c r="BH506" s="12" t="e">
        <f t="shared" si="1220"/>
        <v>#VALUE!</v>
      </c>
      <c r="BI506" s="12" t="e">
        <f t="shared" si="1220"/>
        <v>#VALUE!</v>
      </c>
      <c r="BJ506" s="12" t="e">
        <f t="shared" si="1220"/>
        <v>#VALUE!</v>
      </c>
      <c r="BK506" s="12" t="e">
        <f t="shared" si="1220"/>
        <v>#VALUE!</v>
      </c>
      <c r="BL506" s="12" t="e">
        <f t="shared" si="1220"/>
        <v>#VALUE!</v>
      </c>
      <c r="BM506" s="12" t="e">
        <f t="shared" si="1220"/>
        <v>#VALUE!</v>
      </c>
      <c r="BN506" s="12" t="e">
        <f t="shared" si="1220"/>
        <v>#VALUE!</v>
      </c>
      <c r="BO506" s="12" t="e">
        <f t="shared" si="1220"/>
        <v>#VALUE!</v>
      </c>
      <c r="BP506" s="12" t="e">
        <f t="shared" si="1220"/>
        <v>#VALUE!</v>
      </c>
      <c r="BQ506" s="12" t="e">
        <f t="shared" si="1220"/>
        <v>#VALUE!</v>
      </c>
      <c r="BR506" s="12" t="e">
        <f t="shared" si="1220"/>
        <v>#VALUE!</v>
      </c>
      <c r="BS506" s="12" t="e">
        <f t="shared" ref="BS506:DB506" si="1221">IF(BS$452&gt;=$E506,IF(BS181*$C$23&gt;MAX($C$22,(BT290*$C$34+BT291*$C$35)/(1+$C$12)^$C$30+(BT397*$C$34+BT398*$C$35)/(1+$C$14)^$C$30),"convert","hold"),"")</f>
        <v>#VALUE!</v>
      </c>
      <c r="BT506" s="12" t="e">
        <f t="shared" si="1221"/>
        <v>#VALUE!</v>
      </c>
      <c r="BU506" s="12" t="e">
        <f t="shared" si="1221"/>
        <v>#VALUE!</v>
      </c>
      <c r="BV506" s="12" t="e">
        <f t="shared" si="1221"/>
        <v>#VALUE!</v>
      </c>
      <c r="BW506" s="12" t="e">
        <f t="shared" si="1221"/>
        <v>#VALUE!</v>
      </c>
      <c r="BX506" s="12" t="e">
        <f t="shared" si="1221"/>
        <v>#VALUE!</v>
      </c>
      <c r="BY506" s="12" t="e">
        <f t="shared" si="1221"/>
        <v>#VALUE!</v>
      </c>
      <c r="BZ506" s="12" t="e">
        <f t="shared" si="1221"/>
        <v>#VALUE!</v>
      </c>
      <c r="CA506" s="12" t="e">
        <f t="shared" si="1221"/>
        <v>#VALUE!</v>
      </c>
      <c r="CB506" s="12" t="e">
        <f t="shared" si="1221"/>
        <v>#VALUE!</v>
      </c>
      <c r="CC506" s="12" t="e">
        <f t="shared" si="1221"/>
        <v>#VALUE!</v>
      </c>
      <c r="CD506" s="12" t="e">
        <f t="shared" si="1221"/>
        <v>#VALUE!</v>
      </c>
      <c r="CE506" s="12" t="e">
        <f t="shared" si="1221"/>
        <v>#VALUE!</v>
      </c>
      <c r="CF506" s="12" t="e">
        <f t="shared" si="1221"/>
        <v>#VALUE!</v>
      </c>
      <c r="CG506" s="12" t="e">
        <f t="shared" si="1221"/>
        <v>#VALUE!</v>
      </c>
      <c r="CH506" s="12" t="e">
        <f t="shared" si="1221"/>
        <v>#VALUE!</v>
      </c>
      <c r="CI506" s="12" t="e">
        <f t="shared" si="1221"/>
        <v>#VALUE!</v>
      </c>
      <c r="CJ506" s="12" t="e">
        <f t="shared" si="1221"/>
        <v>#VALUE!</v>
      </c>
      <c r="CK506" s="12" t="e">
        <f t="shared" si="1221"/>
        <v>#VALUE!</v>
      </c>
      <c r="CL506" s="12" t="e">
        <f t="shared" si="1221"/>
        <v>#VALUE!</v>
      </c>
      <c r="CM506" s="12" t="e">
        <f t="shared" si="1221"/>
        <v>#VALUE!</v>
      </c>
      <c r="CN506" s="12" t="e">
        <f t="shared" si="1221"/>
        <v>#VALUE!</v>
      </c>
      <c r="CO506" s="12" t="e">
        <f t="shared" si="1221"/>
        <v>#VALUE!</v>
      </c>
      <c r="CP506" s="12" t="e">
        <f t="shared" si="1221"/>
        <v>#VALUE!</v>
      </c>
      <c r="CQ506" s="12" t="e">
        <f t="shared" si="1221"/>
        <v>#VALUE!</v>
      </c>
      <c r="CR506" s="12" t="e">
        <f t="shared" si="1221"/>
        <v>#VALUE!</v>
      </c>
      <c r="CS506" s="12" t="e">
        <f t="shared" si="1221"/>
        <v>#VALUE!</v>
      </c>
      <c r="CT506" s="12" t="e">
        <f t="shared" si="1221"/>
        <v>#VALUE!</v>
      </c>
      <c r="CU506" s="12" t="e">
        <f t="shared" si="1221"/>
        <v>#VALUE!</v>
      </c>
      <c r="CV506" s="12" t="e">
        <f t="shared" si="1221"/>
        <v>#VALUE!</v>
      </c>
      <c r="CW506" s="12" t="e">
        <f t="shared" si="1221"/>
        <v>#VALUE!</v>
      </c>
      <c r="CX506" s="12" t="e">
        <f t="shared" si="1221"/>
        <v>#VALUE!</v>
      </c>
      <c r="CY506" s="12" t="e">
        <f t="shared" si="1221"/>
        <v>#VALUE!</v>
      </c>
      <c r="CZ506" s="12" t="e">
        <f t="shared" si="1221"/>
        <v>#VALUE!</v>
      </c>
      <c r="DA506" s="12" t="e">
        <f t="shared" si="1221"/>
        <v>#VALUE!</v>
      </c>
      <c r="DB506" s="12" t="e">
        <f t="shared" si="1221"/>
        <v>#VALUE!</v>
      </c>
      <c r="DC506" s="12" t="e">
        <f t="shared" si="1161"/>
        <v>#VALUE!</v>
      </c>
    </row>
    <row r="507" spans="5:107" s="12" customFormat="1" ht="12" customHeight="1">
      <c r="E507" s="64">
        <f t="shared" si="1067"/>
        <v>53</v>
      </c>
      <c r="G507" s="12" t="str">
        <f t="shared" ref="G507:AL507" si="1222">IF(G$452&gt;=$E507,IF(G182*$C$23&gt;MAX($C$22,(H291*$C$34+H292*$C$35)/(1+$C$12)^$C$30+(H398*$C$34+H399*$C$35)/(1+$C$14)^$C$30),"convert","hold"),"")</f>
        <v/>
      </c>
      <c r="H507" s="12" t="str">
        <f t="shared" si="1222"/>
        <v/>
      </c>
      <c r="I507" s="12" t="str">
        <f t="shared" si="1222"/>
        <v/>
      </c>
      <c r="J507" s="12" t="str">
        <f t="shared" si="1222"/>
        <v/>
      </c>
      <c r="K507" s="12" t="str">
        <f t="shared" si="1222"/>
        <v/>
      </c>
      <c r="L507" s="12" t="str">
        <f t="shared" si="1222"/>
        <v/>
      </c>
      <c r="M507" s="12" t="str">
        <f t="shared" si="1222"/>
        <v/>
      </c>
      <c r="N507" s="12" t="str">
        <f t="shared" si="1222"/>
        <v/>
      </c>
      <c r="O507" s="12" t="str">
        <f t="shared" si="1222"/>
        <v/>
      </c>
      <c r="P507" s="12" t="str">
        <f t="shared" si="1222"/>
        <v/>
      </c>
      <c r="Q507" s="12" t="str">
        <f t="shared" si="1222"/>
        <v/>
      </c>
      <c r="R507" s="12" t="str">
        <f t="shared" si="1222"/>
        <v/>
      </c>
      <c r="S507" s="12" t="str">
        <f t="shared" si="1222"/>
        <v/>
      </c>
      <c r="T507" s="12" t="str">
        <f t="shared" si="1222"/>
        <v/>
      </c>
      <c r="U507" s="12" t="str">
        <f t="shared" si="1222"/>
        <v/>
      </c>
      <c r="V507" s="12" t="str">
        <f t="shared" si="1222"/>
        <v/>
      </c>
      <c r="W507" s="12" t="str">
        <f t="shared" si="1222"/>
        <v/>
      </c>
      <c r="X507" s="12" t="str">
        <f t="shared" si="1222"/>
        <v/>
      </c>
      <c r="Y507" s="12" t="str">
        <f t="shared" si="1222"/>
        <v/>
      </c>
      <c r="Z507" s="12" t="str">
        <f t="shared" si="1222"/>
        <v/>
      </c>
      <c r="AA507" s="12" t="str">
        <f t="shared" si="1222"/>
        <v/>
      </c>
      <c r="AB507" s="12" t="str">
        <f t="shared" si="1222"/>
        <v/>
      </c>
      <c r="AC507" s="12" t="str">
        <f t="shared" si="1222"/>
        <v/>
      </c>
      <c r="AD507" s="12" t="str">
        <f t="shared" si="1222"/>
        <v/>
      </c>
      <c r="AE507" s="12" t="str">
        <f t="shared" si="1222"/>
        <v/>
      </c>
      <c r="AF507" s="12" t="str">
        <f t="shared" si="1222"/>
        <v/>
      </c>
      <c r="AG507" s="12" t="str">
        <f t="shared" si="1222"/>
        <v/>
      </c>
      <c r="AH507" s="12" t="str">
        <f t="shared" si="1222"/>
        <v/>
      </c>
      <c r="AI507" s="12" t="str">
        <f t="shared" si="1222"/>
        <v/>
      </c>
      <c r="AJ507" s="12" t="str">
        <f t="shared" si="1222"/>
        <v/>
      </c>
      <c r="AK507" s="12" t="str">
        <f t="shared" si="1222"/>
        <v/>
      </c>
      <c r="AL507" s="12" t="str">
        <f t="shared" si="1222"/>
        <v/>
      </c>
      <c r="AM507" s="12" t="str">
        <f t="shared" ref="AM507:BR507" si="1223">IF(AM$452&gt;=$E507,IF(AM182*$C$23&gt;MAX($C$22,(AN291*$C$34+AN292*$C$35)/(1+$C$12)^$C$30+(AN398*$C$34+AN399*$C$35)/(1+$C$14)^$C$30),"convert","hold"),"")</f>
        <v/>
      </c>
      <c r="AN507" s="12" t="str">
        <f t="shared" si="1223"/>
        <v/>
      </c>
      <c r="AO507" s="12" t="str">
        <f t="shared" si="1223"/>
        <v/>
      </c>
      <c r="AP507" s="12" t="str">
        <f t="shared" si="1223"/>
        <v/>
      </c>
      <c r="AQ507" s="12" t="str">
        <f t="shared" si="1223"/>
        <v/>
      </c>
      <c r="AR507" s="12" t="str">
        <f t="shared" si="1223"/>
        <v/>
      </c>
      <c r="AS507" s="12" t="str">
        <f t="shared" si="1223"/>
        <v/>
      </c>
      <c r="AT507" s="12" t="str">
        <f t="shared" si="1223"/>
        <v/>
      </c>
      <c r="AU507" s="12" t="str">
        <f t="shared" si="1223"/>
        <v/>
      </c>
      <c r="AV507" s="12" t="str">
        <f t="shared" si="1223"/>
        <v/>
      </c>
      <c r="AW507" s="12" t="str">
        <f t="shared" si="1223"/>
        <v/>
      </c>
      <c r="AX507" s="12" t="str">
        <f t="shared" si="1223"/>
        <v/>
      </c>
      <c r="AY507" s="12" t="str">
        <f t="shared" si="1223"/>
        <v/>
      </c>
      <c r="AZ507" s="12" t="str">
        <f t="shared" si="1223"/>
        <v/>
      </c>
      <c r="BA507" s="12" t="str">
        <f t="shared" si="1223"/>
        <v/>
      </c>
      <c r="BB507" s="12" t="str">
        <f t="shared" si="1223"/>
        <v/>
      </c>
      <c r="BC507" s="12" t="str">
        <f t="shared" si="1223"/>
        <v/>
      </c>
      <c r="BD507" s="12" t="str">
        <f t="shared" si="1223"/>
        <v/>
      </c>
      <c r="BE507" s="12" t="str">
        <f t="shared" si="1223"/>
        <v/>
      </c>
      <c r="BF507" s="12" t="str">
        <f t="shared" si="1223"/>
        <v/>
      </c>
      <c r="BG507" s="12" t="str">
        <f t="shared" si="1223"/>
        <v/>
      </c>
      <c r="BH507" s="12" t="e">
        <f t="shared" si="1223"/>
        <v>#VALUE!</v>
      </c>
      <c r="BI507" s="12" t="e">
        <f t="shared" si="1223"/>
        <v>#VALUE!</v>
      </c>
      <c r="BJ507" s="12" t="e">
        <f t="shared" si="1223"/>
        <v>#VALUE!</v>
      </c>
      <c r="BK507" s="12" t="e">
        <f t="shared" si="1223"/>
        <v>#VALUE!</v>
      </c>
      <c r="BL507" s="12" t="e">
        <f t="shared" si="1223"/>
        <v>#VALUE!</v>
      </c>
      <c r="BM507" s="12" t="e">
        <f t="shared" si="1223"/>
        <v>#VALUE!</v>
      </c>
      <c r="BN507" s="12" t="e">
        <f t="shared" si="1223"/>
        <v>#VALUE!</v>
      </c>
      <c r="BO507" s="12" t="e">
        <f t="shared" si="1223"/>
        <v>#VALUE!</v>
      </c>
      <c r="BP507" s="12" t="e">
        <f t="shared" si="1223"/>
        <v>#VALUE!</v>
      </c>
      <c r="BQ507" s="12" t="e">
        <f t="shared" si="1223"/>
        <v>#VALUE!</v>
      </c>
      <c r="BR507" s="12" t="e">
        <f t="shared" si="1223"/>
        <v>#VALUE!</v>
      </c>
      <c r="BS507" s="12" t="e">
        <f t="shared" ref="BS507:DB507" si="1224">IF(BS$452&gt;=$E507,IF(BS182*$C$23&gt;MAX($C$22,(BT291*$C$34+BT292*$C$35)/(1+$C$12)^$C$30+(BT398*$C$34+BT399*$C$35)/(1+$C$14)^$C$30),"convert","hold"),"")</f>
        <v>#VALUE!</v>
      </c>
      <c r="BT507" s="12" t="e">
        <f t="shared" si="1224"/>
        <v>#VALUE!</v>
      </c>
      <c r="BU507" s="12" t="e">
        <f t="shared" si="1224"/>
        <v>#VALUE!</v>
      </c>
      <c r="BV507" s="12" t="e">
        <f t="shared" si="1224"/>
        <v>#VALUE!</v>
      </c>
      <c r="BW507" s="12" t="e">
        <f t="shared" si="1224"/>
        <v>#VALUE!</v>
      </c>
      <c r="BX507" s="12" t="e">
        <f t="shared" si="1224"/>
        <v>#VALUE!</v>
      </c>
      <c r="BY507" s="12" t="e">
        <f t="shared" si="1224"/>
        <v>#VALUE!</v>
      </c>
      <c r="BZ507" s="12" t="e">
        <f t="shared" si="1224"/>
        <v>#VALUE!</v>
      </c>
      <c r="CA507" s="12" t="e">
        <f t="shared" si="1224"/>
        <v>#VALUE!</v>
      </c>
      <c r="CB507" s="12" t="e">
        <f t="shared" si="1224"/>
        <v>#VALUE!</v>
      </c>
      <c r="CC507" s="12" t="e">
        <f t="shared" si="1224"/>
        <v>#VALUE!</v>
      </c>
      <c r="CD507" s="12" t="e">
        <f t="shared" si="1224"/>
        <v>#VALUE!</v>
      </c>
      <c r="CE507" s="12" t="e">
        <f t="shared" si="1224"/>
        <v>#VALUE!</v>
      </c>
      <c r="CF507" s="12" t="e">
        <f t="shared" si="1224"/>
        <v>#VALUE!</v>
      </c>
      <c r="CG507" s="12" t="e">
        <f t="shared" si="1224"/>
        <v>#VALUE!</v>
      </c>
      <c r="CH507" s="12" t="e">
        <f t="shared" si="1224"/>
        <v>#VALUE!</v>
      </c>
      <c r="CI507" s="12" t="e">
        <f t="shared" si="1224"/>
        <v>#VALUE!</v>
      </c>
      <c r="CJ507" s="12" t="e">
        <f t="shared" si="1224"/>
        <v>#VALUE!</v>
      </c>
      <c r="CK507" s="12" t="e">
        <f t="shared" si="1224"/>
        <v>#VALUE!</v>
      </c>
      <c r="CL507" s="12" t="e">
        <f t="shared" si="1224"/>
        <v>#VALUE!</v>
      </c>
      <c r="CM507" s="12" t="e">
        <f t="shared" si="1224"/>
        <v>#VALUE!</v>
      </c>
      <c r="CN507" s="12" t="e">
        <f t="shared" si="1224"/>
        <v>#VALUE!</v>
      </c>
      <c r="CO507" s="12" t="e">
        <f t="shared" si="1224"/>
        <v>#VALUE!</v>
      </c>
      <c r="CP507" s="12" t="e">
        <f t="shared" si="1224"/>
        <v>#VALUE!</v>
      </c>
      <c r="CQ507" s="12" t="e">
        <f t="shared" si="1224"/>
        <v>#VALUE!</v>
      </c>
      <c r="CR507" s="12" t="e">
        <f t="shared" si="1224"/>
        <v>#VALUE!</v>
      </c>
      <c r="CS507" s="12" t="e">
        <f t="shared" si="1224"/>
        <v>#VALUE!</v>
      </c>
      <c r="CT507" s="12" t="e">
        <f t="shared" si="1224"/>
        <v>#VALUE!</v>
      </c>
      <c r="CU507" s="12" t="e">
        <f t="shared" si="1224"/>
        <v>#VALUE!</v>
      </c>
      <c r="CV507" s="12" t="e">
        <f t="shared" si="1224"/>
        <v>#VALUE!</v>
      </c>
      <c r="CW507" s="12" t="e">
        <f t="shared" si="1224"/>
        <v>#VALUE!</v>
      </c>
      <c r="CX507" s="12" t="e">
        <f t="shared" si="1224"/>
        <v>#VALUE!</v>
      </c>
      <c r="CY507" s="12" t="e">
        <f t="shared" si="1224"/>
        <v>#VALUE!</v>
      </c>
      <c r="CZ507" s="12" t="e">
        <f t="shared" si="1224"/>
        <v>#VALUE!</v>
      </c>
      <c r="DA507" s="12" t="e">
        <f t="shared" si="1224"/>
        <v>#VALUE!</v>
      </c>
      <c r="DB507" s="12" t="e">
        <f t="shared" si="1224"/>
        <v>#VALUE!</v>
      </c>
      <c r="DC507" s="12" t="e">
        <f t="shared" si="1161"/>
        <v>#VALUE!</v>
      </c>
    </row>
    <row r="508" spans="5:107" s="12" customFormat="1" ht="12" customHeight="1">
      <c r="E508" s="64">
        <f t="shared" si="1067"/>
        <v>54</v>
      </c>
      <c r="G508" s="12" t="str">
        <f t="shared" ref="G508:AL508" si="1225">IF(G$452&gt;=$E508,IF(G183*$C$23&gt;MAX($C$22,(H292*$C$34+H293*$C$35)/(1+$C$12)^$C$30+(H399*$C$34+H400*$C$35)/(1+$C$14)^$C$30),"convert","hold"),"")</f>
        <v/>
      </c>
      <c r="H508" s="12" t="str">
        <f t="shared" si="1225"/>
        <v/>
      </c>
      <c r="I508" s="12" t="str">
        <f t="shared" si="1225"/>
        <v/>
      </c>
      <c r="J508" s="12" t="str">
        <f t="shared" si="1225"/>
        <v/>
      </c>
      <c r="K508" s="12" t="str">
        <f t="shared" si="1225"/>
        <v/>
      </c>
      <c r="L508" s="12" t="str">
        <f t="shared" si="1225"/>
        <v/>
      </c>
      <c r="M508" s="12" t="str">
        <f t="shared" si="1225"/>
        <v/>
      </c>
      <c r="N508" s="12" t="str">
        <f t="shared" si="1225"/>
        <v/>
      </c>
      <c r="O508" s="12" t="str">
        <f t="shared" si="1225"/>
        <v/>
      </c>
      <c r="P508" s="12" t="str">
        <f t="shared" si="1225"/>
        <v/>
      </c>
      <c r="Q508" s="12" t="str">
        <f t="shared" si="1225"/>
        <v/>
      </c>
      <c r="R508" s="12" t="str">
        <f t="shared" si="1225"/>
        <v/>
      </c>
      <c r="S508" s="12" t="str">
        <f t="shared" si="1225"/>
        <v/>
      </c>
      <c r="T508" s="12" t="str">
        <f t="shared" si="1225"/>
        <v/>
      </c>
      <c r="U508" s="12" t="str">
        <f t="shared" si="1225"/>
        <v/>
      </c>
      <c r="V508" s="12" t="str">
        <f t="shared" si="1225"/>
        <v/>
      </c>
      <c r="W508" s="12" t="str">
        <f t="shared" si="1225"/>
        <v/>
      </c>
      <c r="X508" s="12" t="str">
        <f t="shared" si="1225"/>
        <v/>
      </c>
      <c r="Y508" s="12" t="str">
        <f t="shared" si="1225"/>
        <v/>
      </c>
      <c r="Z508" s="12" t="str">
        <f t="shared" si="1225"/>
        <v/>
      </c>
      <c r="AA508" s="12" t="str">
        <f t="shared" si="1225"/>
        <v/>
      </c>
      <c r="AB508" s="12" t="str">
        <f t="shared" si="1225"/>
        <v/>
      </c>
      <c r="AC508" s="12" t="str">
        <f t="shared" si="1225"/>
        <v/>
      </c>
      <c r="AD508" s="12" t="str">
        <f t="shared" si="1225"/>
        <v/>
      </c>
      <c r="AE508" s="12" t="str">
        <f t="shared" si="1225"/>
        <v/>
      </c>
      <c r="AF508" s="12" t="str">
        <f t="shared" si="1225"/>
        <v/>
      </c>
      <c r="AG508" s="12" t="str">
        <f t="shared" si="1225"/>
        <v/>
      </c>
      <c r="AH508" s="12" t="str">
        <f t="shared" si="1225"/>
        <v/>
      </c>
      <c r="AI508" s="12" t="str">
        <f t="shared" si="1225"/>
        <v/>
      </c>
      <c r="AJ508" s="12" t="str">
        <f t="shared" si="1225"/>
        <v/>
      </c>
      <c r="AK508" s="12" t="str">
        <f t="shared" si="1225"/>
        <v/>
      </c>
      <c r="AL508" s="12" t="str">
        <f t="shared" si="1225"/>
        <v/>
      </c>
      <c r="AM508" s="12" t="str">
        <f t="shared" ref="AM508:BR508" si="1226">IF(AM$452&gt;=$E508,IF(AM183*$C$23&gt;MAX($C$22,(AN292*$C$34+AN293*$C$35)/(1+$C$12)^$C$30+(AN399*$C$34+AN400*$C$35)/(1+$C$14)^$C$30),"convert","hold"),"")</f>
        <v/>
      </c>
      <c r="AN508" s="12" t="str">
        <f t="shared" si="1226"/>
        <v/>
      </c>
      <c r="AO508" s="12" t="str">
        <f t="shared" si="1226"/>
        <v/>
      </c>
      <c r="AP508" s="12" t="str">
        <f t="shared" si="1226"/>
        <v/>
      </c>
      <c r="AQ508" s="12" t="str">
        <f t="shared" si="1226"/>
        <v/>
      </c>
      <c r="AR508" s="12" t="str">
        <f t="shared" si="1226"/>
        <v/>
      </c>
      <c r="AS508" s="12" t="str">
        <f t="shared" si="1226"/>
        <v/>
      </c>
      <c r="AT508" s="12" t="str">
        <f t="shared" si="1226"/>
        <v/>
      </c>
      <c r="AU508" s="12" t="str">
        <f t="shared" si="1226"/>
        <v/>
      </c>
      <c r="AV508" s="12" t="str">
        <f t="shared" si="1226"/>
        <v/>
      </c>
      <c r="AW508" s="12" t="str">
        <f t="shared" si="1226"/>
        <v/>
      </c>
      <c r="AX508" s="12" t="str">
        <f t="shared" si="1226"/>
        <v/>
      </c>
      <c r="AY508" s="12" t="str">
        <f t="shared" si="1226"/>
        <v/>
      </c>
      <c r="AZ508" s="12" t="str">
        <f t="shared" si="1226"/>
        <v/>
      </c>
      <c r="BA508" s="12" t="str">
        <f t="shared" si="1226"/>
        <v/>
      </c>
      <c r="BB508" s="12" t="str">
        <f t="shared" si="1226"/>
        <v/>
      </c>
      <c r="BC508" s="12" t="str">
        <f t="shared" si="1226"/>
        <v/>
      </c>
      <c r="BD508" s="12" t="str">
        <f t="shared" si="1226"/>
        <v/>
      </c>
      <c r="BE508" s="12" t="str">
        <f t="shared" si="1226"/>
        <v/>
      </c>
      <c r="BF508" s="12" t="str">
        <f t="shared" si="1226"/>
        <v/>
      </c>
      <c r="BG508" s="12" t="str">
        <f t="shared" si="1226"/>
        <v/>
      </c>
      <c r="BH508" s="12" t="str">
        <f t="shared" si="1226"/>
        <v/>
      </c>
      <c r="BI508" s="12" t="e">
        <f t="shared" si="1226"/>
        <v>#VALUE!</v>
      </c>
      <c r="BJ508" s="12" t="e">
        <f t="shared" si="1226"/>
        <v>#VALUE!</v>
      </c>
      <c r="BK508" s="12" t="e">
        <f t="shared" si="1226"/>
        <v>#VALUE!</v>
      </c>
      <c r="BL508" s="12" t="e">
        <f t="shared" si="1226"/>
        <v>#VALUE!</v>
      </c>
      <c r="BM508" s="12" t="e">
        <f t="shared" si="1226"/>
        <v>#VALUE!</v>
      </c>
      <c r="BN508" s="12" t="e">
        <f t="shared" si="1226"/>
        <v>#VALUE!</v>
      </c>
      <c r="BO508" s="12" t="e">
        <f t="shared" si="1226"/>
        <v>#VALUE!</v>
      </c>
      <c r="BP508" s="12" t="e">
        <f t="shared" si="1226"/>
        <v>#VALUE!</v>
      </c>
      <c r="BQ508" s="12" t="e">
        <f t="shared" si="1226"/>
        <v>#VALUE!</v>
      </c>
      <c r="BR508" s="12" t="e">
        <f t="shared" si="1226"/>
        <v>#VALUE!</v>
      </c>
      <c r="BS508" s="12" t="e">
        <f t="shared" ref="BS508:DB508" si="1227">IF(BS$452&gt;=$E508,IF(BS183*$C$23&gt;MAX($C$22,(BT292*$C$34+BT293*$C$35)/(1+$C$12)^$C$30+(BT399*$C$34+BT400*$C$35)/(1+$C$14)^$C$30),"convert","hold"),"")</f>
        <v>#VALUE!</v>
      </c>
      <c r="BT508" s="12" t="e">
        <f t="shared" si="1227"/>
        <v>#VALUE!</v>
      </c>
      <c r="BU508" s="12" t="e">
        <f t="shared" si="1227"/>
        <v>#VALUE!</v>
      </c>
      <c r="BV508" s="12" t="e">
        <f t="shared" si="1227"/>
        <v>#VALUE!</v>
      </c>
      <c r="BW508" s="12" t="e">
        <f t="shared" si="1227"/>
        <v>#VALUE!</v>
      </c>
      <c r="BX508" s="12" t="e">
        <f t="shared" si="1227"/>
        <v>#VALUE!</v>
      </c>
      <c r="BY508" s="12" t="e">
        <f t="shared" si="1227"/>
        <v>#VALUE!</v>
      </c>
      <c r="BZ508" s="12" t="e">
        <f t="shared" si="1227"/>
        <v>#VALUE!</v>
      </c>
      <c r="CA508" s="12" t="e">
        <f t="shared" si="1227"/>
        <v>#VALUE!</v>
      </c>
      <c r="CB508" s="12" t="e">
        <f t="shared" si="1227"/>
        <v>#VALUE!</v>
      </c>
      <c r="CC508" s="12" t="e">
        <f t="shared" si="1227"/>
        <v>#VALUE!</v>
      </c>
      <c r="CD508" s="12" t="e">
        <f t="shared" si="1227"/>
        <v>#VALUE!</v>
      </c>
      <c r="CE508" s="12" t="e">
        <f t="shared" si="1227"/>
        <v>#VALUE!</v>
      </c>
      <c r="CF508" s="12" t="e">
        <f t="shared" si="1227"/>
        <v>#VALUE!</v>
      </c>
      <c r="CG508" s="12" t="e">
        <f t="shared" si="1227"/>
        <v>#VALUE!</v>
      </c>
      <c r="CH508" s="12" t="e">
        <f t="shared" si="1227"/>
        <v>#VALUE!</v>
      </c>
      <c r="CI508" s="12" t="e">
        <f t="shared" si="1227"/>
        <v>#VALUE!</v>
      </c>
      <c r="CJ508" s="12" t="e">
        <f t="shared" si="1227"/>
        <v>#VALUE!</v>
      </c>
      <c r="CK508" s="12" t="e">
        <f t="shared" si="1227"/>
        <v>#VALUE!</v>
      </c>
      <c r="CL508" s="12" t="e">
        <f t="shared" si="1227"/>
        <v>#VALUE!</v>
      </c>
      <c r="CM508" s="12" t="e">
        <f t="shared" si="1227"/>
        <v>#VALUE!</v>
      </c>
      <c r="CN508" s="12" t="e">
        <f t="shared" si="1227"/>
        <v>#VALUE!</v>
      </c>
      <c r="CO508" s="12" t="e">
        <f t="shared" si="1227"/>
        <v>#VALUE!</v>
      </c>
      <c r="CP508" s="12" t="e">
        <f t="shared" si="1227"/>
        <v>#VALUE!</v>
      </c>
      <c r="CQ508" s="12" t="e">
        <f t="shared" si="1227"/>
        <v>#VALUE!</v>
      </c>
      <c r="CR508" s="12" t="e">
        <f t="shared" si="1227"/>
        <v>#VALUE!</v>
      </c>
      <c r="CS508" s="12" t="e">
        <f t="shared" si="1227"/>
        <v>#VALUE!</v>
      </c>
      <c r="CT508" s="12" t="e">
        <f t="shared" si="1227"/>
        <v>#VALUE!</v>
      </c>
      <c r="CU508" s="12" t="e">
        <f t="shared" si="1227"/>
        <v>#VALUE!</v>
      </c>
      <c r="CV508" s="12" t="e">
        <f t="shared" si="1227"/>
        <v>#VALUE!</v>
      </c>
      <c r="CW508" s="12" t="e">
        <f t="shared" si="1227"/>
        <v>#VALUE!</v>
      </c>
      <c r="CX508" s="12" t="e">
        <f t="shared" si="1227"/>
        <v>#VALUE!</v>
      </c>
      <c r="CY508" s="12" t="e">
        <f t="shared" si="1227"/>
        <v>#VALUE!</v>
      </c>
      <c r="CZ508" s="12" t="e">
        <f t="shared" si="1227"/>
        <v>#VALUE!</v>
      </c>
      <c r="DA508" s="12" t="e">
        <f t="shared" si="1227"/>
        <v>#VALUE!</v>
      </c>
      <c r="DB508" s="12" t="e">
        <f t="shared" si="1227"/>
        <v>#VALUE!</v>
      </c>
      <c r="DC508" s="12" t="e">
        <f t="shared" si="1161"/>
        <v>#VALUE!</v>
      </c>
    </row>
    <row r="509" spans="5:107" s="12" customFormat="1" ht="12" customHeight="1">
      <c r="E509" s="64">
        <f t="shared" si="1067"/>
        <v>55</v>
      </c>
      <c r="G509" s="12" t="str">
        <f t="shared" ref="G509:AL509" si="1228">IF(G$452&gt;=$E509,IF(G184*$C$23&gt;MAX($C$22,(H293*$C$34+H294*$C$35)/(1+$C$12)^$C$30+(H400*$C$34+H401*$C$35)/(1+$C$14)^$C$30),"convert","hold"),"")</f>
        <v/>
      </c>
      <c r="H509" s="12" t="str">
        <f t="shared" si="1228"/>
        <v/>
      </c>
      <c r="I509" s="12" t="str">
        <f t="shared" si="1228"/>
        <v/>
      </c>
      <c r="J509" s="12" t="str">
        <f t="shared" si="1228"/>
        <v/>
      </c>
      <c r="K509" s="12" t="str">
        <f t="shared" si="1228"/>
        <v/>
      </c>
      <c r="L509" s="12" t="str">
        <f t="shared" si="1228"/>
        <v/>
      </c>
      <c r="M509" s="12" t="str">
        <f t="shared" si="1228"/>
        <v/>
      </c>
      <c r="N509" s="12" t="str">
        <f t="shared" si="1228"/>
        <v/>
      </c>
      <c r="O509" s="12" t="str">
        <f t="shared" si="1228"/>
        <v/>
      </c>
      <c r="P509" s="12" t="str">
        <f t="shared" si="1228"/>
        <v/>
      </c>
      <c r="Q509" s="12" t="str">
        <f t="shared" si="1228"/>
        <v/>
      </c>
      <c r="R509" s="12" t="str">
        <f t="shared" si="1228"/>
        <v/>
      </c>
      <c r="S509" s="12" t="str">
        <f t="shared" si="1228"/>
        <v/>
      </c>
      <c r="T509" s="12" t="str">
        <f t="shared" si="1228"/>
        <v/>
      </c>
      <c r="U509" s="12" t="str">
        <f t="shared" si="1228"/>
        <v/>
      </c>
      <c r="V509" s="12" t="str">
        <f t="shared" si="1228"/>
        <v/>
      </c>
      <c r="W509" s="12" t="str">
        <f t="shared" si="1228"/>
        <v/>
      </c>
      <c r="X509" s="12" t="str">
        <f t="shared" si="1228"/>
        <v/>
      </c>
      <c r="Y509" s="12" t="str">
        <f t="shared" si="1228"/>
        <v/>
      </c>
      <c r="Z509" s="12" t="str">
        <f t="shared" si="1228"/>
        <v/>
      </c>
      <c r="AA509" s="12" t="str">
        <f t="shared" si="1228"/>
        <v/>
      </c>
      <c r="AB509" s="12" t="str">
        <f t="shared" si="1228"/>
        <v/>
      </c>
      <c r="AC509" s="12" t="str">
        <f t="shared" si="1228"/>
        <v/>
      </c>
      <c r="AD509" s="12" t="str">
        <f t="shared" si="1228"/>
        <v/>
      </c>
      <c r="AE509" s="12" t="str">
        <f t="shared" si="1228"/>
        <v/>
      </c>
      <c r="AF509" s="12" t="str">
        <f t="shared" si="1228"/>
        <v/>
      </c>
      <c r="AG509" s="12" t="str">
        <f t="shared" si="1228"/>
        <v/>
      </c>
      <c r="AH509" s="12" t="str">
        <f t="shared" si="1228"/>
        <v/>
      </c>
      <c r="AI509" s="12" t="str">
        <f t="shared" si="1228"/>
        <v/>
      </c>
      <c r="AJ509" s="12" t="str">
        <f t="shared" si="1228"/>
        <v/>
      </c>
      <c r="AK509" s="12" t="str">
        <f t="shared" si="1228"/>
        <v/>
      </c>
      <c r="AL509" s="12" t="str">
        <f t="shared" si="1228"/>
        <v/>
      </c>
      <c r="AM509" s="12" t="str">
        <f t="shared" ref="AM509:BR509" si="1229">IF(AM$452&gt;=$E509,IF(AM184*$C$23&gt;MAX($C$22,(AN293*$C$34+AN294*$C$35)/(1+$C$12)^$C$30+(AN400*$C$34+AN401*$C$35)/(1+$C$14)^$C$30),"convert","hold"),"")</f>
        <v/>
      </c>
      <c r="AN509" s="12" t="str">
        <f t="shared" si="1229"/>
        <v/>
      </c>
      <c r="AO509" s="12" t="str">
        <f t="shared" si="1229"/>
        <v/>
      </c>
      <c r="AP509" s="12" t="str">
        <f t="shared" si="1229"/>
        <v/>
      </c>
      <c r="AQ509" s="12" t="str">
        <f t="shared" si="1229"/>
        <v/>
      </c>
      <c r="AR509" s="12" t="str">
        <f t="shared" si="1229"/>
        <v/>
      </c>
      <c r="AS509" s="12" t="str">
        <f t="shared" si="1229"/>
        <v/>
      </c>
      <c r="AT509" s="12" t="str">
        <f t="shared" si="1229"/>
        <v/>
      </c>
      <c r="AU509" s="12" t="str">
        <f t="shared" si="1229"/>
        <v/>
      </c>
      <c r="AV509" s="12" t="str">
        <f t="shared" si="1229"/>
        <v/>
      </c>
      <c r="AW509" s="12" t="str">
        <f t="shared" si="1229"/>
        <v/>
      </c>
      <c r="AX509" s="12" t="str">
        <f t="shared" si="1229"/>
        <v/>
      </c>
      <c r="AY509" s="12" t="str">
        <f t="shared" si="1229"/>
        <v/>
      </c>
      <c r="AZ509" s="12" t="str">
        <f t="shared" si="1229"/>
        <v/>
      </c>
      <c r="BA509" s="12" t="str">
        <f t="shared" si="1229"/>
        <v/>
      </c>
      <c r="BB509" s="12" t="str">
        <f t="shared" si="1229"/>
        <v/>
      </c>
      <c r="BC509" s="12" t="str">
        <f t="shared" si="1229"/>
        <v/>
      </c>
      <c r="BD509" s="12" t="str">
        <f t="shared" si="1229"/>
        <v/>
      </c>
      <c r="BE509" s="12" t="str">
        <f t="shared" si="1229"/>
        <v/>
      </c>
      <c r="BF509" s="12" t="str">
        <f t="shared" si="1229"/>
        <v/>
      </c>
      <c r="BG509" s="12" t="str">
        <f t="shared" si="1229"/>
        <v/>
      </c>
      <c r="BH509" s="12" t="str">
        <f t="shared" si="1229"/>
        <v/>
      </c>
      <c r="BI509" s="12" t="str">
        <f t="shared" si="1229"/>
        <v/>
      </c>
      <c r="BJ509" s="12" t="e">
        <f t="shared" si="1229"/>
        <v>#VALUE!</v>
      </c>
      <c r="BK509" s="12" t="e">
        <f t="shared" si="1229"/>
        <v>#VALUE!</v>
      </c>
      <c r="BL509" s="12" t="e">
        <f t="shared" si="1229"/>
        <v>#VALUE!</v>
      </c>
      <c r="BM509" s="12" t="e">
        <f t="shared" si="1229"/>
        <v>#VALUE!</v>
      </c>
      <c r="BN509" s="12" t="e">
        <f t="shared" si="1229"/>
        <v>#VALUE!</v>
      </c>
      <c r="BO509" s="12" t="e">
        <f t="shared" si="1229"/>
        <v>#VALUE!</v>
      </c>
      <c r="BP509" s="12" t="e">
        <f t="shared" si="1229"/>
        <v>#VALUE!</v>
      </c>
      <c r="BQ509" s="12" t="e">
        <f t="shared" si="1229"/>
        <v>#VALUE!</v>
      </c>
      <c r="BR509" s="12" t="e">
        <f t="shared" si="1229"/>
        <v>#VALUE!</v>
      </c>
      <c r="BS509" s="12" t="e">
        <f t="shared" ref="BS509:DB509" si="1230">IF(BS$452&gt;=$E509,IF(BS184*$C$23&gt;MAX($C$22,(BT293*$C$34+BT294*$C$35)/(1+$C$12)^$C$30+(BT400*$C$34+BT401*$C$35)/(1+$C$14)^$C$30),"convert","hold"),"")</f>
        <v>#VALUE!</v>
      </c>
      <c r="BT509" s="12" t="e">
        <f t="shared" si="1230"/>
        <v>#VALUE!</v>
      </c>
      <c r="BU509" s="12" t="e">
        <f t="shared" si="1230"/>
        <v>#VALUE!</v>
      </c>
      <c r="BV509" s="12" t="e">
        <f t="shared" si="1230"/>
        <v>#VALUE!</v>
      </c>
      <c r="BW509" s="12" t="e">
        <f t="shared" si="1230"/>
        <v>#VALUE!</v>
      </c>
      <c r="BX509" s="12" t="e">
        <f t="shared" si="1230"/>
        <v>#VALUE!</v>
      </c>
      <c r="BY509" s="12" t="e">
        <f t="shared" si="1230"/>
        <v>#VALUE!</v>
      </c>
      <c r="BZ509" s="12" t="e">
        <f t="shared" si="1230"/>
        <v>#VALUE!</v>
      </c>
      <c r="CA509" s="12" t="e">
        <f t="shared" si="1230"/>
        <v>#VALUE!</v>
      </c>
      <c r="CB509" s="12" t="e">
        <f t="shared" si="1230"/>
        <v>#VALUE!</v>
      </c>
      <c r="CC509" s="12" t="e">
        <f t="shared" si="1230"/>
        <v>#VALUE!</v>
      </c>
      <c r="CD509" s="12" t="e">
        <f t="shared" si="1230"/>
        <v>#VALUE!</v>
      </c>
      <c r="CE509" s="12" t="e">
        <f t="shared" si="1230"/>
        <v>#VALUE!</v>
      </c>
      <c r="CF509" s="12" t="e">
        <f t="shared" si="1230"/>
        <v>#VALUE!</v>
      </c>
      <c r="CG509" s="12" t="e">
        <f t="shared" si="1230"/>
        <v>#VALUE!</v>
      </c>
      <c r="CH509" s="12" t="e">
        <f t="shared" si="1230"/>
        <v>#VALUE!</v>
      </c>
      <c r="CI509" s="12" t="e">
        <f t="shared" si="1230"/>
        <v>#VALUE!</v>
      </c>
      <c r="CJ509" s="12" t="e">
        <f t="shared" si="1230"/>
        <v>#VALUE!</v>
      </c>
      <c r="CK509" s="12" t="e">
        <f t="shared" si="1230"/>
        <v>#VALUE!</v>
      </c>
      <c r="CL509" s="12" t="e">
        <f t="shared" si="1230"/>
        <v>#VALUE!</v>
      </c>
      <c r="CM509" s="12" t="e">
        <f t="shared" si="1230"/>
        <v>#VALUE!</v>
      </c>
      <c r="CN509" s="12" t="e">
        <f t="shared" si="1230"/>
        <v>#VALUE!</v>
      </c>
      <c r="CO509" s="12" t="e">
        <f t="shared" si="1230"/>
        <v>#VALUE!</v>
      </c>
      <c r="CP509" s="12" t="e">
        <f t="shared" si="1230"/>
        <v>#VALUE!</v>
      </c>
      <c r="CQ509" s="12" t="e">
        <f t="shared" si="1230"/>
        <v>#VALUE!</v>
      </c>
      <c r="CR509" s="12" t="e">
        <f t="shared" si="1230"/>
        <v>#VALUE!</v>
      </c>
      <c r="CS509" s="12" t="e">
        <f t="shared" si="1230"/>
        <v>#VALUE!</v>
      </c>
      <c r="CT509" s="12" t="e">
        <f t="shared" si="1230"/>
        <v>#VALUE!</v>
      </c>
      <c r="CU509" s="12" t="e">
        <f t="shared" si="1230"/>
        <v>#VALUE!</v>
      </c>
      <c r="CV509" s="12" t="e">
        <f t="shared" si="1230"/>
        <v>#VALUE!</v>
      </c>
      <c r="CW509" s="12" t="e">
        <f t="shared" si="1230"/>
        <v>#VALUE!</v>
      </c>
      <c r="CX509" s="12" t="e">
        <f t="shared" si="1230"/>
        <v>#VALUE!</v>
      </c>
      <c r="CY509" s="12" t="e">
        <f t="shared" si="1230"/>
        <v>#VALUE!</v>
      </c>
      <c r="CZ509" s="12" t="e">
        <f t="shared" si="1230"/>
        <v>#VALUE!</v>
      </c>
      <c r="DA509" s="12" t="e">
        <f t="shared" si="1230"/>
        <v>#VALUE!</v>
      </c>
      <c r="DB509" s="12" t="e">
        <f t="shared" si="1230"/>
        <v>#VALUE!</v>
      </c>
      <c r="DC509" s="12" t="e">
        <f t="shared" si="1161"/>
        <v>#VALUE!</v>
      </c>
    </row>
    <row r="510" spans="5:107" s="12" customFormat="1" ht="12" customHeight="1">
      <c r="E510" s="64">
        <f t="shared" si="1067"/>
        <v>56</v>
      </c>
      <c r="G510" s="12" t="str">
        <f t="shared" ref="G510:AL510" si="1231">IF(G$452&gt;=$E510,IF(G185*$C$23&gt;MAX($C$22,(H294*$C$34+H295*$C$35)/(1+$C$12)^$C$30+(H401*$C$34+H402*$C$35)/(1+$C$14)^$C$30),"convert","hold"),"")</f>
        <v/>
      </c>
      <c r="H510" s="12" t="str">
        <f t="shared" si="1231"/>
        <v/>
      </c>
      <c r="I510" s="12" t="str">
        <f t="shared" si="1231"/>
        <v/>
      </c>
      <c r="J510" s="12" t="str">
        <f t="shared" si="1231"/>
        <v/>
      </c>
      <c r="K510" s="12" t="str">
        <f t="shared" si="1231"/>
        <v/>
      </c>
      <c r="L510" s="12" t="str">
        <f t="shared" si="1231"/>
        <v/>
      </c>
      <c r="M510" s="12" t="str">
        <f t="shared" si="1231"/>
        <v/>
      </c>
      <c r="N510" s="12" t="str">
        <f t="shared" si="1231"/>
        <v/>
      </c>
      <c r="O510" s="12" t="str">
        <f t="shared" si="1231"/>
        <v/>
      </c>
      <c r="P510" s="12" t="str">
        <f t="shared" si="1231"/>
        <v/>
      </c>
      <c r="Q510" s="12" t="str">
        <f t="shared" si="1231"/>
        <v/>
      </c>
      <c r="R510" s="12" t="str">
        <f t="shared" si="1231"/>
        <v/>
      </c>
      <c r="S510" s="12" t="str">
        <f t="shared" si="1231"/>
        <v/>
      </c>
      <c r="T510" s="12" t="str">
        <f t="shared" si="1231"/>
        <v/>
      </c>
      <c r="U510" s="12" t="str">
        <f t="shared" si="1231"/>
        <v/>
      </c>
      <c r="V510" s="12" t="str">
        <f t="shared" si="1231"/>
        <v/>
      </c>
      <c r="W510" s="12" t="str">
        <f t="shared" si="1231"/>
        <v/>
      </c>
      <c r="X510" s="12" t="str">
        <f t="shared" si="1231"/>
        <v/>
      </c>
      <c r="Y510" s="12" t="str">
        <f t="shared" si="1231"/>
        <v/>
      </c>
      <c r="Z510" s="12" t="str">
        <f t="shared" si="1231"/>
        <v/>
      </c>
      <c r="AA510" s="12" t="str">
        <f t="shared" si="1231"/>
        <v/>
      </c>
      <c r="AB510" s="12" t="str">
        <f t="shared" si="1231"/>
        <v/>
      </c>
      <c r="AC510" s="12" t="str">
        <f t="shared" si="1231"/>
        <v/>
      </c>
      <c r="AD510" s="12" t="str">
        <f t="shared" si="1231"/>
        <v/>
      </c>
      <c r="AE510" s="12" t="str">
        <f t="shared" si="1231"/>
        <v/>
      </c>
      <c r="AF510" s="12" t="str">
        <f t="shared" si="1231"/>
        <v/>
      </c>
      <c r="AG510" s="12" t="str">
        <f t="shared" si="1231"/>
        <v/>
      </c>
      <c r="AH510" s="12" t="str">
        <f t="shared" si="1231"/>
        <v/>
      </c>
      <c r="AI510" s="12" t="str">
        <f t="shared" si="1231"/>
        <v/>
      </c>
      <c r="AJ510" s="12" t="str">
        <f t="shared" si="1231"/>
        <v/>
      </c>
      <c r="AK510" s="12" t="str">
        <f t="shared" si="1231"/>
        <v/>
      </c>
      <c r="AL510" s="12" t="str">
        <f t="shared" si="1231"/>
        <v/>
      </c>
      <c r="AM510" s="12" t="str">
        <f t="shared" ref="AM510:BR510" si="1232">IF(AM$452&gt;=$E510,IF(AM185*$C$23&gt;MAX($C$22,(AN294*$C$34+AN295*$C$35)/(1+$C$12)^$C$30+(AN401*$C$34+AN402*$C$35)/(1+$C$14)^$C$30),"convert","hold"),"")</f>
        <v/>
      </c>
      <c r="AN510" s="12" t="str">
        <f t="shared" si="1232"/>
        <v/>
      </c>
      <c r="AO510" s="12" t="str">
        <f t="shared" si="1232"/>
        <v/>
      </c>
      <c r="AP510" s="12" t="str">
        <f t="shared" si="1232"/>
        <v/>
      </c>
      <c r="AQ510" s="12" t="str">
        <f t="shared" si="1232"/>
        <v/>
      </c>
      <c r="AR510" s="12" t="str">
        <f t="shared" si="1232"/>
        <v/>
      </c>
      <c r="AS510" s="12" t="str">
        <f t="shared" si="1232"/>
        <v/>
      </c>
      <c r="AT510" s="12" t="str">
        <f t="shared" si="1232"/>
        <v/>
      </c>
      <c r="AU510" s="12" t="str">
        <f t="shared" si="1232"/>
        <v/>
      </c>
      <c r="AV510" s="12" t="str">
        <f t="shared" si="1232"/>
        <v/>
      </c>
      <c r="AW510" s="12" t="str">
        <f t="shared" si="1232"/>
        <v/>
      </c>
      <c r="AX510" s="12" t="str">
        <f t="shared" si="1232"/>
        <v/>
      </c>
      <c r="AY510" s="12" t="str">
        <f t="shared" si="1232"/>
        <v/>
      </c>
      <c r="AZ510" s="12" t="str">
        <f t="shared" si="1232"/>
        <v/>
      </c>
      <c r="BA510" s="12" t="str">
        <f t="shared" si="1232"/>
        <v/>
      </c>
      <c r="BB510" s="12" t="str">
        <f t="shared" si="1232"/>
        <v/>
      </c>
      <c r="BC510" s="12" t="str">
        <f t="shared" si="1232"/>
        <v/>
      </c>
      <c r="BD510" s="12" t="str">
        <f t="shared" si="1232"/>
        <v/>
      </c>
      <c r="BE510" s="12" t="str">
        <f t="shared" si="1232"/>
        <v/>
      </c>
      <c r="BF510" s="12" t="str">
        <f t="shared" si="1232"/>
        <v/>
      </c>
      <c r="BG510" s="12" t="str">
        <f t="shared" si="1232"/>
        <v/>
      </c>
      <c r="BH510" s="12" t="str">
        <f t="shared" si="1232"/>
        <v/>
      </c>
      <c r="BI510" s="12" t="str">
        <f t="shared" si="1232"/>
        <v/>
      </c>
      <c r="BJ510" s="12" t="str">
        <f t="shared" si="1232"/>
        <v/>
      </c>
      <c r="BK510" s="12" t="e">
        <f t="shared" si="1232"/>
        <v>#VALUE!</v>
      </c>
      <c r="BL510" s="12" t="e">
        <f t="shared" si="1232"/>
        <v>#VALUE!</v>
      </c>
      <c r="BM510" s="12" t="e">
        <f t="shared" si="1232"/>
        <v>#VALUE!</v>
      </c>
      <c r="BN510" s="12" t="e">
        <f t="shared" si="1232"/>
        <v>#VALUE!</v>
      </c>
      <c r="BO510" s="12" t="e">
        <f t="shared" si="1232"/>
        <v>#VALUE!</v>
      </c>
      <c r="BP510" s="12" t="e">
        <f t="shared" si="1232"/>
        <v>#VALUE!</v>
      </c>
      <c r="BQ510" s="12" t="e">
        <f t="shared" si="1232"/>
        <v>#VALUE!</v>
      </c>
      <c r="BR510" s="12" t="e">
        <f t="shared" si="1232"/>
        <v>#VALUE!</v>
      </c>
      <c r="BS510" s="12" t="e">
        <f t="shared" ref="BS510:DB510" si="1233">IF(BS$452&gt;=$E510,IF(BS185*$C$23&gt;MAX($C$22,(BT294*$C$34+BT295*$C$35)/(1+$C$12)^$C$30+(BT401*$C$34+BT402*$C$35)/(1+$C$14)^$C$30),"convert","hold"),"")</f>
        <v>#VALUE!</v>
      </c>
      <c r="BT510" s="12" t="e">
        <f t="shared" si="1233"/>
        <v>#VALUE!</v>
      </c>
      <c r="BU510" s="12" t="e">
        <f t="shared" si="1233"/>
        <v>#VALUE!</v>
      </c>
      <c r="BV510" s="12" t="e">
        <f t="shared" si="1233"/>
        <v>#VALUE!</v>
      </c>
      <c r="BW510" s="12" t="e">
        <f t="shared" si="1233"/>
        <v>#VALUE!</v>
      </c>
      <c r="BX510" s="12" t="e">
        <f t="shared" si="1233"/>
        <v>#VALUE!</v>
      </c>
      <c r="BY510" s="12" t="e">
        <f t="shared" si="1233"/>
        <v>#VALUE!</v>
      </c>
      <c r="BZ510" s="12" t="e">
        <f t="shared" si="1233"/>
        <v>#VALUE!</v>
      </c>
      <c r="CA510" s="12" t="e">
        <f t="shared" si="1233"/>
        <v>#VALUE!</v>
      </c>
      <c r="CB510" s="12" t="e">
        <f t="shared" si="1233"/>
        <v>#VALUE!</v>
      </c>
      <c r="CC510" s="12" t="e">
        <f t="shared" si="1233"/>
        <v>#VALUE!</v>
      </c>
      <c r="CD510" s="12" t="e">
        <f t="shared" si="1233"/>
        <v>#VALUE!</v>
      </c>
      <c r="CE510" s="12" t="e">
        <f t="shared" si="1233"/>
        <v>#VALUE!</v>
      </c>
      <c r="CF510" s="12" t="e">
        <f t="shared" si="1233"/>
        <v>#VALUE!</v>
      </c>
      <c r="CG510" s="12" t="e">
        <f t="shared" si="1233"/>
        <v>#VALUE!</v>
      </c>
      <c r="CH510" s="12" t="e">
        <f t="shared" si="1233"/>
        <v>#VALUE!</v>
      </c>
      <c r="CI510" s="12" t="e">
        <f t="shared" si="1233"/>
        <v>#VALUE!</v>
      </c>
      <c r="CJ510" s="12" t="e">
        <f t="shared" si="1233"/>
        <v>#VALUE!</v>
      </c>
      <c r="CK510" s="12" t="e">
        <f t="shared" si="1233"/>
        <v>#VALUE!</v>
      </c>
      <c r="CL510" s="12" t="e">
        <f t="shared" si="1233"/>
        <v>#VALUE!</v>
      </c>
      <c r="CM510" s="12" t="e">
        <f t="shared" si="1233"/>
        <v>#VALUE!</v>
      </c>
      <c r="CN510" s="12" t="e">
        <f t="shared" si="1233"/>
        <v>#VALUE!</v>
      </c>
      <c r="CO510" s="12" t="e">
        <f t="shared" si="1233"/>
        <v>#VALUE!</v>
      </c>
      <c r="CP510" s="12" t="e">
        <f t="shared" si="1233"/>
        <v>#VALUE!</v>
      </c>
      <c r="CQ510" s="12" t="e">
        <f t="shared" si="1233"/>
        <v>#VALUE!</v>
      </c>
      <c r="CR510" s="12" t="e">
        <f t="shared" si="1233"/>
        <v>#VALUE!</v>
      </c>
      <c r="CS510" s="12" t="e">
        <f t="shared" si="1233"/>
        <v>#VALUE!</v>
      </c>
      <c r="CT510" s="12" t="e">
        <f t="shared" si="1233"/>
        <v>#VALUE!</v>
      </c>
      <c r="CU510" s="12" t="e">
        <f t="shared" si="1233"/>
        <v>#VALUE!</v>
      </c>
      <c r="CV510" s="12" t="e">
        <f t="shared" si="1233"/>
        <v>#VALUE!</v>
      </c>
      <c r="CW510" s="12" t="e">
        <f t="shared" si="1233"/>
        <v>#VALUE!</v>
      </c>
      <c r="CX510" s="12" t="e">
        <f t="shared" si="1233"/>
        <v>#VALUE!</v>
      </c>
      <c r="CY510" s="12" t="e">
        <f t="shared" si="1233"/>
        <v>#VALUE!</v>
      </c>
      <c r="CZ510" s="12" t="e">
        <f t="shared" si="1233"/>
        <v>#VALUE!</v>
      </c>
      <c r="DA510" s="12" t="e">
        <f t="shared" si="1233"/>
        <v>#VALUE!</v>
      </c>
      <c r="DB510" s="12" t="e">
        <f t="shared" si="1233"/>
        <v>#VALUE!</v>
      </c>
      <c r="DC510" s="12" t="e">
        <f t="shared" si="1161"/>
        <v>#VALUE!</v>
      </c>
    </row>
    <row r="511" spans="5:107" s="12" customFormat="1" ht="12" customHeight="1">
      <c r="E511" s="64">
        <f t="shared" si="1067"/>
        <v>57</v>
      </c>
      <c r="G511" s="12" t="str">
        <f t="shared" ref="G511:AL511" si="1234">IF(G$452&gt;=$E511,IF(G186*$C$23&gt;MAX($C$22,(H295*$C$34+H296*$C$35)/(1+$C$12)^$C$30+(H402*$C$34+H403*$C$35)/(1+$C$14)^$C$30),"convert","hold"),"")</f>
        <v/>
      </c>
      <c r="H511" s="12" t="str">
        <f t="shared" si="1234"/>
        <v/>
      </c>
      <c r="I511" s="12" t="str">
        <f t="shared" si="1234"/>
        <v/>
      </c>
      <c r="J511" s="12" t="str">
        <f t="shared" si="1234"/>
        <v/>
      </c>
      <c r="K511" s="12" t="str">
        <f t="shared" si="1234"/>
        <v/>
      </c>
      <c r="L511" s="12" t="str">
        <f t="shared" si="1234"/>
        <v/>
      </c>
      <c r="M511" s="12" t="str">
        <f t="shared" si="1234"/>
        <v/>
      </c>
      <c r="N511" s="12" t="str">
        <f t="shared" si="1234"/>
        <v/>
      </c>
      <c r="O511" s="12" t="str">
        <f t="shared" si="1234"/>
        <v/>
      </c>
      <c r="P511" s="12" t="str">
        <f t="shared" si="1234"/>
        <v/>
      </c>
      <c r="Q511" s="12" t="str">
        <f t="shared" si="1234"/>
        <v/>
      </c>
      <c r="R511" s="12" t="str">
        <f t="shared" si="1234"/>
        <v/>
      </c>
      <c r="S511" s="12" t="str">
        <f t="shared" si="1234"/>
        <v/>
      </c>
      <c r="T511" s="12" t="str">
        <f t="shared" si="1234"/>
        <v/>
      </c>
      <c r="U511" s="12" t="str">
        <f t="shared" si="1234"/>
        <v/>
      </c>
      <c r="V511" s="12" t="str">
        <f t="shared" si="1234"/>
        <v/>
      </c>
      <c r="W511" s="12" t="str">
        <f t="shared" si="1234"/>
        <v/>
      </c>
      <c r="X511" s="12" t="str">
        <f t="shared" si="1234"/>
        <v/>
      </c>
      <c r="Y511" s="12" t="str">
        <f t="shared" si="1234"/>
        <v/>
      </c>
      <c r="Z511" s="12" t="str">
        <f t="shared" si="1234"/>
        <v/>
      </c>
      <c r="AA511" s="12" t="str">
        <f t="shared" si="1234"/>
        <v/>
      </c>
      <c r="AB511" s="12" t="str">
        <f t="shared" si="1234"/>
        <v/>
      </c>
      <c r="AC511" s="12" t="str">
        <f t="shared" si="1234"/>
        <v/>
      </c>
      <c r="AD511" s="12" t="str">
        <f t="shared" si="1234"/>
        <v/>
      </c>
      <c r="AE511" s="12" t="str">
        <f t="shared" si="1234"/>
        <v/>
      </c>
      <c r="AF511" s="12" t="str">
        <f t="shared" si="1234"/>
        <v/>
      </c>
      <c r="AG511" s="12" t="str">
        <f t="shared" si="1234"/>
        <v/>
      </c>
      <c r="AH511" s="12" t="str">
        <f t="shared" si="1234"/>
        <v/>
      </c>
      <c r="AI511" s="12" t="str">
        <f t="shared" si="1234"/>
        <v/>
      </c>
      <c r="AJ511" s="12" t="str">
        <f t="shared" si="1234"/>
        <v/>
      </c>
      <c r="AK511" s="12" t="str">
        <f t="shared" si="1234"/>
        <v/>
      </c>
      <c r="AL511" s="12" t="str">
        <f t="shared" si="1234"/>
        <v/>
      </c>
      <c r="AM511" s="12" t="str">
        <f t="shared" ref="AM511:BR511" si="1235">IF(AM$452&gt;=$E511,IF(AM186*$C$23&gt;MAX($C$22,(AN295*$C$34+AN296*$C$35)/(1+$C$12)^$C$30+(AN402*$C$34+AN403*$C$35)/(1+$C$14)^$C$30),"convert","hold"),"")</f>
        <v/>
      </c>
      <c r="AN511" s="12" t="str">
        <f t="shared" si="1235"/>
        <v/>
      </c>
      <c r="AO511" s="12" t="str">
        <f t="shared" si="1235"/>
        <v/>
      </c>
      <c r="AP511" s="12" t="str">
        <f t="shared" si="1235"/>
        <v/>
      </c>
      <c r="AQ511" s="12" t="str">
        <f t="shared" si="1235"/>
        <v/>
      </c>
      <c r="AR511" s="12" t="str">
        <f t="shared" si="1235"/>
        <v/>
      </c>
      <c r="AS511" s="12" t="str">
        <f t="shared" si="1235"/>
        <v/>
      </c>
      <c r="AT511" s="12" t="str">
        <f t="shared" si="1235"/>
        <v/>
      </c>
      <c r="AU511" s="12" t="str">
        <f t="shared" si="1235"/>
        <v/>
      </c>
      <c r="AV511" s="12" t="str">
        <f t="shared" si="1235"/>
        <v/>
      </c>
      <c r="AW511" s="12" t="str">
        <f t="shared" si="1235"/>
        <v/>
      </c>
      <c r="AX511" s="12" t="str">
        <f t="shared" si="1235"/>
        <v/>
      </c>
      <c r="AY511" s="12" t="str">
        <f t="shared" si="1235"/>
        <v/>
      </c>
      <c r="AZ511" s="12" t="str">
        <f t="shared" si="1235"/>
        <v/>
      </c>
      <c r="BA511" s="12" t="str">
        <f t="shared" si="1235"/>
        <v/>
      </c>
      <c r="BB511" s="12" t="str">
        <f t="shared" si="1235"/>
        <v/>
      </c>
      <c r="BC511" s="12" t="str">
        <f t="shared" si="1235"/>
        <v/>
      </c>
      <c r="BD511" s="12" t="str">
        <f t="shared" si="1235"/>
        <v/>
      </c>
      <c r="BE511" s="12" t="str">
        <f t="shared" si="1235"/>
        <v/>
      </c>
      <c r="BF511" s="12" t="str">
        <f t="shared" si="1235"/>
        <v/>
      </c>
      <c r="BG511" s="12" t="str">
        <f t="shared" si="1235"/>
        <v/>
      </c>
      <c r="BH511" s="12" t="str">
        <f t="shared" si="1235"/>
        <v/>
      </c>
      <c r="BI511" s="12" t="str">
        <f t="shared" si="1235"/>
        <v/>
      </c>
      <c r="BJ511" s="12" t="str">
        <f t="shared" si="1235"/>
        <v/>
      </c>
      <c r="BK511" s="12" t="str">
        <f t="shared" si="1235"/>
        <v/>
      </c>
      <c r="BL511" s="12" t="e">
        <f t="shared" si="1235"/>
        <v>#VALUE!</v>
      </c>
      <c r="BM511" s="12" t="e">
        <f t="shared" si="1235"/>
        <v>#VALUE!</v>
      </c>
      <c r="BN511" s="12" t="e">
        <f t="shared" si="1235"/>
        <v>#VALUE!</v>
      </c>
      <c r="BO511" s="12" t="e">
        <f t="shared" si="1235"/>
        <v>#VALUE!</v>
      </c>
      <c r="BP511" s="12" t="e">
        <f t="shared" si="1235"/>
        <v>#VALUE!</v>
      </c>
      <c r="BQ511" s="12" t="e">
        <f t="shared" si="1235"/>
        <v>#VALUE!</v>
      </c>
      <c r="BR511" s="12" t="e">
        <f t="shared" si="1235"/>
        <v>#VALUE!</v>
      </c>
      <c r="BS511" s="12" t="e">
        <f t="shared" ref="BS511:DB511" si="1236">IF(BS$452&gt;=$E511,IF(BS186*$C$23&gt;MAX($C$22,(BT295*$C$34+BT296*$C$35)/(1+$C$12)^$C$30+(BT402*$C$34+BT403*$C$35)/(1+$C$14)^$C$30),"convert","hold"),"")</f>
        <v>#VALUE!</v>
      </c>
      <c r="BT511" s="12" t="e">
        <f t="shared" si="1236"/>
        <v>#VALUE!</v>
      </c>
      <c r="BU511" s="12" t="e">
        <f t="shared" si="1236"/>
        <v>#VALUE!</v>
      </c>
      <c r="BV511" s="12" t="e">
        <f t="shared" si="1236"/>
        <v>#VALUE!</v>
      </c>
      <c r="BW511" s="12" t="e">
        <f t="shared" si="1236"/>
        <v>#VALUE!</v>
      </c>
      <c r="BX511" s="12" t="e">
        <f t="shared" si="1236"/>
        <v>#VALUE!</v>
      </c>
      <c r="BY511" s="12" t="e">
        <f t="shared" si="1236"/>
        <v>#VALUE!</v>
      </c>
      <c r="BZ511" s="12" t="e">
        <f t="shared" si="1236"/>
        <v>#VALUE!</v>
      </c>
      <c r="CA511" s="12" t="e">
        <f t="shared" si="1236"/>
        <v>#VALUE!</v>
      </c>
      <c r="CB511" s="12" t="e">
        <f t="shared" si="1236"/>
        <v>#VALUE!</v>
      </c>
      <c r="CC511" s="12" t="e">
        <f t="shared" si="1236"/>
        <v>#VALUE!</v>
      </c>
      <c r="CD511" s="12" t="e">
        <f t="shared" si="1236"/>
        <v>#VALUE!</v>
      </c>
      <c r="CE511" s="12" t="e">
        <f t="shared" si="1236"/>
        <v>#VALUE!</v>
      </c>
      <c r="CF511" s="12" t="e">
        <f t="shared" si="1236"/>
        <v>#VALUE!</v>
      </c>
      <c r="CG511" s="12" t="e">
        <f t="shared" si="1236"/>
        <v>#VALUE!</v>
      </c>
      <c r="CH511" s="12" t="e">
        <f t="shared" si="1236"/>
        <v>#VALUE!</v>
      </c>
      <c r="CI511" s="12" t="e">
        <f t="shared" si="1236"/>
        <v>#VALUE!</v>
      </c>
      <c r="CJ511" s="12" t="e">
        <f t="shared" si="1236"/>
        <v>#VALUE!</v>
      </c>
      <c r="CK511" s="12" t="e">
        <f t="shared" si="1236"/>
        <v>#VALUE!</v>
      </c>
      <c r="CL511" s="12" t="e">
        <f t="shared" si="1236"/>
        <v>#VALUE!</v>
      </c>
      <c r="CM511" s="12" t="e">
        <f t="shared" si="1236"/>
        <v>#VALUE!</v>
      </c>
      <c r="CN511" s="12" t="e">
        <f t="shared" si="1236"/>
        <v>#VALUE!</v>
      </c>
      <c r="CO511" s="12" t="e">
        <f t="shared" si="1236"/>
        <v>#VALUE!</v>
      </c>
      <c r="CP511" s="12" t="e">
        <f t="shared" si="1236"/>
        <v>#VALUE!</v>
      </c>
      <c r="CQ511" s="12" t="e">
        <f t="shared" si="1236"/>
        <v>#VALUE!</v>
      </c>
      <c r="CR511" s="12" t="e">
        <f t="shared" si="1236"/>
        <v>#VALUE!</v>
      </c>
      <c r="CS511" s="12" t="e">
        <f t="shared" si="1236"/>
        <v>#VALUE!</v>
      </c>
      <c r="CT511" s="12" t="e">
        <f t="shared" si="1236"/>
        <v>#VALUE!</v>
      </c>
      <c r="CU511" s="12" t="e">
        <f t="shared" si="1236"/>
        <v>#VALUE!</v>
      </c>
      <c r="CV511" s="12" t="e">
        <f t="shared" si="1236"/>
        <v>#VALUE!</v>
      </c>
      <c r="CW511" s="12" t="e">
        <f t="shared" si="1236"/>
        <v>#VALUE!</v>
      </c>
      <c r="CX511" s="12" t="e">
        <f t="shared" si="1236"/>
        <v>#VALUE!</v>
      </c>
      <c r="CY511" s="12" t="e">
        <f t="shared" si="1236"/>
        <v>#VALUE!</v>
      </c>
      <c r="CZ511" s="12" t="e">
        <f t="shared" si="1236"/>
        <v>#VALUE!</v>
      </c>
      <c r="DA511" s="12" t="e">
        <f t="shared" si="1236"/>
        <v>#VALUE!</v>
      </c>
      <c r="DB511" s="12" t="e">
        <f t="shared" si="1236"/>
        <v>#VALUE!</v>
      </c>
      <c r="DC511" s="12" t="e">
        <f t="shared" si="1161"/>
        <v>#VALUE!</v>
      </c>
    </row>
    <row r="512" spans="5:107" s="12" customFormat="1" ht="12" customHeight="1">
      <c r="E512" s="64">
        <f t="shared" si="1067"/>
        <v>58</v>
      </c>
      <c r="G512" s="12" t="str">
        <f t="shared" ref="G512:AL512" si="1237">IF(G$452&gt;=$E512,IF(G187*$C$23&gt;MAX($C$22,(H296*$C$34+H297*$C$35)/(1+$C$12)^$C$30+(H403*$C$34+H404*$C$35)/(1+$C$14)^$C$30),"convert","hold"),"")</f>
        <v/>
      </c>
      <c r="H512" s="12" t="str">
        <f t="shared" si="1237"/>
        <v/>
      </c>
      <c r="I512" s="12" t="str">
        <f t="shared" si="1237"/>
        <v/>
      </c>
      <c r="J512" s="12" t="str">
        <f t="shared" si="1237"/>
        <v/>
      </c>
      <c r="K512" s="12" t="str">
        <f t="shared" si="1237"/>
        <v/>
      </c>
      <c r="L512" s="12" t="str">
        <f t="shared" si="1237"/>
        <v/>
      </c>
      <c r="M512" s="12" t="str">
        <f t="shared" si="1237"/>
        <v/>
      </c>
      <c r="N512" s="12" t="str">
        <f t="shared" si="1237"/>
        <v/>
      </c>
      <c r="O512" s="12" t="str">
        <f t="shared" si="1237"/>
        <v/>
      </c>
      <c r="P512" s="12" t="str">
        <f t="shared" si="1237"/>
        <v/>
      </c>
      <c r="Q512" s="12" t="str">
        <f t="shared" si="1237"/>
        <v/>
      </c>
      <c r="R512" s="12" t="str">
        <f t="shared" si="1237"/>
        <v/>
      </c>
      <c r="S512" s="12" t="str">
        <f t="shared" si="1237"/>
        <v/>
      </c>
      <c r="T512" s="12" t="str">
        <f t="shared" si="1237"/>
        <v/>
      </c>
      <c r="U512" s="12" t="str">
        <f t="shared" si="1237"/>
        <v/>
      </c>
      <c r="V512" s="12" t="str">
        <f t="shared" si="1237"/>
        <v/>
      </c>
      <c r="W512" s="12" t="str">
        <f t="shared" si="1237"/>
        <v/>
      </c>
      <c r="X512" s="12" t="str">
        <f t="shared" si="1237"/>
        <v/>
      </c>
      <c r="Y512" s="12" t="str">
        <f t="shared" si="1237"/>
        <v/>
      </c>
      <c r="Z512" s="12" t="str">
        <f t="shared" si="1237"/>
        <v/>
      </c>
      <c r="AA512" s="12" t="str">
        <f t="shared" si="1237"/>
        <v/>
      </c>
      <c r="AB512" s="12" t="str">
        <f t="shared" si="1237"/>
        <v/>
      </c>
      <c r="AC512" s="12" t="str">
        <f t="shared" si="1237"/>
        <v/>
      </c>
      <c r="AD512" s="12" t="str">
        <f t="shared" si="1237"/>
        <v/>
      </c>
      <c r="AE512" s="12" t="str">
        <f t="shared" si="1237"/>
        <v/>
      </c>
      <c r="AF512" s="12" t="str">
        <f t="shared" si="1237"/>
        <v/>
      </c>
      <c r="AG512" s="12" t="str">
        <f t="shared" si="1237"/>
        <v/>
      </c>
      <c r="AH512" s="12" t="str">
        <f t="shared" si="1237"/>
        <v/>
      </c>
      <c r="AI512" s="12" t="str">
        <f t="shared" si="1237"/>
        <v/>
      </c>
      <c r="AJ512" s="12" t="str">
        <f t="shared" si="1237"/>
        <v/>
      </c>
      <c r="AK512" s="12" t="str">
        <f t="shared" si="1237"/>
        <v/>
      </c>
      <c r="AL512" s="12" t="str">
        <f t="shared" si="1237"/>
        <v/>
      </c>
      <c r="AM512" s="12" t="str">
        <f t="shared" ref="AM512:BR512" si="1238">IF(AM$452&gt;=$E512,IF(AM187*$C$23&gt;MAX($C$22,(AN296*$C$34+AN297*$C$35)/(1+$C$12)^$C$30+(AN403*$C$34+AN404*$C$35)/(1+$C$14)^$C$30),"convert","hold"),"")</f>
        <v/>
      </c>
      <c r="AN512" s="12" t="str">
        <f t="shared" si="1238"/>
        <v/>
      </c>
      <c r="AO512" s="12" t="str">
        <f t="shared" si="1238"/>
        <v/>
      </c>
      <c r="AP512" s="12" t="str">
        <f t="shared" si="1238"/>
        <v/>
      </c>
      <c r="AQ512" s="12" t="str">
        <f t="shared" si="1238"/>
        <v/>
      </c>
      <c r="AR512" s="12" t="str">
        <f t="shared" si="1238"/>
        <v/>
      </c>
      <c r="AS512" s="12" t="str">
        <f t="shared" si="1238"/>
        <v/>
      </c>
      <c r="AT512" s="12" t="str">
        <f t="shared" si="1238"/>
        <v/>
      </c>
      <c r="AU512" s="12" t="str">
        <f t="shared" si="1238"/>
        <v/>
      </c>
      <c r="AV512" s="12" t="str">
        <f t="shared" si="1238"/>
        <v/>
      </c>
      <c r="AW512" s="12" t="str">
        <f t="shared" si="1238"/>
        <v/>
      </c>
      <c r="AX512" s="12" t="str">
        <f t="shared" si="1238"/>
        <v/>
      </c>
      <c r="AY512" s="12" t="str">
        <f t="shared" si="1238"/>
        <v/>
      </c>
      <c r="AZ512" s="12" t="str">
        <f t="shared" si="1238"/>
        <v/>
      </c>
      <c r="BA512" s="12" t="str">
        <f t="shared" si="1238"/>
        <v/>
      </c>
      <c r="BB512" s="12" t="str">
        <f t="shared" si="1238"/>
        <v/>
      </c>
      <c r="BC512" s="12" t="str">
        <f t="shared" si="1238"/>
        <v/>
      </c>
      <c r="BD512" s="12" t="str">
        <f t="shared" si="1238"/>
        <v/>
      </c>
      <c r="BE512" s="12" t="str">
        <f t="shared" si="1238"/>
        <v/>
      </c>
      <c r="BF512" s="12" t="str">
        <f t="shared" si="1238"/>
        <v/>
      </c>
      <c r="BG512" s="12" t="str">
        <f t="shared" si="1238"/>
        <v/>
      </c>
      <c r="BH512" s="12" t="str">
        <f t="shared" si="1238"/>
        <v/>
      </c>
      <c r="BI512" s="12" t="str">
        <f t="shared" si="1238"/>
        <v/>
      </c>
      <c r="BJ512" s="12" t="str">
        <f t="shared" si="1238"/>
        <v/>
      </c>
      <c r="BK512" s="12" t="str">
        <f t="shared" si="1238"/>
        <v/>
      </c>
      <c r="BL512" s="12" t="str">
        <f t="shared" si="1238"/>
        <v/>
      </c>
      <c r="BM512" s="12" t="e">
        <f t="shared" si="1238"/>
        <v>#VALUE!</v>
      </c>
      <c r="BN512" s="12" t="e">
        <f t="shared" si="1238"/>
        <v>#VALUE!</v>
      </c>
      <c r="BO512" s="12" t="e">
        <f t="shared" si="1238"/>
        <v>#VALUE!</v>
      </c>
      <c r="BP512" s="12" t="e">
        <f t="shared" si="1238"/>
        <v>#VALUE!</v>
      </c>
      <c r="BQ512" s="12" t="e">
        <f t="shared" si="1238"/>
        <v>#VALUE!</v>
      </c>
      <c r="BR512" s="12" t="e">
        <f t="shared" si="1238"/>
        <v>#VALUE!</v>
      </c>
      <c r="BS512" s="12" t="e">
        <f t="shared" ref="BS512:DB512" si="1239">IF(BS$452&gt;=$E512,IF(BS187*$C$23&gt;MAX($C$22,(BT296*$C$34+BT297*$C$35)/(1+$C$12)^$C$30+(BT403*$C$34+BT404*$C$35)/(1+$C$14)^$C$30),"convert","hold"),"")</f>
        <v>#VALUE!</v>
      </c>
      <c r="BT512" s="12" t="e">
        <f t="shared" si="1239"/>
        <v>#VALUE!</v>
      </c>
      <c r="BU512" s="12" t="e">
        <f t="shared" si="1239"/>
        <v>#VALUE!</v>
      </c>
      <c r="BV512" s="12" t="e">
        <f t="shared" si="1239"/>
        <v>#VALUE!</v>
      </c>
      <c r="BW512" s="12" t="e">
        <f t="shared" si="1239"/>
        <v>#VALUE!</v>
      </c>
      <c r="BX512" s="12" t="e">
        <f t="shared" si="1239"/>
        <v>#VALUE!</v>
      </c>
      <c r="BY512" s="12" t="e">
        <f t="shared" si="1239"/>
        <v>#VALUE!</v>
      </c>
      <c r="BZ512" s="12" t="e">
        <f t="shared" si="1239"/>
        <v>#VALUE!</v>
      </c>
      <c r="CA512" s="12" t="e">
        <f t="shared" si="1239"/>
        <v>#VALUE!</v>
      </c>
      <c r="CB512" s="12" t="e">
        <f t="shared" si="1239"/>
        <v>#VALUE!</v>
      </c>
      <c r="CC512" s="12" t="e">
        <f t="shared" si="1239"/>
        <v>#VALUE!</v>
      </c>
      <c r="CD512" s="12" t="e">
        <f t="shared" si="1239"/>
        <v>#VALUE!</v>
      </c>
      <c r="CE512" s="12" t="e">
        <f t="shared" si="1239"/>
        <v>#VALUE!</v>
      </c>
      <c r="CF512" s="12" t="e">
        <f t="shared" si="1239"/>
        <v>#VALUE!</v>
      </c>
      <c r="CG512" s="12" t="e">
        <f t="shared" si="1239"/>
        <v>#VALUE!</v>
      </c>
      <c r="CH512" s="12" t="e">
        <f t="shared" si="1239"/>
        <v>#VALUE!</v>
      </c>
      <c r="CI512" s="12" t="e">
        <f t="shared" si="1239"/>
        <v>#VALUE!</v>
      </c>
      <c r="CJ512" s="12" t="e">
        <f t="shared" si="1239"/>
        <v>#VALUE!</v>
      </c>
      <c r="CK512" s="12" t="e">
        <f t="shared" si="1239"/>
        <v>#VALUE!</v>
      </c>
      <c r="CL512" s="12" t="e">
        <f t="shared" si="1239"/>
        <v>#VALUE!</v>
      </c>
      <c r="CM512" s="12" t="e">
        <f t="shared" si="1239"/>
        <v>#VALUE!</v>
      </c>
      <c r="CN512" s="12" t="e">
        <f t="shared" si="1239"/>
        <v>#VALUE!</v>
      </c>
      <c r="CO512" s="12" t="e">
        <f t="shared" si="1239"/>
        <v>#VALUE!</v>
      </c>
      <c r="CP512" s="12" t="e">
        <f t="shared" si="1239"/>
        <v>#VALUE!</v>
      </c>
      <c r="CQ512" s="12" t="e">
        <f t="shared" si="1239"/>
        <v>#VALUE!</v>
      </c>
      <c r="CR512" s="12" t="e">
        <f t="shared" si="1239"/>
        <v>#VALUE!</v>
      </c>
      <c r="CS512" s="12" t="e">
        <f t="shared" si="1239"/>
        <v>#VALUE!</v>
      </c>
      <c r="CT512" s="12" t="e">
        <f t="shared" si="1239"/>
        <v>#VALUE!</v>
      </c>
      <c r="CU512" s="12" t="e">
        <f t="shared" si="1239"/>
        <v>#VALUE!</v>
      </c>
      <c r="CV512" s="12" t="e">
        <f t="shared" si="1239"/>
        <v>#VALUE!</v>
      </c>
      <c r="CW512" s="12" t="e">
        <f t="shared" si="1239"/>
        <v>#VALUE!</v>
      </c>
      <c r="CX512" s="12" t="e">
        <f t="shared" si="1239"/>
        <v>#VALUE!</v>
      </c>
      <c r="CY512" s="12" t="e">
        <f t="shared" si="1239"/>
        <v>#VALUE!</v>
      </c>
      <c r="CZ512" s="12" t="e">
        <f t="shared" si="1239"/>
        <v>#VALUE!</v>
      </c>
      <c r="DA512" s="12" t="e">
        <f t="shared" si="1239"/>
        <v>#VALUE!</v>
      </c>
      <c r="DB512" s="12" t="e">
        <f t="shared" si="1239"/>
        <v>#VALUE!</v>
      </c>
      <c r="DC512" s="12" t="e">
        <f t="shared" si="1161"/>
        <v>#VALUE!</v>
      </c>
    </row>
    <row r="513" spans="5:107" s="12" customFormat="1" ht="12" customHeight="1">
      <c r="E513" s="64">
        <f t="shared" si="1067"/>
        <v>59</v>
      </c>
      <c r="G513" s="12" t="str">
        <f t="shared" ref="G513:AL513" si="1240">IF(G$452&gt;=$E513,IF(G188*$C$23&gt;MAX($C$22,(H297*$C$34+H298*$C$35)/(1+$C$12)^$C$30+(H404*$C$34+H405*$C$35)/(1+$C$14)^$C$30),"convert","hold"),"")</f>
        <v/>
      </c>
      <c r="H513" s="12" t="str">
        <f t="shared" si="1240"/>
        <v/>
      </c>
      <c r="I513" s="12" t="str">
        <f t="shared" si="1240"/>
        <v/>
      </c>
      <c r="J513" s="12" t="str">
        <f t="shared" si="1240"/>
        <v/>
      </c>
      <c r="K513" s="12" t="str">
        <f t="shared" si="1240"/>
        <v/>
      </c>
      <c r="L513" s="12" t="str">
        <f t="shared" si="1240"/>
        <v/>
      </c>
      <c r="M513" s="12" t="str">
        <f t="shared" si="1240"/>
        <v/>
      </c>
      <c r="N513" s="12" t="str">
        <f t="shared" si="1240"/>
        <v/>
      </c>
      <c r="O513" s="12" t="str">
        <f t="shared" si="1240"/>
        <v/>
      </c>
      <c r="P513" s="12" t="str">
        <f t="shared" si="1240"/>
        <v/>
      </c>
      <c r="Q513" s="12" t="str">
        <f t="shared" si="1240"/>
        <v/>
      </c>
      <c r="R513" s="12" t="str">
        <f t="shared" si="1240"/>
        <v/>
      </c>
      <c r="S513" s="12" t="str">
        <f t="shared" si="1240"/>
        <v/>
      </c>
      <c r="T513" s="12" t="str">
        <f t="shared" si="1240"/>
        <v/>
      </c>
      <c r="U513" s="12" t="str">
        <f t="shared" si="1240"/>
        <v/>
      </c>
      <c r="V513" s="12" t="str">
        <f t="shared" si="1240"/>
        <v/>
      </c>
      <c r="W513" s="12" t="str">
        <f t="shared" si="1240"/>
        <v/>
      </c>
      <c r="X513" s="12" t="str">
        <f t="shared" si="1240"/>
        <v/>
      </c>
      <c r="Y513" s="12" t="str">
        <f t="shared" si="1240"/>
        <v/>
      </c>
      <c r="Z513" s="12" t="str">
        <f t="shared" si="1240"/>
        <v/>
      </c>
      <c r="AA513" s="12" t="str">
        <f t="shared" si="1240"/>
        <v/>
      </c>
      <c r="AB513" s="12" t="str">
        <f t="shared" si="1240"/>
        <v/>
      </c>
      <c r="AC513" s="12" t="str">
        <f t="shared" si="1240"/>
        <v/>
      </c>
      <c r="AD513" s="12" t="str">
        <f t="shared" si="1240"/>
        <v/>
      </c>
      <c r="AE513" s="12" t="str">
        <f t="shared" si="1240"/>
        <v/>
      </c>
      <c r="AF513" s="12" t="str">
        <f t="shared" si="1240"/>
        <v/>
      </c>
      <c r="AG513" s="12" t="str">
        <f t="shared" si="1240"/>
        <v/>
      </c>
      <c r="AH513" s="12" t="str">
        <f t="shared" si="1240"/>
        <v/>
      </c>
      <c r="AI513" s="12" t="str">
        <f t="shared" si="1240"/>
        <v/>
      </c>
      <c r="AJ513" s="12" t="str">
        <f t="shared" si="1240"/>
        <v/>
      </c>
      <c r="AK513" s="12" t="str">
        <f t="shared" si="1240"/>
        <v/>
      </c>
      <c r="AL513" s="12" t="str">
        <f t="shared" si="1240"/>
        <v/>
      </c>
      <c r="AM513" s="12" t="str">
        <f t="shared" ref="AM513:BR513" si="1241">IF(AM$452&gt;=$E513,IF(AM188*$C$23&gt;MAX($C$22,(AN297*$C$34+AN298*$C$35)/(1+$C$12)^$C$30+(AN404*$C$34+AN405*$C$35)/(1+$C$14)^$C$30),"convert","hold"),"")</f>
        <v/>
      </c>
      <c r="AN513" s="12" t="str">
        <f t="shared" si="1241"/>
        <v/>
      </c>
      <c r="AO513" s="12" t="str">
        <f t="shared" si="1241"/>
        <v/>
      </c>
      <c r="AP513" s="12" t="str">
        <f t="shared" si="1241"/>
        <v/>
      </c>
      <c r="AQ513" s="12" t="str">
        <f t="shared" si="1241"/>
        <v/>
      </c>
      <c r="AR513" s="12" t="str">
        <f t="shared" si="1241"/>
        <v/>
      </c>
      <c r="AS513" s="12" t="str">
        <f t="shared" si="1241"/>
        <v/>
      </c>
      <c r="AT513" s="12" t="str">
        <f t="shared" si="1241"/>
        <v/>
      </c>
      <c r="AU513" s="12" t="str">
        <f t="shared" si="1241"/>
        <v/>
      </c>
      <c r="AV513" s="12" t="str">
        <f t="shared" si="1241"/>
        <v/>
      </c>
      <c r="AW513" s="12" t="str">
        <f t="shared" si="1241"/>
        <v/>
      </c>
      <c r="AX513" s="12" t="str">
        <f t="shared" si="1241"/>
        <v/>
      </c>
      <c r="AY513" s="12" t="str">
        <f t="shared" si="1241"/>
        <v/>
      </c>
      <c r="AZ513" s="12" t="str">
        <f t="shared" si="1241"/>
        <v/>
      </c>
      <c r="BA513" s="12" t="str">
        <f t="shared" si="1241"/>
        <v/>
      </c>
      <c r="BB513" s="12" t="str">
        <f t="shared" si="1241"/>
        <v/>
      </c>
      <c r="BC513" s="12" t="str">
        <f t="shared" si="1241"/>
        <v/>
      </c>
      <c r="BD513" s="12" t="str">
        <f t="shared" si="1241"/>
        <v/>
      </c>
      <c r="BE513" s="12" t="str">
        <f t="shared" si="1241"/>
        <v/>
      </c>
      <c r="BF513" s="12" t="str">
        <f t="shared" si="1241"/>
        <v/>
      </c>
      <c r="BG513" s="12" t="str">
        <f t="shared" si="1241"/>
        <v/>
      </c>
      <c r="BH513" s="12" t="str">
        <f t="shared" si="1241"/>
        <v/>
      </c>
      <c r="BI513" s="12" t="str">
        <f t="shared" si="1241"/>
        <v/>
      </c>
      <c r="BJ513" s="12" t="str">
        <f t="shared" si="1241"/>
        <v/>
      </c>
      <c r="BK513" s="12" t="str">
        <f t="shared" si="1241"/>
        <v/>
      </c>
      <c r="BL513" s="12" t="str">
        <f t="shared" si="1241"/>
        <v/>
      </c>
      <c r="BM513" s="12" t="str">
        <f t="shared" si="1241"/>
        <v/>
      </c>
      <c r="BN513" s="12" t="e">
        <f t="shared" si="1241"/>
        <v>#VALUE!</v>
      </c>
      <c r="BO513" s="12" t="e">
        <f t="shared" si="1241"/>
        <v>#VALUE!</v>
      </c>
      <c r="BP513" s="12" t="e">
        <f t="shared" si="1241"/>
        <v>#VALUE!</v>
      </c>
      <c r="BQ513" s="12" t="e">
        <f t="shared" si="1241"/>
        <v>#VALUE!</v>
      </c>
      <c r="BR513" s="12" t="e">
        <f t="shared" si="1241"/>
        <v>#VALUE!</v>
      </c>
      <c r="BS513" s="12" t="e">
        <f t="shared" ref="BS513:DB513" si="1242">IF(BS$452&gt;=$E513,IF(BS188*$C$23&gt;MAX($C$22,(BT297*$C$34+BT298*$C$35)/(1+$C$12)^$C$30+(BT404*$C$34+BT405*$C$35)/(1+$C$14)^$C$30),"convert","hold"),"")</f>
        <v>#VALUE!</v>
      </c>
      <c r="BT513" s="12" t="e">
        <f t="shared" si="1242"/>
        <v>#VALUE!</v>
      </c>
      <c r="BU513" s="12" t="e">
        <f t="shared" si="1242"/>
        <v>#VALUE!</v>
      </c>
      <c r="BV513" s="12" t="e">
        <f t="shared" si="1242"/>
        <v>#VALUE!</v>
      </c>
      <c r="BW513" s="12" t="e">
        <f t="shared" si="1242"/>
        <v>#VALUE!</v>
      </c>
      <c r="BX513" s="12" t="e">
        <f t="shared" si="1242"/>
        <v>#VALUE!</v>
      </c>
      <c r="BY513" s="12" t="e">
        <f t="shared" si="1242"/>
        <v>#VALUE!</v>
      </c>
      <c r="BZ513" s="12" t="e">
        <f t="shared" si="1242"/>
        <v>#VALUE!</v>
      </c>
      <c r="CA513" s="12" t="e">
        <f t="shared" si="1242"/>
        <v>#VALUE!</v>
      </c>
      <c r="CB513" s="12" t="e">
        <f t="shared" si="1242"/>
        <v>#VALUE!</v>
      </c>
      <c r="CC513" s="12" t="e">
        <f t="shared" si="1242"/>
        <v>#VALUE!</v>
      </c>
      <c r="CD513" s="12" t="e">
        <f t="shared" si="1242"/>
        <v>#VALUE!</v>
      </c>
      <c r="CE513" s="12" t="e">
        <f t="shared" si="1242"/>
        <v>#VALUE!</v>
      </c>
      <c r="CF513" s="12" t="e">
        <f t="shared" si="1242"/>
        <v>#VALUE!</v>
      </c>
      <c r="CG513" s="12" t="e">
        <f t="shared" si="1242"/>
        <v>#VALUE!</v>
      </c>
      <c r="CH513" s="12" t="e">
        <f t="shared" si="1242"/>
        <v>#VALUE!</v>
      </c>
      <c r="CI513" s="12" t="e">
        <f t="shared" si="1242"/>
        <v>#VALUE!</v>
      </c>
      <c r="CJ513" s="12" t="e">
        <f t="shared" si="1242"/>
        <v>#VALUE!</v>
      </c>
      <c r="CK513" s="12" t="e">
        <f t="shared" si="1242"/>
        <v>#VALUE!</v>
      </c>
      <c r="CL513" s="12" t="e">
        <f t="shared" si="1242"/>
        <v>#VALUE!</v>
      </c>
      <c r="CM513" s="12" t="e">
        <f t="shared" si="1242"/>
        <v>#VALUE!</v>
      </c>
      <c r="CN513" s="12" t="e">
        <f t="shared" si="1242"/>
        <v>#VALUE!</v>
      </c>
      <c r="CO513" s="12" t="e">
        <f t="shared" si="1242"/>
        <v>#VALUE!</v>
      </c>
      <c r="CP513" s="12" t="e">
        <f t="shared" si="1242"/>
        <v>#VALUE!</v>
      </c>
      <c r="CQ513" s="12" t="e">
        <f t="shared" si="1242"/>
        <v>#VALUE!</v>
      </c>
      <c r="CR513" s="12" t="e">
        <f t="shared" si="1242"/>
        <v>#VALUE!</v>
      </c>
      <c r="CS513" s="12" t="e">
        <f t="shared" si="1242"/>
        <v>#VALUE!</v>
      </c>
      <c r="CT513" s="12" t="e">
        <f t="shared" si="1242"/>
        <v>#VALUE!</v>
      </c>
      <c r="CU513" s="12" t="e">
        <f t="shared" si="1242"/>
        <v>#VALUE!</v>
      </c>
      <c r="CV513" s="12" t="e">
        <f t="shared" si="1242"/>
        <v>#VALUE!</v>
      </c>
      <c r="CW513" s="12" t="e">
        <f t="shared" si="1242"/>
        <v>#VALUE!</v>
      </c>
      <c r="CX513" s="12" t="e">
        <f t="shared" si="1242"/>
        <v>#VALUE!</v>
      </c>
      <c r="CY513" s="12" t="e">
        <f t="shared" si="1242"/>
        <v>#VALUE!</v>
      </c>
      <c r="CZ513" s="12" t="e">
        <f t="shared" si="1242"/>
        <v>#VALUE!</v>
      </c>
      <c r="DA513" s="12" t="e">
        <f t="shared" si="1242"/>
        <v>#VALUE!</v>
      </c>
      <c r="DB513" s="12" t="e">
        <f t="shared" si="1242"/>
        <v>#VALUE!</v>
      </c>
      <c r="DC513" s="12" t="e">
        <f t="shared" si="1161"/>
        <v>#VALUE!</v>
      </c>
    </row>
    <row r="514" spans="5:107" s="12" customFormat="1" ht="12" customHeight="1">
      <c r="E514" s="64">
        <f t="shared" si="1067"/>
        <v>60</v>
      </c>
      <c r="G514" s="12" t="str">
        <f t="shared" ref="G514:AL514" si="1243">IF(G$452&gt;=$E514,IF(G189*$C$23&gt;MAX($C$22,(H298*$C$34+H299*$C$35)/(1+$C$12)^$C$30+(H405*$C$34+H406*$C$35)/(1+$C$14)^$C$30),"convert","hold"),"")</f>
        <v/>
      </c>
      <c r="H514" s="12" t="str">
        <f t="shared" si="1243"/>
        <v/>
      </c>
      <c r="I514" s="12" t="str">
        <f t="shared" si="1243"/>
        <v/>
      </c>
      <c r="J514" s="12" t="str">
        <f t="shared" si="1243"/>
        <v/>
      </c>
      <c r="K514" s="12" t="str">
        <f t="shared" si="1243"/>
        <v/>
      </c>
      <c r="L514" s="12" t="str">
        <f t="shared" si="1243"/>
        <v/>
      </c>
      <c r="M514" s="12" t="str">
        <f t="shared" si="1243"/>
        <v/>
      </c>
      <c r="N514" s="12" t="str">
        <f t="shared" si="1243"/>
        <v/>
      </c>
      <c r="O514" s="12" t="str">
        <f t="shared" si="1243"/>
        <v/>
      </c>
      <c r="P514" s="12" t="str">
        <f t="shared" si="1243"/>
        <v/>
      </c>
      <c r="Q514" s="12" t="str">
        <f t="shared" si="1243"/>
        <v/>
      </c>
      <c r="R514" s="12" t="str">
        <f t="shared" si="1243"/>
        <v/>
      </c>
      <c r="S514" s="12" t="str">
        <f t="shared" si="1243"/>
        <v/>
      </c>
      <c r="T514" s="12" t="str">
        <f t="shared" si="1243"/>
        <v/>
      </c>
      <c r="U514" s="12" t="str">
        <f t="shared" si="1243"/>
        <v/>
      </c>
      <c r="V514" s="12" t="str">
        <f t="shared" si="1243"/>
        <v/>
      </c>
      <c r="W514" s="12" t="str">
        <f t="shared" si="1243"/>
        <v/>
      </c>
      <c r="X514" s="12" t="str">
        <f t="shared" si="1243"/>
        <v/>
      </c>
      <c r="Y514" s="12" t="str">
        <f t="shared" si="1243"/>
        <v/>
      </c>
      <c r="Z514" s="12" t="str">
        <f t="shared" si="1243"/>
        <v/>
      </c>
      <c r="AA514" s="12" t="str">
        <f t="shared" si="1243"/>
        <v/>
      </c>
      <c r="AB514" s="12" t="str">
        <f t="shared" si="1243"/>
        <v/>
      </c>
      <c r="AC514" s="12" t="str">
        <f t="shared" si="1243"/>
        <v/>
      </c>
      <c r="AD514" s="12" t="str">
        <f t="shared" si="1243"/>
        <v/>
      </c>
      <c r="AE514" s="12" t="str">
        <f t="shared" si="1243"/>
        <v/>
      </c>
      <c r="AF514" s="12" t="str">
        <f t="shared" si="1243"/>
        <v/>
      </c>
      <c r="AG514" s="12" t="str">
        <f t="shared" si="1243"/>
        <v/>
      </c>
      <c r="AH514" s="12" t="str">
        <f t="shared" si="1243"/>
        <v/>
      </c>
      <c r="AI514" s="12" t="str">
        <f t="shared" si="1243"/>
        <v/>
      </c>
      <c r="AJ514" s="12" t="str">
        <f t="shared" si="1243"/>
        <v/>
      </c>
      <c r="AK514" s="12" t="str">
        <f t="shared" si="1243"/>
        <v/>
      </c>
      <c r="AL514" s="12" t="str">
        <f t="shared" si="1243"/>
        <v/>
      </c>
      <c r="AM514" s="12" t="str">
        <f t="shared" ref="AM514:BR514" si="1244">IF(AM$452&gt;=$E514,IF(AM189*$C$23&gt;MAX($C$22,(AN298*$C$34+AN299*$C$35)/(1+$C$12)^$C$30+(AN405*$C$34+AN406*$C$35)/(1+$C$14)^$C$30),"convert","hold"),"")</f>
        <v/>
      </c>
      <c r="AN514" s="12" t="str">
        <f t="shared" si="1244"/>
        <v/>
      </c>
      <c r="AO514" s="12" t="str">
        <f t="shared" si="1244"/>
        <v/>
      </c>
      <c r="AP514" s="12" t="str">
        <f t="shared" si="1244"/>
        <v/>
      </c>
      <c r="AQ514" s="12" t="str">
        <f t="shared" si="1244"/>
        <v/>
      </c>
      <c r="AR514" s="12" t="str">
        <f t="shared" si="1244"/>
        <v/>
      </c>
      <c r="AS514" s="12" t="str">
        <f t="shared" si="1244"/>
        <v/>
      </c>
      <c r="AT514" s="12" t="str">
        <f t="shared" si="1244"/>
        <v/>
      </c>
      <c r="AU514" s="12" t="str">
        <f t="shared" si="1244"/>
        <v/>
      </c>
      <c r="AV514" s="12" t="str">
        <f t="shared" si="1244"/>
        <v/>
      </c>
      <c r="AW514" s="12" t="str">
        <f t="shared" si="1244"/>
        <v/>
      </c>
      <c r="AX514" s="12" t="str">
        <f t="shared" si="1244"/>
        <v/>
      </c>
      <c r="AY514" s="12" t="str">
        <f t="shared" si="1244"/>
        <v/>
      </c>
      <c r="AZ514" s="12" t="str">
        <f t="shared" si="1244"/>
        <v/>
      </c>
      <c r="BA514" s="12" t="str">
        <f t="shared" si="1244"/>
        <v/>
      </c>
      <c r="BB514" s="12" t="str">
        <f t="shared" si="1244"/>
        <v/>
      </c>
      <c r="BC514" s="12" t="str">
        <f t="shared" si="1244"/>
        <v/>
      </c>
      <c r="BD514" s="12" t="str">
        <f t="shared" si="1244"/>
        <v/>
      </c>
      <c r="BE514" s="12" t="str">
        <f t="shared" si="1244"/>
        <v/>
      </c>
      <c r="BF514" s="12" t="str">
        <f t="shared" si="1244"/>
        <v/>
      </c>
      <c r="BG514" s="12" t="str">
        <f t="shared" si="1244"/>
        <v/>
      </c>
      <c r="BH514" s="12" t="str">
        <f t="shared" si="1244"/>
        <v/>
      </c>
      <c r="BI514" s="12" t="str">
        <f t="shared" si="1244"/>
        <v/>
      </c>
      <c r="BJ514" s="12" t="str">
        <f t="shared" si="1244"/>
        <v/>
      </c>
      <c r="BK514" s="12" t="str">
        <f t="shared" si="1244"/>
        <v/>
      </c>
      <c r="BL514" s="12" t="str">
        <f t="shared" si="1244"/>
        <v/>
      </c>
      <c r="BM514" s="12" t="str">
        <f t="shared" si="1244"/>
        <v/>
      </c>
      <c r="BN514" s="12" t="str">
        <f t="shared" si="1244"/>
        <v/>
      </c>
      <c r="BO514" s="12" t="e">
        <f t="shared" si="1244"/>
        <v>#VALUE!</v>
      </c>
      <c r="BP514" s="12" t="e">
        <f t="shared" si="1244"/>
        <v>#VALUE!</v>
      </c>
      <c r="BQ514" s="12" t="e">
        <f t="shared" si="1244"/>
        <v>#VALUE!</v>
      </c>
      <c r="BR514" s="12" t="e">
        <f t="shared" si="1244"/>
        <v>#VALUE!</v>
      </c>
      <c r="BS514" s="12" t="e">
        <f t="shared" ref="BS514:DB514" si="1245">IF(BS$452&gt;=$E514,IF(BS189*$C$23&gt;MAX($C$22,(BT298*$C$34+BT299*$C$35)/(1+$C$12)^$C$30+(BT405*$C$34+BT406*$C$35)/(1+$C$14)^$C$30),"convert","hold"),"")</f>
        <v>#VALUE!</v>
      </c>
      <c r="BT514" s="12" t="e">
        <f t="shared" si="1245"/>
        <v>#VALUE!</v>
      </c>
      <c r="BU514" s="12" t="e">
        <f t="shared" si="1245"/>
        <v>#VALUE!</v>
      </c>
      <c r="BV514" s="12" t="e">
        <f t="shared" si="1245"/>
        <v>#VALUE!</v>
      </c>
      <c r="BW514" s="12" t="e">
        <f t="shared" si="1245"/>
        <v>#VALUE!</v>
      </c>
      <c r="BX514" s="12" t="e">
        <f t="shared" si="1245"/>
        <v>#VALUE!</v>
      </c>
      <c r="BY514" s="12" t="e">
        <f t="shared" si="1245"/>
        <v>#VALUE!</v>
      </c>
      <c r="BZ514" s="12" t="e">
        <f t="shared" si="1245"/>
        <v>#VALUE!</v>
      </c>
      <c r="CA514" s="12" t="e">
        <f t="shared" si="1245"/>
        <v>#VALUE!</v>
      </c>
      <c r="CB514" s="12" t="e">
        <f t="shared" si="1245"/>
        <v>#VALUE!</v>
      </c>
      <c r="CC514" s="12" t="e">
        <f t="shared" si="1245"/>
        <v>#VALUE!</v>
      </c>
      <c r="CD514" s="12" t="e">
        <f t="shared" si="1245"/>
        <v>#VALUE!</v>
      </c>
      <c r="CE514" s="12" t="e">
        <f t="shared" si="1245"/>
        <v>#VALUE!</v>
      </c>
      <c r="CF514" s="12" t="e">
        <f t="shared" si="1245"/>
        <v>#VALUE!</v>
      </c>
      <c r="CG514" s="12" t="e">
        <f t="shared" si="1245"/>
        <v>#VALUE!</v>
      </c>
      <c r="CH514" s="12" t="e">
        <f t="shared" si="1245"/>
        <v>#VALUE!</v>
      </c>
      <c r="CI514" s="12" t="e">
        <f t="shared" si="1245"/>
        <v>#VALUE!</v>
      </c>
      <c r="CJ514" s="12" t="e">
        <f t="shared" si="1245"/>
        <v>#VALUE!</v>
      </c>
      <c r="CK514" s="12" t="e">
        <f t="shared" si="1245"/>
        <v>#VALUE!</v>
      </c>
      <c r="CL514" s="12" t="e">
        <f t="shared" si="1245"/>
        <v>#VALUE!</v>
      </c>
      <c r="CM514" s="12" t="e">
        <f t="shared" si="1245"/>
        <v>#VALUE!</v>
      </c>
      <c r="CN514" s="12" t="e">
        <f t="shared" si="1245"/>
        <v>#VALUE!</v>
      </c>
      <c r="CO514" s="12" t="e">
        <f t="shared" si="1245"/>
        <v>#VALUE!</v>
      </c>
      <c r="CP514" s="12" t="e">
        <f t="shared" si="1245"/>
        <v>#VALUE!</v>
      </c>
      <c r="CQ514" s="12" t="e">
        <f t="shared" si="1245"/>
        <v>#VALUE!</v>
      </c>
      <c r="CR514" s="12" t="e">
        <f t="shared" si="1245"/>
        <v>#VALUE!</v>
      </c>
      <c r="CS514" s="12" t="e">
        <f t="shared" si="1245"/>
        <v>#VALUE!</v>
      </c>
      <c r="CT514" s="12" t="e">
        <f t="shared" si="1245"/>
        <v>#VALUE!</v>
      </c>
      <c r="CU514" s="12" t="e">
        <f t="shared" si="1245"/>
        <v>#VALUE!</v>
      </c>
      <c r="CV514" s="12" t="e">
        <f t="shared" si="1245"/>
        <v>#VALUE!</v>
      </c>
      <c r="CW514" s="12" t="e">
        <f t="shared" si="1245"/>
        <v>#VALUE!</v>
      </c>
      <c r="CX514" s="12" t="e">
        <f t="shared" si="1245"/>
        <v>#VALUE!</v>
      </c>
      <c r="CY514" s="12" t="e">
        <f t="shared" si="1245"/>
        <v>#VALUE!</v>
      </c>
      <c r="CZ514" s="12" t="e">
        <f t="shared" si="1245"/>
        <v>#VALUE!</v>
      </c>
      <c r="DA514" s="12" t="e">
        <f t="shared" si="1245"/>
        <v>#VALUE!</v>
      </c>
      <c r="DB514" s="12" t="e">
        <f t="shared" si="1245"/>
        <v>#VALUE!</v>
      </c>
      <c r="DC514" s="12" t="e">
        <f t="shared" si="1161"/>
        <v>#VALUE!</v>
      </c>
    </row>
    <row r="515" spans="5:107" s="12" customFormat="1" ht="12" customHeight="1">
      <c r="E515" s="64">
        <f t="shared" si="1067"/>
        <v>61</v>
      </c>
      <c r="G515" s="12" t="str">
        <f t="shared" ref="G515:AL515" si="1246">IF(G$452&gt;=$E515,IF(G190*$C$23&gt;MAX($C$22,(H299*$C$34+H300*$C$35)/(1+$C$12)^$C$30+(H406*$C$34+H407*$C$35)/(1+$C$14)^$C$30),"convert","hold"),"")</f>
        <v/>
      </c>
      <c r="H515" s="12" t="str">
        <f t="shared" si="1246"/>
        <v/>
      </c>
      <c r="I515" s="12" t="str">
        <f t="shared" si="1246"/>
        <v/>
      </c>
      <c r="J515" s="12" t="str">
        <f t="shared" si="1246"/>
        <v/>
      </c>
      <c r="K515" s="12" t="str">
        <f t="shared" si="1246"/>
        <v/>
      </c>
      <c r="L515" s="12" t="str">
        <f t="shared" si="1246"/>
        <v/>
      </c>
      <c r="M515" s="12" t="str">
        <f t="shared" si="1246"/>
        <v/>
      </c>
      <c r="N515" s="12" t="str">
        <f t="shared" si="1246"/>
        <v/>
      </c>
      <c r="O515" s="12" t="str">
        <f t="shared" si="1246"/>
        <v/>
      </c>
      <c r="P515" s="12" t="str">
        <f t="shared" si="1246"/>
        <v/>
      </c>
      <c r="Q515" s="12" t="str">
        <f t="shared" si="1246"/>
        <v/>
      </c>
      <c r="R515" s="12" t="str">
        <f t="shared" si="1246"/>
        <v/>
      </c>
      <c r="S515" s="12" t="str">
        <f t="shared" si="1246"/>
        <v/>
      </c>
      <c r="T515" s="12" t="str">
        <f t="shared" si="1246"/>
        <v/>
      </c>
      <c r="U515" s="12" t="str">
        <f t="shared" si="1246"/>
        <v/>
      </c>
      <c r="V515" s="12" t="str">
        <f t="shared" si="1246"/>
        <v/>
      </c>
      <c r="W515" s="12" t="str">
        <f t="shared" si="1246"/>
        <v/>
      </c>
      <c r="X515" s="12" t="str">
        <f t="shared" si="1246"/>
        <v/>
      </c>
      <c r="Y515" s="12" t="str">
        <f t="shared" si="1246"/>
        <v/>
      </c>
      <c r="Z515" s="12" t="str">
        <f t="shared" si="1246"/>
        <v/>
      </c>
      <c r="AA515" s="12" t="str">
        <f t="shared" si="1246"/>
        <v/>
      </c>
      <c r="AB515" s="12" t="str">
        <f t="shared" si="1246"/>
        <v/>
      </c>
      <c r="AC515" s="12" t="str">
        <f t="shared" si="1246"/>
        <v/>
      </c>
      <c r="AD515" s="12" t="str">
        <f t="shared" si="1246"/>
        <v/>
      </c>
      <c r="AE515" s="12" t="str">
        <f t="shared" si="1246"/>
        <v/>
      </c>
      <c r="AF515" s="12" t="str">
        <f t="shared" si="1246"/>
        <v/>
      </c>
      <c r="AG515" s="12" t="str">
        <f t="shared" si="1246"/>
        <v/>
      </c>
      <c r="AH515" s="12" t="str">
        <f t="shared" si="1246"/>
        <v/>
      </c>
      <c r="AI515" s="12" t="str">
        <f t="shared" si="1246"/>
        <v/>
      </c>
      <c r="AJ515" s="12" t="str">
        <f t="shared" si="1246"/>
        <v/>
      </c>
      <c r="AK515" s="12" t="str">
        <f t="shared" si="1246"/>
        <v/>
      </c>
      <c r="AL515" s="12" t="str">
        <f t="shared" si="1246"/>
        <v/>
      </c>
      <c r="AM515" s="12" t="str">
        <f t="shared" ref="AM515:BR515" si="1247">IF(AM$452&gt;=$E515,IF(AM190*$C$23&gt;MAX($C$22,(AN299*$C$34+AN300*$C$35)/(1+$C$12)^$C$30+(AN406*$C$34+AN407*$C$35)/(1+$C$14)^$C$30),"convert","hold"),"")</f>
        <v/>
      </c>
      <c r="AN515" s="12" t="str">
        <f t="shared" si="1247"/>
        <v/>
      </c>
      <c r="AO515" s="12" t="str">
        <f t="shared" si="1247"/>
        <v/>
      </c>
      <c r="AP515" s="12" t="str">
        <f t="shared" si="1247"/>
        <v/>
      </c>
      <c r="AQ515" s="12" t="str">
        <f t="shared" si="1247"/>
        <v/>
      </c>
      <c r="AR515" s="12" t="str">
        <f t="shared" si="1247"/>
        <v/>
      </c>
      <c r="AS515" s="12" t="str">
        <f t="shared" si="1247"/>
        <v/>
      </c>
      <c r="AT515" s="12" t="str">
        <f t="shared" si="1247"/>
        <v/>
      </c>
      <c r="AU515" s="12" t="str">
        <f t="shared" si="1247"/>
        <v/>
      </c>
      <c r="AV515" s="12" t="str">
        <f t="shared" si="1247"/>
        <v/>
      </c>
      <c r="AW515" s="12" t="str">
        <f t="shared" si="1247"/>
        <v/>
      </c>
      <c r="AX515" s="12" t="str">
        <f t="shared" si="1247"/>
        <v/>
      </c>
      <c r="AY515" s="12" t="str">
        <f t="shared" si="1247"/>
        <v/>
      </c>
      <c r="AZ515" s="12" t="str">
        <f t="shared" si="1247"/>
        <v/>
      </c>
      <c r="BA515" s="12" t="str">
        <f t="shared" si="1247"/>
        <v/>
      </c>
      <c r="BB515" s="12" t="str">
        <f t="shared" si="1247"/>
        <v/>
      </c>
      <c r="BC515" s="12" t="str">
        <f t="shared" si="1247"/>
        <v/>
      </c>
      <c r="BD515" s="12" t="str">
        <f t="shared" si="1247"/>
        <v/>
      </c>
      <c r="BE515" s="12" t="str">
        <f t="shared" si="1247"/>
        <v/>
      </c>
      <c r="BF515" s="12" t="str">
        <f t="shared" si="1247"/>
        <v/>
      </c>
      <c r="BG515" s="12" t="str">
        <f t="shared" si="1247"/>
        <v/>
      </c>
      <c r="BH515" s="12" t="str">
        <f t="shared" si="1247"/>
        <v/>
      </c>
      <c r="BI515" s="12" t="str">
        <f t="shared" si="1247"/>
        <v/>
      </c>
      <c r="BJ515" s="12" t="str">
        <f t="shared" si="1247"/>
        <v/>
      </c>
      <c r="BK515" s="12" t="str">
        <f t="shared" si="1247"/>
        <v/>
      </c>
      <c r="BL515" s="12" t="str">
        <f t="shared" si="1247"/>
        <v/>
      </c>
      <c r="BM515" s="12" t="str">
        <f t="shared" si="1247"/>
        <v/>
      </c>
      <c r="BN515" s="12" t="str">
        <f t="shared" si="1247"/>
        <v/>
      </c>
      <c r="BO515" s="12" t="str">
        <f t="shared" si="1247"/>
        <v/>
      </c>
      <c r="BP515" s="12" t="e">
        <f t="shared" si="1247"/>
        <v>#VALUE!</v>
      </c>
      <c r="BQ515" s="12" t="e">
        <f t="shared" si="1247"/>
        <v>#VALUE!</v>
      </c>
      <c r="BR515" s="12" t="e">
        <f t="shared" si="1247"/>
        <v>#VALUE!</v>
      </c>
      <c r="BS515" s="12" t="e">
        <f t="shared" ref="BS515:DB515" si="1248">IF(BS$452&gt;=$E515,IF(BS190*$C$23&gt;MAX($C$22,(BT299*$C$34+BT300*$C$35)/(1+$C$12)^$C$30+(BT406*$C$34+BT407*$C$35)/(1+$C$14)^$C$30),"convert","hold"),"")</f>
        <v>#VALUE!</v>
      </c>
      <c r="BT515" s="12" t="e">
        <f t="shared" si="1248"/>
        <v>#VALUE!</v>
      </c>
      <c r="BU515" s="12" t="e">
        <f t="shared" si="1248"/>
        <v>#VALUE!</v>
      </c>
      <c r="BV515" s="12" t="e">
        <f t="shared" si="1248"/>
        <v>#VALUE!</v>
      </c>
      <c r="BW515" s="12" t="e">
        <f t="shared" si="1248"/>
        <v>#VALUE!</v>
      </c>
      <c r="BX515" s="12" t="e">
        <f t="shared" si="1248"/>
        <v>#VALUE!</v>
      </c>
      <c r="BY515" s="12" t="e">
        <f t="shared" si="1248"/>
        <v>#VALUE!</v>
      </c>
      <c r="BZ515" s="12" t="e">
        <f t="shared" si="1248"/>
        <v>#VALUE!</v>
      </c>
      <c r="CA515" s="12" t="e">
        <f t="shared" si="1248"/>
        <v>#VALUE!</v>
      </c>
      <c r="CB515" s="12" t="e">
        <f t="shared" si="1248"/>
        <v>#VALUE!</v>
      </c>
      <c r="CC515" s="12" t="e">
        <f t="shared" si="1248"/>
        <v>#VALUE!</v>
      </c>
      <c r="CD515" s="12" t="e">
        <f t="shared" si="1248"/>
        <v>#VALUE!</v>
      </c>
      <c r="CE515" s="12" t="e">
        <f t="shared" si="1248"/>
        <v>#VALUE!</v>
      </c>
      <c r="CF515" s="12" t="e">
        <f t="shared" si="1248"/>
        <v>#VALUE!</v>
      </c>
      <c r="CG515" s="12" t="e">
        <f t="shared" si="1248"/>
        <v>#VALUE!</v>
      </c>
      <c r="CH515" s="12" t="e">
        <f t="shared" si="1248"/>
        <v>#VALUE!</v>
      </c>
      <c r="CI515" s="12" t="e">
        <f t="shared" si="1248"/>
        <v>#VALUE!</v>
      </c>
      <c r="CJ515" s="12" t="e">
        <f t="shared" si="1248"/>
        <v>#VALUE!</v>
      </c>
      <c r="CK515" s="12" t="e">
        <f t="shared" si="1248"/>
        <v>#VALUE!</v>
      </c>
      <c r="CL515" s="12" t="e">
        <f t="shared" si="1248"/>
        <v>#VALUE!</v>
      </c>
      <c r="CM515" s="12" t="e">
        <f t="shared" si="1248"/>
        <v>#VALUE!</v>
      </c>
      <c r="CN515" s="12" t="e">
        <f t="shared" si="1248"/>
        <v>#VALUE!</v>
      </c>
      <c r="CO515" s="12" t="e">
        <f t="shared" si="1248"/>
        <v>#VALUE!</v>
      </c>
      <c r="CP515" s="12" t="e">
        <f t="shared" si="1248"/>
        <v>#VALUE!</v>
      </c>
      <c r="CQ515" s="12" t="e">
        <f t="shared" si="1248"/>
        <v>#VALUE!</v>
      </c>
      <c r="CR515" s="12" t="e">
        <f t="shared" si="1248"/>
        <v>#VALUE!</v>
      </c>
      <c r="CS515" s="12" t="e">
        <f t="shared" si="1248"/>
        <v>#VALUE!</v>
      </c>
      <c r="CT515" s="12" t="e">
        <f t="shared" si="1248"/>
        <v>#VALUE!</v>
      </c>
      <c r="CU515" s="12" t="e">
        <f t="shared" si="1248"/>
        <v>#VALUE!</v>
      </c>
      <c r="CV515" s="12" t="e">
        <f t="shared" si="1248"/>
        <v>#VALUE!</v>
      </c>
      <c r="CW515" s="12" t="e">
        <f t="shared" si="1248"/>
        <v>#VALUE!</v>
      </c>
      <c r="CX515" s="12" t="e">
        <f t="shared" si="1248"/>
        <v>#VALUE!</v>
      </c>
      <c r="CY515" s="12" t="e">
        <f t="shared" si="1248"/>
        <v>#VALUE!</v>
      </c>
      <c r="CZ515" s="12" t="e">
        <f t="shared" si="1248"/>
        <v>#VALUE!</v>
      </c>
      <c r="DA515" s="12" t="e">
        <f t="shared" si="1248"/>
        <v>#VALUE!</v>
      </c>
      <c r="DB515" s="12" t="e">
        <f t="shared" si="1248"/>
        <v>#VALUE!</v>
      </c>
      <c r="DC515" s="12" t="e">
        <f t="shared" si="1161"/>
        <v>#VALUE!</v>
      </c>
    </row>
    <row r="516" spans="5:107" s="12" customFormat="1" ht="12" customHeight="1">
      <c r="E516" s="64">
        <f t="shared" si="1067"/>
        <v>62</v>
      </c>
      <c r="G516" s="12" t="str">
        <f t="shared" ref="G516:AL516" si="1249">IF(G$452&gt;=$E516,IF(G191*$C$23&gt;MAX($C$22,(H300*$C$34+H301*$C$35)/(1+$C$12)^$C$30+(H407*$C$34+H408*$C$35)/(1+$C$14)^$C$30),"convert","hold"),"")</f>
        <v/>
      </c>
      <c r="H516" s="12" t="str">
        <f t="shared" si="1249"/>
        <v/>
      </c>
      <c r="I516" s="12" t="str">
        <f t="shared" si="1249"/>
        <v/>
      </c>
      <c r="J516" s="12" t="str">
        <f t="shared" si="1249"/>
        <v/>
      </c>
      <c r="K516" s="12" t="str">
        <f t="shared" si="1249"/>
        <v/>
      </c>
      <c r="L516" s="12" t="str">
        <f t="shared" si="1249"/>
        <v/>
      </c>
      <c r="M516" s="12" t="str">
        <f t="shared" si="1249"/>
        <v/>
      </c>
      <c r="N516" s="12" t="str">
        <f t="shared" si="1249"/>
        <v/>
      </c>
      <c r="O516" s="12" t="str">
        <f t="shared" si="1249"/>
        <v/>
      </c>
      <c r="P516" s="12" t="str">
        <f t="shared" si="1249"/>
        <v/>
      </c>
      <c r="Q516" s="12" t="str">
        <f t="shared" si="1249"/>
        <v/>
      </c>
      <c r="R516" s="12" t="str">
        <f t="shared" si="1249"/>
        <v/>
      </c>
      <c r="S516" s="12" t="str">
        <f t="shared" si="1249"/>
        <v/>
      </c>
      <c r="T516" s="12" t="str">
        <f t="shared" si="1249"/>
        <v/>
      </c>
      <c r="U516" s="12" t="str">
        <f t="shared" si="1249"/>
        <v/>
      </c>
      <c r="V516" s="12" t="str">
        <f t="shared" si="1249"/>
        <v/>
      </c>
      <c r="W516" s="12" t="str">
        <f t="shared" si="1249"/>
        <v/>
      </c>
      <c r="X516" s="12" t="str">
        <f t="shared" si="1249"/>
        <v/>
      </c>
      <c r="Y516" s="12" t="str">
        <f t="shared" si="1249"/>
        <v/>
      </c>
      <c r="Z516" s="12" t="str">
        <f t="shared" si="1249"/>
        <v/>
      </c>
      <c r="AA516" s="12" t="str">
        <f t="shared" si="1249"/>
        <v/>
      </c>
      <c r="AB516" s="12" t="str">
        <f t="shared" si="1249"/>
        <v/>
      </c>
      <c r="AC516" s="12" t="str">
        <f t="shared" si="1249"/>
        <v/>
      </c>
      <c r="AD516" s="12" t="str">
        <f t="shared" si="1249"/>
        <v/>
      </c>
      <c r="AE516" s="12" t="str">
        <f t="shared" si="1249"/>
        <v/>
      </c>
      <c r="AF516" s="12" t="str">
        <f t="shared" si="1249"/>
        <v/>
      </c>
      <c r="AG516" s="12" t="str">
        <f t="shared" si="1249"/>
        <v/>
      </c>
      <c r="AH516" s="12" t="str">
        <f t="shared" si="1249"/>
        <v/>
      </c>
      <c r="AI516" s="12" t="str">
        <f t="shared" si="1249"/>
        <v/>
      </c>
      <c r="AJ516" s="12" t="str">
        <f t="shared" si="1249"/>
        <v/>
      </c>
      <c r="AK516" s="12" t="str">
        <f t="shared" si="1249"/>
        <v/>
      </c>
      <c r="AL516" s="12" t="str">
        <f t="shared" si="1249"/>
        <v/>
      </c>
      <c r="AM516" s="12" t="str">
        <f t="shared" ref="AM516:BR516" si="1250">IF(AM$452&gt;=$E516,IF(AM191*$C$23&gt;MAX($C$22,(AN300*$C$34+AN301*$C$35)/(1+$C$12)^$C$30+(AN407*$C$34+AN408*$C$35)/(1+$C$14)^$C$30),"convert","hold"),"")</f>
        <v/>
      </c>
      <c r="AN516" s="12" t="str">
        <f t="shared" si="1250"/>
        <v/>
      </c>
      <c r="AO516" s="12" t="str">
        <f t="shared" si="1250"/>
        <v/>
      </c>
      <c r="AP516" s="12" t="str">
        <f t="shared" si="1250"/>
        <v/>
      </c>
      <c r="AQ516" s="12" t="str">
        <f t="shared" si="1250"/>
        <v/>
      </c>
      <c r="AR516" s="12" t="str">
        <f t="shared" si="1250"/>
        <v/>
      </c>
      <c r="AS516" s="12" t="str">
        <f t="shared" si="1250"/>
        <v/>
      </c>
      <c r="AT516" s="12" t="str">
        <f t="shared" si="1250"/>
        <v/>
      </c>
      <c r="AU516" s="12" t="str">
        <f t="shared" si="1250"/>
        <v/>
      </c>
      <c r="AV516" s="12" t="str">
        <f t="shared" si="1250"/>
        <v/>
      </c>
      <c r="AW516" s="12" t="str">
        <f t="shared" si="1250"/>
        <v/>
      </c>
      <c r="AX516" s="12" t="str">
        <f t="shared" si="1250"/>
        <v/>
      </c>
      <c r="AY516" s="12" t="str">
        <f t="shared" si="1250"/>
        <v/>
      </c>
      <c r="AZ516" s="12" t="str">
        <f t="shared" si="1250"/>
        <v/>
      </c>
      <c r="BA516" s="12" t="str">
        <f t="shared" si="1250"/>
        <v/>
      </c>
      <c r="BB516" s="12" t="str">
        <f t="shared" si="1250"/>
        <v/>
      </c>
      <c r="BC516" s="12" t="str">
        <f t="shared" si="1250"/>
        <v/>
      </c>
      <c r="BD516" s="12" t="str">
        <f t="shared" si="1250"/>
        <v/>
      </c>
      <c r="BE516" s="12" t="str">
        <f t="shared" si="1250"/>
        <v/>
      </c>
      <c r="BF516" s="12" t="str">
        <f t="shared" si="1250"/>
        <v/>
      </c>
      <c r="BG516" s="12" t="str">
        <f t="shared" si="1250"/>
        <v/>
      </c>
      <c r="BH516" s="12" t="str">
        <f t="shared" si="1250"/>
        <v/>
      </c>
      <c r="BI516" s="12" t="str">
        <f t="shared" si="1250"/>
        <v/>
      </c>
      <c r="BJ516" s="12" t="str">
        <f t="shared" si="1250"/>
        <v/>
      </c>
      <c r="BK516" s="12" t="str">
        <f t="shared" si="1250"/>
        <v/>
      </c>
      <c r="BL516" s="12" t="str">
        <f t="shared" si="1250"/>
        <v/>
      </c>
      <c r="BM516" s="12" t="str">
        <f t="shared" si="1250"/>
        <v/>
      </c>
      <c r="BN516" s="12" t="str">
        <f t="shared" si="1250"/>
        <v/>
      </c>
      <c r="BO516" s="12" t="str">
        <f t="shared" si="1250"/>
        <v/>
      </c>
      <c r="BP516" s="12" t="str">
        <f t="shared" si="1250"/>
        <v/>
      </c>
      <c r="BQ516" s="12" t="e">
        <f t="shared" si="1250"/>
        <v>#VALUE!</v>
      </c>
      <c r="BR516" s="12" t="e">
        <f t="shared" si="1250"/>
        <v>#VALUE!</v>
      </c>
      <c r="BS516" s="12" t="e">
        <f t="shared" ref="BS516:DB516" si="1251">IF(BS$452&gt;=$E516,IF(BS191*$C$23&gt;MAX($C$22,(BT300*$C$34+BT301*$C$35)/(1+$C$12)^$C$30+(BT407*$C$34+BT408*$C$35)/(1+$C$14)^$C$30),"convert","hold"),"")</f>
        <v>#VALUE!</v>
      </c>
      <c r="BT516" s="12" t="e">
        <f t="shared" si="1251"/>
        <v>#VALUE!</v>
      </c>
      <c r="BU516" s="12" t="e">
        <f t="shared" si="1251"/>
        <v>#VALUE!</v>
      </c>
      <c r="BV516" s="12" t="e">
        <f t="shared" si="1251"/>
        <v>#VALUE!</v>
      </c>
      <c r="BW516" s="12" t="e">
        <f t="shared" si="1251"/>
        <v>#VALUE!</v>
      </c>
      <c r="BX516" s="12" t="e">
        <f t="shared" si="1251"/>
        <v>#VALUE!</v>
      </c>
      <c r="BY516" s="12" t="e">
        <f t="shared" si="1251"/>
        <v>#VALUE!</v>
      </c>
      <c r="BZ516" s="12" t="e">
        <f t="shared" si="1251"/>
        <v>#VALUE!</v>
      </c>
      <c r="CA516" s="12" t="e">
        <f t="shared" si="1251"/>
        <v>#VALUE!</v>
      </c>
      <c r="CB516" s="12" t="e">
        <f t="shared" si="1251"/>
        <v>#VALUE!</v>
      </c>
      <c r="CC516" s="12" t="e">
        <f t="shared" si="1251"/>
        <v>#VALUE!</v>
      </c>
      <c r="CD516" s="12" t="e">
        <f t="shared" si="1251"/>
        <v>#VALUE!</v>
      </c>
      <c r="CE516" s="12" t="e">
        <f t="shared" si="1251"/>
        <v>#VALUE!</v>
      </c>
      <c r="CF516" s="12" t="e">
        <f t="shared" si="1251"/>
        <v>#VALUE!</v>
      </c>
      <c r="CG516" s="12" t="e">
        <f t="shared" si="1251"/>
        <v>#VALUE!</v>
      </c>
      <c r="CH516" s="12" t="e">
        <f t="shared" si="1251"/>
        <v>#VALUE!</v>
      </c>
      <c r="CI516" s="12" t="e">
        <f t="shared" si="1251"/>
        <v>#VALUE!</v>
      </c>
      <c r="CJ516" s="12" t="e">
        <f t="shared" si="1251"/>
        <v>#VALUE!</v>
      </c>
      <c r="CK516" s="12" t="e">
        <f t="shared" si="1251"/>
        <v>#VALUE!</v>
      </c>
      <c r="CL516" s="12" t="e">
        <f t="shared" si="1251"/>
        <v>#VALUE!</v>
      </c>
      <c r="CM516" s="12" t="e">
        <f t="shared" si="1251"/>
        <v>#VALUE!</v>
      </c>
      <c r="CN516" s="12" t="e">
        <f t="shared" si="1251"/>
        <v>#VALUE!</v>
      </c>
      <c r="CO516" s="12" t="e">
        <f t="shared" si="1251"/>
        <v>#VALUE!</v>
      </c>
      <c r="CP516" s="12" t="e">
        <f t="shared" si="1251"/>
        <v>#VALUE!</v>
      </c>
      <c r="CQ516" s="12" t="e">
        <f t="shared" si="1251"/>
        <v>#VALUE!</v>
      </c>
      <c r="CR516" s="12" t="e">
        <f t="shared" si="1251"/>
        <v>#VALUE!</v>
      </c>
      <c r="CS516" s="12" t="e">
        <f t="shared" si="1251"/>
        <v>#VALUE!</v>
      </c>
      <c r="CT516" s="12" t="e">
        <f t="shared" si="1251"/>
        <v>#VALUE!</v>
      </c>
      <c r="CU516" s="12" t="e">
        <f t="shared" si="1251"/>
        <v>#VALUE!</v>
      </c>
      <c r="CV516" s="12" t="e">
        <f t="shared" si="1251"/>
        <v>#VALUE!</v>
      </c>
      <c r="CW516" s="12" t="e">
        <f t="shared" si="1251"/>
        <v>#VALUE!</v>
      </c>
      <c r="CX516" s="12" t="e">
        <f t="shared" si="1251"/>
        <v>#VALUE!</v>
      </c>
      <c r="CY516" s="12" t="e">
        <f t="shared" si="1251"/>
        <v>#VALUE!</v>
      </c>
      <c r="CZ516" s="12" t="e">
        <f t="shared" si="1251"/>
        <v>#VALUE!</v>
      </c>
      <c r="DA516" s="12" t="e">
        <f t="shared" si="1251"/>
        <v>#VALUE!</v>
      </c>
      <c r="DB516" s="12" t="e">
        <f t="shared" si="1251"/>
        <v>#VALUE!</v>
      </c>
      <c r="DC516" s="12" t="e">
        <f t="shared" si="1161"/>
        <v>#VALUE!</v>
      </c>
    </row>
    <row r="517" spans="5:107" s="12" customFormat="1" ht="12" customHeight="1">
      <c r="E517" s="64">
        <f t="shared" si="1067"/>
        <v>63</v>
      </c>
      <c r="G517" s="12" t="str">
        <f t="shared" ref="G517:AL517" si="1252">IF(G$452&gt;=$E517,IF(G192*$C$23&gt;MAX($C$22,(H301*$C$34+H302*$C$35)/(1+$C$12)^$C$30+(H408*$C$34+H409*$C$35)/(1+$C$14)^$C$30),"convert","hold"),"")</f>
        <v/>
      </c>
      <c r="H517" s="12" t="str">
        <f t="shared" si="1252"/>
        <v/>
      </c>
      <c r="I517" s="12" t="str">
        <f t="shared" si="1252"/>
        <v/>
      </c>
      <c r="J517" s="12" t="str">
        <f t="shared" si="1252"/>
        <v/>
      </c>
      <c r="K517" s="12" t="str">
        <f t="shared" si="1252"/>
        <v/>
      </c>
      <c r="L517" s="12" t="str">
        <f t="shared" si="1252"/>
        <v/>
      </c>
      <c r="M517" s="12" t="str">
        <f t="shared" si="1252"/>
        <v/>
      </c>
      <c r="N517" s="12" t="str">
        <f t="shared" si="1252"/>
        <v/>
      </c>
      <c r="O517" s="12" t="str">
        <f t="shared" si="1252"/>
        <v/>
      </c>
      <c r="P517" s="12" t="str">
        <f t="shared" si="1252"/>
        <v/>
      </c>
      <c r="Q517" s="12" t="str">
        <f t="shared" si="1252"/>
        <v/>
      </c>
      <c r="R517" s="12" t="str">
        <f t="shared" si="1252"/>
        <v/>
      </c>
      <c r="S517" s="12" t="str">
        <f t="shared" si="1252"/>
        <v/>
      </c>
      <c r="T517" s="12" t="str">
        <f t="shared" si="1252"/>
        <v/>
      </c>
      <c r="U517" s="12" t="str">
        <f t="shared" si="1252"/>
        <v/>
      </c>
      <c r="V517" s="12" t="str">
        <f t="shared" si="1252"/>
        <v/>
      </c>
      <c r="W517" s="12" t="str">
        <f t="shared" si="1252"/>
        <v/>
      </c>
      <c r="X517" s="12" t="str">
        <f t="shared" si="1252"/>
        <v/>
      </c>
      <c r="Y517" s="12" t="str">
        <f t="shared" si="1252"/>
        <v/>
      </c>
      <c r="Z517" s="12" t="str">
        <f t="shared" si="1252"/>
        <v/>
      </c>
      <c r="AA517" s="12" t="str">
        <f t="shared" si="1252"/>
        <v/>
      </c>
      <c r="AB517" s="12" t="str">
        <f t="shared" si="1252"/>
        <v/>
      </c>
      <c r="AC517" s="12" t="str">
        <f t="shared" si="1252"/>
        <v/>
      </c>
      <c r="AD517" s="12" t="str">
        <f t="shared" si="1252"/>
        <v/>
      </c>
      <c r="AE517" s="12" t="str">
        <f t="shared" si="1252"/>
        <v/>
      </c>
      <c r="AF517" s="12" t="str">
        <f t="shared" si="1252"/>
        <v/>
      </c>
      <c r="AG517" s="12" t="str">
        <f t="shared" si="1252"/>
        <v/>
      </c>
      <c r="AH517" s="12" t="str">
        <f t="shared" si="1252"/>
        <v/>
      </c>
      <c r="AI517" s="12" t="str">
        <f t="shared" si="1252"/>
        <v/>
      </c>
      <c r="AJ517" s="12" t="str">
        <f t="shared" si="1252"/>
        <v/>
      </c>
      <c r="AK517" s="12" t="str">
        <f t="shared" si="1252"/>
        <v/>
      </c>
      <c r="AL517" s="12" t="str">
        <f t="shared" si="1252"/>
        <v/>
      </c>
      <c r="AM517" s="12" t="str">
        <f t="shared" ref="AM517:BR517" si="1253">IF(AM$452&gt;=$E517,IF(AM192*$C$23&gt;MAX($C$22,(AN301*$C$34+AN302*$C$35)/(1+$C$12)^$C$30+(AN408*$C$34+AN409*$C$35)/(1+$C$14)^$C$30),"convert","hold"),"")</f>
        <v/>
      </c>
      <c r="AN517" s="12" t="str">
        <f t="shared" si="1253"/>
        <v/>
      </c>
      <c r="AO517" s="12" t="str">
        <f t="shared" si="1253"/>
        <v/>
      </c>
      <c r="AP517" s="12" t="str">
        <f t="shared" si="1253"/>
        <v/>
      </c>
      <c r="AQ517" s="12" t="str">
        <f t="shared" si="1253"/>
        <v/>
      </c>
      <c r="AR517" s="12" t="str">
        <f t="shared" si="1253"/>
        <v/>
      </c>
      <c r="AS517" s="12" t="str">
        <f t="shared" si="1253"/>
        <v/>
      </c>
      <c r="AT517" s="12" t="str">
        <f t="shared" si="1253"/>
        <v/>
      </c>
      <c r="AU517" s="12" t="str">
        <f t="shared" si="1253"/>
        <v/>
      </c>
      <c r="AV517" s="12" t="str">
        <f t="shared" si="1253"/>
        <v/>
      </c>
      <c r="AW517" s="12" t="str">
        <f t="shared" si="1253"/>
        <v/>
      </c>
      <c r="AX517" s="12" t="str">
        <f t="shared" si="1253"/>
        <v/>
      </c>
      <c r="AY517" s="12" t="str">
        <f t="shared" si="1253"/>
        <v/>
      </c>
      <c r="AZ517" s="12" t="str">
        <f t="shared" si="1253"/>
        <v/>
      </c>
      <c r="BA517" s="12" t="str">
        <f t="shared" si="1253"/>
        <v/>
      </c>
      <c r="BB517" s="12" t="str">
        <f t="shared" si="1253"/>
        <v/>
      </c>
      <c r="BC517" s="12" t="str">
        <f t="shared" si="1253"/>
        <v/>
      </c>
      <c r="BD517" s="12" t="str">
        <f t="shared" si="1253"/>
        <v/>
      </c>
      <c r="BE517" s="12" t="str">
        <f t="shared" si="1253"/>
        <v/>
      </c>
      <c r="BF517" s="12" t="str">
        <f t="shared" si="1253"/>
        <v/>
      </c>
      <c r="BG517" s="12" t="str">
        <f t="shared" si="1253"/>
        <v/>
      </c>
      <c r="BH517" s="12" t="str">
        <f t="shared" si="1253"/>
        <v/>
      </c>
      <c r="BI517" s="12" t="str">
        <f t="shared" si="1253"/>
        <v/>
      </c>
      <c r="BJ517" s="12" t="str">
        <f t="shared" si="1253"/>
        <v/>
      </c>
      <c r="BK517" s="12" t="str">
        <f t="shared" si="1253"/>
        <v/>
      </c>
      <c r="BL517" s="12" t="str">
        <f t="shared" si="1253"/>
        <v/>
      </c>
      <c r="BM517" s="12" t="str">
        <f t="shared" si="1253"/>
        <v/>
      </c>
      <c r="BN517" s="12" t="str">
        <f t="shared" si="1253"/>
        <v/>
      </c>
      <c r="BO517" s="12" t="str">
        <f t="shared" si="1253"/>
        <v/>
      </c>
      <c r="BP517" s="12" t="str">
        <f t="shared" si="1253"/>
        <v/>
      </c>
      <c r="BQ517" s="12" t="str">
        <f t="shared" si="1253"/>
        <v/>
      </c>
      <c r="BR517" s="12" t="e">
        <f t="shared" si="1253"/>
        <v>#VALUE!</v>
      </c>
      <c r="BS517" s="12" t="e">
        <f t="shared" ref="BS517:DB517" si="1254">IF(BS$452&gt;=$E517,IF(BS192*$C$23&gt;MAX($C$22,(BT301*$C$34+BT302*$C$35)/(1+$C$12)^$C$30+(BT408*$C$34+BT409*$C$35)/(1+$C$14)^$C$30),"convert","hold"),"")</f>
        <v>#VALUE!</v>
      </c>
      <c r="BT517" s="12" t="e">
        <f t="shared" si="1254"/>
        <v>#VALUE!</v>
      </c>
      <c r="BU517" s="12" t="e">
        <f t="shared" si="1254"/>
        <v>#VALUE!</v>
      </c>
      <c r="BV517" s="12" t="e">
        <f t="shared" si="1254"/>
        <v>#VALUE!</v>
      </c>
      <c r="BW517" s="12" t="e">
        <f t="shared" si="1254"/>
        <v>#VALUE!</v>
      </c>
      <c r="BX517" s="12" t="e">
        <f t="shared" si="1254"/>
        <v>#VALUE!</v>
      </c>
      <c r="BY517" s="12" t="e">
        <f t="shared" si="1254"/>
        <v>#VALUE!</v>
      </c>
      <c r="BZ517" s="12" t="e">
        <f t="shared" si="1254"/>
        <v>#VALUE!</v>
      </c>
      <c r="CA517" s="12" t="e">
        <f t="shared" si="1254"/>
        <v>#VALUE!</v>
      </c>
      <c r="CB517" s="12" t="e">
        <f t="shared" si="1254"/>
        <v>#VALUE!</v>
      </c>
      <c r="CC517" s="12" t="e">
        <f t="shared" si="1254"/>
        <v>#VALUE!</v>
      </c>
      <c r="CD517" s="12" t="e">
        <f t="shared" si="1254"/>
        <v>#VALUE!</v>
      </c>
      <c r="CE517" s="12" t="e">
        <f t="shared" si="1254"/>
        <v>#VALUE!</v>
      </c>
      <c r="CF517" s="12" t="e">
        <f t="shared" si="1254"/>
        <v>#VALUE!</v>
      </c>
      <c r="CG517" s="12" t="e">
        <f t="shared" si="1254"/>
        <v>#VALUE!</v>
      </c>
      <c r="CH517" s="12" t="e">
        <f t="shared" si="1254"/>
        <v>#VALUE!</v>
      </c>
      <c r="CI517" s="12" t="e">
        <f t="shared" si="1254"/>
        <v>#VALUE!</v>
      </c>
      <c r="CJ517" s="12" t="e">
        <f t="shared" si="1254"/>
        <v>#VALUE!</v>
      </c>
      <c r="CK517" s="12" t="e">
        <f t="shared" si="1254"/>
        <v>#VALUE!</v>
      </c>
      <c r="CL517" s="12" t="e">
        <f t="shared" si="1254"/>
        <v>#VALUE!</v>
      </c>
      <c r="CM517" s="12" t="e">
        <f t="shared" si="1254"/>
        <v>#VALUE!</v>
      </c>
      <c r="CN517" s="12" t="e">
        <f t="shared" si="1254"/>
        <v>#VALUE!</v>
      </c>
      <c r="CO517" s="12" t="e">
        <f t="shared" si="1254"/>
        <v>#VALUE!</v>
      </c>
      <c r="CP517" s="12" t="e">
        <f t="shared" si="1254"/>
        <v>#VALUE!</v>
      </c>
      <c r="CQ517" s="12" t="e">
        <f t="shared" si="1254"/>
        <v>#VALUE!</v>
      </c>
      <c r="CR517" s="12" t="e">
        <f t="shared" si="1254"/>
        <v>#VALUE!</v>
      </c>
      <c r="CS517" s="12" t="e">
        <f t="shared" si="1254"/>
        <v>#VALUE!</v>
      </c>
      <c r="CT517" s="12" t="e">
        <f t="shared" si="1254"/>
        <v>#VALUE!</v>
      </c>
      <c r="CU517" s="12" t="e">
        <f t="shared" si="1254"/>
        <v>#VALUE!</v>
      </c>
      <c r="CV517" s="12" t="e">
        <f t="shared" si="1254"/>
        <v>#VALUE!</v>
      </c>
      <c r="CW517" s="12" t="e">
        <f t="shared" si="1254"/>
        <v>#VALUE!</v>
      </c>
      <c r="CX517" s="12" t="e">
        <f t="shared" si="1254"/>
        <v>#VALUE!</v>
      </c>
      <c r="CY517" s="12" t="e">
        <f t="shared" si="1254"/>
        <v>#VALUE!</v>
      </c>
      <c r="CZ517" s="12" t="e">
        <f t="shared" si="1254"/>
        <v>#VALUE!</v>
      </c>
      <c r="DA517" s="12" t="e">
        <f t="shared" si="1254"/>
        <v>#VALUE!</v>
      </c>
      <c r="DB517" s="12" t="e">
        <f t="shared" si="1254"/>
        <v>#VALUE!</v>
      </c>
      <c r="DC517" s="12" t="e">
        <f t="shared" si="1161"/>
        <v>#VALUE!</v>
      </c>
    </row>
    <row r="518" spans="5:107" s="12" customFormat="1" ht="12" customHeight="1">
      <c r="E518" s="64">
        <f t="shared" si="1067"/>
        <v>64</v>
      </c>
      <c r="G518" s="12" t="str">
        <f t="shared" ref="G518:AL518" si="1255">IF(G$452&gt;=$E518,IF(G193*$C$23&gt;MAX($C$22,(H302*$C$34+H303*$C$35)/(1+$C$12)^$C$30+(H409*$C$34+H410*$C$35)/(1+$C$14)^$C$30),"convert","hold"),"")</f>
        <v/>
      </c>
      <c r="H518" s="12" t="str">
        <f t="shared" si="1255"/>
        <v/>
      </c>
      <c r="I518" s="12" t="str">
        <f t="shared" si="1255"/>
        <v/>
      </c>
      <c r="J518" s="12" t="str">
        <f t="shared" si="1255"/>
        <v/>
      </c>
      <c r="K518" s="12" t="str">
        <f t="shared" si="1255"/>
        <v/>
      </c>
      <c r="L518" s="12" t="str">
        <f t="shared" si="1255"/>
        <v/>
      </c>
      <c r="M518" s="12" t="str">
        <f t="shared" si="1255"/>
        <v/>
      </c>
      <c r="N518" s="12" t="str">
        <f t="shared" si="1255"/>
        <v/>
      </c>
      <c r="O518" s="12" t="str">
        <f t="shared" si="1255"/>
        <v/>
      </c>
      <c r="P518" s="12" t="str">
        <f t="shared" si="1255"/>
        <v/>
      </c>
      <c r="Q518" s="12" t="str">
        <f t="shared" si="1255"/>
        <v/>
      </c>
      <c r="R518" s="12" t="str">
        <f t="shared" si="1255"/>
        <v/>
      </c>
      <c r="S518" s="12" t="str">
        <f t="shared" si="1255"/>
        <v/>
      </c>
      <c r="T518" s="12" t="str">
        <f t="shared" si="1255"/>
        <v/>
      </c>
      <c r="U518" s="12" t="str">
        <f t="shared" si="1255"/>
        <v/>
      </c>
      <c r="V518" s="12" t="str">
        <f t="shared" si="1255"/>
        <v/>
      </c>
      <c r="W518" s="12" t="str">
        <f t="shared" si="1255"/>
        <v/>
      </c>
      <c r="X518" s="12" t="str">
        <f t="shared" si="1255"/>
        <v/>
      </c>
      <c r="Y518" s="12" t="str">
        <f t="shared" si="1255"/>
        <v/>
      </c>
      <c r="Z518" s="12" t="str">
        <f t="shared" si="1255"/>
        <v/>
      </c>
      <c r="AA518" s="12" t="str">
        <f t="shared" si="1255"/>
        <v/>
      </c>
      <c r="AB518" s="12" t="str">
        <f t="shared" si="1255"/>
        <v/>
      </c>
      <c r="AC518" s="12" t="str">
        <f t="shared" si="1255"/>
        <v/>
      </c>
      <c r="AD518" s="12" t="str">
        <f t="shared" si="1255"/>
        <v/>
      </c>
      <c r="AE518" s="12" t="str">
        <f t="shared" si="1255"/>
        <v/>
      </c>
      <c r="AF518" s="12" t="str">
        <f t="shared" si="1255"/>
        <v/>
      </c>
      <c r="AG518" s="12" t="str">
        <f t="shared" si="1255"/>
        <v/>
      </c>
      <c r="AH518" s="12" t="str">
        <f t="shared" si="1255"/>
        <v/>
      </c>
      <c r="AI518" s="12" t="str">
        <f t="shared" si="1255"/>
        <v/>
      </c>
      <c r="AJ518" s="12" t="str">
        <f t="shared" si="1255"/>
        <v/>
      </c>
      <c r="AK518" s="12" t="str">
        <f t="shared" si="1255"/>
        <v/>
      </c>
      <c r="AL518" s="12" t="str">
        <f t="shared" si="1255"/>
        <v/>
      </c>
      <c r="AM518" s="12" t="str">
        <f t="shared" ref="AM518:BR518" si="1256">IF(AM$452&gt;=$E518,IF(AM193*$C$23&gt;MAX($C$22,(AN302*$C$34+AN303*$C$35)/(1+$C$12)^$C$30+(AN409*$C$34+AN410*$C$35)/(1+$C$14)^$C$30),"convert","hold"),"")</f>
        <v/>
      </c>
      <c r="AN518" s="12" t="str">
        <f t="shared" si="1256"/>
        <v/>
      </c>
      <c r="AO518" s="12" t="str">
        <f t="shared" si="1256"/>
        <v/>
      </c>
      <c r="AP518" s="12" t="str">
        <f t="shared" si="1256"/>
        <v/>
      </c>
      <c r="AQ518" s="12" t="str">
        <f t="shared" si="1256"/>
        <v/>
      </c>
      <c r="AR518" s="12" t="str">
        <f t="shared" si="1256"/>
        <v/>
      </c>
      <c r="AS518" s="12" t="str">
        <f t="shared" si="1256"/>
        <v/>
      </c>
      <c r="AT518" s="12" t="str">
        <f t="shared" si="1256"/>
        <v/>
      </c>
      <c r="AU518" s="12" t="str">
        <f t="shared" si="1256"/>
        <v/>
      </c>
      <c r="AV518" s="12" t="str">
        <f t="shared" si="1256"/>
        <v/>
      </c>
      <c r="AW518" s="12" t="str">
        <f t="shared" si="1256"/>
        <v/>
      </c>
      <c r="AX518" s="12" t="str">
        <f t="shared" si="1256"/>
        <v/>
      </c>
      <c r="AY518" s="12" t="str">
        <f t="shared" si="1256"/>
        <v/>
      </c>
      <c r="AZ518" s="12" t="str">
        <f t="shared" si="1256"/>
        <v/>
      </c>
      <c r="BA518" s="12" t="str">
        <f t="shared" si="1256"/>
        <v/>
      </c>
      <c r="BB518" s="12" t="str">
        <f t="shared" si="1256"/>
        <v/>
      </c>
      <c r="BC518" s="12" t="str">
        <f t="shared" si="1256"/>
        <v/>
      </c>
      <c r="BD518" s="12" t="str">
        <f t="shared" si="1256"/>
        <v/>
      </c>
      <c r="BE518" s="12" t="str">
        <f t="shared" si="1256"/>
        <v/>
      </c>
      <c r="BF518" s="12" t="str">
        <f t="shared" si="1256"/>
        <v/>
      </c>
      <c r="BG518" s="12" t="str">
        <f t="shared" si="1256"/>
        <v/>
      </c>
      <c r="BH518" s="12" t="str">
        <f t="shared" si="1256"/>
        <v/>
      </c>
      <c r="BI518" s="12" t="str">
        <f t="shared" si="1256"/>
        <v/>
      </c>
      <c r="BJ518" s="12" t="str">
        <f t="shared" si="1256"/>
        <v/>
      </c>
      <c r="BK518" s="12" t="str">
        <f t="shared" si="1256"/>
        <v/>
      </c>
      <c r="BL518" s="12" t="str">
        <f t="shared" si="1256"/>
        <v/>
      </c>
      <c r="BM518" s="12" t="str">
        <f t="shared" si="1256"/>
        <v/>
      </c>
      <c r="BN518" s="12" t="str">
        <f t="shared" si="1256"/>
        <v/>
      </c>
      <c r="BO518" s="12" t="str">
        <f t="shared" si="1256"/>
        <v/>
      </c>
      <c r="BP518" s="12" t="str">
        <f t="shared" si="1256"/>
        <v/>
      </c>
      <c r="BQ518" s="12" t="str">
        <f t="shared" si="1256"/>
        <v/>
      </c>
      <c r="BR518" s="12" t="str">
        <f t="shared" si="1256"/>
        <v/>
      </c>
      <c r="BS518" s="12" t="e">
        <f t="shared" ref="BS518:DB518" si="1257">IF(BS$452&gt;=$E518,IF(BS193*$C$23&gt;MAX($C$22,(BT302*$C$34+BT303*$C$35)/(1+$C$12)^$C$30+(BT409*$C$34+BT410*$C$35)/(1+$C$14)^$C$30),"convert","hold"),"")</f>
        <v>#VALUE!</v>
      </c>
      <c r="BT518" s="12" t="e">
        <f t="shared" si="1257"/>
        <v>#VALUE!</v>
      </c>
      <c r="BU518" s="12" t="e">
        <f t="shared" si="1257"/>
        <v>#VALUE!</v>
      </c>
      <c r="BV518" s="12" t="e">
        <f t="shared" si="1257"/>
        <v>#VALUE!</v>
      </c>
      <c r="BW518" s="12" t="e">
        <f t="shared" si="1257"/>
        <v>#VALUE!</v>
      </c>
      <c r="BX518" s="12" t="e">
        <f t="shared" si="1257"/>
        <v>#VALUE!</v>
      </c>
      <c r="BY518" s="12" t="e">
        <f t="shared" si="1257"/>
        <v>#VALUE!</v>
      </c>
      <c r="BZ518" s="12" t="e">
        <f t="shared" si="1257"/>
        <v>#VALUE!</v>
      </c>
      <c r="CA518" s="12" t="e">
        <f t="shared" si="1257"/>
        <v>#VALUE!</v>
      </c>
      <c r="CB518" s="12" t="e">
        <f t="shared" si="1257"/>
        <v>#VALUE!</v>
      </c>
      <c r="CC518" s="12" t="e">
        <f t="shared" si="1257"/>
        <v>#VALUE!</v>
      </c>
      <c r="CD518" s="12" t="e">
        <f t="shared" si="1257"/>
        <v>#VALUE!</v>
      </c>
      <c r="CE518" s="12" t="e">
        <f t="shared" si="1257"/>
        <v>#VALUE!</v>
      </c>
      <c r="CF518" s="12" t="e">
        <f t="shared" si="1257"/>
        <v>#VALUE!</v>
      </c>
      <c r="CG518" s="12" t="e">
        <f t="shared" si="1257"/>
        <v>#VALUE!</v>
      </c>
      <c r="CH518" s="12" t="e">
        <f t="shared" si="1257"/>
        <v>#VALUE!</v>
      </c>
      <c r="CI518" s="12" t="e">
        <f t="shared" si="1257"/>
        <v>#VALUE!</v>
      </c>
      <c r="CJ518" s="12" t="e">
        <f t="shared" si="1257"/>
        <v>#VALUE!</v>
      </c>
      <c r="CK518" s="12" t="e">
        <f t="shared" si="1257"/>
        <v>#VALUE!</v>
      </c>
      <c r="CL518" s="12" t="e">
        <f t="shared" si="1257"/>
        <v>#VALUE!</v>
      </c>
      <c r="CM518" s="12" t="e">
        <f t="shared" si="1257"/>
        <v>#VALUE!</v>
      </c>
      <c r="CN518" s="12" t="e">
        <f t="shared" si="1257"/>
        <v>#VALUE!</v>
      </c>
      <c r="CO518" s="12" t="e">
        <f t="shared" si="1257"/>
        <v>#VALUE!</v>
      </c>
      <c r="CP518" s="12" t="e">
        <f t="shared" si="1257"/>
        <v>#VALUE!</v>
      </c>
      <c r="CQ518" s="12" t="e">
        <f t="shared" si="1257"/>
        <v>#VALUE!</v>
      </c>
      <c r="CR518" s="12" t="e">
        <f t="shared" si="1257"/>
        <v>#VALUE!</v>
      </c>
      <c r="CS518" s="12" t="e">
        <f t="shared" si="1257"/>
        <v>#VALUE!</v>
      </c>
      <c r="CT518" s="12" t="e">
        <f t="shared" si="1257"/>
        <v>#VALUE!</v>
      </c>
      <c r="CU518" s="12" t="e">
        <f t="shared" si="1257"/>
        <v>#VALUE!</v>
      </c>
      <c r="CV518" s="12" t="e">
        <f t="shared" si="1257"/>
        <v>#VALUE!</v>
      </c>
      <c r="CW518" s="12" t="e">
        <f t="shared" si="1257"/>
        <v>#VALUE!</v>
      </c>
      <c r="CX518" s="12" t="e">
        <f t="shared" si="1257"/>
        <v>#VALUE!</v>
      </c>
      <c r="CY518" s="12" t="e">
        <f t="shared" si="1257"/>
        <v>#VALUE!</v>
      </c>
      <c r="CZ518" s="12" t="e">
        <f t="shared" si="1257"/>
        <v>#VALUE!</v>
      </c>
      <c r="DA518" s="12" t="e">
        <f t="shared" si="1257"/>
        <v>#VALUE!</v>
      </c>
      <c r="DB518" s="12" t="e">
        <f t="shared" si="1257"/>
        <v>#VALUE!</v>
      </c>
      <c r="DC518" s="12" t="e">
        <f t="shared" ref="DC518:DC549" si="1258">IF(DC193*$C$23&gt;$C$22,"convert","redeem")</f>
        <v>#VALUE!</v>
      </c>
    </row>
    <row r="519" spans="5:107" s="12" customFormat="1" ht="12" customHeight="1">
      <c r="E519" s="64">
        <f t="shared" si="1067"/>
        <v>65</v>
      </c>
      <c r="G519" s="12" t="str">
        <f t="shared" ref="G519:AL519" si="1259">IF(G$452&gt;=$E519,IF(G194*$C$23&gt;MAX($C$22,(H303*$C$34+H304*$C$35)/(1+$C$12)^$C$30+(H410*$C$34+H411*$C$35)/(1+$C$14)^$C$30),"convert","hold"),"")</f>
        <v/>
      </c>
      <c r="H519" s="12" t="str">
        <f t="shared" si="1259"/>
        <v/>
      </c>
      <c r="I519" s="12" t="str">
        <f t="shared" si="1259"/>
        <v/>
      </c>
      <c r="J519" s="12" t="str">
        <f t="shared" si="1259"/>
        <v/>
      </c>
      <c r="K519" s="12" t="str">
        <f t="shared" si="1259"/>
        <v/>
      </c>
      <c r="L519" s="12" t="str">
        <f t="shared" si="1259"/>
        <v/>
      </c>
      <c r="M519" s="12" t="str">
        <f t="shared" si="1259"/>
        <v/>
      </c>
      <c r="N519" s="12" t="str">
        <f t="shared" si="1259"/>
        <v/>
      </c>
      <c r="O519" s="12" t="str">
        <f t="shared" si="1259"/>
        <v/>
      </c>
      <c r="P519" s="12" t="str">
        <f t="shared" si="1259"/>
        <v/>
      </c>
      <c r="Q519" s="12" t="str">
        <f t="shared" si="1259"/>
        <v/>
      </c>
      <c r="R519" s="12" t="str">
        <f t="shared" si="1259"/>
        <v/>
      </c>
      <c r="S519" s="12" t="str">
        <f t="shared" si="1259"/>
        <v/>
      </c>
      <c r="T519" s="12" t="str">
        <f t="shared" si="1259"/>
        <v/>
      </c>
      <c r="U519" s="12" t="str">
        <f t="shared" si="1259"/>
        <v/>
      </c>
      <c r="V519" s="12" t="str">
        <f t="shared" si="1259"/>
        <v/>
      </c>
      <c r="W519" s="12" t="str">
        <f t="shared" si="1259"/>
        <v/>
      </c>
      <c r="X519" s="12" t="str">
        <f t="shared" si="1259"/>
        <v/>
      </c>
      <c r="Y519" s="12" t="str">
        <f t="shared" si="1259"/>
        <v/>
      </c>
      <c r="Z519" s="12" t="str">
        <f t="shared" si="1259"/>
        <v/>
      </c>
      <c r="AA519" s="12" t="str">
        <f t="shared" si="1259"/>
        <v/>
      </c>
      <c r="AB519" s="12" t="str">
        <f t="shared" si="1259"/>
        <v/>
      </c>
      <c r="AC519" s="12" t="str">
        <f t="shared" si="1259"/>
        <v/>
      </c>
      <c r="AD519" s="12" t="str">
        <f t="shared" si="1259"/>
        <v/>
      </c>
      <c r="AE519" s="12" t="str">
        <f t="shared" si="1259"/>
        <v/>
      </c>
      <c r="AF519" s="12" t="str">
        <f t="shared" si="1259"/>
        <v/>
      </c>
      <c r="AG519" s="12" t="str">
        <f t="shared" si="1259"/>
        <v/>
      </c>
      <c r="AH519" s="12" t="str">
        <f t="shared" si="1259"/>
        <v/>
      </c>
      <c r="AI519" s="12" t="str">
        <f t="shared" si="1259"/>
        <v/>
      </c>
      <c r="AJ519" s="12" t="str">
        <f t="shared" si="1259"/>
        <v/>
      </c>
      <c r="AK519" s="12" t="str">
        <f t="shared" si="1259"/>
        <v/>
      </c>
      <c r="AL519" s="12" t="str">
        <f t="shared" si="1259"/>
        <v/>
      </c>
      <c r="AM519" s="12" t="str">
        <f t="shared" ref="AM519:BR519" si="1260">IF(AM$452&gt;=$E519,IF(AM194*$C$23&gt;MAX($C$22,(AN303*$C$34+AN304*$C$35)/(1+$C$12)^$C$30+(AN410*$C$34+AN411*$C$35)/(1+$C$14)^$C$30),"convert","hold"),"")</f>
        <v/>
      </c>
      <c r="AN519" s="12" t="str">
        <f t="shared" si="1260"/>
        <v/>
      </c>
      <c r="AO519" s="12" t="str">
        <f t="shared" si="1260"/>
        <v/>
      </c>
      <c r="AP519" s="12" t="str">
        <f t="shared" si="1260"/>
        <v/>
      </c>
      <c r="AQ519" s="12" t="str">
        <f t="shared" si="1260"/>
        <v/>
      </c>
      <c r="AR519" s="12" t="str">
        <f t="shared" si="1260"/>
        <v/>
      </c>
      <c r="AS519" s="12" t="str">
        <f t="shared" si="1260"/>
        <v/>
      </c>
      <c r="AT519" s="12" t="str">
        <f t="shared" si="1260"/>
        <v/>
      </c>
      <c r="AU519" s="12" t="str">
        <f t="shared" si="1260"/>
        <v/>
      </c>
      <c r="AV519" s="12" t="str">
        <f t="shared" si="1260"/>
        <v/>
      </c>
      <c r="AW519" s="12" t="str">
        <f t="shared" si="1260"/>
        <v/>
      </c>
      <c r="AX519" s="12" t="str">
        <f t="shared" si="1260"/>
        <v/>
      </c>
      <c r="AY519" s="12" t="str">
        <f t="shared" si="1260"/>
        <v/>
      </c>
      <c r="AZ519" s="12" t="str">
        <f t="shared" si="1260"/>
        <v/>
      </c>
      <c r="BA519" s="12" t="str">
        <f t="shared" si="1260"/>
        <v/>
      </c>
      <c r="BB519" s="12" t="str">
        <f t="shared" si="1260"/>
        <v/>
      </c>
      <c r="BC519" s="12" t="str">
        <f t="shared" si="1260"/>
        <v/>
      </c>
      <c r="BD519" s="12" t="str">
        <f t="shared" si="1260"/>
        <v/>
      </c>
      <c r="BE519" s="12" t="str">
        <f t="shared" si="1260"/>
        <v/>
      </c>
      <c r="BF519" s="12" t="str">
        <f t="shared" si="1260"/>
        <v/>
      </c>
      <c r="BG519" s="12" t="str">
        <f t="shared" si="1260"/>
        <v/>
      </c>
      <c r="BH519" s="12" t="str">
        <f t="shared" si="1260"/>
        <v/>
      </c>
      <c r="BI519" s="12" t="str">
        <f t="shared" si="1260"/>
        <v/>
      </c>
      <c r="BJ519" s="12" t="str">
        <f t="shared" si="1260"/>
        <v/>
      </c>
      <c r="BK519" s="12" t="str">
        <f t="shared" si="1260"/>
        <v/>
      </c>
      <c r="BL519" s="12" t="str">
        <f t="shared" si="1260"/>
        <v/>
      </c>
      <c r="BM519" s="12" t="str">
        <f t="shared" si="1260"/>
        <v/>
      </c>
      <c r="BN519" s="12" t="str">
        <f t="shared" si="1260"/>
        <v/>
      </c>
      <c r="BO519" s="12" t="str">
        <f t="shared" si="1260"/>
        <v/>
      </c>
      <c r="BP519" s="12" t="str">
        <f t="shared" si="1260"/>
        <v/>
      </c>
      <c r="BQ519" s="12" t="str">
        <f t="shared" si="1260"/>
        <v/>
      </c>
      <c r="BR519" s="12" t="str">
        <f t="shared" si="1260"/>
        <v/>
      </c>
      <c r="BS519" s="12" t="str">
        <f t="shared" ref="BS519:DB519" si="1261">IF(BS$452&gt;=$E519,IF(BS194*$C$23&gt;MAX($C$22,(BT303*$C$34+BT304*$C$35)/(1+$C$12)^$C$30+(BT410*$C$34+BT411*$C$35)/(1+$C$14)^$C$30),"convert","hold"),"")</f>
        <v/>
      </c>
      <c r="BT519" s="12" t="e">
        <f t="shared" si="1261"/>
        <v>#VALUE!</v>
      </c>
      <c r="BU519" s="12" t="e">
        <f t="shared" si="1261"/>
        <v>#VALUE!</v>
      </c>
      <c r="BV519" s="12" t="e">
        <f t="shared" si="1261"/>
        <v>#VALUE!</v>
      </c>
      <c r="BW519" s="12" t="e">
        <f t="shared" si="1261"/>
        <v>#VALUE!</v>
      </c>
      <c r="BX519" s="12" t="e">
        <f t="shared" si="1261"/>
        <v>#VALUE!</v>
      </c>
      <c r="BY519" s="12" t="e">
        <f t="shared" si="1261"/>
        <v>#VALUE!</v>
      </c>
      <c r="BZ519" s="12" t="e">
        <f t="shared" si="1261"/>
        <v>#VALUE!</v>
      </c>
      <c r="CA519" s="12" t="e">
        <f t="shared" si="1261"/>
        <v>#VALUE!</v>
      </c>
      <c r="CB519" s="12" t="e">
        <f t="shared" si="1261"/>
        <v>#VALUE!</v>
      </c>
      <c r="CC519" s="12" t="e">
        <f t="shared" si="1261"/>
        <v>#VALUE!</v>
      </c>
      <c r="CD519" s="12" t="e">
        <f t="shared" si="1261"/>
        <v>#VALUE!</v>
      </c>
      <c r="CE519" s="12" t="e">
        <f t="shared" si="1261"/>
        <v>#VALUE!</v>
      </c>
      <c r="CF519" s="12" t="e">
        <f t="shared" si="1261"/>
        <v>#VALUE!</v>
      </c>
      <c r="CG519" s="12" t="e">
        <f t="shared" si="1261"/>
        <v>#VALUE!</v>
      </c>
      <c r="CH519" s="12" t="e">
        <f t="shared" si="1261"/>
        <v>#VALUE!</v>
      </c>
      <c r="CI519" s="12" t="e">
        <f t="shared" si="1261"/>
        <v>#VALUE!</v>
      </c>
      <c r="CJ519" s="12" t="e">
        <f t="shared" si="1261"/>
        <v>#VALUE!</v>
      </c>
      <c r="CK519" s="12" t="e">
        <f t="shared" si="1261"/>
        <v>#VALUE!</v>
      </c>
      <c r="CL519" s="12" t="e">
        <f t="shared" si="1261"/>
        <v>#VALUE!</v>
      </c>
      <c r="CM519" s="12" t="e">
        <f t="shared" si="1261"/>
        <v>#VALUE!</v>
      </c>
      <c r="CN519" s="12" t="e">
        <f t="shared" si="1261"/>
        <v>#VALUE!</v>
      </c>
      <c r="CO519" s="12" t="e">
        <f t="shared" si="1261"/>
        <v>#VALUE!</v>
      </c>
      <c r="CP519" s="12" t="e">
        <f t="shared" si="1261"/>
        <v>#VALUE!</v>
      </c>
      <c r="CQ519" s="12" t="e">
        <f t="shared" si="1261"/>
        <v>#VALUE!</v>
      </c>
      <c r="CR519" s="12" t="e">
        <f t="shared" si="1261"/>
        <v>#VALUE!</v>
      </c>
      <c r="CS519" s="12" t="e">
        <f t="shared" si="1261"/>
        <v>#VALUE!</v>
      </c>
      <c r="CT519" s="12" t="e">
        <f t="shared" si="1261"/>
        <v>#VALUE!</v>
      </c>
      <c r="CU519" s="12" t="e">
        <f t="shared" si="1261"/>
        <v>#VALUE!</v>
      </c>
      <c r="CV519" s="12" t="e">
        <f t="shared" si="1261"/>
        <v>#VALUE!</v>
      </c>
      <c r="CW519" s="12" t="e">
        <f t="shared" si="1261"/>
        <v>#VALUE!</v>
      </c>
      <c r="CX519" s="12" t="e">
        <f t="shared" si="1261"/>
        <v>#VALUE!</v>
      </c>
      <c r="CY519" s="12" t="e">
        <f t="shared" si="1261"/>
        <v>#VALUE!</v>
      </c>
      <c r="CZ519" s="12" t="e">
        <f t="shared" si="1261"/>
        <v>#VALUE!</v>
      </c>
      <c r="DA519" s="12" t="e">
        <f t="shared" si="1261"/>
        <v>#VALUE!</v>
      </c>
      <c r="DB519" s="12" t="e">
        <f t="shared" si="1261"/>
        <v>#VALUE!</v>
      </c>
      <c r="DC519" s="12" t="e">
        <f t="shared" si="1258"/>
        <v>#VALUE!</v>
      </c>
    </row>
    <row r="520" spans="5:107" s="12" customFormat="1" ht="12" customHeight="1">
      <c r="E520" s="64">
        <f t="shared" ref="E520:E554" si="1262">E519+1</f>
        <v>66</v>
      </c>
      <c r="G520" s="12" t="str">
        <f t="shared" ref="G520:AL520" si="1263">IF(G$452&gt;=$E520,IF(G195*$C$23&gt;MAX($C$22,(H304*$C$34+H305*$C$35)/(1+$C$12)^$C$30+(H411*$C$34+H412*$C$35)/(1+$C$14)^$C$30),"convert","hold"),"")</f>
        <v/>
      </c>
      <c r="H520" s="12" t="str">
        <f t="shared" si="1263"/>
        <v/>
      </c>
      <c r="I520" s="12" t="str">
        <f t="shared" si="1263"/>
        <v/>
      </c>
      <c r="J520" s="12" t="str">
        <f t="shared" si="1263"/>
        <v/>
      </c>
      <c r="K520" s="12" t="str">
        <f t="shared" si="1263"/>
        <v/>
      </c>
      <c r="L520" s="12" t="str">
        <f t="shared" si="1263"/>
        <v/>
      </c>
      <c r="M520" s="12" t="str">
        <f t="shared" si="1263"/>
        <v/>
      </c>
      <c r="N520" s="12" t="str">
        <f t="shared" si="1263"/>
        <v/>
      </c>
      <c r="O520" s="12" t="str">
        <f t="shared" si="1263"/>
        <v/>
      </c>
      <c r="P520" s="12" t="str">
        <f t="shared" si="1263"/>
        <v/>
      </c>
      <c r="Q520" s="12" t="str">
        <f t="shared" si="1263"/>
        <v/>
      </c>
      <c r="R520" s="12" t="str">
        <f t="shared" si="1263"/>
        <v/>
      </c>
      <c r="S520" s="12" t="str">
        <f t="shared" si="1263"/>
        <v/>
      </c>
      <c r="T520" s="12" t="str">
        <f t="shared" si="1263"/>
        <v/>
      </c>
      <c r="U520" s="12" t="str">
        <f t="shared" si="1263"/>
        <v/>
      </c>
      <c r="V520" s="12" t="str">
        <f t="shared" si="1263"/>
        <v/>
      </c>
      <c r="W520" s="12" t="str">
        <f t="shared" si="1263"/>
        <v/>
      </c>
      <c r="X520" s="12" t="str">
        <f t="shared" si="1263"/>
        <v/>
      </c>
      <c r="Y520" s="12" t="str">
        <f t="shared" si="1263"/>
        <v/>
      </c>
      <c r="Z520" s="12" t="str">
        <f t="shared" si="1263"/>
        <v/>
      </c>
      <c r="AA520" s="12" t="str">
        <f t="shared" si="1263"/>
        <v/>
      </c>
      <c r="AB520" s="12" t="str">
        <f t="shared" si="1263"/>
        <v/>
      </c>
      <c r="AC520" s="12" t="str">
        <f t="shared" si="1263"/>
        <v/>
      </c>
      <c r="AD520" s="12" t="str">
        <f t="shared" si="1263"/>
        <v/>
      </c>
      <c r="AE520" s="12" t="str">
        <f t="shared" si="1263"/>
        <v/>
      </c>
      <c r="AF520" s="12" t="str">
        <f t="shared" si="1263"/>
        <v/>
      </c>
      <c r="AG520" s="12" t="str">
        <f t="shared" si="1263"/>
        <v/>
      </c>
      <c r="AH520" s="12" t="str">
        <f t="shared" si="1263"/>
        <v/>
      </c>
      <c r="AI520" s="12" t="str">
        <f t="shared" si="1263"/>
        <v/>
      </c>
      <c r="AJ520" s="12" t="str">
        <f t="shared" si="1263"/>
        <v/>
      </c>
      <c r="AK520" s="12" t="str">
        <f t="shared" si="1263"/>
        <v/>
      </c>
      <c r="AL520" s="12" t="str">
        <f t="shared" si="1263"/>
        <v/>
      </c>
      <c r="AM520" s="12" t="str">
        <f t="shared" ref="AM520:BR520" si="1264">IF(AM$452&gt;=$E520,IF(AM195*$C$23&gt;MAX($C$22,(AN304*$C$34+AN305*$C$35)/(1+$C$12)^$C$30+(AN411*$C$34+AN412*$C$35)/(1+$C$14)^$C$30),"convert","hold"),"")</f>
        <v/>
      </c>
      <c r="AN520" s="12" t="str">
        <f t="shared" si="1264"/>
        <v/>
      </c>
      <c r="AO520" s="12" t="str">
        <f t="shared" si="1264"/>
        <v/>
      </c>
      <c r="AP520" s="12" t="str">
        <f t="shared" si="1264"/>
        <v/>
      </c>
      <c r="AQ520" s="12" t="str">
        <f t="shared" si="1264"/>
        <v/>
      </c>
      <c r="AR520" s="12" t="str">
        <f t="shared" si="1264"/>
        <v/>
      </c>
      <c r="AS520" s="12" t="str">
        <f t="shared" si="1264"/>
        <v/>
      </c>
      <c r="AT520" s="12" t="str">
        <f t="shared" si="1264"/>
        <v/>
      </c>
      <c r="AU520" s="12" t="str">
        <f t="shared" si="1264"/>
        <v/>
      </c>
      <c r="AV520" s="12" t="str">
        <f t="shared" si="1264"/>
        <v/>
      </c>
      <c r="AW520" s="12" t="str">
        <f t="shared" si="1264"/>
        <v/>
      </c>
      <c r="AX520" s="12" t="str">
        <f t="shared" si="1264"/>
        <v/>
      </c>
      <c r="AY520" s="12" t="str">
        <f t="shared" si="1264"/>
        <v/>
      </c>
      <c r="AZ520" s="12" t="str">
        <f t="shared" si="1264"/>
        <v/>
      </c>
      <c r="BA520" s="12" t="str">
        <f t="shared" si="1264"/>
        <v/>
      </c>
      <c r="BB520" s="12" t="str">
        <f t="shared" si="1264"/>
        <v/>
      </c>
      <c r="BC520" s="12" t="str">
        <f t="shared" si="1264"/>
        <v/>
      </c>
      <c r="BD520" s="12" t="str">
        <f t="shared" si="1264"/>
        <v/>
      </c>
      <c r="BE520" s="12" t="str">
        <f t="shared" si="1264"/>
        <v/>
      </c>
      <c r="BF520" s="12" t="str">
        <f t="shared" si="1264"/>
        <v/>
      </c>
      <c r="BG520" s="12" t="str">
        <f t="shared" si="1264"/>
        <v/>
      </c>
      <c r="BH520" s="12" t="str">
        <f t="shared" si="1264"/>
        <v/>
      </c>
      <c r="BI520" s="12" t="str">
        <f t="shared" si="1264"/>
        <v/>
      </c>
      <c r="BJ520" s="12" t="str">
        <f t="shared" si="1264"/>
        <v/>
      </c>
      <c r="BK520" s="12" t="str">
        <f t="shared" si="1264"/>
        <v/>
      </c>
      <c r="BL520" s="12" t="str">
        <f t="shared" si="1264"/>
        <v/>
      </c>
      <c r="BM520" s="12" t="str">
        <f t="shared" si="1264"/>
        <v/>
      </c>
      <c r="BN520" s="12" t="str">
        <f t="shared" si="1264"/>
        <v/>
      </c>
      <c r="BO520" s="12" t="str">
        <f t="shared" si="1264"/>
        <v/>
      </c>
      <c r="BP520" s="12" t="str">
        <f t="shared" si="1264"/>
        <v/>
      </c>
      <c r="BQ520" s="12" t="str">
        <f t="shared" si="1264"/>
        <v/>
      </c>
      <c r="BR520" s="12" t="str">
        <f t="shared" si="1264"/>
        <v/>
      </c>
      <c r="BS520" s="12" t="str">
        <f t="shared" ref="BS520:DB520" si="1265">IF(BS$452&gt;=$E520,IF(BS195*$C$23&gt;MAX($C$22,(BT304*$C$34+BT305*$C$35)/(1+$C$12)^$C$30+(BT411*$C$34+BT412*$C$35)/(1+$C$14)^$C$30),"convert","hold"),"")</f>
        <v/>
      </c>
      <c r="BT520" s="12" t="str">
        <f t="shared" si="1265"/>
        <v/>
      </c>
      <c r="BU520" s="12" t="e">
        <f t="shared" si="1265"/>
        <v>#VALUE!</v>
      </c>
      <c r="BV520" s="12" t="e">
        <f t="shared" si="1265"/>
        <v>#VALUE!</v>
      </c>
      <c r="BW520" s="12" t="e">
        <f t="shared" si="1265"/>
        <v>#VALUE!</v>
      </c>
      <c r="BX520" s="12" t="e">
        <f t="shared" si="1265"/>
        <v>#VALUE!</v>
      </c>
      <c r="BY520" s="12" t="e">
        <f t="shared" si="1265"/>
        <v>#VALUE!</v>
      </c>
      <c r="BZ520" s="12" t="e">
        <f t="shared" si="1265"/>
        <v>#VALUE!</v>
      </c>
      <c r="CA520" s="12" t="e">
        <f t="shared" si="1265"/>
        <v>#VALUE!</v>
      </c>
      <c r="CB520" s="12" t="e">
        <f t="shared" si="1265"/>
        <v>#VALUE!</v>
      </c>
      <c r="CC520" s="12" t="e">
        <f t="shared" si="1265"/>
        <v>#VALUE!</v>
      </c>
      <c r="CD520" s="12" t="e">
        <f t="shared" si="1265"/>
        <v>#VALUE!</v>
      </c>
      <c r="CE520" s="12" t="e">
        <f t="shared" si="1265"/>
        <v>#VALUE!</v>
      </c>
      <c r="CF520" s="12" t="e">
        <f t="shared" si="1265"/>
        <v>#VALUE!</v>
      </c>
      <c r="CG520" s="12" t="e">
        <f t="shared" si="1265"/>
        <v>#VALUE!</v>
      </c>
      <c r="CH520" s="12" t="e">
        <f t="shared" si="1265"/>
        <v>#VALUE!</v>
      </c>
      <c r="CI520" s="12" t="e">
        <f t="shared" si="1265"/>
        <v>#VALUE!</v>
      </c>
      <c r="CJ520" s="12" t="e">
        <f t="shared" si="1265"/>
        <v>#VALUE!</v>
      </c>
      <c r="CK520" s="12" t="e">
        <f t="shared" si="1265"/>
        <v>#VALUE!</v>
      </c>
      <c r="CL520" s="12" t="e">
        <f t="shared" si="1265"/>
        <v>#VALUE!</v>
      </c>
      <c r="CM520" s="12" t="e">
        <f t="shared" si="1265"/>
        <v>#VALUE!</v>
      </c>
      <c r="CN520" s="12" t="e">
        <f t="shared" si="1265"/>
        <v>#VALUE!</v>
      </c>
      <c r="CO520" s="12" t="e">
        <f t="shared" si="1265"/>
        <v>#VALUE!</v>
      </c>
      <c r="CP520" s="12" t="e">
        <f t="shared" si="1265"/>
        <v>#VALUE!</v>
      </c>
      <c r="CQ520" s="12" t="e">
        <f t="shared" si="1265"/>
        <v>#VALUE!</v>
      </c>
      <c r="CR520" s="12" t="e">
        <f t="shared" si="1265"/>
        <v>#VALUE!</v>
      </c>
      <c r="CS520" s="12" t="e">
        <f t="shared" si="1265"/>
        <v>#VALUE!</v>
      </c>
      <c r="CT520" s="12" t="e">
        <f t="shared" si="1265"/>
        <v>#VALUE!</v>
      </c>
      <c r="CU520" s="12" t="e">
        <f t="shared" si="1265"/>
        <v>#VALUE!</v>
      </c>
      <c r="CV520" s="12" t="e">
        <f t="shared" si="1265"/>
        <v>#VALUE!</v>
      </c>
      <c r="CW520" s="12" t="e">
        <f t="shared" si="1265"/>
        <v>#VALUE!</v>
      </c>
      <c r="CX520" s="12" t="e">
        <f t="shared" si="1265"/>
        <v>#VALUE!</v>
      </c>
      <c r="CY520" s="12" t="e">
        <f t="shared" si="1265"/>
        <v>#VALUE!</v>
      </c>
      <c r="CZ520" s="12" t="e">
        <f t="shared" si="1265"/>
        <v>#VALUE!</v>
      </c>
      <c r="DA520" s="12" t="e">
        <f t="shared" si="1265"/>
        <v>#VALUE!</v>
      </c>
      <c r="DB520" s="12" t="e">
        <f t="shared" si="1265"/>
        <v>#VALUE!</v>
      </c>
      <c r="DC520" s="12" t="e">
        <f t="shared" si="1258"/>
        <v>#VALUE!</v>
      </c>
    </row>
    <row r="521" spans="5:107" s="12" customFormat="1" ht="12" customHeight="1">
      <c r="E521" s="64">
        <f t="shared" si="1262"/>
        <v>67</v>
      </c>
      <c r="G521" s="12" t="str">
        <f t="shared" ref="G521:AL521" si="1266">IF(G$452&gt;=$E521,IF(G196*$C$23&gt;MAX($C$22,(H305*$C$34+H306*$C$35)/(1+$C$12)^$C$30+(H412*$C$34+H413*$C$35)/(1+$C$14)^$C$30),"convert","hold"),"")</f>
        <v/>
      </c>
      <c r="H521" s="12" t="str">
        <f t="shared" si="1266"/>
        <v/>
      </c>
      <c r="I521" s="12" t="str">
        <f t="shared" si="1266"/>
        <v/>
      </c>
      <c r="J521" s="12" t="str">
        <f t="shared" si="1266"/>
        <v/>
      </c>
      <c r="K521" s="12" t="str">
        <f t="shared" si="1266"/>
        <v/>
      </c>
      <c r="L521" s="12" t="str">
        <f t="shared" si="1266"/>
        <v/>
      </c>
      <c r="M521" s="12" t="str">
        <f t="shared" si="1266"/>
        <v/>
      </c>
      <c r="N521" s="12" t="str">
        <f t="shared" si="1266"/>
        <v/>
      </c>
      <c r="O521" s="12" t="str">
        <f t="shared" si="1266"/>
        <v/>
      </c>
      <c r="P521" s="12" t="str">
        <f t="shared" si="1266"/>
        <v/>
      </c>
      <c r="Q521" s="12" t="str">
        <f t="shared" si="1266"/>
        <v/>
      </c>
      <c r="R521" s="12" t="str">
        <f t="shared" si="1266"/>
        <v/>
      </c>
      <c r="S521" s="12" t="str">
        <f t="shared" si="1266"/>
        <v/>
      </c>
      <c r="T521" s="12" t="str">
        <f t="shared" si="1266"/>
        <v/>
      </c>
      <c r="U521" s="12" t="str">
        <f t="shared" si="1266"/>
        <v/>
      </c>
      <c r="V521" s="12" t="str">
        <f t="shared" si="1266"/>
        <v/>
      </c>
      <c r="W521" s="12" t="str">
        <f t="shared" si="1266"/>
        <v/>
      </c>
      <c r="X521" s="12" t="str">
        <f t="shared" si="1266"/>
        <v/>
      </c>
      <c r="Y521" s="12" t="str">
        <f t="shared" si="1266"/>
        <v/>
      </c>
      <c r="Z521" s="12" t="str">
        <f t="shared" si="1266"/>
        <v/>
      </c>
      <c r="AA521" s="12" t="str">
        <f t="shared" si="1266"/>
        <v/>
      </c>
      <c r="AB521" s="12" t="str">
        <f t="shared" si="1266"/>
        <v/>
      </c>
      <c r="AC521" s="12" t="str">
        <f t="shared" si="1266"/>
        <v/>
      </c>
      <c r="AD521" s="12" t="str">
        <f t="shared" si="1266"/>
        <v/>
      </c>
      <c r="AE521" s="12" t="str">
        <f t="shared" si="1266"/>
        <v/>
      </c>
      <c r="AF521" s="12" t="str">
        <f t="shared" si="1266"/>
        <v/>
      </c>
      <c r="AG521" s="12" t="str">
        <f t="shared" si="1266"/>
        <v/>
      </c>
      <c r="AH521" s="12" t="str">
        <f t="shared" si="1266"/>
        <v/>
      </c>
      <c r="AI521" s="12" t="str">
        <f t="shared" si="1266"/>
        <v/>
      </c>
      <c r="AJ521" s="12" t="str">
        <f t="shared" si="1266"/>
        <v/>
      </c>
      <c r="AK521" s="12" t="str">
        <f t="shared" si="1266"/>
        <v/>
      </c>
      <c r="AL521" s="12" t="str">
        <f t="shared" si="1266"/>
        <v/>
      </c>
      <c r="AM521" s="12" t="str">
        <f t="shared" ref="AM521:BR521" si="1267">IF(AM$452&gt;=$E521,IF(AM196*$C$23&gt;MAX($C$22,(AN305*$C$34+AN306*$C$35)/(1+$C$12)^$C$30+(AN412*$C$34+AN413*$C$35)/(1+$C$14)^$C$30),"convert","hold"),"")</f>
        <v/>
      </c>
      <c r="AN521" s="12" t="str">
        <f t="shared" si="1267"/>
        <v/>
      </c>
      <c r="AO521" s="12" t="str">
        <f t="shared" si="1267"/>
        <v/>
      </c>
      <c r="AP521" s="12" t="str">
        <f t="shared" si="1267"/>
        <v/>
      </c>
      <c r="AQ521" s="12" t="str">
        <f t="shared" si="1267"/>
        <v/>
      </c>
      <c r="AR521" s="12" t="str">
        <f t="shared" si="1267"/>
        <v/>
      </c>
      <c r="AS521" s="12" t="str">
        <f t="shared" si="1267"/>
        <v/>
      </c>
      <c r="AT521" s="12" t="str">
        <f t="shared" si="1267"/>
        <v/>
      </c>
      <c r="AU521" s="12" t="str">
        <f t="shared" si="1267"/>
        <v/>
      </c>
      <c r="AV521" s="12" t="str">
        <f t="shared" si="1267"/>
        <v/>
      </c>
      <c r="AW521" s="12" t="str">
        <f t="shared" si="1267"/>
        <v/>
      </c>
      <c r="AX521" s="12" t="str">
        <f t="shared" si="1267"/>
        <v/>
      </c>
      <c r="AY521" s="12" t="str">
        <f t="shared" si="1267"/>
        <v/>
      </c>
      <c r="AZ521" s="12" t="str">
        <f t="shared" si="1267"/>
        <v/>
      </c>
      <c r="BA521" s="12" t="str">
        <f t="shared" si="1267"/>
        <v/>
      </c>
      <c r="BB521" s="12" t="str">
        <f t="shared" si="1267"/>
        <v/>
      </c>
      <c r="BC521" s="12" t="str">
        <f t="shared" si="1267"/>
        <v/>
      </c>
      <c r="BD521" s="12" t="str">
        <f t="shared" si="1267"/>
        <v/>
      </c>
      <c r="BE521" s="12" t="str">
        <f t="shared" si="1267"/>
        <v/>
      </c>
      <c r="BF521" s="12" t="str">
        <f t="shared" si="1267"/>
        <v/>
      </c>
      <c r="BG521" s="12" t="str">
        <f t="shared" si="1267"/>
        <v/>
      </c>
      <c r="BH521" s="12" t="str">
        <f t="shared" si="1267"/>
        <v/>
      </c>
      <c r="BI521" s="12" t="str">
        <f t="shared" si="1267"/>
        <v/>
      </c>
      <c r="BJ521" s="12" t="str">
        <f t="shared" si="1267"/>
        <v/>
      </c>
      <c r="BK521" s="12" t="str">
        <f t="shared" si="1267"/>
        <v/>
      </c>
      <c r="BL521" s="12" t="str">
        <f t="shared" si="1267"/>
        <v/>
      </c>
      <c r="BM521" s="12" t="str">
        <f t="shared" si="1267"/>
        <v/>
      </c>
      <c r="BN521" s="12" t="str">
        <f t="shared" si="1267"/>
        <v/>
      </c>
      <c r="BO521" s="12" t="str">
        <f t="shared" si="1267"/>
        <v/>
      </c>
      <c r="BP521" s="12" t="str">
        <f t="shared" si="1267"/>
        <v/>
      </c>
      <c r="BQ521" s="12" t="str">
        <f t="shared" si="1267"/>
        <v/>
      </c>
      <c r="BR521" s="12" t="str">
        <f t="shared" si="1267"/>
        <v/>
      </c>
      <c r="BS521" s="12" t="str">
        <f t="shared" ref="BS521:DB521" si="1268">IF(BS$452&gt;=$E521,IF(BS196*$C$23&gt;MAX($C$22,(BT305*$C$34+BT306*$C$35)/(1+$C$12)^$C$30+(BT412*$C$34+BT413*$C$35)/(1+$C$14)^$C$30),"convert","hold"),"")</f>
        <v/>
      </c>
      <c r="BT521" s="12" t="str">
        <f t="shared" si="1268"/>
        <v/>
      </c>
      <c r="BU521" s="12" t="str">
        <f t="shared" si="1268"/>
        <v/>
      </c>
      <c r="BV521" s="12" t="e">
        <f t="shared" si="1268"/>
        <v>#VALUE!</v>
      </c>
      <c r="BW521" s="12" t="e">
        <f t="shared" si="1268"/>
        <v>#VALUE!</v>
      </c>
      <c r="BX521" s="12" t="e">
        <f t="shared" si="1268"/>
        <v>#VALUE!</v>
      </c>
      <c r="BY521" s="12" t="e">
        <f t="shared" si="1268"/>
        <v>#VALUE!</v>
      </c>
      <c r="BZ521" s="12" t="e">
        <f t="shared" si="1268"/>
        <v>#VALUE!</v>
      </c>
      <c r="CA521" s="12" t="e">
        <f t="shared" si="1268"/>
        <v>#VALUE!</v>
      </c>
      <c r="CB521" s="12" t="e">
        <f t="shared" si="1268"/>
        <v>#VALUE!</v>
      </c>
      <c r="CC521" s="12" t="e">
        <f t="shared" si="1268"/>
        <v>#VALUE!</v>
      </c>
      <c r="CD521" s="12" t="e">
        <f t="shared" si="1268"/>
        <v>#VALUE!</v>
      </c>
      <c r="CE521" s="12" t="e">
        <f t="shared" si="1268"/>
        <v>#VALUE!</v>
      </c>
      <c r="CF521" s="12" t="e">
        <f t="shared" si="1268"/>
        <v>#VALUE!</v>
      </c>
      <c r="CG521" s="12" t="e">
        <f t="shared" si="1268"/>
        <v>#VALUE!</v>
      </c>
      <c r="CH521" s="12" t="e">
        <f t="shared" si="1268"/>
        <v>#VALUE!</v>
      </c>
      <c r="CI521" s="12" t="e">
        <f t="shared" si="1268"/>
        <v>#VALUE!</v>
      </c>
      <c r="CJ521" s="12" t="e">
        <f t="shared" si="1268"/>
        <v>#VALUE!</v>
      </c>
      <c r="CK521" s="12" t="e">
        <f t="shared" si="1268"/>
        <v>#VALUE!</v>
      </c>
      <c r="CL521" s="12" t="e">
        <f t="shared" si="1268"/>
        <v>#VALUE!</v>
      </c>
      <c r="CM521" s="12" t="e">
        <f t="shared" si="1268"/>
        <v>#VALUE!</v>
      </c>
      <c r="CN521" s="12" t="e">
        <f t="shared" si="1268"/>
        <v>#VALUE!</v>
      </c>
      <c r="CO521" s="12" t="e">
        <f t="shared" si="1268"/>
        <v>#VALUE!</v>
      </c>
      <c r="CP521" s="12" t="e">
        <f t="shared" si="1268"/>
        <v>#VALUE!</v>
      </c>
      <c r="CQ521" s="12" t="e">
        <f t="shared" si="1268"/>
        <v>#VALUE!</v>
      </c>
      <c r="CR521" s="12" t="e">
        <f t="shared" si="1268"/>
        <v>#VALUE!</v>
      </c>
      <c r="CS521" s="12" t="e">
        <f t="shared" si="1268"/>
        <v>#VALUE!</v>
      </c>
      <c r="CT521" s="12" t="e">
        <f t="shared" si="1268"/>
        <v>#VALUE!</v>
      </c>
      <c r="CU521" s="12" t="e">
        <f t="shared" si="1268"/>
        <v>#VALUE!</v>
      </c>
      <c r="CV521" s="12" t="e">
        <f t="shared" si="1268"/>
        <v>#VALUE!</v>
      </c>
      <c r="CW521" s="12" t="e">
        <f t="shared" si="1268"/>
        <v>#VALUE!</v>
      </c>
      <c r="CX521" s="12" t="e">
        <f t="shared" si="1268"/>
        <v>#VALUE!</v>
      </c>
      <c r="CY521" s="12" t="e">
        <f t="shared" si="1268"/>
        <v>#VALUE!</v>
      </c>
      <c r="CZ521" s="12" t="e">
        <f t="shared" si="1268"/>
        <v>#VALUE!</v>
      </c>
      <c r="DA521" s="12" t="e">
        <f t="shared" si="1268"/>
        <v>#VALUE!</v>
      </c>
      <c r="DB521" s="12" t="e">
        <f t="shared" si="1268"/>
        <v>#VALUE!</v>
      </c>
      <c r="DC521" s="12" t="e">
        <f t="shared" si="1258"/>
        <v>#VALUE!</v>
      </c>
    </row>
    <row r="522" spans="5:107" s="12" customFormat="1" ht="12" customHeight="1">
      <c r="E522" s="64">
        <f t="shared" si="1262"/>
        <v>68</v>
      </c>
      <c r="G522" s="12" t="str">
        <f t="shared" ref="G522:AL522" si="1269">IF(G$452&gt;=$E522,IF(G197*$C$23&gt;MAX($C$22,(H306*$C$34+H307*$C$35)/(1+$C$12)^$C$30+(H413*$C$34+H414*$C$35)/(1+$C$14)^$C$30),"convert","hold"),"")</f>
        <v/>
      </c>
      <c r="H522" s="12" t="str">
        <f t="shared" si="1269"/>
        <v/>
      </c>
      <c r="I522" s="12" t="str">
        <f t="shared" si="1269"/>
        <v/>
      </c>
      <c r="J522" s="12" t="str">
        <f t="shared" si="1269"/>
        <v/>
      </c>
      <c r="K522" s="12" t="str">
        <f t="shared" si="1269"/>
        <v/>
      </c>
      <c r="L522" s="12" t="str">
        <f t="shared" si="1269"/>
        <v/>
      </c>
      <c r="M522" s="12" t="str">
        <f t="shared" si="1269"/>
        <v/>
      </c>
      <c r="N522" s="12" t="str">
        <f t="shared" si="1269"/>
        <v/>
      </c>
      <c r="O522" s="12" t="str">
        <f t="shared" si="1269"/>
        <v/>
      </c>
      <c r="P522" s="12" t="str">
        <f t="shared" si="1269"/>
        <v/>
      </c>
      <c r="Q522" s="12" t="str">
        <f t="shared" si="1269"/>
        <v/>
      </c>
      <c r="R522" s="12" t="str">
        <f t="shared" si="1269"/>
        <v/>
      </c>
      <c r="S522" s="12" t="str">
        <f t="shared" si="1269"/>
        <v/>
      </c>
      <c r="T522" s="12" t="str">
        <f t="shared" si="1269"/>
        <v/>
      </c>
      <c r="U522" s="12" t="str">
        <f t="shared" si="1269"/>
        <v/>
      </c>
      <c r="V522" s="12" t="str">
        <f t="shared" si="1269"/>
        <v/>
      </c>
      <c r="W522" s="12" t="str">
        <f t="shared" si="1269"/>
        <v/>
      </c>
      <c r="X522" s="12" t="str">
        <f t="shared" si="1269"/>
        <v/>
      </c>
      <c r="Y522" s="12" t="str">
        <f t="shared" si="1269"/>
        <v/>
      </c>
      <c r="Z522" s="12" t="str">
        <f t="shared" si="1269"/>
        <v/>
      </c>
      <c r="AA522" s="12" t="str">
        <f t="shared" si="1269"/>
        <v/>
      </c>
      <c r="AB522" s="12" t="str">
        <f t="shared" si="1269"/>
        <v/>
      </c>
      <c r="AC522" s="12" t="str">
        <f t="shared" si="1269"/>
        <v/>
      </c>
      <c r="AD522" s="12" t="str">
        <f t="shared" si="1269"/>
        <v/>
      </c>
      <c r="AE522" s="12" t="str">
        <f t="shared" si="1269"/>
        <v/>
      </c>
      <c r="AF522" s="12" t="str">
        <f t="shared" si="1269"/>
        <v/>
      </c>
      <c r="AG522" s="12" t="str">
        <f t="shared" si="1269"/>
        <v/>
      </c>
      <c r="AH522" s="12" t="str">
        <f t="shared" si="1269"/>
        <v/>
      </c>
      <c r="AI522" s="12" t="str">
        <f t="shared" si="1269"/>
        <v/>
      </c>
      <c r="AJ522" s="12" t="str">
        <f t="shared" si="1269"/>
        <v/>
      </c>
      <c r="AK522" s="12" t="str">
        <f t="shared" si="1269"/>
        <v/>
      </c>
      <c r="AL522" s="12" t="str">
        <f t="shared" si="1269"/>
        <v/>
      </c>
      <c r="AM522" s="12" t="str">
        <f t="shared" ref="AM522:BR522" si="1270">IF(AM$452&gt;=$E522,IF(AM197*$C$23&gt;MAX($C$22,(AN306*$C$34+AN307*$C$35)/(1+$C$12)^$C$30+(AN413*$C$34+AN414*$C$35)/(1+$C$14)^$C$30),"convert","hold"),"")</f>
        <v/>
      </c>
      <c r="AN522" s="12" t="str">
        <f t="shared" si="1270"/>
        <v/>
      </c>
      <c r="AO522" s="12" t="str">
        <f t="shared" si="1270"/>
        <v/>
      </c>
      <c r="AP522" s="12" t="str">
        <f t="shared" si="1270"/>
        <v/>
      </c>
      <c r="AQ522" s="12" t="str">
        <f t="shared" si="1270"/>
        <v/>
      </c>
      <c r="AR522" s="12" t="str">
        <f t="shared" si="1270"/>
        <v/>
      </c>
      <c r="AS522" s="12" t="str">
        <f t="shared" si="1270"/>
        <v/>
      </c>
      <c r="AT522" s="12" t="str">
        <f t="shared" si="1270"/>
        <v/>
      </c>
      <c r="AU522" s="12" t="str">
        <f t="shared" si="1270"/>
        <v/>
      </c>
      <c r="AV522" s="12" t="str">
        <f t="shared" si="1270"/>
        <v/>
      </c>
      <c r="AW522" s="12" t="str">
        <f t="shared" si="1270"/>
        <v/>
      </c>
      <c r="AX522" s="12" t="str">
        <f t="shared" si="1270"/>
        <v/>
      </c>
      <c r="AY522" s="12" t="str">
        <f t="shared" si="1270"/>
        <v/>
      </c>
      <c r="AZ522" s="12" t="str">
        <f t="shared" si="1270"/>
        <v/>
      </c>
      <c r="BA522" s="12" t="str">
        <f t="shared" si="1270"/>
        <v/>
      </c>
      <c r="BB522" s="12" t="str">
        <f t="shared" si="1270"/>
        <v/>
      </c>
      <c r="BC522" s="12" t="str">
        <f t="shared" si="1270"/>
        <v/>
      </c>
      <c r="BD522" s="12" t="str">
        <f t="shared" si="1270"/>
        <v/>
      </c>
      <c r="BE522" s="12" t="str">
        <f t="shared" si="1270"/>
        <v/>
      </c>
      <c r="BF522" s="12" t="str">
        <f t="shared" si="1270"/>
        <v/>
      </c>
      <c r="BG522" s="12" t="str">
        <f t="shared" si="1270"/>
        <v/>
      </c>
      <c r="BH522" s="12" t="str">
        <f t="shared" si="1270"/>
        <v/>
      </c>
      <c r="BI522" s="12" t="str">
        <f t="shared" si="1270"/>
        <v/>
      </c>
      <c r="BJ522" s="12" t="str">
        <f t="shared" si="1270"/>
        <v/>
      </c>
      <c r="BK522" s="12" t="str">
        <f t="shared" si="1270"/>
        <v/>
      </c>
      <c r="BL522" s="12" t="str">
        <f t="shared" si="1270"/>
        <v/>
      </c>
      <c r="BM522" s="12" t="str">
        <f t="shared" si="1270"/>
        <v/>
      </c>
      <c r="BN522" s="12" t="str">
        <f t="shared" si="1270"/>
        <v/>
      </c>
      <c r="BO522" s="12" t="str">
        <f t="shared" si="1270"/>
        <v/>
      </c>
      <c r="BP522" s="12" t="str">
        <f t="shared" si="1270"/>
        <v/>
      </c>
      <c r="BQ522" s="12" t="str">
        <f t="shared" si="1270"/>
        <v/>
      </c>
      <c r="BR522" s="12" t="str">
        <f t="shared" si="1270"/>
        <v/>
      </c>
      <c r="BS522" s="12" t="str">
        <f t="shared" ref="BS522:DB522" si="1271">IF(BS$452&gt;=$E522,IF(BS197*$C$23&gt;MAX($C$22,(BT306*$C$34+BT307*$C$35)/(1+$C$12)^$C$30+(BT413*$C$34+BT414*$C$35)/(1+$C$14)^$C$30),"convert","hold"),"")</f>
        <v/>
      </c>
      <c r="BT522" s="12" t="str">
        <f t="shared" si="1271"/>
        <v/>
      </c>
      <c r="BU522" s="12" t="str">
        <f t="shared" si="1271"/>
        <v/>
      </c>
      <c r="BV522" s="12" t="str">
        <f t="shared" si="1271"/>
        <v/>
      </c>
      <c r="BW522" s="12" t="e">
        <f t="shared" si="1271"/>
        <v>#VALUE!</v>
      </c>
      <c r="BX522" s="12" t="e">
        <f t="shared" si="1271"/>
        <v>#VALUE!</v>
      </c>
      <c r="BY522" s="12" t="e">
        <f t="shared" si="1271"/>
        <v>#VALUE!</v>
      </c>
      <c r="BZ522" s="12" t="e">
        <f t="shared" si="1271"/>
        <v>#VALUE!</v>
      </c>
      <c r="CA522" s="12" t="e">
        <f t="shared" si="1271"/>
        <v>#VALUE!</v>
      </c>
      <c r="CB522" s="12" t="e">
        <f t="shared" si="1271"/>
        <v>#VALUE!</v>
      </c>
      <c r="CC522" s="12" t="e">
        <f t="shared" si="1271"/>
        <v>#VALUE!</v>
      </c>
      <c r="CD522" s="12" t="e">
        <f t="shared" si="1271"/>
        <v>#VALUE!</v>
      </c>
      <c r="CE522" s="12" t="e">
        <f t="shared" si="1271"/>
        <v>#VALUE!</v>
      </c>
      <c r="CF522" s="12" t="e">
        <f t="shared" si="1271"/>
        <v>#VALUE!</v>
      </c>
      <c r="CG522" s="12" t="e">
        <f t="shared" si="1271"/>
        <v>#VALUE!</v>
      </c>
      <c r="CH522" s="12" t="e">
        <f t="shared" si="1271"/>
        <v>#VALUE!</v>
      </c>
      <c r="CI522" s="12" t="e">
        <f t="shared" si="1271"/>
        <v>#VALUE!</v>
      </c>
      <c r="CJ522" s="12" t="e">
        <f t="shared" si="1271"/>
        <v>#VALUE!</v>
      </c>
      <c r="CK522" s="12" t="e">
        <f t="shared" si="1271"/>
        <v>#VALUE!</v>
      </c>
      <c r="CL522" s="12" t="e">
        <f t="shared" si="1271"/>
        <v>#VALUE!</v>
      </c>
      <c r="CM522" s="12" t="e">
        <f t="shared" si="1271"/>
        <v>#VALUE!</v>
      </c>
      <c r="CN522" s="12" t="e">
        <f t="shared" si="1271"/>
        <v>#VALUE!</v>
      </c>
      <c r="CO522" s="12" t="e">
        <f t="shared" si="1271"/>
        <v>#VALUE!</v>
      </c>
      <c r="CP522" s="12" t="e">
        <f t="shared" si="1271"/>
        <v>#VALUE!</v>
      </c>
      <c r="CQ522" s="12" t="e">
        <f t="shared" si="1271"/>
        <v>#VALUE!</v>
      </c>
      <c r="CR522" s="12" t="e">
        <f t="shared" si="1271"/>
        <v>#VALUE!</v>
      </c>
      <c r="CS522" s="12" t="e">
        <f t="shared" si="1271"/>
        <v>#VALUE!</v>
      </c>
      <c r="CT522" s="12" t="e">
        <f t="shared" si="1271"/>
        <v>#VALUE!</v>
      </c>
      <c r="CU522" s="12" t="e">
        <f t="shared" si="1271"/>
        <v>#VALUE!</v>
      </c>
      <c r="CV522" s="12" t="e">
        <f t="shared" si="1271"/>
        <v>#VALUE!</v>
      </c>
      <c r="CW522" s="12" t="e">
        <f t="shared" si="1271"/>
        <v>#VALUE!</v>
      </c>
      <c r="CX522" s="12" t="e">
        <f t="shared" si="1271"/>
        <v>#VALUE!</v>
      </c>
      <c r="CY522" s="12" t="e">
        <f t="shared" si="1271"/>
        <v>#VALUE!</v>
      </c>
      <c r="CZ522" s="12" t="e">
        <f t="shared" si="1271"/>
        <v>#VALUE!</v>
      </c>
      <c r="DA522" s="12" t="e">
        <f t="shared" si="1271"/>
        <v>#VALUE!</v>
      </c>
      <c r="DB522" s="12" t="e">
        <f t="shared" si="1271"/>
        <v>#VALUE!</v>
      </c>
      <c r="DC522" s="12" t="e">
        <f t="shared" si="1258"/>
        <v>#VALUE!</v>
      </c>
    </row>
    <row r="523" spans="5:107" s="12" customFormat="1" ht="12" customHeight="1">
      <c r="E523" s="64">
        <f t="shared" si="1262"/>
        <v>69</v>
      </c>
      <c r="G523" s="12" t="str">
        <f t="shared" ref="G523:AL523" si="1272">IF(G$452&gt;=$E523,IF(G198*$C$23&gt;MAX($C$22,(H307*$C$34+H308*$C$35)/(1+$C$12)^$C$30+(H414*$C$34+H415*$C$35)/(1+$C$14)^$C$30),"convert","hold"),"")</f>
        <v/>
      </c>
      <c r="H523" s="12" t="str">
        <f t="shared" si="1272"/>
        <v/>
      </c>
      <c r="I523" s="12" t="str">
        <f t="shared" si="1272"/>
        <v/>
      </c>
      <c r="J523" s="12" t="str">
        <f t="shared" si="1272"/>
        <v/>
      </c>
      <c r="K523" s="12" t="str">
        <f t="shared" si="1272"/>
        <v/>
      </c>
      <c r="L523" s="12" t="str">
        <f t="shared" si="1272"/>
        <v/>
      </c>
      <c r="M523" s="12" t="str">
        <f t="shared" si="1272"/>
        <v/>
      </c>
      <c r="N523" s="12" t="str">
        <f t="shared" si="1272"/>
        <v/>
      </c>
      <c r="O523" s="12" t="str">
        <f t="shared" si="1272"/>
        <v/>
      </c>
      <c r="P523" s="12" t="str">
        <f t="shared" si="1272"/>
        <v/>
      </c>
      <c r="Q523" s="12" t="str">
        <f t="shared" si="1272"/>
        <v/>
      </c>
      <c r="R523" s="12" t="str">
        <f t="shared" si="1272"/>
        <v/>
      </c>
      <c r="S523" s="12" t="str">
        <f t="shared" si="1272"/>
        <v/>
      </c>
      <c r="T523" s="12" t="str">
        <f t="shared" si="1272"/>
        <v/>
      </c>
      <c r="U523" s="12" t="str">
        <f t="shared" si="1272"/>
        <v/>
      </c>
      <c r="V523" s="12" t="str">
        <f t="shared" si="1272"/>
        <v/>
      </c>
      <c r="W523" s="12" t="str">
        <f t="shared" si="1272"/>
        <v/>
      </c>
      <c r="X523" s="12" t="str">
        <f t="shared" si="1272"/>
        <v/>
      </c>
      <c r="Y523" s="12" t="str">
        <f t="shared" si="1272"/>
        <v/>
      </c>
      <c r="Z523" s="12" t="str">
        <f t="shared" si="1272"/>
        <v/>
      </c>
      <c r="AA523" s="12" t="str">
        <f t="shared" si="1272"/>
        <v/>
      </c>
      <c r="AB523" s="12" t="str">
        <f t="shared" si="1272"/>
        <v/>
      </c>
      <c r="AC523" s="12" t="str">
        <f t="shared" si="1272"/>
        <v/>
      </c>
      <c r="AD523" s="12" t="str">
        <f t="shared" si="1272"/>
        <v/>
      </c>
      <c r="AE523" s="12" t="str">
        <f t="shared" si="1272"/>
        <v/>
      </c>
      <c r="AF523" s="12" t="str">
        <f t="shared" si="1272"/>
        <v/>
      </c>
      <c r="AG523" s="12" t="str">
        <f t="shared" si="1272"/>
        <v/>
      </c>
      <c r="AH523" s="12" t="str">
        <f t="shared" si="1272"/>
        <v/>
      </c>
      <c r="AI523" s="12" t="str">
        <f t="shared" si="1272"/>
        <v/>
      </c>
      <c r="AJ523" s="12" t="str">
        <f t="shared" si="1272"/>
        <v/>
      </c>
      <c r="AK523" s="12" t="str">
        <f t="shared" si="1272"/>
        <v/>
      </c>
      <c r="AL523" s="12" t="str">
        <f t="shared" si="1272"/>
        <v/>
      </c>
      <c r="AM523" s="12" t="str">
        <f t="shared" ref="AM523:BR523" si="1273">IF(AM$452&gt;=$E523,IF(AM198*$C$23&gt;MAX($C$22,(AN307*$C$34+AN308*$C$35)/(1+$C$12)^$C$30+(AN414*$C$34+AN415*$C$35)/(1+$C$14)^$C$30),"convert","hold"),"")</f>
        <v/>
      </c>
      <c r="AN523" s="12" t="str">
        <f t="shared" si="1273"/>
        <v/>
      </c>
      <c r="AO523" s="12" t="str">
        <f t="shared" si="1273"/>
        <v/>
      </c>
      <c r="AP523" s="12" t="str">
        <f t="shared" si="1273"/>
        <v/>
      </c>
      <c r="AQ523" s="12" t="str">
        <f t="shared" si="1273"/>
        <v/>
      </c>
      <c r="AR523" s="12" t="str">
        <f t="shared" si="1273"/>
        <v/>
      </c>
      <c r="AS523" s="12" t="str">
        <f t="shared" si="1273"/>
        <v/>
      </c>
      <c r="AT523" s="12" t="str">
        <f t="shared" si="1273"/>
        <v/>
      </c>
      <c r="AU523" s="12" t="str">
        <f t="shared" si="1273"/>
        <v/>
      </c>
      <c r="AV523" s="12" t="str">
        <f t="shared" si="1273"/>
        <v/>
      </c>
      <c r="AW523" s="12" t="str">
        <f t="shared" si="1273"/>
        <v/>
      </c>
      <c r="AX523" s="12" t="str">
        <f t="shared" si="1273"/>
        <v/>
      </c>
      <c r="AY523" s="12" t="str">
        <f t="shared" si="1273"/>
        <v/>
      </c>
      <c r="AZ523" s="12" t="str">
        <f t="shared" si="1273"/>
        <v/>
      </c>
      <c r="BA523" s="12" t="str">
        <f t="shared" si="1273"/>
        <v/>
      </c>
      <c r="BB523" s="12" t="str">
        <f t="shared" si="1273"/>
        <v/>
      </c>
      <c r="BC523" s="12" t="str">
        <f t="shared" si="1273"/>
        <v/>
      </c>
      <c r="BD523" s="12" t="str">
        <f t="shared" si="1273"/>
        <v/>
      </c>
      <c r="BE523" s="12" t="str">
        <f t="shared" si="1273"/>
        <v/>
      </c>
      <c r="BF523" s="12" t="str">
        <f t="shared" si="1273"/>
        <v/>
      </c>
      <c r="BG523" s="12" t="str">
        <f t="shared" si="1273"/>
        <v/>
      </c>
      <c r="BH523" s="12" t="str">
        <f t="shared" si="1273"/>
        <v/>
      </c>
      <c r="BI523" s="12" t="str">
        <f t="shared" si="1273"/>
        <v/>
      </c>
      <c r="BJ523" s="12" t="str">
        <f t="shared" si="1273"/>
        <v/>
      </c>
      <c r="BK523" s="12" t="str">
        <f t="shared" si="1273"/>
        <v/>
      </c>
      <c r="BL523" s="12" t="str">
        <f t="shared" si="1273"/>
        <v/>
      </c>
      <c r="BM523" s="12" t="str">
        <f t="shared" si="1273"/>
        <v/>
      </c>
      <c r="BN523" s="12" t="str">
        <f t="shared" si="1273"/>
        <v/>
      </c>
      <c r="BO523" s="12" t="str">
        <f t="shared" si="1273"/>
        <v/>
      </c>
      <c r="BP523" s="12" t="str">
        <f t="shared" si="1273"/>
        <v/>
      </c>
      <c r="BQ523" s="12" t="str">
        <f t="shared" si="1273"/>
        <v/>
      </c>
      <c r="BR523" s="12" t="str">
        <f t="shared" si="1273"/>
        <v/>
      </c>
      <c r="BS523" s="12" t="str">
        <f t="shared" ref="BS523:DB523" si="1274">IF(BS$452&gt;=$E523,IF(BS198*$C$23&gt;MAX($C$22,(BT307*$C$34+BT308*$C$35)/(1+$C$12)^$C$30+(BT414*$C$34+BT415*$C$35)/(1+$C$14)^$C$30),"convert","hold"),"")</f>
        <v/>
      </c>
      <c r="BT523" s="12" t="str">
        <f t="shared" si="1274"/>
        <v/>
      </c>
      <c r="BU523" s="12" t="str">
        <f t="shared" si="1274"/>
        <v/>
      </c>
      <c r="BV523" s="12" t="str">
        <f t="shared" si="1274"/>
        <v/>
      </c>
      <c r="BW523" s="12" t="str">
        <f t="shared" si="1274"/>
        <v/>
      </c>
      <c r="BX523" s="12" t="e">
        <f t="shared" si="1274"/>
        <v>#VALUE!</v>
      </c>
      <c r="BY523" s="12" t="e">
        <f t="shared" si="1274"/>
        <v>#VALUE!</v>
      </c>
      <c r="BZ523" s="12" t="e">
        <f t="shared" si="1274"/>
        <v>#VALUE!</v>
      </c>
      <c r="CA523" s="12" t="e">
        <f t="shared" si="1274"/>
        <v>#VALUE!</v>
      </c>
      <c r="CB523" s="12" t="e">
        <f t="shared" si="1274"/>
        <v>#VALUE!</v>
      </c>
      <c r="CC523" s="12" t="e">
        <f t="shared" si="1274"/>
        <v>#VALUE!</v>
      </c>
      <c r="CD523" s="12" t="e">
        <f t="shared" si="1274"/>
        <v>#VALUE!</v>
      </c>
      <c r="CE523" s="12" t="e">
        <f t="shared" si="1274"/>
        <v>#VALUE!</v>
      </c>
      <c r="CF523" s="12" t="e">
        <f t="shared" si="1274"/>
        <v>#VALUE!</v>
      </c>
      <c r="CG523" s="12" t="e">
        <f t="shared" si="1274"/>
        <v>#VALUE!</v>
      </c>
      <c r="CH523" s="12" t="e">
        <f t="shared" si="1274"/>
        <v>#VALUE!</v>
      </c>
      <c r="CI523" s="12" t="e">
        <f t="shared" si="1274"/>
        <v>#VALUE!</v>
      </c>
      <c r="CJ523" s="12" t="e">
        <f t="shared" si="1274"/>
        <v>#VALUE!</v>
      </c>
      <c r="CK523" s="12" t="e">
        <f t="shared" si="1274"/>
        <v>#VALUE!</v>
      </c>
      <c r="CL523" s="12" t="e">
        <f t="shared" si="1274"/>
        <v>#VALUE!</v>
      </c>
      <c r="CM523" s="12" t="e">
        <f t="shared" si="1274"/>
        <v>#VALUE!</v>
      </c>
      <c r="CN523" s="12" t="e">
        <f t="shared" si="1274"/>
        <v>#VALUE!</v>
      </c>
      <c r="CO523" s="12" t="e">
        <f t="shared" si="1274"/>
        <v>#VALUE!</v>
      </c>
      <c r="CP523" s="12" t="e">
        <f t="shared" si="1274"/>
        <v>#VALUE!</v>
      </c>
      <c r="CQ523" s="12" t="e">
        <f t="shared" si="1274"/>
        <v>#VALUE!</v>
      </c>
      <c r="CR523" s="12" t="e">
        <f t="shared" si="1274"/>
        <v>#VALUE!</v>
      </c>
      <c r="CS523" s="12" t="e">
        <f t="shared" si="1274"/>
        <v>#VALUE!</v>
      </c>
      <c r="CT523" s="12" t="e">
        <f t="shared" si="1274"/>
        <v>#VALUE!</v>
      </c>
      <c r="CU523" s="12" t="e">
        <f t="shared" si="1274"/>
        <v>#VALUE!</v>
      </c>
      <c r="CV523" s="12" t="e">
        <f t="shared" si="1274"/>
        <v>#VALUE!</v>
      </c>
      <c r="CW523" s="12" t="e">
        <f t="shared" si="1274"/>
        <v>#VALUE!</v>
      </c>
      <c r="CX523" s="12" t="e">
        <f t="shared" si="1274"/>
        <v>#VALUE!</v>
      </c>
      <c r="CY523" s="12" t="e">
        <f t="shared" si="1274"/>
        <v>#VALUE!</v>
      </c>
      <c r="CZ523" s="12" t="e">
        <f t="shared" si="1274"/>
        <v>#VALUE!</v>
      </c>
      <c r="DA523" s="12" t="e">
        <f t="shared" si="1274"/>
        <v>#VALUE!</v>
      </c>
      <c r="DB523" s="12" t="e">
        <f t="shared" si="1274"/>
        <v>#VALUE!</v>
      </c>
      <c r="DC523" s="12" t="e">
        <f t="shared" si="1258"/>
        <v>#VALUE!</v>
      </c>
    </row>
    <row r="524" spans="5:107" s="12" customFormat="1" ht="12" customHeight="1">
      <c r="E524" s="64">
        <f t="shared" si="1262"/>
        <v>70</v>
      </c>
      <c r="G524" s="12" t="str">
        <f t="shared" ref="G524:AL524" si="1275">IF(G$452&gt;=$E524,IF(G199*$C$23&gt;MAX($C$22,(H308*$C$34+H309*$C$35)/(1+$C$12)^$C$30+(H415*$C$34+H416*$C$35)/(1+$C$14)^$C$30),"convert","hold"),"")</f>
        <v/>
      </c>
      <c r="H524" s="12" t="str">
        <f t="shared" si="1275"/>
        <v/>
      </c>
      <c r="I524" s="12" t="str">
        <f t="shared" si="1275"/>
        <v/>
      </c>
      <c r="J524" s="12" t="str">
        <f t="shared" si="1275"/>
        <v/>
      </c>
      <c r="K524" s="12" t="str">
        <f t="shared" si="1275"/>
        <v/>
      </c>
      <c r="L524" s="12" t="str">
        <f t="shared" si="1275"/>
        <v/>
      </c>
      <c r="M524" s="12" t="str">
        <f t="shared" si="1275"/>
        <v/>
      </c>
      <c r="N524" s="12" t="str">
        <f t="shared" si="1275"/>
        <v/>
      </c>
      <c r="O524" s="12" t="str">
        <f t="shared" si="1275"/>
        <v/>
      </c>
      <c r="P524" s="12" t="str">
        <f t="shared" si="1275"/>
        <v/>
      </c>
      <c r="Q524" s="12" t="str">
        <f t="shared" si="1275"/>
        <v/>
      </c>
      <c r="R524" s="12" t="str">
        <f t="shared" si="1275"/>
        <v/>
      </c>
      <c r="S524" s="12" t="str">
        <f t="shared" si="1275"/>
        <v/>
      </c>
      <c r="T524" s="12" t="str">
        <f t="shared" si="1275"/>
        <v/>
      </c>
      <c r="U524" s="12" t="str">
        <f t="shared" si="1275"/>
        <v/>
      </c>
      <c r="V524" s="12" t="str">
        <f t="shared" si="1275"/>
        <v/>
      </c>
      <c r="W524" s="12" t="str">
        <f t="shared" si="1275"/>
        <v/>
      </c>
      <c r="X524" s="12" t="str">
        <f t="shared" si="1275"/>
        <v/>
      </c>
      <c r="Y524" s="12" t="str">
        <f t="shared" si="1275"/>
        <v/>
      </c>
      <c r="Z524" s="12" t="str">
        <f t="shared" si="1275"/>
        <v/>
      </c>
      <c r="AA524" s="12" t="str">
        <f t="shared" si="1275"/>
        <v/>
      </c>
      <c r="AB524" s="12" t="str">
        <f t="shared" si="1275"/>
        <v/>
      </c>
      <c r="AC524" s="12" t="str">
        <f t="shared" si="1275"/>
        <v/>
      </c>
      <c r="AD524" s="12" t="str">
        <f t="shared" si="1275"/>
        <v/>
      </c>
      <c r="AE524" s="12" t="str">
        <f t="shared" si="1275"/>
        <v/>
      </c>
      <c r="AF524" s="12" t="str">
        <f t="shared" si="1275"/>
        <v/>
      </c>
      <c r="AG524" s="12" t="str">
        <f t="shared" si="1275"/>
        <v/>
      </c>
      <c r="AH524" s="12" t="str">
        <f t="shared" si="1275"/>
        <v/>
      </c>
      <c r="AI524" s="12" t="str">
        <f t="shared" si="1275"/>
        <v/>
      </c>
      <c r="AJ524" s="12" t="str">
        <f t="shared" si="1275"/>
        <v/>
      </c>
      <c r="AK524" s="12" t="str">
        <f t="shared" si="1275"/>
        <v/>
      </c>
      <c r="AL524" s="12" t="str">
        <f t="shared" si="1275"/>
        <v/>
      </c>
      <c r="AM524" s="12" t="str">
        <f t="shared" ref="AM524:BR524" si="1276">IF(AM$452&gt;=$E524,IF(AM199*$C$23&gt;MAX($C$22,(AN308*$C$34+AN309*$C$35)/(1+$C$12)^$C$30+(AN415*$C$34+AN416*$C$35)/(1+$C$14)^$C$30),"convert","hold"),"")</f>
        <v/>
      </c>
      <c r="AN524" s="12" t="str">
        <f t="shared" si="1276"/>
        <v/>
      </c>
      <c r="AO524" s="12" t="str">
        <f t="shared" si="1276"/>
        <v/>
      </c>
      <c r="AP524" s="12" t="str">
        <f t="shared" si="1276"/>
        <v/>
      </c>
      <c r="AQ524" s="12" t="str">
        <f t="shared" si="1276"/>
        <v/>
      </c>
      <c r="AR524" s="12" t="str">
        <f t="shared" si="1276"/>
        <v/>
      </c>
      <c r="AS524" s="12" t="str">
        <f t="shared" si="1276"/>
        <v/>
      </c>
      <c r="AT524" s="12" t="str">
        <f t="shared" si="1276"/>
        <v/>
      </c>
      <c r="AU524" s="12" t="str">
        <f t="shared" si="1276"/>
        <v/>
      </c>
      <c r="AV524" s="12" t="str">
        <f t="shared" si="1276"/>
        <v/>
      </c>
      <c r="AW524" s="12" t="str">
        <f t="shared" si="1276"/>
        <v/>
      </c>
      <c r="AX524" s="12" t="str">
        <f t="shared" si="1276"/>
        <v/>
      </c>
      <c r="AY524" s="12" t="str">
        <f t="shared" si="1276"/>
        <v/>
      </c>
      <c r="AZ524" s="12" t="str">
        <f t="shared" si="1276"/>
        <v/>
      </c>
      <c r="BA524" s="12" t="str">
        <f t="shared" si="1276"/>
        <v/>
      </c>
      <c r="BB524" s="12" t="str">
        <f t="shared" si="1276"/>
        <v/>
      </c>
      <c r="BC524" s="12" t="str">
        <f t="shared" si="1276"/>
        <v/>
      </c>
      <c r="BD524" s="12" t="str">
        <f t="shared" si="1276"/>
        <v/>
      </c>
      <c r="BE524" s="12" t="str">
        <f t="shared" si="1276"/>
        <v/>
      </c>
      <c r="BF524" s="12" t="str">
        <f t="shared" si="1276"/>
        <v/>
      </c>
      <c r="BG524" s="12" t="str">
        <f t="shared" si="1276"/>
        <v/>
      </c>
      <c r="BH524" s="12" t="str">
        <f t="shared" si="1276"/>
        <v/>
      </c>
      <c r="BI524" s="12" t="str">
        <f t="shared" si="1276"/>
        <v/>
      </c>
      <c r="BJ524" s="12" t="str">
        <f t="shared" si="1276"/>
        <v/>
      </c>
      <c r="BK524" s="12" t="str">
        <f t="shared" si="1276"/>
        <v/>
      </c>
      <c r="BL524" s="12" t="str">
        <f t="shared" si="1276"/>
        <v/>
      </c>
      <c r="BM524" s="12" t="str">
        <f t="shared" si="1276"/>
        <v/>
      </c>
      <c r="BN524" s="12" t="str">
        <f t="shared" si="1276"/>
        <v/>
      </c>
      <c r="BO524" s="12" t="str">
        <f t="shared" si="1276"/>
        <v/>
      </c>
      <c r="BP524" s="12" t="str">
        <f t="shared" si="1276"/>
        <v/>
      </c>
      <c r="BQ524" s="12" t="str">
        <f t="shared" si="1276"/>
        <v/>
      </c>
      <c r="BR524" s="12" t="str">
        <f t="shared" si="1276"/>
        <v/>
      </c>
      <c r="BS524" s="12" t="str">
        <f t="shared" ref="BS524:DB524" si="1277">IF(BS$452&gt;=$E524,IF(BS199*$C$23&gt;MAX($C$22,(BT308*$C$34+BT309*$C$35)/(1+$C$12)^$C$30+(BT415*$C$34+BT416*$C$35)/(1+$C$14)^$C$30),"convert","hold"),"")</f>
        <v/>
      </c>
      <c r="BT524" s="12" t="str">
        <f t="shared" si="1277"/>
        <v/>
      </c>
      <c r="BU524" s="12" t="str">
        <f t="shared" si="1277"/>
        <v/>
      </c>
      <c r="BV524" s="12" t="str">
        <f t="shared" si="1277"/>
        <v/>
      </c>
      <c r="BW524" s="12" t="str">
        <f t="shared" si="1277"/>
        <v/>
      </c>
      <c r="BX524" s="12" t="str">
        <f t="shared" si="1277"/>
        <v/>
      </c>
      <c r="BY524" s="12" t="e">
        <f t="shared" si="1277"/>
        <v>#VALUE!</v>
      </c>
      <c r="BZ524" s="12" t="e">
        <f t="shared" si="1277"/>
        <v>#VALUE!</v>
      </c>
      <c r="CA524" s="12" t="e">
        <f t="shared" si="1277"/>
        <v>#VALUE!</v>
      </c>
      <c r="CB524" s="12" t="e">
        <f t="shared" si="1277"/>
        <v>#VALUE!</v>
      </c>
      <c r="CC524" s="12" t="e">
        <f t="shared" si="1277"/>
        <v>#VALUE!</v>
      </c>
      <c r="CD524" s="12" t="e">
        <f t="shared" si="1277"/>
        <v>#VALUE!</v>
      </c>
      <c r="CE524" s="12" t="e">
        <f t="shared" si="1277"/>
        <v>#VALUE!</v>
      </c>
      <c r="CF524" s="12" t="e">
        <f t="shared" si="1277"/>
        <v>#VALUE!</v>
      </c>
      <c r="CG524" s="12" t="e">
        <f t="shared" si="1277"/>
        <v>#VALUE!</v>
      </c>
      <c r="CH524" s="12" t="e">
        <f t="shared" si="1277"/>
        <v>#VALUE!</v>
      </c>
      <c r="CI524" s="12" t="e">
        <f t="shared" si="1277"/>
        <v>#VALUE!</v>
      </c>
      <c r="CJ524" s="12" t="e">
        <f t="shared" si="1277"/>
        <v>#VALUE!</v>
      </c>
      <c r="CK524" s="12" t="e">
        <f t="shared" si="1277"/>
        <v>#VALUE!</v>
      </c>
      <c r="CL524" s="12" t="e">
        <f t="shared" si="1277"/>
        <v>#VALUE!</v>
      </c>
      <c r="CM524" s="12" t="e">
        <f t="shared" si="1277"/>
        <v>#VALUE!</v>
      </c>
      <c r="CN524" s="12" t="e">
        <f t="shared" si="1277"/>
        <v>#VALUE!</v>
      </c>
      <c r="CO524" s="12" t="e">
        <f t="shared" si="1277"/>
        <v>#VALUE!</v>
      </c>
      <c r="CP524" s="12" t="e">
        <f t="shared" si="1277"/>
        <v>#VALUE!</v>
      </c>
      <c r="CQ524" s="12" t="e">
        <f t="shared" si="1277"/>
        <v>#VALUE!</v>
      </c>
      <c r="CR524" s="12" t="e">
        <f t="shared" si="1277"/>
        <v>#VALUE!</v>
      </c>
      <c r="CS524" s="12" t="e">
        <f t="shared" si="1277"/>
        <v>#VALUE!</v>
      </c>
      <c r="CT524" s="12" t="e">
        <f t="shared" si="1277"/>
        <v>#VALUE!</v>
      </c>
      <c r="CU524" s="12" t="e">
        <f t="shared" si="1277"/>
        <v>#VALUE!</v>
      </c>
      <c r="CV524" s="12" t="e">
        <f t="shared" si="1277"/>
        <v>#VALUE!</v>
      </c>
      <c r="CW524" s="12" t="e">
        <f t="shared" si="1277"/>
        <v>#VALUE!</v>
      </c>
      <c r="CX524" s="12" t="e">
        <f t="shared" si="1277"/>
        <v>#VALUE!</v>
      </c>
      <c r="CY524" s="12" t="e">
        <f t="shared" si="1277"/>
        <v>#VALUE!</v>
      </c>
      <c r="CZ524" s="12" t="e">
        <f t="shared" si="1277"/>
        <v>#VALUE!</v>
      </c>
      <c r="DA524" s="12" t="e">
        <f t="shared" si="1277"/>
        <v>#VALUE!</v>
      </c>
      <c r="DB524" s="12" t="e">
        <f t="shared" si="1277"/>
        <v>#VALUE!</v>
      </c>
      <c r="DC524" s="12" t="e">
        <f t="shared" si="1258"/>
        <v>#VALUE!</v>
      </c>
    </row>
    <row r="525" spans="5:107" s="12" customFormat="1" ht="12" customHeight="1">
      <c r="E525" s="64">
        <f t="shared" si="1262"/>
        <v>71</v>
      </c>
      <c r="G525" s="12" t="str">
        <f t="shared" ref="G525:AL525" si="1278">IF(G$452&gt;=$E525,IF(G200*$C$23&gt;MAX($C$22,(H309*$C$34+H310*$C$35)/(1+$C$12)^$C$30+(H416*$C$34+H417*$C$35)/(1+$C$14)^$C$30),"convert","hold"),"")</f>
        <v/>
      </c>
      <c r="H525" s="12" t="str">
        <f t="shared" si="1278"/>
        <v/>
      </c>
      <c r="I525" s="12" t="str">
        <f t="shared" si="1278"/>
        <v/>
      </c>
      <c r="J525" s="12" t="str">
        <f t="shared" si="1278"/>
        <v/>
      </c>
      <c r="K525" s="12" t="str">
        <f t="shared" si="1278"/>
        <v/>
      </c>
      <c r="L525" s="12" t="str">
        <f t="shared" si="1278"/>
        <v/>
      </c>
      <c r="M525" s="12" t="str">
        <f t="shared" si="1278"/>
        <v/>
      </c>
      <c r="N525" s="12" t="str">
        <f t="shared" si="1278"/>
        <v/>
      </c>
      <c r="O525" s="12" t="str">
        <f t="shared" si="1278"/>
        <v/>
      </c>
      <c r="P525" s="12" t="str">
        <f t="shared" si="1278"/>
        <v/>
      </c>
      <c r="Q525" s="12" t="str">
        <f t="shared" si="1278"/>
        <v/>
      </c>
      <c r="R525" s="12" t="str">
        <f t="shared" si="1278"/>
        <v/>
      </c>
      <c r="S525" s="12" t="str">
        <f t="shared" si="1278"/>
        <v/>
      </c>
      <c r="T525" s="12" t="str">
        <f t="shared" si="1278"/>
        <v/>
      </c>
      <c r="U525" s="12" t="str">
        <f t="shared" si="1278"/>
        <v/>
      </c>
      <c r="V525" s="12" t="str">
        <f t="shared" si="1278"/>
        <v/>
      </c>
      <c r="W525" s="12" t="str">
        <f t="shared" si="1278"/>
        <v/>
      </c>
      <c r="X525" s="12" t="str">
        <f t="shared" si="1278"/>
        <v/>
      </c>
      <c r="Y525" s="12" t="str">
        <f t="shared" si="1278"/>
        <v/>
      </c>
      <c r="Z525" s="12" t="str">
        <f t="shared" si="1278"/>
        <v/>
      </c>
      <c r="AA525" s="12" t="str">
        <f t="shared" si="1278"/>
        <v/>
      </c>
      <c r="AB525" s="12" t="str">
        <f t="shared" si="1278"/>
        <v/>
      </c>
      <c r="AC525" s="12" t="str">
        <f t="shared" si="1278"/>
        <v/>
      </c>
      <c r="AD525" s="12" t="str">
        <f t="shared" si="1278"/>
        <v/>
      </c>
      <c r="AE525" s="12" t="str">
        <f t="shared" si="1278"/>
        <v/>
      </c>
      <c r="AF525" s="12" t="str">
        <f t="shared" si="1278"/>
        <v/>
      </c>
      <c r="AG525" s="12" t="str">
        <f t="shared" si="1278"/>
        <v/>
      </c>
      <c r="AH525" s="12" t="str">
        <f t="shared" si="1278"/>
        <v/>
      </c>
      <c r="AI525" s="12" t="str">
        <f t="shared" si="1278"/>
        <v/>
      </c>
      <c r="AJ525" s="12" t="str">
        <f t="shared" si="1278"/>
        <v/>
      </c>
      <c r="AK525" s="12" t="str">
        <f t="shared" si="1278"/>
        <v/>
      </c>
      <c r="AL525" s="12" t="str">
        <f t="shared" si="1278"/>
        <v/>
      </c>
      <c r="AM525" s="12" t="str">
        <f t="shared" ref="AM525:BR525" si="1279">IF(AM$452&gt;=$E525,IF(AM200*$C$23&gt;MAX($C$22,(AN309*$C$34+AN310*$C$35)/(1+$C$12)^$C$30+(AN416*$C$34+AN417*$C$35)/(1+$C$14)^$C$30),"convert","hold"),"")</f>
        <v/>
      </c>
      <c r="AN525" s="12" t="str">
        <f t="shared" si="1279"/>
        <v/>
      </c>
      <c r="AO525" s="12" t="str">
        <f t="shared" si="1279"/>
        <v/>
      </c>
      <c r="AP525" s="12" t="str">
        <f t="shared" si="1279"/>
        <v/>
      </c>
      <c r="AQ525" s="12" t="str">
        <f t="shared" si="1279"/>
        <v/>
      </c>
      <c r="AR525" s="12" t="str">
        <f t="shared" si="1279"/>
        <v/>
      </c>
      <c r="AS525" s="12" t="str">
        <f t="shared" si="1279"/>
        <v/>
      </c>
      <c r="AT525" s="12" t="str">
        <f t="shared" si="1279"/>
        <v/>
      </c>
      <c r="AU525" s="12" t="str">
        <f t="shared" si="1279"/>
        <v/>
      </c>
      <c r="AV525" s="12" t="str">
        <f t="shared" si="1279"/>
        <v/>
      </c>
      <c r="AW525" s="12" t="str">
        <f t="shared" si="1279"/>
        <v/>
      </c>
      <c r="AX525" s="12" t="str">
        <f t="shared" si="1279"/>
        <v/>
      </c>
      <c r="AY525" s="12" t="str">
        <f t="shared" si="1279"/>
        <v/>
      </c>
      <c r="AZ525" s="12" t="str">
        <f t="shared" si="1279"/>
        <v/>
      </c>
      <c r="BA525" s="12" t="str">
        <f t="shared" si="1279"/>
        <v/>
      </c>
      <c r="BB525" s="12" t="str">
        <f t="shared" si="1279"/>
        <v/>
      </c>
      <c r="BC525" s="12" t="str">
        <f t="shared" si="1279"/>
        <v/>
      </c>
      <c r="BD525" s="12" t="str">
        <f t="shared" si="1279"/>
        <v/>
      </c>
      <c r="BE525" s="12" t="str">
        <f t="shared" si="1279"/>
        <v/>
      </c>
      <c r="BF525" s="12" t="str">
        <f t="shared" si="1279"/>
        <v/>
      </c>
      <c r="BG525" s="12" t="str">
        <f t="shared" si="1279"/>
        <v/>
      </c>
      <c r="BH525" s="12" t="str">
        <f t="shared" si="1279"/>
        <v/>
      </c>
      <c r="BI525" s="12" t="str">
        <f t="shared" si="1279"/>
        <v/>
      </c>
      <c r="BJ525" s="12" t="str">
        <f t="shared" si="1279"/>
        <v/>
      </c>
      <c r="BK525" s="12" t="str">
        <f t="shared" si="1279"/>
        <v/>
      </c>
      <c r="BL525" s="12" t="str">
        <f t="shared" si="1279"/>
        <v/>
      </c>
      <c r="BM525" s="12" t="str">
        <f t="shared" si="1279"/>
        <v/>
      </c>
      <c r="BN525" s="12" t="str">
        <f t="shared" si="1279"/>
        <v/>
      </c>
      <c r="BO525" s="12" t="str">
        <f t="shared" si="1279"/>
        <v/>
      </c>
      <c r="BP525" s="12" t="str">
        <f t="shared" si="1279"/>
        <v/>
      </c>
      <c r="BQ525" s="12" t="str">
        <f t="shared" si="1279"/>
        <v/>
      </c>
      <c r="BR525" s="12" t="str">
        <f t="shared" si="1279"/>
        <v/>
      </c>
      <c r="BS525" s="12" t="str">
        <f t="shared" ref="BS525:DB525" si="1280">IF(BS$452&gt;=$E525,IF(BS200*$C$23&gt;MAX($C$22,(BT309*$C$34+BT310*$C$35)/(1+$C$12)^$C$30+(BT416*$C$34+BT417*$C$35)/(1+$C$14)^$C$30),"convert","hold"),"")</f>
        <v/>
      </c>
      <c r="BT525" s="12" t="str">
        <f t="shared" si="1280"/>
        <v/>
      </c>
      <c r="BU525" s="12" t="str">
        <f t="shared" si="1280"/>
        <v/>
      </c>
      <c r="BV525" s="12" t="str">
        <f t="shared" si="1280"/>
        <v/>
      </c>
      <c r="BW525" s="12" t="str">
        <f t="shared" si="1280"/>
        <v/>
      </c>
      <c r="BX525" s="12" t="str">
        <f t="shared" si="1280"/>
        <v/>
      </c>
      <c r="BY525" s="12" t="str">
        <f t="shared" si="1280"/>
        <v/>
      </c>
      <c r="BZ525" s="12" t="e">
        <f t="shared" si="1280"/>
        <v>#VALUE!</v>
      </c>
      <c r="CA525" s="12" t="e">
        <f t="shared" si="1280"/>
        <v>#VALUE!</v>
      </c>
      <c r="CB525" s="12" t="e">
        <f t="shared" si="1280"/>
        <v>#VALUE!</v>
      </c>
      <c r="CC525" s="12" t="e">
        <f t="shared" si="1280"/>
        <v>#VALUE!</v>
      </c>
      <c r="CD525" s="12" t="e">
        <f t="shared" si="1280"/>
        <v>#VALUE!</v>
      </c>
      <c r="CE525" s="12" t="e">
        <f t="shared" si="1280"/>
        <v>#VALUE!</v>
      </c>
      <c r="CF525" s="12" t="e">
        <f t="shared" si="1280"/>
        <v>#VALUE!</v>
      </c>
      <c r="CG525" s="12" t="e">
        <f t="shared" si="1280"/>
        <v>#VALUE!</v>
      </c>
      <c r="CH525" s="12" t="e">
        <f t="shared" si="1280"/>
        <v>#VALUE!</v>
      </c>
      <c r="CI525" s="12" t="e">
        <f t="shared" si="1280"/>
        <v>#VALUE!</v>
      </c>
      <c r="CJ525" s="12" t="e">
        <f t="shared" si="1280"/>
        <v>#VALUE!</v>
      </c>
      <c r="CK525" s="12" t="e">
        <f t="shared" si="1280"/>
        <v>#VALUE!</v>
      </c>
      <c r="CL525" s="12" t="e">
        <f t="shared" si="1280"/>
        <v>#VALUE!</v>
      </c>
      <c r="CM525" s="12" t="e">
        <f t="shared" si="1280"/>
        <v>#VALUE!</v>
      </c>
      <c r="CN525" s="12" t="e">
        <f t="shared" si="1280"/>
        <v>#VALUE!</v>
      </c>
      <c r="CO525" s="12" t="e">
        <f t="shared" si="1280"/>
        <v>#VALUE!</v>
      </c>
      <c r="CP525" s="12" t="e">
        <f t="shared" si="1280"/>
        <v>#VALUE!</v>
      </c>
      <c r="CQ525" s="12" t="e">
        <f t="shared" si="1280"/>
        <v>#VALUE!</v>
      </c>
      <c r="CR525" s="12" t="e">
        <f t="shared" si="1280"/>
        <v>#VALUE!</v>
      </c>
      <c r="CS525" s="12" t="e">
        <f t="shared" si="1280"/>
        <v>#VALUE!</v>
      </c>
      <c r="CT525" s="12" t="e">
        <f t="shared" si="1280"/>
        <v>#VALUE!</v>
      </c>
      <c r="CU525" s="12" t="e">
        <f t="shared" si="1280"/>
        <v>#VALUE!</v>
      </c>
      <c r="CV525" s="12" t="e">
        <f t="shared" si="1280"/>
        <v>#VALUE!</v>
      </c>
      <c r="CW525" s="12" t="e">
        <f t="shared" si="1280"/>
        <v>#VALUE!</v>
      </c>
      <c r="CX525" s="12" t="e">
        <f t="shared" si="1280"/>
        <v>#VALUE!</v>
      </c>
      <c r="CY525" s="12" t="e">
        <f t="shared" si="1280"/>
        <v>#VALUE!</v>
      </c>
      <c r="CZ525" s="12" t="e">
        <f t="shared" si="1280"/>
        <v>#VALUE!</v>
      </c>
      <c r="DA525" s="12" t="e">
        <f t="shared" si="1280"/>
        <v>#VALUE!</v>
      </c>
      <c r="DB525" s="12" t="e">
        <f t="shared" si="1280"/>
        <v>#VALUE!</v>
      </c>
      <c r="DC525" s="12" t="e">
        <f t="shared" si="1258"/>
        <v>#VALUE!</v>
      </c>
    </row>
    <row r="526" spans="5:107" s="12" customFormat="1" ht="12" customHeight="1">
      <c r="E526" s="64">
        <f t="shared" si="1262"/>
        <v>72</v>
      </c>
      <c r="G526" s="12" t="str">
        <f t="shared" ref="G526:AL526" si="1281">IF(G$452&gt;=$E526,IF(G201*$C$23&gt;MAX($C$22,(H310*$C$34+H311*$C$35)/(1+$C$12)^$C$30+(H417*$C$34+H418*$C$35)/(1+$C$14)^$C$30),"convert","hold"),"")</f>
        <v/>
      </c>
      <c r="H526" s="12" t="str">
        <f t="shared" si="1281"/>
        <v/>
      </c>
      <c r="I526" s="12" t="str">
        <f t="shared" si="1281"/>
        <v/>
      </c>
      <c r="J526" s="12" t="str">
        <f t="shared" si="1281"/>
        <v/>
      </c>
      <c r="K526" s="12" t="str">
        <f t="shared" si="1281"/>
        <v/>
      </c>
      <c r="L526" s="12" t="str">
        <f t="shared" si="1281"/>
        <v/>
      </c>
      <c r="M526" s="12" t="str">
        <f t="shared" si="1281"/>
        <v/>
      </c>
      <c r="N526" s="12" t="str">
        <f t="shared" si="1281"/>
        <v/>
      </c>
      <c r="O526" s="12" t="str">
        <f t="shared" si="1281"/>
        <v/>
      </c>
      <c r="P526" s="12" t="str">
        <f t="shared" si="1281"/>
        <v/>
      </c>
      <c r="Q526" s="12" t="str">
        <f t="shared" si="1281"/>
        <v/>
      </c>
      <c r="R526" s="12" t="str">
        <f t="shared" si="1281"/>
        <v/>
      </c>
      <c r="S526" s="12" t="str">
        <f t="shared" si="1281"/>
        <v/>
      </c>
      <c r="T526" s="12" t="str">
        <f t="shared" si="1281"/>
        <v/>
      </c>
      <c r="U526" s="12" t="str">
        <f t="shared" si="1281"/>
        <v/>
      </c>
      <c r="V526" s="12" t="str">
        <f t="shared" si="1281"/>
        <v/>
      </c>
      <c r="W526" s="12" t="str">
        <f t="shared" si="1281"/>
        <v/>
      </c>
      <c r="X526" s="12" t="str">
        <f t="shared" si="1281"/>
        <v/>
      </c>
      <c r="Y526" s="12" t="str">
        <f t="shared" si="1281"/>
        <v/>
      </c>
      <c r="Z526" s="12" t="str">
        <f t="shared" si="1281"/>
        <v/>
      </c>
      <c r="AA526" s="12" t="str">
        <f t="shared" si="1281"/>
        <v/>
      </c>
      <c r="AB526" s="12" t="str">
        <f t="shared" si="1281"/>
        <v/>
      </c>
      <c r="AC526" s="12" t="str">
        <f t="shared" si="1281"/>
        <v/>
      </c>
      <c r="AD526" s="12" t="str">
        <f t="shared" si="1281"/>
        <v/>
      </c>
      <c r="AE526" s="12" t="str">
        <f t="shared" si="1281"/>
        <v/>
      </c>
      <c r="AF526" s="12" t="str">
        <f t="shared" si="1281"/>
        <v/>
      </c>
      <c r="AG526" s="12" t="str">
        <f t="shared" si="1281"/>
        <v/>
      </c>
      <c r="AH526" s="12" t="str">
        <f t="shared" si="1281"/>
        <v/>
      </c>
      <c r="AI526" s="12" t="str">
        <f t="shared" si="1281"/>
        <v/>
      </c>
      <c r="AJ526" s="12" t="str">
        <f t="shared" si="1281"/>
        <v/>
      </c>
      <c r="AK526" s="12" t="str">
        <f t="shared" si="1281"/>
        <v/>
      </c>
      <c r="AL526" s="12" t="str">
        <f t="shared" si="1281"/>
        <v/>
      </c>
      <c r="AM526" s="12" t="str">
        <f t="shared" ref="AM526:BR526" si="1282">IF(AM$452&gt;=$E526,IF(AM201*$C$23&gt;MAX($C$22,(AN310*$C$34+AN311*$C$35)/(1+$C$12)^$C$30+(AN417*$C$34+AN418*$C$35)/(1+$C$14)^$C$30),"convert","hold"),"")</f>
        <v/>
      </c>
      <c r="AN526" s="12" t="str">
        <f t="shared" si="1282"/>
        <v/>
      </c>
      <c r="AO526" s="12" t="str">
        <f t="shared" si="1282"/>
        <v/>
      </c>
      <c r="AP526" s="12" t="str">
        <f t="shared" si="1282"/>
        <v/>
      </c>
      <c r="AQ526" s="12" t="str">
        <f t="shared" si="1282"/>
        <v/>
      </c>
      <c r="AR526" s="12" t="str">
        <f t="shared" si="1282"/>
        <v/>
      </c>
      <c r="AS526" s="12" t="str">
        <f t="shared" si="1282"/>
        <v/>
      </c>
      <c r="AT526" s="12" t="str">
        <f t="shared" si="1282"/>
        <v/>
      </c>
      <c r="AU526" s="12" t="str">
        <f t="shared" si="1282"/>
        <v/>
      </c>
      <c r="AV526" s="12" t="str">
        <f t="shared" si="1282"/>
        <v/>
      </c>
      <c r="AW526" s="12" t="str">
        <f t="shared" si="1282"/>
        <v/>
      </c>
      <c r="AX526" s="12" t="str">
        <f t="shared" si="1282"/>
        <v/>
      </c>
      <c r="AY526" s="12" t="str">
        <f t="shared" si="1282"/>
        <v/>
      </c>
      <c r="AZ526" s="12" t="str">
        <f t="shared" si="1282"/>
        <v/>
      </c>
      <c r="BA526" s="12" t="str">
        <f t="shared" si="1282"/>
        <v/>
      </c>
      <c r="BB526" s="12" t="str">
        <f t="shared" si="1282"/>
        <v/>
      </c>
      <c r="BC526" s="12" t="str">
        <f t="shared" si="1282"/>
        <v/>
      </c>
      <c r="BD526" s="12" t="str">
        <f t="shared" si="1282"/>
        <v/>
      </c>
      <c r="BE526" s="12" t="str">
        <f t="shared" si="1282"/>
        <v/>
      </c>
      <c r="BF526" s="12" t="str">
        <f t="shared" si="1282"/>
        <v/>
      </c>
      <c r="BG526" s="12" t="str">
        <f t="shared" si="1282"/>
        <v/>
      </c>
      <c r="BH526" s="12" t="str">
        <f t="shared" si="1282"/>
        <v/>
      </c>
      <c r="BI526" s="12" t="str">
        <f t="shared" si="1282"/>
        <v/>
      </c>
      <c r="BJ526" s="12" t="str">
        <f t="shared" si="1282"/>
        <v/>
      </c>
      <c r="BK526" s="12" t="str">
        <f t="shared" si="1282"/>
        <v/>
      </c>
      <c r="BL526" s="12" t="str">
        <f t="shared" si="1282"/>
        <v/>
      </c>
      <c r="BM526" s="12" t="str">
        <f t="shared" si="1282"/>
        <v/>
      </c>
      <c r="BN526" s="12" t="str">
        <f t="shared" si="1282"/>
        <v/>
      </c>
      <c r="BO526" s="12" t="str">
        <f t="shared" si="1282"/>
        <v/>
      </c>
      <c r="BP526" s="12" t="str">
        <f t="shared" si="1282"/>
        <v/>
      </c>
      <c r="BQ526" s="12" t="str">
        <f t="shared" si="1282"/>
        <v/>
      </c>
      <c r="BR526" s="12" t="str">
        <f t="shared" si="1282"/>
        <v/>
      </c>
      <c r="BS526" s="12" t="str">
        <f t="shared" ref="BS526:DB526" si="1283">IF(BS$452&gt;=$E526,IF(BS201*$C$23&gt;MAX($C$22,(BT310*$C$34+BT311*$C$35)/(1+$C$12)^$C$30+(BT417*$C$34+BT418*$C$35)/(1+$C$14)^$C$30),"convert","hold"),"")</f>
        <v/>
      </c>
      <c r="BT526" s="12" t="str">
        <f t="shared" si="1283"/>
        <v/>
      </c>
      <c r="BU526" s="12" t="str">
        <f t="shared" si="1283"/>
        <v/>
      </c>
      <c r="BV526" s="12" t="str">
        <f t="shared" si="1283"/>
        <v/>
      </c>
      <c r="BW526" s="12" t="str">
        <f t="shared" si="1283"/>
        <v/>
      </c>
      <c r="BX526" s="12" t="str">
        <f t="shared" si="1283"/>
        <v/>
      </c>
      <c r="BY526" s="12" t="str">
        <f t="shared" si="1283"/>
        <v/>
      </c>
      <c r="BZ526" s="12" t="str">
        <f t="shared" si="1283"/>
        <v/>
      </c>
      <c r="CA526" s="12" t="e">
        <f t="shared" si="1283"/>
        <v>#VALUE!</v>
      </c>
      <c r="CB526" s="12" t="e">
        <f t="shared" si="1283"/>
        <v>#VALUE!</v>
      </c>
      <c r="CC526" s="12" t="e">
        <f t="shared" si="1283"/>
        <v>#VALUE!</v>
      </c>
      <c r="CD526" s="12" t="e">
        <f t="shared" si="1283"/>
        <v>#VALUE!</v>
      </c>
      <c r="CE526" s="12" t="e">
        <f t="shared" si="1283"/>
        <v>#VALUE!</v>
      </c>
      <c r="CF526" s="12" t="e">
        <f t="shared" si="1283"/>
        <v>#VALUE!</v>
      </c>
      <c r="CG526" s="12" t="e">
        <f t="shared" si="1283"/>
        <v>#VALUE!</v>
      </c>
      <c r="CH526" s="12" t="e">
        <f t="shared" si="1283"/>
        <v>#VALUE!</v>
      </c>
      <c r="CI526" s="12" t="e">
        <f t="shared" si="1283"/>
        <v>#VALUE!</v>
      </c>
      <c r="CJ526" s="12" t="e">
        <f t="shared" si="1283"/>
        <v>#VALUE!</v>
      </c>
      <c r="CK526" s="12" t="e">
        <f t="shared" si="1283"/>
        <v>#VALUE!</v>
      </c>
      <c r="CL526" s="12" t="e">
        <f t="shared" si="1283"/>
        <v>#VALUE!</v>
      </c>
      <c r="CM526" s="12" t="e">
        <f t="shared" si="1283"/>
        <v>#VALUE!</v>
      </c>
      <c r="CN526" s="12" t="e">
        <f t="shared" si="1283"/>
        <v>#VALUE!</v>
      </c>
      <c r="CO526" s="12" t="e">
        <f t="shared" si="1283"/>
        <v>#VALUE!</v>
      </c>
      <c r="CP526" s="12" t="e">
        <f t="shared" si="1283"/>
        <v>#VALUE!</v>
      </c>
      <c r="CQ526" s="12" t="e">
        <f t="shared" si="1283"/>
        <v>#VALUE!</v>
      </c>
      <c r="CR526" s="12" t="e">
        <f t="shared" si="1283"/>
        <v>#VALUE!</v>
      </c>
      <c r="CS526" s="12" t="e">
        <f t="shared" si="1283"/>
        <v>#VALUE!</v>
      </c>
      <c r="CT526" s="12" t="e">
        <f t="shared" si="1283"/>
        <v>#VALUE!</v>
      </c>
      <c r="CU526" s="12" t="e">
        <f t="shared" si="1283"/>
        <v>#VALUE!</v>
      </c>
      <c r="CV526" s="12" t="e">
        <f t="shared" si="1283"/>
        <v>#VALUE!</v>
      </c>
      <c r="CW526" s="12" t="e">
        <f t="shared" si="1283"/>
        <v>#VALUE!</v>
      </c>
      <c r="CX526" s="12" t="e">
        <f t="shared" si="1283"/>
        <v>#VALUE!</v>
      </c>
      <c r="CY526" s="12" t="e">
        <f t="shared" si="1283"/>
        <v>#VALUE!</v>
      </c>
      <c r="CZ526" s="12" t="e">
        <f t="shared" si="1283"/>
        <v>#VALUE!</v>
      </c>
      <c r="DA526" s="12" t="e">
        <f t="shared" si="1283"/>
        <v>#VALUE!</v>
      </c>
      <c r="DB526" s="12" t="e">
        <f t="shared" si="1283"/>
        <v>#VALUE!</v>
      </c>
      <c r="DC526" s="12" t="e">
        <f t="shared" si="1258"/>
        <v>#VALUE!</v>
      </c>
    </row>
    <row r="527" spans="5:107" s="12" customFormat="1" ht="12" customHeight="1">
      <c r="E527" s="64">
        <f t="shared" si="1262"/>
        <v>73</v>
      </c>
      <c r="G527" s="12" t="str">
        <f t="shared" ref="G527:AL527" si="1284">IF(G$452&gt;=$E527,IF(G202*$C$23&gt;MAX($C$22,(H311*$C$34+H312*$C$35)/(1+$C$12)^$C$30+(H418*$C$34+H419*$C$35)/(1+$C$14)^$C$30),"convert","hold"),"")</f>
        <v/>
      </c>
      <c r="H527" s="12" t="str">
        <f t="shared" si="1284"/>
        <v/>
      </c>
      <c r="I527" s="12" t="str">
        <f t="shared" si="1284"/>
        <v/>
      </c>
      <c r="J527" s="12" t="str">
        <f t="shared" si="1284"/>
        <v/>
      </c>
      <c r="K527" s="12" t="str">
        <f t="shared" si="1284"/>
        <v/>
      </c>
      <c r="L527" s="12" t="str">
        <f t="shared" si="1284"/>
        <v/>
      </c>
      <c r="M527" s="12" t="str">
        <f t="shared" si="1284"/>
        <v/>
      </c>
      <c r="N527" s="12" t="str">
        <f t="shared" si="1284"/>
        <v/>
      </c>
      <c r="O527" s="12" t="str">
        <f t="shared" si="1284"/>
        <v/>
      </c>
      <c r="P527" s="12" t="str">
        <f t="shared" si="1284"/>
        <v/>
      </c>
      <c r="Q527" s="12" t="str">
        <f t="shared" si="1284"/>
        <v/>
      </c>
      <c r="R527" s="12" t="str">
        <f t="shared" si="1284"/>
        <v/>
      </c>
      <c r="S527" s="12" t="str">
        <f t="shared" si="1284"/>
        <v/>
      </c>
      <c r="T527" s="12" t="str">
        <f t="shared" si="1284"/>
        <v/>
      </c>
      <c r="U527" s="12" t="str">
        <f t="shared" si="1284"/>
        <v/>
      </c>
      <c r="V527" s="12" t="str">
        <f t="shared" si="1284"/>
        <v/>
      </c>
      <c r="W527" s="12" t="str">
        <f t="shared" si="1284"/>
        <v/>
      </c>
      <c r="X527" s="12" t="str">
        <f t="shared" si="1284"/>
        <v/>
      </c>
      <c r="Y527" s="12" t="str">
        <f t="shared" si="1284"/>
        <v/>
      </c>
      <c r="Z527" s="12" t="str">
        <f t="shared" si="1284"/>
        <v/>
      </c>
      <c r="AA527" s="12" t="str">
        <f t="shared" si="1284"/>
        <v/>
      </c>
      <c r="AB527" s="12" t="str">
        <f t="shared" si="1284"/>
        <v/>
      </c>
      <c r="AC527" s="12" t="str">
        <f t="shared" si="1284"/>
        <v/>
      </c>
      <c r="AD527" s="12" t="str">
        <f t="shared" si="1284"/>
        <v/>
      </c>
      <c r="AE527" s="12" t="str">
        <f t="shared" si="1284"/>
        <v/>
      </c>
      <c r="AF527" s="12" t="str">
        <f t="shared" si="1284"/>
        <v/>
      </c>
      <c r="AG527" s="12" t="str">
        <f t="shared" si="1284"/>
        <v/>
      </c>
      <c r="AH527" s="12" t="str">
        <f t="shared" si="1284"/>
        <v/>
      </c>
      <c r="AI527" s="12" t="str">
        <f t="shared" si="1284"/>
        <v/>
      </c>
      <c r="AJ527" s="12" t="str">
        <f t="shared" si="1284"/>
        <v/>
      </c>
      <c r="AK527" s="12" t="str">
        <f t="shared" si="1284"/>
        <v/>
      </c>
      <c r="AL527" s="12" t="str">
        <f t="shared" si="1284"/>
        <v/>
      </c>
      <c r="AM527" s="12" t="str">
        <f t="shared" ref="AM527:BR527" si="1285">IF(AM$452&gt;=$E527,IF(AM202*$C$23&gt;MAX($C$22,(AN311*$C$34+AN312*$C$35)/(1+$C$12)^$C$30+(AN418*$C$34+AN419*$C$35)/(1+$C$14)^$C$30),"convert","hold"),"")</f>
        <v/>
      </c>
      <c r="AN527" s="12" t="str">
        <f t="shared" si="1285"/>
        <v/>
      </c>
      <c r="AO527" s="12" t="str">
        <f t="shared" si="1285"/>
        <v/>
      </c>
      <c r="AP527" s="12" t="str">
        <f t="shared" si="1285"/>
        <v/>
      </c>
      <c r="AQ527" s="12" t="str">
        <f t="shared" si="1285"/>
        <v/>
      </c>
      <c r="AR527" s="12" t="str">
        <f t="shared" si="1285"/>
        <v/>
      </c>
      <c r="AS527" s="12" t="str">
        <f t="shared" si="1285"/>
        <v/>
      </c>
      <c r="AT527" s="12" t="str">
        <f t="shared" si="1285"/>
        <v/>
      </c>
      <c r="AU527" s="12" t="str">
        <f t="shared" si="1285"/>
        <v/>
      </c>
      <c r="AV527" s="12" t="str">
        <f t="shared" si="1285"/>
        <v/>
      </c>
      <c r="AW527" s="12" t="str">
        <f t="shared" si="1285"/>
        <v/>
      </c>
      <c r="AX527" s="12" t="str">
        <f t="shared" si="1285"/>
        <v/>
      </c>
      <c r="AY527" s="12" t="str">
        <f t="shared" si="1285"/>
        <v/>
      </c>
      <c r="AZ527" s="12" t="str">
        <f t="shared" si="1285"/>
        <v/>
      </c>
      <c r="BA527" s="12" t="str">
        <f t="shared" si="1285"/>
        <v/>
      </c>
      <c r="BB527" s="12" t="str">
        <f t="shared" si="1285"/>
        <v/>
      </c>
      <c r="BC527" s="12" t="str">
        <f t="shared" si="1285"/>
        <v/>
      </c>
      <c r="BD527" s="12" t="str">
        <f t="shared" si="1285"/>
        <v/>
      </c>
      <c r="BE527" s="12" t="str">
        <f t="shared" si="1285"/>
        <v/>
      </c>
      <c r="BF527" s="12" t="str">
        <f t="shared" si="1285"/>
        <v/>
      </c>
      <c r="BG527" s="12" t="str">
        <f t="shared" si="1285"/>
        <v/>
      </c>
      <c r="BH527" s="12" t="str">
        <f t="shared" si="1285"/>
        <v/>
      </c>
      <c r="BI527" s="12" t="str">
        <f t="shared" si="1285"/>
        <v/>
      </c>
      <c r="BJ527" s="12" t="str">
        <f t="shared" si="1285"/>
        <v/>
      </c>
      <c r="BK527" s="12" t="str">
        <f t="shared" si="1285"/>
        <v/>
      </c>
      <c r="BL527" s="12" t="str">
        <f t="shared" si="1285"/>
        <v/>
      </c>
      <c r="BM527" s="12" t="str">
        <f t="shared" si="1285"/>
        <v/>
      </c>
      <c r="BN527" s="12" t="str">
        <f t="shared" si="1285"/>
        <v/>
      </c>
      <c r="BO527" s="12" t="str">
        <f t="shared" si="1285"/>
        <v/>
      </c>
      <c r="BP527" s="12" t="str">
        <f t="shared" si="1285"/>
        <v/>
      </c>
      <c r="BQ527" s="12" t="str">
        <f t="shared" si="1285"/>
        <v/>
      </c>
      <c r="BR527" s="12" t="str">
        <f t="shared" si="1285"/>
        <v/>
      </c>
      <c r="BS527" s="12" t="str">
        <f t="shared" ref="BS527:DB527" si="1286">IF(BS$452&gt;=$E527,IF(BS202*$C$23&gt;MAX($C$22,(BT311*$C$34+BT312*$C$35)/(1+$C$12)^$C$30+(BT418*$C$34+BT419*$C$35)/(1+$C$14)^$C$30),"convert","hold"),"")</f>
        <v/>
      </c>
      <c r="BT527" s="12" t="str">
        <f t="shared" si="1286"/>
        <v/>
      </c>
      <c r="BU527" s="12" t="str">
        <f t="shared" si="1286"/>
        <v/>
      </c>
      <c r="BV527" s="12" t="str">
        <f t="shared" si="1286"/>
        <v/>
      </c>
      <c r="BW527" s="12" t="str">
        <f t="shared" si="1286"/>
        <v/>
      </c>
      <c r="BX527" s="12" t="str">
        <f t="shared" si="1286"/>
        <v/>
      </c>
      <c r="BY527" s="12" t="str">
        <f t="shared" si="1286"/>
        <v/>
      </c>
      <c r="BZ527" s="12" t="str">
        <f t="shared" si="1286"/>
        <v/>
      </c>
      <c r="CA527" s="12" t="str">
        <f t="shared" si="1286"/>
        <v/>
      </c>
      <c r="CB527" s="12" t="e">
        <f t="shared" si="1286"/>
        <v>#VALUE!</v>
      </c>
      <c r="CC527" s="12" t="e">
        <f t="shared" si="1286"/>
        <v>#VALUE!</v>
      </c>
      <c r="CD527" s="12" t="e">
        <f t="shared" si="1286"/>
        <v>#VALUE!</v>
      </c>
      <c r="CE527" s="12" t="e">
        <f t="shared" si="1286"/>
        <v>#VALUE!</v>
      </c>
      <c r="CF527" s="12" t="e">
        <f t="shared" si="1286"/>
        <v>#VALUE!</v>
      </c>
      <c r="CG527" s="12" t="e">
        <f t="shared" si="1286"/>
        <v>#VALUE!</v>
      </c>
      <c r="CH527" s="12" t="e">
        <f t="shared" si="1286"/>
        <v>#VALUE!</v>
      </c>
      <c r="CI527" s="12" t="e">
        <f t="shared" si="1286"/>
        <v>#VALUE!</v>
      </c>
      <c r="CJ527" s="12" t="e">
        <f t="shared" si="1286"/>
        <v>#VALUE!</v>
      </c>
      <c r="CK527" s="12" t="e">
        <f t="shared" si="1286"/>
        <v>#VALUE!</v>
      </c>
      <c r="CL527" s="12" t="e">
        <f t="shared" si="1286"/>
        <v>#VALUE!</v>
      </c>
      <c r="CM527" s="12" t="e">
        <f t="shared" si="1286"/>
        <v>#VALUE!</v>
      </c>
      <c r="CN527" s="12" t="e">
        <f t="shared" si="1286"/>
        <v>#VALUE!</v>
      </c>
      <c r="CO527" s="12" t="e">
        <f t="shared" si="1286"/>
        <v>#VALUE!</v>
      </c>
      <c r="CP527" s="12" t="e">
        <f t="shared" si="1286"/>
        <v>#VALUE!</v>
      </c>
      <c r="CQ527" s="12" t="e">
        <f t="shared" si="1286"/>
        <v>#VALUE!</v>
      </c>
      <c r="CR527" s="12" t="e">
        <f t="shared" si="1286"/>
        <v>#VALUE!</v>
      </c>
      <c r="CS527" s="12" t="e">
        <f t="shared" si="1286"/>
        <v>#VALUE!</v>
      </c>
      <c r="CT527" s="12" t="e">
        <f t="shared" si="1286"/>
        <v>#VALUE!</v>
      </c>
      <c r="CU527" s="12" t="e">
        <f t="shared" si="1286"/>
        <v>#VALUE!</v>
      </c>
      <c r="CV527" s="12" t="e">
        <f t="shared" si="1286"/>
        <v>#VALUE!</v>
      </c>
      <c r="CW527" s="12" t="e">
        <f t="shared" si="1286"/>
        <v>#VALUE!</v>
      </c>
      <c r="CX527" s="12" t="e">
        <f t="shared" si="1286"/>
        <v>#VALUE!</v>
      </c>
      <c r="CY527" s="12" t="e">
        <f t="shared" si="1286"/>
        <v>#VALUE!</v>
      </c>
      <c r="CZ527" s="12" t="e">
        <f t="shared" si="1286"/>
        <v>#VALUE!</v>
      </c>
      <c r="DA527" s="12" t="e">
        <f t="shared" si="1286"/>
        <v>#VALUE!</v>
      </c>
      <c r="DB527" s="12" t="e">
        <f t="shared" si="1286"/>
        <v>#VALUE!</v>
      </c>
      <c r="DC527" s="12" t="e">
        <f t="shared" si="1258"/>
        <v>#VALUE!</v>
      </c>
    </row>
    <row r="528" spans="5:107" s="12" customFormat="1" ht="12" customHeight="1">
      <c r="E528" s="64">
        <f t="shared" si="1262"/>
        <v>74</v>
      </c>
      <c r="G528" s="12" t="str">
        <f t="shared" ref="G528:AL528" si="1287">IF(G$452&gt;=$E528,IF(G203*$C$23&gt;MAX($C$22,(H312*$C$34+H313*$C$35)/(1+$C$12)^$C$30+(H419*$C$34+H420*$C$35)/(1+$C$14)^$C$30),"convert","hold"),"")</f>
        <v/>
      </c>
      <c r="H528" s="12" t="str">
        <f t="shared" si="1287"/>
        <v/>
      </c>
      <c r="I528" s="12" t="str">
        <f t="shared" si="1287"/>
        <v/>
      </c>
      <c r="J528" s="12" t="str">
        <f t="shared" si="1287"/>
        <v/>
      </c>
      <c r="K528" s="12" t="str">
        <f t="shared" si="1287"/>
        <v/>
      </c>
      <c r="L528" s="12" t="str">
        <f t="shared" si="1287"/>
        <v/>
      </c>
      <c r="M528" s="12" t="str">
        <f t="shared" si="1287"/>
        <v/>
      </c>
      <c r="N528" s="12" t="str">
        <f t="shared" si="1287"/>
        <v/>
      </c>
      <c r="O528" s="12" t="str">
        <f t="shared" si="1287"/>
        <v/>
      </c>
      <c r="P528" s="12" t="str">
        <f t="shared" si="1287"/>
        <v/>
      </c>
      <c r="Q528" s="12" t="str">
        <f t="shared" si="1287"/>
        <v/>
      </c>
      <c r="R528" s="12" t="str">
        <f t="shared" si="1287"/>
        <v/>
      </c>
      <c r="S528" s="12" t="str">
        <f t="shared" si="1287"/>
        <v/>
      </c>
      <c r="T528" s="12" t="str">
        <f t="shared" si="1287"/>
        <v/>
      </c>
      <c r="U528" s="12" t="str">
        <f t="shared" si="1287"/>
        <v/>
      </c>
      <c r="V528" s="12" t="str">
        <f t="shared" si="1287"/>
        <v/>
      </c>
      <c r="W528" s="12" t="str">
        <f t="shared" si="1287"/>
        <v/>
      </c>
      <c r="X528" s="12" t="str">
        <f t="shared" si="1287"/>
        <v/>
      </c>
      <c r="Y528" s="12" t="str">
        <f t="shared" si="1287"/>
        <v/>
      </c>
      <c r="Z528" s="12" t="str">
        <f t="shared" si="1287"/>
        <v/>
      </c>
      <c r="AA528" s="12" t="str">
        <f t="shared" si="1287"/>
        <v/>
      </c>
      <c r="AB528" s="12" t="str">
        <f t="shared" si="1287"/>
        <v/>
      </c>
      <c r="AC528" s="12" t="str">
        <f t="shared" si="1287"/>
        <v/>
      </c>
      <c r="AD528" s="12" t="str">
        <f t="shared" si="1287"/>
        <v/>
      </c>
      <c r="AE528" s="12" t="str">
        <f t="shared" si="1287"/>
        <v/>
      </c>
      <c r="AF528" s="12" t="str">
        <f t="shared" si="1287"/>
        <v/>
      </c>
      <c r="AG528" s="12" t="str">
        <f t="shared" si="1287"/>
        <v/>
      </c>
      <c r="AH528" s="12" t="str">
        <f t="shared" si="1287"/>
        <v/>
      </c>
      <c r="AI528" s="12" t="str">
        <f t="shared" si="1287"/>
        <v/>
      </c>
      <c r="AJ528" s="12" t="str">
        <f t="shared" si="1287"/>
        <v/>
      </c>
      <c r="AK528" s="12" t="str">
        <f t="shared" si="1287"/>
        <v/>
      </c>
      <c r="AL528" s="12" t="str">
        <f t="shared" si="1287"/>
        <v/>
      </c>
      <c r="AM528" s="12" t="str">
        <f t="shared" ref="AM528:BR528" si="1288">IF(AM$452&gt;=$E528,IF(AM203*$C$23&gt;MAX($C$22,(AN312*$C$34+AN313*$C$35)/(1+$C$12)^$C$30+(AN419*$C$34+AN420*$C$35)/(1+$C$14)^$C$30),"convert","hold"),"")</f>
        <v/>
      </c>
      <c r="AN528" s="12" t="str">
        <f t="shared" si="1288"/>
        <v/>
      </c>
      <c r="AO528" s="12" t="str">
        <f t="shared" si="1288"/>
        <v/>
      </c>
      <c r="AP528" s="12" t="str">
        <f t="shared" si="1288"/>
        <v/>
      </c>
      <c r="AQ528" s="12" t="str">
        <f t="shared" si="1288"/>
        <v/>
      </c>
      <c r="AR528" s="12" t="str">
        <f t="shared" si="1288"/>
        <v/>
      </c>
      <c r="AS528" s="12" t="str">
        <f t="shared" si="1288"/>
        <v/>
      </c>
      <c r="AT528" s="12" t="str">
        <f t="shared" si="1288"/>
        <v/>
      </c>
      <c r="AU528" s="12" t="str">
        <f t="shared" si="1288"/>
        <v/>
      </c>
      <c r="AV528" s="12" t="str">
        <f t="shared" si="1288"/>
        <v/>
      </c>
      <c r="AW528" s="12" t="str">
        <f t="shared" si="1288"/>
        <v/>
      </c>
      <c r="AX528" s="12" t="str">
        <f t="shared" si="1288"/>
        <v/>
      </c>
      <c r="AY528" s="12" t="str">
        <f t="shared" si="1288"/>
        <v/>
      </c>
      <c r="AZ528" s="12" t="str">
        <f t="shared" si="1288"/>
        <v/>
      </c>
      <c r="BA528" s="12" t="str">
        <f t="shared" si="1288"/>
        <v/>
      </c>
      <c r="BB528" s="12" t="str">
        <f t="shared" si="1288"/>
        <v/>
      </c>
      <c r="BC528" s="12" t="str">
        <f t="shared" si="1288"/>
        <v/>
      </c>
      <c r="BD528" s="12" t="str">
        <f t="shared" si="1288"/>
        <v/>
      </c>
      <c r="BE528" s="12" t="str">
        <f t="shared" si="1288"/>
        <v/>
      </c>
      <c r="BF528" s="12" t="str">
        <f t="shared" si="1288"/>
        <v/>
      </c>
      <c r="BG528" s="12" t="str">
        <f t="shared" si="1288"/>
        <v/>
      </c>
      <c r="BH528" s="12" t="str">
        <f t="shared" si="1288"/>
        <v/>
      </c>
      <c r="BI528" s="12" t="str">
        <f t="shared" si="1288"/>
        <v/>
      </c>
      <c r="BJ528" s="12" t="str">
        <f t="shared" si="1288"/>
        <v/>
      </c>
      <c r="BK528" s="12" t="str">
        <f t="shared" si="1288"/>
        <v/>
      </c>
      <c r="BL528" s="12" t="str">
        <f t="shared" si="1288"/>
        <v/>
      </c>
      <c r="BM528" s="12" t="str">
        <f t="shared" si="1288"/>
        <v/>
      </c>
      <c r="BN528" s="12" t="str">
        <f t="shared" si="1288"/>
        <v/>
      </c>
      <c r="BO528" s="12" t="str">
        <f t="shared" si="1288"/>
        <v/>
      </c>
      <c r="BP528" s="12" t="str">
        <f t="shared" si="1288"/>
        <v/>
      </c>
      <c r="BQ528" s="12" t="str">
        <f t="shared" si="1288"/>
        <v/>
      </c>
      <c r="BR528" s="12" t="str">
        <f t="shared" si="1288"/>
        <v/>
      </c>
      <c r="BS528" s="12" t="str">
        <f t="shared" ref="BS528:DB528" si="1289">IF(BS$452&gt;=$E528,IF(BS203*$C$23&gt;MAX($C$22,(BT312*$C$34+BT313*$C$35)/(1+$C$12)^$C$30+(BT419*$C$34+BT420*$C$35)/(1+$C$14)^$C$30),"convert","hold"),"")</f>
        <v/>
      </c>
      <c r="BT528" s="12" t="str">
        <f t="shared" si="1289"/>
        <v/>
      </c>
      <c r="BU528" s="12" t="str">
        <f t="shared" si="1289"/>
        <v/>
      </c>
      <c r="BV528" s="12" t="str">
        <f t="shared" si="1289"/>
        <v/>
      </c>
      <c r="BW528" s="12" t="str">
        <f t="shared" si="1289"/>
        <v/>
      </c>
      <c r="BX528" s="12" t="str">
        <f t="shared" si="1289"/>
        <v/>
      </c>
      <c r="BY528" s="12" t="str">
        <f t="shared" si="1289"/>
        <v/>
      </c>
      <c r="BZ528" s="12" t="str">
        <f t="shared" si="1289"/>
        <v/>
      </c>
      <c r="CA528" s="12" t="str">
        <f t="shared" si="1289"/>
        <v/>
      </c>
      <c r="CB528" s="12" t="str">
        <f t="shared" si="1289"/>
        <v/>
      </c>
      <c r="CC528" s="12" t="e">
        <f t="shared" si="1289"/>
        <v>#VALUE!</v>
      </c>
      <c r="CD528" s="12" t="e">
        <f t="shared" si="1289"/>
        <v>#VALUE!</v>
      </c>
      <c r="CE528" s="12" t="e">
        <f t="shared" si="1289"/>
        <v>#VALUE!</v>
      </c>
      <c r="CF528" s="12" t="e">
        <f t="shared" si="1289"/>
        <v>#VALUE!</v>
      </c>
      <c r="CG528" s="12" t="e">
        <f t="shared" si="1289"/>
        <v>#VALUE!</v>
      </c>
      <c r="CH528" s="12" t="e">
        <f t="shared" si="1289"/>
        <v>#VALUE!</v>
      </c>
      <c r="CI528" s="12" t="e">
        <f t="shared" si="1289"/>
        <v>#VALUE!</v>
      </c>
      <c r="CJ528" s="12" t="e">
        <f t="shared" si="1289"/>
        <v>#VALUE!</v>
      </c>
      <c r="CK528" s="12" t="e">
        <f t="shared" si="1289"/>
        <v>#VALUE!</v>
      </c>
      <c r="CL528" s="12" t="e">
        <f t="shared" si="1289"/>
        <v>#VALUE!</v>
      </c>
      <c r="CM528" s="12" t="e">
        <f t="shared" si="1289"/>
        <v>#VALUE!</v>
      </c>
      <c r="CN528" s="12" t="e">
        <f t="shared" si="1289"/>
        <v>#VALUE!</v>
      </c>
      <c r="CO528" s="12" t="e">
        <f t="shared" si="1289"/>
        <v>#VALUE!</v>
      </c>
      <c r="CP528" s="12" t="e">
        <f t="shared" si="1289"/>
        <v>#VALUE!</v>
      </c>
      <c r="CQ528" s="12" t="e">
        <f t="shared" si="1289"/>
        <v>#VALUE!</v>
      </c>
      <c r="CR528" s="12" t="e">
        <f t="shared" si="1289"/>
        <v>#VALUE!</v>
      </c>
      <c r="CS528" s="12" t="e">
        <f t="shared" si="1289"/>
        <v>#VALUE!</v>
      </c>
      <c r="CT528" s="12" t="e">
        <f t="shared" si="1289"/>
        <v>#VALUE!</v>
      </c>
      <c r="CU528" s="12" t="e">
        <f t="shared" si="1289"/>
        <v>#VALUE!</v>
      </c>
      <c r="CV528" s="12" t="e">
        <f t="shared" si="1289"/>
        <v>#VALUE!</v>
      </c>
      <c r="CW528" s="12" t="e">
        <f t="shared" si="1289"/>
        <v>#VALUE!</v>
      </c>
      <c r="CX528" s="12" t="e">
        <f t="shared" si="1289"/>
        <v>#VALUE!</v>
      </c>
      <c r="CY528" s="12" t="e">
        <f t="shared" si="1289"/>
        <v>#VALUE!</v>
      </c>
      <c r="CZ528" s="12" t="e">
        <f t="shared" si="1289"/>
        <v>#VALUE!</v>
      </c>
      <c r="DA528" s="12" t="e">
        <f t="shared" si="1289"/>
        <v>#VALUE!</v>
      </c>
      <c r="DB528" s="12" t="e">
        <f t="shared" si="1289"/>
        <v>#VALUE!</v>
      </c>
      <c r="DC528" s="12" t="e">
        <f t="shared" si="1258"/>
        <v>#VALUE!</v>
      </c>
    </row>
    <row r="529" spans="2:109" ht="12" customHeight="1">
      <c r="B529" s="12"/>
      <c r="C529" s="12"/>
      <c r="D529" s="12"/>
      <c r="E529" s="64">
        <f t="shared" si="1262"/>
        <v>75</v>
      </c>
      <c r="G529" s="12" t="str">
        <f t="shared" ref="G529:AL529" si="1290">IF(G$452&gt;=$E529,IF(G204*$C$23&gt;MAX($C$22,(H313*$C$34+H314*$C$35)/(1+$C$12)^$C$30+(H420*$C$34+H421*$C$35)/(1+$C$14)^$C$30),"convert","hold"),"")</f>
        <v/>
      </c>
      <c r="H529" s="12" t="str">
        <f t="shared" si="1290"/>
        <v/>
      </c>
      <c r="I529" s="12" t="str">
        <f t="shared" si="1290"/>
        <v/>
      </c>
      <c r="J529" s="12" t="str">
        <f t="shared" si="1290"/>
        <v/>
      </c>
      <c r="K529" s="12" t="str">
        <f t="shared" si="1290"/>
        <v/>
      </c>
      <c r="L529" s="12" t="str">
        <f t="shared" si="1290"/>
        <v/>
      </c>
      <c r="M529" s="12" t="str">
        <f t="shared" si="1290"/>
        <v/>
      </c>
      <c r="N529" s="12" t="str">
        <f t="shared" si="1290"/>
        <v/>
      </c>
      <c r="O529" s="12" t="str">
        <f t="shared" si="1290"/>
        <v/>
      </c>
      <c r="P529" s="12" t="str">
        <f t="shared" si="1290"/>
        <v/>
      </c>
      <c r="Q529" s="12" t="str">
        <f t="shared" si="1290"/>
        <v/>
      </c>
      <c r="R529" s="12" t="str">
        <f t="shared" si="1290"/>
        <v/>
      </c>
      <c r="S529" s="12" t="str">
        <f t="shared" si="1290"/>
        <v/>
      </c>
      <c r="T529" s="12" t="str">
        <f t="shared" si="1290"/>
        <v/>
      </c>
      <c r="U529" s="12" t="str">
        <f t="shared" si="1290"/>
        <v/>
      </c>
      <c r="V529" s="12" t="str">
        <f t="shared" si="1290"/>
        <v/>
      </c>
      <c r="W529" s="12" t="str">
        <f t="shared" si="1290"/>
        <v/>
      </c>
      <c r="X529" s="12" t="str">
        <f t="shared" si="1290"/>
        <v/>
      </c>
      <c r="Y529" s="12" t="str">
        <f t="shared" si="1290"/>
        <v/>
      </c>
      <c r="Z529" s="12" t="str">
        <f t="shared" si="1290"/>
        <v/>
      </c>
      <c r="AA529" s="12" t="str">
        <f t="shared" si="1290"/>
        <v/>
      </c>
      <c r="AB529" s="12" t="str">
        <f t="shared" si="1290"/>
        <v/>
      </c>
      <c r="AC529" s="12" t="str">
        <f t="shared" si="1290"/>
        <v/>
      </c>
      <c r="AD529" s="12" t="str">
        <f t="shared" si="1290"/>
        <v/>
      </c>
      <c r="AE529" s="12" t="str">
        <f t="shared" si="1290"/>
        <v/>
      </c>
      <c r="AF529" s="12" t="str">
        <f t="shared" si="1290"/>
        <v/>
      </c>
      <c r="AG529" s="12" t="str">
        <f t="shared" si="1290"/>
        <v/>
      </c>
      <c r="AH529" s="12" t="str">
        <f t="shared" si="1290"/>
        <v/>
      </c>
      <c r="AI529" s="12" t="str">
        <f t="shared" si="1290"/>
        <v/>
      </c>
      <c r="AJ529" s="12" t="str">
        <f t="shared" si="1290"/>
        <v/>
      </c>
      <c r="AK529" s="12" t="str">
        <f t="shared" si="1290"/>
        <v/>
      </c>
      <c r="AL529" s="12" t="str">
        <f t="shared" si="1290"/>
        <v/>
      </c>
      <c r="AM529" s="12" t="str">
        <f t="shared" ref="AM529:BR529" si="1291">IF(AM$452&gt;=$E529,IF(AM204*$C$23&gt;MAX($C$22,(AN313*$C$34+AN314*$C$35)/(1+$C$12)^$C$30+(AN420*$C$34+AN421*$C$35)/(1+$C$14)^$C$30),"convert","hold"),"")</f>
        <v/>
      </c>
      <c r="AN529" s="12" t="str">
        <f t="shared" si="1291"/>
        <v/>
      </c>
      <c r="AO529" s="12" t="str">
        <f t="shared" si="1291"/>
        <v/>
      </c>
      <c r="AP529" s="12" t="str">
        <f t="shared" si="1291"/>
        <v/>
      </c>
      <c r="AQ529" s="12" t="str">
        <f t="shared" si="1291"/>
        <v/>
      </c>
      <c r="AR529" s="12" t="str">
        <f t="shared" si="1291"/>
        <v/>
      </c>
      <c r="AS529" s="12" t="str">
        <f t="shared" si="1291"/>
        <v/>
      </c>
      <c r="AT529" s="12" t="str">
        <f t="shared" si="1291"/>
        <v/>
      </c>
      <c r="AU529" s="12" t="str">
        <f t="shared" si="1291"/>
        <v/>
      </c>
      <c r="AV529" s="12" t="str">
        <f t="shared" si="1291"/>
        <v/>
      </c>
      <c r="AW529" s="12" t="str">
        <f t="shared" si="1291"/>
        <v/>
      </c>
      <c r="AX529" s="12" t="str">
        <f t="shared" si="1291"/>
        <v/>
      </c>
      <c r="AY529" s="12" t="str">
        <f t="shared" si="1291"/>
        <v/>
      </c>
      <c r="AZ529" s="12" t="str">
        <f t="shared" si="1291"/>
        <v/>
      </c>
      <c r="BA529" s="12" t="str">
        <f t="shared" si="1291"/>
        <v/>
      </c>
      <c r="BB529" s="12" t="str">
        <f t="shared" si="1291"/>
        <v/>
      </c>
      <c r="BC529" s="12" t="str">
        <f t="shared" si="1291"/>
        <v/>
      </c>
      <c r="BD529" s="12" t="str">
        <f t="shared" si="1291"/>
        <v/>
      </c>
      <c r="BE529" s="12" t="str">
        <f t="shared" si="1291"/>
        <v/>
      </c>
      <c r="BF529" s="12" t="str">
        <f t="shared" si="1291"/>
        <v/>
      </c>
      <c r="BG529" s="12" t="str">
        <f t="shared" si="1291"/>
        <v/>
      </c>
      <c r="BH529" s="12" t="str">
        <f t="shared" si="1291"/>
        <v/>
      </c>
      <c r="BI529" s="12" t="str">
        <f t="shared" si="1291"/>
        <v/>
      </c>
      <c r="BJ529" s="12" t="str">
        <f t="shared" si="1291"/>
        <v/>
      </c>
      <c r="BK529" s="12" t="str">
        <f t="shared" si="1291"/>
        <v/>
      </c>
      <c r="BL529" s="12" t="str">
        <f t="shared" si="1291"/>
        <v/>
      </c>
      <c r="BM529" s="12" t="str">
        <f t="shared" si="1291"/>
        <v/>
      </c>
      <c r="BN529" s="12" t="str">
        <f t="shared" si="1291"/>
        <v/>
      </c>
      <c r="BO529" s="12" t="str">
        <f t="shared" si="1291"/>
        <v/>
      </c>
      <c r="BP529" s="12" t="str">
        <f t="shared" si="1291"/>
        <v/>
      </c>
      <c r="BQ529" s="12" t="str">
        <f t="shared" si="1291"/>
        <v/>
      </c>
      <c r="BR529" s="12" t="str">
        <f t="shared" si="1291"/>
        <v/>
      </c>
      <c r="BS529" s="12" t="str">
        <f t="shared" ref="BS529:DB529" si="1292">IF(BS$452&gt;=$E529,IF(BS204*$C$23&gt;MAX($C$22,(BT313*$C$34+BT314*$C$35)/(1+$C$12)^$C$30+(BT420*$C$34+BT421*$C$35)/(1+$C$14)^$C$30),"convert","hold"),"")</f>
        <v/>
      </c>
      <c r="BT529" s="12" t="str">
        <f t="shared" si="1292"/>
        <v/>
      </c>
      <c r="BU529" s="12" t="str">
        <f t="shared" si="1292"/>
        <v/>
      </c>
      <c r="BV529" s="12" t="str">
        <f t="shared" si="1292"/>
        <v/>
      </c>
      <c r="BW529" s="12" t="str">
        <f t="shared" si="1292"/>
        <v/>
      </c>
      <c r="BX529" s="12" t="str">
        <f t="shared" si="1292"/>
        <v/>
      </c>
      <c r="BY529" s="12" t="str">
        <f t="shared" si="1292"/>
        <v/>
      </c>
      <c r="BZ529" s="12" t="str">
        <f t="shared" si="1292"/>
        <v/>
      </c>
      <c r="CA529" s="12" t="str">
        <f t="shared" si="1292"/>
        <v/>
      </c>
      <c r="CB529" s="12" t="str">
        <f t="shared" si="1292"/>
        <v/>
      </c>
      <c r="CC529" s="12" t="str">
        <f t="shared" si="1292"/>
        <v/>
      </c>
      <c r="CD529" s="12" t="e">
        <f t="shared" si="1292"/>
        <v>#VALUE!</v>
      </c>
      <c r="CE529" s="12" t="e">
        <f t="shared" si="1292"/>
        <v>#VALUE!</v>
      </c>
      <c r="CF529" s="12" t="e">
        <f t="shared" si="1292"/>
        <v>#VALUE!</v>
      </c>
      <c r="CG529" s="12" t="e">
        <f t="shared" si="1292"/>
        <v>#VALUE!</v>
      </c>
      <c r="CH529" s="12" t="e">
        <f t="shared" si="1292"/>
        <v>#VALUE!</v>
      </c>
      <c r="CI529" s="12" t="e">
        <f t="shared" si="1292"/>
        <v>#VALUE!</v>
      </c>
      <c r="CJ529" s="12" t="e">
        <f t="shared" si="1292"/>
        <v>#VALUE!</v>
      </c>
      <c r="CK529" s="12" t="e">
        <f t="shared" si="1292"/>
        <v>#VALUE!</v>
      </c>
      <c r="CL529" s="12" t="e">
        <f t="shared" si="1292"/>
        <v>#VALUE!</v>
      </c>
      <c r="CM529" s="12" t="e">
        <f t="shared" si="1292"/>
        <v>#VALUE!</v>
      </c>
      <c r="CN529" s="12" t="e">
        <f t="shared" si="1292"/>
        <v>#VALUE!</v>
      </c>
      <c r="CO529" s="12" t="e">
        <f t="shared" si="1292"/>
        <v>#VALUE!</v>
      </c>
      <c r="CP529" s="12" t="e">
        <f t="shared" si="1292"/>
        <v>#VALUE!</v>
      </c>
      <c r="CQ529" s="12" t="e">
        <f t="shared" si="1292"/>
        <v>#VALUE!</v>
      </c>
      <c r="CR529" s="12" t="e">
        <f t="shared" si="1292"/>
        <v>#VALUE!</v>
      </c>
      <c r="CS529" s="12" t="e">
        <f t="shared" si="1292"/>
        <v>#VALUE!</v>
      </c>
      <c r="CT529" s="12" t="e">
        <f t="shared" si="1292"/>
        <v>#VALUE!</v>
      </c>
      <c r="CU529" s="12" t="e">
        <f t="shared" si="1292"/>
        <v>#VALUE!</v>
      </c>
      <c r="CV529" s="12" t="e">
        <f t="shared" si="1292"/>
        <v>#VALUE!</v>
      </c>
      <c r="CW529" s="12" t="e">
        <f t="shared" si="1292"/>
        <v>#VALUE!</v>
      </c>
      <c r="CX529" s="12" t="e">
        <f t="shared" si="1292"/>
        <v>#VALUE!</v>
      </c>
      <c r="CY529" s="12" t="e">
        <f t="shared" si="1292"/>
        <v>#VALUE!</v>
      </c>
      <c r="CZ529" s="12" t="e">
        <f t="shared" si="1292"/>
        <v>#VALUE!</v>
      </c>
      <c r="DA529" s="12" t="e">
        <f t="shared" si="1292"/>
        <v>#VALUE!</v>
      </c>
      <c r="DB529" s="12" t="e">
        <f t="shared" si="1292"/>
        <v>#VALUE!</v>
      </c>
      <c r="DC529" s="12" t="e">
        <f t="shared" si="1258"/>
        <v>#VALUE!</v>
      </c>
      <c r="DD529" s="12"/>
      <c r="DE529" s="12"/>
    </row>
    <row r="530" spans="2:109" ht="12" customHeight="1">
      <c r="B530" s="12"/>
      <c r="C530" s="12"/>
      <c r="D530" s="12"/>
      <c r="E530" s="64">
        <f t="shared" si="1262"/>
        <v>76</v>
      </c>
      <c r="G530" s="12" t="str">
        <f t="shared" ref="G530:AL530" si="1293">IF(G$452&gt;=$E530,IF(G205*$C$23&gt;MAX($C$22,(H314*$C$34+H315*$C$35)/(1+$C$12)^$C$30+(H421*$C$34+H422*$C$35)/(1+$C$14)^$C$30),"convert","hold"),"")</f>
        <v/>
      </c>
      <c r="H530" s="12" t="str">
        <f t="shared" si="1293"/>
        <v/>
      </c>
      <c r="I530" s="12" t="str">
        <f t="shared" si="1293"/>
        <v/>
      </c>
      <c r="J530" s="12" t="str">
        <f t="shared" si="1293"/>
        <v/>
      </c>
      <c r="K530" s="12" t="str">
        <f t="shared" si="1293"/>
        <v/>
      </c>
      <c r="L530" s="12" t="str">
        <f t="shared" si="1293"/>
        <v/>
      </c>
      <c r="M530" s="12" t="str">
        <f t="shared" si="1293"/>
        <v/>
      </c>
      <c r="N530" s="12" t="str">
        <f t="shared" si="1293"/>
        <v/>
      </c>
      <c r="O530" s="12" t="str">
        <f t="shared" si="1293"/>
        <v/>
      </c>
      <c r="P530" s="12" t="str">
        <f t="shared" si="1293"/>
        <v/>
      </c>
      <c r="Q530" s="12" t="str">
        <f t="shared" si="1293"/>
        <v/>
      </c>
      <c r="R530" s="12" t="str">
        <f t="shared" si="1293"/>
        <v/>
      </c>
      <c r="S530" s="12" t="str">
        <f t="shared" si="1293"/>
        <v/>
      </c>
      <c r="T530" s="12" t="str">
        <f t="shared" si="1293"/>
        <v/>
      </c>
      <c r="U530" s="12" t="str">
        <f t="shared" si="1293"/>
        <v/>
      </c>
      <c r="V530" s="12" t="str">
        <f t="shared" si="1293"/>
        <v/>
      </c>
      <c r="W530" s="12" t="str">
        <f t="shared" si="1293"/>
        <v/>
      </c>
      <c r="X530" s="12" t="str">
        <f t="shared" si="1293"/>
        <v/>
      </c>
      <c r="Y530" s="12" t="str">
        <f t="shared" si="1293"/>
        <v/>
      </c>
      <c r="Z530" s="12" t="str">
        <f t="shared" si="1293"/>
        <v/>
      </c>
      <c r="AA530" s="12" t="str">
        <f t="shared" si="1293"/>
        <v/>
      </c>
      <c r="AB530" s="12" t="str">
        <f t="shared" si="1293"/>
        <v/>
      </c>
      <c r="AC530" s="12" t="str">
        <f t="shared" si="1293"/>
        <v/>
      </c>
      <c r="AD530" s="12" t="str">
        <f t="shared" si="1293"/>
        <v/>
      </c>
      <c r="AE530" s="12" t="str">
        <f t="shared" si="1293"/>
        <v/>
      </c>
      <c r="AF530" s="12" t="str">
        <f t="shared" si="1293"/>
        <v/>
      </c>
      <c r="AG530" s="12" t="str">
        <f t="shared" si="1293"/>
        <v/>
      </c>
      <c r="AH530" s="12" t="str">
        <f t="shared" si="1293"/>
        <v/>
      </c>
      <c r="AI530" s="12" t="str">
        <f t="shared" si="1293"/>
        <v/>
      </c>
      <c r="AJ530" s="12" t="str">
        <f t="shared" si="1293"/>
        <v/>
      </c>
      <c r="AK530" s="12" t="str">
        <f t="shared" si="1293"/>
        <v/>
      </c>
      <c r="AL530" s="12" t="str">
        <f t="shared" si="1293"/>
        <v/>
      </c>
      <c r="AM530" s="12" t="str">
        <f t="shared" ref="AM530:BR530" si="1294">IF(AM$452&gt;=$E530,IF(AM205*$C$23&gt;MAX($C$22,(AN314*$C$34+AN315*$C$35)/(1+$C$12)^$C$30+(AN421*$C$34+AN422*$C$35)/(1+$C$14)^$C$30),"convert","hold"),"")</f>
        <v/>
      </c>
      <c r="AN530" s="12" t="str">
        <f t="shared" si="1294"/>
        <v/>
      </c>
      <c r="AO530" s="12" t="str">
        <f t="shared" si="1294"/>
        <v/>
      </c>
      <c r="AP530" s="12" t="str">
        <f t="shared" si="1294"/>
        <v/>
      </c>
      <c r="AQ530" s="12" t="str">
        <f t="shared" si="1294"/>
        <v/>
      </c>
      <c r="AR530" s="12" t="str">
        <f t="shared" si="1294"/>
        <v/>
      </c>
      <c r="AS530" s="12" t="str">
        <f t="shared" si="1294"/>
        <v/>
      </c>
      <c r="AT530" s="12" t="str">
        <f t="shared" si="1294"/>
        <v/>
      </c>
      <c r="AU530" s="12" t="str">
        <f t="shared" si="1294"/>
        <v/>
      </c>
      <c r="AV530" s="12" t="str">
        <f t="shared" si="1294"/>
        <v/>
      </c>
      <c r="AW530" s="12" t="str">
        <f t="shared" si="1294"/>
        <v/>
      </c>
      <c r="AX530" s="12" t="str">
        <f t="shared" si="1294"/>
        <v/>
      </c>
      <c r="AY530" s="12" t="str">
        <f t="shared" si="1294"/>
        <v/>
      </c>
      <c r="AZ530" s="12" t="str">
        <f t="shared" si="1294"/>
        <v/>
      </c>
      <c r="BA530" s="12" t="str">
        <f t="shared" si="1294"/>
        <v/>
      </c>
      <c r="BB530" s="12" t="str">
        <f t="shared" si="1294"/>
        <v/>
      </c>
      <c r="BC530" s="12" t="str">
        <f t="shared" si="1294"/>
        <v/>
      </c>
      <c r="BD530" s="12" t="str">
        <f t="shared" si="1294"/>
        <v/>
      </c>
      <c r="BE530" s="12" t="str">
        <f t="shared" si="1294"/>
        <v/>
      </c>
      <c r="BF530" s="12" t="str">
        <f t="shared" si="1294"/>
        <v/>
      </c>
      <c r="BG530" s="12" t="str">
        <f t="shared" si="1294"/>
        <v/>
      </c>
      <c r="BH530" s="12" t="str">
        <f t="shared" si="1294"/>
        <v/>
      </c>
      <c r="BI530" s="12" t="str">
        <f t="shared" si="1294"/>
        <v/>
      </c>
      <c r="BJ530" s="12" t="str">
        <f t="shared" si="1294"/>
        <v/>
      </c>
      <c r="BK530" s="12" t="str">
        <f t="shared" si="1294"/>
        <v/>
      </c>
      <c r="BL530" s="12" t="str">
        <f t="shared" si="1294"/>
        <v/>
      </c>
      <c r="BM530" s="12" t="str">
        <f t="shared" si="1294"/>
        <v/>
      </c>
      <c r="BN530" s="12" t="str">
        <f t="shared" si="1294"/>
        <v/>
      </c>
      <c r="BO530" s="12" t="str">
        <f t="shared" si="1294"/>
        <v/>
      </c>
      <c r="BP530" s="12" t="str">
        <f t="shared" si="1294"/>
        <v/>
      </c>
      <c r="BQ530" s="12" t="str">
        <f t="shared" si="1294"/>
        <v/>
      </c>
      <c r="BR530" s="12" t="str">
        <f t="shared" si="1294"/>
        <v/>
      </c>
      <c r="BS530" s="12" t="str">
        <f t="shared" ref="BS530:DB530" si="1295">IF(BS$452&gt;=$E530,IF(BS205*$C$23&gt;MAX($C$22,(BT314*$C$34+BT315*$C$35)/(1+$C$12)^$C$30+(BT421*$C$34+BT422*$C$35)/(1+$C$14)^$C$30),"convert","hold"),"")</f>
        <v/>
      </c>
      <c r="BT530" s="12" t="str">
        <f t="shared" si="1295"/>
        <v/>
      </c>
      <c r="BU530" s="12" t="str">
        <f t="shared" si="1295"/>
        <v/>
      </c>
      <c r="BV530" s="12" t="str">
        <f t="shared" si="1295"/>
        <v/>
      </c>
      <c r="BW530" s="12" t="str">
        <f t="shared" si="1295"/>
        <v/>
      </c>
      <c r="BX530" s="12" t="str">
        <f t="shared" si="1295"/>
        <v/>
      </c>
      <c r="BY530" s="12" t="str">
        <f t="shared" si="1295"/>
        <v/>
      </c>
      <c r="BZ530" s="12" t="str">
        <f t="shared" si="1295"/>
        <v/>
      </c>
      <c r="CA530" s="12" t="str">
        <f t="shared" si="1295"/>
        <v/>
      </c>
      <c r="CB530" s="12" t="str">
        <f t="shared" si="1295"/>
        <v/>
      </c>
      <c r="CC530" s="12" t="str">
        <f t="shared" si="1295"/>
        <v/>
      </c>
      <c r="CD530" s="12" t="str">
        <f t="shared" si="1295"/>
        <v/>
      </c>
      <c r="CE530" s="12" t="e">
        <f t="shared" si="1295"/>
        <v>#VALUE!</v>
      </c>
      <c r="CF530" s="12" t="e">
        <f t="shared" si="1295"/>
        <v>#VALUE!</v>
      </c>
      <c r="CG530" s="12" t="e">
        <f t="shared" si="1295"/>
        <v>#VALUE!</v>
      </c>
      <c r="CH530" s="12" t="e">
        <f t="shared" si="1295"/>
        <v>#VALUE!</v>
      </c>
      <c r="CI530" s="12" t="e">
        <f t="shared" si="1295"/>
        <v>#VALUE!</v>
      </c>
      <c r="CJ530" s="12" t="e">
        <f t="shared" si="1295"/>
        <v>#VALUE!</v>
      </c>
      <c r="CK530" s="12" t="e">
        <f t="shared" si="1295"/>
        <v>#VALUE!</v>
      </c>
      <c r="CL530" s="12" t="e">
        <f t="shared" si="1295"/>
        <v>#VALUE!</v>
      </c>
      <c r="CM530" s="12" t="e">
        <f t="shared" si="1295"/>
        <v>#VALUE!</v>
      </c>
      <c r="CN530" s="12" t="e">
        <f t="shared" si="1295"/>
        <v>#VALUE!</v>
      </c>
      <c r="CO530" s="12" t="e">
        <f t="shared" si="1295"/>
        <v>#VALUE!</v>
      </c>
      <c r="CP530" s="12" t="e">
        <f t="shared" si="1295"/>
        <v>#VALUE!</v>
      </c>
      <c r="CQ530" s="12" t="e">
        <f t="shared" si="1295"/>
        <v>#VALUE!</v>
      </c>
      <c r="CR530" s="12" t="e">
        <f t="shared" si="1295"/>
        <v>#VALUE!</v>
      </c>
      <c r="CS530" s="12" t="e">
        <f t="shared" si="1295"/>
        <v>#VALUE!</v>
      </c>
      <c r="CT530" s="12" t="e">
        <f t="shared" si="1295"/>
        <v>#VALUE!</v>
      </c>
      <c r="CU530" s="12" t="e">
        <f t="shared" si="1295"/>
        <v>#VALUE!</v>
      </c>
      <c r="CV530" s="12" t="e">
        <f t="shared" si="1295"/>
        <v>#VALUE!</v>
      </c>
      <c r="CW530" s="12" t="e">
        <f t="shared" si="1295"/>
        <v>#VALUE!</v>
      </c>
      <c r="CX530" s="12" t="e">
        <f t="shared" si="1295"/>
        <v>#VALUE!</v>
      </c>
      <c r="CY530" s="12" t="e">
        <f t="shared" si="1295"/>
        <v>#VALUE!</v>
      </c>
      <c r="CZ530" s="12" t="e">
        <f t="shared" si="1295"/>
        <v>#VALUE!</v>
      </c>
      <c r="DA530" s="12" t="e">
        <f t="shared" si="1295"/>
        <v>#VALUE!</v>
      </c>
      <c r="DB530" s="12" t="e">
        <f t="shared" si="1295"/>
        <v>#VALUE!</v>
      </c>
      <c r="DC530" s="12" t="e">
        <f t="shared" si="1258"/>
        <v>#VALUE!</v>
      </c>
      <c r="DD530" s="12"/>
      <c r="DE530" s="12"/>
    </row>
    <row r="531" spans="2:109" ht="12" customHeight="1">
      <c r="B531" s="12"/>
      <c r="C531" s="12"/>
      <c r="D531" s="12"/>
      <c r="E531" s="64">
        <f t="shared" si="1262"/>
        <v>77</v>
      </c>
      <c r="G531" s="12" t="str">
        <f t="shared" ref="G531:AL531" si="1296">IF(G$452&gt;=$E531,IF(G206*$C$23&gt;MAX($C$22,(H315*$C$34+H316*$C$35)/(1+$C$12)^$C$30+(H422*$C$34+H423*$C$35)/(1+$C$14)^$C$30),"convert","hold"),"")</f>
        <v/>
      </c>
      <c r="H531" s="12" t="str">
        <f t="shared" si="1296"/>
        <v/>
      </c>
      <c r="I531" s="12" t="str">
        <f t="shared" si="1296"/>
        <v/>
      </c>
      <c r="J531" s="12" t="str">
        <f t="shared" si="1296"/>
        <v/>
      </c>
      <c r="K531" s="12" t="str">
        <f t="shared" si="1296"/>
        <v/>
      </c>
      <c r="L531" s="12" t="str">
        <f t="shared" si="1296"/>
        <v/>
      </c>
      <c r="M531" s="12" t="str">
        <f t="shared" si="1296"/>
        <v/>
      </c>
      <c r="N531" s="12" t="str">
        <f t="shared" si="1296"/>
        <v/>
      </c>
      <c r="O531" s="12" t="str">
        <f t="shared" si="1296"/>
        <v/>
      </c>
      <c r="P531" s="12" t="str">
        <f t="shared" si="1296"/>
        <v/>
      </c>
      <c r="Q531" s="12" t="str">
        <f t="shared" si="1296"/>
        <v/>
      </c>
      <c r="R531" s="12" t="str">
        <f t="shared" si="1296"/>
        <v/>
      </c>
      <c r="S531" s="12" t="str">
        <f t="shared" si="1296"/>
        <v/>
      </c>
      <c r="T531" s="12" t="str">
        <f t="shared" si="1296"/>
        <v/>
      </c>
      <c r="U531" s="12" t="str">
        <f t="shared" si="1296"/>
        <v/>
      </c>
      <c r="V531" s="12" t="str">
        <f t="shared" si="1296"/>
        <v/>
      </c>
      <c r="W531" s="12" t="str">
        <f t="shared" si="1296"/>
        <v/>
      </c>
      <c r="X531" s="12" t="str">
        <f t="shared" si="1296"/>
        <v/>
      </c>
      <c r="Y531" s="12" t="str">
        <f t="shared" si="1296"/>
        <v/>
      </c>
      <c r="Z531" s="12" t="str">
        <f t="shared" si="1296"/>
        <v/>
      </c>
      <c r="AA531" s="12" t="str">
        <f t="shared" si="1296"/>
        <v/>
      </c>
      <c r="AB531" s="12" t="str">
        <f t="shared" si="1296"/>
        <v/>
      </c>
      <c r="AC531" s="12" t="str">
        <f t="shared" si="1296"/>
        <v/>
      </c>
      <c r="AD531" s="12" t="str">
        <f t="shared" si="1296"/>
        <v/>
      </c>
      <c r="AE531" s="12" t="str">
        <f t="shared" si="1296"/>
        <v/>
      </c>
      <c r="AF531" s="12" t="str">
        <f t="shared" si="1296"/>
        <v/>
      </c>
      <c r="AG531" s="12" t="str">
        <f t="shared" si="1296"/>
        <v/>
      </c>
      <c r="AH531" s="12" t="str">
        <f t="shared" si="1296"/>
        <v/>
      </c>
      <c r="AI531" s="12" t="str">
        <f t="shared" si="1296"/>
        <v/>
      </c>
      <c r="AJ531" s="12" t="str">
        <f t="shared" si="1296"/>
        <v/>
      </c>
      <c r="AK531" s="12" t="str">
        <f t="shared" si="1296"/>
        <v/>
      </c>
      <c r="AL531" s="12" t="str">
        <f t="shared" si="1296"/>
        <v/>
      </c>
      <c r="AM531" s="12" t="str">
        <f t="shared" ref="AM531:BR531" si="1297">IF(AM$452&gt;=$E531,IF(AM206*$C$23&gt;MAX($C$22,(AN315*$C$34+AN316*$C$35)/(1+$C$12)^$C$30+(AN422*$C$34+AN423*$C$35)/(1+$C$14)^$C$30),"convert","hold"),"")</f>
        <v/>
      </c>
      <c r="AN531" s="12" t="str">
        <f t="shared" si="1297"/>
        <v/>
      </c>
      <c r="AO531" s="12" t="str">
        <f t="shared" si="1297"/>
        <v/>
      </c>
      <c r="AP531" s="12" t="str">
        <f t="shared" si="1297"/>
        <v/>
      </c>
      <c r="AQ531" s="12" t="str">
        <f t="shared" si="1297"/>
        <v/>
      </c>
      <c r="AR531" s="12" t="str">
        <f t="shared" si="1297"/>
        <v/>
      </c>
      <c r="AS531" s="12" t="str">
        <f t="shared" si="1297"/>
        <v/>
      </c>
      <c r="AT531" s="12" t="str">
        <f t="shared" si="1297"/>
        <v/>
      </c>
      <c r="AU531" s="12" t="str">
        <f t="shared" si="1297"/>
        <v/>
      </c>
      <c r="AV531" s="12" t="str">
        <f t="shared" si="1297"/>
        <v/>
      </c>
      <c r="AW531" s="12" t="str">
        <f t="shared" si="1297"/>
        <v/>
      </c>
      <c r="AX531" s="12" t="str">
        <f t="shared" si="1297"/>
        <v/>
      </c>
      <c r="AY531" s="12" t="str">
        <f t="shared" si="1297"/>
        <v/>
      </c>
      <c r="AZ531" s="12" t="str">
        <f t="shared" si="1297"/>
        <v/>
      </c>
      <c r="BA531" s="12" t="str">
        <f t="shared" si="1297"/>
        <v/>
      </c>
      <c r="BB531" s="12" t="str">
        <f t="shared" si="1297"/>
        <v/>
      </c>
      <c r="BC531" s="12" t="str">
        <f t="shared" si="1297"/>
        <v/>
      </c>
      <c r="BD531" s="12" t="str">
        <f t="shared" si="1297"/>
        <v/>
      </c>
      <c r="BE531" s="12" t="str">
        <f t="shared" si="1297"/>
        <v/>
      </c>
      <c r="BF531" s="12" t="str">
        <f t="shared" si="1297"/>
        <v/>
      </c>
      <c r="BG531" s="12" t="str">
        <f t="shared" si="1297"/>
        <v/>
      </c>
      <c r="BH531" s="12" t="str">
        <f t="shared" si="1297"/>
        <v/>
      </c>
      <c r="BI531" s="12" t="str">
        <f t="shared" si="1297"/>
        <v/>
      </c>
      <c r="BJ531" s="12" t="str">
        <f t="shared" si="1297"/>
        <v/>
      </c>
      <c r="BK531" s="12" t="str">
        <f t="shared" si="1297"/>
        <v/>
      </c>
      <c r="BL531" s="12" t="str">
        <f t="shared" si="1297"/>
        <v/>
      </c>
      <c r="BM531" s="12" t="str">
        <f t="shared" si="1297"/>
        <v/>
      </c>
      <c r="BN531" s="12" t="str">
        <f t="shared" si="1297"/>
        <v/>
      </c>
      <c r="BO531" s="12" t="str">
        <f t="shared" si="1297"/>
        <v/>
      </c>
      <c r="BP531" s="12" t="str">
        <f t="shared" si="1297"/>
        <v/>
      </c>
      <c r="BQ531" s="12" t="str">
        <f t="shared" si="1297"/>
        <v/>
      </c>
      <c r="BR531" s="12" t="str">
        <f t="shared" si="1297"/>
        <v/>
      </c>
      <c r="BS531" s="12" t="str">
        <f t="shared" ref="BS531:DB531" si="1298">IF(BS$452&gt;=$E531,IF(BS206*$C$23&gt;MAX($C$22,(BT315*$C$34+BT316*$C$35)/(1+$C$12)^$C$30+(BT422*$C$34+BT423*$C$35)/(1+$C$14)^$C$30),"convert","hold"),"")</f>
        <v/>
      </c>
      <c r="BT531" s="12" t="str">
        <f t="shared" si="1298"/>
        <v/>
      </c>
      <c r="BU531" s="12" t="str">
        <f t="shared" si="1298"/>
        <v/>
      </c>
      <c r="BV531" s="12" t="str">
        <f t="shared" si="1298"/>
        <v/>
      </c>
      <c r="BW531" s="12" t="str">
        <f t="shared" si="1298"/>
        <v/>
      </c>
      <c r="BX531" s="12" t="str">
        <f t="shared" si="1298"/>
        <v/>
      </c>
      <c r="BY531" s="12" t="str">
        <f t="shared" si="1298"/>
        <v/>
      </c>
      <c r="BZ531" s="12" t="str">
        <f t="shared" si="1298"/>
        <v/>
      </c>
      <c r="CA531" s="12" t="str">
        <f t="shared" si="1298"/>
        <v/>
      </c>
      <c r="CB531" s="12" t="str">
        <f t="shared" si="1298"/>
        <v/>
      </c>
      <c r="CC531" s="12" t="str">
        <f t="shared" si="1298"/>
        <v/>
      </c>
      <c r="CD531" s="12" t="str">
        <f t="shared" si="1298"/>
        <v/>
      </c>
      <c r="CE531" s="12" t="str">
        <f t="shared" si="1298"/>
        <v/>
      </c>
      <c r="CF531" s="12" t="e">
        <f t="shared" si="1298"/>
        <v>#VALUE!</v>
      </c>
      <c r="CG531" s="12" t="e">
        <f t="shared" si="1298"/>
        <v>#VALUE!</v>
      </c>
      <c r="CH531" s="12" t="e">
        <f t="shared" si="1298"/>
        <v>#VALUE!</v>
      </c>
      <c r="CI531" s="12" t="e">
        <f t="shared" si="1298"/>
        <v>#VALUE!</v>
      </c>
      <c r="CJ531" s="12" t="e">
        <f t="shared" si="1298"/>
        <v>#VALUE!</v>
      </c>
      <c r="CK531" s="12" t="e">
        <f t="shared" si="1298"/>
        <v>#VALUE!</v>
      </c>
      <c r="CL531" s="12" t="e">
        <f t="shared" si="1298"/>
        <v>#VALUE!</v>
      </c>
      <c r="CM531" s="12" t="e">
        <f t="shared" si="1298"/>
        <v>#VALUE!</v>
      </c>
      <c r="CN531" s="12" t="e">
        <f t="shared" si="1298"/>
        <v>#VALUE!</v>
      </c>
      <c r="CO531" s="12" t="e">
        <f t="shared" si="1298"/>
        <v>#VALUE!</v>
      </c>
      <c r="CP531" s="12" t="e">
        <f t="shared" si="1298"/>
        <v>#VALUE!</v>
      </c>
      <c r="CQ531" s="12" t="e">
        <f t="shared" si="1298"/>
        <v>#VALUE!</v>
      </c>
      <c r="CR531" s="12" t="e">
        <f t="shared" si="1298"/>
        <v>#VALUE!</v>
      </c>
      <c r="CS531" s="12" t="e">
        <f t="shared" si="1298"/>
        <v>#VALUE!</v>
      </c>
      <c r="CT531" s="12" t="e">
        <f t="shared" si="1298"/>
        <v>#VALUE!</v>
      </c>
      <c r="CU531" s="12" t="e">
        <f t="shared" si="1298"/>
        <v>#VALUE!</v>
      </c>
      <c r="CV531" s="12" t="e">
        <f t="shared" si="1298"/>
        <v>#VALUE!</v>
      </c>
      <c r="CW531" s="12" t="e">
        <f t="shared" si="1298"/>
        <v>#VALUE!</v>
      </c>
      <c r="CX531" s="12" t="e">
        <f t="shared" si="1298"/>
        <v>#VALUE!</v>
      </c>
      <c r="CY531" s="12" t="e">
        <f t="shared" si="1298"/>
        <v>#VALUE!</v>
      </c>
      <c r="CZ531" s="12" t="e">
        <f t="shared" si="1298"/>
        <v>#VALUE!</v>
      </c>
      <c r="DA531" s="12" t="e">
        <f t="shared" si="1298"/>
        <v>#VALUE!</v>
      </c>
      <c r="DB531" s="12" t="e">
        <f t="shared" si="1298"/>
        <v>#VALUE!</v>
      </c>
      <c r="DC531" s="12" t="e">
        <f t="shared" si="1258"/>
        <v>#VALUE!</v>
      </c>
      <c r="DD531" s="12"/>
      <c r="DE531" s="12"/>
    </row>
    <row r="532" spans="2:109" ht="12" customHeight="1">
      <c r="B532" s="12"/>
      <c r="C532" s="12"/>
      <c r="D532" s="12"/>
      <c r="E532" s="64">
        <f t="shared" si="1262"/>
        <v>78</v>
      </c>
      <c r="G532" s="12" t="str">
        <f t="shared" ref="G532:AL532" si="1299">IF(G$452&gt;=$E532,IF(G207*$C$23&gt;MAX($C$22,(H316*$C$34+H317*$C$35)/(1+$C$12)^$C$30+(H423*$C$34+H424*$C$35)/(1+$C$14)^$C$30),"convert","hold"),"")</f>
        <v/>
      </c>
      <c r="H532" s="12" t="str">
        <f t="shared" si="1299"/>
        <v/>
      </c>
      <c r="I532" s="12" t="str">
        <f t="shared" si="1299"/>
        <v/>
      </c>
      <c r="J532" s="12" t="str">
        <f t="shared" si="1299"/>
        <v/>
      </c>
      <c r="K532" s="12" t="str">
        <f t="shared" si="1299"/>
        <v/>
      </c>
      <c r="L532" s="12" t="str">
        <f t="shared" si="1299"/>
        <v/>
      </c>
      <c r="M532" s="12" t="str">
        <f t="shared" si="1299"/>
        <v/>
      </c>
      <c r="N532" s="12" t="str">
        <f t="shared" si="1299"/>
        <v/>
      </c>
      <c r="O532" s="12" t="str">
        <f t="shared" si="1299"/>
        <v/>
      </c>
      <c r="P532" s="12" t="str">
        <f t="shared" si="1299"/>
        <v/>
      </c>
      <c r="Q532" s="12" t="str">
        <f t="shared" si="1299"/>
        <v/>
      </c>
      <c r="R532" s="12" t="str">
        <f t="shared" si="1299"/>
        <v/>
      </c>
      <c r="S532" s="12" t="str">
        <f t="shared" si="1299"/>
        <v/>
      </c>
      <c r="T532" s="12" t="str">
        <f t="shared" si="1299"/>
        <v/>
      </c>
      <c r="U532" s="12" t="str">
        <f t="shared" si="1299"/>
        <v/>
      </c>
      <c r="V532" s="12" t="str">
        <f t="shared" si="1299"/>
        <v/>
      </c>
      <c r="W532" s="12" t="str">
        <f t="shared" si="1299"/>
        <v/>
      </c>
      <c r="X532" s="12" t="str">
        <f t="shared" si="1299"/>
        <v/>
      </c>
      <c r="Y532" s="12" t="str">
        <f t="shared" si="1299"/>
        <v/>
      </c>
      <c r="Z532" s="12" t="str">
        <f t="shared" si="1299"/>
        <v/>
      </c>
      <c r="AA532" s="12" t="str">
        <f t="shared" si="1299"/>
        <v/>
      </c>
      <c r="AB532" s="12" t="str">
        <f t="shared" si="1299"/>
        <v/>
      </c>
      <c r="AC532" s="12" t="str">
        <f t="shared" si="1299"/>
        <v/>
      </c>
      <c r="AD532" s="12" t="str">
        <f t="shared" si="1299"/>
        <v/>
      </c>
      <c r="AE532" s="12" t="str">
        <f t="shared" si="1299"/>
        <v/>
      </c>
      <c r="AF532" s="12" t="str">
        <f t="shared" si="1299"/>
        <v/>
      </c>
      <c r="AG532" s="12" t="str">
        <f t="shared" si="1299"/>
        <v/>
      </c>
      <c r="AH532" s="12" t="str">
        <f t="shared" si="1299"/>
        <v/>
      </c>
      <c r="AI532" s="12" t="str">
        <f t="shared" si="1299"/>
        <v/>
      </c>
      <c r="AJ532" s="12" t="str">
        <f t="shared" si="1299"/>
        <v/>
      </c>
      <c r="AK532" s="12" t="str">
        <f t="shared" si="1299"/>
        <v/>
      </c>
      <c r="AL532" s="12" t="str">
        <f t="shared" si="1299"/>
        <v/>
      </c>
      <c r="AM532" s="12" t="str">
        <f t="shared" ref="AM532:BR532" si="1300">IF(AM$452&gt;=$E532,IF(AM207*$C$23&gt;MAX($C$22,(AN316*$C$34+AN317*$C$35)/(1+$C$12)^$C$30+(AN423*$C$34+AN424*$C$35)/(1+$C$14)^$C$30),"convert","hold"),"")</f>
        <v/>
      </c>
      <c r="AN532" s="12" t="str">
        <f t="shared" si="1300"/>
        <v/>
      </c>
      <c r="AO532" s="12" t="str">
        <f t="shared" si="1300"/>
        <v/>
      </c>
      <c r="AP532" s="12" t="str">
        <f t="shared" si="1300"/>
        <v/>
      </c>
      <c r="AQ532" s="12" t="str">
        <f t="shared" si="1300"/>
        <v/>
      </c>
      <c r="AR532" s="12" t="str">
        <f t="shared" si="1300"/>
        <v/>
      </c>
      <c r="AS532" s="12" t="str">
        <f t="shared" si="1300"/>
        <v/>
      </c>
      <c r="AT532" s="12" t="str">
        <f t="shared" si="1300"/>
        <v/>
      </c>
      <c r="AU532" s="12" t="str">
        <f t="shared" si="1300"/>
        <v/>
      </c>
      <c r="AV532" s="12" t="str">
        <f t="shared" si="1300"/>
        <v/>
      </c>
      <c r="AW532" s="12" t="str">
        <f t="shared" si="1300"/>
        <v/>
      </c>
      <c r="AX532" s="12" t="str">
        <f t="shared" si="1300"/>
        <v/>
      </c>
      <c r="AY532" s="12" t="str">
        <f t="shared" si="1300"/>
        <v/>
      </c>
      <c r="AZ532" s="12" t="str">
        <f t="shared" si="1300"/>
        <v/>
      </c>
      <c r="BA532" s="12" t="str">
        <f t="shared" si="1300"/>
        <v/>
      </c>
      <c r="BB532" s="12" t="str">
        <f t="shared" si="1300"/>
        <v/>
      </c>
      <c r="BC532" s="12" t="str">
        <f t="shared" si="1300"/>
        <v/>
      </c>
      <c r="BD532" s="12" t="str">
        <f t="shared" si="1300"/>
        <v/>
      </c>
      <c r="BE532" s="12" t="str">
        <f t="shared" si="1300"/>
        <v/>
      </c>
      <c r="BF532" s="12" t="str">
        <f t="shared" si="1300"/>
        <v/>
      </c>
      <c r="BG532" s="12" t="str">
        <f t="shared" si="1300"/>
        <v/>
      </c>
      <c r="BH532" s="12" t="str">
        <f t="shared" si="1300"/>
        <v/>
      </c>
      <c r="BI532" s="12" t="str">
        <f t="shared" si="1300"/>
        <v/>
      </c>
      <c r="BJ532" s="12" t="str">
        <f t="shared" si="1300"/>
        <v/>
      </c>
      <c r="BK532" s="12" t="str">
        <f t="shared" si="1300"/>
        <v/>
      </c>
      <c r="BL532" s="12" t="str">
        <f t="shared" si="1300"/>
        <v/>
      </c>
      <c r="BM532" s="12" t="str">
        <f t="shared" si="1300"/>
        <v/>
      </c>
      <c r="BN532" s="12" t="str">
        <f t="shared" si="1300"/>
        <v/>
      </c>
      <c r="BO532" s="12" t="str">
        <f t="shared" si="1300"/>
        <v/>
      </c>
      <c r="BP532" s="12" t="str">
        <f t="shared" si="1300"/>
        <v/>
      </c>
      <c r="BQ532" s="12" t="str">
        <f t="shared" si="1300"/>
        <v/>
      </c>
      <c r="BR532" s="12" t="str">
        <f t="shared" si="1300"/>
        <v/>
      </c>
      <c r="BS532" s="12" t="str">
        <f t="shared" ref="BS532:DB532" si="1301">IF(BS$452&gt;=$E532,IF(BS207*$C$23&gt;MAX($C$22,(BT316*$C$34+BT317*$C$35)/(1+$C$12)^$C$30+(BT423*$C$34+BT424*$C$35)/(1+$C$14)^$C$30),"convert","hold"),"")</f>
        <v/>
      </c>
      <c r="BT532" s="12" t="str">
        <f t="shared" si="1301"/>
        <v/>
      </c>
      <c r="BU532" s="12" t="str">
        <f t="shared" si="1301"/>
        <v/>
      </c>
      <c r="BV532" s="12" t="str">
        <f t="shared" si="1301"/>
        <v/>
      </c>
      <c r="BW532" s="12" t="str">
        <f t="shared" si="1301"/>
        <v/>
      </c>
      <c r="BX532" s="12" t="str">
        <f t="shared" si="1301"/>
        <v/>
      </c>
      <c r="BY532" s="12" t="str">
        <f t="shared" si="1301"/>
        <v/>
      </c>
      <c r="BZ532" s="12" t="str">
        <f t="shared" si="1301"/>
        <v/>
      </c>
      <c r="CA532" s="12" t="str">
        <f t="shared" si="1301"/>
        <v/>
      </c>
      <c r="CB532" s="12" t="str">
        <f t="shared" si="1301"/>
        <v/>
      </c>
      <c r="CC532" s="12" t="str">
        <f t="shared" si="1301"/>
        <v/>
      </c>
      <c r="CD532" s="12" t="str">
        <f t="shared" si="1301"/>
        <v/>
      </c>
      <c r="CE532" s="12" t="str">
        <f t="shared" si="1301"/>
        <v/>
      </c>
      <c r="CF532" s="12" t="str">
        <f t="shared" si="1301"/>
        <v/>
      </c>
      <c r="CG532" s="12" t="e">
        <f t="shared" si="1301"/>
        <v>#VALUE!</v>
      </c>
      <c r="CH532" s="12" t="e">
        <f t="shared" si="1301"/>
        <v>#VALUE!</v>
      </c>
      <c r="CI532" s="12" t="e">
        <f t="shared" si="1301"/>
        <v>#VALUE!</v>
      </c>
      <c r="CJ532" s="12" t="e">
        <f t="shared" si="1301"/>
        <v>#VALUE!</v>
      </c>
      <c r="CK532" s="12" t="e">
        <f t="shared" si="1301"/>
        <v>#VALUE!</v>
      </c>
      <c r="CL532" s="12" t="e">
        <f t="shared" si="1301"/>
        <v>#VALUE!</v>
      </c>
      <c r="CM532" s="12" t="e">
        <f t="shared" si="1301"/>
        <v>#VALUE!</v>
      </c>
      <c r="CN532" s="12" t="e">
        <f t="shared" si="1301"/>
        <v>#VALUE!</v>
      </c>
      <c r="CO532" s="12" t="e">
        <f t="shared" si="1301"/>
        <v>#VALUE!</v>
      </c>
      <c r="CP532" s="12" t="e">
        <f t="shared" si="1301"/>
        <v>#VALUE!</v>
      </c>
      <c r="CQ532" s="12" t="e">
        <f t="shared" si="1301"/>
        <v>#VALUE!</v>
      </c>
      <c r="CR532" s="12" t="e">
        <f t="shared" si="1301"/>
        <v>#VALUE!</v>
      </c>
      <c r="CS532" s="12" t="e">
        <f t="shared" si="1301"/>
        <v>#VALUE!</v>
      </c>
      <c r="CT532" s="12" t="e">
        <f t="shared" si="1301"/>
        <v>#VALUE!</v>
      </c>
      <c r="CU532" s="12" t="e">
        <f t="shared" si="1301"/>
        <v>#VALUE!</v>
      </c>
      <c r="CV532" s="12" t="e">
        <f t="shared" si="1301"/>
        <v>#VALUE!</v>
      </c>
      <c r="CW532" s="12" t="e">
        <f t="shared" si="1301"/>
        <v>#VALUE!</v>
      </c>
      <c r="CX532" s="12" t="e">
        <f t="shared" si="1301"/>
        <v>#VALUE!</v>
      </c>
      <c r="CY532" s="12" t="e">
        <f t="shared" si="1301"/>
        <v>#VALUE!</v>
      </c>
      <c r="CZ532" s="12" t="e">
        <f t="shared" si="1301"/>
        <v>#VALUE!</v>
      </c>
      <c r="DA532" s="12" t="e">
        <f t="shared" si="1301"/>
        <v>#VALUE!</v>
      </c>
      <c r="DB532" s="12" t="e">
        <f t="shared" si="1301"/>
        <v>#VALUE!</v>
      </c>
      <c r="DC532" s="12" t="e">
        <f t="shared" si="1258"/>
        <v>#VALUE!</v>
      </c>
      <c r="DD532" s="12"/>
      <c r="DE532" s="12"/>
    </row>
    <row r="533" spans="2:109" ht="12" customHeight="1">
      <c r="B533" s="12"/>
      <c r="C533" s="12"/>
      <c r="D533" s="12"/>
      <c r="E533" s="64">
        <f t="shared" si="1262"/>
        <v>79</v>
      </c>
      <c r="G533" s="12" t="str">
        <f t="shared" ref="G533:AL533" si="1302">IF(G$452&gt;=$E533,IF(G208*$C$23&gt;MAX($C$22,(H317*$C$34+H318*$C$35)/(1+$C$12)^$C$30+(H424*$C$34+H425*$C$35)/(1+$C$14)^$C$30),"convert","hold"),"")</f>
        <v/>
      </c>
      <c r="H533" s="12" t="str">
        <f t="shared" si="1302"/>
        <v/>
      </c>
      <c r="I533" s="12" t="str">
        <f t="shared" si="1302"/>
        <v/>
      </c>
      <c r="J533" s="12" t="str">
        <f t="shared" si="1302"/>
        <v/>
      </c>
      <c r="K533" s="12" t="str">
        <f t="shared" si="1302"/>
        <v/>
      </c>
      <c r="L533" s="12" t="str">
        <f t="shared" si="1302"/>
        <v/>
      </c>
      <c r="M533" s="12" t="str">
        <f t="shared" si="1302"/>
        <v/>
      </c>
      <c r="N533" s="12" t="str">
        <f t="shared" si="1302"/>
        <v/>
      </c>
      <c r="O533" s="12" t="str">
        <f t="shared" si="1302"/>
        <v/>
      </c>
      <c r="P533" s="12" t="str">
        <f t="shared" si="1302"/>
        <v/>
      </c>
      <c r="Q533" s="12" t="str">
        <f t="shared" si="1302"/>
        <v/>
      </c>
      <c r="R533" s="12" t="str">
        <f t="shared" si="1302"/>
        <v/>
      </c>
      <c r="S533" s="12" t="str">
        <f t="shared" si="1302"/>
        <v/>
      </c>
      <c r="T533" s="12" t="str">
        <f t="shared" si="1302"/>
        <v/>
      </c>
      <c r="U533" s="12" t="str">
        <f t="shared" si="1302"/>
        <v/>
      </c>
      <c r="V533" s="12" t="str">
        <f t="shared" si="1302"/>
        <v/>
      </c>
      <c r="W533" s="12" t="str">
        <f t="shared" si="1302"/>
        <v/>
      </c>
      <c r="X533" s="12" t="str">
        <f t="shared" si="1302"/>
        <v/>
      </c>
      <c r="Y533" s="12" t="str">
        <f t="shared" si="1302"/>
        <v/>
      </c>
      <c r="Z533" s="12" t="str">
        <f t="shared" si="1302"/>
        <v/>
      </c>
      <c r="AA533" s="12" t="str">
        <f t="shared" si="1302"/>
        <v/>
      </c>
      <c r="AB533" s="12" t="str">
        <f t="shared" si="1302"/>
        <v/>
      </c>
      <c r="AC533" s="12" t="str">
        <f t="shared" si="1302"/>
        <v/>
      </c>
      <c r="AD533" s="12" t="str">
        <f t="shared" si="1302"/>
        <v/>
      </c>
      <c r="AE533" s="12" t="str">
        <f t="shared" si="1302"/>
        <v/>
      </c>
      <c r="AF533" s="12" t="str">
        <f t="shared" si="1302"/>
        <v/>
      </c>
      <c r="AG533" s="12" t="str">
        <f t="shared" si="1302"/>
        <v/>
      </c>
      <c r="AH533" s="12" t="str">
        <f t="shared" si="1302"/>
        <v/>
      </c>
      <c r="AI533" s="12" t="str">
        <f t="shared" si="1302"/>
        <v/>
      </c>
      <c r="AJ533" s="12" t="str">
        <f t="shared" si="1302"/>
        <v/>
      </c>
      <c r="AK533" s="12" t="str">
        <f t="shared" si="1302"/>
        <v/>
      </c>
      <c r="AL533" s="12" t="str">
        <f t="shared" si="1302"/>
        <v/>
      </c>
      <c r="AM533" s="12" t="str">
        <f t="shared" ref="AM533:BR533" si="1303">IF(AM$452&gt;=$E533,IF(AM208*$C$23&gt;MAX($C$22,(AN317*$C$34+AN318*$C$35)/(1+$C$12)^$C$30+(AN424*$C$34+AN425*$C$35)/(1+$C$14)^$C$30),"convert","hold"),"")</f>
        <v/>
      </c>
      <c r="AN533" s="12" t="str">
        <f t="shared" si="1303"/>
        <v/>
      </c>
      <c r="AO533" s="12" t="str">
        <f t="shared" si="1303"/>
        <v/>
      </c>
      <c r="AP533" s="12" t="str">
        <f t="shared" si="1303"/>
        <v/>
      </c>
      <c r="AQ533" s="12" t="str">
        <f t="shared" si="1303"/>
        <v/>
      </c>
      <c r="AR533" s="12" t="str">
        <f t="shared" si="1303"/>
        <v/>
      </c>
      <c r="AS533" s="12" t="str">
        <f t="shared" si="1303"/>
        <v/>
      </c>
      <c r="AT533" s="12" t="str">
        <f t="shared" si="1303"/>
        <v/>
      </c>
      <c r="AU533" s="12" t="str">
        <f t="shared" si="1303"/>
        <v/>
      </c>
      <c r="AV533" s="12" t="str">
        <f t="shared" si="1303"/>
        <v/>
      </c>
      <c r="AW533" s="12" t="str">
        <f t="shared" si="1303"/>
        <v/>
      </c>
      <c r="AX533" s="12" t="str">
        <f t="shared" si="1303"/>
        <v/>
      </c>
      <c r="AY533" s="12" t="str">
        <f t="shared" si="1303"/>
        <v/>
      </c>
      <c r="AZ533" s="12" t="str">
        <f t="shared" si="1303"/>
        <v/>
      </c>
      <c r="BA533" s="12" t="str">
        <f t="shared" si="1303"/>
        <v/>
      </c>
      <c r="BB533" s="12" t="str">
        <f t="shared" si="1303"/>
        <v/>
      </c>
      <c r="BC533" s="12" t="str">
        <f t="shared" si="1303"/>
        <v/>
      </c>
      <c r="BD533" s="12" t="str">
        <f t="shared" si="1303"/>
        <v/>
      </c>
      <c r="BE533" s="12" t="str">
        <f t="shared" si="1303"/>
        <v/>
      </c>
      <c r="BF533" s="12" t="str">
        <f t="shared" si="1303"/>
        <v/>
      </c>
      <c r="BG533" s="12" t="str">
        <f t="shared" si="1303"/>
        <v/>
      </c>
      <c r="BH533" s="12" t="str">
        <f t="shared" si="1303"/>
        <v/>
      </c>
      <c r="BI533" s="12" t="str">
        <f t="shared" si="1303"/>
        <v/>
      </c>
      <c r="BJ533" s="12" t="str">
        <f t="shared" si="1303"/>
        <v/>
      </c>
      <c r="BK533" s="12" t="str">
        <f t="shared" si="1303"/>
        <v/>
      </c>
      <c r="BL533" s="12" t="str">
        <f t="shared" si="1303"/>
        <v/>
      </c>
      <c r="BM533" s="12" t="str">
        <f t="shared" si="1303"/>
        <v/>
      </c>
      <c r="BN533" s="12" t="str">
        <f t="shared" si="1303"/>
        <v/>
      </c>
      <c r="BO533" s="12" t="str">
        <f t="shared" si="1303"/>
        <v/>
      </c>
      <c r="BP533" s="12" t="str">
        <f t="shared" si="1303"/>
        <v/>
      </c>
      <c r="BQ533" s="12" t="str">
        <f t="shared" si="1303"/>
        <v/>
      </c>
      <c r="BR533" s="12" t="str">
        <f t="shared" si="1303"/>
        <v/>
      </c>
      <c r="BS533" s="12" t="str">
        <f t="shared" ref="BS533:DB533" si="1304">IF(BS$452&gt;=$E533,IF(BS208*$C$23&gt;MAX($C$22,(BT317*$C$34+BT318*$C$35)/(1+$C$12)^$C$30+(BT424*$C$34+BT425*$C$35)/(1+$C$14)^$C$30),"convert","hold"),"")</f>
        <v/>
      </c>
      <c r="BT533" s="12" t="str">
        <f t="shared" si="1304"/>
        <v/>
      </c>
      <c r="BU533" s="12" t="str">
        <f t="shared" si="1304"/>
        <v/>
      </c>
      <c r="BV533" s="12" t="str">
        <f t="shared" si="1304"/>
        <v/>
      </c>
      <c r="BW533" s="12" t="str">
        <f t="shared" si="1304"/>
        <v/>
      </c>
      <c r="BX533" s="12" t="str">
        <f t="shared" si="1304"/>
        <v/>
      </c>
      <c r="BY533" s="12" t="str">
        <f t="shared" si="1304"/>
        <v/>
      </c>
      <c r="BZ533" s="12" t="str">
        <f t="shared" si="1304"/>
        <v/>
      </c>
      <c r="CA533" s="12" t="str">
        <f t="shared" si="1304"/>
        <v/>
      </c>
      <c r="CB533" s="12" t="str">
        <f t="shared" si="1304"/>
        <v/>
      </c>
      <c r="CC533" s="12" t="str">
        <f t="shared" si="1304"/>
        <v/>
      </c>
      <c r="CD533" s="12" t="str">
        <f t="shared" si="1304"/>
        <v/>
      </c>
      <c r="CE533" s="12" t="str">
        <f t="shared" si="1304"/>
        <v/>
      </c>
      <c r="CF533" s="12" t="str">
        <f t="shared" si="1304"/>
        <v/>
      </c>
      <c r="CG533" s="12" t="str">
        <f t="shared" si="1304"/>
        <v/>
      </c>
      <c r="CH533" s="12" t="e">
        <f t="shared" si="1304"/>
        <v>#VALUE!</v>
      </c>
      <c r="CI533" s="12" t="e">
        <f t="shared" si="1304"/>
        <v>#VALUE!</v>
      </c>
      <c r="CJ533" s="12" t="e">
        <f t="shared" si="1304"/>
        <v>#VALUE!</v>
      </c>
      <c r="CK533" s="12" t="e">
        <f t="shared" si="1304"/>
        <v>#VALUE!</v>
      </c>
      <c r="CL533" s="12" t="e">
        <f t="shared" si="1304"/>
        <v>#VALUE!</v>
      </c>
      <c r="CM533" s="12" t="e">
        <f t="shared" si="1304"/>
        <v>#VALUE!</v>
      </c>
      <c r="CN533" s="12" t="e">
        <f t="shared" si="1304"/>
        <v>#VALUE!</v>
      </c>
      <c r="CO533" s="12" t="e">
        <f t="shared" si="1304"/>
        <v>#VALUE!</v>
      </c>
      <c r="CP533" s="12" t="e">
        <f t="shared" si="1304"/>
        <v>#VALUE!</v>
      </c>
      <c r="CQ533" s="12" t="e">
        <f t="shared" si="1304"/>
        <v>#VALUE!</v>
      </c>
      <c r="CR533" s="12" t="e">
        <f t="shared" si="1304"/>
        <v>#VALUE!</v>
      </c>
      <c r="CS533" s="12" t="e">
        <f t="shared" si="1304"/>
        <v>#VALUE!</v>
      </c>
      <c r="CT533" s="12" t="e">
        <f t="shared" si="1304"/>
        <v>#VALUE!</v>
      </c>
      <c r="CU533" s="12" t="e">
        <f t="shared" si="1304"/>
        <v>#VALUE!</v>
      </c>
      <c r="CV533" s="12" t="e">
        <f t="shared" si="1304"/>
        <v>#VALUE!</v>
      </c>
      <c r="CW533" s="12" t="e">
        <f t="shared" si="1304"/>
        <v>#VALUE!</v>
      </c>
      <c r="CX533" s="12" t="e">
        <f t="shared" si="1304"/>
        <v>#VALUE!</v>
      </c>
      <c r="CY533" s="12" t="e">
        <f t="shared" si="1304"/>
        <v>#VALUE!</v>
      </c>
      <c r="CZ533" s="12" t="e">
        <f t="shared" si="1304"/>
        <v>#VALUE!</v>
      </c>
      <c r="DA533" s="12" t="e">
        <f t="shared" si="1304"/>
        <v>#VALUE!</v>
      </c>
      <c r="DB533" s="12" t="e">
        <f t="shared" si="1304"/>
        <v>#VALUE!</v>
      </c>
      <c r="DC533" s="12" t="e">
        <f t="shared" si="1258"/>
        <v>#VALUE!</v>
      </c>
      <c r="DD533" s="12"/>
      <c r="DE533" s="12"/>
    </row>
    <row r="534" spans="2:109" ht="12" customHeight="1">
      <c r="B534" s="12"/>
      <c r="C534" s="12"/>
      <c r="D534" s="12"/>
      <c r="E534" s="64">
        <f t="shared" si="1262"/>
        <v>80</v>
      </c>
      <c r="G534" s="12" t="str">
        <f t="shared" ref="G534:AL534" si="1305">IF(G$452&gt;=$E534,IF(G209*$C$23&gt;MAX($C$22,(H318*$C$34+H319*$C$35)/(1+$C$12)^$C$30+(H425*$C$34+H426*$C$35)/(1+$C$14)^$C$30),"convert","hold"),"")</f>
        <v/>
      </c>
      <c r="H534" s="12" t="str">
        <f t="shared" si="1305"/>
        <v/>
      </c>
      <c r="I534" s="12" t="str">
        <f t="shared" si="1305"/>
        <v/>
      </c>
      <c r="J534" s="12" t="str">
        <f t="shared" si="1305"/>
        <v/>
      </c>
      <c r="K534" s="12" t="str">
        <f t="shared" si="1305"/>
        <v/>
      </c>
      <c r="L534" s="12" t="str">
        <f t="shared" si="1305"/>
        <v/>
      </c>
      <c r="M534" s="12" t="str">
        <f t="shared" si="1305"/>
        <v/>
      </c>
      <c r="N534" s="12" t="str">
        <f t="shared" si="1305"/>
        <v/>
      </c>
      <c r="O534" s="12" t="str">
        <f t="shared" si="1305"/>
        <v/>
      </c>
      <c r="P534" s="12" t="str">
        <f t="shared" si="1305"/>
        <v/>
      </c>
      <c r="Q534" s="12" t="str">
        <f t="shared" si="1305"/>
        <v/>
      </c>
      <c r="R534" s="12" t="str">
        <f t="shared" si="1305"/>
        <v/>
      </c>
      <c r="S534" s="12" t="str">
        <f t="shared" si="1305"/>
        <v/>
      </c>
      <c r="T534" s="12" t="str">
        <f t="shared" si="1305"/>
        <v/>
      </c>
      <c r="U534" s="12" t="str">
        <f t="shared" si="1305"/>
        <v/>
      </c>
      <c r="V534" s="12" t="str">
        <f t="shared" si="1305"/>
        <v/>
      </c>
      <c r="W534" s="12" t="str">
        <f t="shared" si="1305"/>
        <v/>
      </c>
      <c r="X534" s="12" t="str">
        <f t="shared" si="1305"/>
        <v/>
      </c>
      <c r="Y534" s="12" t="str">
        <f t="shared" si="1305"/>
        <v/>
      </c>
      <c r="Z534" s="12" t="str">
        <f t="shared" si="1305"/>
        <v/>
      </c>
      <c r="AA534" s="12" t="str">
        <f t="shared" si="1305"/>
        <v/>
      </c>
      <c r="AB534" s="12" t="str">
        <f t="shared" si="1305"/>
        <v/>
      </c>
      <c r="AC534" s="12" t="str">
        <f t="shared" si="1305"/>
        <v/>
      </c>
      <c r="AD534" s="12" t="str">
        <f t="shared" si="1305"/>
        <v/>
      </c>
      <c r="AE534" s="12" t="str">
        <f t="shared" si="1305"/>
        <v/>
      </c>
      <c r="AF534" s="12" t="str">
        <f t="shared" si="1305"/>
        <v/>
      </c>
      <c r="AG534" s="12" t="str">
        <f t="shared" si="1305"/>
        <v/>
      </c>
      <c r="AH534" s="12" t="str">
        <f t="shared" si="1305"/>
        <v/>
      </c>
      <c r="AI534" s="12" t="str">
        <f t="shared" si="1305"/>
        <v/>
      </c>
      <c r="AJ534" s="12" t="str">
        <f t="shared" si="1305"/>
        <v/>
      </c>
      <c r="AK534" s="12" t="str">
        <f t="shared" si="1305"/>
        <v/>
      </c>
      <c r="AL534" s="12" t="str">
        <f t="shared" si="1305"/>
        <v/>
      </c>
      <c r="AM534" s="12" t="str">
        <f t="shared" ref="AM534:BR534" si="1306">IF(AM$452&gt;=$E534,IF(AM209*$C$23&gt;MAX($C$22,(AN318*$C$34+AN319*$C$35)/(1+$C$12)^$C$30+(AN425*$C$34+AN426*$C$35)/(1+$C$14)^$C$30),"convert","hold"),"")</f>
        <v/>
      </c>
      <c r="AN534" s="12" t="str">
        <f t="shared" si="1306"/>
        <v/>
      </c>
      <c r="AO534" s="12" t="str">
        <f t="shared" si="1306"/>
        <v/>
      </c>
      <c r="AP534" s="12" t="str">
        <f t="shared" si="1306"/>
        <v/>
      </c>
      <c r="AQ534" s="12" t="str">
        <f t="shared" si="1306"/>
        <v/>
      </c>
      <c r="AR534" s="12" t="str">
        <f t="shared" si="1306"/>
        <v/>
      </c>
      <c r="AS534" s="12" t="str">
        <f t="shared" si="1306"/>
        <v/>
      </c>
      <c r="AT534" s="12" t="str">
        <f t="shared" si="1306"/>
        <v/>
      </c>
      <c r="AU534" s="12" t="str">
        <f t="shared" si="1306"/>
        <v/>
      </c>
      <c r="AV534" s="12" t="str">
        <f t="shared" si="1306"/>
        <v/>
      </c>
      <c r="AW534" s="12" t="str">
        <f t="shared" si="1306"/>
        <v/>
      </c>
      <c r="AX534" s="12" t="str">
        <f t="shared" si="1306"/>
        <v/>
      </c>
      <c r="AY534" s="12" t="str">
        <f t="shared" si="1306"/>
        <v/>
      </c>
      <c r="AZ534" s="12" t="str">
        <f t="shared" si="1306"/>
        <v/>
      </c>
      <c r="BA534" s="12" t="str">
        <f t="shared" si="1306"/>
        <v/>
      </c>
      <c r="BB534" s="12" t="str">
        <f t="shared" si="1306"/>
        <v/>
      </c>
      <c r="BC534" s="12" t="str">
        <f t="shared" si="1306"/>
        <v/>
      </c>
      <c r="BD534" s="12" t="str">
        <f t="shared" si="1306"/>
        <v/>
      </c>
      <c r="BE534" s="12" t="str">
        <f t="shared" si="1306"/>
        <v/>
      </c>
      <c r="BF534" s="12" t="str">
        <f t="shared" si="1306"/>
        <v/>
      </c>
      <c r="BG534" s="12" t="str">
        <f t="shared" si="1306"/>
        <v/>
      </c>
      <c r="BH534" s="12" t="str">
        <f t="shared" si="1306"/>
        <v/>
      </c>
      <c r="BI534" s="12" t="str">
        <f t="shared" si="1306"/>
        <v/>
      </c>
      <c r="BJ534" s="12" t="str">
        <f t="shared" si="1306"/>
        <v/>
      </c>
      <c r="BK534" s="12" t="str">
        <f t="shared" si="1306"/>
        <v/>
      </c>
      <c r="BL534" s="12" t="str">
        <f t="shared" si="1306"/>
        <v/>
      </c>
      <c r="BM534" s="12" t="str">
        <f t="shared" si="1306"/>
        <v/>
      </c>
      <c r="BN534" s="12" t="str">
        <f t="shared" si="1306"/>
        <v/>
      </c>
      <c r="BO534" s="12" t="str">
        <f t="shared" si="1306"/>
        <v/>
      </c>
      <c r="BP534" s="12" t="str">
        <f t="shared" si="1306"/>
        <v/>
      </c>
      <c r="BQ534" s="12" t="str">
        <f t="shared" si="1306"/>
        <v/>
      </c>
      <c r="BR534" s="12" t="str">
        <f t="shared" si="1306"/>
        <v/>
      </c>
      <c r="BS534" s="12" t="str">
        <f t="shared" ref="BS534:DB534" si="1307">IF(BS$452&gt;=$E534,IF(BS209*$C$23&gt;MAX($C$22,(BT318*$C$34+BT319*$C$35)/(1+$C$12)^$C$30+(BT425*$C$34+BT426*$C$35)/(1+$C$14)^$C$30),"convert","hold"),"")</f>
        <v/>
      </c>
      <c r="BT534" s="12" t="str">
        <f t="shared" si="1307"/>
        <v/>
      </c>
      <c r="BU534" s="12" t="str">
        <f t="shared" si="1307"/>
        <v/>
      </c>
      <c r="BV534" s="12" t="str">
        <f t="shared" si="1307"/>
        <v/>
      </c>
      <c r="BW534" s="12" t="str">
        <f t="shared" si="1307"/>
        <v/>
      </c>
      <c r="BX534" s="12" t="str">
        <f t="shared" si="1307"/>
        <v/>
      </c>
      <c r="BY534" s="12" t="str">
        <f t="shared" si="1307"/>
        <v/>
      </c>
      <c r="BZ534" s="12" t="str">
        <f t="shared" si="1307"/>
        <v/>
      </c>
      <c r="CA534" s="12" t="str">
        <f t="shared" si="1307"/>
        <v/>
      </c>
      <c r="CB534" s="12" t="str">
        <f t="shared" si="1307"/>
        <v/>
      </c>
      <c r="CC534" s="12" t="str">
        <f t="shared" si="1307"/>
        <v/>
      </c>
      <c r="CD534" s="12" t="str">
        <f t="shared" si="1307"/>
        <v/>
      </c>
      <c r="CE534" s="12" t="str">
        <f t="shared" si="1307"/>
        <v/>
      </c>
      <c r="CF534" s="12" t="str">
        <f t="shared" si="1307"/>
        <v/>
      </c>
      <c r="CG534" s="12" t="str">
        <f t="shared" si="1307"/>
        <v/>
      </c>
      <c r="CH534" s="12" t="str">
        <f t="shared" si="1307"/>
        <v/>
      </c>
      <c r="CI534" s="12" t="e">
        <f t="shared" si="1307"/>
        <v>#VALUE!</v>
      </c>
      <c r="CJ534" s="12" t="e">
        <f t="shared" si="1307"/>
        <v>#VALUE!</v>
      </c>
      <c r="CK534" s="12" t="e">
        <f t="shared" si="1307"/>
        <v>#VALUE!</v>
      </c>
      <c r="CL534" s="12" t="e">
        <f t="shared" si="1307"/>
        <v>#VALUE!</v>
      </c>
      <c r="CM534" s="12" t="e">
        <f t="shared" si="1307"/>
        <v>#VALUE!</v>
      </c>
      <c r="CN534" s="12" t="e">
        <f t="shared" si="1307"/>
        <v>#VALUE!</v>
      </c>
      <c r="CO534" s="12" t="e">
        <f t="shared" si="1307"/>
        <v>#VALUE!</v>
      </c>
      <c r="CP534" s="12" t="e">
        <f t="shared" si="1307"/>
        <v>#VALUE!</v>
      </c>
      <c r="CQ534" s="12" t="e">
        <f t="shared" si="1307"/>
        <v>#VALUE!</v>
      </c>
      <c r="CR534" s="12" t="e">
        <f t="shared" si="1307"/>
        <v>#VALUE!</v>
      </c>
      <c r="CS534" s="12" t="e">
        <f t="shared" si="1307"/>
        <v>#VALUE!</v>
      </c>
      <c r="CT534" s="12" t="e">
        <f t="shared" si="1307"/>
        <v>#VALUE!</v>
      </c>
      <c r="CU534" s="12" t="e">
        <f t="shared" si="1307"/>
        <v>#VALUE!</v>
      </c>
      <c r="CV534" s="12" t="e">
        <f t="shared" si="1307"/>
        <v>#VALUE!</v>
      </c>
      <c r="CW534" s="12" t="e">
        <f t="shared" si="1307"/>
        <v>#VALUE!</v>
      </c>
      <c r="CX534" s="12" t="e">
        <f t="shared" si="1307"/>
        <v>#VALUE!</v>
      </c>
      <c r="CY534" s="12" t="e">
        <f t="shared" si="1307"/>
        <v>#VALUE!</v>
      </c>
      <c r="CZ534" s="12" t="e">
        <f t="shared" si="1307"/>
        <v>#VALUE!</v>
      </c>
      <c r="DA534" s="12" t="e">
        <f t="shared" si="1307"/>
        <v>#VALUE!</v>
      </c>
      <c r="DB534" s="12" t="e">
        <f t="shared" si="1307"/>
        <v>#VALUE!</v>
      </c>
      <c r="DC534" s="12" t="e">
        <f t="shared" si="1258"/>
        <v>#VALUE!</v>
      </c>
      <c r="DD534" s="12"/>
      <c r="DE534" s="12"/>
    </row>
    <row r="535" spans="2:109" ht="12" customHeight="1">
      <c r="B535" s="12"/>
      <c r="C535" s="12"/>
      <c r="D535" s="12"/>
      <c r="E535" s="64">
        <f t="shared" si="1262"/>
        <v>81</v>
      </c>
      <c r="G535" s="12" t="str">
        <f t="shared" ref="G535:AL535" si="1308">IF(G$452&gt;=$E535,IF(G210*$C$23&gt;MAX($C$22,(H319*$C$34+H320*$C$35)/(1+$C$12)^$C$30+(H426*$C$34+H427*$C$35)/(1+$C$14)^$C$30),"convert","hold"),"")</f>
        <v/>
      </c>
      <c r="H535" s="12" t="str">
        <f t="shared" si="1308"/>
        <v/>
      </c>
      <c r="I535" s="12" t="str">
        <f t="shared" si="1308"/>
        <v/>
      </c>
      <c r="J535" s="12" t="str">
        <f t="shared" si="1308"/>
        <v/>
      </c>
      <c r="K535" s="12" t="str">
        <f t="shared" si="1308"/>
        <v/>
      </c>
      <c r="L535" s="12" t="str">
        <f t="shared" si="1308"/>
        <v/>
      </c>
      <c r="M535" s="12" t="str">
        <f t="shared" si="1308"/>
        <v/>
      </c>
      <c r="N535" s="12" t="str">
        <f t="shared" si="1308"/>
        <v/>
      </c>
      <c r="O535" s="12" t="str">
        <f t="shared" si="1308"/>
        <v/>
      </c>
      <c r="P535" s="12" t="str">
        <f t="shared" si="1308"/>
        <v/>
      </c>
      <c r="Q535" s="12" t="str">
        <f t="shared" si="1308"/>
        <v/>
      </c>
      <c r="R535" s="12" t="str">
        <f t="shared" si="1308"/>
        <v/>
      </c>
      <c r="S535" s="12" t="str">
        <f t="shared" si="1308"/>
        <v/>
      </c>
      <c r="T535" s="12" t="str">
        <f t="shared" si="1308"/>
        <v/>
      </c>
      <c r="U535" s="12" t="str">
        <f t="shared" si="1308"/>
        <v/>
      </c>
      <c r="V535" s="12" t="str">
        <f t="shared" si="1308"/>
        <v/>
      </c>
      <c r="W535" s="12" t="str">
        <f t="shared" si="1308"/>
        <v/>
      </c>
      <c r="X535" s="12" t="str">
        <f t="shared" si="1308"/>
        <v/>
      </c>
      <c r="Y535" s="12" t="str">
        <f t="shared" si="1308"/>
        <v/>
      </c>
      <c r="Z535" s="12" t="str">
        <f t="shared" si="1308"/>
        <v/>
      </c>
      <c r="AA535" s="12" t="str">
        <f t="shared" si="1308"/>
        <v/>
      </c>
      <c r="AB535" s="12" t="str">
        <f t="shared" si="1308"/>
        <v/>
      </c>
      <c r="AC535" s="12" t="str">
        <f t="shared" si="1308"/>
        <v/>
      </c>
      <c r="AD535" s="12" t="str">
        <f t="shared" si="1308"/>
        <v/>
      </c>
      <c r="AE535" s="12" t="str">
        <f t="shared" si="1308"/>
        <v/>
      </c>
      <c r="AF535" s="12" t="str">
        <f t="shared" si="1308"/>
        <v/>
      </c>
      <c r="AG535" s="12" t="str">
        <f t="shared" si="1308"/>
        <v/>
      </c>
      <c r="AH535" s="12" t="str">
        <f t="shared" si="1308"/>
        <v/>
      </c>
      <c r="AI535" s="12" t="str">
        <f t="shared" si="1308"/>
        <v/>
      </c>
      <c r="AJ535" s="12" t="str">
        <f t="shared" si="1308"/>
        <v/>
      </c>
      <c r="AK535" s="12" t="str">
        <f t="shared" si="1308"/>
        <v/>
      </c>
      <c r="AL535" s="12" t="str">
        <f t="shared" si="1308"/>
        <v/>
      </c>
      <c r="AM535" s="12" t="str">
        <f t="shared" ref="AM535:BR535" si="1309">IF(AM$452&gt;=$E535,IF(AM210*$C$23&gt;MAX($C$22,(AN319*$C$34+AN320*$C$35)/(1+$C$12)^$C$30+(AN426*$C$34+AN427*$C$35)/(1+$C$14)^$C$30),"convert","hold"),"")</f>
        <v/>
      </c>
      <c r="AN535" s="12" t="str">
        <f t="shared" si="1309"/>
        <v/>
      </c>
      <c r="AO535" s="12" t="str">
        <f t="shared" si="1309"/>
        <v/>
      </c>
      <c r="AP535" s="12" t="str">
        <f t="shared" si="1309"/>
        <v/>
      </c>
      <c r="AQ535" s="12" t="str">
        <f t="shared" si="1309"/>
        <v/>
      </c>
      <c r="AR535" s="12" t="str">
        <f t="shared" si="1309"/>
        <v/>
      </c>
      <c r="AS535" s="12" t="str">
        <f t="shared" si="1309"/>
        <v/>
      </c>
      <c r="AT535" s="12" t="str">
        <f t="shared" si="1309"/>
        <v/>
      </c>
      <c r="AU535" s="12" t="str">
        <f t="shared" si="1309"/>
        <v/>
      </c>
      <c r="AV535" s="12" t="str">
        <f t="shared" si="1309"/>
        <v/>
      </c>
      <c r="AW535" s="12" t="str">
        <f t="shared" si="1309"/>
        <v/>
      </c>
      <c r="AX535" s="12" t="str">
        <f t="shared" si="1309"/>
        <v/>
      </c>
      <c r="AY535" s="12" t="str">
        <f t="shared" si="1309"/>
        <v/>
      </c>
      <c r="AZ535" s="12" t="str">
        <f t="shared" si="1309"/>
        <v/>
      </c>
      <c r="BA535" s="12" t="str">
        <f t="shared" si="1309"/>
        <v/>
      </c>
      <c r="BB535" s="12" t="str">
        <f t="shared" si="1309"/>
        <v/>
      </c>
      <c r="BC535" s="12" t="str">
        <f t="shared" si="1309"/>
        <v/>
      </c>
      <c r="BD535" s="12" t="str">
        <f t="shared" si="1309"/>
        <v/>
      </c>
      <c r="BE535" s="12" t="str">
        <f t="shared" si="1309"/>
        <v/>
      </c>
      <c r="BF535" s="12" t="str">
        <f t="shared" si="1309"/>
        <v/>
      </c>
      <c r="BG535" s="12" t="str">
        <f t="shared" si="1309"/>
        <v/>
      </c>
      <c r="BH535" s="12" t="str">
        <f t="shared" si="1309"/>
        <v/>
      </c>
      <c r="BI535" s="12" t="str">
        <f t="shared" si="1309"/>
        <v/>
      </c>
      <c r="BJ535" s="12" t="str">
        <f t="shared" si="1309"/>
        <v/>
      </c>
      <c r="BK535" s="12" t="str">
        <f t="shared" si="1309"/>
        <v/>
      </c>
      <c r="BL535" s="12" t="str">
        <f t="shared" si="1309"/>
        <v/>
      </c>
      <c r="BM535" s="12" t="str">
        <f t="shared" si="1309"/>
        <v/>
      </c>
      <c r="BN535" s="12" t="str">
        <f t="shared" si="1309"/>
        <v/>
      </c>
      <c r="BO535" s="12" t="str">
        <f t="shared" si="1309"/>
        <v/>
      </c>
      <c r="BP535" s="12" t="str">
        <f t="shared" si="1309"/>
        <v/>
      </c>
      <c r="BQ535" s="12" t="str">
        <f t="shared" si="1309"/>
        <v/>
      </c>
      <c r="BR535" s="12" t="str">
        <f t="shared" si="1309"/>
        <v/>
      </c>
      <c r="BS535" s="12" t="str">
        <f t="shared" ref="BS535:DB535" si="1310">IF(BS$452&gt;=$E535,IF(BS210*$C$23&gt;MAX($C$22,(BT319*$C$34+BT320*$C$35)/(1+$C$12)^$C$30+(BT426*$C$34+BT427*$C$35)/(1+$C$14)^$C$30),"convert","hold"),"")</f>
        <v/>
      </c>
      <c r="BT535" s="12" t="str">
        <f t="shared" si="1310"/>
        <v/>
      </c>
      <c r="BU535" s="12" t="str">
        <f t="shared" si="1310"/>
        <v/>
      </c>
      <c r="BV535" s="12" t="str">
        <f t="shared" si="1310"/>
        <v/>
      </c>
      <c r="BW535" s="12" t="str">
        <f t="shared" si="1310"/>
        <v/>
      </c>
      <c r="BX535" s="12" t="str">
        <f t="shared" si="1310"/>
        <v/>
      </c>
      <c r="BY535" s="12" t="str">
        <f t="shared" si="1310"/>
        <v/>
      </c>
      <c r="BZ535" s="12" t="str">
        <f t="shared" si="1310"/>
        <v/>
      </c>
      <c r="CA535" s="12" t="str">
        <f t="shared" si="1310"/>
        <v/>
      </c>
      <c r="CB535" s="12" t="str">
        <f t="shared" si="1310"/>
        <v/>
      </c>
      <c r="CC535" s="12" t="str">
        <f t="shared" si="1310"/>
        <v/>
      </c>
      <c r="CD535" s="12" t="str">
        <f t="shared" si="1310"/>
        <v/>
      </c>
      <c r="CE535" s="12" t="str">
        <f t="shared" si="1310"/>
        <v/>
      </c>
      <c r="CF535" s="12" t="str">
        <f t="shared" si="1310"/>
        <v/>
      </c>
      <c r="CG535" s="12" t="str">
        <f t="shared" si="1310"/>
        <v/>
      </c>
      <c r="CH535" s="12" t="str">
        <f t="shared" si="1310"/>
        <v/>
      </c>
      <c r="CI535" s="12" t="str">
        <f t="shared" si="1310"/>
        <v/>
      </c>
      <c r="CJ535" s="12" t="e">
        <f t="shared" si="1310"/>
        <v>#VALUE!</v>
      </c>
      <c r="CK535" s="12" t="e">
        <f t="shared" si="1310"/>
        <v>#VALUE!</v>
      </c>
      <c r="CL535" s="12" t="e">
        <f t="shared" si="1310"/>
        <v>#VALUE!</v>
      </c>
      <c r="CM535" s="12" t="e">
        <f t="shared" si="1310"/>
        <v>#VALUE!</v>
      </c>
      <c r="CN535" s="12" t="e">
        <f t="shared" si="1310"/>
        <v>#VALUE!</v>
      </c>
      <c r="CO535" s="12" t="e">
        <f t="shared" si="1310"/>
        <v>#VALUE!</v>
      </c>
      <c r="CP535" s="12" t="e">
        <f t="shared" si="1310"/>
        <v>#VALUE!</v>
      </c>
      <c r="CQ535" s="12" t="e">
        <f t="shared" si="1310"/>
        <v>#VALUE!</v>
      </c>
      <c r="CR535" s="12" t="e">
        <f t="shared" si="1310"/>
        <v>#VALUE!</v>
      </c>
      <c r="CS535" s="12" t="e">
        <f t="shared" si="1310"/>
        <v>#VALUE!</v>
      </c>
      <c r="CT535" s="12" t="e">
        <f t="shared" si="1310"/>
        <v>#VALUE!</v>
      </c>
      <c r="CU535" s="12" t="e">
        <f t="shared" si="1310"/>
        <v>#VALUE!</v>
      </c>
      <c r="CV535" s="12" t="e">
        <f t="shared" si="1310"/>
        <v>#VALUE!</v>
      </c>
      <c r="CW535" s="12" t="e">
        <f t="shared" si="1310"/>
        <v>#VALUE!</v>
      </c>
      <c r="CX535" s="12" t="e">
        <f t="shared" si="1310"/>
        <v>#VALUE!</v>
      </c>
      <c r="CY535" s="12" t="e">
        <f t="shared" si="1310"/>
        <v>#VALUE!</v>
      </c>
      <c r="CZ535" s="12" t="e">
        <f t="shared" si="1310"/>
        <v>#VALUE!</v>
      </c>
      <c r="DA535" s="12" t="e">
        <f t="shared" si="1310"/>
        <v>#VALUE!</v>
      </c>
      <c r="DB535" s="12" t="e">
        <f t="shared" si="1310"/>
        <v>#VALUE!</v>
      </c>
      <c r="DC535" s="12" t="e">
        <f t="shared" si="1258"/>
        <v>#VALUE!</v>
      </c>
      <c r="DD535" s="12"/>
      <c r="DE535" s="12"/>
    </row>
    <row r="536" spans="2:109" ht="12" customHeight="1">
      <c r="B536" s="12"/>
      <c r="C536" s="12"/>
      <c r="D536" s="12"/>
      <c r="E536" s="64">
        <f t="shared" si="1262"/>
        <v>82</v>
      </c>
      <c r="G536" s="12" t="str">
        <f t="shared" ref="G536:AL536" si="1311">IF(G$452&gt;=$E536,IF(G211*$C$23&gt;MAX($C$22,(H320*$C$34+H321*$C$35)/(1+$C$12)^$C$30+(H427*$C$34+H428*$C$35)/(1+$C$14)^$C$30),"convert","hold"),"")</f>
        <v/>
      </c>
      <c r="H536" s="12" t="str">
        <f t="shared" si="1311"/>
        <v/>
      </c>
      <c r="I536" s="12" t="str">
        <f t="shared" si="1311"/>
        <v/>
      </c>
      <c r="J536" s="12" t="str">
        <f t="shared" si="1311"/>
        <v/>
      </c>
      <c r="K536" s="12" t="str">
        <f t="shared" si="1311"/>
        <v/>
      </c>
      <c r="L536" s="12" t="str">
        <f t="shared" si="1311"/>
        <v/>
      </c>
      <c r="M536" s="12" t="str">
        <f t="shared" si="1311"/>
        <v/>
      </c>
      <c r="N536" s="12" t="str">
        <f t="shared" si="1311"/>
        <v/>
      </c>
      <c r="O536" s="12" t="str">
        <f t="shared" si="1311"/>
        <v/>
      </c>
      <c r="P536" s="12" t="str">
        <f t="shared" si="1311"/>
        <v/>
      </c>
      <c r="Q536" s="12" t="str">
        <f t="shared" si="1311"/>
        <v/>
      </c>
      <c r="R536" s="12" t="str">
        <f t="shared" si="1311"/>
        <v/>
      </c>
      <c r="S536" s="12" t="str">
        <f t="shared" si="1311"/>
        <v/>
      </c>
      <c r="T536" s="12" t="str">
        <f t="shared" si="1311"/>
        <v/>
      </c>
      <c r="U536" s="12" t="str">
        <f t="shared" si="1311"/>
        <v/>
      </c>
      <c r="V536" s="12" t="str">
        <f t="shared" si="1311"/>
        <v/>
      </c>
      <c r="W536" s="12" t="str">
        <f t="shared" si="1311"/>
        <v/>
      </c>
      <c r="X536" s="12" t="str">
        <f t="shared" si="1311"/>
        <v/>
      </c>
      <c r="Y536" s="12" t="str">
        <f t="shared" si="1311"/>
        <v/>
      </c>
      <c r="Z536" s="12" t="str">
        <f t="shared" si="1311"/>
        <v/>
      </c>
      <c r="AA536" s="12" t="str">
        <f t="shared" si="1311"/>
        <v/>
      </c>
      <c r="AB536" s="12" t="str">
        <f t="shared" si="1311"/>
        <v/>
      </c>
      <c r="AC536" s="12" t="str">
        <f t="shared" si="1311"/>
        <v/>
      </c>
      <c r="AD536" s="12" t="str">
        <f t="shared" si="1311"/>
        <v/>
      </c>
      <c r="AE536" s="12" t="str">
        <f t="shared" si="1311"/>
        <v/>
      </c>
      <c r="AF536" s="12" t="str">
        <f t="shared" si="1311"/>
        <v/>
      </c>
      <c r="AG536" s="12" t="str">
        <f t="shared" si="1311"/>
        <v/>
      </c>
      <c r="AH536" s="12" t="str">
        <f t="shared" si="1311"/>
        <v/>
      </c>
      <c r="AI536" s="12" t="str">
        <f t="shared" si="1311"/>
        <v/>
      </c>
      <c r="AJ536" s="12" t="str">
        <f t="shared" si="1311"/>
        <v/>
      </c>
      <c r="AK536" s="12" t="str">
        <f t="shared" si="1311"/>
        <v/>
      </c>
      <c r="AL536" s="12" t="str">
        <f t="shared" si="1311"/>
        <v/>
      </c>
      <c r="AM536" s="12" t="str">
        <f t="shared" ref="AM536:BR536" si="1312">IF(AM$452&gt;=$E536,IF(AM211*$C$23&gt;MAX($C$22,(AN320*$C$34+AN321*$C$35)/(1+$C$12)^$C$30+(AN427*$C$34+AN428*$C$35)/(1+$C$14)^$C$30),"convert","hold"),"")</f>
        <v/>
      </c>
      <c r="AN536" s="12" t="str">
        <f t="shared" si="1312"/>
        <v/>
      </c>
      <c r="AO536" s="12" t="str">
        <f t="shared" si="1312"/>
        <v/>
      </c>
      <c r="AP536" s="12" t="str">
        <f t="shared" si="1312"/>
        <v/>
      </c>
      <c r="AQ536" s="12" t="str">
        <f t="shared" si="1312"/>
        <v/>
      </c>
      <c r="AR536" s="12" t="str">
        <f t="shared" si="1312"/>
        <v/>
      </c>
      <c r="AS536" s="12" t="str">
        <f t="shared" si="1312"/>
        <v/>
      </c>
      <c r="AT536" s="12" t="str">
        <f t="shared" si="1312"/>
        <v/>
      </c>
      <c r="AU536" s="12" t="str">
        <f t="shared" si="1312"/>
        <v/>
      </c>
      <c r="AV536" s="12" t="str">
        <f t="shared" si="1312"/>
        <v/>
      </c>
      <c r="AW536" s="12" t="str">
        <f t="shared" si="1312"/>
        <v/>
      </c>
      <c r="AX536" s="12" t="str">
        <f t="shared" si="1312"/>
        <v/>
      </c>
      <c r="AY536" s="12" t="str">
        <f t="shared" si="1312"/>
        <v/>
      </c>
      <c r="AZ536" s="12" t="str">
        <f t="shared" si="1312"/>
        <v/>
      </c>
      <c r="BA536" s="12" t="str">
        <f t="shared" si="1312"/>
        <v/>
      </c>
      <c r="BB536" s="12" t="str">
        <f t="shared" si="1312"/>
        <v/>
      </c>
      <c r="BC536" s="12" t="str">
        <f t="shared" si="1312"/>
        <v/>
      </c>
      <c r="BD536" s="12" t="str">
        <f t="shared" si="1312"/>
        <v/>
      </c>
      <c r="BE536" s="12" t="str">
        <f t="shared" si="1312"/>
        <v/>
      </c>
      <c r="BF536" s="12" t="str">
        <f t="shared" si="1312"/>
        <v/>
      </c>
      <c r="BG536" s="12" t="str">
        <f t="shared" si="1312"/>
        <v/>
      </c>
      <c r="BH536" s="12" t="str">
        <f t="shared" si="1312"/>
        <v/>
      </c>
      <c r="BI536" s="12" t="str">
        <f t="shared" si="1312"/>
        <v/>
      </c>
      <c r="BJ536" s="12" t="str">
        <f t="shared" si="1312"/>
        <v/>
      </c>
      <c r="BK536" s="12" t="str">
        <f t="shared" si="1312"/>
        <v/>
      </c>
      <c r="BL536" s="12" t="str">
        <f t="shared" si="1312"/>
        <v/>
      </c>
      <c r="BM536" s="12" t="str">
        <f t="shared" si="1312"/>
        <v/>
      </c>
      <c r="BN536" s="12" t="str">
        <f t="shared" si="1312"/>
        <v/>
      </c>
      <c r="BO536" s="12" t="str">
        <f t="shared" si="1312"/>
        <v/>
      </c>
      <c r="BP536" s="12" t="str">
        <f t="shared" si="1312"/>
        <v/>
      </c>
      <c r="BQ536" s="12" t="str">
        <f t="shared" si="1312"/>
        <v/>
      </c>
      <c r="BR536" s="12" t="str">
        <f t="shared" si="1312"/>
        <v/>
      </c>
      <c r="BS536" s="12" t="str">
        <f t="shared" ref="BS536:DB536" si="1313">IF(BS$452&gt;=$E536,IF(BS211*$C$23&gt;MAX($C$22,(BT320*$C$34+BT321*$C$35)/(1+$C$12)^$C$30+(BT427*$C$34+BT428*$C$35)/(1+$C$14)^$C$30),"convert","hold"),"")</f>
        <v/>
      </c>
      <c r="BT536" s="12" t="str">
        <f t="shared" si="1313"/>
        <v/>
      </c>
      <c r="BU536" s="12" t="str">
        <f t="shared" si="1313"/>
        <v/>
      </c>
      <c r="BV536" s="12" t="str">
        <f t="shared" si="1313"/>
        <v/>
      </c>
      <c r="BW536" s="12" t="str">
        <f t="shared" si="1313"/>
        <v/>
      </c>
      <c r="BX536" s="12" t="str">
        <f t="shared" si="1313"/>
        <v/>
      </c>
      <c r="BY536" s="12" t="str">
        <f t="shared" si="1313"/>
        <v/>
      </c>
      <c r="BZ536" s="12" t="str">
        <f t="shared" si="1313"/>
        <v/>
      </c>
      <c r="CA536" s="12" t="str">
        <f t="shared" si="1313"/>
        <v/>
      </c>
      <c r="CB536" s="12" t="str">
        <f t="shared" si="1313"/>
        <v/>
      </c>
      <c r="CC536" s="12" t="str">
        <f t="shared" si="1313"/>
        <v/>
      </c>
      <c r="CD536" s="12" t="str">
        <f t="shared" si="1313"/>
        <v/>
      </c>
      <c r="CE536" s="12" t="str">
        <f t="shared" si="1313"/>
        <v/>
      </c>
      <c r="CF536" s="12" t="str">
        <f t="shared" si="1313"/>
        <v/>
      </c>
      <c r="CG536" s="12" t="str">
        <f t="shared" si="1313"/>
        <v/>
      </c>
      <c r="CH536" s="12" t="str">
        <f t="shared" si="1313"/>
        <v/>
      </c>
      <c r="CI536" s="12" t="str">
        <f t="shared" si="1313"/>
        <v/>
      </c>
      <c r="CJ536" s="12" t="str">
        <f t="shared" si="1313"/>
        <v/>
      </c>
      <c r="CK536" s="12" t="e">
        <f t="shared" si="1313"/>
        <v>#VALUE!</v>
      </c>
      <c r="CL536" s="12" t="e">
        <f t="shared" si="1313"/>
        <v>#VALUE!</v>
      </c>
      <c r="CM536" s="12" t="e">
        <f t="shared" si="1313"/>
        <v>#VALUE!</v>
      </c>
      <c r="CN536" s="12" t="e">
        <f t="shared" si="1313"/>
        <v>#VALUE!</v>
      </c>
      <c r="CO536" s="12" t="e">
        <f t="shared" si="1313"/>
        <v>#VALUE!</v>
      </c>
      <c r="CP536" s="12" t="e">
        <f t="shared" si="1313"/>
        <v>#VALUE!</v>
      </c>
      <c r="CQ536" s="12" t="e">
        <f t="shared" si="1313"/>
        <v>#VALUE!</v>
      </c>
      <c r="CR536" s="12" t="e">
        <f t="shared" si="1313"/>
        <v>#VALUE!</v>
      </c>
      <c r="CS536" s="12" t="e">
        <f t="shared" si="1313"/>
        <v>#VALUE!</v>
      </c>
      <c r="CT536" s="12" t="e">
        <f t="shared" si="1313"/>
        <v>#VALUE!</v>
      </c>
      <c r="CU536" s="12" t="e">
        <f t="shared" si="1313"/>
        <v>#VALUE!</v>
      </c>
      <c r="CV536" s="12" t="e">
        <f t="shared" si="1313"/>
        <v>#VALUE!</v>
      </c>
      <c r="CW536" s="12" t="e">
        <f t="shared" si="1313"/>
        <v>#VALUE!</v>
      </c>
      <c r="CX536" s="12" t="e">
        <f t="shared" si="1313"/>
        <v>#VALUE!</v>
      </c>
      <c r="CY536" s="12" t="e">
        <f t="shared" si="1313"/>
        <v>#VALUE!</v>
      </c>
      <c r="CZ536" s="12" t="e">
        <f t="shared" si="1313"/>
        <v>#VALUE!</v>
      </c>
      <c r="DA536" s="12" t="e">
        <f t="shared" si="1313"/>
        <v>#VALUE!</v>
      </c>
      <c r="DB536" s="12" t="e">
        <f t="shared" si="1313"/>
        <v>#VALUE!</v>
      </c>
      <c r="DC536" s="12" t="e">
        <f t="shared" si="1258"/>
        <v>#VALUE!</v>
      </c>
    </row>
    <row r="537" spans="2:109" ht="12" customHeight="1">
      <c r="B537" s="12"/>
      <c r="C537" s="12"/>
      <c r="D537" s="12"/>
      <c r="E537" s="64">
        <f t="shared" si="1262"/>
        <v>83</v>
      </c>
      <c r="G537" s="12" t="str">
        <f t="shared" ref="G537:AL537" si="1314">IF(G$452&gt;=$E537,IF(G212*$C$23&gt;MAX($C$22,(H321*$C$34+H322*$C$35)/(1+$C$12)^$C$30+(H428*$C$34+H429*$C$35)/(1+$C$14)^$C$30),"convert","hold"),"")</f>
        <v/>
      </c>
      <c r="H537" s="12" t="str">
        <f t="shared" si="1314"/>
        <v/>
      </c>
      <c r="I537" s="12" t="str">
        <f t="shared" si="1314"/>
        <v/>
      </c>
      <c r="J537" s="12" t="str">
        <f t="shared" si="1314"/>
        <v/>
      </c>
      <c r="K537" s="12" t="str">
        <f t="shared" si="1314"/>
        <v/>
      </c>
      <c r="L537" s="12" t="str">
        <f t="shared" si="1314"/>
        <v/>
      </c>
      <c r="M537" s="12" t="str">
        <f t="shared" si="1314"/>
        <v/>
      </c>
      <c r="N537" s="12" t="str">
        <f t="shared" si="1314"/>
        <v/>
      </c>
      <c r="O537" s="12" t="str">
        <f t="shared" si="1314"/>
        <v/>
      </c>
      <c r="P537" s="12" t="str">
        <f t="shared" si="1314"/>
        <v/>
      </c>
      <c r="Q537" s="12" t="str">
        <f t="shared" si="1314"/>
        <v/>
      </c>
      <c r="R537" s="12" t="str">
        <f t="shared" si="1314"/>
        <v/>
      </c>
      <c r="S537" s="12" t="str">
        <f t="shared" si="1314"/>
        <v/>
      </c>
      <c r="T537" s="12" t="str">
        <f t="shared" si="1314"/>
        <v/>
      </c>
      <c r="U537" s="12" t="str">
        <f t="shared" si="1314"/>
        <v/>
      </c>
      <c r="V537" s="12" t="str">
        <f t="shared" si="1314"/>
        <v/>
      </c>
      <c r="W537" s="12" t="str">
        <f t="shared" si="1314"/>
        <v/>
      </c>
      <c r="X537" s="12" t="str">
        <f t="shared" si="1314"/>
        <v/>
      </c>
      <c r="Y537" s="12" t="str">
        <f t="shared" si="1314"/>
        <v/>
      </c>
      <c r="Z537" s="12" t="str">
        <f t="shared" si="1314"/>
        <v/>
      </c>
      <c r="AA537" s="12" t="str">
        <f t="shared" si="1314"/>
        <v/>
      </c>
      <c r="AB537" s="12" t="str">
        <f t="shared" si="1314"/>
        <v/>
      </c>
      <c r="AC537" s="12" t="str">
        <f t="shared" si="1314"/>
        <v/>
      </c>
      <c r="AD537" s="12" t="str">
        <f t="shared" si="1314"/>
        <v/>
      </c>
      <c r="AE537" s="12" t="str">
        <f t="shared" si="1314"/>
        <v/>
      </c>
      <c r="AF537" s="12" t="str">
        <f t="shared" si="1314"/>
        <v/>
      </c>
      <c r="AG537" s="12" t="str">
        <f t="shared" si="1314"/>
        <v/>
      </c>
      <c r="AH537" s="12" t="str">
        <f t="shared" si="1314"/>
        <v/>
      </c>
      <c r="AI537" s="12" t="str">
        <f t="shared" si="1314"/>
        <v/>
      </c>
      <c r="AJ537" s="12" t="str">
        <f t="shared" si="1314"/>
        <v/>
      </c>
      <c r="AK537" s="12" t="str">
        <f t="shared" si="1314"/>
        <v/>
      </c>
      <c r="AL537" s="12" t="str">
        <f t="shared" si="1314"/>
        <v/>
      </c>
      <c r="AM537" s="12" t="str">
        <f t="shared" ref="AM537:BR537" si="1315">IF(AM$452&gt;=$E537,IF(AM212*$C$23&gt;MAX($C$22,(AN321*$C$34+AN322*$C$35)/(1+$C$12)^$C$30+(AN428*$C$34+AN429*$C$35)/(1+$C$14)^$C$30),"convert","hold"),"")</f>
        <v/>
      </c>
      <c r="AN537" s="12" t="str">
        <f t="shared" si="1315"/>
        <v/>
      </c>
      <c r="AO537" s="12" t="str">
        <f t="shared" si="1315"/>
        <v/>
      </c>
      <c r="AP537" s="12" t="str">
        <f t="shared" si="1315"/>
        <v/>
      </c>
      <c r="AQ537" s="12" t="str">
        <f t="shared" si="1315"/>
        <v/>
      </c>
      <c r="AR537" s="12" t="str">
        <f t="shared" si="1315"/>
        <v/>
      </c>
      <c r="AS537" s="12" t="str">
        <f t="shared" si="1315"/>
        <v/>
      </c>
      <c r="AT537" s="12" t="str">
        <f t="shared" si="1315"/>
        <v/>
      </c>
      <c r="AU537" s="12" t="str">
        <f t="shared" si="1315"/>
        <v/>
      </c>
      <c r="AV537" s="12" t="str">
        <f t="shared" si="1315"/>
        <v/>
      </c>
      <c r="AW537" s="12" t="str">
        <f t="shared" si="1315"/>
        <v/>
      </c>
      <c r="AX537" s="12" t="str">
        <f t="shared" si="1315"/>
        <v/>
      </c>
      <c r="AY537" s="12" t="str">
        <f t="shared" si="1315"/>
        <v/>
      </c>
      <c r="AZ537" s="12" t="str">
        <f t="shared" si="1315"/>
        <v/>
      </c>
      <c r="BA537" s="12" t="str">
        <f t="shared" si="1315"/>
        <v/>
      </c>
      <c r="BB537" s="12" t="str">
        <f t="shared" si="1315"/>
        <v/>
      </c>
      <c r="BC537" s="12" t="str">
        <f t="shared" si="1315"/>
        <v/>
      </c>
      <c r="BD537" s="12" t="str">
        <f t="shared" si="1315"/>
        <v/>
      </c>
      <c r="BE537" s="12" t="str">
        <f t="shared" si="1315"/>
        <v/>
      </c>
      <c r="BF537" s="12" t="str">
        <f t="shared" si="1315"/>
        <v/>
      </c>
      <c r="BG537" s="12" t="str">
        <f t="shared" si="1315"/>
        <v/>
      </c>
      <c r="BH537" s="12" t="str">
        <f t="shared" si="1315"/>
        <v/>
      </c>
      <c r="BI537" s="12" t="str">
        <f t="shared" si="1315"/>
        <v/>
      </c>
      <c r="BJ537" s="12" t="str">
        <f t="shared" si="1315"/>
        <v/>
      </c>
      <c r="BK537" s="12" t="str">
        <f t="shared" si="1315"/>
        <v/>
      </c>
      <c r="BL537" s="12" t="str">
        <f t="shared" si="1315"/>
        <v/>
      </c>
      <c r="BM537" s="12" t="str">
        <f t="shared" si="1315"/>
        <v/>
      </c>
      <c r="BN537" s="12" t="str">
        <f t="shared" si="1315"/>
        <v/>
      </c>
      <c r="BO537" s="12" t="str">
        <f t="shared" si="1315"/>
        <v/>
      </c>
      <c r="BP537" s="12" t="str">
        <f t="shared" si="1315"/>
        <v/>
      </c>
      <c r="BQ537" s="12" t="str">
        <f t="shared" si="1315"/>
        <v/>
      </c>
      <c r="BR537" s="12" t="str">
        <f t="shared" si="1315"/>
        <v/>
      </c>
      <c r="BS537" s="12" t="str">
        <f t="shared" ref="BS537:DB537" si="1316">IF(BS$452&gt;=$E537,IF(BS212*$C$23&gt;MAX($C$22,(BT321*$C$34+BT322*$C$35)/(1+$C$12)^$C$30+(BT428*$C$34+BT429*$C$35)/(1+$C$14)^$C$30),"convert","hold"),"")</f>
        <v/>
      </c>
      <c r="BT537" s="12" t="str">
        <f t="shared" si="1316"/>
        <v/>
      </c>
      <c r="BU537" s="12" t="str">
        <f t="shared" si="1316"/>
        <v/>
      </c>
      <c r="BV537" s="12" t="str">
        <f t="shared" si="1316"/>
        <v/>
      </c>
      <c r="BW537" s="12" t="str">
        <f t="shared" si="1316"/>
        <v/>
      </c>
      <c r="BX537" s="12" t="str">
        <f t="shared" si="1316"/>
        <v/>
      </c>
      <c r="BY537" s="12" t="str">
        <f t="shared" si="1316"/>
        <v/>
      </c>
      <c r="BZ537" s="12" t="str">
        <f t="shared" si="1316"/>
        <v/>
      </c>
      <c r="CA537" s="12" t="str">
        <f t="shared" si="1316"/>
        <v/>
      </c>
      <c r="CB537" s="12" t="str">
        <f t="shared" si="1316"/>
        <v/>
      </c>
      <c r="CC537" s="12" t="str">
        <f t="shared" si="1316"/>
        <v/>
      </c>
      <c r="CD537" s="12" t="str">
        <f t="shared" si="1316"/>
        <v/>
      </c>
      <c r="CE537" s="12" t="str">
        <f t="shared" si="1316"/>
        <v/>
      </c>
      <c r="CF537" s="12" t="str">
        <f t="shared" si="1316"/>
        <v/>
      </c>
      <c r="CG537" s="12" t="str">
        <f t="shared" si="1316"/>
        <v/>
      </c>
      <c r="CH537" s="12" t="str">
        <f t="shared" si="1316"/>
        <v/>
      </c>
      <c r="CI537" s="12" t="str">
        <f t="shared" si="1316"/>
        <v/>
      </c>
      <c r="CJ537" s="12" t="str">
        <f t="shared" si="1316"/>
        <v/>
      </c>
      <c r="CK537" s="12" t="str">
        <f t="shared" si="1316"/>
        <v/>
      </c>
      <c r="CL537" s="12" t="e">
        <f t="shared" si="1316"/>
        <v>#VALUE!</v>
      </c>
      <c r="CM537" s="12" t="e">
        <f t="shared" si="1316"/>
        <v>#VALUE!</v>
      </c>
      <c r="CN537" s="12" t="e">
        <f t="shared" si="1316"/>
        <v>#VALUE!</v>
      </c>
      <c r="CO537" s="12" t="e">
        <f t="shared" si="1316"/>
        <v>#VALUE!</v>
      </c>
      <c r="CP537" s="12" t="e">
        <f t="shared" si="1316"/>
        <v>#VALUE!</v>
      </c>
      <c r="CQ537" s="12" t="e">
        <f t="shared" si="1316"/>
        <v>#VALUE!</v>
      </c>
      <c r="CR537" s="12" t="e">
        <f t="shared" si="1316"/>
        <v>#VALUE!</v>
      </c>
      <c r="CS537" s="12" t="e">
        <f t="shared" si="1316"/>
        <v>#VALUE!</v>
      </c>
      <c r="CT537" s="12" t="e">
        <f t="shared" si="1316"/>
        <v>#VALUE!</v>
      </c>
      <c r="CU537" s="12" t="e">
        <f t="shared" si="1316"/>
        <v>#VALUE!</v>
      </c>
      <c r="CV537" s="12" t="e">
        <f t="shared" si="1316"/>
        <v>#VALUE!</v>
      </c>
      <c r="CW537" s="12" t="e">
        <f t="shared" si="1316"/>
        <v>#VALUE!</v>
      </c>
      <c r="CX537" s="12" t="e">
        <f t="shared" si="1316"/>
        <v>#VALUE!</v>
      </c>
      <c r="CY537" s="12" t="e">
        <f t="shared" si="1316"/>
        <v>#VALUE!</v>
      </c>
      <c r="CZ537" s="12" t="e">
        <f t="shared" si="1316"/>
        <v>#VALUE!</v>
      </c>
      <c r="DA537" s="12" t="e">
        <f t="shared" si="1316"/>
        <v>#VALUE!</v>
      </c>
      <c r="DB537" s="12" t="e">
        <f t="shared" si="1316"/>
        <v>#VALUE!</v>
      </c>
      <c r="DC537" s="12" t="e">
        <f t="shared" si="1258"/>
        <v>#VALUE!</v>
      </c>
      <c r="DD537" s="12"/>
      <c r="DE537" s="12"/>
    </row>
    <row r="538" spans="2:109" ht="12" customHeight="1">
      <c r="D538" s="12"/>
      <c r="E538" s="64">
        <f t="shared" si="1262"/>
        <v>84</v>
      </c>
      <c r="G538" s="12" t="str">
        <f t="shared" ref="G538:AL538" si="1317">IF(G$452&gt;=$E538,IF(G213*$C$23&gt;MAX($C$22,(H322*$C$34+H323*$C$35)/(1+$C$12)^$C$30+(H429*$C$34+H430*$C$35)/(1+$C$14)^$C$30),"convert","hold"),"")</f>
        <v/>
      </c>
      <c r="H538" s="12" t="str">
        <f t="shared" si="1317"/>
        <v/>
      </c>
      <c r="I538" s="12" t="str">
        <f t="shared" si="1317"/>
        <v/>
      </c>
      <c r="J538" s="12" t="str">
        <f t="shared" si="1317"/>
        <v/>
      </c>
      <c r="K538" s="12" t="str">
        <f t="shared" si="1317"/>
        <v/>
      </c>
      <c r="L538" s="12" t="str">
        <f t="shared" si="1317"/>
        <v/>
      </c>
      <c r="M538" s="12" t="str">
        <f t="shared" si="1317"/>
        <v/>
      </c>
      <c r="N538" s="12" t="str">
        <f t="shared" si="1317"/>
        <v/>
      </c>
      <c r="O538" s="12" t="str">
        <f t="shared" si="1317"/>
        <v/>
      </c>
      <c r="P538" s="12" t="str">
        <f t="shared" si="1317"/>
        <v/>
      </c>
      <c r="Q538" s="12" t="str">
        <f t="shared" si="1317"/>
        <v/>
      </c>
      <c r="R538" s="12" t="str">
        <f t="shared" si="1317"/>
        <v/>
      </c>
      <c r="S538" s="12" t="str">
        <f t="shared" si="1317"/>
        <v/>
      </c>
      <c r="T538" s="12" t="str">
        <f t="shared" si="1317"/>
        <v/>
      </c>
      <c r="U538" s="12" t="str">
        <f t="shared" si="1317"/>
        <v/>
      </c>
      <c r="V538" s="12" t="str">
        <f t="shared" si="1317"/>
        <v/>
      </c>
      <c r="W538" s="12" t="str">
        <f t="shared" si="1317"/>
        <v/>
      </c>
      <c r="X538" s="12" t="str">
        <f t="shared" si="1317"/>
        <v/>
      </c>
      <c r="Y538" s="12" t="str">
        <f t="shared" si="1317"/>
        <v/>
      </c>
      <c r="Z538" s="12" t="str">
        <f t="shared" si="1317"/>
        <v/>
      </c>
      <c r="AA538" s="12" t="str">
        <f t="shared" si="1317"/>
        <v/>
      </c>
      <c r="AB538" s="12" t="str">
        <f t="shared" si="1317"/>
        <v/>
      </c>
      <c r="AC538" s="12" t="str">
        <f t="shared" si="1317"/>
        <v/>
      </c>
      <c r="AD538" s="12" t="str">
        <f t="shared" si="1317"/>
        <v/>
      </c>
      <c r="AE538" s="12" t="str">
        <f t="shared" si="1317"/>
        <v/>
      </c>
      <c r="AF538" s="12" t="str">
        <f t="shared" si="1317"/>
        <v/>
      </c>
      <c r="AG538" s="12" t="str">
        <f t="shared" si="1317"/>
        <v/>
      </c>
      <c r="AH538" s="12" t="str">
        <f t="shared" si="1317"/>
        <v/>
      </c>
      <c r="AI538" s="12" t="str">
        <f t="shared" si="1317"/>
        <v/>
      </c>
      <c r="AJ538" s="12" t="str">
        <f t="shared" si="1317"/>
        <v/>
      </c>
      <c r="AK538" s="12" t="str">
        <f t="shared" si="1317"/>
        <v/>
      </c>
      <c r="AL538" s="12" t="str">
        <f t="shared" si="1317"/>
        <v/>
      </c>
      <c r="AM538" s="12" t="str">
        <f t="shared" ref="AM538:BR538" si="1318">IF(AM$452&gt;=$E538,IF(AM213*$C$23&gt;MAX($C$22,(AN322*$C$34+AN323*$C$35)/(1+$C$12)^$C$30+(AN429*$C$34+AN430*$C$35)/(1+$C$14)^$C$30),"convert","hold"),"")</f>
        <v/>
      </c>
      <c r="AN538" s="12" t="str">
        <f t="shared" si="1318"/>
        <v/>
      </c>
      <c r="AO538" s="12" t="str">
        <f t="shared" si="1318"/>
        <v/>
      </c>
      <c r="AP538" s="12" t="str">
        <f t="shared" si="1318"/>
        <v/>
      </c>
      <c r="AQ538" s="12" t="str">
        <f t="shared" si="1318"/>
        <v/>
      </c>
      <c r="AR538" s="12" t="str">
        <f t="shared" si="1318"/>
        <v/>
      </c>
      <c r="AS538" s="12" t="str">
        <f t="shared" si="1318"/>
        <v/>
      </c>
      <c r="AT538" s="12" t="str">
        <f t="shared" si="1318"/>
        <v/>
      </c>
      <c r="AU538" s="12" t="str">
        <f t="shared" si="1318"/>
        <v/>
      </c>
      <c r="AV538" s="12" t="str">
        <f t="shared" si="1318"/>
        <v/>
      </c>
      <c r="AW538" s="12" t="str">
        <f t="shared" si="1318"/>
        <v/>
      </c>
      <c r="AX538" s="12" t="str">
        <f t="shared" si="1318"/>
        <v/>
      </c>
      <c r="AY538" s="12" t="str">
        <f t="shared" si="1318"/>
        <v/>
      </c>
      <c r="AZ538" s="12" t="str">
        <f t="shared" si="1318"/>
        <v/>
      </c>
      <c r="BA538" s="12" t="str">
        <f t="shared" si="1318"/>
        <v/>
      </c>
      <c r="BB538" s="12" t="str">
        <f t="shared" si="1318"/>
        <v/>
      </c>
      <c r="BC538" s="12" t="str">
        <f t="shared" si="1318"/>
        <v/>
      </c>
      <c r="BD538" s="12" t="str">
        <f t="shared" si="1318"/>
        <v/>
      </c>
      <c r="BE538" s="12" t="str">
        <f t="shared" si="1318"/>
        <v/>
      </c>
      <c r="BF538" s="12" t="str">
        <f t="shared" si="1318"/>
        <v/>
      </c>
      <c r="BG538" s="12" t="str">
        <f t="shared" si="1318"/>
        <v/>
      </c>
      <c r="BH538" s="12" t="str">
        <f t="shared" si="1318"/>
        <v/>
      </c>
      <c r="BI538" s="12" t="str">
        <f t="shared" si="1318"/>
        <v/>
      </c>
      <c r="BJ538" s="12" t="str">
        <f t="shared" si="1318"/>
        <v/>
      </c>
      <c r="BK538" s="12" t="str">
        <f t="shared" si="1318"/>
        <v/>
      </c>
      <c r="BL538" s="12" t="str">
        <f t="shared" si="1318"/>
        <v/>
      </c>
      <c r="BM538" s="12" t="str">
        <f t="shared" si="1318"/>
        <v/>
      </c>
      <c r="BN538" s="12" t="str">
        <f t="shared" si="1318"/>
        <v/>
      </c>
      <c r="BO538" s="12" t="str">
        <f t="shared" si="1318"/>
        <v/>
      </c>
      <c r="BP538" s="12" t="str">
        <f t="shared" si="1318"/>
        <v/>
      </c>
      <c r="BQ538" s="12" t="str">
        <f t="shared" si="1318"/>
        <v/>
      </c>
      <c r="BR538" s="12" t="str">
        <f t="shared" si="1318"/>
        <v/>
      </c>
      <c r="BS538" s="12" t="str">
        <f t="shared" ref="BS538:DB538" si="1319">IF(BS$452&gt;=$E538,IF(BS213*$C$23&gt;MAX($C$22,(BT322*$C$34+BT323*$C$35)/(1+$C$12)^$C$30+(BT429*$C$34+BT430*$C$35)/(1+$C$14)^$C$30),"convert","hold"),"")</f>
        <v/>
      </c>
      <c r="BT538" s="12" t="str">
        <f t="shared" si="1319"/>
        <v/>
      </c>
      <c r="BU538" s="12" t="str">
        <f t="shared" si="1319"/>
        <v/>
      </c>
      <c r="BV538" s="12" t="str">
        <f t="shared" si="1319"/>
        <v/>
      </c>
      <c r="BW538" s="12" t="str">
        <f t="shared" si="1319"/>
        <v/>
      </c>
      <c r="BX538" s="12" t="str">
        <f t="shared" si="1319"/>
        <v/>
      </c>
      <c r="BY538" s="12" t="str">
        <f t="shared" si="1319"/>
        <v/>
      </c>
      <c r="BZ538" s="12" t="str">
        <f t="shared" si="1319"/>
        <v/>
      </c>
      <c r="CA538" s="12" t="str">
        <f t="shared" si="1319"/>
        <v/>
      </c>
      <c r="CB538" s="12" t="str">
        <f t="shared" si="1319"/>
        <v/>
      </c>
      <c r="CC538" s="12" t="str">
        <f t="shared" si="1319"/>
        <v/>
      </c>
      <c r="CD538" s="12" t="str">
        <f t="shared" si="1319"/>
        <v/>
      </c>
      <c r="CE538" s="12" t="str">
        <f t="shared" si="1319"/>
        <v/>
      </c>
      <c r="CF538" s="12" t="str">
        <f t="shared" si="1319"/>
        <v/>
      </c>
      <c r="CG538" s="12" t="str">
        <f t="shared" si="1319"/>
        <v/>
      </c>
      <c r="CH538" s="12" t="str">
        <f t="shared" si="1319"/>
        <v/>
      </c>
      <c r="CI538" s="12" t="str">
        <f t="shared" si="1319"/>
        <v/>
      </c>
      <c r="CJ538" s="12" t="str">
        <f t="shared" si="1319"/>
        <v/>
      </c>
      <c r="CK538" s="12" t="str">
        <f t="shared" si="1319"/>
        <v/>
      </c>
      <c r="CL538" s="12" t="str">
        <f t="shared" si="1319"/>
        <v/>
      </c>
      <c r="CM538" s="12" t="e">
        <f t="shared" si="1319"/>
        <v>#VALUE!</v>
      </c>
      <c r="CN538" s="12" t="e">
        <f t="shared" si="1319"/>
        <v>#VALUE!</v>
      </c>
      <c r="CO538" s="12" t="e">
        <f t="shared" si="1319"/>
        <v>#VALUE!</v>
      </c>
      <c r="CP538" s="12" t="e">
        <f t="shared" si="1319"/>
        <v>#VALUE!</v>
      </c>
      <c r="CQ538" s="12" t="e">
        <f t="shared" si="1319"/>
        <v>#VALUE!</v>
      </c>
      <c r="CR538" s="12" t="e">
        <f t="shared" si="1319"/>
        <v>#VALUE!</v>
      </c>
      <c r="CS538" s="12" t="e">
        <f t="shared" si="1319"/>
        <v>#VALUE!</v>
      </c>
      <c r="CT538" s="12" t="e">
        <f t="shared" si="1319"/>
        <v>#VALUE!</v>
      </c>
      <c r="CU538" s="12" t="e">
        <f t="shared" si="1319"/>
        <v>#VALUE!</v>
      </c>
      <c r="CV538" s="12" t="e">
        <f t="shared" si="1319"/>
        <v>#VALUE!</v>
      </c>
      <c r="CW538" s="12" t="e">
        <f t="shared" si="1319"/>
        <v>#VALUE!</v>
      </c>
      <c r="CX538" s="12" t="e">
        <f t="shared" si="1319"/>
        <v>#VALUE!</v>
      </c>
      <c r="CY538" s="12" t="e">
        <f t="shared" si="1319"/>
        <v>#VALUE!</v>
      </c>
      <c r="CZ538" s="12" t="e">
        <f t="shared" si="1319"/>
        <v>#VALUE!</v>
      </c>
      <c r="DA538" s="12" t="e">
        <f t="shared" si="1319"/>
        <v>#VALUE!</v>
      </c>
      <c r="DB538" s="12" t="e">
        <f t="shared" si="1319"/>
        <v>#VALUE!</v>
      </c>
      <c r="DC538" s="12" t="e">
        <f t="shared" si="1258"/>
        <v>#VALUE!</v>
      </c>
      <c r="DD538" s="12"/>
      <c r="DE538" s="12"/>
    </row>
    <row r="539" spans="2:109" ht="12" customHeight="1">
      <c r="D539" s="12"/>
      <c r="E539" s="64">
        <f t="shared" si="1262"/>
        <v>85</v>
      </c>
      <c r="G539" s="12" t="str">
        <f t="shared" ref="G539:AL539" si="1320">IF(G$452&gt;=$E539,IF(G214*$C$23&gt;MAX($C$22,(H323*$C$34+H324*$C$35)/(1+$C$12)^$C$30+(H430*$C$34+H431*$C$35)/(1+$C$14)^$C$30),"convert","hold"),"")</f>
        <v/>
      </c>
      <c r="H539" s="12" t="str">
        <f t="shared" si="1320"/>
        <v/>
      </c>
      <c r="I539" s="12" t="str">
        <f t="shared" si="1320"/>
        <v/>
      </c>
      <c r="J539" s="12" t="str">
        <f t="shared" si="1320"/>
        <v/>
      </c>
      <c r="K539" s="12" t="str">
        <f t="shared" si="1320"/>
        <v/>
      </c>
      <c r="L539" s="12" t="str">
        <f t="shared" si="1320"/>
        <v/>
      </c>
      <c r="M539" s="12" t="str">
        <f t="shared" si="1320"/>
        <v/>
      </c>
      <c r="N539" s="12" t="str">
        <f t="shared" si="1320"/>
        <v/>
      </c>
      <c r="O539" s="12" t="str">
        <f t="shared" si="1320"/>
        <v/>
      </c>
      <c r="P539" s="12" t="str">
        <f t="shared" si="1320"/>
        <v/>
      </c>
      <c r="Q539" s="12" t="str">
        <f t="shared" si="1320"/>
        <v/>
      </c>
      <c r="R539" s="12" t="str">
        <f t="shared" si="1320"/>
        <v/>
      </c>
      <c r="S539" s="12" t="str">
        <f t="shared" si="1320"/>
        <v/>
      </c>
      <c r="T539" s="12" t="str">
        <f t="shared" si="1320"/>
        <v/>
      </c>
      <c r="U539" s="12" t="str">
        <f t="shared" si="1320"/>
        <v/>
      </c>
      <c r="V539" s="12" t="str">
        <f t="shared" si="1320"/>
        <v/>
      </c>
      <c r="W539" s="12" t="str">
        <f t="shared" si="1320"/>
        <v/>
      </c>
      <c r="X539" s="12" t="str">
        <f t="shared" si="1320"/>
        <v/>
      </c>
      <c r="Y539" s="12" t="str">
        <f t="shared" si="1320"/>
        <v/>
      </c>
      <c r="Z539" s="12" t="str">
        <f t="shared" si="1320"/>
        <v/>
      </c>
      <c r="AA539" s="12" t="str">
        <f t="shared" si="1320"/>
        <v/>
      </c>
      <c r="AB539" s="12" t="str">
        <f t="shared" si="1320"/>
        <v/>
      </c>
      <c r="AC539" s="12" t="str">
        <f t="shared" si="1320"/>
        <v/>
      </c>
      <c r="AD539" s="12" t="str">
        <f t="shared" si="1320"/>
        <v/>
      </c>
      <c r="AE539" s="12" t="str">
        <f t="shared" si="1320"/>
        <v/>
      </c>
      <c r="AF539" s="12" t="str">
        <f t="shared" si="1320"/>
        <v/>
      </c>
      <c r="AG539" s="12" t="str">
        <f t="shared" si="1320"/>
        <v/>
      </c>
      <c r="AH539" s="12" t="str">
        <f t="shared" si="1320"/>
        <v/>
      </c>
      <c r="AI539" s="12" t="str">
        <f t="shared" si="1320"/>
        <v/>
      </c>
      <c r="AJ539" s="12" t="str">
        <f t="shared" si="1320"/>
        <v/>
      </c>
      <c r="AK539" s="12" t="str">
        <f t="shared" si="1320"/>
        <v/>
      </c>
      <c r="AL539" s="12" t="str">
        <f t="shared" si="1320"/>
        <v/>
      </c>
      <c r="AM539" s="12" t="str">
        <f t="shared" ref="AM539:BR539" si="1321">IF(AM$452&gt;=$E539,IF(AM214*$C$23&gt;MAX($C$22,(AN323*$C$34+AN324*$C$35)/(1+$C$12)^$C$30+(AN430*$C$34+AN431*$C$35)/(1+$C$14)^$C$30),"convert","hold"),"")</f>
        <v/>
      </c>
      <c r="AN539" s="12" t="str">
        <f t="shared" si="1321"/>
        <v/>
      </c>
      <c r="AO539" s="12" t="str">
        <f t="shared" si="1321"/>
        <v/>
      </c>
      <c r="AP539" s="12" t="str">
        <f t="shared" si="1321"/>
        <v/>
      </c>
      <c r="AQ539" s="12" t="str">
        <f t="shared" si="1321"/>
        <v/>
      </c>
      <c r="AR539" s="12" t="str">
        <f t="shared" si="1321"/>
        <v/>
      </c>
      <c r="AS539" s="12" t="str">
        <f t="shared" si="1321"/>
        <v/>
      </c>
      <c r="AT539" s="12" t="str">
        <f t="shared" si="1321"/>
        <v/>
      </c>
      <c r="AU539" s="12" t="str">
        <f t="shared" si="1321"/>
        <v/>
      </c>
      <c r="AV539" s="12" t="str">
        <f t="shared" si="1321"/>
        <v/>
      </c>
      <c r="AW539" s="12" t="str">
        <f t="shared" si="1321"/>
        <v/>
      </c>
      <c r="AX539" s="12" t="str">
        <f t="shared" si="1321"/>
        <v/>
      </c>
      <c r="AY539" s="12" t="str">
        <f t="shared" si="1321"/>
        <v/>
      </c>
      <c r="AZ539" s="12" t="str">
        <f t="shared" si="1321"/>
        <v/>
      </c>
      <c r="BA539" s="12" t="str">
        <f t="shared" si="1321"/>
        <v/>
      </c>
      <c r="BB539" s="12" t="str">
        <f t="shared" si="1321"/>
        <v/>
      </c>
      <c r="BC539" s="12" t="str">
        <f t="shared" si="1321"/>
        <v/>
      </c>
      <c r="BD539" s="12" t="str">
        <f t="shared" si="1321"/>
        <v/>
      </c>
      <c r="BE539" s="12" t="str">
        <f t="shared" si="1321"/>
        <v/>
      </c>
      <c r="BF539" s="12" t="str">
        <f t="shared" si="1321"/>
        <v/>
      </c>
      <c r="BG539" s="12" t="str">
        <f t="shared" si="1321"/>
        <v/>
      </c>
      <c r="BH539" s="12" t="str">
        <f t="shared" si="1321"/>
        <v/>
      </c>
      <c r="BI539" s="12" t="str">
        <f t="shared" si="1321"/>
        <v/>
      </c>
      <c r="BJ539" s="12" t="str">
        <f t="shared" si="1321"/>
        <v/>
      </c>
      <c r="BK539" s="12" t="str">
        <f t="shared" si="1321"/>
        <v/>
      </c>
      <c r="BL539" s="12" t="str">
        <f t="shared" si="1321"/>
        <v/>
      </c>
      <c r="BM539" s="12" t="str">
        <f t="shared" si="1321"/>
        <v/>
      </c>
      <c r="BN539" s="12" t="str">
        <f t="shared" si="1321"/>
        <v/>
      </c>
      <c r="BO539" s="12" t="str">
        <f t="shared" si="1321"/>
        <v/>
      </c>
      <c r="BP539" s="12" t="str">
        <f t="shared" si="1321"/>
        <v/>
      </c>
      <c r="BQ539" s="12" t="str">
        <f t="shared" si="1321"/>
        <v/>
      </c>
      <c r="BR539" s="12" t="str">
        <f t="shared" si="1321"/>
        <v/>
      </c>
      <c r="BS539" s="12" t="str">
        <f t="shared" ref="BS539:DB539" si="1322">IF(BS$452&gt;=$E539,IF(BS214*$C$23&gt;MAX($C$22,(BT323*$C$34+BT324*$C$35)/(1+$C$12)^$C$30+(BT430*$C$34+BT431*$C$35)/(1+$C$14)^$C$30),"convert","hold"),"")</f>
        <v/>
      </c>
      <c r="BT539" s="12" t="str">
        <f t="shared" si="1322"/>
        <v/>
      </c>
      <c r="BU539" s="12" t="str">
        <f t="shared" si="1322"/>
        <v/>
      </c>
      <c r="BV539" s="12" t="str">
        <f t="shared" si="1322"/>
        <v/>
      </c>
      <c r="BW539" s="12" t="str">
        <f t="shared" si="1322"/>
        <v/>
      </c>
      <c r="BX539" s="12" t="str">
        <f t="shared" si="1322"/>
        <v/>
      </c>
      <c r="BY539" s="12" t="str">
        <f t="shared" si="1322"/>
        <v/>
      </c>
      <c r="BZ539" s="12" t="str">
        <f t="shared" si="1322"/>
        <v/>
      </c>
      <c r="CA539" s="12" t="str">
        <f t="shared" si="1322"/>
        <v/>
      </c>
      <c r="CB539" s="12" t="str">
        <f t="shared" si="1322"/>
        <v/>
      </c>
      <c r="CC539" s="12" t="str">
        <f t="shared" si="1322"/>
        <v/>
      </c>
      <c r="CD539" s="12" t="str">
        <f t="shared" si="1322"/>
        <v/>
      </c>
      <c r="CE539" s="12" t="str">
        <f t="shared" si="1322"/>
        <v/>
      </c>
      <c r="CF539" s="12" t="str">
        <f t="shared" si="1322"/>
        <v/>
      </c>
      <c r="CG539" s="12" t="str">
        <f t="shared" si="1322"/>
        <v/>
      </c>
      <c r="CH539" s="12" t="str">
        <f t="shared" si="1322"/>
        <v/>
      </c>
      <c r="CI539" s="12" t="str">
        <f t="shared" si="1322"/>
        <v/>
      </c>
      <c r="CJ539" s="12" t="str">
        <f t="shared" si="1322"/>
        <v/>
      </c>
      <c r="CK539" s="12" t="str">
        <f t="shared" si="1322"/>
        <v/>
      </c>
      <c r="CL539" s="12" t="str">
        <f t="shared" si="1322"/>
        <v/>
      </c>
      <c r="CM539" s="12" t="str">
        <f t="shared" si="1322"/>
        <v/>
      </c>
      <c r="CN539" s="12" t="e">
        <f t="shared" si="1322"/>
        <v>#VALUE!</v>
      </c>
      <c r="CO539" s="12" t="e">
        <f t="shared" si="1322"/>
        <v>#VALUE!</v>
      </c>
      <c r="CP539" s="12" t="e">
        <f t="shared" si="1322"/>
        <v>#VALUE!</v>
      </c>
      <c r="CQ539" s="12" t="e">
        <f t="shared" si="1322"/>
        <v>#VALUE!</v>
      </c>
      <c r="CR539" s="12" t="e">
        <f t="shared" si="1322"/>
        <v>#VALUE!</v>
      </c>
      <c r="CS539" s="12" t="e">
        <f t="shared" si="1322"/>
        <v>#VALUE!</v>
      </c>
      <c r="CT539" s="12" t="e">
        <f t="shared" si="1322"/>
        <v>#VALUE!</v>
      </c>
      <c r="CU539" s="12" t="e">
        <f t="shared" si="1322"/>
        <v>#VALUE!</v>
      </c>
      <c r="CV539" s="12" t="e">
        <f t="shared" si="1322"/>
        <v>#VALUE!</v>
      </c>
      <c r="CW539" s="12" t="e">
        <f t="shared" si="1322"/>
        <v>#VALUE!</v>
      </c>
      <c r="CX539" s="12" t="e">
        <f t="shared" si="1322"/>
        <v>#VALUE!</v>
      </c>
      <c r="CY539" s="12" t="e">
        <f t="shared" si="1322"/>
        <v>#VALUE!</v>
      </c>
      <c r="CZ539" s="12" t="e">
        <f t="shared" si="1322"/>
        <v>#VALUE!</v>
      </c>
      <c r="DA539" s="12" t="e">
        <f t="shared" si="1322"/>
        <v>#VALUE!</v>
      </c>
      <c r="DB539" s="12" t="e">
        <f t="shared" si="1322"/>
        <v>#VALUE!</v>
      </c>
      <c r="DC539" s="12" t="e">
        <f t="shared" si="1258"/>
        <v>#VALUE!</v>
      </c>
      <c r="DD539" s="12"/>
      <c r="DE539" s="12"/>
    </row>
    <row r="540" spans="2:109" ht="12" customHeight="1">
      <c r="B540" s="12"/>
      <c r="C540" s="12"/>
      <c r="D540" s="12"/>
      <c r="E540" s="64">
        <f t="shared" si="1262"/>
        <v>86</v>
      </c>
      <c r="G540" s="12" t="str">
        <f t="shared" ref="G540:AL540" si="1323">IF(G$452&gt;=$E540,IF(G215*$C$23&gt;MAX($C$22,(H324*$C$34+H325*$C$35)/(1+$C$12)^$C$30+(H431*$C$34+H432*$C$35)/(1+$C$14)^$C$30),"convert","hold"),"")</f>
        <v/>
      </c>
      <c r="H540" s="12" t="str">
        <f t="shared" si="1323"/>
        <v/>
      </c>
      <c r="I540" s="12" t="str">
        <f t="shared" si="1323"/>
        <v/>
      </c>
      <c r="J540" s="12" t="str">
        <f t="shared" si="1323"/>
        <v/>
      </c>
      <c r="K540" s="12" t="str">
        <f t="shared" si="1323"/>
        <v/>
      </c>
      <c r="L540" s="12" t="str">
        <f t="shared" si="1323"/>
        <v/>
      </c>
      <c r="M540" s="12" t="str">
        <f t="shared" si="1323"/>
        <v/>
      </c>
      <c r="N540" s="12" t="str">
        <f t="shared" si="1323"/>
        <v/>
      </c>
      <c r="O540" s="12" t="str">
        <f t="shared" si="1323"/>
        <v/>
      </c>
      <c r="P540" s="12" t="str">
        <f t="shared" si="1323"/>
        <v/>
      </c>
      <c r="Q540" s="12" t="str">
        <f t="shared" si="1323"/>
        <v/>
      </c>
      <c r="R540" s="12" t="str">
        <f t="shared" si="1323"/>
        <v/>
      </c>
      <c r="S540" s="12" t="str">
        <f t="shared" si="1323"/>
        <v/>
      </c>
      <c r="T540" s="12" t="str">
        <f t="shared" si="1323"/>
        <v/>
      </c>
      <c r="U540" s="12" t="str">
        <f t="shared" si="1323"/>
        <v/>
      </c>
      <c r="V540" s="12" t="str">
        <f t="shared" si="1323"/>
        <v/>
      </c>
      <c r="W540" s="12" t="str">
        <f t="shared" si="1323"/>
        <v/>
      </c>
      <c r="X540" s="12" t="str">
        <f t="shared" si="1323"/>
        <v/>
      </c>
      <c r="Y540" s="12" t="str">
        <f t="shared" si="1323"/>
        <v/>
      </c>
      <c r="Z540" s="12" t="str">
        <f t="shared" si="1323"/>
        <v/>
      </c>
      <c r="AA540" s="12" t="str">
        <f t="shared" si="1323"/>
        <v/>
      </c>
      <c r="AB540" s="12" t="str">
        <f t="shared" si="1323"/>
        <v/>
      </c>
      <c r="AC540" s="12" t="str">
        <f t="shared" si="1323"/>
        <v/>
      </c>
      <c r="AD540" s="12" t="str">
        <f t="shared" si="1323"/>
        <v/>
      </c>
      <c r="AE540" s="12" t="str">
        <f t="shared" si="1323"/>
        <v/>
      </c>
      <c r="AF540" s="12" t="str">
        <f t="shared" si="1323"/>
        <v/>
      </c>
      <c r="AG540" s="12" t="str">
        <f t="shared" si="1323"/>
        <v/>
      </c>
      <c r="AH540" s="12" t="str">
        <f t="shared" si="1323"/>
        <v/>
      </c>
      <c r="AI540" s="12" t="str">
        <f t="shared" si="1323"/>
        <v/>
      </c>
      <c r="AJ540" s="12" t="str">
        <f t="shared" si="1323"/>
        <v/>
      </c>
      <c r="AK540" s="12" t="str">
        <f t="shared" si="1323"/>
        <v/>
      </c>
      <c r="AL540" s="12" t="str">
        <f t="shared" si="1323"/>
        <v/>
      </c>
      <c r="AM540" s="12" t="str">
        <f t="shared" ref="AM540:BR540" si="1324">IF(AM$452&gt;=$E540,IF(AM215*$C$23&gt;MAX($C$22,(AN324*$C$34+AN325*$C$35)/(1+$C$12)^$C$30+(AN431*$C$34+AN432*$C$35)/(1+$C$14)^$C$30),"convert","hold"),"")</f>
        <v/>
      </c>
      <c r="AN540" s="12" t="str">
        <f t="shared" si="1324"/>
        <v/>
      </c>
      <c r="AO540" s="12" t="str">
        <f t="shared" si="1324"/>
        <v/>
      </c>
      <c r="AP540" s="12" t="str">
        <f t="shared" si="1324"/>
        <v/>
      </c>
      <c r="AQ540" s="12" t="str">
        <f t="shared" si="1324"/>
        <v/>
      </c>
      <c r="AR540" s="12" t="str">
        <f t="shared" si="1324"/>
        <v/>
      </c>
      <c r="AS540" s="12" t="str">
        <f t="shared" si="1324"/>
        <v/>
      </c>
      <c r="AT540" s="12" t="str">
        <f t="shared" si="1324"/>
        <v/>
      </c>
      <c r="AU540" s="12" t="str">
        <f t="shared" si="1324"/>
        <v/>
      </c>
      <c r="AV540" s="12" t="str">
        <f t="shared" si="1324"/>
        <v/>
      </c>
      <c r="AW540" s="12" t="str">
        <f t="shared" si="1324"/>
        <v/>
      </c>
      <c r="AX540" s="12" t="str">
        <f t="shared" si="1324"/>
        <v/>
      </c>
      <c r="AY540" s="12" t="str">
        <f t="shared" si="1324"/>
        <v/>
      </c>
      <c r="AZ540" s="12" t="str">
        <f t="shared" si="1324"/>
        <v/>
      </c>
      <c r="BA540" s="12" t="str">
        <f t="shared" si="1324"/>
        <v/>
      </c>
      <c r="BB540" s="12" t="str">
        <f t="shared" si="1324"/>
        <v/>
      </c>
      <c r="BC540" s="12" t="str">
        <f t="shared" si="1324"/>
        <v/>
      </c>
      <c r="BD540" s="12" t="str">
        <f t="shared" si="1324"/>
        <v/>
      </c>
      <c r="BE540" s="12" t="str">
        <f t="shared" si="1324"/>
        <v/>
      </c>
      <c r="BF540" s="12" t="str">
        <f t="shared" si="1324"/>
        <v/>
      </c>
      <c r="BG540" s="12" t="str">
        <f t="shared" si="1324"/>
        <v/>
      </c>
      <c r="BH540" s="12" t="str">
        <f t="shared" si="1324"/>
        <v/>
      </c>
      <c r="BI540" s="12" t="str">
        <f t="shared" si="1324"/>
        <v/>
      </c>
      <c r="BJ540" s="12" t="str">
        <f t="shared" si="1324"/>
        <v/>
      </c>
      <c r="BK540" s="12" t="str">
        <f t="shared" si="1324"/>
        <v/>
      </c>
      <c r="BL540" s="12" t="str">
        <f t="shared" si="1324"/>
        <v/>
      </c>
      <c r="BM540" s="12" t="str">
        <f t="shared" si="1324"/>
        <v/>
      </c>
      <c r="BN540" s="12" t="str">
        <f t="shared" si="1324"/>
        <v/>
      </c>
      <c r="BO540" s="12" t="str">
        <f t="shared" si="1324"/>
        <v/>
      </c>
      <c r="BP540" s="12" t="str">
        <f t="shared" si="1324"/>
        <v/>
      </c>
      <c r="BQ540" s="12" t="str">
        <f t="shared" si="1324"/>
        <v/>
      </c>
      <c r="BR540" s="12" t="str">
        <f t="shared" si="1324"/>
        <v/>
      </c>
      <c r="BS540" s="12" t="str">
        <f t="shared" ref="BS540:DB540" si="1325">IF(BS$452&gt;=$E540,IF(BS215*$C$23&gt;MAX($C$22,(BT324*$C$34+BT325*$C$35)/(1+$C$12)^$C$30+(BT431*$C$34+BT432*$C$35)/(1+$C$14)^$C$30),"convert","hold"),"")</f>
        <v/>
      </c>
      <c r="BT540" s="12" t="str">
        <f t="shared" si="1325"/>
        <v/>
      </c>
      <c r="BU540" s="12" t="str">
        <f t="shared" si="1325"/>
        <v/>
      </c>
      <c r="BV540" s="12" t="str">
        <f t="shared" si="1325"/>
        <v/>
      </c>
      <c r="BW540" s="12" t="str">
        <f t="shared" si="1325"/>
        <v/>
      </c>
      <c r="BX540" s="12" t="str">
        <f t="shared" si="1325"/>
        <v/>
      </c>
      <c r="BY540" s="12" t="str">
        <f t="shared" si="1325"/>
        <v/>
      </c>
      <c r="BZ540" s="12" t="str">
        <f t="shared" si="1325"/>
        <v/>
      </c>
      <c r="CA540" s="12" t="str">
        <f t="shared" si="1325"/>
        <v/>
      </c>
      <c r="CB540" s="12" t="str">
        <f t="shared" si="1325"/>
        <v/>
      </c>
      <c r="CC540" s="12" t="str">
        <f t="shared" si="1325"/>
        <v/>
      </c>
      <c r="CD540" s="12" t="str">
        <f t="shared" si="1325"/>
        <v/>
      </c>
      <c r="CE540" s="12" t="str">
        <f t="shared" si="1325"/>
        <v/>
      </c>
      <c r="CF540" s="12" t="str">
        <f t="shared" si="1325"/>
        <v/>
      </c>
      <c r="CG540" s="12" t="str">
        <f t="shared" si="1325"/>
        <v/>
      </c>
      <c r="CH540" s="12" t="str">
        <f t="shared" si="1325"/>
        <v/>
      </c>
      <c r="CI540" s="12" t="str">
        <f t="shared" si="1325"/>
        <v/>
      </c>
      <c r="CJ540" s="12" t="str">
        <f t="shared" si="1325"/>
        <v/>
      </c>
      <c r="CK540" s="12" t="str">
        <f t="shared" si="1325"/>
        <v/>
      </c>
      <c r="CL540" s="12" t="str">
        <f t="shared" si="1325"/>
        <v/>
      </c>
      <c r="CM540" s="12" t="str">
        <f t="shared" si="1325"/>
        <v/>
      </c>
      <c r="CN540" s="12" t="str">
        <f t="shared" si="1325"/>
        <v/>
      </c>
      <c r="CO540" s="12" t="e">
        <f t="shared" si="1325"/>
        <v>#VALUE!</v>
      </c>
      <c r="CP540" s="12" t="e">
        <f t="shared" si="1325"/>
        <v>#VALUE!</v>
      </c>
      <c r="CQ540" s="12" t="e">
        <f t="shared" si="1325"/>
        <v>#VALUE!</v>
      </c>
      <c r="CR540" s="12" t="e">
        <f t="shared" si="1325"/>
        <v>#VALUE!</v>
      </c>
      <c r="CS540" s="12" t="e">
        <f t="shared" si="1325"/>
        <v>#VALUE!</v>
      </c>
      <c r="CT540" s="12" t="e">
        <f t="shared" si="1325"/>
        <v>#VALUE!</v>
      </c>
      <c r="CU540" s="12" t="e">
        <f t="shared" si="1325"/>
        <v>#VALUE!</v>
      </c>
      <c r="CV540" s="12" t="e">
        <f t="shared" si="1325"/>
        <v>#VALUE!</v>
      </c>
      <c r="CW540" s="12" t="e">
        <f t="shared" si="1325"/>
        <v>#VALUE!</v>
      </c>
      <c r="CX540" s="12" t="e">
        <f t="shared" si="1325"/>
        <v>#VALUE!</v>
      </c>
      <c r="CY540" s="12" t="e">
        <f t="shared" si="1325"/>
        <v>#VALUE!</v>
      </c>
      <c r="CZ540" s="12" t="e">
        <f t="shared" si="1325"/>
        <v>#VALUE!</v>
      </c>
      <c r="DA540" s="12" t="e">
        <f t="shared" si="1325"/>
        <v>#VALUE!</v>
      </c>
      <c r="DB540" s="12" t="e">
        <f t="shared" si="1325"/>
        <v>#VALUE!</v>
      </c>
      <c r="DC540" s="12" t="e">
        <f t="shared" si="1258"/>
        <v>#VALUE!</v>
      </c>
      <c r="DD540" s="12"/>
      <c r="DE540" s="12"/>
    </row>
    <row r="541" spans="2:109" ht="12" customHeight="1">
      <c r="B541" s="12"/>
      <c r="C541" s="12"/>
      <c r="D541" s="12"/>
      <c r="E541" s="64">
        <f t="shared" si="1262"/>
        <v>87</v>
      </c>
      <c r="G541" s="12" t="str">
        <f t="shared" ref="G541:AL541" si="1326">IF(G$452&gt;=$E541,IF(G216*$C$23&gt;MAX($C$22,(H325*$C$34+H326*$C$35)/(1+$C$12)^$C$30+(H432*$C$34+H433*$C$35)/(1+$C$14)^$C$30),"convert","hold"),"")</f>
        <v/>
      </c>
      <c r="H541" s="12" t="str">
        <f t="shared" si="1326"/>
        <v/>
      </c>
      <c r="I541" s="12" t="str">
        <f t="shared" si="1326"/>
        <v/>
      </c>
      <c r="J541" s="12" t="str">
        <f t="shared" si="1326"/>
        <v/>
      </c>
      <c r="K541" s="12" t="str">
        <f t="shared" si="1326"/>
        <v/>
      </c>
      <c r="L541" s="12" t="str">
        <f t="shared" si="1326"/>
        <v/>
      </c>
      <c r="M541" s="12" t="str">
        <f t="shared" si="1326"/>
        <v/>
      </c>
      <c r="N541" s="12" t="str">
        <f t="shared" si="1326"/>
        <v/>
      </c>
      <c r="O541" s="12" t="str">
        <f t="shared" si="1326"/>
        <v/>
      </c>
      <c r="P541" s="12" t="str">
        <f t="shared" si="1326"/>
        <v/>
      </c>
      <c r="Q541" s="12" t="str">
        <f t="shared" si="1326"/>
        <v/>
      </c>
      <c r="R541" s="12" t="str">
        <f t="shared" si="1326"/>
        <v/>
      </c>
      <c r="S541" s="12" t="str">
        <f t="shared" si="1326"/>
        <v/>
      </c>
      <c r="T541" s="12" t="str">
        <f t="shared" si="1326"/>
        <v/>
      </c>
      <c r="U541" s="12" t="str">
        <f t="shared" si="1326"/>
        <v/>
      </c>
      <c r="V541" s="12" t="str">
        <f t="shared" si="1326"/>
        <v/>
      </c>
      <c r="W541" s="12" t="str">
        <f t="shared" si="1326"/>
        <v/>
      </c>
      <c r="X541" s="12" t="str">
        <f t="shared" si="1326"/>
        <v/>
      </c>
      <c r="Y541" s="12" t="str">
        <f t="shared" si="1326"/>
        <v/>
      </c>
      <c r="Z541" s="12" t="str">
        <f t="shared" si="1326"/>
        <v/>
      </c>
      <c r="AA541" s="12" t="str">
        <f t="shared" si="1326"/>
        <v/>
      </c>
      <c r="AB541" s="12" t="str">
        <f t="shared" si="1326"/>
        <v/>
      </c>
      <c r="AC541" s="12" t="str">
        <f t="shared" si="1326"/>
        <v/>
      </c>
      <c r="AD541" s="12" t="str">
        <f t="shared" si="1326"/>
        <v/>
      </c>
      <c r="AE541" s="12" t="str">
        <f t="shared" si="1326"/>
        <v/>
      </c>
      <c r="AF541" s="12" t="str">
        <f t="shared" si="1326"/>
        <v/>
      </c>
      <c r="AG541" s="12" t="str">
        <f t="shared" si="1326"/>
        <v/>
      </c>
      <c r="AH541" s="12" t="str">
        <f t="shared" si="1326"/>
        <v/>
      </c>
      <c r="AI541" s="12" t="str">
        <f t="shared" si="1326"/>
        <v/>
      </c>
      <c r="AJ541" s="12" t="str">
        <f t="shared" si="1326"/>
        <v/>
      </c>
      <c r="AK541" s="12" t="str">
        <f t="shared" si="1326"/>
        <v/>
      </c>
      <c r="AL541" s="12" t="str">
        <f t="shared" si="1326"/>
        <v/>
      </c>
      <c r="AM541" s="12" t="str">
        <f t="shared" ref="AM541:BR541" si="1327">IF(AM$452&gt;=$E541,IF(AM216*$C$23&gt;MAX($C$22,(AN325*$C$34+AN326*$C$35)/(1+$C$12)^$C$30+(AN432*$C$34+AN433*$C$35)/(1+$C$14)^$C$30),"convert","hold"),"")</f>
        <v/>
      </c>
      <c r="AN541" s="12" t="str">
        <f t="shared" si="1327"/>
        <v/>
      </c>
      <c r="AO541" s="12" t="str">
        <f t="shared" si="1327"/>
        <v/>
      </c>
      <c r="AP541" s="12" t="str">
        <f t="shared" si="1327"/>
        <v/>
      </c>
      <c r="AQ541" s="12" t="str">
        <f t="shared" si="1327"/>
        <v/>
      </c>
      <c r="AR541" s="12" t="str">
        <f t="shared" si="1327"/>
        <v/>
      </c>
      <c r="AS541" s="12" t="str">
        <f t="shared" si="1327"/>
        <v/>
      </c>
      <c r="AT541" s="12" t="str">
        <f t="shared" si="1327"/>
        <v/>
      </c>
      <c r="AU541" s="12" t="str">
        <f t="shared" si="1327"/>
        <v/>
      </c>
      <c r="AV541" s="12" t="str">
        <f t="shared" si="1327"/>
        <v/>
      </c>
      <c r="AW541" s="12" t="str">
        <f t="shared" si="1327"/>
        <v/>
      </c>
      <c r="AX541" s="12" t="str">
        <f t="shared" si="1327"/>
        <v/>
      </c>
      <c r="AY541" s="12" t="str">
        <f t="shared" si="1327"/>
        <v/>
      </c>
      <c r="AZ541" s="12" t="str">
        <f t="shared" si="1327"/>
        <v/>
      </c>
      <c r="BA541" s="12" t="str">
        <f t="shared" si="1327"/>
        <v/>
      </c>
      <c r="BB541" s="12" t="str">
        <f t="shared" si="1327"/>
        <v/>
      </c>
      <c r="BC541" s="12" t="str">
        <f t="shared" si="1327"/>
        <v/>
      </c>
      <c r="BD541" s="12" t="str">
        <f t="shared" si="1327"/>
        <v/>
      </c>
      <c r="BE541" s="12" t="str">
        <f t="shared" si="1327"/>
        <v/>
      </c>
      <c r="BF541" s="12" t="str">
        <f t="shared" si="1327"/>
        <v/>
      </c>
      <c r="BG541" s="12" t="str">
        <f t="shared" si="1327"/>
        <v/>
      </c>
      <c r="BH541" s="12" t="str">
        <f t="shared" si="1327"/>
        <v/>
      </c>
      <c r="BI541" s="12" t="str">
        <f t="shared" si="1327"/>
        <v/>
      </c>
      <c r="BJ541" s="12" t="str">
        <f t="shared" si="1327"/>
        <v/>
      </c>
      <c r="BK541" s="12" t="str">
        <f t="shared" si="1327"/>
        <v/>
      </c>
      <c r="BL541" s="12" t="str">
        <f t="shared" si="1327"/>
        <v/>
      </c>
      <c r="BM541" s="12" t="str">
        <f t="shared" si="1327"/>
        <v/>
      </c>
      <c r="BN541" s="12" t="str">
        <f t="shared" si="1327"/>
        <v/>
      </c>
      <c r="BO541" s="12" t="str">
        <f t="shared" si="1327"/>
        <v/>
      </c>
      <c r="BP541" s="12" t="str">
        <f t="shared" si="1327"/>
        <v/>
      </c>
      <c r="BQ541" s="12" t="str">
        <f t="shared" si="1327"/>
        <v/>
      </c>
      <c r="BR541" s="12" t="str">
        <f t="shared" si="1327"/>
        <v/>
      </c>
      <c r="BS541" s="12" t="str">
        <f t="shared" ref="BS541:DB541" si="1328">IF(BS$452&gt;=$E541,IF(BS216*$C$23&gt;MAX($C$22,(BT325*$C$34+BT326*$C$35)/(1+$C$12)^$C$30+(BT432*$C$34+BT433*$C$35)/(1+$C$14)^$C$30),"convert","hold"),"")</f>
        <v/>
      </c>
      <c r="BT541" s="12" t="str">
        <f t="shared" si="1328"/>
        <v/>
      </c>
      <c r="BU541" s="12" t="str">
        <f t="shared" si="1328"/>
        <v/>
      </c>
      <c r="BV541" s="12" t="str">
        <f t="shared" si="1328"/>
        <v/>
      </c>
      <c r="BW541" s="12" t="str">
        <f t="shared" si="1328"/>
        <v/>
      </c>
      <c r="BX541" s="12" t="str">
        <f t="shared" si="1328"/>
        <v/>
      </c>
      <c r="BY541" s="12" t="str">
        <f t="shared" si="1328"/>
        <v/>
      </c>
      <c r="BZ541" s="12" t="str">
        <f t="shared" si="1328"/>
        <v/>
      </c>
      <c r="CA541" s="12" t="str">
        <f t="shared" si="1328"/>
        <v/>
      </c>
      <c r="CB541" s="12" t="str">
        <f t="shared" si="1328"/>
        <v/>
      </c>
      <c r="CC541" s="12" t="str">
        <f t="shared" si="1328"/>
        <v/>
      </c>
      <c r="CD541" s="12" t="str">
        <f t="shared" si="1328"/>
        <v/>
      </c>
      <c r="CE541" s="12" t="str">
        <f t="shared" si="1328"/>
        <v/>
      </c>
      <c r="CF541" s="12" t="str">
        <f t="shared" si="1328"/>
        <v/>
      </c>
      <c r="CG541" s="12" t="str">
        <f t="shared" si="1328"/>
        <v/>
      </c>
      <c r="CH541" s="12" t="str">
        <f t="shared" si="1328"/>
        <v/>
      </c>
      <c r="CI541" s="12" t="str">
        <f t="shared" si="1328"/>
        <v/>
      </c>
      <c r="CJ541" s="12" t="str">
        <f t="shared" si="1328"/>
        <v/>
      </c>
      <c r="CK541" s="12" t="str">
        <f t="shared" si="1328"/>
        <v/>
      </c>
      <c r="CL541" s="12" t="str">
        <f t="shared" si="1328"/>
        <v/>
      </c>
      <c r="CM541" s="12" t="str">
        <f t="shared" si="1328"/>
        <v/>
      </c>
      <c r="CN541" s="12" t="str">
        <f t="shared" si="1328"/>
        <v/>
      </c>
      <c r="CO541" s="12" t="str">
        <f t="shared" si="1328"/>
        <v/>
      </c>
      <c r="CP541" s="12" t="e">
        <f t="shared" si="1328"/>
        <v>#VALUE!</v>
      </c>
      <c r="CQ541" s="12" t="e">
        <f t="shared" si="1328"/>
        <v>#VALUE!</v>
      </c>
      <c r="CR541" s="12" t="e">
        <f t="shared" si="1328"/>
        <v>#VALUE!</v>
      </c>
      <c r="CS541" s="12" t="e">
        <f t="shared" si="1328"/>
        <v>#VALUE!</v>
      </c>
      <c r="CT541" s="12" t="e">
        <f t="shared" si="1328"/>
        <v>#VALUE!</v>
      </c>
      <c r="CU541" s="12" t="e">
        <f t="shared" si="1328"/>
        <v>#VALUE!</v>
      </c>
      <c r="CV541" s="12" t="e">
        <f t="shared" si="1328"/>
        <v>#VALUE!</v>
      </c>
      <c r="CW541" s="12" t="e">
        <f t="shared" si="1328"/>
        <v>#VALUE!</v>
      </c>
      <c r="CX541" s="12" t="e">
        <f t="shared" si="1328"/>
        <v>#VALUE!</v>
      </c>
      <c r="CY541" s="12" t="e">
        <f t="shared" si="1328"/>
        <v>#VALUE!</v>
      </c>
      <c r="CZ541" s="12" t="e">
        <f t="shared" si="1328"/>
        <v>#VALUE!</v>
      </c>
      <c r="DA541" s="12" t="e">
        <f t="shared" si="1328"/>
        <v>#VALUE!</v>
      </c>
      <c r="DB541" s="12" t="e">
        <f t="shared" si="1328"/>
        <v>#VALUE!</v>
      </c>
      <c r="DC541" s="12" t="e">
        <f t="shared" si="1258"/>
        <v>#VALUE!</v>
      </c>
      <c r="DD541" s="12"/>
      <c r="DE541" s="12"/>
    </row>
    <row r="542" spans="2:109" ht="12" customHeight="1">
      <c r="B542" s="12"/>
      <c r="C542" s="12"/>
      <c r="D542" s="12"/>
      <c r="E542" s="64">
        <f t="shared" si="1262"/>
        <v>88</v>
      </c>
      <c r="G542" s="12" t="str">
        <f t="shared" ref="G542:AL542" si="1329">IF(G$452&gt;=$E542,IF(G217*$C$23&gt;MAX($C$22,(H326*$C$34+H327*$C$35)/(1+$C$12)^$C$30+(H433*$C$34+H434*$C$35)/(1+$C$14)^$C$30),"convert","hold"),"")</f>
        <v/>
      </c>
      <c r="H542" s="12" t="str">
        <f t="shared" si="1329"/>
        <v/>
      </c>
      <c r="I542" s="12" t="str">
        <f t="shared" si="1329"/>
        <v/>
      </c>
      <c r="J542" s="12" t="str">
        <f t="shared" si="1329"/>
        <v/>
      </c>
      <c r="K542" s="12" t="str">
        <f t="shared" si="1329"/>
        <v/>
      </c>
      <c r="L542" s="12" t="str">
        <f t="shared" si="1329"/>
        <v/>
      </c>
      <c r="M542" s="12" t="str">
        <f t="shared" si="1329"/>
        <v/>
      </c>
      <c r="N542" s="12" t="str">
        <f t="shared" si="1329"/>
        <v/>
      </c>
      <c r="O542" s="12" t="str">
        <f t="shared" si="1329"/>
        <v/>
      </c>
      <c r="P542" s="12" t="str">
        <f t="shared" si="1329"/>
        <v/>
      </c>
      <c r="Q542" s="12" t="str">
        <f t="shared" si="1329"/>
        <v/>
      </c>
      <c r="R542" s="12" t="str">
        <f t="shared" si="1329"/>
        <v/>
      </c>
      <c r="S542" s="12" t="str">
        <f t="shared" si="1329"/>
        <v/>
      </c>
      <c r="T542" s="12" t="str">
        <f t="shared" si="1329"/>
        <v/>
      </c>
      <c r="U542" s="12" t="str">
        <f t="shared" si="1329"/>
        <v/>
      </c>
      <c r="V542" s="12" t="str">
        <f t="shared" si="1329"/>
        <v/>
      </c>
      <c r="W542" s="12" t="str">
        <f t="shared" si="1329"/>
        <v/>
      </c>
      <c r="X542" s="12" t="str">
        <f t="shared" si="1329"/>
        <v/>
      </c>
      <c r="Y542" s="12" t="str">
        <f t="shared" si="1329"/>
        <v/>
      </c>
      <c r="Z542" s="12" t="str">
        <f t="shared" si="1329"/>
        <v/>
      </c>
      <c r="AA542" s="12" t="str">
        <f t="shared" si="1329"/>
        <v/>
      </c>
      <c r="AB542" s="12" t="str">
        <f t="shared" si="1329"/>
        <v/>
      </c>
      <c r="AC542" s="12" t="str">
        <f t="shared" si="1329"/>
        <v/>
      </c>
      <c r="AD542" s="12" t="str">
        <f t="shared" si="1329"/>
        <v/>
      </c>
      <c r="AE542" s="12" t="str">
        <f t="shared" si="1329"/>
        <v/>
      </c>
      <c r="AF542" s="12" t="str">
        <f t="shared" si="1329"/>
        <v/>
      </c>
      <c r="AG542" s="12" t="str">
        <f t="shared" si="1329"/>
        <v/>
      </c>
      <c r="AH542" s="12" t="str">
        <f t="shared" si="1329"/>
        <v/>
      </c>
      <c r="AI542" s="12" t="str">
        <f t="shared" si="1329"/>
        <v/>
      </c>
      <c r="AJ542" s="12" t="str">
        <f t="shared" si="1329"/>
        <v/>
      </c>
      <c r="AK542" s="12" t="str">
        <f t="shared" si="1329"/>
        <v/>
      </c>
      <c r="AL542" s="12" t="str">
        <f t="shared" si="1329"/>
        <v/>
      </c>
      <c r="AM542" s="12" t="str">
        <f t="shared" ref="AM542:BR542" si="1330">IF(AM$452&gt;=$E542,IF(AM217*$C$23&gt;MAX($C$22,(AN326*$C$34+AN327*$C$35)/(1+$C$12)^$C$30+(AN433*$C$34+AN434*$C$35)/(1+$C$14)^$C$30),"convert","hold"),"")</f>
        <v/>
      </c>
      <c r="AN542" s="12" t="str">
        <f t="shared" si="1330"/>
        <v/>
      </c>
      <c r="AO542" s="12" t="str">
        <f t="shared" si="1330"/>
        <v/>
      </c>
      <c r="AP542" s="12" t="str">
        <f t="shared" si="1330"/>
        <v/>
      </c>
      <c r="AQ542" s="12" t="str">
        <f t="shared" si="1330"/>
        <v/>
      </c>
      <c r="AR542" s="12" t="str">
        <f t="shared" si="1330"/>
        <v/>
      </c>
      <c r="AS542" s="12" t="str">
        <f t="shared" si="1330"/>
        <v/>
      </c>
      <c r="AT542" s="12" t="str">
        <f t="shared" si="1330"/>
        <v/>
      </c>
      <c r="AU542" s="12" t="str">
        <f t="shared" si="1330"/>
        <v/>
      </c>
      <c r="AV542" s="12" t="str">
        <f t="shared" si="1330"/>
        <v/>
      </c>
      <c r="AW542" s="12" t="str">
        <f t="shared" si="1330"/>
        <v/>
      </c>
      <c r="AX542" s="12" t="str">
        <f t="shared" si="1330"/>
        <v/>
      </c>
      <c r="AY542" s="12" t="str">
        <f t="shared" si="1330"/>
        <v/>
      </c>
      <c r="AZ542" s="12" t="str">
        <f t="shared" si="1330"/>
        <v/>
      </c>
      <c r="BA542" s="12" t="str">
        <f t="shared" si="1330"/>
        <v/>
      </c>
      <c r="BB542" s="12" t="str">
        <f t="shared" si="1330"/>
        <v/>
      </c>
      <c r="BC542" s="12" t="str">
        <f t="shared" si="1330"/>
        <v/>
      </c>
      <c r="BD542" s="12" t="str">
        <f t="shared" si="1330"/>
        <v/>
      </c>
      <c r="BE542" s="12" t="str">
        <f t="shared" si="1330"/>
        <v/>
      </c>
      <c r="BF542" s="12" t="str">
        <f t="shared" si="1330"/>
        <v/>
      </c>
      <c r="BG542" s="12" t="str">
        <f t="shared" si="1330"/>
        <v/>
      </c>
      <c r="BH542" s="12" t="str">
        <f t="shared" si="1330"/>
        <v/>
      </c>
      <c r="BI542" s="12" t="str">
        <f t="shared" si="1330"/>
        <v/>
      </c>
      <c r="BJ542" s="12" t="str">
        <f t="shared" si="1330"/>
        <v/>
      </c>
      <c r="BK542" s="12" t="str">
        <f t="shared" si="1330"/>
        <v/>
      </c>
      <c r="BL542" s="12" t="str">
        <f t="shared" si="1330"/>
        <v/>
      </c>
      <c r="BM542" s="12" t="str">
        <f t="shared" si="1330"/>
        <v/>
      </c>
      <c r="BN542" s="12" t="str">
        <f t="shared" si="1330"/>
        <v/>
      </c>
      <c r="BO542" s="12" t="str">
        <f t="shared" si="1330"/>
        <v/>
      </c>
      <c r="BP542" s="12" t="str">
        <f t="shared" si="1330"/>
        <v/>
      </c>
      <c r="BQ542" s="12" t="str">
        <f t="shared" si="1330"/>
        <v/>
      </c>
      <c r="BR542" s="12" t="str">
        <f t="shared" si="1330"/>
        <v/>
      </c>
      <c r="BS542" s="12" t="str">
        <f t="shared" ref="BS542:DB542" si="1331">IF(BS$452&gt;=$E542,IF(BS217*$C$23&gt;MAX($C$22,(BT326*$C$34+BT327*$C$35)/(1+$C$12)^$C$30+(BT433*$C$34+BT434*$C$35)/(1+$C$14)^$C$30),"convert","hold"),"")</f>
        <v/>
      </c>
      <c r="BT542" s="12" t="str">
        <f t="shared" si="1331"/>
        <v/>
      </c>
      <c r="BU542" s="12" t="str">
        <f t="shared" si="1331"/>
        <v/>
      </c>
      <c r="BV542" s="12" t="str">
        <f t="shared" si="1331"/>
        <v/>
      </c>
      <c r="BW542" s="12" t="str">
        <f t="shared" si="1331"/>
        <v/>
      </c>
      <c r="BX542" s="12" t="str">
        <f t="shared" si="1331"/>
        <v/>
      </c>
      <c r="BY542" s="12" t="str">
        <f t="shared" si="1331"/>
        <v/>
      </c>
      <c r="BZ542" s="12" t="str">
        <f t="shared" si="1331"/>
        <v/>
      </c>
      <c r="CA542" s="12" t="str">
        <f t="shared" si="1331"/>
        <v/>
      </c>
      <c r="CB542" s="12" t="str">
        <f t="shared" si="1331"/>
        <v/>
      </c>
      <c r="CC542" s="12" t="str">
        <f t="shared" si="1331"/>
        <v/>
      </c>
      <c r="CD542" s="12" t="str">
        <f t="shared" si="1331"/>
        <v/>
      </c>
      <c r="CE542" s="12" t="str">
        <f t="shared" si="1331"/>
        <v/>
      </c>
      <c r="CF542" s="12" t="str">
        <f t="shared" si="1331"/>
        <v/>
      </c>
      <c r="CG542" s="12" t="str">
        <f t="shared" si="1331"/>
        <v/>
      </c>
      <c r="CH542" s="12" t="str">
        <f t="shared" si="1331"/>
        <v/>
      </c>
      <c r="CI542" s="12" t="str">
        <f t="shared" si="1331"/>
        <v/>
      </c>
      <c r="CJ542" s="12" t="str">
        <f t="shared" si="1331"/>
        <v/>
      </c>
      <c r="CK542" s="12" t="str">
        <f t="shared" si="1331"/>
        <v/>
      </c>
      <c r="CL542" s="12" t="str">
        <f t="shared" si="1331"/>
        <v/>
      </c>
      <c r="CM542" s="12" t="str">
        <f t="shared" si="1331"/>
        <v/>
      </c>
      <c r="CN542" s="12" t="str">
        <f t="shared" si="1331"/>
        <v/>
      </c>
      <c r="CO542" s="12" t="str">
        <f t="shared" si="1331"/>
        <v/>
      </c>
      <c r="CP542" s="12" t="str">
        <f t="shared" si="1331"/>
        <v/>
      </c>
      <c r="CQ542" s="12" t="e">
        <f t="shared" si="1331"/>
        <v>#VALUE!</v>
      </c>
      <c r="CR542" s="12" t="e">
        <f t="shared" si="1331"/>
        <v>#VALUE!</v>
      </c>
      <c r="CS542" s="12" t="e">
        <f t="shared" si="1331"/>
        <v>#VALUE!</v>
      </c>
      <c r="CT542" s="12" t="e">
        <f t="shared" si="1331"/>
        <v>#VALUE!</v>
      </c>
      <c r="CU542" s="12" t="e">
        <f t="shared" si="1331"/>
        <v>#VALUE!</v>
      </c>
      <c r="CV542" s="12" t="e">
        <f t="shared" si="1331"/>
        <v>#VALUE!</v>
      </c>
      <c r="CW542" s="12" t="e">
        <f t="shared" si="1331"/>
        <v>#VALUE!</v>
      </c>
      <c r="CX542" s="12" t="e">
        <f t="shared" si="1331"/>
        <v>#VALUE!</v>
      </c>
      <c r="CY542" s="12" t="e">
        <f t="shared" si="1331"/>
        <v>#VALUE!</v>
      </c>
      <c r="CZ542" s="12" t="e">
        <f t="shared" si="1331"/>
        <v>#VALUE!</v>
      </c>
      <c r="DA542" s="12" t="e">
        <f t="shared" si="1331"/>
        <v>#VALUE!</v>
      </c>
      <c r="DB542" s="12" t="e">
        <f t="shared" si="1331"/>
        <v>#VALUE!</v>
      </c>
      <c r="DC542" s="12" t="e">
        <f t="shared" si="1258"/>
        <v>#VALUE!</v>
      </c>
      <c r="DD542" s="12"/>
      <c r="DE542" s="12"/>
    </row>
    <row r="543" spans="2:109" ht="12" customHeight="1">
      <c r="B543" s="12"/>
      <c r="C543" s="12"/>
      <c r="D543" s="12"/>
      <c r="E543" s="64">
        <f t="shared" si="1262"/>
        <v>89</v>
      </c>
      <c r="G543" s="12" t="str">
        <f t="shared" ref="G543:AL543" si="1332">IF(G$452&gt;=$E543,IF(G218*$C$23&gt;MAX($C$22,(H327*$C$34+H328*$C$35)/(1+$C$12)^$C$30+(H434*$C$34+H435*$C$35)/(1+$C$14)^$C$30),"convert","hold"),"")</f>
        <v/>
      </c>
      <c r="H543" s="12" t="str">
        <f t="shared" si="1332"/>
        <v/>
      </c>
      <c r="I543" s="12" t="str">
        <f t="shared" si="1332"/>
        <v/>
      </c>
      <c r="J543" s="12" t="str">
        <f t="shared" si="1332"/>
        <v/>
      </c>
      <c r="K543" s="12" t="str">
        <f t="shared" si="1332"/>
        <v/>
      </c>
      <c r="L543" s="12" t="str">
        <f t="shared" si="1332"/>
        <v/>
      </c>
      <c r="M543" s="12" t="str">
        <f t="shared" si="1332"/>
        <v/>
      </c>
      <c r="N543" s="12" t="str">
        <f t="shared" si="1332"/>
        <v/>
      </c>
      <c r="O543" s="12" t="str">
        <f t="shared" si="1332"/>
        <v/>
      </c>
      <c r="P543" s="12" t="str">
        <f t="shared" si="1332"/>
        <v/>
      </c>
      <c r="Q543" s="12" t="str">
        <f t="shared" si="1332"/>
        <v/>
      </c>
      <c r="R543" s="12" t="str">
        <f t="shared" si="1332"/>
        <v/>
      </c>
      <c r="S543" s="12" t="str">
        <f t="shared" si="1332"/>
        <v/>
      </c>
      <c r="T543" s="12" t="str">
        <f t="shared" si="1332"/>
        <v/>
      </c>
      <c r="U543" s="12" t="str">
        <f t="shared" si="1332"/>
        <v/>
      </c>
      <c r="V543" s="12" t="str">
        <f t="shared" si="1332"/>
        <v/>
      </c>
      <c r="W543" s="12" t="str">
        <f t="shared" si="1332"/>
        <v/>
      </c>
      <c r="X543" s="12" t="str">
        <f t="shared" si="1332"/>
        <v/>
      </c>
      <c r="Y543" s="12" t="str">
        <f t="shared" si="1332"/>
        <v/>
      </c>
      <c r="Z543" s="12" t="str">
        <f t="shared" si="1332"/>
        <v/>
      </c>
      <c r="AA543" s="12" t="str">
        <f t="shared" si="1332"/>
        <v/>
      </c>
      <c r="AB543" s="12" t="str">
        <f t="shared" si="1332"/>
        <v/>
      </c>
      <c r="AC543" s="12" t="str">
        <f t="shared" si="1332"/>
        <v/>
      </c>
      <c r="AD543" s="12" t="str">
        <f t="shared" si="1332"/>
        <v/>
      </c>
      <c r="AE543" s="12" t="str">
        <f t="shared" si="1332"/>
        <v/>
      </c>
      <c r="AF543" s="12" t="str">
        <f t="shared" si="1332"/>
        <v/>
      </c>
      <c r="AG543" s="12" t="str">
        <f t="shared" si="1332"/>
        <v/>
      </c>
      <c r="AH543" s="12" t="str">
        <f t="shared" si="1332"/>
        <v/>
      </c>
      <c r="AI543" s="12" t="str">
        <f t="shared" si="1332"/>
        <v/>
      </c>
      <c r="AJ543" s="12" t="str">
        <f t="shared" si="1332"/>
        <v/>
      </c>
      <c r="AK543" s="12" t="str">
        <f t="shared" si="1332"/>
        <v/>
      </c>
      <c r="AL543" s="12" t="str">
        <f t="shared" si="1332"/>
        <v/>
      </c>
      <c r="AM543" s="12" t="str">
        <f t="shared" ref="AM543:BR543" si="1333">IF(AM$452&gt;=$E543,IF(AM218*$C$23&gt;MAX($C$22,(AN327*$C$34+AN328*$C$35)/(1+$C$12)^$C$30+(AN434*$C$34+AN435*$C$35)/(1+$C$14)^$C$30),"convert","hold"),"")</f>
        <v/>
      </c>
      <c r="AN543" s="12" t="str">
        <f t="shared" si="1333"/>
        <v/>
      </c>
      <c r="AO543" s="12" t="str">
        <f t="shared" si="1333"/>
        <v/>
      </c>
      <c r="AP543" s="12" t="str">
        <f t="shared" si="1333"/>
        <v/>
      </c>
      <c r="AQ543" s="12" t="str">
        <f t="shared" si="1333"/>
        <v/>
      </c>
      <c r="AR543" s="12" t="str">
        <f t="shared" si="1333"/>
        <v/>
      </c>
      <c r="AS543" s="12" t="str">
        <f t="shared" si="1333"/>
        <v/>
      </c>
      <c r="AT543" s="12" t="str">
        <f t="shared" si="1333"/>
        <v/>
      </c>
      <c r="AU543" s="12" t="str">
        <f t="shared" si="1333"/>
        <v/>
      </c>
      <c r="AV543" s="12" t="str">
        <f t="shared" si="1333"/>
        <v/>
      </c>
      <c r="AW543" s="12" t="str">
        <f t="shared" si="1333"/>
        <v/>
      </c>
      <c r="AX543" s="12" t="str">
        <f t="shared" si="1333"/>
        <v/>
      </c>
      <c r="AY543" s="12" t="str">
        <f t="shared" si="1333"/>
        <v/>
      </c>
      <c r="AZ543" s="12" t="str">
        <f t="shared" si="1333"/>
        <v/>
      </c>
      <c r="BA543" s="12" t="str">
        <f t="shared" si="1333"/>
        <v/>
      </c>
      <c r="BB543" s="12" t="str">
        <f t="shared" si="1333"/>
        <v/>
      </c>
      <c r="BC543" s="12" t="str">
        <f t="shared" si="1333"/>
        <v/>
      </c>
      <c r="BD543" s="12" t="str">
        <f t="shared" si="1333"/>
        <v/>
      </c>
      <c r="BE543" s="12" t="str">
        <f t="shared" si="1333"/>
        <v/>
      </c>
      <c r="BF543" s="12" t="str">
        <f t="shared" si="1333"/>
        <v/>
      </c>
      <c r="BG543" s="12" t="str">
        <f t="shared" si="1333"/>
        <v/>
      </c>
      <c r="BH543" s="12" t="str">
        <f t="shared" si="1333"/>
        <v/>
      </c>
      <c r="BI543" s="12" t="str">
        <f t="shared" si="1333"/>
        <v/>
      </c>
      <c r="BJ543" s="12" t="str">
        <f t="shared" si="1333"/>
        <v/>
      </c>
      <c r="BK543" s="12" t="str">
        <f t="shared" si="1333"/>
        <v/>
      </c>
      <c r="BL543" s="12" t="str">
        <f t="shared" si="1333"/>
        <v/>
      </c>
      <c r="BM543" s="12" t="str">
        <f t="shared" si="1333"/>
        <v/>
      </c>
      <c r="BN543" s="12" t="str">
        <f t="shared" si="1333"/>
        <v/>
      </c>
      <c r="BO543" s="12" t="str">
        <f t="shared" si="1333"/>
        <v/>
      </c>
      <c r="BP543" s="12" t="str">
        <f t="shared" si="1333"/>
        <v/>
      </c>
      <c r="BQ543" s="12" t="str">
        <f t="shared" si="1333"/>
        <v/>
      </c>
      <c r="BR543" s="12" t="str">
        <f t="shared" si="1333"/>
        <v/>
      </c>
      <c r="BS543" s="12" t="str">
        <f t="shared" ref="BS543:DB543" si="1334">IF(BS$452&gt;=$E543,IF(BS218*$C$23&gt;MAX($C$22,(BT327*$C$34+BT328*$C$35)/(1+$C$12)^$C$30+(BT434*$C$34+BT435*$C$35)/(1+$C$14)^$C$30),"convert","hold"),"")</f>
        <v/>
      </c>
      <c r="BT543" s="12" t="str">
        <f t="shared" si="1334"/>
        <v/>
      </c>
      <c r="BU543" s="12" t="str">
        <f t="shared" si="1334"/>
        <v/>
      </c>
      <c r="BV543" s="12" t="str">
        <f t="shared" si="1334"/>
        <v/>
      </c>
      <c r="BW543" s="12" t="str">
        <f t="shared" si="1334"/>
        <v/>
      </c>
      <c r="BX543" s="12" t="str">
        <f t="shared" si="1334"/>
        <v/>
      </c>
      <c r="BY543" s="12" t="str">
        <f t="shared" si="1334"/>
        <v/>
      </c>
      <c r="BZ543" s="12" t="str">
        <f t="shared" si="1334"/>
        <v/>
      </c>
      <c r="CA543" s="12" t="str">
        <f t="shared" si="1334"/>
        <v/>
      </c>
      <c r="CB543" s="12" t="str">
        <f t="shared" si="1334"/>
        <v/>
      </c>
      <c r="CC543" s="12" t="str">
        <f t="shared" si="1334"/>
        <v/>
      </c>
      <c r="CD543" s="12" t="str">
        <f t="shared" si="1334"/>
        <v/>
      </c>
      <c r="CE543" s="12" t="str">
        <f t="shared" si="1334"/>
        <v/>
      </c>
      <c r="CF543" s="12" t="str">
        <f t="shared" si="1334"/>
        <v/>
      </c>
      <c r="CG543" s="12" t="str">
        <f t="shared" si="1334"/>
        <v/>
      </c>
      <c r="CH543" s="12" t="str">
        <f t="shared" si="1334"/>
        <v/>
      </c>
      <c r="CI543" s="12" t="str">
        <f t="shared" si="1334"/>
        <v/>
      </c>
      <c r="CJ543" s="12" t="str">
        <f t="shared" si="1334"/>
        <v/>
      </c>
      <c r="CK543" s="12" t="str">
        <f t="shared" si="1334"/>
        <v/>
      </c>
      <c r="CL543" s="12" t="str">
        <f t="shared" si="1334"/>
        <v/>
      </c>
      <c r="CM543" s="12" t="str">
        <f t="shared" si="1334"/>
        <v/>
      </c>
      <c r="CN543" s="12" t="str">
        <f t="shared" si="1334"/>
        <v/>
      </c>
      <c r="CO543" s="12" t="str">
        <f t="shared" si="1334"/>
        <v/>
      </c>
      <c r="CP543" s="12" t="str">
        <f t="shared" si="1334"/>
        <v/>
      </c>
      <c r="CQ543" s="12" t="str">
        <f t="shared" si="1334"/>
        <v/>
      </c>
      <c r="CR543" s="12" t="e">
        <f t="shared" si="1334"/>
        <v>#VALUE!</v>
      </c>
      <c r="CS543" s="12" t="e">
        <f t="shared" si="1334"/>
        <v>#VALUE!</v>
      </c>
      <c r="CT543" s="12" t="e">
        <f t="shared" si="1334"/>
        <v>#VALUE!</v>
      </c>
      <c r="CU543" s="12" t="e">
        <f t="shared" si="1334"/>
        <v>#VALUE!</v>
      </c>
      <c r="CV543" s="12" t="e">
        <f t="shared" si="1334"/>
        <v>#VALUE!</v>
      </c>
      <c r="CW543" s="12" t="e">
        <f t="shared" si="1334"/>
        <v>#VALUE!</v>
      </c>
      <c r="CX543" s="12" t="e">
        <f t="shared" si="1334"/>
        <v>#VALUE!</v>
      </c>
      <c r="CY543" s="12" t="e">
        <f t="shared" si="1334"/>
        <v>#VALUE!</v>
      </c>
      <c r="CZ543" s="12" t="e">
        <f t="shared" si="1334"/>
        <v>#VALUE!</v>
      </c>
      <c r="DA543" s="12" t="e">
        <f t="shared" si="1334"/>
        <v>#VALUE!</v>
      </c>
      <c r="DB543" s="12" t="e">
        <f t="shared" si="1334"/>
        <v>#VALUE!</v>
      </c>
      <c r="DC543" s="12" t="e">
        <f t="shared" si="1258"/>
        <v>#VALUE!</v>
      </c>
      <c r="DD543" s="12"/>
      <c r="DE543" s="12"/>
    </row>
    <row r="544" spans="2:109" ht="12" customHeight="1">
      <c r="B544" s="12"/>
      <c r="C544" s="12"/>
      <c r="D544" s="12"/>
      <c r="E544" s="64">
        <f t="shared" si="1262"/>
        <v>90</v>
      </c>
      <c r="G544" s="12" t="str">
        <f t="shared" ref="G544:AL544" si="1335">IF(G$452&gt;=$E544,IF(G219*$C$23&gt;MAX($C$22,(H328*$C$34+H329*$C$35)/(1+$C$12)^$C$30+(H435*$C$34+H436*$C$35)/(1+$C$14)^$C$30),"convert","hold"),"")</f>
        <v/>
      </c>
      <c r="H544" s="12" t="str">
        <f t="shared" si="1335"/>
        <v/>
      </c>
      <c r="I544" s="12" t="str">
        <f t="shared" si="1335"/>
        <v/>
      </c>
      <c r="J544" s="12" t="str">
        <f t="shared" si="1335"/>
        <v/>
      </c>
      <c r="K544" s="12" t="str">
        <f t="shared" si="1335"/>
        <v/>
      </c>
      <c r="L544" s="12" t="str">
        <f t="shared" si="1335"/>
        <v/>
      </c>
      <c r="M544" s="12" t="str">
        <f t="shared" si="1335"/>
        <v/>
      </c>
      <c r="N544" s="12" t="str">
        <f t="shared" si="1335"/>
        <v/>
      </c>
      <c r="O544" s="12" t="str">
        <f t="shared" si="1335"/>
        <v/>
      </c>
      <c r="P544" s="12" t="str">
        <f t="shared" si="1335"/>
        <v/>
      </c>
      <c r="Q544" s="12" t="str">
        <f t="shared" si="1335"/>
        <v/>
      </c>
      <c r="R544" s="12" t="str">
        <f t="shared" si="1335"/>
        <v/>
      </c>
      <c r="S544" s="12" t="str">
        <f t="shared" si="1335"/>
        <v/>
      </c>
      <c r="T544" s="12" t="str">
        <f t="shared" si="1335"/>
        <v/>
      </c>
      <c r="U544" s="12" t="str">
        <f t="shared" si="1335"/>
        <v/>
      </c>
      <c r="V544" s="12" t="str">
        <f t="shared" si="1335"/>
        <v/>
      </c>
      <c r="W544" s="12" t="str">
        <f t="shared" si="1335"/>
        <v/>
      </c>
      <c r="X544" s="12" t="str">
        <f t="shared" si="1335"/>
        <v/>
      </c>
      <c r="Y544" s="12" t="str">
        <f t="shared" si="1335"/>
        <v/>
      </c>
      <c r="Z544" s="12" t="str">
        <f t="shared" si="1335"/>
        <v/>
      </c>
      <c r="AA544" s="12" t="str">
        <f t="shared" si="1335"/>
        <v/>
      </c>
      <c r="AB544" s="12" t="str">
        <f t="shared" si="1335"/>
        <v/>
      </c>
      <c r="AC544" s="12" t="str">
        <f t="shared" si="1335"/>
        <v/>
      </c>
      <c r="AD544" s="12" t="str">
        <f t="shared" si="1335"/>
        <v/>
      </c>
      <c r="AE544" s="12" t="str">
        <f t="shared" si="1335"/>
        <v/>
      </c>
      <c r="AF544" s="12" t="str">
        <f t="shared" si="1335"/>
        <v/>
      </c>
      <c r="AG544" s="12" t="str">
        <f t="shared" si="1335"/>
        <v/>
      </c>
      <c r="AH544" s="12" t="str">
        <f t="shared" si="1335"/>
        <v/>
      </c>
      <c r="AI544" s="12" t="str">
        <f t="shared" si="1335"/>
        <v/>
      </c>
      <c r="AJ544" s="12" t="str">
        <f t="shared" si="1335"/>
        <v/>
      </c>
      <c r="AK544" s="12" t="str">
        <f t="shared" si="1335"/>
        <v/>
      </c>
      <c r="AL544" s="12" t="str">
        <f t="shared" si="1335"/>
        <v/>
      </c>
      <c r="AM544" s="12" t="str">
        <f t="shared" ref="AM544:BR544" si="1336">IF(AM$452&gt;=$E544,IF(AM219*$C$23&gt;MAX($C$22,(AN328*$C$34+AN329*$C$35)/(1+$C$12)^$C$30+(AN435*$C$34+AN436*$C$35)/(1+$C$14)^$C$30),"convert","hold"),"")</f>
        <v/>
      </c>
      <c r="AN544" s="12" t="str">
        <f t="shared" si="1336"/>
        <v/>
      </c>
      <c r="AO544" s="12" t="str">
        <f t="shared" si="1336"/>
        <v/>
      </c>
      <c r="AP544" s="12" t="str">
        <f t="shared" si="1336"/>
        <v/>
      </c>
      <c r="AQ544" s="12" t="str">
        <f t="shared" si="1336"/>
        <v/>
      </c>
      <c r="AR544" s="12" t="str">
        <f t="shared" si="1336"/>
        <v/>
      </c>
      <c r="AS544" s="12" t="str">
        <f t="shared" si="1336"/>
        <v/>
      </c>
      <c r="AT544" s="12" t="str">
        <f t="shared" si="1336"/>
        <v/>
      </c>
      <c r="AU544" s="12" t="str">
        <f t="shared" si="1336"/>
        <v/>
      </c>
      <c r="AV544" s="12" t="str">
        <f t="shared" si="1336"/>
        <v/>
      </c>
      <c r="AW544" s="12" t="str">
        <f t="shared" si="1336"/>
        <v/>
      </c>
      <c r="AX544" s="12" t="str">
        <f t="shared" si="1336"/>
        <v/>
      </c>
      <c r="AY544" s="12" t="str">
        <f t="shared" si="1336"/>
        <v/>
      </c>
      <c r="AZ544" s="12" t="str">
        <f t="shared" si="1336"/>
        <v/>
      </c>
      <c r="BA544" s="12" t="str">
        <f t="shared" si="1336"/>
        <v/>
      </c>
      <c r="BB544" s="12" t="str">
        <f t="shared" si="1336"/>
        <v/>
      </c>
      <c r="BC544" s="12" t="str">
        <f t="shared" si="1336"/>
        <v/>
      </c>
      <c r="BD544" s="12" t="str">
        <f t="shared" si="1336"/>
        <v/>
      </c>
      <c r="BE544" s="12" t="str">
        <f t="shared" si="1336"/>
        <v/>
      </c>
      <c r="BF544" s="12" t="str">
        <f t="shared" si="1336"/>
        <v/>
      </c>
      <c r="BG544" s="12" t="str">
        <f t="shared" si="1336"/>
        <v/>
      </c>
      <c r="BH544" s="12" t="str">
        <f t="shared" si="1336"/>
        <v/>
      </c>
      <c r="BI544" s="12" t="str">
        <f t="shared" si="1336"/>
        <v/>
      </c>
      <c r="BJ544" s="12" t="str">
        <f t="shared" si="1336"/>
        <v/>
      </c>
      <c r="BK544" s="12" t="str">
        <f t="shared" si="1336"/>
        <v/>
      </c>
      <c r="BL544" s="12" t="str">
        <f t="shared" si="1336"/>
        <v/>
      </c>
      <c r="BM544" s="12" t="str">
        <f t="shared" si="1336"/>
        <v/>
      </c>
      <c r="BN544" s="12" t="str">
        <f t="shared" si="1336"/>
        <v/>
      </c>
      <c r="BO544" s="12" t="str">
        <f t="shared" si="1336"/>
        <v/>
      </c>
      <c r="BP544" s="12" t="str">
        <f t="shared" si="1336"/>
        <v/>
      </c>
      <c r="BQ544" s="12" t="str">
        <f t="shared" si="1336"/>
        <v/>
      </c>
      <c r="BR544" s="12" t="str">
        <f t="shared" si="1336"/>
        <v/>
      </c>
      <c r="BS544" s="12" t="str">
        <f t="shared" ref="BS544:DB544" si="1337">IF(BS$452&gt;=$E544,IF(BS219*$C$23&gt;MAX($C$22,(BT328*$C$34+BT329*$C$35)/(1+$C$12)^$C$30+(BT435*$C$34+BT436*$C$35)/(1+$C$14)^$C$30),"convert","hold"),"")</f>
        <v/>
      </c>
      <c r="BT544" s="12" t="str">
        <f t="shared" si="1337"/>
        <v/>
      </c>
      <c r="BU544" s="12" t="str">
        <f t="shared" si="1337"/>
        <v/>
      </c>
      <c r="BV544" s="12" t="str">
        <f t="shared" si="1337"/>
        <v/>
      </c>
      <c r="BW544" s="12" t="str">
        <f t="shared" si="1337"/>
        <v/>
      </c>
      <c r="BX544" s="12" t="str">
        <f t="shared" si="1337"/>
        <v/>
      </c>
      <c r="BY544" s="12" t="str">
        <f t="shared" si="1337"/>
        <v/>
      </c>
      <c r="BZ544" s="12" t="str">
        <f t="shared" si="1337"/>
        <v/>
      </c>
      <c r="CA544" s="12" t="str">
        <f t="shared" si="1337"/>
        <v/>
      </c>
      <c r="CB544" s="12" t="str">
        <f t="shared" si="1337"/>
        <v/>
      </c>
      <c r="CC544" s="12" t="str">
        <f t="shared" si="1337"/>
        <v/>
      </c>
      <c r="CD544" s="12" t="str">
        <f t="shared" si="1337"/>
        <v/>
      </c>
      <c r="CE544" s="12" t="str">
        <f t="shared" si="1337"/>
        <v/>
      </c>
      <c r="CF544" s="12" t="str">
        <f t="shared" si="1337"/>
        <v/>
      </c>
      <c r="CG544" s="12" t="str">
        <f t="shared" si="1337"/>
        <v/>
      </c>
      <c r="CH544" s="12" t="str">
        <f t="shared" si="1337"/>
        <v/>
      </c>
      <c r="CI544" s="12" t="str">
        <f t="shared" si="1337"/>
        <v/>
      </c>
      <c r="CJ544" s="12" t="str">
        <f t="shared" si="1337"/>
        <v/>
      </c>
      <c r="CK544" s="12" t="str">
        <f t="shared" si="1337"/>
        <v/>
      </c>
      <c r="CL544" s="12" t="str">
        <f t="shared" si="1337"/>
        <v/>
      </c>
      <c r="CM544" s="12" t="str">
        <f t="shared" si="1337"/>
        <v/>
      </c>
      <c r="CN544" s="12" t="str">
        <f t="shared" si="1337"/>
        <v/>
      </c>
      <c r="CO544" s="12" t="str">
        <f t="shared" si="1337"/>
        <v/>
      </c>
      <c r="CP544" s="12" t="str">
        <f t="shared" si="1337"/>
        <v/>
      </c>
      <c r="CQ544" s="12" t="str">
        <f t="shared" si="1337"/>
        <v/>
      </c>
      <c r="CR544" s="12" t="str">
        <f t="shared" si="1337"/>
        <v/>
      </c>
      <c r="CS544" s="12" t="e">
        <f t="shared" si="1337"/>
        <v>#VALUE!</v>
      </c>
      <c r="CT544" s="12" t="e">
        <f t="shared" si="1337"/>
        <v>#VALUE!</v>
      </c>
      <c r="CU544" s="12" t="e">
        <f t="shared" si="1337"/>
        <v>#VALUE!</v>
      </c>
      <c r="CV544" s="12" t="e">
        <f t="shared" si="1337"/>
        <v>#VALUE!</v>
      </c>
      <c r="CW544" s="12" t="e">
        <f t="shared" si="1337"/>
        <v>#VALUE!</v>
      </c>
      <c r="CX544" s="12" t="e">
        <f t="shared" si="1337"/>
        <v>#VALUE!</v>
      </c>
      <c r="CY544" s="12" t="e">
        <f t="shared" si="1337"/>
        <v>#VALUE!</v>
      </c>
      <c r="CZ544" s="12" t="e">
        <f t="shared" si="1337"/>
        <v>#VALUE!</v>
      </c>
      <c r="DA544" s="12" t="e">
        <f t="shared" si="1337"/>
        <v>#VALUE!</v>
      </c>
      <c r="DB544" s="12" t="e">
        <f t="shared" si="1337"/>
        <v>#VALUE!</v>
      </c>
      <c r="DC544" s="12" t="e">
        <f t="shared" si="1258"/>
        <v>#VALUE!</v>
      </c>
      <c r="DD544" s="12"/>
      <c r="DE544" s="12"/>
    </row>
    <row r="545" spans="2:109" ht="12" customHeight="1">
      <c r="B545" s="12"/>
      <c r="C545" s="12"/>
      <c r="D545" s="12"/>
      <c r="E545" s="64">
        <f t="shared" si="1262"/>
        <v>91</v>
      </c>
      <c r="G545" s="12" t="str">
        <f t="shared" ref="G545:AL545" si="1338">IF(G$452&gt;=$E545,IF(G220*$C$23&gt;MAX($C$22,(H329*$C$34+H330*$C$35)/(1+$C$12)^$C$30+(H436*$C$34+H437*$C$35)/(1+$C$14)^$C$30),"convert","hold"),"")</f>
        <v/>
      </c>
      <c r="H545" s="12" t="str">
        <f t="shared" si="1338"/>
        <v/>
      </c>
      <c r="I545" s="12" t="str">
        <f t="shared" si="1338"/>
        <v/>
      </c>
      <c r="J545" s="12" t="str">
        <f t="shared" si="1338"/>
        <v/>
      </c>
      <c r="K545" s="12" t="str">
        <f t="shared" si="1338"/>
        <v/>
      </c>
      <c r="L545" s="12" t="str">
        <f t="shared" si="1338"/>
        <v/>
      </c>
      <c r="M545" s="12" t="str">
        <f t="shared" si="1338"/>
        <v/>
      </c>
      <c r="N545" s="12" t="str">
        <f t="shared" si="1338"/>
        <v/>
      </c>
      <c r="O545" s="12" t="str">
        <f t="shared" si="1338"/>
        <v/>
      </c>
      <c r="P545" s="12" t="str">
        <f t="shared" si="1338"/>
        <v/>
      </c>
      <c r="Q545" s="12" t="str">
        <f t="shared" si="1338"/>
        <v/>
      </c>
      <c r="R545" s="12" t="str">
        <f t="shared" si="1338"/>
        <v/>
      </c>
      <c r="S545" s="12" t="str">
        <f t="shared" si="1338"/>
        <v/>
      </c>
      <c r="T545" s="12" t="str">
        <f t="shared" si="1338"/>
        <v/>
      </c>
      <c r="U545" s="12" t="str">
        <f t="shared" si="1338"/>
        <v/>
      </c>
      <c r="V545" s="12" t="str">
        <f t="shared" si="1338"/>
        <v/>
      </c>
      <c r="W545" s="12" t="str">
        <f t="shared" si="1338"/>
        <v/>
      </c>
      <c r="X545" s="12" t="str">
        <f t="shared" si="1338"/>
        <v/>
      </c>
      <c r="Y545" s="12" t="str">
        <f t="shared" si="1338"/>
        <v/>
      </c>
      <c r="Z545" s="12" t="str">
        <f t="shared" si="1338"/>
        <v/>
      </c>
      <c r="AA545" s="12" t="str">
        <f t="shared" si="1338"/>
        <v/>
      </c>
      <c r="AB545" s="12" t="str">
        <f t="shared" si="1338"/>
        <v/>
      </c>
      <c r="AC545" s="12" t="str">
        <f t="shared" si="1338"/>
        <v/>
      </c>
      <c r="AD545" s="12" t="str">
        <f t="shared" si="1338"/>
        <v/>
      </c>
      <c r="AE545" s="12" t="str">
        <f t="shared" si="1338"/>
        <v/>
      </c>
      <c r="AF545" s="12" t="str">
        <f t="shared" si="1338"/>
        <v/>
      </c>
      <c r="AG545" s="12" t="str">
        <f t="shared" si="1338"/>
        <v/>
      </c>
      <c r="AH545" s="12" t="str">
        <f t="shared" si="1338"/>
        <v/>
      </c>
      <c r="AI545" s="12" t="str">
        <f t="shared" si="1338"/>
        <v/>
      </c>
      <c r="AJ545" s="12" t="str">
        <f t="shared" si="1338"/>
        <v/>
      </c>
      <c r="AK545" s="12" t="str">
        <f t="shared" si="1338"/>
        <v/>
      </c>
      <c r="AL545" s="12" t="str">
        <f t="shared" si="1338"/>
        <v/>
      </c>
      <c r="AM545" s="12" t="str">
        <f t="shared" ref="AM545:BR545" si="1339">IF(AM$452&gt;=$E545,IF(AM220*$C$23&gt;MAX($C$22,(AN329*$C$34+AN330*$C$35)/(1+$C$12)^$C$30+(AN436*$C$34+AN437*$C$35)/(1+$C$14)^$C$30),"convert","hold"),"")</f>
        <v/>
      </c>
      <c r="AN545" s="12" t="str">
        <f t="shared" si="1339"/>
        <v/>
      </c>
      <c r="AO545" s="12" t="str">
        <f t="shared" si="1339"/>
        <v/>
      </c>
      <c r="AP545" s="12" t="str">
        <f t="shared" si="1339"/>
        <v/>
      </c>
      <c r="AQ545" s="12" t="str">
        <f t="shared" si="1339"/>
        <v/>
      </c>
      <c r="AR545" s="12" t="str">
        <f t="shared" si="1339"/>
        <v/>
      </c>
      <c r="AS545" s="12" t="str">
        <f t="shared" si="1339"/>
        <v/>
      </c>
      <c r="AT545" s="12" t="str">
        <f t="shared" si="1339"/>
        <v/>
      </c>
      <c r="AU545" s="12" t="str">
        <f t="shared" si="1339"/>
        <v/>
      </c>
      <c r="AV545" s="12" t="str">
        <f t="shared" si="1339"/>
        <v/>
      </c>
      <c r="AW545" s="12" t="str">
        <f t="shared" si="1339"/>
        <v/>
      </c>
      <c r="AX545" s="12" t="str">
        <f t="shared" si="1339"/>
        <v/>
      </c>
      <c r="AY545" s="12" t="str">
        <f t="shared" si="1339"/>
        <v/>
      </c>
      <c r="AZ545" s="12" t="str">
        <f t="shared" si="1339"/>
        <v/>
      </c>
      <c r="BA545" s="12" t="str">
        <f t="shared" si="1339"/>
        <v/>
      </c>
      <c r="BB545" s="12" t="str">
        <f t="shared" si="1339"/>
        <v/>
      </c>
      <c r="BC545" s="12" t="str">
        <f t="shared" si="1339"/>
        <v/>
      </c>
      <c r="BD545" s="12" t="str">
        <f t="shared" si="1339"/>
        <v/>
      </c>
      <c r="BE545" s="12" t="str">
        <f t="shared" si="1339"/>
        <v/>
      </c>
      <c r="BF545" s="12" t="str">
        <f t="shared" si="1339"/>
        <v/>
      </c>
      <c r="BG545" s="12" t="str">
        <f t="shared" si="1339"/>
        <v/>
      </c>
      <c r="BH545" s="12" t="str">
        <f t="shared" si="1339"/>
        <v/>
      </c>
      <c r="BI545" s="12" t="str">
        <f t="shared" si="1339"/>
        <v/>
      </c>
      <c r="BJ545" s="12" t="str">
        <f t="shared" si="1339"/>
        <v/>
      </c>
      <c r="BK545" s="12" t="str">
        <f t="shared" si="1339"/>
        <v/>
      </c>
      <c r="BL545" s="12" t="str">
        <f t="shared" si="1339"/>
        <v/>
      </c>
      <c r="BM545" s="12" t="str">
        <f t="shared" si="1339"/>
        <v/>
      </c>
      <c r="BN545" s="12" t="str">
        <f t="shared" si="1339"/>
        <v/>
      </c>
      <c r="BO545" s="12" t="str">
        <f t="shared" si="1339"/>
        <v/>
      </c>
      <c r="BP545" s="12" t="str">
        <f t="shared" si="1339"/>
        <v/>
      </c>
      <c r="BQ545" s="12" t="str">
        <f t="shared" si="1339"/>
        <v/>
      </c>
      <c r="BR545" s="12" t="str">
        <f t="shared" si="1339"/>
        <v/>
      </c>
      <c r="BS545" s="12" t="str">
        <f t="shared" ref="BS545:DB545" si="1340">IF(BS$452&gt;=$E545,IF(BS220*$C$23&gt;MAX($C$22,(BT329*$C$34+BT330*$C$35)/(1+$C$12)^$C$30+(BT436*$C$34+BT437*$C$35)/(1+$C$14)^$C$30),"convert","hold"),"")</f>
        <v/>
      </c>
      <c r="BT545" s="12" t="str">
        <f t="shared" si="1340"/>
        <v/>
      </c>
      <c r="BU545" s="12" t="str">
        <f t="shared" si="1340"/>
        <v/>
      </c>
      <c r="BV545" s="12" t="str">
        <f t="shared" si="1340"/>
        <v/>
      </c>
      <c r="BW545" s="12" t="str">
        <f t="shared" si="1340"/>
        <v/>
      </c>
      <c r="BX545" s="12" t="str">
        <f t="shared" si="1340"/>
        <v/>
      </c>
      <c r="BY545" s="12" t="str">
        <f t="shared" si="1340"/>
        <v/>
      </c>
      <c r="BZ545" s="12" t="str">
        <f t="shared" si="1340"/>
        <v/>
      </c>
      <c r="CA545" s="12" t="str">
        <f t="shared" si="1340"/>
        <v/>
      </c>
      <c r="CB545" s="12" t="str">
        <f t="shared" si="1340"/>
        <v/>
      </c>
      <c r="CC545" s="12" t="str">
        <f t="shared" si="1340"/>
        <v/>
      </c>
      <c r="CD545" s="12" t="str">
        <f t="shared" si="1340"/>
        <v/>
      </c>
      <c r="CE545" s="12" t="str">
        <f t="shared" si="1340"/>
        <v/>
      </c>
      <c r="CF545" s="12" t="str">
        <f t="shared" si="1340"/>
        <v/>
      </c>
      <c r="CG545" s="12" t="str">
        <f t="shared" si="1340"/>
        <v/>
      </c>
      <c r="CH545" s="12" t="str">
        <f t="shared" si="1340"/>
        <v/>
      </c>
      <c r="CI545" s="12" t="str">
        <f t="shared" si="1340"/>
        <v/>
      </c>
      <c r="CJ545" s="12" t="str">
        <f t="shared" si="1340"/>
        <v/>
      </c>
      <c r="CK545" s="12" t="str">
        <f t="shared" si="1340"/>
        <v/>
      </c>
      <c r="CL545" s="12" t="str">
        <f t="shared" si="1340"/>
        <v/>
      </c>
      <c r="CM545" s="12" t="str">
        <f t="shared" si="1340"/>
        <v/>
      </c>
      <c r="CN545" s="12" t="str">
        <f t="shared" si="1340"/>
        <v/>
      </c>
      <c r="CO545" s="12" t="str">
        <f t="shared" si="1340"/>
        <v/>
      </c>
      <c r="CP545" s="12" t="str">
        <f t="shared" si="1340"/>
        <v/>
      </c>
      <c r="CQ545" s="12" t="str">
        <f t="shared" si="1340"/>
        <v/>
      </c>
      <c r="CR545" s="12" t="str">
        <f t="shared" si="1340"/>
        <v/>
      </c>
      <c r="CS545" s="12" t="str">
        <f t="shared" si="1340"/>
        <v/>
      </c>
      <c r="CT545" s="12" t="e">
        <f t="shared" si="1340"/>
        <v>#VALUE!</v>
      </c>
      <c r="CU545" s="12" t="e">
        <f t="shared" si="1340"/>
        <v>#VALUE!</v>
      </c>
      <c r="CV545" s="12" t="e">
        <f t="shared" si="1340"/>
        <v>#VALUE!</v>
      </c>
      <c r="CW545" s="12" t="e">
        <f t="shared" si="1340"/>
        <v>#VALUE!</v>
      </c>
      <c r="CX545" s="12" t="e">
        <f t="shared" si="1340"/>
        <v>#VALUE!</v>
      </c>
      <c r="CY545" s="12" t="e">
        <f t="shared" si="1340"/>
        <v>#VALUE!</v>
      </c>
      <c r="CZ545" s="12" t="e">
        <f t="shared" si="1340"/>
        <v>#VALUE!</v>
      </c>
      <c r="DA545" s="12" t="e">
        <f t="shared" si="1340"/>
        <v>#VALUE!</v>
      </c>
      <c r="DB545" s="12" t="e">
        <f t="shared" si="1340"/>
        <v>#VALUE!</v>
      </c>
      <c r="DC545" s="12" t="e">
        <f t="shared" si="1258"/>
        <v>#VALUE!</v>
      </c>
      <c r="DD545" s="12"/>
      <c r="DE545" s="12"/>
    </row>
    <row r="546" spans="2:109" ht="12" customHeight="1">
      <c r="B546" s="12"/>
      <c r="C546" s="12"/>
      <c r="D546" s="12"/>
      <c r="E546" s="64">
        <f t="shared" si="1262"/>
        <v>92</v>
      </c>
      <c r="G546" s="12" t="str">
        <f t="shared" ref="G546:AL546" si="1341">IF(G$452&gt;=$E546,IF(G221*$C$23&gt;MAX($C$22,(H330*$C$34+H331*$C$35)/(1+$C$12)^$C$30+(H437*$C$34+H438*$C$35)/(1+$C$14)^$C$30),"convert","hold"),"")</f>
        <v/>
      </c>
      <c r="H546" s="12" t="str">
        <f t="shared" si="1341"/>
        <v/>
      </c>
      <c r="I546" s="12" t="str">
        <f t="shared" si="1341"/>
        <v/>
      </c>
      <c r="J546" s="12" t="str">
        <f t="shared" si="1341"/>
        <v/>
      </c>
      <c r="K546" s="12" t="str">
        <f t="shared" si="1341"/>
        <v/>
      </c>
      <c r="L546" s="12" t="str">
        <f t="shared" si="1341"/>
        <v/>
      </c>
      <c r="M546" s="12" t="str">
        <f t="shared" si="1341"/>
        <v/>
      </c>
      <c r="N546" s="12" t="str">
        <f t="shared" si="1341"/>
        <v/>
      </c>
      <c r="O546" s="12" t="str">
        <f t="shared" si="1341"/>
        <v/>
      </c>
      <c r="P546" s="12" t="str">
        <f t="shared" si="1341"/>
        <v/>
      </c>
      <c r="Q546" s="12" t="str">
        <f t="shared" si="1341"/>
        <v/>
      </c>
      <c r="R546" s="12" t="str">
        <f t="shared" si="1341"/>
        <v/>
      </c>
      <c r="S546" s="12" t="str">
        <f t="shared" si="1341"/>
        <v/>
      </c>
      <c r="T546" s="12" t="str">
        <f t="shared" si="1341"/>
        <v/>
      </c>
      <c r="U546" s="12" t="str">
        <f t="shared" si="1341"/>
        <v/>
      </c>
      <c r="V546" s="12" t="str">
        <f t="shared" si="1341"/>
        <v/>
      </c>
      <c r="W546" s="12" t="str">
        <f t="shared" si="1341"/>
        <v/>
      </c>
      <c r="X546" s="12" t="str">
        <f t="shared" si="1341"/>
        <v/>
      </c>
      <c r="Y546" s="12" t="str">
        <f t="shared" si="1341"/>
        <v/>
      </c>
      <c r="Z546" s="12" t="str">
        <f t="shared" si="1341"/>
        <v/>
      </c>
      <c r="AA546" s="12" t="str">
        <f t="shared" si="1341"/>
        <v/>
      </c>
      <c r="AB546" s="12" t="str">
        <f t="shared" si="1341"/>
        <v/>
      </c>
      <c r="AC546" s="12" t="str">
        <f t="shared" si="1341"/>
        <v/>
      </c>
      <c r="AD546" s="12" t="str">
        <f t="shared" si="1341"/>
        <v/>
      </c>
      <c r="AE546" s="12" t="str">
        <f t="shared" si="1341"/>
        <v/>
      </c>
      <c r="AF546" s="12" t="str">
        <f t="shared" si="1341"/>
        <v/>
      </c>
      <c r="AG546" s="12" t="str">
        <f t="shared" si="1341"/>
        <v/>
      </c>
      <c r="AH546" s="12" t="str">
        <f t="shared" si="1341"/>
        <v/>
      </c>
      <c r="AI546" s="12" t="str">
        <f t="shared" si="1341"/>
        <v/>
      </c>
      <c r="AJ546" s="12" t="str">
        <f t="shared" si="1341"/>
        <v/>
      </c>
      <c r="AK546" s="12" t="str">
        <f t="shared" si="1341"/>
        <v/>
      </c>
      <c r="AL546" s="12" t="str">
        <f t="shared" si="1341"/>
        <v/>
      </c>
      <c r="AM546" s="12" t="str">
        <f t="shared" ref="AM546:BR546" si="1342">IF(AM$452&gt;=$E546,IF(AM221*$C$23&gt;MAX($C$22,(AN330*$C$34+AN331*$C$35)/(1+$C$12)^$C$30+(AN437*$C$34+AN438*$C$35)/(1+$C$14)^$C$30),"convert","hold"),"")</f>
        <v/>
      </c>
      <c r="AN546" s="12" t="str">
        <f t="shared" si="1342"/>
        <v/>
      </c>
      <c r="AO546" s="12" t="str">
        <f t="shared" si="1342"/>
        <v/>
      </c>
      <c r="AP546" s="12" t="str">
        <f t="shared" si="1342"/>
        <v/>
      </c>
      <c r="AQ546" s="12" t="str">
        <f t="shared" si="1342"/>
        <v/>
      </c>
      <c r="AR546" s="12" t="str">
        <f t="shared" si="1342"/>
        <v/>
      </c>
      <c r="AS546" s="12" t="str">
        <f t="shared" si="1342"/>
        <v/>
      </c>
      <c r="AT546" s="12" t="str">
        <f t="shared" si="1342"/>
        <v/>
      </c>
      <c r="AU546" s="12" t="str">
        <f t="shared" si="1342"/>
        <v/>
      </c>
      <c r="AV546" s="12" t="str">
        <f t="shared" si="1342"/>
        <v/>
      </c>
      <c r="AW546" s="12" t="str">
        <f t="shared" si="1342"/>
        <v/>
      </c>
      <c r="AX546" s="12" t="str">
        <f t="shared" si="1342"/>
        <v/>
      </c>
      <c r="AY546" s="12" t="str">
        <f t="shared" si="1342"/>
        <v/>
      </c>
      <c r="AZ546" s="12" t="str">
        <f t="shared" si="1342"/>
        <v/>
      </c>
      <c r="BA546" s="12" t="str">
        <f t="shared" si="1342"/>
        <v/>
      </c>
      <c r="BB546" s="12" t="str">
        <f t="shared" si="1342"/>
        <v/>
      </c>
      <c r="BC546" s="12" t="str">
        <f t="shared" si="1342"/>
        <v/>
      </c>
      <c r="BD546" s="12" t="str">
        <f t="shared" si="1342"/>
        <v/>
      </c>
      <c r="BE546" s="12" t="str">
        <f t="shared" si="1342"/>
        <v/>
      </c>
      <c r="BF546" s="12" t="str">
        <f t="shared" si="1342"/>
        <v/>
      </c>
      <c r="BG546" s="12" t="str">
        <f t="shared" si="1342"/>
        <v/>
      </c>
      <c r="BH546" s="12" t="str">
        <f t="shared" si="1342"/>
        <v/>
      </c>
      <c r="BI546" s="12" t="str">
        <f t="shared" si="1342"/>
        <v/>
      </c>
      <c r="BJ546" s="12" t="str">
        <f t="shared" si="1342"/>
        <v/>
      </c>
      <c r="BK546" s="12" t="str">
        <f t="shared" si="1342"/>
        <v/>
      </c>
      <c r="BL546" s="12" t="str">
        <f t="shared" si="1342"/>
        <v/>
      </c>
      <c r="BM546" s="12" t="str">
        <f t="shared" si="1342"/>
        <v/>
      </c>
      <c r="BN546" s="12" t="str">
        <f t="shared" si="1342"/>
        <v/>
      </c>
      <c r="BO546" s="12" t="str">
        <f t="shared" si="1342"/>
        <v/>
      </c>
      <c r="BP546" s="12" t="str">
        <f t="shared" si="1342"/>
        <v/>
      </c>
      <c r="BQ546" s="12" t="str">
        <f t="shared" si="1342"/>
        <v/>
      </c>
      <c r="BR546" s="12" t="str">
        <f t="shared" si="1342"/>
        <v/>
      </c>
      <c r="BS546" s="12" t="str">
        <f t="shared" ref="BS546:DB546" si="1343">IF(BS$452&gt;=$E546,IF(BS221*$C$23&gt;MAX($C$22,(BT330*$C$34+BT331*$C$35)/(1+$C$12)^$C$30+(BT437*$C$34+BT438*$C$35)/(1+$C$14)^$C$30),"convert","hold"),"")</f>
        <v/>
      </c>
      <c r="BT546" s="12" t="str">
        <f t="shared" si="1343"/>
        <v/>
      </c>
      <c r="BU546" s="12" t="str">
        <f t="shared" si="1343"/>
        <v/>
      </c>
      <c r="BV546" s="12" t="str">
        <f t="shared" si="1343"/>
        <v/>
      </c>
      <c r="BW546" s="12" t="str">
        <f t="shared" si="1343"/>
        <v/>
      </c>
      <c r="BX546" s="12" t="str">
        <f t="shared" si="1343"/>
        <v/>
      </c>
      <c r="BY546" s="12" t="str">
        <f t="shared" si="1343"/>
        <v/>
      </c>
      <c r="BZ546" s="12" t="str">
        <f t="shared" si="1343"/>
        <v/>
      </c>
      <c r="CA546" s="12" t="str">
        <f t="shared" si="1343"/>
        <v/>
      </c>
      <c r="CB546" s="12" t="str">
        <f t="shared" si="1343"/>
        <v/>
      </c>
      <c r="CC546" s="12" t="str">
        <f t="shared" si="1343"/>
        <v/>
      </c>
      <c r="CD546" s="12" t="str">
        <f t="shared" si="1343"/>
        <v/>
      </c>
      <c r="CE546" s="12" t="str">
        <f t="shared" si="1343"/>
        <v/>
      </c>
      <c r="CF546" s="12" t="str">
        <f t="shared" si="1343"/>
        <v/>
      </c>
      <c r="CG546" s="12" t="str">
        <f t="shared" si="1343"/>
        <v/>
      </c>
      <c r="CH546" s="12" t="str">
        <f t="shared" si="1343"/>
        <v/>
      </c>
      <c r="CI546" s="12" t="str">
        <f t="shared" si="1343"/>
        <v/>
      </c>
      <c r="CJ546" s="12" t="str">
        <f t="shared" si="1343"/>
        <v/>
      </c>
      <c r="CK546" s="12" t="str">
        <f t="shared" si="1343"/>
        <v/>
      </c>
      <c r="CL546" s="12" t="str">
        <f t="shared" si="1343"/>
        <v/>
      </c>
      <c r="CM546" s="12" t="str">
        <f t="shared" si="1343"/>
        <v/>
      </c>
      <c r="CN546" s="12" t="str">
        <f t="shared" si="1343"/>
        <v/>
      </c>
      <c r="CO546" s="12" t="str">
        <f t="shared" si="1343"/>
        <v/>
      </c>
      <c r="CP546" s="12" t="str">
        <f t="shared" si="1343"/>
        <v/>
      </c>
      <c r="CQ546" s="12" t="str">
        <f t="shared" si="1343"/>
        <v/>
      </c>
      <c r="CR546" s="12" t="str">
        <f t="shared" si="1343"/>
        <v/>
      </c>
      <c r="CS546" s="12" t="str">
        <f t="shared" si="1343"/>
        <v/>
      </c>
      <c r="CT546" s="12" t="str">
        <f t="shared" si="1343"/>
        <v/>
      </c>
      <c r="CU546" s="12" t="e">
        <f t="shared" si="1343"/>
        <v>#VALUE!</v>
      </c>
      <c r="CV546" s="12" t="e">
        <f t="shared" si="1343"/>
        <v>#VALUE!</v>
      </c>
      <c r="CW546" s="12" t="e">
        <f t="shared" si="1343"/>
        <v>#VALUE!</v>
      </c>
      <c r="CX546" s="12" t="e">
        <f t="shared" si="1343"/>
        <v>#VALUE!</v>
      </c>
      <c r="CY546" s="12" t="e">
        <f t="shared" si="1343"/>
        <v>#VALUE!</v>
      </c>
      <c r="CZ546" s="12" t="e">
        <f t="shared" si="1343"/>
        <v>#VALUE!</v>
      </c>
      <c r="DA546" s="12" t="e">
        <f t="shared" si="1343"/>
        <v>#VALUE!</v>
      </c>
      <c r="DB546" s="12" t="e">
        <f t="shared" si="1343"/>
        <v>#VALUE!</v>
      </c>
      <c r="DC546" s="12" t="e">
        <f t="shared" si="1258"/>
        <v>#VALUE!</v>
      </c>
      <c r="DD546" s="12"/>
      <c r="DE546" s="12"/>
    </row>
    <row r="547" spans="2:109" ht="12" customHeight="1">
      <c r="B547" s="12"/>
      <c r="C547" s="12"/>
      <c r="D547" s="12"/>
      <c r="E547" s="64">
        <f t="shared" si="1262"/>
        <v>93</v>
      </c>
      <c r="G547" s="12" t="str">
        <f t="shared" ref="G547:AL547" si="1344">IF(G$452&gt;=$E547,IF(G222*$C$23&gt;MAX($C$22,(H331*$C$34+H332*$C$35)/(1+$C$12)^$C$30+(H438*$C$34+H439*$C$35)/(1+$C$14)^$C$30),"convert","hold"),"")</f>
        <v/>
      </c>
      <c r="H547" s="12" t="str">
        <f t="shared" si="1344"/>
        <v/>
      </c>
      <c r="I547" s="12" t="str">
        <f t="shared" si="1344"/>
        <v/>
      </c>
      <c r="J547" s="12" t="str">
        <f t="shared" si="1344"/>
        <v/>
      </c>
      <c r="K547" s="12" t="str">
        <f t="shared" si="1344"/>
        <v/>
      </c>
      <c r="L547" s="12" t="str">
        <f t="shared" si="1344"/>
        <v/>
      </c>
      <c r="M547" s="12" t="str">
        <f t="shared" si="1344"/>
        <v/>
      </c>
      <c r="N547" s="12" t="str">
        <f t="shared" si="1344"/>
        <v/>
      </c>
      <c r="O547" s="12" t="str">
        <f t="shared" si="1344"/>
        <v/>
      </c>
      <c r="P547" s="12" t="str">
        <f t="shared" si="1344"/>
        <v/>
      </c>
      <c r="Q547" s="12" t="str">
        <f t="shared" si="1344"/>
        <v/>
      </c>
      <c r="R547" s="12" t="str">
        <f t="shared" si="1344"/>
        <v/>
      </c>
      <c r="S547" s="12" t="str">
        <f t="shared" si="1344"/>
        <v/>
      </c>
      <c r="T547" s="12" t="str">
        <f t="shared" si="1344"/>
        <v/>
      </c>
      <c r="U547" s="12" t="str">
        <f t="shared" si="1344"/>
        <v/>
      </c>
      <c r="V547" s="12" t="str">
        <f t="shared" si="1344"/>
        <v/>
      </c>
      <c r="W547" s="12" t="str">
        <f t="shared" si="1344"/>
        <v/>
      </c>
      <c r="X547" s="12" t="str">
        <f t="shared" si="1344"/>
        <v/>
      </c>
      <c r="Y547" s="12" t="str">
        <f t="shared" si="1344"/>
        <v/>
      </c>
      <c r="Z547" s="12" t="str">
        <f t="shared" si="1344"/>
        <v/>
      </c>
      <c r="AA547" s="12" t="str">
        <f t="shared" si="1344"/>
        <v/>
      </c>
      <c r="AB547" s="12" t="str">
        <f t="shared" si="1344"/>
        <v/>
      </c>
      <c r="AC547" s="12" t="str">
        <f t="shared" si="1344"/>
        <v/>
      </c>
      <c r="AD547" s="12" t="str">
        <f t="shared" si="1344"/>
        <v/>
      </c>
      <c r="AE547" s="12" t="str">
        <f t="shared" si="1344"/>
        <v/>
      </c>
      <c r="AF547" s="12" t="str">
        <f t="shared" si="1344"/>
        <v/>
      </c>
      <c r="AG547" s="12" t="str">
        <f t="shared" si="1344"/>
        <v/>
      </c>
      <c r="AH547" s="12" t="str">
        <f t="shared" si="1344"/>
        <v/>
      </c>
      <c r="AI547" s="12" t="str">
        <f t="shared" si="1344"/>
        <v/>
      </c>
      <c r="AJ547" s="12" t="str">
        <f t="shared" si="1344"/>
        <v/>
      </c>
      <c r="AK547" s="12" t="str">
        <f t="shared" si="1344"/>
        <v/>
      </c>
      <c r="AL547" s="12" t="str">
        <f t="shared" si="1344"/>
        <v/>
      </c>
      <c r="AM547" s="12" t="str">
        <f t="shared" ref="AM547:BR547" si="1345">IF(AM$452&gt;=$E547,IF(AM222*$C$23&gt;MAX($C$22,(AN331*$C$34+AN332*$C$35)/(1+$C$12)^$C$30+(AN438*$C$34+AN439*$C$35)/(1+$C$14)^$C$30),"convert","hold"),"")</f>
        <v/>
      </c>
      <c r="AN547" s="12" t="str">
        <f t="shared" si="1345"/>
        <v/>
      </c>
      <c r="AO547" s="12" t="str">
        <f t="shared" si="1345"/>
        <v/>
      </c>
      <c r="AP547" s="12" t="str">
        <f t="shared" si="1345"/>
        <v/>
      </c>
      <c r="AQ547" s="12" t="str">
        <f t="shared" si="1345"/>
        <v/>
      </c>
      <c r="AR547" s="12" t="str">
        <f t="shared" si="1345"/>
        <v/>
      </c>
      <c r="AS547" s="12" t="str">
        <f t="shared" si="1345"/>
        <v/>
      </c>
      <c r="AT547" s="12" t="str">
        <f t="shared" si="1345"/>
        <v/>
      </c>
      <c r="AU547" s="12" t="str">
        <f t="shared" si="1345"/>
        <v/>
      </c>
      <c r="AV547" s="12" t="str">
        <f t="shared" si="1345"/>
        <v/>
      </c>
      <c r="AW547" s="12" t="str">
        <f t="shared" si="1345"/>
        <v/>
      </c>
      <c r="AX547" s="12" t="str">
        <f t="shared" si="1345"/>
        <v/>
      </c>
      <c r="AY547" s="12" t="str">
        <f t="shared" si="1345"/>
        <v/>
      </c>
      <c r="AZ547" s="12" t="str">
        <f t="shared" si="1345"/>
        <v/>
      </c>
      <c r="BA547" s="12" t="str">
        <f t="shared" si="1345"/>
        <v/>
      </c>
      <c r="BB547" s="12" t="str">
        <f t="shared" si="1345"/>
        <v/>
      </c>
      <c r="BC547" s="12" t="str">
        <f t="shared" si="1345"/>
        <v/>
      </c>
      <c r="BD547" s="12" t="str">
        <f t="shared" si="1345"/>
        <v/>
      </c>
      <c r="BE547" s="12" t="str">
        <f t="shared" si="1345"/>
        <v/>
      </c>
      <c r="BF547" s="12" t="str">
        <f t="shared" si="1345"/>
        <v/>
      </c>
      <c r="BG547" s="12" t="str">
        <f t="shared" si="1345"/>
        <v/>
      </c>
      <c r="BH547" s="12" t="str">
        <f t="shared" si="1345"/>
        <v/>
      </c>
      <c r="BI547" s="12" t="str">
        <f t="shared" si="1345"/>
        <v/>
      </c>
      <c r="BJ547" s="12" t="str">
        <f t="shared" si="1345"/>
        <v/>
      </c>
      <c r="BK547" s="12" t="str">
        <f t="shared" si="1345"/>
        <v/>
      </c>
      <c r="BL547" s="12" t="str">
        <f t="shared" si="1345"/>
        <v/>
      </c>
      <c r="BM547" s="12" t="str">
        <f t="shared" si="1345"/>
        <v/>
      </c>
      <c r="BN547" s="12" t="str">
        <f t="shared" si="1345"/>
        <v/>
      </c>
      <c r="BO547" s="12" t="str">
        <f t="shared" si="1345"/>
        <v/>
      </c>
      <c r="BP547" s="12" t="str">
        <f t="shared" si="1345"/>
        <v/>
      </c>
      <c r="BQ547" s="12" t="str">
        <f t="shared" si="1345"/>
        <v/>
      </c>
      <c r="BR547" s="12" t="str">
        <f t="shared" si="1345"/>
        <v/>
      </c>
      <c r="BS547" s="12" t="str">
        <f t="shared" ref="BS547:DB547" si="1346">IF(BS$452&gt;=$E547,IF(BS222*$C$23&gt;MAX($C$22,(BT331*$C$34+BT332*$C$35)/(1+$C$12)^$C$30+(BT438*$C$34+BT439*$C$35)/(1+$C$14)^$C$30),"convert","hold"),"")</f>
        <v/>
      </c>
      <c r="BT547" s="12" t="str">
        <f t="shared" si="1346"/>
        <v/>
      </c>
      <c r="BU547" s="12" t="str">
        <f t="shared" si="1346"/>
        <v/>
      </c>
      <c r="BV547" s="12" t="str">
        <f t="shared" si="1346"/>
        <v/>
      </c>
      <c r="BW547" s="12" t="str">
        <f t="shared" si="1346"/>
        <v/>
      </c>
      <c r="BX547" s="12" t="str">
        <f t="shared" si="1346"/>
        <v/>
      </c>
      <c r="BY547" s="12" t="str">
        <f t="shared" si="1346"/>
        <v/>
      </c>
      <c r="BZ547" s="12" t="str">
        <f t="shared" si="1346"/>
        <v/>
      </c>
      <c r="CA547" s="12" t="str">
        <f t="shared" si="1346"/>
        <v/>
      </c>
      <c r="CB547" s="12" t="str">
        <f t="shared" si="1346"/>
        <v/>
      </c>
      <c r="CC547" s="12" t="str">
        <f t="shared" si="1346"/>
        <v/>
      </c>
      <c r="CD547" s="12" t="str">
        <f t="shared" si="1346"/>
        <v/>
      </c>
      <c r="CE547" s="12" t="str">
        <f t="shared" si="1346"/>
        <v/>
      </c>
      <c r="CF547" s="12" t="str">
        <f t="shared" si="1346"/>
        <v/>
      </c>
      <c r="CG547" s="12" t="str">
        <f t="shared" si="1346"/>
        <v/>
      </c>
      <c r="CH547" s="12" t="str">
        <f t="shared" si="1346"/>
        <v/>
      </c>
      <c r="CI547" s="12" t="str">
        <f t="shared" si="1346"/>
        <v/>
      </c>
      <c r="CJ547" s="12" t="str">
        <f t="shared" si="1346"/>
        <v/>
      </c>
      <c r="CK547" s="12" t="str">
        <f t="shared" si="1346"/>
        <v/>
      </c>
      <c r="CL547" s="12" t="str">
        <f t="shared" si="1346"/>
        <v/>
      </c>
      <c r="CM547" s="12" t="str">
        <f t="shared" si="1346"/>
        <v/>
      </c>
      <c r="CN547" s="12" t="str">
        <f t="shared" si="1346"/>
        <v/>
      </c>
      <c r="CO547" s="12" t="str">
        <f t="shared" si="1346"/>
        <v/>
      </c>
      <c r="CP547" s="12" t="str">
        <f t="shared" si="1346"/>
        <v/>
      </c>
      <c r="CQ547" s="12" t="str">
        <f t="shared" si="1346"/>
        <v/>
      </c>
      <c r="CR547" s="12" t="str">
        <f t="shared" si="1346"/>
        <v/>
      </c>
      <c r="CS547" s="12" t="str">
        <f t="shared" si="1346"/>
        <v/>
      </c>
      <c r="CT547" s="12" t="str">
        <f t="shared" si="1346"/>
        <v/>
      </c>
      <c r="CU547" s="12" t="str">
        <f t="shared" si="1346"/>
        <v/>
      </c>
      <c r="CV547" s="12" t="e">
        <f t="shared" si="1346"/>
        <v>#VALUE!</v>
      </c>
      <c r="CW547" s="12" t="e">
        <f t="shared" si="1346"/>
        <v>#VALUE!</v>
      </c>
      <c r="CX547" s="12" t="e">
        <f t="shared" si="1346"/>
        <v>#VALUE!</v>
      </c>
      <c r="CY547" s="12" t="e">
        <f t="shared" si="1346"/>
        <v>#VALUE!</v>
      </c>
      <c r="CZ547" s="12" t="e">
        <f t="shared" si="1346"/>
        <v>#VALUE!</v>
      </c>
      <c r="DA547" s="12" t="e">
        <f t="shared" si="1346"/>
        <v>#VALUE!</v>
      </c>
      <c r="DB547" s="12" t="e">
        <f t="shared" si="1346"/>
        <v>#VALUE!</v>
      </c>
      <c r="DC547" s="12" t="e">
        <f t="shared" si="1258"/>
        <v>#VALUE!</v>
      </c>
      <c r="DD547" s="12"/>
      <c r="DE547" s="12"/>
    </row>
    <row r="548" spans="2:109" ht="12" customHeight="1">
      <c r="B548" s="12"/>
      <c r="C548" s="12"/>
      <c r="D548" s="12"/>
      <c r="E548" s="64">
        <f t="shared" si="1262"/>
        <v>94</v>
      </c>
      <c r="G548" s="12" t="str">
        <f t="shared" ref="G548:AL548" si="1347">IF(G$452&gt;=$E548,IF(G223*$C$23&gt;MAX($C$22,(H332*$C$34+H333*$C$35)/(1+$C$12)^$C$30+(H439*$C$34+H440*$C$35)/(1+$C$14)^$C$30),"convert","hold"),"")</f>
        <v/>
      </c>
      <c r="H548" s="12" t="str">
        <f t="shared" si="1347"/>
        <v/>
      </c>
      <c r="I548" s="12" t="str">
        <f t="shared" si="1347"/>
        <v/>
      </c>
      <c r="J548" s="12" t="str">
        <f t="shared" si="1347"/>
        <v/>
      </c>
      <c r="K548" s="12" t="str">
        <f t="shared" si="1347"/>
        <v/>
      </c>
      <c r="L548" s="12" t="str">
        <f t="shared" si="1347"/>
        <v/>
      </c>
      <c r="M548" s="12" t="str">
        <f t="shared" si="1347"/>
        <v/>
      </c>
      <c r="N548" s="12" t="str">
        <f t="shared" si="1347"/>
        <v/>
      </c>
      <c r="O548" s="12" t="str">
        <f t="shared" si="1347"/>
        <v/>
      </c>
      <c r="P548" s="12" t="str">
        <f t="shared" si="1347"/>
        <v/>
      </c>
      <c r="Q548" s="12" t="str">
        <f t="shared" si="1347"/>
        <v/>
      </c>
      <c r="R548" s="12" t="str">
        <f t="shared" si="1347"/>
        <v/>
      </c>
      <c r="S548" s="12" t="str">
        <f t="shared" si="1347"/>
        <v/>
      </c>
      <c r="T548" s="12" t="str">
        <f t="shared" si="1347"/>
        <v/>
      </c>
      <c r="U548" s="12" t="str">
        <f t="shared" si="1347"/>
        <v/>
      </c>
      <c r="V548" s="12" t="str">
        <f t="shared" si="1347"/>
        <v/>
      </c>
      <c r="W548" s="12" t="str">
        <f t="shared" si="1347"/>
        <v/>
      </c>
      <c r="X548" s="12" t="str">
        <f t="shared" si="1347"/>
        <v/>
      </c>
      <c r="Y548" s="12" t="str">
        <f t="shared" si="1347"/>
        <v/>
      </c>
      <c r="Z548" s="12" t="str">
        <f t="shared" si="1347"/>
        <v/>
      </c>
      <c r="AA548" s="12" t="str">
        <f t="shared" si="1347"/>
        <v/>
      </c>
      <c r="AB548" s="12" t="str">
        <f t="shared" si="1347"/>
        <v/>
      </c>
      <c r="AC548" s="12" t="str">
        <f t="shared" si="1347"/>
        <v/>
      </c>
      <c r="AD548" s="12" t="str">
        <f t="shared" si="1347"/>
        <v/>
      </c>
      <c r="AE548" s="12" t="str">
        <f t="shared" si="1347"/>
        <v/>
      </c>
      <c r="AF548" s="12" t="str">
        <f t="shared" si="1347"/>
        <v/>
      </c>
      <c r="AG548" s="12" t="str">
        <f t="shared" si="1347"/>
        <v/>
      </c>
      <c r="AH548" s="12" t="str">
        <f t="shared" si="1347"/>
        <v/>
      </c>
      <c r="AI548" s="12" t="str">
        <f t="shared" si="1347"/>
        <v/>
      </c>
      <c r="AJ548" s="12" t="str">
        <f t="shared" si="1347"/>
        <v/>
      </c>
      <c r="AK548" s="12" t="str">
        <f t="shared" si="1347"/>
        <v/>
      </c>
      <c r="AL548" s="12" t="str">
        <f t="shared" si="1347"/>
        <v/>
      </c>
      <c r="AM548" s="12" t="str">
        <f t="shared" ref="AM548:BR548" si="1348">IF(AM$452&gt;=$E548,IF(AM223*$C$23&gt;MAX($C$22,(AN332*$C$34+AN333*$C$35)/(1+$C$12)^$C$30+(AN439*$C$34+AN440*$C$35)/(1+$C$14)^$C$30),"convert","hold"),"")</f>
        <v/>
      </c>
      <c r="AN548" s="12" t="str">
        <f t="shared" si="1348"/>
        <v/>
      </c>
      <c r="AO548" s="12" t="str">
        <f t="shared" si="1348"/>
        <v/>
      </c>
      <c r="AP548" s="12" t="str">
        <f t="shared" si="1348"/>
        <v/>
      </c>
      <c r="AQ548" s="12" t="str">
        <f t="shared" si="1348"/>
        <v/>
      </c>
      <c r="AR548" s="12" t="str">
        <f t="shared" si="1348"/>
        <v/>
      </c>
      <c r="AS548" s="12" t="str">
        <f t="shared" si="1348"/>
        <v/>
      </c>
      <c r="AT548" s="12" t="str">
        <f t="shared" si="1348"/>
        <v/>
      </c>
      <c r="AU548" s="12" t="str">
        <f t="shared" si="1348"/>
        <v/>
      </c>
      <c r="AV548" s="12" t="str">
        <f t="shared" si="1348"/>
        <v/>
      </c>
      <c r="AW548" s="12" t="str">
        <f t="shared" si="1348"/>
        <v/>
      </c>
      <c r="AX548" s="12" t="str">
        <f t="shared" si="1348"/>
        <v/>
      </c>
      <c r="AY548" s="12" t="str">
        <f t="shared" si="1348"/>
        <v/>
      </c>
      <c r="AZ548" s="12" t="str">
        <f t="shared" si="1348"/>
        <v/>
      </c>
      <c r="BA548" s="12" t="str">
        <f t="shared" si="1348"/>
        <v/>
      </c>
      <c r="BB548" s="12" t="str">
        <f t="shared" si="1348"/>
        <v/>
      </c>
      <c r="BC548" s="12" t="str">
        <f t="shared" si="1348"/>
        <v/>
      </c>
      <c r="BD548" s="12" t="str">
        <f t="shared" si="1348"/>
        <v/>
      </c>
      <c r="BE548" s="12" t="str">
        <f t="shared" si="1348"/>
        <v/>
      </c>
      <c r="BF548" s="12" t="str">
        <f t="shared" si="1348"/>
        <v/>
      </c>
      <c r="BG548" s="12" t="str">
        <f t="shared" si="1348"/>
        <v/>
      </c>
      <c r="BH548" s="12" t="str">
        <f t="shared" si="1348"/>
        <v/>
      </c>
      <c r="BI548" s="12" t="str">
        <f t="shared" si="1348"/>
        <v/>
      </c>
      <c r="BJ548" s="12" t="str">
        <f t="shared" si="1348"/>
        <v/>
      </c>
      <c r="BK548" s="12" t="str">
        <f t="shared" si="1348"/>
        <v/>
      </c>
      <c r="BL548" s="12" t="str">
        <f t="shared" si="1348"/>
        <v/>
      </c>
      <c r="BM548" s="12" t="str">
        <f t="shared" si="1348"/>
        <v/>
      </c>
      <c r="BN548" s="12" t="str">
        <f t="shared" si="1348"/>
        <v/>
      </c>
      <c r="BO548" s="12" t="str">
        <f t="shared" si="1348"/>
        <v/>
      </c>
      <c r="BP548" s="12" t="str">
        <f t="shared" si="1348"/>
        <v/>
      </c>
      <c r="BQ548" s="12" t="str">
        <f t="shared" si="1348"/>
        <v/>
      </c>
      <c r="BR548" s="12" t="str">
        <f t="shared" si="1348"/>
        <v/>
      </c>
      <c r="BS548" s="12" t="str">
        <f t="shared" ref="BS548:DB548" si="1349">IF(BS$452&gt;=$E548,IF(BS223*$C$23&gt;MAX($C$22,(BT332*$C$34+BT333*$C$35)/(1+$C$12)^$C$30+(BT439*$C$34+BT440*$C$35)/(1+$C$14)^$C$30),"convert","hold"),"")</f>
        <v/>
      </c>
      <c r="BT548" s="12" t="str">
        <f t="shared" si="1349"/>
        <v/>
      </c>
      <c r="BU548" s="12" t="str">
        <f t="shared" si="1349"/>
        <v/>
      </c>
      <c r="BV548" s="12" t="str">
        <f t="shared" si="1349"/>
        <v/>
      </c>
      <c r="BW548" s="12" t="str">
        <f t="shared" si="1349"/>
        <v/>
      </c>
      <c r="BX548" s="12" t="str">
        <f t="shared" si="1349"/>
        <v/>
      </c>
      <c r="BY548" s="12" t="str">
        <f t="shared" si="1349"/>
        <v/>
      </c>
      <c r="BZ548" s="12" t="str">
        <f t="shared" si="1349"/>
        <v/>
      </c>
      <c r="CA548" s="12" t="str">
        <f t="shared" si="1349"/>
        <v/>
      </c>
      <c r="CB548" s="12" t="str">
        <f t="shared" si="1349"/>
        <v/>
      </c>
      <c r="CC548" s="12" t="str">
        <f t="shared" si="1349"/>
        <v/>
      </c>
      <c r="CD548" s="12" t="str">
        <f t="shared" si="1349"/>
        <v/>
      </c>
      <c r="CE548" s="12" t="str">
        <f t="shared" si="1349"/>
        <v/>
      </c>
      <c r="CF548" s="12" t="str">
        <f t="shared" si="1349"/>
        <v/>
      </c>
      <c r="CG548" s="12" t="str">
        <f t="shared" si="1349"/>
        <v/>
      </c>
      <c r="CH548" s="12" t="str">
        <f t="shared" si="1349"/>
        <v/>
      </c>
      <c r="CI548" s="12" t="str">
        <f t="shared" si="1349"/>
        <v/>
      </c>
      <c r="CJ548" s="12" t="str">
        <f t="shared" si="1349"/>
        <v/>
      </c>
      <c r="CK548" s="12" t="str">
        <f t="shared" si="1349"/>
        <v/>
      </c>
      <c r="CL548" s="12" t="str">
        <f t="shared" si="1349"/>
        <v/>
      </c>
      <c r="CM548" s="12" t="str">
        <f t="shared" si="1349"/>
        <v/>
      </c>
      <c r="CN548" s="12" t="str">
        <f t="shared" si="1349"/>
        <v/>
      </c>
      <c r="CO548" s="12" t="str">
        <f t="shared" si="1349"/>
        <v/>
      </c>
      <c r="CP548" s="12" t="str">
        <f t="shared" si="1349"/>
        <v/>
      </c>
      <c r="CQ548" s="12" t="str">
        <f t="shared" si="1349"/>
        <v/>
      </c>
      <c r="CR548" s="12" t="str">
        <f t="shared" si="1349"/>
        <v/>
      </c>
      <c r="CS548" s="12" t="str">
        <f t="shared" si="1349"/>
        <v/>
      </c>
      <c r="CT548" s="12" t="str">
        <f t="shared" si="1349"/>
        <v/>
      </c>
      <c r="CU548" s="12" t="str">
        <f t="shared" si="1349"/>
        <v/>
      </c>
      <c r="CV548" s="12" t="str">
        <f t="shared" si="1349"/>
        <v/>
      </c>
      <c r="CW548" s="12" t="e">
        <f t="shared" si="1349"/>
        <v>#VALUE!</v>
      </c>
      <c r="CX548" s="12" t="e">
        <f t="shared" si="1349"/>
        <v>#VALUE!</v>
      </c>
      <c r="CY548" s="12" t="e">
        <f t="shared" si="1349"/>
        <v>#VALUE!</v>
      </c>
      <c r="CZ548" s="12" t="e">
        <f t="shared" si="1349"/>
        <v>#VALUE!</v>
      </c>
      <c r="DA548" s="12" t="e">
        <f t="shared" si="1349"/>
        <v>#VALUE!</v>
      </c>
      <c r="DB548" s="12" t="e">
        <f t="shared" si="1349"/>
        <v>#VALUE!</v>
      </c>
      <c r="DC548" s="12" t="e">
        <f t="shared" si="1258"/>
        <v>#VALUE!</v>
      </c>
      <c r="DD548" s="12"/>
      <c r="DE548" s="12"/>
    </row>
    <row r="549" spans="2:109" ht="12" customHeight="1">
      <c r="B549" s="12"/>
      <c r="C549" s="12"/>
      <c r="D549" s="12"/>
      <c r="E549" s="64">
        <f t="shared" si="1262"/>
        <v>95</v>
      </c>
      <c r="G549" s="12" t="str">
        <f t="shared" ref="G549:AL549" si="1350">IF(G$452&gt;=$E549,IF(G224*$C$23&gt;MAX($C$22,(H333*$C$34+H334*$C$35)/(1+$C$12)^$C$30+(H440*$C$34+H441*$C$35)/(1+$C$14)^$C$30),"convert","hold"),"")</f>
        <v/>
      </c>
      <c r="H549" s="12" t="str">
        <f t="shared" si="1350"/>
        <v/>
      </c>
      <c r="I549" s="12" t="str">
        <f t="shared" si="1350"/>
        <v/>
      </c>
      <c r="J549" s="12" t="str">
        <f t="shared" si="1350"/>
        <v/>
      </c>
      <c r="K549" s="12" t="str">
        <f t="shared" si="1350"/>
        <v/>
      </c>
      <c r="L549" s="12" t="str">
        <f t="shared" si="1350"/>
        <v/>
      </c>
      <c r="M549" s="12" t="str">
        <f t="shared" si="1350"/>
        <v/>
      </c>
      <c r="N549" s="12" t="str">
        <f t="shared" si="1350"/>
        <v/>
      </c>
      <c r="O549" s="12" t="str">
        <f t="shared" si="1350"/>
        <v/>
      </c>
      <c r="P549" s="12" t="str">
        <f t="shared" si="1350"/>
        <v/>
      </c>
      <c r="Q549" s="12" t="str">
        <f t="shared" si="1350"/>
        <v/>
      </c>
      <c r="R549" s="12" t="str">
        <f t="shared" si="1350"/>
        <v/>
      </c>
      <c r="S549" s="12" t="str">
        <f t="shared" si="1350"/>
        <v/>
      </c>
      <c r="T549" s="12" t="str">
        <f t="shared" si="1350"/>
        <v/>
      </c>
      <c r="U549" s="12" t="str">
        <f t="shared" si="1350"/>
        <v/>
      </c>
      <c r="V549" s="12" t="str">
        <f t="shared" si="1350"/>
        <v/>
      </c>
      <c r="W549" s="12" t="str">
        <f t="shared" si="1350"/>
        <v/>
      </c>
      <c r="X549" s="12" t="str">
        <f t="shared" si="1350"/>
        <v/>
      </c>
      <c r="Y549" s="12" t="str">
        <f t="shared" si="1350"/>
        <v/>
      </c>
      <c r="Z549" s="12" t="str">
        <f t="shared" si="1350"/>
        <v/>
      </c>
      <c r="AA549" s="12" t="str">
        <f t="shared" si="1350"/>
        <v/>
      </c>
      <c r="AB549" s="12" t="str">
        <f t="shared" si="1350"/>
        <v/>
      </c>
      <c r="AC549" s="12" t="str">
        <f t="shared" si="1350"/>
        <v/>
      </c>
      <c r="AD549" s="12" t="str">
        <f t="shared" si="1350"/>
        <v/>
      </c>
      <c r="AE549" s="12" t="str">
        <f t="shared" si="1350"/>
        <v/>
      </c>
      <c r="AF549" s="12" t="str">
        <f t="shared" si="1350"/>
        <v/>
      </c>
      <c r="AG549" s="12" t="str">
        <f t="shared" si="1350"/>
        <v/>
      </c>
      <c r="AH549" s="12" t="str">
        <f t="shared" si="1350"/>
        <v/>
      </c>
      <c r="AI549" s="12" t="str">
        <f t="shared" si="1350"/>
        <v/>
      </c>
      <c r="AJ549" s="12" t="str">
        <f t="shared" si="1350"/>
        <v/>
      </c>
      <c r="AK549" s="12" t="str">
        <f t="shared" si="1350"/>
        <v/>
      </c>
      <c r="AL549" s="12" t="str">
        <f t="shared" si="1350"/>
        <v/>
      </c>
      <c r="AM549" s="12" t="str">
        <f t="shared" ref="AM549:BR549" si="1351">IF(AM$452&gt;=$E549,IF(AM224*$C$23&gt;MAX($C$22,(AN333*$C$34+AN334*$C$35)/(1+$C$12)^$C$30+(AN440*$C$34+AN441*$C$35)/(1+$C$14)^$C$30),"convert","hold"),"")</f>
        <v/>
      </c>
      <c r="AN549" s="12" t="str">
        <f t="shared" si="1351"/>
        <v/>
      </c>
      <c r="AO549" s="12" t="str">
        <f t="shared" si="1351"/>
        <v/>
      </c>
      <c r="AP549" s="12" t="str">
        <f t="shared" si="1351"/>
        <v/>
      </c>
      <c r="AQ549" s="12" t="str">
        <f t="shared" si="1351"/>
        <v/>
      </c>
      <c r="AR549" s="12" t="str">
        <f t="shared" si="1351"/>
        <v/>
      </c>
      <c r="AS549" s="12" t="str">
        <f t="shared" si="1351"/>
        <v/>
      </c>
      <c r="AT549" s="12" t="str">
        <f t="shared" si="1351"/>
        <v/>
      </c>
      <c r="AU549" s="12" t="str">
        <f t="shared" si="1351"/>
        <v/>
      </c>
      <c r="AV549" s="12" t="str">
        <f t="shared" si="1351"/>
        <v/>
      </c>
      <c r="AW549" s="12" t="str">
        <f t="shared" si="1351"/>
        <v/>
      </c>
      <c r="AX549" s="12" t="str">
        <f t="shared" si="1351"/>
        <v/>
      </c>
      <c r="AY549" s="12" t="str">
        <f t="shared" si="1351"/>
        <v/>
      </c>
      <c r="AZ549" s="12" t="str">
        <f t="shared" si="1351"/>
        <v/>
      </c>
      <c r="BA549" s="12" t="str">
        <f t="shared" si="1351"/>
        <v/>
      </c>
      <c r="BB549" s="12" t="str">
        <f t="shared" si="1351"/>
        <v/>
      </c>
      <c r="BC549" s="12" t="str">
        <f t="shared" si="1351"/>
        <v/>
      </c>
      <c r="BD549" s="12" t="str">
        <f t="shared" si="1351"/>
        <v/>
      </c>
      <c r="BE549" s="12" t="str">
        <f t="shared" si="1351"/>
        <v/>
      </c>
      <c r="BF549" s="12" t="str">
        <f t="shared" si="1351"/>
        <v/>
      </c>
      <c r="BG549" s="12" t="str">
        <f t="shared" si="1351"/>
        <v/>
      </c>
      <c r="BH549" s="12" t="str">
        <f t="shared" si="1351"/>
        <v/>
      </c>
      <c r="BI549" s="12" t="str">
        <f t="shared" si="1351"/>
        <v/>
      </c>
      <c r="BJ549" s="12" t="str">
        <f t="shared" si="1351"/>
        <v/>
      </c>
      <c r="BK549" s="12" t="str">
        <f t="shared" si="1351"/>
        <v/>
      </c>
      <c r="BL549" s="12" t="str">
        <f t="shared" si="1351"/>
        <v/>
      </c>
      <c r="BM549" s="12" t="str">
        <f t="shared" si="1351"/>
        <v/>
      </c>
      <c r="BN549" s="12" t="str">
        <f t="shared" si="1351"/>
        <v/>
      </c>
      <c r="BO549" s="12" t="str">
        <f t="shared" si="1351"/>
        <v/>
      </c>
      <c r="BP549" s="12" t="str">
        <f t="shared" si="1351"/>
        <v/>
      </c>
      <c r="BQ549" s="12" t="str">
        <f t="shared" si="1351"/>
        <v/>
      </c>
      <c r="BR549" s="12" t="str">
        <f t="shared" si="1351"/>
        <v/>
      </c>
      <c r="BS549" s="12" t="str">
        <f t="shared" ref="BS549:DB549" si="1352">IF(BS$452&gt;=$E549,IF(BS224*$C$23&gt;MAX($C$22,(BT333*$C$34+BT334*$C$35)/(1+$C$12)^$C$30+(BT440*$C$34+BT441*$C$35)/(1+$C$14)^$C$30),"convert","hold"),"")</f>
        <v/>
      </c>
      <c r="BT549" s="12" t="str">
        <f t="shared" si="1352"/>
        <v/>
      </c>
      <c r="BU549" s="12" t="str">
        <f t="shared" si="1352"/>
        <v/>
      </c>
      <c r="BV549" s="12" t="str">
        <f t="shared" si="1352"/>
        <v/>
      </c>
      <c r="BW549" s="12" t="str">
        <f t="shared" si="1352"/>
        <v/>
      </c>
      <c r="BX549" s="12" t="str">
        <f t="shared" si="1352"/>
        <v/>
      </c>
      <c r="BY549" s="12" t="str">
        <f t="shared" si="1352"/>
        <v/>
      </c>
      <c r="BZ549" s="12" t="str">
        <f t="shared" si="1352"/>
        <v/>
      </c>
      <c r="CA549" s="12" t="str">
        <f t="shared" si="1352"/>
        <v/>
      </c>
      <c r="CB549" s="12" t="str">
        <f t="shared" si="1352"/>
        <v/>
      </c>
      <c r="CC549" s="12" t="str">
        <f t="shared" si="1352"/>
        <v/>
      </c>
      <c r="CD549" s="12" t="str">
        <f t="shared" si="1352"/>
        <v/>
      </c>
      <c r="CE549" s="12" t="str">
        <f t="shared" si="1352"/>
        <v/>
      </c>
      <c r="CF549" s="12" t="str">
        <f t="shared" si="1352"/>
        <v/>
      </c>
      <c r="CG549" s="12" t="str">
        <f t="shared" si="1352"/>
        <v/>
      </c>
      <c r="CH549" s="12" t="str">
        <f t="shared" si="1352"/>
        <v/>
      </c>
      <c r="CI549" s="12" t="str">
        <f t="shared" si="1352"/>
        <v/>
      </c>
      <c r="CJ549" s="12" t="str">
        <f t="shared" si="1352"/>
        <v/>
      </c>
      <c r="CK549" s="12" t="str">
        <f t="shared" si="1352"/>
        <v/>
      </c>
      <c r="CL549" s="12" t="str">
        <f t="shared" si="1352"/>
        <v/>
      </c>
      <c r="CM549" s="12" t="str">
        <f t="shared" si="1352"/>
        <v/>
      </c>
      <c r="CN549" s="12" t="str">
        <f t="shared" si="1352"/>
        <v/>
      </c>
      <c r="CO549" s="12" t="str">
        <f t="shared" si="1352"/>
        <v/>
      </c>
      <c r="CP549" s="12" t="str">
        <f t="shared" si="1352"/>
        <v/>
      </c>
      <c r="CQ549" s="12" t="str">
        <f t="shared" si="1352"/>
        <v/>
      </c>
      <c r="CR549" s="12" t="str">
        <f t="shared" si="1352"/>
        <v/>
      </c>
      <c r="CS549" s="12" t="str">
        <f t="shared" si="1352"/>
        <v/>
      </c>
      <c r="CT549" s="12" t="str">
        <f t="shared" si="1352"/>
        <v/>
      </c>
      <c r="CU549" s="12" t="str">
        <f t="shared" si="1352"/>
        <v/>
      </c>
      <c r="CV549" s="12" t="str">
        <f t="shared" si="1352"/>
        <v/>
      </c>
      <c r="CW549" s="12" t="str">
        <f t="shared" si="1352"/>
        <v/>
      </c>
      <c r="CX549" s="12" t="e">
        <f t="shared" si="1352"/>
        <v>#VALUE!</v>
      </c>
      <c r="CY549" s="12" t="e">
        <f t="shared" si="1352"/>
        <v>#VALUE!</v>
      </c>
      <c r="CZ549" s="12" t="e">
        <f t="shared" si="1352"/>
        <v>#VALUE!</v>
      </c>
      <c r="DA549" s="12" t="e">
        <f t="shared" si="1352"/>
        <v>#VALUE!</v>
      </c>
      <c r="DB549" s="12" t="e">
        <f t="shared" si="1352"/>
        <v>#VALUE!</v>
      </c>
      <c r="DC549" s="12" t="e">
        <f t="shared" si="1258"/>
        <v>#VALUE!</v>
      </c>
    </row>
    <row r="550" spans="2:109" ht="12" customHeight="1">
      <c r="B550" s="12"/>
      <c r="C550" s="12"/>
      <c r="D550" s="12"/>
      <c r="E550" s="64">
        <f t="shared" si="1262"/>
        <v>96</v>
      </c>
      <c r="G550" s="12" t="str">
        <f t="shared" ref="G550:AL550" si="1353">IF(G$452&gt;=$E550,IF(G225*$C$23&gt;MAX($C$22,(H334*$C$34+H335*$C$35)/(1+$C$12)^$C$30+(H441*$C$34+H442*$C$35)/(1+$C$14)^$C$30),"convert","hold"),"")</f>
        <v/>
      </c>
      <c r="H550" s="12" t="str">
        <f t="shared" si="1353"/>
        <v/>
      </c>
      <c r="I550" s="12" t="str">
        <f t="shared" si="1353"/>
        <v/>
      </c>
      <c r="J550" s="12" t="str">
        <f t="shared" si="1353"/>
        <v/>
      </c>
      <c r="K550" s="12" t="str">
        <f t="shared" si="1353"/>
        <v/>
      </c>
      <c r="L550" s="12" t="str">
        <f t="shared" si="1353"/>
        <v/>
      </c>
      <c r="M550" s="12" t="str">
        <f t="shared" si="1353"/>
        <v/>
      </c>
      <c r="N550" s="12" t="str">
        <f t="shared" si="1353"/>
        <v/>
      </c>
      <c r="O550" s="12" t="str">
        <f t="shared" si="1353"/>
        <v/>
      </c>
      <c r="P550" s="12" t="str">
        <f t="shared" si="1353"/>
        <v/>
      </c>
      <c r="Q550" s="12" t="str">
        <f t="shared" si="1353"/>
        <v/>
      </c>
      <c r="R550" s="12" t="str">
        <f t="shared" si="1353"/>
        <v/>
      </c>
      <c r="S550" s="12" t="str">
        <f t="shared" si="1353"/>
        <v/>
      </c>
      <c r="T550" s="12" t="str">
        <f t="shared" si="1353"/>
        <v/>
      </c>
      <c r="U550" s="12" t="str">
        <f t="shared" si="1353"/>
        <v/>
      </c>
      <c r="V550" s="12" t="str">
        <f t="shared" si="1353"/>
        <v/>
      </c>
      <c r="W550" s="12" t="str">
        <f t="shared" si="1353"/>
        <v/>
      </c>
      <c r="X550" s="12" t="str">
        <f t="shared" si="1353"/>
        <v/>
      </c>
      <c r="Y550" s="12" t="str">
        <f t="shared" si="1353"/>
        <v/>
      </c>
      <c r="Z550" s="12" t="str">
        <f t="shared" si="1353"/>
        <v/>
      </c>
      <c r="AA550" s="12" t="str">
        <f t="shared" si="1353"/>
        <v/>
      </c>
      <c r="AB550" s="12" t="str">
        <f t="shared" si="1353"/>
        <v/>
      </c>
      <c r="AC550" s="12" t="str">
        <f t="shared" si="1353"/>
        <v/>
      </c>
      <c r="AD550" s="12" t="str">
        <f t="shared" si="1353"/>
        <v/>
      </c>
      <c r="AE550" s="12" t="str">
        <f t="shared" si="1353"/>
        <v/>
      </c>
      <c r="AF550" s="12" t="str">
        <f t="shared" si="1353"/>
        <v/>
      </c>
      <c r="AG550" s="12" t="str">
        <f t="shared" si="1353"/>
        <v/>
      </c>
      <c r="AH550" s="12" t="str">
        <f t="shared" si="1353"/>
        <v/>
      </c>
      <c r="AI550" s="12" t="str">
        <f t="shared" si="1353"/>
        <v/>
      </c>
      <c r="AJ550" s="12" t="str">
        <f t="shared" si="1353"/>
        <v/>
      </c>
      <c r="AK550" s="12" t="str">
        <f t="shared" si="1353"/>
        <v/>
      </c>
      <c r="AL550" s="12" t="str">
        <f t="shared" si="1353"/>
        <v/>
      </c>
      <c r="AM550" s="12" t="str">
        <f t="shared" ref="AM550:BR550" si="1354">IF(AM$452&gt;=$E550,IF(AM225*$C$23&gt;MAX($C$22,(AN334*$C$34+AN335*$C$35)/(1+$C$12)^$C$30+(AN441*$C$34+AN442*$C$35)/(1+$C$14)^$C$30),"convert","hold"),"")</f>
        <v/>
      </c>
      <c r="AN550" s="12" t="str">
        <f t="shared" si="1354"/>
        <v/>
      </c>
      <c r="AO550" s="12" t="str">
        <f t="shared" si="1354"/>
        <v/>
      </c>
      <c r="AP550" s="12" t="str">
        <f t="shared" si="1354"/>
        <v/>
      </c>
      <c r="AQ550" s="12" t="str">
        <f t="shared" si="1354"/>
        <v/>
      </c>
      <c r="AR550" s="12" t="str">
        <f t="shared" si="1354"/>
        <v/>
      </c>
      <c r="AS550" s="12" t="str">
        <f t="shared" si="1354"/>
        <v/>
      </c>
      <c r="AT550" s="12" t="str">
        <f t="shared" si="1354"/>
        <v/>
      </c>
      <c r="AU550" s="12" t="str">
        <f t="shared" si="1354"/>
        <v/>
      </c>
      <c r="AV550" s="12" t="str">
        <f t="shared" si="1354"/>
        <v/>
      </c>
      <c r="AW550" s="12" t="str">
        <f t="shared" si="1354"/>
        <v/>
      </c>
      <c r="AX550" s="12" t="str">
        <f t="shared" si="1354"/>
        <v/>
      </c>
      <c r="AY550" s="12" t="str">
        <f t="shared" si="1354"/>
        <v/>
      </c>
      <c r="AZ550" s="12" t="str">
        <f t="shared" si="1354"/>
        <v/>
      </c>
      <c r="BA550" s="12" t="str">
        <f t="shared" si="1354"/>
        <v/>
      </c>
      <c r="BB550" s="12" t="str">
        <f t="shared" si="1354"/>
        <v/>
      </c>
      <c r="BC550" s="12" t="str">
        <f t="shared" si="1354"/>
        <v/>
      </c>
      <c r="BD550" s="12" t="str">
        <f t="shared" si="1354"/>
        <v/>
      </c>
      <c r="BE550" s="12" t="str">
        <f t="shared" si="1354"/>
        <v/>
      </c>
      <c r="BF550" s="12" t="str">
        <f t="shared" si="1354"/>
        <v/>
      </c>
      <c r="BG550" s="12" t="str">
        <f t="shared" si="1354"/>
        <v/>
      </c>
      <c r="BH550" s="12" t="str">
        <f t="shared" si="1354"/>
        <v/>
      </c>
      <c r="BI550" s="12" t="str">
        <f t="shared" si="1354"/>
        <v/>
      </c>
      <c r="BJ550" s="12" t="str">
        <f t="shared" si="1354"/>
        <v/>
      </c>
      <c r="BK550" s="12" t="str">
        <f t="shared" si="1354"/>
        <v/>
      </c>
      <c r="BL550" s="12" t="str">
        <f t="shared" si="1354"/>
        <v/>
      </c>
      <c r="BM550" s="12" t="str">
        <f t="shared" si="1354"/>
        <v/>
      </c>
      <c r="BN550" s="12" t="str">
        <f t="shared" si="1354"/>
        <v/>
      </c>
      <c r="BO550" s="12" t="str">
        <f t="shared" si="1354"/>
        <v/>
      </c>
      <c r="BP550" s="12" t="str">
        <f t="shared" si="1354"/>
        <v/>
      </c>
      <c r="BQ550" s="12" t="str">
        <f t="shared" si="1354"/>
        <v/>
      </c>
      <c r="BR550" s="12" t="str">
        <f t="shared" si="1354"/>
        <v/>
      </c>
      <c r="BS550" s="12" t="str">
        <f t="shared" ref="BS550:DB550" si="1355">IF(BS$452&gt;=$E550,IF(BS225*$C$23&gt;MAX($C$22,(BT334*$C$34+BT335*$C$35)/(1+$C$12)^$C$30+(BT441*$C$34+BT442*$C$35)/(1+$C$14)^$C$30),"convert","hold"),"")</f>
        <v/>
      </c>
      <c r="BT550" s="12" t="str">
        <f t="shared" si="1355"/>
        <v/>
      </c>
      <c r="BU550" s="12" t="str">
        <f t="shared" si="1355"/>
        <v/>
      </c>
      <c r="BV550" s="12" t="str">
        <f t="shared" si="1355"/>
        <v/>
      </c>
      <c r="BW550" s="12" t="str">
        <f t="shared" si="1355"/>
        <v/>
      </c>
      <c r="BX550" s="12" t="str">
        <f t="shared" si="1355"/>
        <v/>
      </c>
      <c r="BY550" s="12" t="str">
        <f t="shared" si="1355"/>
        <v/>
      </c>
      <c r="BZ550" s="12" t="str">
        <f t="shared" si="1355"/>
        <v/>
      </c>
      <c r="CA550" s="12" t="str">
        <f t="shared" si="1355"/>
        <v/>
      </c>
      <c r="CB550" s="12" t="str">
        <f t="shared" si="1355"/>
        <v/>
      </c>
      <c r="CC550" s="12" t="str">
        <f t="shared" si="1355"/>
        <v/>
      </c>
      <c r="CD550" s="12" t="str">
        <f t="shared" si="1355"/>
        <v/>
      </c>
      <c r="CE550" s="12" t="str">
        <f t="shared" si="1355"/>
        <v/>
      </c>
      <c r="CF550" s="12" t="str">
        <f t="shared" si="1355"/>
        <v/>
      </c>
      <c r="CG550" s="12" t="str">
        <f t="shared" si="1355"/>
        <v/>
      </c>
      <c r="CH550" s="12" t="str">
        <f t="shared" si="1355"/>
        <v/>
      </c>
      <c r="CI550" s="12" t="str">
        <f t="shared" si="1355"/>
        <v/>
      </c>
      <c r="CJ550" s="12" t="str">
        <f t="shared" si="1355"/>
        <v/>
      </c>
      <c r="CK550" s="12" t="str">
        <f t="shared" si="1355"/>
        <v/>
      </c>
      <c r="CL550" s="12" t="str">
        <f t="shared" si="1355"/>
        <v/>
      </c>
      <c r="CM550" s="12" t="str">
        <f t="shared" si="1355"/>
        <v/>
      </c>
      <c r="CN550" s="12" t="str">
        <f t="shared" si="1355"/>
        <v/>
      </c>
      <c r="CO550" s="12" t="str">
        <f t="shared" si="1355"/>
        <v/>
      </c>
      <c r="CP550" s="12" t="str">
        <f t="shared" si="1355"/>
        <v/>
      </c>
      <c r="CQ550" s="12" t="str">
        <f t="shared" si="1355"/>
        <v/>
      </c>
      <c r="CR550" s="12" t="str">
        <f t="shared" si="1355"/>
        <v/>
      </c>
      <c r="CS550" s="12" t="str">
        <f t="shared" si="1355"/>
        <v/>
      </c>
      <c r="CT550" s="12" t="str">
        <f t="shared" si="1355"/>
        <v/>
      </c>
      <c r="CU550" s="12" t="str">
        <f t="shared" si="1355"/>
        <v/>
      </c>
      <c r="CV550" s="12" t="str">
        <f t="shared" si="1355"/>
        <v/>
      </c>
      <c r="CW550" s="12" t="str">
        <f t="shared" si="1355"/>
        <v/>
      </c>
      <c r="CX550" s="12" t="str">
        <f t="shared" si="1355"/>
        <v/>
      </c>
      <c r="CY550" s="12" t="e">
        <f t="shared" si="1355"/>
        <v>#VALUE!</v>
      </c>
      <c r="CZ550" s="12" t="e">
        <f t="shared" si="1355"/>
        <v>#VALUE!</v>
      </c>
      <c r="DA550" s="12" t="e">
        <f t="shared" si="1355"/>
        <v>#VALUE!</v>
      </c>
      <c r="DB550" s="12" t="e">
        <f t="shared" si="1355"/>
        <v>#VALUE!</v>
      </c>
      <c r="DC550" s="12" t="e">
        <f t="shared" ref="DC550:DC554" si="1356">IF(DC225*$C$23&gt;$C$22,"convert","redeem")</f>
        <v>#VALUE!</v>
      </c>
    </row>
    <row r="551" spans="2:109" ht="12" customHeight="1">
      <c r="B551" s="12"/>
      <c r="C551" s="12"/>
      <c r="D551" s="12"/>
      <c r="E551" s="64">
        <f t="shared" si="1262"/>
        <v>97</v>
      </c>
      <c r="G551" s="12" t="str">
        <f t="shared" ref="G551:AL551" si="1357">IF(G$452&gt;=$E551,IF(G226*$C$23&gt;MAX($C$22,(H335*$C$34+H336*$C$35)/(1+$C$12)^$C$30+(H442*$C$34+H443*$C$35)/(1+$C$14)^$C$30),"convert","hold"),"")</f>
        <v/>
      </c>
      <c r="H551" s="12" t="str">
        <f t="shared" si="1357"/>
        <v/>
      </c>
      <c r="I551" s="12" t="str">
        <f t="shared" si="1357"/>
        <v/>
      </c>
      <c r="J551" s="12" t="str">
        <f t="shared" si="1357"/>
        <v/>
      </c>
      <c r="K551" s="12" t="str">
        <f t="shared" si="1357"/>
        <v/>
      </c>
      <c r="L551" s="12" t="str">
        <f t="shared" si="1357"/>
        <v/>
      </c>
      <c r="M551" s="12" t="str">
        <f t="shared" si="1357"/>
        <v/>
      </c>
      <c r="N551" s="12" t="str">
        <f t="shared" si="1357"/>
        <v/>
      </c>
      <c r="O551" s="12" t="str">
        <f t="shared" si="1357"/>
        <v/>
      </c>
      <c r="P551" s="12" t="str">
        <f t="shared" si="1357"/>
        <v/>
      </c>
      <c r="Q551" s="12" t="str">
        <f t="shared" si="1357"/>
        <v/>
      </c>
      <c r="R551" s="12" t="str">
        <f t="shared" si="1357"/>
        <v/>
      </c>
      <c r="S551" s="12" t="str">
        <f t="shared" si="1357"/>
        <v/>
      </c>
      <c r="T551" s="12" t="str">
        <f t="shared" si="1357"/>
        <v/>
      </c>
      <c r="U551" s="12" t="str">
        <f t="shared" si="1357"/>
        <v/>
      </c>
      <c r="V551" s="12" t="str">
        <f t="shared" si="1357"/>
        <v/>
      </c>
      <c r="W551" s="12" t="str">
        <f t="shared" si="1357"/>
        <v/>
      </c>
      <c r="X551" s="12" t="str">
        <f t="shared" si="1357"/>
        <v/>
      </c>
      <c r="Y551" s="12" t="str">
        <f t="shared" si="1357"/>
        <v/>
      </c>
      <c r="Z551" s="12" t="str">
        <f t="shared" si="1357"/>
        <v/>
      </c>
      <c r="AA551" s="12" t="str">
        <f t="shared" si="1357"/>
        <v/>
      </c>
      <c r="AB551" s="12" t="str">
        <f t="shared" si="1357"/>
        <v/>
      </c>
      <c r="AC551" s="12" t="str">
        <f t="shared" si="1357"/>
        <v/>
      </c>
      <c r="AD551" s="12" t="str">
        <f t="shared" si="1357"/>
        <v/>
      </c>
      <c r="AE551" s="12" t="str">
        <f t="shared" si="1357"/>
        <v/>
      </c>
      <c r="AF551" s="12" t="str">
        <f t="shared" si="1357"/>
        <v/>
      </c>
      <c r="AG551" s="12" t="str">
        <f t="shared" si="1357"/>
        <v/>
      </c>
      <c r="AH551" s="12" t="str">
        <f t="shared" si="1357"/>
        <v/>
      </c>
      <c r="AI551" s="12" t="str">
        <f t="shared" si="1357"/>
        <v/>
      </c>
      <c r="AJ551" s="12" t="str">
        <f t="shared" si="1357"/>
        <v/>
      </c>
      <c r="AK551" s="12" t="str">
        <f t="shared" si="1357"/>
        <v/>
      </c>
      <c r="AL551" s="12" t="str">
        <f t="shared" si="1357"/>
        <v/>
      </c>
      <c r="AM551" s="12" t="str">
        <f t="shared" ref="AM551:BR551" si="1358">IF(AM$452&gt;=$E551,IF(AM226*$C$23&gt;MAX($C$22,(AN335*$C$34+AN336*$C$35)/(1+$C$12)^$C$30+(AN442*$C$34+AN443*$C$35)/(1+$C$14)^$C$30),"convert","hold"),"")</f>
        <v/>
      </c>
      <c r="AN551" s="12" t="str">
        <f t="shared" si="1358"/>
        <v/>
      </c>
      <c r="AO551" s="12" t="str">
        <f t="shared" si="1358"/>
        <v/>
      </c>
      <c r="AP551" s="12" t="str">
        <f t="shared" si="1358"/>
        <v/>
      </c>
      <c r="AQ551" s="12" t="str">
        <f t="shared" si="1358"/>
        <v/>
      </c>
      <c r="AR551" s="12" t="str">
        <f t="shared" si="1358"/>
        <v/>
      </c>
      <c r="AS551" s="12" t="str">
        <f t="shared" si="1358"/>
        <v/>
      </c>
      <c r="AT551" s="12" t="str">
        <f t="shared" si="1358"/>
        <v/>
      </c>
      <c r="AU551" s="12" t="str">
        <f t="shared" si="1358"/>
        <v/>
      </c>
      <c r="AV551" s="12" t="str">
        <f t="shared" si="1358"/>
        <v/>
      </c>
      <c r="AW551" s="12" t="str">
        <f t="shared" si="1358"/>
        <v/>
      </c>
      <c r="AX551" s="12" t="str">
        <f t="shared" si="1358"/>
        <v/>
      </c>
      <c r="AY551" s="12" t="str">
        <f t="shared" si="1358"/>
        <v/>
      </c>
      <c r="AZ551" s="12" t="str">
        <f t="shared" si="1358"/>
        <v/>
      </c>
      <c r="BA551" s="12" t="str">
        <f t="shared" si="1358"/>
        <v/>
      </c>
      <c r="BB551" s="12" t="str">
        <f t="shared" si="1358"/>
        <v/>
      </c>
      <c r="BC551" s="12" t="str">
        <f t="shared" si="1358"/>
        <v/>
      </c>
      <c r="BD551" s="12" t="str">
        <f t="shared" si="1358"/>
        <v/>
      </c>
      <c r="BE551" s="12" t="str">
        <f t="shared" si="1358"/>
        <v/>
      </c>
      <c r="BF551" s="12" t="str">
        <f t="shared" si="1358"/>
        <v/>
      </c>
      <c r="BG551" s="12" t="str">
        <f t="shared" si="1358"/>
        <v/>
      </c>
      <c r="BH551" s="12" t="str">
        <f t="shared" si="1358"/>
        <v/>
      </c>
      <c r="BI551" s="12" t="str">
        <f t="shared" si="1358"/>
        <v/>
      </c>
      <c r="BJ551" s="12" t="str">
        <f t="shared" si="1358"/>
        <v/>
      </c>
      <c r="BK551" s="12" t="str">
        <f t="shared" si="1358"/>
        <v/>
      </c>
      <c r="BL551" s="12" t="str">
        <f t="shared" si="1358"/>
        <v/>
      </c>
      <c r="BM551" s="12" t="str">
        <f t="shared" si="1358"/>
        <v/>
      </c>
      <c r="BN551" s="12" t="str">
        <f t="shared" si="1358"/>
        <v/>
      </c>
      <c r="BO551" s="12" t="str">
        <f t="shared" si="1358"/>
        <v/>
      </c>
      <c r="BP551" s="12" t="str">
        <f t="shared" si="1358"/>
        <v/>
      </c>
      <c r="BQ551" s="12" t="str">
        <f t="shared" si="1358"/>
        <v/>
      </c>
      <c r="BR551" s="12" t="str">
        <f t="shared" si="1358"/>
        <v/>
      </c>
      <c r="BS551" s="12" t="str">
        <f t="shared" ref="BS551:DB551" si="1359">IF(BS$452&gt;=$E551,IF(BS226*$C$23&gt;MAX($C$22,(BT335*$C$34+BT336*$C$35)/(1+$C$12)^$C$30+(BT442*$C$34+BT443*$C$35)/(1+$C$14)^$C$30),"convert","hold"),"")</f>
        <v/>
      </c>
      <c r="BT551" s="12" t="str">
        <f t="shared" si="1359"/>
        <v/>
      </c>
      <c r="BU551" s="12" t="str">
        <f t="shared" si="1359"/>
        <v/>
      </c>
      <c r="BV551" s="12" t="str">
        <f t="shared" si="1359"/>
        <v/>
      </c>
      <c r="BW551" s="12" t="str">
        <f t="shared" si="1359"/>
        <v/>
      </c>
      <c r="BX551" s="12" t="str">
        <f t="shared" si="1359"/>
        <v/>
      </c>
      <c r="BY551" s="12" t="str">
        <f t="shared" si="1359"/>
        <v/>
      </c>
      <c r="BZ551" s="12" t="str">
        <f t="shared" si="1359"/>
        <v/>
      </c>
      <c r="CA551" s="12" t="str">
        <f t="shared" si="1359"/>
        <v/>
      </c>
      <c r="CB551" s="12" t="str">
        <f t="shared" si="1359"/>
        <v/>
      </c>
      <c r="CC551" s="12" t="str">
        <f t="shared" si="1359"/>
        <v/>
      </c>
      <c r="CD551" s="12" t="str">
        <f t="shared" si="1359"/>
        <v/>
      </c>
      <c r="CE551" s="12" t="str">
        <f t="shared" si="1359"/>
        <v/>
      </c>
      <c r="CF551" s="12" t="str">
        <f t="shared" si="1359"/>
        <v/>
      </c>
      <c r="CG551" s="12" t="str">
        <f t="shared" si="1359"/>
        <v/>
      </c>
      <c r="CH551" s="12" t="str">
        <f t="shared" si="1359"/>
        <v/>
      </c>
      <c r="CI551" s="12" t="str">
        <f t="shared" si="1359"/>
        <v/>
      </c>
      <c r="CJ551" s="12" t="str">
        <f t="shared" si="1359"/>
        <v/>
      </c>
      <c r="CK551" s="12" t="str">
        <f t="shared" si="1359"/>
        <v/>
      </c>
      <c r="CL551" s="12" t="str">
        <f t="shared" si="1359"/>
        <v/>
      </c>
      <c r="CM551" s="12" t="str">
        <f t="shared" si="1359"/>
        <v/>
      </c>
      <c r="CN551" s="12" t="str">
        <f t="shared" si="1359"/>
        <v/>
      </c>
      <c r="CO551" s="12" t="str">
        <f t="shared" si="1359"/>
        <v/>
      </c>
      <c r="CP551" s="12" t="str">
        <f t="shared" si="1359"/>
        <v/>
      </c>
      <c r="CQ551" s="12" t="str">
        <f t="shared" si="1359"/>
        <v/>
      </c>
      <c r="CR551" s="12" t="str">
        <f t="shared" si="1359"/>
        <v/>
      </c>
      <c r="CS551" s="12" t="str">
        <f t="shared" si="1359"/>
        <v/>
      </c>
      <c r="CT551" s="12" t="str">
        <f t="shared" si="1359"/>
        <v/>
      </c>
      <c r="CU551" s="12" t="str">
        <f t="shared" si="1359"/>
        <v/>
      </c>
      <c r="CV551" s="12" t="str">
        <f t="shared" si="1359"/>
        <v/>
      </c>
      <c r="CW551" s="12" t="str">
        <f t="shared" si="1359"/>
        <v/>
      </c>
      <c r="CX551" s="12" t="str">
        <f t="shared" si="1359"/>
        <v/>
      </c>
      <c r="CY551" s="12" t="str">
        <f t="shared" si="1359"/>
        <v/>
      </c>
      <c r="CZ551" s="12" t="e">
        <f t="shared" si="1359"/>
        <v>#VALUE!</v>
      </c>
      <c r="DA551" s="12" t="e">
        <f t="shared" si="1359"/>
        <v>#VALUE!</v>
      </c>
      <c r="DB551" s="12" t="e">
        <f t="shared" si="1359"/>
        <v>#VALUE!</v>
      </c>
      <c r="DC551" s="12" t="e">
        <f t="shared" si="1356"/>
        <v>#VALUE!</v>
      </c>
      <c r="DD551" s="12"/>
      <c r="DE551" s="12"/>
    </row>
    <row r="552" spans="2:109" ht="12" customHeight="1">
      <c r="B552" s="12"/>
      <c r="C552" s="12"/>
      <c r="E552" s="64">
        <f t="shared" si="1262"/>
        <v>98</v>
      </c>
      <c r="G552" s="12" t="str">
        <f t="shared" ref="G552:AL552" si="1360">IF(G$452&gt;=$E552,IF(G227*$C$23&gt;MAX($C$22,(H336*$C$34+H337*$C$35)/(1+$C$12)^$C$30+(H443*$C$34+H444*$C$35)/(1+$C$14)^$C$30),"convert","hold"),"")</f>
        <v/>
      </c>
      <c r="H552" s="12" t="str">
        <f t="shared" si="1360"/>
        <v/>
      </c>
      <c r="I552" s="12" t="str">
        <f t="shared" si="1360"/>
        <v/>
      </c>
      <c r="J552" s="12" t="str">
        <f t="shared" si="1360"/>
        <v/>
      </c>
      <c r="K552" s="12" t="str">
        <f t="shared" si="1360"/>
        <v/>
      </c>
      <c r="L552" s="12" t="str">
        <f t="shared" si="1360"/>
        <v/>
      </c>
      <c r="M552" s="12" t="str">
        <f t="shared" si="1360"/>
        <v/>
      </c>
      <c r="N552" s="12" t="str">
        <f t="shared" si="1360"/>
        <v/>
      </c>
      <c r="O552" s="12" t="str">
        <f t="shared" si="1360"/>
        <v/>
      </c>
      <c r="P552" s="12" t="str">
        <f t="shared" si="1360"/>
        <v/>
      </c>
      <c r="Q552" s="12" t="str">
        <f t="shared" si="1360"/>
        <v/>
      </c>
      <c r="R552" s="12" t="str">
        <f t="shared" si="1360"/>
        <v/>
      </c>
      <c r="S552" s="12" t="str">
        <f t="shared" si="1360"/>
        <v/>
      </c>
      <c r="T552" s="12" t="str">
        <f t="shared" si="1360"/>
        <v/>
      </c>
      <c r="U552" s="12" t="str">
        <f t="shared" si="1360"/>
        <v/>
      </c>
      <c r="V552" s="12" t="str">
        <f t="shared" si="1360"/>
        <v/>
      </c>
      <c r="W552" s="12" t="str">
        <f t="shared" si="1360"/>
        <v/>
      </c>
      <c r="X552" s="12" t="str">
        <f t="shared" si="1360"/>
        <v/>
      </c>
      <c r="Y552" s="12" t="str">
        <f t="shared" si="1360"/>
        <v/>
      </c>
      <c r="Z552" s="12" t="str">
        <f t="shared" si="1360"/>
        <v/>
      </c>
      <c r="AA552" s="12" t="str">
        <f t="shared" si="1360"/>
        <v/>
      </c>
      <c r="AB552" s="12" t="str">
        <f t="shared" si="1360"/>
        <v/>
      </c>
      <c r="AC552" s="12" t="str">
        <f t="shared" si="1360"/>
        <v/>
      </c>
      <c r="AD552" s="12" t="str">
        <f t="shared" si="1360"/>
        <v/>
      </c>
      <c r="AE552" s="12" t="str">
        <f t="shared" si="1360"/>
        <v/>
      </c>
      <c r="AF552" s="12" t="str">
        <f t="shared" si="1360"/>
        <v/>
      </c>
      <c r="AG552" s="12" t="str">
        <f t="shared" si="1360"/>
        <v/>
      </c>
      <c r="AH552" s="12" t="str">
        <f t="shared" si="1360"/>
        <v/>
      </c>
      <c r="AI552" s="12" t="str">
        <f t="shared" si="1360"/>
        <v/>
      </c>
      <c r="AJ552" s="12" t="str">
        <f t="shared" si="1360"/>
        <v/>
      </c>
      <c r="AK552" s="12" t="str">
        <f t="shared" si="1360"/>
        <v/>
      </c>
      <c r="AL552" s="12" t="str">
        <f t="shared" si="1360"/>
        <v/>
      </c>
      <c r="AM552" s="12" t="str">
        <f t="shared" ref="AM552:BR552" si="1361">IF(AM$452&gt;=$E552,IF(AM227*$C$23&gt;MAX($C$22,(AN336*$C$34+AN337*$C$35)/(1+$C$12)^$C$30+(AN443*$C$34+AN444*$C$35)/(1+$C$14)^$C$30),"convert","hold"),"")</f>
        <v/>
      </c>
      <c r="AN552" s="12" t="str">
        <f t="shared" si="1361"/>
        <v/>
      </c>
      <c r="AO552" s="12" t="str">
        <f t="shared" si="1361"/>
        <v/>
      </c>
      <c r="AP552" s="12" t="str">
        <f t="shared" si="1361"/>
        <v/>
      </c>
      <c r="AQ552" s="12" t="str">
        <f t="shared" si="1361"/>
        <v/>
      </c>
      <c r="AR552" s="12" t="str">
        <f t="shared" si="1361"/>
        <v/>
      </c>
      <c r="AS552" s="12" t="str">
        <f t="shared" si="1361"/>
        <v/>
      </c>
      <c r="AT552" s="12" t="str">
        <f t="shared" si="1361"/>
        <v/>
      </c>
      <c r="AU552" s="12" t="str">
        <f t="shared" si="1361"/>
        <v/>
      </c>
      <c r="AV552" s="12" t="str">
        <f t="shared" si="1361"/>
        <v/>
      </c>
      <c r="AW552" s="12" t="str">
        <f t="shared" si="1361"/>
        <v/>
      </c>
      <c r="AX552" s="12" t="str">
        <f t="shared" si="1361"/>
        <v/>
      </c>
      <c r="AY552" s="12" t="str">
        <f t="shared" si="1361"/>
        <v/>
      </c>
      <c r="AZ552" s="12" t="str">
        <f t="shared" si="1361"/>
        <v/>
      </c>
      <c r="BA552" s="12" t="str">
        <f t="shared" si="1361"/>
        <v/>
      </c>
      <c r="BB552" s="12" t="str">
        <f t="shared" si="1361"/>
        <v/>
      </c>
      <c r="BC552" s="12" t="str">
        <f t="shared" si="1361"/>
        <v/>
      </c>
      <c r="BD552" s="12" t="str">
        <f t="shared" si="1361"/>
        <v/>
      </c>
      <c r="BE552" s="12" t="str">
        <f t="shared" si="1361"/>
        <v/>
      </c>
      <c r="BF552" s="12" t="str">
        <f t="shared" si="1361"/>
        <v/>
      </c>
      <c r="BG552" s="12" t="str">
        <f t="shared" si="1361"/>
        <v/>
      </c>
      <c r="BH552" s="12" t="str">
        <f t="shared" si="1361"/>
        <v/>
      </c>
      <c r="BI552" s="12" t="str">
        <f t="shared" si="1361"/>
        <v/>
      </c>
      <c r="BJ552" s="12" t="str">
        <f t="shared" si="1361"/>
        <v/>
      </c>
      <c r="BK552" s="12" t="str">
        <f t="shared" si="1361"/>
        <v/>
      </c>
      <c r="BL552" s="12" t="str">
        <f t="shared" si="1361"/>
        <v/>
      </c>
      <c r="BM552" s="12" t="str">
        <f t="shared" si="1361"/>
        <v/>
      </c>
      <c r="BN552" s="12" t="str">
        <f t="shared" si="1361"/>
        <v/>
      </c>
      <c r="BO552" s="12" t="str">
        <f t="shared" si="1361"/>
        <v/>
      </c>
      <c r="BP552" s="12" t="str">
        <f t="shared" si="1361"/>
        <v/>
      </c>
      <c r="BQ552" s="12" t="str">
        <f t="shared" si="1361"/>
        <v/>
      </c>
      <c r="BR552" s="12" t="str">
        <f t="shared" si="1361"/>
        <v/>
      </c>
      <c r="BS552" s="12" t="str">
        <f t="shared" ref="BS552:DB552" si="1362">IF(BS$452&gt;=$E552,IF(BS227*$C$23&gt;MAX($C$22,(BT336*$C$34+BT337*$C$35)/(1+$C$12)^$C$30+(BT443*$C$34+BT444*$C$35)/(1+$C$14)^$C$30),"convert","hold"),"")</f>
        <v/>
      </c>
      <c r="BT552" s="12" t="str">
        <f t="shared" si="1362"/>
        <v/>
      </c>
      <c r="BU552" s="12" t="str">
        <f t="shared" si="1362"/>
        <v/>
      </c>
      <c r="BV552" s="12" t="str">
        <f t="shared" si="1362"/>
        <v/>
      </c>
      <c r="BW552" s="12" t="str">
        <f t="shared" si="1362"/>
        <v/>
      </c>
      <c r="BX552" s="12" t="str">
        <f t="shared" si="1362"/>
        <v/>
      </c>
      <c r="BY552" s="12" t="str">
        <f t="shared" si="1362"/>
        <v/>
      </c>
      <c r="BZ552" s="12" t="str">
        <f t="shared" si="1362"/>
        <v/>
      </c>
      <c r="CA552" s="12" t="str">
        <f t="shared" si="1362"/>
        <v/>
      </c>
      <c r="CB552" s="12" t="str">
        <f t="shared" si="1362"/>
        <v/>
      </c>
      <c r="CC552" s="12" t="str">
        <f t="shared" si="1362"/>
        <v/>
      </c>
      <c r="CD552" s="12" t="str">
        <f t="shared" si="1362"/>
        <v/>
      </c>
      <c r="CE552" s="12" t="str">
        <f t="shared" si="1362"/>
        <v/>
      </c>
      <c r="CF552" s="12" t="str">
        <f t="shared" si="1362"/>
        <v/>
      </c>
      <c r="CG552" s="12" t="str">
        <f t="shared" si="1362"/>
        <v/>
      </c>
      <c r="CH552" s="12" t="str">
        <f t="shared" si="1362"/>
        <v/>
      </c>
      <c r="CI552" s="12" t="str">
        <f t="shared" si="1362"/>
        <v/>
      </c>
      <c r="CJ552" s="12" t="str">
        <f t="shared" si="1362"/>
        <v/>
      </c>
      <c r="CK552" s="12" t="str">
        <f t="shared" si="1362"/>
        <v/>
      </c>
      <c r="CL552" s="12" t="str">
        <f t="shared" si="1362"/>
        <v/>
      </c>
      <c r="CM552" s="12" t="str">
        <f t="shared" si="1362"/>
        <v/>
      </c>
      <c r="CN552" s="12" t="str">
        <f t="shared" si="1362"/>
        <v/>
      </c>
      <c r="CO552" s="12" t="str">
        <f t="shared" si="1362"/>
        <v/>
      </c>
      <c r="CP552" s="12" t="str">
        <f t="shared" si="1362"/>
        <v/>
      </c>
      <c r="CQ552" s="12" t="str">
        <f t="shared" si="1362"/>
        <v/>
      </c>
      <c r="CR552" s="12" t="str">
        <f t="shared" si="1362"/>
        <v/>
      </c>
      <c r="CS552" s="12" t="str">
        <f t="shared" si="1362"/>
        <v/>
      </c>
      <c r="CT552" s="12" t="str">
        <f t="shared" si="1362"/>
        <v/>
      </c>
      <c r="CU552" s="12" t="str">
        <f t="shared" si="1362"/>
        <v/>
      </c>
      <c r="CV552" s="12" t="str">
        <f t="shared" si="1362"/>
        <v/>
      </c>
      <c r="CW552" s="12" t="str">
        <f t="shared" si="1362"/>
        <v/>
      </c>
      <c r="CX552" s="12" t="str">
        <f t="shared" si="1362"/>
        <v/>
      </c>
      <c r="CY552" s="12" t="str">
        <f t="shared" si="1362"/>
        <v/>
      </c>
      <c r="CZ552" s="12" t="str">
        <f t="shared" si="1362"/>
        <v/>
      </c>
      <c r="DA552" s="12" t="e">
        <f t="shared" si="1362"/>
        <v>#VALUE!</v>
      </c>
      <c r="DB552" s="12" t="e">
        <f t="shared" si="1362"/>
        <v>#VALUE!</v>
      </c>
      <c r="DC552" s="12" t="e">
        <f t="shared" si="1356"/>
        <v>#VALUE!</v>
      </c>
      <c r="DD552" s="12"/>
      <c r="DE552" s="12"/>
    </row>
    <row r="553" spans="2:109" ht="12" customHeight="1">
      <c r="B553" s="12"/>
      <c r="C553" s="12"/>
      <c r="E553" s="64">
        <f t="shared" si="1262"/>
        <v>99</v>
      </c>
      <c r="G553" s="12" t="str">
        <f t="shared" ref="G553:AL553" si="1363">IF(G$452&gt;=$E553,IF(G228*$C$23&gt;MAX($C$22,(H337*$C$34+H338*$C$35)/(1+$C$12)^$C$30+(H444*$C$34+H445*$C$35)/(1+$C$14)^$C$30),"convert","hold"),"")</f>
        <v/>
      </c>
      <c r="H553" s="12" t="str">
        <f t="shared" si="1363"/>
        <v/>
      </c>
      <c r="I553" s="12" t="str">
        <f t="shared" si="1363"/>
        <v/>
      </c>
      <c r="J553" s="12" t="str">
        <f t="shared" si="1363"/>
        <v/>
      </c>
      <c r="K553" s="12" t="str">
        <f t="shared" si="1363"/>
        <v/>
      </c>
      <c r="L553" s="12" t="str">
        <f t="shared" si="1363"/>
        <v/>
      </c>
      <c r="M553" s="12" t="str">
        <f t="shared" si="1363"/>
        <v/>
      </c>
      <c r="N553" s="12" t="str">
        <f t="shared" si="1363"/>
        <v/>
      </c>
      <c r="O553" s="12" t="str">
        <f t="shared" si="1363"/>
        <v/>
      </c>
      <c r="P553" s="12" t="str">
        <f t="shared" si="1363"/>
        <v/>
      </c>
      <c r="Q553" s="12" t="str">
        <f t="shared" si="1363"/>
        <v/>
      </c>
      <c r="R553" s="12" t="str">
        <f t="shared" si="1363"/>
        <v/>
      </c>
      <c r="S553" s="12" t="str">
        <f t="shared" si="1363"/>
        <v/>
      </c>
      <c r="T553" s="12" t="str">
        <f t="shared" si="1363"/>
        <v/>
      </c>
      <c r="U553" s="12" t="str">
        <f t="shared" si="1363"/>
        <v/>
      </c>
      <c r="V553" s="12" t="str">
        <f t="shared" si="1363"/>
        <v/>
      </c>
      <c r="W553" s="12" t="str">
        <f t="shared" si="1363"/>
        <v/>
      </c>
      <c r="X553" s="12" t="str">
        <f t="shared" si="1363"/>
        <v/>
      </c>
      <c r="Y553" s="12" t="str">
        <f t="shared" si="1363"/>
        <v/>
      </c>
      <c r="Z553" s="12" t="str">
        <f t="shared" si="1363"/>
        <v/>
      </c>
      <c r="AA553" s="12" t="str">
        <f t="shared" si="1363"/>
        <v/>
      </c>
      <c r="AB553" s="12" t="str">
        <f t="shared" si="1363"/>
        <v/>
      </c>
      <c r="AC553" s="12" t="str">
        <f t="shared" si="1363"/>
        <v/>
      </c>
      <c r="AD553" s="12" t="str">
        <f t="shared" si="1363"/>
        <v/>
      </c>
      <c r="AE553" s="12" t="str">
        <f t="shared" si="1363"/>
        <v/>
      </c>
      <c r="AF553" s="12" t="str">
        <f t="shared" si="1363"/>
        <v/>
      </c>
      <c r="AG553" s="12" t="str">
        <f t="shared" si="1363"/>
        <v/>
      </c>
      <c r="AH553" s="12" t="str">
        <f t="shared" si="1363"/>
        <v/>
      </c>
      <c r="AI553" s="12" t="str">
        <f t="shared" si="1363"/>
        <v/>
      </c>
      <c r="AJ553" s="12" t="str">
        <f t="shared" si="1363"/>
        <v/>
      </c>
      <c r="AK553" s="12" t="str">
        <f t="shared" si="1363"/>
        <v/>
      </c>
      <c r="AL553" s="12" t="str">
        <f t="shared" si="1363"/>
        <v/>
      </c>
      <c r="AM553" s="12" t="str">
        <f t="shared" ref="AM553:BR553" si="1364">IF(AM$452&gt;=$E553,IF(AM228*$C$23&gt;MAX($C$22,(AN337*$C$34+AN338*$C$35)/(1+$C$12)^$C$30+(AN444*$C$34+AN445*$C$35)/(1+$C$14)^$C$30),"convert","hold"),"")</f>
        <v/>
      </c>
      <c r="AN553" s="12" t="str">
        <f t="shared" si="1364"/>
        <v/>
      </c>
      <c r="AO553" s="12" t="str">
        <f t="shared" si="1364"/>
        <v/>
      </c>
      <c r="AP553" s="12" t="str">
        <f t="shared" si="1364"/>
        <v/>
      </c>
      <c r="AQ553" s="12" t="str">
        <f t="shared" si="1364"/>
        <v/>
      </c>
      <c r="AR553" s="12" t="str">
        <f t="shared" si="1364"/>
        <v/>
      </c>
      <c r="AS553" s="12" t="str">
        <f t="shared" si="1364"/>
        <v/>
      </c>
      <c r="AT553" s="12" t="str">
        <f t="shared" si="1364"/>
        <v/>
      </c>
      <c r="AU553" s="12" t="str">
        <f t="shared" si="1364"/>
        <v/>
      </c>
      <c r="AV553" s="12" t="str">
        <f t="shared" si="1364"/>
        <v/>
      </c>
      <c r="AW553" s="12" t="str">
        <f t="shared" si="1364"/>
        <v/>
      </c>
      <c r="AX553" s="12" t="str">
        <f t="shared" si="1364"/>
        <v/>
      </c>
      <c r="AY553" s="12" t="str">
        <f t="shared" si="1364"/>
        <v/>
      </c>
      <c r="AZ553" s="12" t="str">
        <f t="shared" si="1364"/>
        <v/>
      </c>
      <c r="BA553" s="12" t="str">
        <f t="shared" si="1364"/>
        <v/>
      </c>
      <c r="BB553" s="12" t="str">
        <f t="shared" si="1364"/>
        <v/>
      </c>
      <c r="BC553" s="12" t="str">
        <f t="shared" si="1364"/>
        <v/>
      </c>
      <c r="BD553" s="12" t="str">
        <f t="shared" si="1364"/>
        <v/>
      </c>
      <c r="BE553" s="12" t="str">
        <f t="shared" si="1364"/>
        <v/>
      </c>
      <c r="BF553" s="12" t="str">
        <f t="shared" si="1364"/>
        <v/>
      </c>
      <c r="BG553" s="12" t="str">
        <f t="shared" si="1364"/>
        <v/>
      </c>
      <c r="BH553" s="12" t="str">
        <f t="shared" si="1364"/>
        <v/>
      </c>
      <c r="BI553" s="12" t="str">
        <f t="shared" si="1364"/>
        <v/>
      </c>
      <c r="BJ553" s="12" t="str">
        <f t="shared" si="1364"/>
        <v/>
      </c>
      <c r="BK553" s="12" t="str">
        <f t="shared" si="1364"/>
        <v/>
      </c>
      <c r="BL553" s="12" t="str">
        <f t="shared" si="1364"/>
        <v/>
      </c>
      <c r="BM553" s="12" t="str">
        <f t="shared" si="1364"/>
        <v/>
      </c>
      <c r="BN553" s="12" t="str">
        <f t="shared" si="1364"/>
        <v/>
      </c>
      <c r="BO553" s="12" t="str">
        <f t="shared" si="1364"/>
        <v/>
      </c>
      <c r="BP553" s="12" t="str">
        <f t="shared" si="1364"/>
        <v/>
      </c>
      <c r="BQ553" s="12" t="str">
        <f t="shared" si="1364"/>
        <v/>
      </c>
      <c r="BR553" s="12" t="str">
        <f t="shared" si="1364"/>
        <v/>
      </c>
      <c r="BS553" s="12" t="str">
        <f t="shared" ref="BS553:DB553" si="1365">IF(BS$452&gt;=$E553,IF(BS228*$C$23&gt;MAX($C$22,(BT337*$C$34+BT338*$C$35)/(1+$C$12)^$C$30+(BT444*$C$34+BT445*$C$35)/(1+$C$14)^$C$30),"convert","hold"),"")</f>
        <v/>
      </c>
      <c r="BT553" s="12" t="str">
        <f t="shared" si="1365"/>
        <v/>
      </c>
      <c r="BU553" s="12" t="str">
        <f t="shared" si="1365"/>
        <v/>
      </c>
      <c r="BV553" s="12" t="str">
        <f t="shared" si="1365"/>
        <v/>
      </c>
      <c r="BW553" s="12" t="str">
        <f t="shared" si="1365"/>
        <v/>
      </c>
      <c r="BX553" s="12" t="str">
        <f t="shared" si="1365"/>
        <v/>
      </c>
      <c r="BY553" s="12" t="str">
        <f t="shared" si="1365"/>
        <v/>
      </c>
      <c r="BZ553" s="12" t="str">
        <f t="shared" si="1365"/>
        <v/>
      </c>
      <c r="CA553" s="12" t="str">
        <f t="shared" si="1365"/>
        <v/>
      </c>
      <c r="CB553" s="12" t="str">
        <f t="shared" si="1365"/>
        <v/>
      </c>
      <c r="CC553" s="12" t="str">
        <f t="shared" si="1365"/>
        <v/>
      </c>
      <c r="CD553" s="12" t="str">
        <f t="shared" si="1365"/>
        <v/>
      </c>
      <c r="CE553" s="12" t="str">
        <f t="shared" si="1365"/>
        <v/>
      </c>
      <c r="CF553" s="12" t="str">
        <f t="shared" si="1365"/>
        <v/>
      </c>
      <c r="CG553" s="12" t="str">
        <f t="shared" si="1365"/>
        <v/>
      </c>
      <c r="CH553" s="12" t="str">
        <f t="shared" si="1365"/>
        <v/>
      </c>
      <c r="CI553" s="12" t="str">
        <f t="shared" si="1365"/>
        <v/>
      </c>
      <c r="CJ553" s="12" t="str">
        <f t="shared" si="1365"/>
        <v/>
      </c>
      <c r="CK553" s="12" t="str">
        <f t="shared" si="1365"/>
        <v/>
      </c>
      <c r="CL553" s="12" t="str">
        <f t="shared" si="1365"/>
        <v/>
      </c>
      <c r="CM553" s="12" t="str">
        <f t="shared" si="1365"/>
        <v/>
      </c>
      <c r="CN553" s="12" t="str">
        <f t="shared" si="1365"/>
        <v/>
      </c>
      <c r="CO553" s="12" t="str">
        <f t="shared" si="1365"/>
        <v/>
      </c>
      <c r="CP553" s="12" t="str">
        <f t="shared" si="1365"/>
        <v/>
      </c>
      <c r="CQ553" s="12" t="str">
        <f t="shared" si="1365"/>
        <v/>
      </c>
      <c r="CR553" s="12" t="str">
        <f t="shared" si="1365"/>
        <v/>
      </c>
      <c r="CS553" s="12" t="str">
        <f t="shared" si="1365"/>
        <v/>
      </c>
      <c r="CT553" s="12" t="str">
        <f t="shared" si="1365"/>
        <v/>
      </c>
      <c r="CU553" s="12" t="str">
        <f t="shared" si="1365"/>
        <v/>
      </c>
      <c r="CV553" s="12" t="str">
        <f t="shared" si="1365"/>
        <v/>
      </c>
      <c r="CW553" s="12" t="str">
        <f t="shared" si="1365"/>
        <v/>
      </c>
      <c r="CX553" s="12" t="str">
        <f t="shared" si="1365"/>
        <v/>
      </c>
      <c r="CY553" s="12" t="str">
        <f t="shared" si="1365"/>
        <v/>
      </c>
      <c r="CZ553" s="12" t="str">
        <f t="shared" si="1365"/>
        <v/>
      </c>
      <c r="DA553" s="12" t="str">
        <f t="shared" si="1365"/>
        <v/>
      </c>
      <c r="DB553" s="12" t="e">
        <f t="shared" si="1365"/>
        <v>#VALUE!</v>
      </c>
      <c r="DC553" s="12" t="e">
        <f t="shared" si="1356"/>
        <v>#VALUE!</v>
      </c>
    </row>
    <row r="554" spans="2:109" ht="12" customHeight="1">
      <c r="B554" s="12"/>
      <c r="C554" s="12"/>
      <c r="D554" s="12"/>
      <c r="E554" s="64">
        <f t="shared" si="1262"/>
        <v>100</v>
      </c>
      <c r="G554" s="12" t="str">
        <f t="shared" ref="G554:AL554" si="1366">IF(G$452&gt;=$E554,IF(G229*$C$23&gt;MAX($C$22,(H338*$C$34+H339*$C$35)/(1+$C$12)^$C$30+(H445*$C$34+H446*$C$35)/(1+$C$14)^$C$30),"convert","hold"),"")</f>
        <v/>
      </c>
      <c r="H554" s="12" t="str">
        <f t="shared" si="1366"/>
        <v/>
      </c>
      <c r="I554" s="12" t="str">
        <f t="shared" si="1366"/>
        <v/>
      </c>
      <c r="J554" s="12" t="str">
        <f t="shared" si="1366"/>
        <v/>
      </c>
      <c r="K554" s="12" t="str">
        <f t="shared" si="1366"/>
        <v/>
      </c>
      <c r="L554" s="12" t="str">
        <f t="shared" si="1366"/>
        <v/>
      </c>
      <c r="M554" s="12" t="str">
        <f t="shared" si="1366"/>
        <v/>
      </c>
      <c r="N554" s="12" t="str">
        <f t="shared" si="1366"/>
        <v/>
      </c>
      <c r="O554" s="12" t="str">
        <f t="shared" si="1366"/>
        <v/>
      </c>
      <c r="P554" s="12" t="str">
        <f t="shared" si="1366"/>
        <v/>
      </c>
      <c r="Q554" s="12" t="str">
        <f t="shared" si="1366"/>
        <v/>
      </c>
      <c r="R554" s="12" t="str">
        <f t="shared" si="1366"/>
        <v/>
      </c>
      <c r="S554" s="12" t="str">
        <f t="shared" si="1366"/>
        <v/>
      </c>
      <c r="T554" s="12" t="str">
        <f t="shared" si="1366"/>
        <v/>
      </c>
      <c r="U554" s="12" t="str">
        <f t="shared" si="1366"/>
        <v/>
      </c>
      <c r="V554" s="12" t="str">
        <f t="shared" si="1366"/>
        <v/>
      </c>
      <c r="W554" s="12" t="str">
        <f t="shared" si="1366"/>
        <v/>
      </c>
      <c r="X554" s="12" t="str">
        <f t="shared" si="1366"/>
        <v/>
      </c>
      <c r="Y554" s="12" t="str">
        <f t="shared" si="1366"/>
        <v/>
      </c>
      <c r="Z554" s="12" t="str">
        <f t="shared" si="1366"/>
        <v/>
      </c>
      <c r="AA554" s="12" t="str">
        <f t="shared" si="1366"/>
        <v/>
      </c>
      <c r="AB554" s="12" t="str">
        <f t="shared" si="1366"/>
        <v/>
      </c>
      <c r="AC554" s="12" t="str">
        <f t="shared" si="1366"/>
        <v/>
      </c>
      <c r="AD554" s="12" t="str">
        <f t="shared" si="1366"/>
        <v/>
      </c>
      <c r="AE554" s="12" t="str">
        <f t="shared" si="1366"/>
        <v/>
      </c>
      <c r="AF554" s="12" t="str">
        <f t="shared" si="1366"/>
        <v/>
      </c>
      <c r="AG554" s="12" t="str">
        <f t="shared" si="1366"/>
        <v/>
      </c>
      <c r="AH554" s="12" t="str">
        <f t="shared" si="1366"/>
        <v/>
      </c>
      <c r="AI554" s="12" t="str">
        <f t="shared" si="1366"/>
        <v/>
      </c>
      <c r="AJ554" s="12" t="str">
        <f t="shared" si="1366"/>
        <v/>
      </c>
      <c r="AK554" s="12" t="str">
        <f t="shared" si="1366"/>
        <v/>
      </c>
      <c r="AL554" s="12" t="str">
        <f t="shared" si="1366"/>
        <v/>
      </c>
      <c r="AM554" s="12" t="str">
        <f t="shared" ref="AM554:BR554" si="1367">IF(AM$452&gt;=$E554,IF(AM229*$C$23&gt;MAX($C$22,(AN338*$C$34+AN339*$C$35)/(1+$C$12)^$C$30+(AN445*$C$34+AN446*$C$35)/(1+$C$14)^$C$30),"convert","hold"),"")</f>
        <v/>
      </c>
      <c r="AN554" s="12" t="str">
        <f t="shared" si="1367"/>
        <v/>
      </c>
      <c r="AO554" s="12" t="str">
        <f t="shared" si="1367"/>
        <v/>
      </c>
      <c r="AP554" s="12" t="str">
        <f t="shared" si="1367"/>
        <v/>
      </c>
      <c r="AQ554" s="12" t="str">
        <f t="shared" si="1367"/>
        <v/>
      </c>
      <c r="AR554" s="12" t="str">
        <f t="shared" si="1367"/>
        <v/>
      </c>
      <c r="AS554" s="12" t="str">
        <f t="shared" si="1367"/>
        <v/>
      </c>
      <c r="AT554" s="12" t="str">
        <f t="shared" si="1367"/>
        <v/>
      </c>
      <c r="AU554" s="12" t="str">
        <f t="shared" si="1367"/>
        <v/>
      </c>
      <c r="AV554" s="12" t="str">
        <f t="shared" si="1367"/>
        <v/>
      </c>
      <c r="AW554" s="12" t="str">
        <f t="shared" si="1367"/>
        <v/>
      </c>
      <c r="AX554" s="12" t="str">
        <f t="shared" si="1367"/>
        <v/>
      </c>
      <c r="AY554" s="12" t="str">
        <f t="shared" si="1367"/>
        <v/>
      </c>
      <c r="AZ554" s="12" t="str">
        <f t="shared" si="1367"/>
        <v/>
      </c>
      <c r="BA554" s="12" t="str">
        <f t="shared" si="1367"/>
        <v/>
      </c>
      <c r="BB554" s="12" t="str">
        <f t="shared" si="1367"/>
        <v/>
      </c>
      <c r="BC554" s="12" t="str">
        <f t="shared" si="1367"/>
        <v/>
      </c>
      <c r="BD554" s="12" t="str">
        <f t="shared" si="1367"/>
        <v/>
      </c>
      <c r="BE554" s="12" t="str">
        <f t="shared" si="1367"/>
        <v/>
      </c>
      <c r="BF554" s="12" t="str">
        <f t="shared" si="1367"/>
        <v/>
      </c>
      <c r="BG554" s="12" t="str">
        <f t="shared" si="1367"/>
        <v/>
      </c>
      <c r="BH554" s="12" t="str">
        <f t="shared" si="1367"/>
        <v/>
      </c>
      <c r="BI554" s="12" t="str">
        <f t="shared" si="1367"/>
        <v/>
      </c>
      <c r="BJ554" s="12" t="str">
        <f t="shared" si="1367"/>
        <v/>
      </c>
      <c r="BK554" s="12" t="str">
        <f t="shared" si="1367"/>
        <v/>
      </c>
      <c r="BL554" s="12" t="str">
        <f t="shared" si="1367"/>
        <v/>
      </c>
      <c r="BM554" s="12" t="str">
        <f t="shared" si="1367"/>
        <v/>
      </c>
      <c r="BN554" s="12" t="str">
        <f t="shared" si="1367"/>
        <v/>
      </c>
      <c r="BO554" s="12" t="str">
        <f t="shared" si="1367"/>
        <v/>
      </c>
      <c r="BP554" s="12" t="str">
        <f t="shared" si="1367"/>
        <v/>
      </c>
      <c r="BQ554" s="12" t="str">
        <f t="shared" si="1367"/>
        <v/>
      </c>
      <c r="BR554" s="12" t="str">
        <f t="shared" si="1367"/>
        <v/>
      </c>
      <c r="BS554" s="12" t="str">
        <f t="shared" ref="BS554:DB554" si="1368">IF(BS$452&gt;=$E554,IF(BS229*$C$23&gt;MAX($C$22,(BT338*$C$34+BT339*$C$35)/(1+$C$12)^$C$30+(BT445*$C$34+BT446*$C$35)/(1+$C$14)^$C$30),"convert","hold"),"")</f>
        <v/>
      </c>
      <c r="BT554" s="12" t="str">
        <f t="shared" si="1368"/>
        <v/>
      </c>
      <c r="BU554" s="12" t="str">
        <f t="shared" si="1368"/>
        <v/>
      </c>
      <c r="BV554" s="12" t="str">
        <f t="shared" si="1368"/>
        <v/>
      </c>
      <c r="BW554" s="12" t="str">
        <f t="shared" si="1368"/>
        <v/>
      </c>
      <c r="BX554" s="12" t="str">
        <f t="shared" si="1368"/>
        <v/>
      </c>
      <c r="BY554" s="12" t="str">
        <f t="shared" si="1368"/>
        <v/>
      </c>
      <c r="BZ554" s="12" t="str">
        <f t="shared" si="1368"/>
        <v/>
      </c>
      <c r="CA554" s="12" t="str">
        <f t="shared" si="1368"/>
        <v/>
      </c>
      <c r="CB554" s="12" t="str">
        <f t="shared" si="1368"/>
        <v/>
      </c>
      <c r="CC554" s="12" t="str">
        <f t="shared" si="1368"/>
        <v/>
      </c>
      <c r="CD554" s="12" t="str">
        <f t="shared" si="1368"/>
        <v/>
      </c>
      <c r="CE554" s="12" t="str">
        <f t="shared" si="1368"/>
        <v/>
      </c>
      <c r="CF554" s="12" t="str">
        <f t="shared" si="1368"/>
        <v/>
      </c>
      <c r="CG554" s="12" t="str">
        <f t="shared" si="1368"/>
        <v/>
      </c>
      <c r="CH554" s="12" t="str">
        <f t="shared" si="1368"/>
        <v/>
      </c>
      <c r="CI554" s="12" t="str">
        <f t="shared" si="1368"/>
        <v/>
      </c>
      <c r="CJ554" s="12" t="str">
        <f t="shared" si="1368"/>
        <v/>
      </c>
      <c r="CK554" s="12" t="str">
        <f t="shared" si="1368"/>
        <v/>
      </c>
      <c r="CL554" s="12" t="str">
        <f t="shared" si="1368"/>
        <v/>
      </c>
      <c r="CM554" s="12" t="str">
        <f t="shared" si="1368"/>
        <v/>
      </c>
      <c r="CN554" s="12" t="str">
        <f t="shared" si="1368"/>
        <v/>
      </c>
      <c r="CO554" s="12" t="str">
        <f t="shared" si="1368"/>
        <v/>
      </c>
      <c r="CP554" s="12" t="str">
        <f t="shared" si="1368"/>
        <v/>
      </c>
      <c r="CQ554" s="12" t="str">
        <f t="shared" si="1368"/>
        <v/>
      </c>
      <c r="CR554" s="12" t="str">
        <f t="shared" si="1368"/>
        <v/>
      </c>
      <c r="CS554" s="12" t="str">
        <f t="shared" si="1368"/>
        <v/>
      </c>
      <c r="CT554" s="12" t="str">
        <f t="shared" si="1368"/>
        <v/>
      </c>
      <c r="CU554" s="12" t="str">
        <f t="shared" si="1368"/>
        <v/>
      </c>
      <c r="CV554" s="12" t="str">
        <f t="shared" si="1368"/>
        <v/>
      </c>
      <c r="CW554" s="12" t="str">
        <f t="shared" si="1368"/>
        <v/>
      </c>
      <c r="CX554" s="12" t="str">
        <f t="shared" si="1368"/>
        <v/>
      </c>
      <c r="CY554" s="12" t="str">
        <f t="shared" si="1368"/>
        <v/>
      </c>
      <c r="CZ554" s="12" t="str">
        <f t="shared" si="1368"/>
        <v/>
      </c>
      <c r="DA554" s="12" t="str">
        <f t="shared" si="1368"/>
        <v/>
      </c>
      <c r="DB554" s="12" t="str">
        <f t="shared" si="1368"/>
        <v/>
      </c>
      <c r="DC554" s="12" t="e">
        <f t="shared" si="1356"/>
        <v>#VALUE!</v>
      </c>
    </row>
    <row r="555" spans="2:109" ht="12" customHeight="1">
      <c r="B555" s="12"/>
      <c r="C555" s="12"/>
      <c r="D555" s="12"/>
    </row>
    <row r="556" spans="2:109" ht="12" customHeight="1">
      <c r="B556" s="12"/>
      <c r="C556" s="12"/>
      <c r="D556" s="12"/>
    </row>
    <row r="557" spans="2:109" ht="12" customHeight="1">
      <c r="B557" s="12"/>
      <c r="C557" s="12"/>
      <c r="D557" s="12"/>
    </row>
    <row r="558" spans="2:109" ht="12" customHeight="1">
      <c r="B558" s="12"/>
      <c r="C558" s="12"/>
      <c r="D558" s="12"/>
    </row>
    <row r="559" spans="2:109" ht="12" customHeight="1">
      <c r="B559" s="12"/>
      <c r="C559" s="12"/>
      <c r="D559" s="12"/>
    </row>
    <row r="560" spans="2:109" ht="12" customHeight="1">
      <c r="B560" s="12"/>
      <c r="C560" s="12"/>
      <c r="D560" s="12"/>
    </row>
    <row r="561" spans="2:109" ht="12" customHeight="1">
      <c r="B561" s="12"/>
      <c r="C561" s="12"/>
      <c r="D561" s="12"/>
    </row>
    <row r="562" spans="2:109" ht="12" customHeight="1">
      <c r="B562" s="12"/>
      <c r="C562" s="12"/>
      <c r="D562" s="12"/>
    </row>
    <row r="563" spans="2:109" ht="12" customHeight="1">
      <c r="B563" s="12"/>
      <c r="C563" s="12"/>
      <c r="D563" s="12"/>
    </row>
    <row r="564" spans="2:109" ht="12" customHeight="1">
      <c r="B564" s="12"/>
      <c r="C564" s="12"/>
      <c r="D564" s="12"/>
    </row>
    <row r="565" spans="2:109" ht="12" customHeight="1">
      <c r="B565" s="12"/>
      <c r="C565" s="12"/>
      <c r="D565" s="12"/>
    </row>
    <row r="566" spans="2:109" ht="12" customHeight="1">
      <c r="B566" s="12"/>
      <c r="C566" s="12"/>
      <c r="D566" s="12"/>
    </row>
    <row r="567" spans="2:109" ht="12" customHeight="1">
      <c r="B567" s="12"/>
      <c r="C567" s="12"/>
      <c r="D567" s="12"/>
    </row>
    <row r="568" spans="2:109" ht="12" customHeight="1">
      <c r="B568" s="12"/>
      <c r="C568" s="12"/>
      <c r="D568" s="12"/>
      <c r="DD568" s="12"/>
      <c r="DE568" s="12"/>
    </row>
    <row r="569" spans="2:109" ht="12" customHeight="1">
      <c r="B569" s="12"/>
      <c r="C569" s="12"/>
      <c r="D569" s="12"/>
      <c r="DD569" s="12"/>
      <c r="DE569" s="12"/>
    </row>
    <row r="570" spans="2:109" ht="12" customHeight="1">
      <c r="B570" s="12"/>
      <c r="C570" s="12"/>
      <c r="D570" s="12"/>
      <c r="DD570" s="12"/>
      <c r="DE570" s="12"/>
    </row>
    <row r="571" spans="2:109" ht="12" customHeight="1">
      <c r="B571" s="12"/>
      <c r="C571" s="12"/>
      <c r="D571" s="12"/>
      <c r="DD571" s="12"/>
      <c r="DE571" s="12"/>
    </row>
    <row r="572" spans="2:109" ht="12" customHeight="1">
      <c r="B572" s="12"/>
      <c r="C572" s="12"/>
      <c r="D572" s="12"/>
      <c r="DD572" s="12"/>
      <c r="DE572" s="12"/>
    </row>
    <row r="573" spans="2:109" ht="12" customHeight="1">
      <c r="B573" s="12"/>
      <c r="C573" s="12"/>
      <c r="D573" s="12"/>
      <c r="DD573" s="12"/>
      <c r="DE573" s="12"/>
    </row>
    <row r="574" spans="2:109" ht="12" customHeight="1">
      <c r="B574" s="12"/>
      <c r="C574" s="12"/>
      <c r="D574" s="12"/>
      <c r="DD574" s="12"/>
      <c r="DE574" s="12"/>
    </row>
    <row r="575" spans="2:109" ht="12" customHeight="1">
      <c r="B575" s="12"/>
      <c r="C575" s="12"/>
      <c r="D575" s="12"/>
      <c r="DD575" s="12"/>
      <c r="DE575" s="12"/>
    </row>
    <row r="576" spans="2:109" ht="12" customHeight="1">
      <c r="B576" s="12"/>
      <c r="C576" s="12"/>
      <c r="D576" s="12"/>
      <c r="DD576" s="12"/>
      <c r="DE576" s="12"/>
    </row>
    <row r="577" s="12" customFormat="1" ht="12" customHeight="1"/>
    <row r="578" s="12" customFormat="1" ht="12" customHeight="1"/>
    <row r="579" s="12" customFormat="1" ht="12" customHeight="1"/>
    <row r="580" s="12" customFormat="1" ht="12" customHeight="1"/>
    <row r="581" s="12" customFormat="1" ht="12" customHeight="1"/>
    <row r="582" s="12" customFormat="1" ht="12" customHeight="1"/>
    <row r="583" s="12" customFormat="1" ht="12" customHeight="1"/>
    <row r="584" s="12" customFormat="1" ht="12" customHeight="1"/>
    <row r="585" s="12" customFormat="1" ht="12" customHeight="1"/>
    <row r="586" s="12" customFormat="1" ht="12" customHeight="1"/>
    <row r="587" s="12" customFormat="1" ht="12" customHeight="1"/>
    <row r="588" s="12" customFormat="1" ht="12" customHeight="1"/>
    <row r="589" s="12" customFormat="1" ht="12" customHeight="1"/>
    <row r="590" s="12" customFormat="1" ht="12" customHeight="1"/>
    <row r="591" s="12" customFormat="1" ht="12" customHeight="1"/>
    <row r="592" s="12" customFormat="1" ht="12" customHeight="1"/>
    <row r="593" s="12" customFormat="1" ht="12" customHeight="1"/>
    <row r="594" s="12" customFormat="1" ht="12" customHeight="1"/>
    <row r="595" s="12" customFormat="1" ht="12" customHeight="1"/>
    <row r="596" s="12" customFormat="1" ht="12" customHeight="1"/>
    <row r="597" s="12" customFormat="1" ht="12" customHeight="1"/>
    <row r="598" s="12" customFormat="1" ht="12" customHeight="1"/>
    <row r="599" s="12" customFormat="1" ht="12" customHeight="1"/>
    <row r="600" s="12" customFormat="1" ht="12" customHeight="1"/>
    <row r="601" s="12" customFormat="1" ht="12" customHeight="1"/>
    <row r="602" s="12" customFormat="1" ht="12" customHeight="1"/>
    <row r="603" s="12" customFormat="1" ht="12" customHeight="1"/>
    <row r="604" s="12" customFormat="1" ht="12" customHeight="1"/>
    <row r="605" s="12" customFormat="1" ht="12" customHeight="1"/>
    <row r="606" s="12" customFormat="1" ht="12" customHeight="1"/>
    <row r="607" s="12" customFormat="1" ht="12" customHeight="1"/>
    <row r="608" s="12" customFormat="1" ht="12" customHeight="1"/>
    <row r="609" s="12" customFormat="1" ht="12" customHeight="1"/>
    <row r="610" s="12" customFormat="1" ht="12" customHeight="1"/>
    <row r="611" s="12" customFormat="1" ht="12" customHeight="1"/>
    <row r="612" s="12" customFormat="1" ht="12" customHeight="1"/>
    <row r="613" s="12" customFormat="1" ht="12" customHeight="1"/>
    <row r="614" s="12" customFormat="1" ht="12" customHeight="1"/>
    <row r="615" s="12" customFormat="1" ht="12" customHeight="1"/>
    <row r="616" s="12" customFormat="1" ht="12" customHeight="1"/>
    <row r="617" s="12" customFormat="1" ht="12" customHeight="1"/>
    <row r="618" s="12" customFormat="1" ht="12" customHeight="1"/>
    <row r="619" s="12" customFormat="1" ht="12" customHeight="1"/>
    <row r="620" s="12" customFormat="1" ht="12" customHeight="1"/>
    <row r="621" s="12" customFormat="1" ht="12" customHeight="1"/>
    <row r="622" s="12" customFormat="1" ht="12" customHeight="1"/>
    <row r="623" s="12" customFormat="1" ht="12" customHeight="1"/>
    <row r="624" s="12" customFormat="1" ht="12" customHeight="1"/>
    <row r="625" s="12" customFormat="1" ht="12" customHeight="1"/>
    <row r="626" s="12" customFormat="1" ht="12" customHeight="1"/>
    <row r="627" s="12" customFormat="1" ht="12" customHeight="1"/>
    <row r="628" s="12" customFormat="1" ht="12" customHeight="1"/>
    <row r="629" s="12" customFormat="1" ht="12" customHeight="1"/>
    <row r="630" s="12" customFormat="1" ht="12" customHeight="1"/>
    <row r="631" s="12" customFormat="1" ht="12" customHeight="1"/>
    <row r="632" s="12" customFormat="1" ht="12" customHeight="1"/>
    <row r="633" s="12" customFormat="1" ht="12" customHeight="1"/>
    <row r="634" s="12" customFormat="1" ht="12" customHeight="1"/>
    <row r="635" s="12" customFormat="1" ht="12" customHeight="1"/>
    <row r="636" s="12" customFormat="1" ht="12" customHeight="1"/>
    <row r="637" s="12" customFormat="1" ht="12" customHeight="1"/>
    <row r="638" s="12" customFormat="1" ht="12" customHeight="1"/>
    <row r="639" s="12" customFormat="1" ht="12" customHeight="1"/>
    <row r="640" s="12" customFormat="1" ht="12" customHeight="1"/>
    <row r="641" spans="4:109" ht="12" customHeight="1">
      <c r="D641" s="12"/>
      <c r="DD641" s="12"/>
      <c r="DE641" s="12"/>
    </row>
    <row r="642" spans="4:109" ht="12" customHeight="1">
      <c r="D642" s="12"/>
      <c r="DD642" s="12"/>
      <c r="DE642" s="12"/>
    </row>
    <row r="643" spans="4:109" ht="12" customHeight="1">
      <c r="D643" s="12"/>
      <c r="DD643" s="12"/>
      <c r="DE643" s="12"/>
    </row>
    <row r="644" spans="4:109" ht="12" customHeight="1">
      <c r="D644" s="12"/>
      <c r="DD644" s="12"/>
      <c r="DE644" s="12"/>
    </row>
    <row r="645" spans="4:109" ht="12" customHeight="1">
      <c r="D645" s="12"/>
      <c r="DD645" s="12"/>
      <c r="DE645" s="12"/>
    </row>
    <row r="646" spans="4:109" ht="12" customHeight="1">
      <c r="D646" s="12"/>
      <c r="DD646" s="12"/>
      <c r="DE646" s="12"/>
    </row>
    <row r="647" spans="4:109" ht="12" customHeight="1">
      <c r="D647" s="12"/>
      <c r="DD647" s="12"/>
      <c r="DE647" s="12"/>
    </row>
    <row r="648" spans="4:109" ht="12" customHeight="1">
      <c r="D648" s="12"/>
    </row>
    <row r="649" spans="4:109" ht="12" customHeight="1">
      <c r="D649" s="12"/>
      <c r="DD649" s="12"/>
      <c r="DE649" s="12"/>
    </row>
    <row r="650" spans="4:109" ht="12" customHeight="1">
      <c r="D650" s="12"/>
      <c r="DD650" s="12"/>
      <c r="DE650" s="12"/>
    </row>
    <row r="651" spans="4:109" ht="12" customHeight="1">
      <c r="D651" s="12"/>
      <c r="DD651" s="12"/>
      <c r="DE651" s="12"/>
    </row>
    <row r="652" spans="4:109" ht="12" customHeight="1">
      <c r="D652" s="12"/>
    </row>
    <row r="653" spans="4:109" ht="12" customHeight="1">
      <c r="D653" s="12"/>
    </row>
    <row r="654" spans="4:109" ht="12" customHeight="1">
      <c r="D654" s="12"/>
    </row>
    <row r="1118" spans="2:3" ht="12" customHeight="1">
      <c r="B1118" s="12"/>
      <c r="C1118" s="12"/>
    </row>
    <row r="1119" spans="2:3" ht="12" customHeight="1">
      <c r="B1119" s="12"/>
      <c r="C1119" s="12"/>
    </row>
    <row r="1120" spans="2:3" ht="12" customHeight="1">
      <c r="B1120" s="12"/>
      <c r="C1120" s="12"/>
    </row>
    <row r="1121" spans="2:4" ht="12" customHeight="1">
      <c r="B1121" s="12"/>
      <c r="C1121" s="12"/>
    </row>
    <row r="1122" spans="2:4" ht="12" customHeight="1">
      <c r="B1122" s="12"/>
      <c r="C1122" s="12"/>
    </row>
    <row r="1123" spans="2:4" ht="12" customHeight="1">
      <c r="B1123" s="12"/>
      <c r="C1123" s="12"/>
    </row>
    <row r="1124" spans="2:4" ht="12" customHeight="1">
      <c r="B1124" s="12"/>
      <c r="C1124" s="12"/>
    </row>
    <row r="1132" spans="2:4" ht="12" customHeight="1">
      <c r="D1132" s="12"/>
    </row>
    <row r="1133" spans="2:4" ht="12" customHeight="1">
      <c r="D1133" s="12"/>
    </row>
    <row r="1134" spans="2:4" ht="12" customHeight="1">
      <c r="D1134" s="12"/>
    </row>
    <row r="1135" spans="2:4" ht="12" customHeight="1">
      <c r="D1135" s="12"/>
    </row>
    <row r="1136" spans="2:4" ht="12" customHeight="1">
      <c r="D1136" s="12"/>
    </row>
    <row r="1137" spans="4:4" ht="12" customHeight="1">
      <c r="D1137" s="12"/>
    </row>
    <row r="1138" spans="4:4" ht="12" customHeight="1">
      <c r="D1138" s="12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47EE-C38B-4D24-B10A-8904A266CD1C}">
  <sheetPr>
    <tabColor theme="7" tint="0.79998168889431442"/>
  </sheetPr>
  <dimension ref="B2:IX1129"/>
  <sheetViews>
    <sheetView topLeftCell="B1" zoomScale="131" zoomScaleNormal="85" workbookViewId="0">
      <selection activeCell="C10" sqref="C10"/>
    </sheetView>
  </sheetViews>
  <sheetFormatPr baseColWidth="10" defaultColWidth="9.1640625" defaultRowHeight="12" customHeight="1"/>
  <cols>
    <col min="1" max="1" width="4" style="12" customWidth="1"/>
    <col min="2" max="2" width="42.1640625" style="11" customWidth="1"/>
    <col min="3" max="3" width="28.33203125" style="71" customWidth="1"/>
    <col min="4" max="4" width="18" style="72" bestFit="1" customWidth="1"/>
    <col min="5" max="5" width="15" style="72" customWidth="1"/>
    <col min="6" max="6" width="13.83203125" style="72" bestFit="1" customWidth="1"/>
    <col min="7" max="16384" width="9.1640625" style="12"/>
  </cols>
  <sheetData>
    <row r="2" spans="2:6" ht="12" customHeight="1">
      <c r="B2" s="2" t="s">
        <v>58</v>
      </c>
      <c r="C2" s="3"/>
    </row>
    <row r="3" spans="2:6" ht="12" customHeight="1">
      <c r="B3" s="2" t="s">
        <v>14</v>
      </c>
      <c r="C3" s="18" t="str">
        <f>Input!C2</f>
        <v>{{ValuationDate}}</v>
      </c>
    </row>
    <row r="5" spans="2:6" ht="12" customHeight="1">
      <c r="B5" s="31" t="s">
        <v>70</v>
      </c>
    </row>
    <row r="6" spans="2:6" ht="12" customHeight="1">
      <c r="B6" s="11" t="s">
        <v>47</v>
      </c>
      <c r="C6" s="97" t="s">
        <v>77</v>
      </c>
    </row>
    <row r="7" spans="2:6" ht="12" customHeight="1">
      <c r="B7" s="11" t="s">
        <v>48</v>
      </c>
      <c r="C7" s="97" t="s">
        <v>80</v>
      </c>
    </row>
    <row r="8" spans="2:6" ht="12" customHeight="1">
      <c r="B8" s="11" t="s">
        <v>63</v>
      </c>
      <c r="C8" s="97" t="s">
        <v>81</v>
      </c>
    </row>
    <row r="9" spans="2:6" ht="12" customHeight="1">
      <c r="B9" s="98" t="s">
        <v>64</v>
      </c>
      <c r="C9" s="121" t="s">
        <v>82</v>
      </c>
    </row>
    <row r="10" spans="2:6" ht="12" customHeight="1">
      <c r="B10" s="11" t="s">
        <v>13</v>
      </c>
      <c r="C10" s="97">
        <f>SUM(C6:C9)</f>
        <v>0</v>
      </c>
    </row>
    <row r="13" spans="2:6" ht="12" customHeight="1">
      <c r="B13" s="31" t="s">
        <v>21</v>
      </c>
      <c r="C13" s="73" t="s">
        <v>53</v>
      </c>
      <c r="D13" s="74" t="s">
        <v>59</v>
      </c>
      <c r="E13" s="74" t="s">
        <v>61</v>
      </c>
      <c r="F13" s="74" t="s">
        <v>60</v>
      </c>
    </row>
    <row r="14" spans="2:6" ht="12" customHeight="1">
      <c r="B14" s="108" t="str">
        <f>Input!B16</f>
        <v>{{FirstDatetoPay}}</v>
      </c>
      <c r="C14" s="106"/>
      <c r="D14" s="107"/>
      <c r="E14" s="107"/>
      <c r="F14" s="106"/>
    </row>
    <row r="15" spans="2:6" ht="12" customHeight="1">
      <c r="B15" s="108" t="e">
        <f>Input!B17</f>
        <v>#VALUE!</v>
      </c>
      <c r="C15" s="106"/>
      <c r="D15" s="107"/>
      <c r="E15" s="107"/>
      <c r="F15" s="106"/>
    </row>
    <row r="16" spans="2:6" ht="12" customHeight="1">
      <c r="B16" s="100" t="e">
        <f>Input!B18</f>
        <v>#VALUE!</v>
      </c>
      <c r="C16" s="75" t="e">
        <f>Input!C18</f>
        <v>#VALUE!</v>
      </c>
      <c r="E16" s="72" t="e">
        <f>YEARFRAC(B16,$C$3,3)</f>
        <v>#VALUE!</v>
      </c>
      <c r="F16" s="75" t="e">
        <f>SUM(C16:D16)/(1+$C$10)^E16</f>
        <v>#VALUE!</v>
      </c>
    </row>
    <row r="17" spans="2:6" s="11" customFormat="1" ht="12" customHeight="1">
      <c r="B17" s="104" t="str">
        <f>Input!B19</f>
        <v>{{MaturityDate}}</v>
      </c>
      <c r="C17" s="76" t="e">
        <f>Input!C19</f>
        <v>#VALUE!</v>
      </c>
      <c r="D17" s="76" t="str">
        <f>Input!C4</f>
        <v>{{Principal}}</v>
      </c>
      <c r="E17" s="77" t="e">
        <f>YEARFRAC(B17,$C$3,3)</f>
        <v>#VALUE!</v>
      </c>
      <c r="F17" s="76" t="e">
        <f>SUM(C17:D17)/(1+$C$10)^E17</f>
        <v>#VALUE!</v>
      </c>
    </row>
    <row r="18" spans="2:6" s="11" customFormat="1" ht="12" customHeight="1" thickBot="1">
      <c r="B18" s="105" t="s">
        <v>62</v>
      </c>
      <c r="C18" s="92"/>
      <c r="D18" s="93"/>
      <c r="E18" s="93"/>
      <c r="F18" s="94" t="e">
        <f>ROUND(SUM(F14:F17),-4)</f>
        <v>#VALUE!</v>
      </c>
    </row>
    <row r="19" spans="2:6" s="11" customFormat="1" ht="12" customHeight="1" thickTop="1">
      <c r="B19" s="100"/>
      <c r="C19" s="78"/>
      <c r="D19" s="71"/>
      <c r="E19" s="71"/>
      <c r="F19" s="71"/>
    </row>
    <row r="20" spans="2:6" s="11" customFormat="1" ht="12" customHeight="1">
      <c r="C20" s="78"/>
      <c r="D20" s="71" t="s">
        <v>97</v>
      </c>
      <c r="E20" s="71"/>
      <c r="F20" s="71"/>
    </row>
    <row r="21" spans="2:6" s="11" customFormat="1" ht="12" customHeight="1">
      <c r="C21" s="78"/>
      <c r="D21" s="71"/>
      <c r="E21" s="71"/>
      <c r="F21" s="71"/>
    </row>
    <row r="22" spans="2:6" s="11" customFormat="1" ht="12" customHeight="1">
      <c r="C22" s="79"/>
      <c r="D22" s="71"/>
      <c r="E22" s="71"/>
      <c r="F22" s="71"/>
    </row>
    <row r="23" spans="2:6" s="11" customFormat="1" ht="12" customHeight="1">
      <c r="B23" s="39"/>
      <c r="C23" s="80"/>
      <c r="D23" s="71"/>
      <c r="E23" s="71"/>
      <c r="F23" s="71"/>
    </row>
    <row r="24" spans="2:6" s="11" customFormat="1" ht="12" customHeight="1">
      <c r="B24" s="39"/>
      <c r="C24" s="81"/>
      <c r="D24" s="71"/>
      <c r="E24" s="71"/>
      <c r="F24" s="71"/>
    </row>
    <row r="25" spans="2:6" s="11" customFormat="1" ht="12" customHeight="1">
      <c r="B25" s="39"/>
      <c r="C25" s="82"/>
      <c r="D25" s="71"/>
      <c r="E25" s="71"/>
      <c r="F25" s="71"/>
    </row>
    <row r="26" spans="2:6" s="11" customFormat="1" ht="12" customHeight="1">
      <c r="C26" s="83"/>
      <c r="D26" s="71"/>
      <c r="E26" s="71"/>
      <c r="F26" s="71"/>
    </row>
    <row r="27" spans="2:6" s="11" customFormat="1" ht="12" customHeight="1">
      <c r="B27" s="44"/>
      <c r="C27" s="84"/>
      <c r="D27" s="71"/>
      <c r="E27" s="71"/>
      <c r="F27" s="71"/>
    </row>
    <row r="28" spans="2:6" s="11" customFormat="1" ht="12" customHeight="1">
      <c r="C28" s="85"/>
      <c r="D28" s="71"/>
      <c r="E28" s="71"/>
      <c r="F28" s="71"/>
    </row>
    <row r="29" spans="2:6" s="11" customFormat="1" ht="12" customHeight="1">
      <c r="C29" s="84"/>
      <c r="D29" s="71"/>
      <c r="E29" s="71"/>
      <c r="F29" s="71"/>
    </row>
    <row r="30" spans="2:6" s="11" customFormat="1" ht="12" customHeight="1">
      <c r="B30" s="47"/>
      <c r="C30" s="84"/>
      <c r="D30" s="71"/>
      <c r="E30" s="71"/>
      <c r="F30" s="71"/>
    </row>
    <row r="31" spans="2:6" s="11" customFormat="1" ht="12" customHeight="1">
      <c r="B31" s="47"/>
      <c r="C31" s="85"/>
      <c r="D31" s="71"/>
      <c r="E31" s="71"/>
      <c r="F31" s="71"/>
    </row>
    <row r="32" spans="2:6" ht="12" customHeight="1">
      <c r="B32" s="47"/>
      <c r="C32" s="86"/>
    </row>
    <row r="33" spans="2:3" ht="12" customHeight="1">
      <c r="C33" s="84"/>
    </row>
    <row r="34" spans="2:3" ht="12" customHeight="1">
      <c r="C34" s="87"/>
    </row>
    <row r="35" spans="2:3" ht="12" customHeight="1">
      <c r="C35" s="88"/>
    </row>
    <row r="37" spans="2:3" ht="12" customHeight="1">
      <c r="C37" s="88"/>
    </row>
    <row r="38" spans="2:3" ht="12" customHeight="1">
      <c r="C38" s="88"/>
    </row>
    <row r="39" spans="2:3" ht="12" customHeight="1">
      <c r="C39" s="88"/>
    </row>
    <row r="40" spans="2:3" ht="12" customHeight="1">
      <c r="C40" s="88"/>
    </row>
    <row r="42" spans="2:3" ht="12" customHeight="1">
      <c r="B42" s="31"/>
      <c r="C42" s="89"/>
    </row>
    <row r="43" spans="2:3" ht="12" customHeight="1">
      <c r="B43" s="12"/>
      <c r="C43" s="72"/>
    </row>
    <row r="44" spans="2:3" ht="12" customHeight="1">
      <c r="B44" s="12"/>
      <c r="C44" s="72"/>
    </row>
    <row r="45" spans="2:3" ht="12" customHeight="1">
      <c r="B45" s="12"/>
      <c r="C45" s="72"/>
    </row>
    <row r="46" spans="2:3" ht="12" customHeight="1">
      <c r="B46" s="12"/>
      <c r="C46" s="72"/>
    </row>
    <row r="47" spans="2:3" ht="12" customHeight="1">
      <c r="B47" s="12"/>
      <c r="C47" s="72"/>
    </row>
    <row r="48" spans="2:3" ht="12" customHeight="1">
      <c r="B48" s="12"/>
      <c r="C48" s="72"/>
    </row>
    <row r="49" spans="2:3" ht="12" customHeight="1">
      <c r="B49" s="12"/>
      <c r="C49" s="72"/>
    </row>
    <row r="50" spans="2:3" ht="12" customHeight="1">
      <c r="B50" s="12"/>
      <c r="C50" s="72"/>
    </row>
    <row r="51" spans="2:3" ht="12" customHeight="1">
      <c r="B51" s="12"/>
      <c r="C51" s="72"/>
    </row>
    <row r="55" spans="2:3" ht="12" customHeight="1">
      <c r="B55" s="53"/>
      <c r="C55" s="90"/>
    </row>
    <row r="56" spans="2:3" ht="12" customHeight="1">
      <c r="B56" s="53"/>
      <c r="C56" s="91"/>
    </row>
    <row r="60" spans="2:3" ht="12" customHeight="1">
      <c r="B60" s="12"/>
      <c r="C60" s="72"/>
    </row>
    <row r="61" spans="2:3" ht="12" customHeight="1">
      <c r="B61" s="12"/>
      <c r="C61" s="72"/>
    </row>
    <row r="62" spans="2:3" ht="12" customHeight="1">
      <c r="B62" s="12"/>
      <c r="C62" s="72"/>
    </row>
    <row r="63" spans="2:3" ht="12" customHeight="1">
      <c r="B63" s="12"/>
      <c r="C63" s="72"/>
    </row>
    <row r="64" spans="2:3" ht="12" customHeight="1">
      <c r="B64" s="12"/>
      <c r="C64" s="72"/>
    </row>
    <row r="65" spans="2:3" ht="12" customHeight="1">
      <c r="B65" s="12"/>
      <c r="C65" s="72"/>
    </row>
    <row r="66" spans="2:3" ht="12" customHeight="1">
      <c r="B66" s="12"/>
      <c r="C66" s="72"/>
    </row>
    <row r="67" spans="2:3" ht="12" customHeight="1">
      <c r="B67" s="12"/>
      <c r="C67" s="72"/>
    </row>
    <row r="68" spans="2:3" ht="12" customHeight="1">
      <c r="B68" s="12"/>
      <c r="C68" s="72"/>
    </row>
    <row r="69" spans="2:3" ht="12" customHeight="1">
      <c r="B69" s="12"/>
      <c r="C69" s="72"/>
    </row>
    <row r="70" spans="2:3" ht="12" customHeight="1">
      <c r="B70" s="12"/>
      <c r="C70" s="72"/>
    </row>
    <row r="71" spans="2:3" ht="12" customHeight="1">
      <c r="B71" s="12"/>
      <c r="C71" s="72"/>
    </row>
    <row r="72" spans="2:3" ht="12" customHeight="1">
      <c r="B72" s="12"/>
      <c r="C72" s="72"/>
    </row>
    <row r="73" spans="2:3" ht="12" customHeight="1">
      <c r="B73" s="12"/>
      <c r="C73" s="72"/>
    </row>
    <row r="74" spans="2:3" ht="12" customHeight="1">
      <c r="B74" s="12"/>
      <c r="C74" s="72"/>
    </row>
    <row r="75" spans="2:3" ht="12" customHeight="1">
      <c r="B75" s="12"/>
      <c r="C75" s="72"/>
    </row>
    <row r="76" spans="2:3" ht="12" customHeight="1">
      <c r="B76" s="12"/>
      <c r="C76" s="72"/>
    </row>
    <row r="77" spans="2:3" ht="12" customHeight="1">
      <c r="B77" s="12"/>
      <c r="C77" s="72"/>
    </row>
    <row r="78" spans="2:3" ht="12" customHeight="1">
      <c r="B78" s="12"/>
      <c r="C78" s="72"/>
    </row>
    <row r="79" spans="2:3" ht="12" customHeight="1">
      <c r="B79" s="12"/>
      <c r="C79" s="72"/>
    </row>
    <row r="80" spans="2:3" ht="12" customHeight="1">
      <c r="B80" s="12"/>
      <c r="C80" s="72"/>
    </row>
    <row r="81" spans="2:3" ht="12" customHeight="1">
      <c r="B81" s="12"/>
      <c r="C81" s="72"/>
    </row>
    <row r="82" spans="2:3" ht="12" customHeight="1">
      <c r="B82" s="12"/>
      <c r="C82" s="72"/>
    </row>
    <row r="83" spans="2:3" ht="12" customHeight="1">
      <c r="B83" s="12"/>
      <c r="C83" s="72"/>
    </row>
    <row r="84" spans="2:3" ht="12" customHeight="1">
      <c r="B84" s="12"/>
      <c r="C84" s="72"/>
    </row>
    <row r="85" spans="2:3" ht="12" customHeight="1">
      <c r="B85" s="12"/>
      <c r="C85" s="72"/>
    </row>
    <row r="86" spans="2:3" ht="12" customHeight="1">
      <c r="B86" s="12"/>
      <c r="C86" s="72"/>
    </row>
    <row r="87" spans="2:3" ht="12" customHeight="1">
      <c r="B87" s="12"/>
      <c r="C87" s="72"/>
    </row>
    <row r="88" spans="2:3" ht="12" customHeight="1">
      <c r="B88" s="12"/>
      <c r="C88" s="72"/>
    </row>
    <row r="89" spans="2:3" ht="12" customHeight="1">
      <c r="B89" s="12"/>
      <c r="C89" s="72"/>
    </row>
    <row r="90" spans="2:3" ht="12" customHeight="1">
      <c r="B90" s="12"/>
      <c r="C90" s="72"/>
    </row>
    <row r="91" spans="2:3" ht="12" customHeight="1">
      <c r="B91" s="12"/>
      <c r="C91" s="72"/>
    </row>
    <row r="92" spans="2:3" ht="12" customHeight="1">
      <c r="B92" s="12"/>
      <c r="C92" s="72"/>
    </row>
    <row r="93" spans="2:3" ht="12" customHeight="1">
      <c r="B93" s="12"/>
      <c r="C93" s="72"/>
    </row>
    <row r="94" spans="2:3" ht="12" customHeight="1">
      <c r="B94" s="12"/>
      <c r="C94" s="72"/>
    </row>
    <row r="95" spans="2:3" ht="12" customHeight="1">
      <c r="B95" s="12"/>
      <c r="C95" s="72"/>
    </row>
    <row r="96" spans="2:3" ht="12" customHeight="1">
      <c r="B96" s="12"/>
      <c r="C96" s="72"/>
    </row>
    <row r="97" spans="2:3" ht="12" customHeight="1">
      <c r="B97" s="12"/>
      <c r="C97" s="72"/>
    </row>
    <row r="98" spans="2:3" ht="12" customHeight="1">
      <c r="B98" s="12"/>
      <c r="C98" s="72"/>
    </row>
    <row r="99" spans="2:3" ht="12" customHeight="1">
      <c r="B99" s="12"/>
      <c r="C99" s="72"/>
    </row>
    <row r="100" spans="2:3" ht="12" customHeight="1">
      <c r="B100" s="12"/>
      <c r="C100" s="72"/>
    </row>
    <row r="101" spans="2:3" ht="12" customHeight="1">
      <c r="B101" s="12"/>
      <c r="C101" s="72"/>
    </row>
    <row r="102" spans="2:3" ht="12" customHeight="1">
      <c r="B102" s="12"/>
      <c r="C102" s="72"/>
    </row>
    <row r="103" spans="2:3" ht="12" customHeight="1">
      <c r="B103" s="12"/>
      <c r="C103" s="72"/>
    </row>
    <row r="104" spans="2:3" ht="12" customHeight="1">
      <c r="B104" s="12"/>
      <c r="C104" s="72"/>
    </row>
    <row r="105" spans="2:3" ht="12" customHeight="1">
      <c r="B105" s="12"/>
      <c r="C105" s="72"/>
    </row>
    <row r="106" spans="2:3" ht="12" customHeight="1">
      <c r="B106" s="12"/>
      <c r="C106" s="72"/>
    </row>
    <row r="107" spans="2:3" ht="12" customHeight="1">
      <c r="B107" s="12"/>
      <c r="C107" s="72"/>
    </row>
    <row r="108" spans="2:3" ht="12" customHeight="1">
      <c r="B108" s="12"/>
      <c r="C108" s="72"/>
    </row>
    <row r="109" spans="2:3" ht="12" customHeight="1">
      <c r="B109" s="12"/>
      <c r="C109" s="72"/>
    </row>
    <row r="110" spans="2:3" ht="12" customHeight="1">
      <c r="B110" s="12"/>
      <c r="C110" s="72"/>
    </row>
    <row r="111" spans="2:3" ht="12" customHeight="1">
      <c r="B111" s="12"/>
      <c r="C111" s="72"/>
    </row>
    <row r="112" spans="2:3" ht="12" customHeight="1">
      <c r="B112" s="12"/>
      <c r="C112" s="72"/>
    </row>
    <row r="113" spans="2:3" ht="12" customHeight="1">
      <c r="B113" s="12"/>
      <c r="C113" s="72"/>
    </row>
    <row r="114" spans="2:3" ht="12" customHeight="1">
      <c r="B114" s="12"/>
      <c r="C114" s="72"/>
    </row>
    <row r="115" spans="2:3" ht="12" customHeight="1">
      <c r="B115" s="12"/>
      <c r="C115" s="72"/>
    </row>
    <row r="116" spans="2:3" ht="12" customHeight="1">
      <c r="B116" s="12"/>
      <c r="C116" s="72"/>
    </row>
    <row r="117" spans="2:3" ht="12" customHeight="1">
      <c r="B117" s="12"/>
      <c r="C117" s="72"/>
    </row>
    <row r="118" spans="2:3" ht="12" customHeight="1">
      <c r="B118" s="12"/>
      <c r="C118" s="72"/>
    </row>
    <row r="119" spans="2:3" ht="12" customHeight="1">
      <c r="B119" s="12"/>
      <c r="C119" s="72"/>
    </row>
    <row r="120" spans="2:3" ht="12" customHeight="1">
      <c r="B120" s="12"/>
      <c r="C120" s="72"/>
    </row>
    <row r="121" spans="2:3" ht="12" customHeight="1">
      <c r="B121" s="12"/>
      <c r="C121" s="72"/>
    </row>
    <row r="122" spans="2:3" ht="12" customHeight="1">
      <c r="B122" s="12"/>
      <c r="C122" s="72"/>
    </row>
    <row r="123" spans="2:3" ht="12" customHeight="1">
      <c r="B123" s="12"/>
      <c r="C123" s="72"/>
    </row>
    <row r="124" spans="2:3" ht="12" customHeight="1">
      <c r="B124" s="12"/>
      <c r="C124" s="72"/>
    </row>
    <row r="125" spans="2:3" ht="12" customHeight="1">
      <c r="B125" s="12"/>
      <c r="C125" s="72"/>
    </row>
    <row r="126" spans="2:3" ht="12" customHeight="1">
      <c r="B126" s="12"/>
      <c r="C126" s="72"/>
    </row>
    <row r="127" spans="2:3" ht="12" customHeight="1">
      <c r="B127" s="12"/>
      <c r="C127" s="72"/>
    </row>
    <row r="128" spans="2:3" ht="12" customHeight="1">
      <c r="B128" s="12"/>
      <c r="C128" s="72"/>
    </row>
    <row r="129" spans="2:3" ht="12" customHeight="1">
      <c r="B129" s="12"/>
      <c r="C129" s="72"/>
    </row>
    <row r="130" spans="2:3" ht="12" customHeight="1">
      <c r="B130" s="12"/>
      <c r="C130" s="72"/>
    </row>
    <row r="131" spans="2:3" ht="12" customHeight="1">
      <c r="B131" s="12"/>
      <c r="C131" s="72"/>
    </row>
    <row r="132" spans="2:3" ht="12" customHeight="1">
      <c r="B132" s="12"/>
      <c r="C132" s="72"/>
    </row>
    <row r="133" spans="2:3" ht="12" customHeight="1">
      <c r="B133" s="12"/>
      <c r="C133" s="72"/>
    </row>
    <row r="134" spans="2:3" ht="12" customHeight="1">
      <c r="B134" s="12"/>
      <c r="C134" s="72"/>
    </row>
    <row r="135" spans="2:3" ht="12" customHeight="1">
      <c r="B135" s="12"/>
      <c r="C135" s="72"/>
    </row>
    <row r="136" spans="2:3" ht="12" customHeight="1">
      <c r="B136" s="12"/>
      <c r="C136" s="72"/>
    </row>
    <row r="137" spans="2:3" ht="12" customHeight="1">
      <c r="B137" s="12"/>
      <c r="C137" s="72"/>
    </row>
    <row r="138" spans="2:3" ht="12" customHeight="1">
      <c r="B138" s="12"/>
      <c r="C138" s="72"/>
    </row>
    <row r="139" spans="2:3" ht="12" customHeight="1">
      <c r="B139" s="12"/>
      <c r="C139" s="72"/>
    </row>
    <row r="140" spans="2:3" ht="12" customHeight="1">
      <c r="B140" s="12"/>
      <c r="C140" s="72"/>
    </row>
    <row r="141" spans="2:3" ht="12" customHeight="1">
      <c r="B141" s="12"/>
      <c r="C141" s="72"/>
    </row>
    <row r="142" spans="2:3" ht="12" customHeight="1">
      <c r="B142" s="12"/>
      <c r="C142" s="72"/>
    </row>
    <row r="143" spans="2:3" ht="12" customHeight="1">
      <c r="B143" s="12"/>
      <c r="C143" s="72"/>
    </row>
    <row r="144" spans="2:3" ht="12" customHeight="1">
      <c r="B144" s="12"/>
      <c r="C144" s="72"/>
    </row>
    <row r="145" spans="2:3" ht="12" customHeight="1">
      <c r="B145" s="12"/>
      <c r="C145" s="72"/>
    </row>
    <row r="146" spans="2:3" ht="12" customHeight="1">
      <c r="B146" s="12"/>
      <c r="C146" s="72"/>
    </row>
    <row r="147" spans="2:3" ht="12" customHeight="1">
      <c r="B147" s="12"/>
      <c r="C147" s="72"/>
    </row>
    <row r="148" spans="2:3" ht="12" customHeight="1">
      <c r="B148" s="12"/>
      <c r="C148" s="72"/>
    </row>
    <row r="149" spans="2:3" ht="12" customHeight="1">
      <c r="B149" s="12"/>
      <c r="C149" s="72"/>
    </row>
    <row r="150" spans="2:3" ht="12" customHeight="1">
      <c r="B150" s="12"/>
      <c r="C150" s="72"/>
    </row>
    <row r="151" spans="2:3" ht="12" customHeight="1">
      <c r="B151" s="12"/>
      <c r="C151" s="72"/>
    </row>
    <row r="152" spans="2:3" ht="12" customHeight="1">
      <c r="B152" s="12"/>
      <c r="C152" s="72"/>
    </row>
    <row r="153" spans="2:3" ht="12" customHeight="1">
      <c r="B153" s="12"/>
      <c r="C153" s="72"/>
    </row>
    <row r="154" spans="2:3" ht="12" customHeight="1">
      <c r="B154" s="12"/>
      <c r="C154" s="72"/>
    </row>
    <row r="155" spans="2:3" ht="12" customHeight="1">
      <c r="B155" s="12"/>
      <c r="C155" s="72"/>
    </row>
    <row r="156" spans="2:3" ht="12" customHeight="1">
      <c r="B156" s="12"/>
      <c r="C156" s="72"/>
    </row>
    <row r="157" spans="2:3" ht="12" customHeight="1">
      <c r="B157" s="12"/>
      <c r="C157" s="72"/>
    </row>
    <row r="158" spans="2:3" ht="12" customHeight="1">
      <c r="B158" s="12"/>
      <c r="C158" s="72"/>
    </row>
    <row r="159" spans="2:3" ht="12" customHeight="1">
      <c r="B159" s="12"/>
      <c r="C159" s="72"/>
    </row>
    <row r="160" spans="2:3" ht="12" customHeight="1">
      <c r="B160" s="12"/>
      <c r="C160" s="72"/>
    </row>
    <row r="161" spans="2:3" ht="12" customHeight="1">
      <c r="B161" s="12"/>
      <c r="C161" s="72"/>
    </row>
    <row r="162" spans="2:3" ht="12" customHeight="1">
      <c r="B162" s="12"/>
      <c r="C162" s="72"/>
    </row>
    <row r="163" spans="2:3" ht="12" customHeight="1">
      <c r="B163" s="12"/>
      <c r="C163" s="72"/>
    </row>
    <row r="164" spans="2:3" ht="12" customHeight="1">
      <c r="B164" s="12"/>
      <c r="C164" s="72"/>
    </row>
    <row r="165" spans="2:3" ht="12" customHeight="1">
      <c r="B165" s="12"/>
      <c r="C165" s="72"/>
    </row>
    <row r="166" spans="2:3" ht="12" customHeight="1">
      <c r="B166" s="12"/>
      <c r="C166" s="72"/>
    </row>
    <row r="167" spans="2:3" ht="12" customHeight="1">
      <c r="B167" s="12"/>
      <c r="C167" s="72"/>
    </row>
    <row r="168" spans="2:3" ht="12" customHeight="1">
      <c r="B168" s="12"/>
      <c r="C168" s="72"/>
    </row>
    <row r="169" spans="2:3" ht="12" customHeight="1">
      <c r="B169" s="12"/>
      <c r="C169" s="72"/>
    </row>
    <row r="170" spans="2:3" ht="12" customHeight="1">
      <c r="B170" s="12"/>
      <c r="C170" s="72"/>
    </row>
    <row r="171" spans="2:3" ht="12" customHeight="1">
      <c r="B171" s="12"/>
      <c r="C171" s="72"/>
    </row>
    <row r="172" spans="2:3" ht="12" customHeight="1">
      <c r="B172" s="12"/>
      <c r="C172" s="72"/>
    </row>
    <row r="173" spans="2:3" ht="12" customHeight="1">
      <c r="B173" s="12"/>
      <c r="C173" s="72"/>
    </row>
    <row r="174" spans="2:3" ht="12" customHeight="1">
      <c r="B174" s="12"/>
      <c r="C174" s="72"/>
    </row>
    <row r="175" spans="2:3" ht="12" customHeight="1">
      <c r="B175" s="12"/>
      <c r="C175" s="72"/>
    </row>
    <row r="176" spans="2:3" ht="12" customHeight="1">
      <c r="B176" s="12"/>
      <c r="C176" s="72"/>
    </row>
    <row r="177" spans="2:3" ht="12" customHeight="1">
      <c r="B177" s="12"/>
      <c r="C177" s="72"/>
    </row>
    <row r="178" spans="2:3" ht="12" customHeight="1">
      <c r="B178" s="12"/>
      <c r="C178" s="72"/>
    </row>
    <row r="179" spans="2:3" ht="12" customHeight="1">
      <c r="B179" s="12"/>
      <c r="C179" s="72"/>
    </row>
    <row r="180" spans="2:3" ht="12" customHeight="1">
      <c r="B180" s="12"/>
      <c r="C180" s="72"/>
    </row>
    <row r="181" spans="2:3" ht="12" customHeight="1">
      <c r="B181" s="12"/>
      <c r="C181" s="72"/>
    </row>
    <row r="182" spans="2:3" ht="12" customHeight="1">
      <c r="B182" s="12"/>
      <c r="C182" s="72"/>
    </row>
    <row r="183" spans="2:3" ht="12" customHeight="1">
      <c r="B183" s="12"/>
      <c r="C183" s="72"/>
    </row>
    <row r="184" spans="2:3" ht="12" customHeight="1">
      <c r="B184" s="12"/>
      <c r="C184" s="72"/>
    </row>
    <row r="185" spans="2:3" ht="12" customHeight="1">
      <c r="B185" s="12"/>
      <c r="C185" s="72"/>
    </row>
    <row r="186" spans="2:3" ht="12" customHeight="1">
      <c r="B186" s="12"/>
      <c r="C186" s="72"/>
    </row>
    <row r="187" spans="2:3" ht="12" customHeight="1">
      <c r="B187" s="12"/>
      <c r="C187" s="72"/>
    </row>
    <row r="188" spans="2:3" ht="12" customHeight="1">
      <c r="B188" s="12"/>
      <c r="C188" s="72"/>
    </row>
    <row r="189" spans="2:3" ht="12" customHeight="1">
      <c r="B189" s="12"/>
      <c r="C189" s="72"/>
    </row>
    <row r="190" spans="2:3" ht="12" customHeight="1">
      <c r="B190" s="12"/>
      <c r="C190" s="72"/>
    </row>
    <row r="191" spans="2:3" ht="12" customHeight="1">
      <c r="B191" s="12"/>
      <c r="C191" s="72"/>
    </row>
    <row r="192" spans="2:3" ht="12" customHeight="1">
      <c r="B192" s="12"/>
      <c r="C192" s="72"/>
    </row>
    <row r="193" spans="2:3" ht="12" customHeight="1">
      <c r="B193" s="12"/>
      <c r="C193" s="72"/>
    </row>
    <row r="194" spans="2:3" ht="12" customHeight="1">
      <c r="B194" s="12"/>
      <c r="C194" s="72"/>
    </row>
    <row r="195" spans="2:3" ht="12" customHeight="1">
      <c r="B195" s="12"/>
      <c r="C195" s="72"/>
    </row>
    <row r="196" spans="2:3" ht="12" customHeight="1">
      <c r="B196" s="12"/>
      <c r="C196" s="72"/>
    </row>
    <row r="197" spans="2:3" ht="12" customHeight="1">
      <c r="B197" s="12"/>
      <c r="C197" s="72"/>
    </row>
    <row r="198" spans="2:3" ht="12" customHeight="1">
      <c r="B198" s="12"/>
      <c r="C198" s="72"/>
    </row>
    <row r="199" spans="2:3" ht="12" customHeight="1">
      <c r="B199" s="12"/>
      <c r="C199" s="72"/>
    </row>
    <row r="200" spans="2:3" ht="12" customHeight="1">
      <c r="B200" s="12"/>
      <c r="C200" s="72"/>
    </row>
    <row r="201" spans="2:3" ht="12" customHeight="1">
      <c r="B201" s="12"/>
      <c r="C201" s="72"/>
    </row>
    <row r="202" spans="2:3" ht="12" customHeight="1">
      <c r="B202" s="12"/>
      <c r="C202" s="72"/>
    </row>
    <row r="203" spans="2:3" ht="12" customHeight="1">
      <c r="B203" s="12"/>
      <c r="C203" s="72"/>
    </row>
    <row r="204" spans="2:3" ht="12" customHeight="1">
      <c r="B204" s="12"/>
      <c r="C204" s="72"/>
    </row>
    <row r="205" spans="2:3" ht="12" customHeight="1">
      <c r="B205" s="12"/>
      <c r="C205" s="72"/>
    </row>
    <row r="206" spans="2:3" ht="12" customHeight="1">
      <c r="B206" s="12"/>
      <c r="C206" s="72"/>
    </row>
    <row r="207" spans="2:3" ht="12" customHeight="1">
      <c r="B207" s="12"/>
      <c r="C207" s="72"/>
    </row>
    <row r="208" spans="2:3" ht="12" customHeight="1">
      <c r="B208" s="12"/>
      <c r="C208" s="72"/>
    </row>
    <row r="209" spans="2:3" ht="12" customHeight="1">
      <c r="B209" s="12"/>
      <c r="C209" s="72"/>
    </row>
    <row r="210" spans="2:3" ht="12" customHeight="1">
      <c r="B210" s="12"/>
      <c r="C210" s="72"/>
    </row>
    <row r="211" spans="2:3" ht="12" customHeight="1">
      <c r="B211" s="12"/>
      <c r="C211" s="72"/>
    </row>
    <row r="212" spans="2:3" ht="12" customHeight="1">
      <c r="B212" s="12"/>
      <c r="C212" s="72"/>
    </row>
    <row r="213" spans="2:3" ht="12" customHeight="1">
      <c r="B213" s="12"/>
      <c r="C213" s="72"/>
    </row>
    <row r="214" spans="2:3" ht="12" customHeight="1">
      <c r="B214" s="12"/>
      <c r="C214" s="72"/>
    </row>
    <row r="215" spans="2:3" ht="12" customHeight="1">
      <c r="B215" s="12"/>
      <c r="C215" s="72"/>
    </row>
    <row r="216" spans="2:3" ht="12" customHeight="1">
      <c r="B216" s="12"/>
      <c r="C216" s="72"/>
    </row>
    <row r="217" spans="2:3" ht="12" customHeight="1">
      <c r="B217" s="12"/>
      <c r="C217" s="72"/>
    </row>
    <row r="218" spans="2:3" ht="12" customHeight="1">
      <c r="B218" s="12"/>
      <c r="C218" s="72"/>
    </row>
    <row r="219" spans="2:3" ht="12" customHeight="1">
      <c r="B219" s="12"/>
      <c r="C219" s="72"/>
    </row>
    <row r="220" spans="2:3" ht="12" customHeight="1">
      <c r="B220" s="12"/>
      <c r="C220" s="72"/>
    </row>
    <row r="221" spans="2:3" ht="12" customHeight="1">
      <c r="B221" s="12"/>
      <c r="C221" s="72"/>
    </row>
    <row r="222" spans="2:3" ht="12" customHeight="1">
      <c r="B222" s="12"/>
      <c r="C222" s="72"/>
    </row>
    <row r="224" spans="2:3" ht="12" customHeight="1">
      <c r="B224" s="12"/>
      <c r="C224" s="72"/>
    </row>
    <row r="225" spans="2:3" ht="12" customHeight="1">
      <c r="B225" s="12"/>
      <c r="C225" s="72"/>
    </row>
    <row r="226" spans="2:3" ht="12" customHeight="1">
      <c r="B226" s="12"/>
      <c r="C226" s="72"/>
    </row>
    <row r="227" spans="2:3" ht="12" customHeight="1">
      <c r="B227" s="12"/>
      <c r="C227" s="72"/>
    </row>
    <row r="228" spans="2:3" ht="12" customHeight="1">
      <c r="B228" s="12"/>
      <c r="C228" s="72"/>
    </row>
    <row r="229" spans="2:3" ht="12" customHeight="1">
      <c r="B229" s="12"/>
      <c r="C229" s="72"/>
    </row>
    <row r="230" spans="2:3" ht="12" customHeight="1">
      <c r="B230" s="12"/>
      <c r="C230" s="72"/>
    </row>
    <row r="232" spans="2:3" ht="12" customHeight="1">
      <c r="B232" s="12"/>
      <c r="C232" s="72"/>
    </row>
    <row r="233" spans="2:3" ht="12" customHeight="1">
      <c r="B233" s="12"/>
      <c r="C233" s="72"/>
    </row>
    <row r="234" spans="2:3" ht="12" customHeight="1">
      <c r="B234" s="12"/>
      <c r="C234" s="72"/>
    </row>
    <row r="235" spans="2:3" ht="12" customHeight="1">
      <c r="B235" s="12"/>
      <c r="C235" s="72"/>
    </row>
    <row r="236" spans="2:3" ht="12" customHeight="1">
      <c r="B236" s="12"/>
      <c r="C236" s="72"/>
    </row>
    <row r="237" spans="2:3" ht="12" customHeight="1">
      <c r="B237" s="12"/>
      <c r="C237" s="72"/>
    </row>
    <row r="238" spans="2:3" ht="12" customHeight="1">
      <c r="B238" s="12"/>
      <c r="C238" s="72"/>
    </row>
    <row r="239" spans="2:3" ht="12" customHeight="1">
      <c r="B239" s="12"/>
      <c r="C239" s="72"/>
    </row>
    <row r="240" spans="2:3" ht="12" customHeight="1">
      <c r="B240" s="12"/>
      <c r="C240" s="72"/>
    </row>
    <row r="241" spans="2:258" ht="12" customHeight="1">
      <c r="B241" s="12"/>
      <c r="C241" s="72"/>
    </row>
    <row r="242" spans="2:258" ht="12" customHeight="1">
      <c r="B242" s="12"/>
      <c r="C242" s="72"/>
    </row>
    <row r="243" spans="2:258" ht="12" customHeight="1">
      <c r="B243" s="12"/>
      <c r="C243" s="72"/>
    </row>
    <row r="244" spans="2:258" ht="12" customHeight="1">
      <c r="B244" s="12"/>
      <c r="C244" s="72"/>
    </row>
    <row r="245" spans="2:258" ht="12" customHeight="1">
      <c r="B245" s="12"/>
      <c r="C245" s="72"/>
    </row>
    <row r="246" spans="2:258" ht="12" customHeight="1">
      <c r="B246" s="12"/>
      <c r="C246" s="72"/>
    </row>
    <row r="247" spans="2:258" ht="12" customHeight="1">
      <c r="B247" s="12"/>
      <c r="C247" s="72"/>
    </row>
    <row r="248" spans="2:258" s="15" customFormat="1" ht="12" customHeight="1">
      <c r="B248" s="12"/>
      <c r="C248" s="72"/>
      <c r="D248" s="72"/>
      <c r="E248" s="72"/>
      <c r="F248" s="7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</row>
    <row r="249" spans="2:258" s="15" customFormat="1" ht="12" customHeight="1">
      <c r="B249" s="12"/>
      <c r="C249" s="72"/>
      <c r="D249" s="72"/>
      <c r="E249" s="72"/>
      <c r="F249" s="7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</row>
    <row r="250" spans="2:258" s="15" customFormat="1" ht="12" customHeight="1">
      <c r="B250" s="12"/>
      <c r="C250" s="72"/>
      <c r="D250" s="72"/>
      <c r="E250" s="72"/>
      <c r="F250" s="7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</row>
    <row r="251" spans="2:258" s="15" customFormat="1" ht="12" customHeight="1">
      <c r="B251" s="12"/>
      <c r="C251" s="72"/>
      <c r="D251" s="72"/>
      <c r="E251" s="72"/>
      <c r="F251" s="7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</row>
    <row r="252" spans="2:258" s="15" customFormat="1" ht="12" customHeight="1">
      <c r="B252" s="12"/>
      <c r="C252" s="72"/>
      <c r="D252" s="72"/>
      <c r="E252" s="72"/>
      <c r="F252" s="7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  <c r="IW252" s="12"/>
      <c r="IX252" s="12"/>
    </row>
    <row r="253" spans="2:258" s="15" customFormat="1" ht="12" customHeight="1">
      <c r="B253" s="12"/>
      <c r="C253" s="72"/>
      <c r="D253" s="72"/>
      <c r="E253" s="72"/>
      <c r="F253" s="7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</row>
    <row r="254" spans="2:258" s="15" customFormat="1" ht="12" customHeight="1">
      <c r="B254" s="12"/>
      <c r="C254" s="72"/>
      <c r="D254" s="72"/>
      <c r="E254" s="72"/>
      <c r="F254" s="7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</row>
    <row r="255" spans="2:258" s="15" customFormat="1" ht="12" customHeight="1">
      <c r="B255" s="12"/>
      <c r="C255" s="72"/>
      <c r="D255" s="72"/>
      <c r="E255" s="72"/>
      <c r="F255" s="7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  <c r="IW255" s="12"/>
      <c r="IX255" s="12"/>
    </row>
    <row r="256" spans="2:258" s="15" customFormat="1" ht="12" customHeight="1">
      <c r="B256" s="12"/>
      <c r="C256" s="72"/>
      <c r="D256" s="72"/>
      <c r="E256" s="72"/>
      <c r="F256" s="7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</row>
    <row r="257" spans="2:258" s="15" customFormat="1" ht="12" customHeight="1">
      <c r="B257" s="12"/>
      <c r="C257" s="72"/>
      <c r="D257" s="72"/>
      <c r="E257" s="72"/>
      <c r="F257" s="7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</row>
    <row r="258" spans="2:258" s="15" customFormat="1" ht="12" customHeight="1">
      <c r="B258" s="12"/>
      <c r="C258" s="72"/>
      <c r="D258" s="72"/>
      <c r="E258" s="72"/>
      <c r="F258" s="7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  <c r="IW258" s="12"/>
      <c r="IX258" s="12"/>
    </row>
    <row r="259" spans="2:258" s="15" customFormat="1" ht="12" customHeight="1">
      <c r="B259" s="12"/>
      <c r="C259" s="72"/>
      <c r="D259" s="72"/>
      <c r="E259" s="72"/>
      <c r="F259" s="7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  <c r="IW259" s="12"/>
      <c r="IX259" s="12"/>
    </row>
    <row r="260" spans="2:258" s="15" customFormat="1" ht="12" customHeight="1">
      <c r="B260" s="12"/>
      <c r="C260" s="72"/>
      <c r="D260" s="72"/>
      <c r="E260" s="72"/>
      <c r="F260" s="7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/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12"/>
      <c r="IT260" s="12"/>
      <c r="IU260" s="12"/>
      <c r="IV260" s="12"/>
      <c r="IW260" s="12"/>
      <c r="IX260" s="12"/>
    </row>
    <row r="261" spans="2:258" s="15" customFormat="1" ht="12" customHeight="1">
      <c r="B261" s="12"/>
      <c r="C261" s="72"/>
      <c r="D261" s="72"/>
      <c r="E261" s="72"/>
      <c r="F261" s="7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  <c r="IW261" s="12"/>
      <c r="IX261" s="12"/>
    </row>
    <row r="262" spans="2:258" s="15" customFormat="1" ht="12" customHeight="1">
      <c r="B262" s="12"/>
      <c r="C262" s="72"/>
      <c r="D262" s="72"/>
      <c r="E262" s="72"/>
      <c r="F262" s="7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</row>
    <row r="263" spans="2:258" s="15" customFormat="1" ht="12" customHeight="1">
      <c r="B263" s="12"/>
      <c r="C263" s="72"/>
      <c r="D263" s="72"/>
      <c r="E263" s="72"/>
      <c r="F263" s="7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</row>
    <row r="264" spans="2:258" s="15" customFormat="1" ht="12" customHeight="1">
      <c r="B264" s="12"/>
      <c r="C264" s="72"/>
      <c r="D264" s="72"/>
      <c r="E264" s="72"/>
      <c r="F264" s="7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  <c r="IW264" s="12"/>
      <c r="IX264" s="12"/>
    </row>
    <row r="265" spans="2:258" s="15" customFormat="1" ht="12" customHeight="1">
      <c r="B265" s="12"/>
      <c r="C265" s="72"/>
      <c r="D265" s="72"/>
      <c r="E265" s="72"/>
      <c r="F265" s="7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  <c r="IW265" s="12"/>
      <c r="IX265" s="12"/>
    </row>
    <row r="266" spans="2:258" s="15" customFormat="1" ht="12" customHeight="1">
      <c r="B266" s="12"/>
      <c r="C266" s="72"/>
      <c r="D266" s="72"/>
      <c r="E266" s="72"/>
      <c r="F266" s="7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  <c r="IW266" s="12"/>
      <c r="IX266" s="12"/>
    </row>
    <row r="267" spans="2:258" s="15" customFormat="1" ht="12" customHeight="1">
      <c r="B267" s="12"/>
      <c r="C267" s="72"/>
      <c r="D267" s="72"/>
      <c r="E267" s="72"/>
      <c r="F267" s="7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  <c r="IW267" s="12"/>
      <c r="IX267" s="12"/>
    </row>
    <row r="268" spans="2:258" s="15" customFormat="1" ht="12" customHeight="1">
      <c r="B268" s="12"/>
      <c r="C268" s="72"/>
      <c r="D268" s="72"/>
      <c r="E268" s="72"/>
      <c r="F268" s="7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</row>
    <row r="269" spans="2:258" s="15" customFormat="1" ht="12" customHeight="1">
      <c r="B269" s="12"/>
      <c r="C269" s="72"/>
      <c r="D269" s="72"/>
      <c r="E269" s="72"/>
      <c r="F269" s="7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  <c r="IW269" s="12"/>
      <c r="IX269" s="12"/>
    </row>
    <row r="270" spans="2:258" s="15" customFormat="1" ht="12" customHeight="1">
      <c r="B270" s="12"/>
      <c r="C270" s="72"/>
      <c r="D270" s="72"/>
      <c r="E270" s="72"/>
      <c r="F270" s="7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  <c r="IW270" s="12"/>
      <c r="IX270" s="12"/>
    </row>
    <row r="271" spans="2:258" s="15" customFormat="1" ht="12" customHeight="1">
      <c r="B271" s="12"/>
      <c r="C271" s="72"/>
      <c r="D271" s="72"/>
      <c r="E271" s="72"/>
      <c r="F271" s="7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12"/>
      <c r="IT271" s="12"/>
      <c r="IU271" s="12"/>
      <c r="IV271" s="12"/>
      <c r="IW271" s="12"/>
      <c r="IX271" s="12"/>
    </row>
    <row r="272" spans="2:258" s="15" customFormat="1" ht="12" customHeight="1">
      <c r="B272" s="12"/>
      <c r="C272" s="72"/>
      <c r="D272" s="72"/>
      <c r="E272" s="72"/>
      <c r="F272" s="7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  <c r="IW272" s="12"/>
      <c r="IX272" s="12"/>
    </row>
    <row r="273" spans="2:258" s="15" customFormat="1" ht="12" customHeight="1">
      <c r="B273" s="12"/>
      <c r="C273" s="72"/>
      <c r="D273" s="72"/>
      <c r="E273" s="72"/>
      <c r="F273" s="7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  <c r="IW273" s="12"/>
      <c r="IX273" s="12"/>
    </row>
    <row r="274" spans="2:258" s="15" customFormat="1" ht="12" customHeight="1">
      <c r="B274" s="12"/>
      <c r="C274" s="72"/>
      <c r="D274" s="72"/>
      <c r="E274" s="72"/>
      <c r="F274" s="7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  <c r="IW274" s="12"/>
      <c r="IX274" s="12"/>
    </row>
    <row r="275" spans="2:258" s="15" customFormat="1" ht="12" customHeight="1">
      <c r="B275" s="12"/>
      <c r="C275" s="72"/>
      <c r="D275" s="72"/>
      <c r="E275" s="72"/>
      <c r="F275" s="7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</row>
    <row r="276" spans="2:258" s="15" customFormat="1" ht="12" customHeight="1">
      <c r="B276" s="12"/>
      <c r="C276" s="72"/>
      <c r="D276" s="72"/>
      <c r="E276" s="72"/>
      <c r="F276" s="7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</row>
    <row r="277" spans="2:258" s="15" customFormat="1" ht="12" customHeight="1">
      <c r="B277" s="12"/>
      <c r="C277" s="72"/>
      <c r="D277" s="72"/>
      <c r="E277" s="72"/>
      <c r="F277" s="7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</row>
    <row r="278" spans="2:258" s="15" customFormat="1" ht="12" customHeight="1">
      <c r="B278" s="12"/>
      <c r="C278" s="72"/>
      <c r="D278" s="72"/>
      <c r="E278" s="72"/>
      <c r="F278" s="7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</row>
    <row r="279" spans="2:258" s="15" customFormat="1" ht="12" customHeight="1">
      <c r="B279" s="12"/>
      <c r="C279" s="72"/>
      <c r="D279" s="72"/>
      <c r="E279" s="72"/>
      <c r="F279" s="7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  <c r="IW279" s="12"/>
      <c r="IX279" s="12"/>
    </row>
    <row r="280" spans="2:258" s="15" customFormat="1" ht="12" customHeight="1">
      <c r="B280" s="12"/>
      <c r="C280" s="72"/>
      <c r="D280" s="72"/>
      <c r="E280" s="72"/>
      <c r="F280" s="7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  <c r="IW280" s="12"/>
      <c r="IX280" s="12"/>
    </row>
    <row r="281" spans="2:258" s="15" customFormat="1" ht="12" customHeight="1">
      <c r="B281" s="12"/>
      <c r="C281" s="72"/>
      <c r="D281" s="72"/>
      <c r="E281" s="72"/>
      <c r="F281" s="7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  <c r="IW281" s="12"/>
      <c r="IX281" s="12"/>
    </row>
    <row r="282" spans="2:258" s="15" customFormat="1" ht="12" customHeight="1">
      <c r="B282" s="12"/>
      <c r="C282" s="72"/>
      <c r="D282" s="72"/>
      <c r="E282" s="72"/>
      <c r="F282" s="7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  <c r="IW282" s="12"/>
      <c r="IX282" s="12"/>
    </row>
    <row r="283" spans="2:258" s="15" customFormat="1" ht="12" customHeight="1">
      <c r="B283" s="12"/>
      <c r="C283" s="72"/>
      <c r="D283" s="72"/>
      <c r="E283" s="72"/>
      <c r="F283" s="7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  <c r="IW283" s="12"/>
      <c r="IX283" s="12"/>
    </row>
    <row r="284" spans="2:258" s="15" customFormat="1" ht="12" customHeight="1">
      <c r="B284" s="12"/>
      <c r="C284" s="72"/>
      <c r="D284" s="72"/>
      <c r="E284" s="72"/>
      <c r="F284" s="7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  <c r="IW284" s="12"/>
      <c r="IX284" s="12"/>
    </row>
    <row r="285" spans="2:258" s="15" customFormat="1" ht="12" customHeight="1">
      <c r="B285" s="12"/>
      <c r="C285" s="72"/>
      <c r="D285" s="72"/>
      <c r="E285" s="72"/>
      <c r="F285" s="7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  <c r="IW285" s="12"/>
      <c r="IX285" s="12"/>
    </row>
    <row r="286" spans="2:258" s="15" customFormat="1" ht="12" customHeight="1">
      <c r="B286" s="12"/>
      <c r="C286" s="72"/>
      <c r="D286" s="72"/>
      <c r="E286" s="72"/>
      <c r="F286" s="7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  <c r="IW286" s="12"/>
      <c r="IX286" s="12"/>
    </row>
    <row r="287" spans="2:258" s="15" customFormat="1" ht="12" customHeight="1">
      <c r="B287" s="12"/>
      <c r="C287" s="72"/>
      <c r="D287" s="72"/>
      <c r="E287" s="72"/>
      <c r="F287" s="7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  <c r="IW287" s="12"/>
      <c r="IX287" s="12"/>
    </row>
    <row r="288" spans="2:258" s="15" customFormat="1" ht="12" customHeight="1">
      <c r="B288" s="12"/>
      <c r="C288" s="72"/>
      <c r="D288" s="72"/>
      <c r="E288" s="72"/>
      <c r="F288" s="7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  <c r="IW288" s="12"/>
      <c r="IX288" s="12"/>
    </row>
    <row r="289" spans="2:258" s="15" customFormat="1" ht="12" customHeight="1">
      <c r="B289" s="12"/>
      <c r="C289" s="72"/>
      <c r="D289" s="72"/>
      <c r="E289" s="72"/>
      <c r="F289" s="7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  <c r="IW289" s="12"/>
      <c r="IX289" s="12"/>
    </row>
    <row r="290" spans="2:258" s="15" customFormat="1" ht="12" customHeight="1">
      <c r="B290" s="12"/>
      <c r="C290" s="72"/>
      <c r="D290" s="72"/>
      <c r="E290" s="72"/>
      <c r="F290" s="7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</row>
    <row r="291" spans="2:258" s="15" customFormat="1" ht="12" customHeight="1">
      <c r="B291" s="12"/>
      <c r="C291" s="72"/>
      <c r="D291" s="72"/>
      <c r="E291" s="72"/>
      <c r="F291" s="7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</row>
    <row r="292" spans="2:258" s="15" customFormat="1" ht="12" customHeight="1">
      <c r="B292" s="12"/>
      <c r="C292" s="72"/>
      <c r="D292" s="72"/>
      <c r="E292" s="72"/>
      <c r="F292" s="7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</row>
    <row r="293" spans="2:258" s="15" customFormat="1" ht="12" customHeight="1">
      <c r="B293" s="12"/>
      <c r="C293" s="72"/>
      <c r="D293" s="72"/>
      <c r="E293" s="72"/>
      <c r="F293" s="7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</row>
    <row r="294" spans="2:258" s="15" customFormat="1" ht="12" customHeight="1">
      <c r="B294" s="12"/>
      <c r="C294" s="72"/>
      <c r="D294" s="72"/>
      <c r="E294" s="72"/>
      <c r="F294" s="7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</row>
    <row r="295" spans="2:258" s="15" customFormat="1" ht="12" customHeight="1">
      <c r="B295" s="12"/>
      <c r="C295" s="72"/>
      <c r="D295" s="72"/>
      <c r="E295" s="72"/>
      <c r="F295" s="7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</row>
    <row r="296" spans="2:258" s="15" customFormat="1" ht="12" customHeight="1">
      <c r="B296" s="12"/>
      <c r="C296" s="72"/>
      <c r="D296" s="72"/>
      <c r="E296" s="72"/>
      <c r="F296" s="7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</row>
    <row r="297" spans="2:258" s="15" customFormat="1" ht="12" customHeight="1">
      <c r="B297" s="12"/>
      <c r="C297" s="72"/>
      <c r="D297" s="72"/>
      <c r="E297" s="72"/>
      <c r="F297" s="7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</row>
    <row r="298" spans="2:258" s="15" customFormat="1" ht="12" customHeight="1">
      <c r="B298" s="12"/>
      <c r="C298" s="72"/>
      <c r="D298" s="72"/>
      <c r="E298" s="72"/>
      <c r="F298" s="7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</row>
    <row r="299" spans="2:258" s="15" customFormat="1" ht="12" customHeight="1">
      <c r="B299" s="12"/>
      <c r="C299" s="72"/>
      <c r="D299" s="72"/>
      <c r="E299" s="72"/>
      <c r="F299" s="7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</row>
    <row r="300" spans="2:258" s="15" customFormat="1" ht="12" customHeight="1">
      <c r="B300" s="12"/>
      <c r="C300" s="72"/>
      <c r="D300" s="72"/>
      <c r="E300" s="72"/>
      <c r="F300" s="7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</row>
    <row r="301" spans="2:258" s="15" customFormat="1" ht="12" customHeight="1">
      <c r="B301" s="12"/>
      <c r="C301" s="72"/>
      <c r="D301" s="72"/>
      <c r="E301" s="72"/>
      <c r="F301" s="7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</row>
    <row r="302" spans="2:258" s="15" customFormat="1" ht="12" customHeight="1">
      <c r="B302" s="12"/>
      <c r="C302" s="72"/>
      <c r="D302" s="72"/>
      <c r="E302" s="72"/>
      <c r="F302" s="7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  <c r="IW302" s="12"/>
      <c r="IX302" s="12"/>
    </row>
    <row r="303" spans="2:258" s="15" customFormat="1" ht="12" customHeight="1">
      <c r="B303" s="12"/>
      <c r="C303" s="72"/>
      <c r="D303" s="72"/>
      <c r="E303" s="72"/>
      <c r="F303" s="7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/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  <c r="IQ303" s="12"/>
      <c r="IR303" s="12"/>
      <c r="IS303" s="12"/>
      <c r="IT303" s="12"/>
      <c r="IU303" s="12"/>
      <c r="IV303" s="12"/>
      <c r="IW303" s="12"/>
      <c r="IX303" s="12"/>
    </row>
    <row r="304" spans="2:258" s="15" customFormat="1" ht="12" customHeight="1">
      <c r="B304" s="12"/>
      <c r="C304" s="72"/>
      <c r="D304" s="72"/>
      <c r="E304" s="72"/>
      <c r="F304" s="7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/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  <c r="IQ304" s="12"/>
      <c r="IR304" s="12"/>
      <c r="IS304" s="12"/>
      <c r="IT304" s="12"/>
      <c r="IU304" s="12"/>
      <c r="IV304" s="12"/>
      <c r="IW304" s="12"/>
      <c r="IX304" s="12"/>
    </row>
    <row r="305" spans="2:258" s="15" customFormat="1" ht="12" customHeight="1">
      <c r="B305" s="12"/>
      <c r="C305" s="72"/>
      <c r="D305" s="72"/>
      <c r="E305" s="72"/>
      <c r="F305" s="7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U305" s="12"/>
      <c r="IV305" s="12"/>
      <c r="IW305" s="12"/>
      <c r="IX305" s="12"/>
    </row>
    <row r="306" spans="2:258" s="15" customFormat="1" ht="12" customHeight="1">
      <c r="B306" s="12"/>
      <c r="C306" s="72"/>
      <c r="D306" s="72"/>
      <c r="E306" s="72"/>
      <c r="F306" s="7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  <c r="IW306" s="12"/>
      <c r="IX306" s="12"/>
    </row>
    <row r="307" spans="2:258" s="15" customFormat="1" ht="12" customHeight="1">
      <c r="B307" s="12"/>
      <c r="C307" s="72"/>
      <c r="D307" s="72"/>
      <c r="E307" s="72"/>
      <c r="F307" s="7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  <c r="IW307" s="12"/>
      <c r="IX307" s="12"/>
    </row>
    <row r="308" spans="2:258" s="15" customFormat="1" ht="12" customHeight="1">
      <c r="B308" s="12"/>
      <c r="C308" s="72"/>
      <c r="D308" s="72"/>
      <c r="E308" s="72"/>
      <c r="F308" s="7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  <c r="IW308" s="12"/>
      <c r="IX308" s="12"/>
    </row>
    <row r="309" spans="2:258" s="15" customFormat="1" ht="12" customHeight="1">
      <c r="B309" s="12"/>
      <c r="C309" s="72"/>
      <c r="D309" s="72"/>
      <c r="E309" s="72"/>
      <c r="F309" s="7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  <c r="IW309" s="12"/>
      <c r="IX309" s="12"/>
    </row>
    <row r="310" spans="2:258" s="15" customFormat="1" ht="12" customHeight="1">
      <c r="B310" s="12"/>
      <c r="C310" s="72"/>
      <c r="D310" s="72"/>
      <c r="E310" s="72"/>
      <c r="F310" s="7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  <c r="IW310" s="12"/>
      <c r="IX310" s="12"/>
    </row>
    <row r="311" spans="2:258" s="15" customFormat="1" ht="12" customHeight="1">
      <c r="B311" s="12"/>
      <c r="C311" s="72"/>
      <c r="D311" s="72"/>
      <c r="E311" s="72"/>
      <c r="F311" s="7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  <c r="IW311" s="12"/>
      <c r="IX311" s="12"/>
    </row>
    <row r="312" spans="2:258" s="15" customFormat="1" ht="12" customHeight="1">
      <c r="B312" s="12"/>
      <c r="C312" s="72"/>
      <c r="D312" s="72"/>
      <c r="E312" s="72"/>
      <c r="F312" s="7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</row>
    <row r="313" spans="2:258" s="15" customFormat="1" ht="12" customHeight="1">
      <c r="B313" s="12"/>
      <c r="C313" s="72"/>
      <c r="D313" s="72"/>
      <c r="E313" s="72"/>
      <c r="F313" s="7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</row>
    <row r="314" spans="2:258" s="15" customFormat="1" ht="12" customHeight="1">
      <c r="B314" s="12"/>
      <c r="C314" s="72"/>
      <c r="D314" s="72"/>
      <c r="E314" s="72"/>
      <c r="F314" s="7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</row>
    <row r="315" spans="2:258" s="15" customFormat="1" ht="12" customHeight="1">
      <c r="B315" s="12"/>
      <c r="C315" s="72"/>
      <c r="D315" s="72"/>
      <c r="E315" s="72"/>
      <c r="F315" s="7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</row>
    <row r="316" spans="2:258" s="15" customFormat="1" ht="12" customHeight="1">
      <c r="B316" s="12"/>
      <c r="C316" s="72"/>
      <c r="D316" s="72"/>
      <c r="E316" s="72"/>
      <c r="F316" s="7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</row>
    <row r="317" spans="2:258" s="15" customFormat="1" ht="12" customHeight="1">
      <c r="B317" s="12"/>
      <c r="C317" s="72"/>
      <c r="D317" s="72"/>
      <c r="E317" s="72"/>
      <c r="F317" s="7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</row>
    <row r="318" spans="2:258" s="15" customFormat="1" ht="12" customHeight="1">
      <c r="B318" s="12"/>
      <c r="C318" s="72"/>
      <c r="D318" s="72"/>
      <c r="E318" s="72"/>
      <c r="F318" s="7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  <c r="IQ318" s="12"/>
      <c r="IR318" s="12"/>
      <c r="IS318" s="12"/>
      <c r="IT318" s="12"/>
      <c r="IU318" s="12"/>
      <c r="IV318" s="12"/>
      <c r="IW318" s="12"/>
      <c r="IX318" s="12"/>
    </row>
    <row r="319" spans="2:258" s="15" customFormat="1" ht="12" customHeight="1">
      <c r="B319" s="12"/>
      <c r="C319" s="72"/>
      <c r="D319" s="72"/>
      <c r="E319" s="72"/>
      <c r="F319" s="7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</row>
    <row r="320" spans="2:258" s="15" customFormat="1" ht="12" customHeight="1">
      <c r="B320" s="12"/>
      <c r="C320" s="72"/>
      <c r="D320" s="72"/>
      <c r="E320" s="72"/>
      <c r="F320" s="7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</row>
    <row r="321" spans="2:258" s="15" customFormat="1" ht="12" customHeight="1">
      <c r="B321" s="12"/>
      <c r="C321" s="72"/>
      <c r="D321" s="72"/>
      <c r="E321" s="72"/>
      <c r="F321" s="7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</row>
    <row r="322" spans="2:258" s="15" customFormat="1" ht="12" customHeight="1">
      <c r="B322" s="12"/>
      <c r="C322" s="72"/>
      <c r="D322" s="72"/>
      <c r="E322" s="72"/>
      <c r="F322" s="7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  <c r="IQ322" s="12"/>
      <c r="IR322" s="12"/>
      <c r="IS322" s="12"/>
      <c r="IT322" s="12"/>
      <c r="IU322" s="12"/>
      <c r="IV322" s="12"/>
      <c r="IW322" s="12"/>
      <c r="IX322" s="12"/>
    </row>
    <row r="323" spans="2:258" s="15" customFormat="1" ht="12" customHeight="1">
      <c r="B323" s="12"/>
      <c r="C323" s="72"/>
      <c r="D323" s="72"/>
      <c r="E323" s="72"/>
      <c r="F323" s="7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  <c r="IW323" s="12"/>
      <c r="IX323" s="12"/>
    </row>
    <row r="324" spans="2:258" s="15" customFormat="1" ht="12" customHeight="1">
      <c r="B324" s="12"/>
      <c r="C324" s="72"/>
      <c r="D324" s="72"/>
      <c r="E324" s="72"/>
      <c r="F324" s="7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  <c r="IW324" s="12"/>
      <c r="IX324" s="12"/>
    </row>
    <row r="325" spans="2:258" s="15" customFormat="1" ht="12" customHeight="1">
      <c r="B325" s="12"/>
      <c r="C325" s="72"/>
      <c r="D325" s="72"/>
      <c r="E325" s="72"/>
      <c r="F325" s="7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  <c r="IW325" s="12"/>
      <c r="IX325" s="12"/>
    </row>
    <row r="326" spans="2:258" s="15" customFormat="1" ht="12" customHeight="1">
      <c r="B326" s="12"/>
      <c r="C326" s="72"/>
      <c r="D326" s="72"/>
      <c r="E326" s="72"/>
      <c r="F326" s="7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  <c r="IW326" s="12"/>
      <c r="IX326" s="12"/>
    </row>
    <row r="327" spans="2:258" s="15" customFormat="1" ht="12" customHeight="1">
      <c r="B327" s="12"/>
      <c r="C327" s="72"/>
      <c r="D327" s="72"/>
      <c r="E327" s="72"/>
      <c r="F327" s="7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  <c r="IW327" s="12"/>
      <c r="IX327" s="12"/>
    </row>
    <row r="328" spans="2:258" s="15" customFormat="1" ht="12" customHeight="1">
      <c r="B328" s="12"/>
      <c r="C328" s="72"/>
      <c r="D328" s="72"/>
      <c r="E328" s="72"/>
      <c r="F328" s="7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</row>
    <row r="329" spans="2:258" s="15" customFormat="1" ht="12" customHeight="1">
      <c r="B329" s="12"/>
      <c r="C329" s="72"/>
      <c r="D329" s="72"/>
      <c r="E329" s="72"/>
      <c r="F329" s="7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</row>
    <row r="330" spans="2:258" s="15" customFormat="1" ht="12" customHeight="1">
      <c r="B330" s="12"/>
      <c r="C330" s="72"/>
      <c r="D330" s="72"/>
      <c r="E330" s="72"/>
      <c r="F330" s="7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</row>
    <row r="331" spans="2:258" s="15" customFormat="1" ht="12" customHeight="1">
      <c r="B331" s="12"/>
      <c r="C331" s="72"/>
      <c r="D331" s="72"/>
      <c r="E331" s="72"/>
      <c r="F331" s="7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  <c r="IW331" s="12"/>
      <c r="IX331" s="12"/>
    </row>
    <row r="332" spans="2:258" s="15" customFormat="1" ht="12" customHeight="1">
      <c r="B332" s="12"/>
      <c r="C332" s="72"/>
      <c r="D332" s="72"/>
      <c r="E332" s="72"/>
      <c r="F332" s="7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  <c r="IQ332" s="12"/>
      <c r="IR332" s="12"/>
      <c r="IS332" s="12"/>
      <c r="IT332" s="12"/>
      <c r="IU332" s="12"/>
      <c r="IV332" s="12"/>
      <c r="IW332" s="12"/>
      <c r="IX332" s="12"/>
    </row>
    <row r="333" spans="2:258" s="15" customFormat="1" ht="12" customHeight="1">
      <c r="B333" s="11"/>
      <c r="C333" s="71"/>
      <c r="D333" s="72"/>
      <c r="E333" s="72"/>
      <c r="F333" s="7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  <c r="IW333" s="12"/>
      <c r="IX333" s="12"/>
    </row>
    <row r="334" spans="2:258" s="15" customFormat="1" ht="12" customHeight="1">
      <c r="B334" s="11"/>
      <c r="C334" s="71"/>
      <c r="D334" s="72"/>
      <c r="E334" s="72"/>
      <c r="F334" s="7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  <c r="IW334" s="12"/>
      <c r="IX334" s="12"/>
    </row>
    <row r="335" spans="2:258" s="15" customFormat="1" ht="12" customHeight="1">
      <c r="B335" s="12"/>
      <c r="C335" s="72"/>
      <c r="D335" s="72"/>
      <c r="E335" s="72"/>
      <c r="F335" s="7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  <c r="IW335" s="12"/>
      <c r="IX335" s="12"/>
    </row>
    <row r="336" spans="2:258" s="15" customFormat="1" ht="12" customHeight="1">
      <c r="B336" s="12"/>
      <c r="C336" s="72"/>
      <c r="D336" s="72"/>
      <c r="E336" s="72"/>
      <c r="F336" s="7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  <c r="IW336" s="12"/>
      <c r="IX336" s="12"/>
    </row>
    <row r="337" spans="2:258" s="15" customFormat="1" ht="12" customHeight="1">
      <c r="B337" s="12"/>
      <c r="C337" s="72"/>
      <c r="D337" s="72"/>
      <c r="E337" s="72"/>
      <c r="F337" s="7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  <c r="IW337" s="12"/>
      <c r="IX337" s="12"/>
    </row>
    <row r="338" spans="2:258" s="15" customFormat="1" ht="12" customHeight="1">
      <c r="B338" s="11"/>
      <c r="C338" s="71"/>
      <c r="D338" s="72"/>
      <c r="E338" s="72"/>
      <c r="F338" s="7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  <c r="IW338" s="12"/>
      <c r="IX338" s="12"/>
    </row>
    <row r="339" spans="2:258" s="15" customFormat="1" ht="12" customHeight="1">
      <c r="B339" s="12"/>
      <c r="C339" s="72"/>
      <c r="D339" s="72"/>
      <c r="E339" s="72"/>
      <c r="F339" s="7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  <c r="IW339" s="12"/>
      <c r="IX339" s="12"/>
    </row>
    <row r="340" spans="2:258" s="15" customFormat="1" ht="12" customHeight="1">
      <c r="B340" s="12"/>
      <c r="C340" s="72"/>
      <c r="D340" s="72"/>
      <c r="E340" s="72"/>
      <c r="F340" s="7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  <c r="IW340" s="12"/>
      <c r="IX340" s="12"/>
    </row>
    <row r="341" spans="2:258" s="15" customFormat="1" ht="12" customHeight="1">
      <c r="B341" s="12"/>
      <c r="C341" s="72"/>
      <c r="D341" s="72"/>
      <c r="E341" s="72"/>
      <c r="F341" s="7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  <c r="IW341" s="12"/>
      <c r="IX341" s="12"/>
    </row>
    <row r="342" spans="2:258" s="15" customFormat="1" ht="12" customHeight="1">
      <c r="B342" s="12"/>
      <c r="C342" s="72"/>
      <c r="D342" s="72"/>
      <c r="E342" s="72"/>
      <c r="F342" s="7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  <c r="IW342" s="12"/>
      <c r="IX342" s="12"/>
    </row>
    <row r="343" spans="2:258" s="15" customFormat="1" ht="12" customHeight="1">
      <c r="B343" s="12"/>
      <c r="C343" s="72"/>
      <c r="D343" s="72"/>
      <c r="E343" s="72"/>
      <c r="F343" s="7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  <c r="IW343" s="12"/>
      <c r="IX343" s="12"/>
    </row>
    <row r="344" spans="2:258" s="15" customFormat="1" ht="12" customHeight="1">
      <c r="B344" s="12"/>
      <c r="C344" s="72"/>
      <c r="D344" s="72"/>
      <c r="E344" s="72"/>
      <c r="F344" s="7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  <c r="IW344" s="12"/>
      <c r="IX344" s="12"/>
    </row>
    <row r="345" spans="2:258" s="15" customFormat="1" ht="12" customHeight="1">
      <c r="B345" s="12"/>
      <c r="C345" s="72"/>
      <c r="D345" s="72"/>
      <c r="E345" s="72"/>
      <c r="F345" s="7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  <c r="IW345" s="12"/>
      <c r="IX345" s="12"/>
    </row>
    <row r="346" spans="2:258" s="15" customFormat="1" ht="12" customHeight="1">
      <c r="B346" s="12"/>
      <c r="C346" s="72"/>
      <c r="D346" s="72"/>
      <c r="E346" s="72"/>
      <c r="F346" s="7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  <c r="IW346" s="12"/>
      <c r="IX346" s="12"/>
    </row>
    <row r="347" spans="2:258" s="15" customFormat="1" ht="12" customHeight="1">
      <c r="B347" s="12"/>
      <c r="C347" s="72"/>
      <c r="D347" s="72"/>
      <c r="E347" s="72"/>
      <c r="F347" s="7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  <c r="IW347" s="12"/>
      <c r="IX347" s="12"/>
    </row>
    <row r="348" spans="2:258" s="15" customFormat="1" ht="12" customHeight="1">
      <c r="B348" s="12"/>
      <c r="C348" s="72"/>
      <c r="D348" s="72"/>
      <c r="E348" s="72"/>
      <c r="F348" s="7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  <c r="IW348" s="12"/>
      <c r="IX348" s="12"/>
    </row>
    <row r="349" spans="2:258" s="15" customFormat="1" ht="12" customHeight="1">
      <c r="B349" s="12"/>
      <c r="C349" s="72"/>
      <c r="D349" s="72"/>
      <c r="E349" s="72"/>
      <c r="F349" s="7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  <c r="IW349" s="12"/>
      <c r="IX349" s="12"/>
    </row>
    <row r="350" spans="2:258" s="15" customFormat="1" ht="12" customHeight="1">
      <c r="B350" s="12"/>
      <c r="C350" s="72"/>
      <c r="D350" s="72"/>
      <c r="E350" s="72"/>
      <c r="F350" s="7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  <c r="IW350" s="12"/>
      <c r="IX350" s="12"/>
    </row>
    <row r="351" spans="2:258" s="15" customFormat="1" ht="12" customHeight="1">
      <c r="B351" s="12"/>
      <c r="C351" s="72"/>
      <c r="D351" s="72"/>
      <c r="E351" s="72"/>
      <c r="F351" s="7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  <c r="IW351" s="12"/>
      <c r="IX351" s="12"/>
    </row>
    <row r="352" spans="2:258" s="15" customFormat="1" ht="12" customHeight="1">
      <c r="B352" s="12"/>
      <c r="C352" s="72"/>
      <c r="D352" s="72"/>
      <c r="E352" s="72"/>
      <c r="F352" s="7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  <c r="IW352" s="12"/>
      <c r="IX352" s="12"/>
    </row>
    <row r="353" spans="2:258" s="15" customFormat="1" ht="12" customHeight="1">
      <c r="B353" s="12"/>
      <c r="C353" s="72"/>
      <c r="D353" s="72"/>
      <c r="E353" s="72"/>
      <c r="F353" s="7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  <c r="IW353" s="12"/>
      <c r="IX353" s="12"/>
    </row>
    <row r="354" spans="2:258" s="15" customFormat="1" ht="12" customHeight="1">
      <c r="B354" s="12"/>
      <c r="C354" s="72"/>
      <c r="D354" s="72"/>
      <c r="E354" s="72"/>
      <c r="F354" s="7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  <c r="IW354" s="12"/>
      <c r="IX354" s="12"/>
    </row>
    <row r="355" spans="2:258" s="15" customFormat="1" ht="12" customHeight="1">
      <c r="B355" s="12"/>
      <c r="C355" s="72"/>
      <c r="D355" s="72"/>
      <c r="E355" s="72"/>
      <c r="F355" s="7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  <c r="IW355" s="12"/>
      <c r="IX355" s="12"/>
    </row>
    <row r="356" spans="2:258" s="15" customFormat="1" ht="12" customHeight="1">
      <c r="B356" s="12"/>
      <c r="C356" s="72"/>
      <c r="D356" s="72"/>
      <c r="E356" s="72"/>
      <c r="F356" s="7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  <c r="IW356" s="12"/>
      <c r="IX356" s="12"/>
    </row>
    <row r="357" spans="2:258" s="15" customFormat="1" ht="12" customHeight="1">
      <c r="B357" s="12"/>
      <c r="C357" s="72"/>
      <c r="D357" s="72"/>
      <c r="E357" s="72"/>
      <c r="F357" s="7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  <c r="IW357" s="12"/>
      <c r="IX357" s="12"/>
    </row>
    <row r="358" spans="2:258" s="15" customFormat="1" ht="12" customHeight="1">
      <c r="B358" s="12"/>
      <c r="C358" s="72"/>
      <c r="D358" s="72"/>
      <c r="E358" s="72"/>
      <c r="F358" s="7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  <c r="IW358" s="12"/>
      <c r="IX358" s="12"/>
    </row>
    <row r="359" spans="2:258" s="15" customFormat="1" ht="12" customHeight="1">
      <c r="B359" s="12"/>
      <c r="C359" s="72"/>
      <c r="D359" s="72"/>
      <c r="E359" s="72"/>
      <c r="F359" s="7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  <c r="IW359" s="12"/>
      <c r="IX359" s="12"/>
    </row>
    <row r="360" spans="2:258" s="15" customFormat="1" ht="12" customHeight="1">
      <c r="B360" s="12"/>
      <c r="C360" s="72"/>
      <c r="D360" s="72"/>
      <c r="E360" s="72"/>
      <c r="F360" s="7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  <c r="IW360" s="12"/>
      <c r="IX360" s="12"/>
    </row>
    <row r="361" spans="2:258" s="15" customFormat="1" ht="12" customHeight="1">
      <c r="B361" s="12"/>
      <c r="C361" s="72"/>
      <c r="D361" s="72"/>
      <c r="E361" s="72"/>
      <c r="F361" s="7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</row>
    <row r="362" spans="2:258" s="15" customFormat="1" ht="12" customHeight="1">
      <c r="B362" s="12"/>
      <c r="C362" s="72"/>
      <c r="D362" s="72"/>
      <c r="E362" s="72"/>
      <c r="F362" s="7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</row>
    <row r="363" spans="2:258" s="15" customFormat="1" ht="12" customHeight="1">
      <c r="B363" s="12"/>
      <c r="C363" s="72"/>
      <c r="D363" s="72"/>
      <c r="E363" s="72"/>
      <c r="F363" s="7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  <c r="IW363" s="12"/>
      <c r="IX363" s="12"/>
    </row>
    <row r="364" spans="2:258" s="15" customFormat="1" ht="12" customHeight="1">
      <c r="B364" s="12"/>
      <c r="C364" s="72"/>
      <c r="D364" s="72"/>
      <c r="E364" s="72"/>
      <c r="F364" s="7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</row>
    <row r="365" spans="2:258" s="15" customFormat="1" ht="12" customHeight="1">
      <c r="B365" s="12"/>
      <c r="C365" s="72"/>
      <c r="D365" s="72"/>
      <c r="E365" s="72"/>
      <c r="F365" s="7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</row>
    <row r="366" spans="2:258" s="15" customFormat="1" ht="12" customHeight="1">
      <c r="B366" s="12"/>
      <c r="C366" s="72"/>
      <c r="D366" s="72"/>
      <c r="E366" s="72"/>
      <c r="F366" s="7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  <c r="IW366" s="12"/>
      <c r="IX366" s="12"/>
    </row>
    <row r="367" spans="2:258" s="15" customFormat="1" ht="12" customHeight="1">
      <c r="B367" s="12"/>
      <c r="C367" s="72"/>
      <c r="D367" s="72"/>
      <c r="E367" s="72"/>
      <c r="F367" s="7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</row>
    <row r="368" spans="2:258" s="15" customFormat="1" ht="12" customHeight="1">
      <c r="B368" s="12"/>
      <c r="C368" s="72"/>
      <c r="D368" s="72"/>
      <c r="E368" s="72"/>
      <c r="F368" s="7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</row>
    <row r="369" spans="2:258" s="15" customFormat="1" ht="12" customHeight="1">
      <c r="B369" s="12"/>
      <c r="C369" s="72"/>
      <c r="D369" s="72"/>
      <c r="E369" s="72"/>
      <c r="F369" s="7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  <c r="IW369" s="12"/>
      <c r="IX369" s="12"/>
    </row>
    <row r="370" spans="2:258" s="15" customFormat="1" ht="12" customHeight="1">
      <c r="B370" s="12"/>
      <c r="C370" s="72"/>
      <c r="D370" s="72"/>
      <c r="E370" s="72"/>
      <c r="F370" s="7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</row>
    <row r="371" spans="2:258" s="15" customFormat="1" ht="12" customHeight="1">
      <c r="B371" s="12"/>
      <c r="C371" s="72"/>
      <c r="D371" s="72"/>
      <c r="E371" s="72"/>
      <c r="F371" s="7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</row>
    <row r="372" spans="2:258" s="15" customFormat="1" ht="12" customHeight="1">
      <c r="B372" s="12"/>
      <c r="C372" s="72"/>
      <c r="D372" s="72"/>
      <c r="E372" s="72"/>
      <c r="F372" s="7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  <c r="IW372" s="12"/>
      <c r="IX372" s="12"/>
    </row>
    <row r="373" spans="2:258" s="15" customFormat="1" ht="12" customHeight="1">
      <c r="B373" s="12"/>
      <c r="C373" s="72"/>
      <c r="D373" s="72"/>
      <c r="E373" s="72"/>
      <c r="F373" s="7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</row>
    <row r="374" spans="2:258" s="15" customFormat="1" ht="12" customHeight="1">
      <c r="B374" s="12"/>
      <c r="C374" s="72"/>
      <c r="D374" s="72"/>
      <c r="E374" s="72"/>
      <c r="F374" s="7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</row>
    <row r="375" spans="2:258" s="15" customFormat="1" ht="12" customHeight="1">
      <c r="B375" s="12"/>
      <c r="C375" s="72"/>
      <c r="D375" s="72"/>
      <c r="E375" s="72"/>
      <c r="F375" s="7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</row>
    <row r="376" spans="2:258" s="15" customFormat="1" ht="12" customHeight="1">
      <c r="B376" s="12"/>
      <c r="C376" s="72"/>
      <c r="D376" s="72"/>
      <c r="E376" s="72"/>
      <c r="F376" s="7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</row>
    <row r="377" spans="2:258" s="15" customFormat="1" ht="12" customHeight="1">
      <c r="B377" s="12"/>
      <c r="C377" s="72"/>
      <c r="D377" s="72"/>
      <c r="E377" s="72"/>
      <c r="F377" s="7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</row>
    <row r="378" spans="2:258" s="15" customFormat="1" ht="12" customHeight="1">
      <c r="B378" s="12"/>
      <c r="C378" s="72"/>
      <c r="D378" s="72"/>
      <c r="E378" s="72"/>
      <c r="F378" s="7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</row>
    <row r="379" spans="2:258" s="15" customFormat="1" ht="12" customHeight="1">
      <c r="B379" s="12"/>
      <c r="C379" s="72"/>
      <c r="D379" s="72"/>
      <c r="E379" s="72"/>
      <c r="F379" s="7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</row>
    <row r="380" spans="2:258" s="15" customFormat="1" ht="12" customHeight="1">
      <c r="B380" s="12"/>
      <c r="C380" s="72"/>
      <c r="D380" s="72"/>
      <c r="E380" s="72"/>
      <c r="F380" s="7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</row>
    <row r="381" spans="2:258" s="15" customFormat="1" ht="12" customHeight="1">
      <c r="B381" s="12"/>
      <c r="C381" s="72"/>
      <c r="D381" s="72"/>
      <c r="E381" s="72"/>
      <c r="F381" s="7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</row>
    <row r="382" spans="2:258" s="15" customFormat="1" ht="12" customHeight="1">
      <c r="B382" s="12"/>
      <c r="C382" s="72"/>
      <c r="D382" s="72"/>
      <c r="E382" s="72"/>
      <c r="F382" s="7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</row>
    <row r="383" spans="2:258" s="15" customFormat="1" ht="12" customHeight="1">
      <c r="B383" s="12"/>
      <c r="C383" s="72"/>
      <c r="D383" s="72"/>
      <c r="E383" s="72"/>
      <c r="F383" s="7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</row>
    <row r="384" spans="2:258" s="15" customFormat="1" ht="12" customHeight="1">
      <c r="B384" s="12"/>
      <c r="C384" s="72"/>
      <c r="D384" s="72"/>
      <c r="E384" s="72"/>
      <c r="F384" s="7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  <c r="IQ384" s="12"/>
      <c r="IR384" s="12"/>
      <c r="IS384" s="12"/>
      <c r="IT384" s="12"/>
      <c r="IU384" s="12"/>
      <c r="IV384" s="12"/>
      <c r="IW384" s="12"/>
      <c r="IX384" s="12"/>
    </row>
    <row r="385" spans="2:258" s="15" customFormat="1" ht="12" customHeight="1">
      <c r="B385" s="12"/>
      <c r="C385" s="72"/>
      <c r="D385" s="72"/>
      <c r="E385" s="72"/>
      <c r="F385" s="7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</row>
    <row r="386" spans="2:258" s="15" customFormat="1" ht="12" customHeight="1">
      <c r="B386" s="12"/>
      <c r="C386" s="72"/>
      <c r="D386" s="72"/>
      <c r="E386" s="72"/>
      <c r="F386" s="7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</row>
    <row r="387" spans="2:258" s="15" customFormat="1" ht="12" customHeight="1">
      <c r="B387" s="12"/>
      <c r="C387" s="72"/>
      <c r="D387" s="72"/>
      <c r="E387" s="72"/>
      <c r="F387" s="7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/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2"/>
      <c r="IT387" s="12"/>
      <c r="IU387" s="12"/>
      <c r="IV387" s="12"/>
      <c r="IW387" s="12"/>
      <c r="IX387" s="12"/>
    </row>
    <row r="388" spans="2:258" s="15" customFormat="1" ht="12" customHeight="1">
      <c r="B388" s="12"/>
      <c r="C388" s="72"/>
      <c r="D388" s="72"/>
      <c r="E388" s="72"/>
      <c r="F388" s="7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  <c r="IW388" s="12"/>
      <c r="IX388" s="12"/>
    </row>
    <row r="389" spans="2:258" s="15" customFormat="1" ht="12" customHeight="1">
      <c r="B389" s="12"/>
      <c r="C389" s="72"/>
      <c r="D389" s="72"/>
      <c r="E389" s="72"/>
      <c r="F389" s="7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</row>
    <row r="390" spans="2:258" s="15" customFormat="1" ht="12" customHeight="1">
      <c r="B390" s="12"/>
      <c r="C390" s="72"/>
      <c r="D390" s="72"/>
      <c r="E390" s="72"/>
      <c r="F390" s="7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  <c r="IW390" s="12"/>
      <c r="IX390" s="12"/>
    </row>
    <row r="391" spans="2:258" s="15" customFormat="1" ht="12" customHeight="1">
      <c r="B391" s="12"/>
      <c r="C391" s="72"/>
      <c r="D391" s="72"/>
      <c r="E391" s="72"/>
      <c r="F391" s="7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  <c r="IW391" s="12"/>
      <c r="IX391" s="12"/>
    </row>
    <row r="392" spans="2:258" ht="12" customHeight="1">
      <c r="B392" s="12"/>
      <c r="C392" s="72"/>
    </row>
    <row r="393" spans="2:258" ht="12" customHeight="1">
      <c r="B393" s="12"/>
      <c r="C393" s="72"/>
    </row>
    <row r="394" spans="2:258" ht="12" customHeight="1">
      <c r="B394" s="12"/>
      <c r="C394" s="72"/>
    </row>
    <row r="395" spans="2:258" ht="12" customHeight="1">
      <c r="B395" s="12"/>
      <c r="C395" s="72"/>
    </row>
    <row r="396" spans="2:258" ht="12" customHeight="1">
      <c r="B396" s="12"/>
      <c r="C396" s="72"/>
    </row>
    <row r="397" spans="2:258" ht="12" customHeight="1">
      <c r="B397" s="12"/>
      <c r="C397" s="72"/>
    </row>
    <row r="398" spans="2:258" ht="12" customHeight="1">
      <c r="B398" s="12"/>
      <c r="C398" s="72"/>
    </row>
    <row r="399" spans="2:258" ht="12" customHeight="1">
      <c r="B399" s="12"/>
      <c r="C399" s="72"/>
    </row>
    <row r="400" spans="2:258" ht="12" customHeight="1">
      <c r="B400" s="12"/>
      <c r="C400" s="72"/>
    </row>
    <row r="401" spans="2:258" ht="12" customHeight="1">
      <c r="B401" s="12"/>
      <c r="C401" s="72"/>
    </row>
    <row r="402" spans="2:258" ht="12" customHeight="1">
      <c r="B402" s="12"/>
      <c r="C402" s="72"/>
    </row>
    <row r="403" spans="2:258" ht="12" customHeight="1">
      <c r="B403" s="12"/>
      <c r="C403" s="72"/>
    </row>
    <row r="404" spans="2:258" ht="12" customHeight="1">
      <c r="B404" s="12"/>
      <c r="C404" s="72"/>
    </row>
    <row r="405" spans="2:258" ht="12" customHeight="1">
      <c r="B405" s="12"/>
      <c r="C405" s="72"/>
    </row>
    <row r="406" spans="2:258" ht="12" customHeight="1">
      <c r="B406" s="12"/>
      <c r="C406" s="72"/>
    </row>
    <row r="407" spans="2:258" ht="12" customHeight="1">
      <c r="B407" s="12"/>
      <c r="C407" s="72"/>
    </row>
    <row r="408" spans="2:258" s="15" customFormat="1" ht="12" customHeight="1">
      <c r="B408" s="12"/>
      <c r="C408" s="72"/>
      <c r="D408" s="72"/>
      <c r="E408" s="72"/>
      <c r="F408" s="7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  <c r="IQ408" s="12"/>
      <c r="IR408" s="12"/>
      <c r="IS408" s="12"/>
      <c r="IT408" s="12"/>
      <c r="IU408" s="12"/>
      <c r="IV408" s="12"/>
      <c r="IW408" s="12"/>
      <c r="IX408" s="12"/>
    </row>
    <row r="409" spans="2:258" s="15" customFormat="1" ht="12" customHeight="1">
      <c r="B409" s="12"/>
      <c r="C409" s="72"/>
      <c r="D409" s="72"/>
      <c r="E409" s="72"/>
      <c r="F409" s="7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  <c r="IQ409" s="12"/>
      <c r="IR409" s="12"/>
      <c r="IS409" s="12"/>
      <c r="IT409" s="12"/>
      <c r="IU409" s="12"/>
      <c r="IV409" s="12"/>
      <c r="IW409" s="12"/>
      <c r="IX409" s="12"/>
    </row>
    <row r="410" spans="2:258" s="15" customFormat="1" ht="12" customHeight="1">
      <c r="B410" s="12"/>
      <c r="C410" s="72"/>
      <c r="D410" s="72"/>
      <c r="E410" s="72"/>
      <c r="F410" s="7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  <c r="IQ410" s="12"/>
      <c r="IR410" s="12"/>
      <c r="IS410" s="12"/>
      <c r="IT410" s="12"/>
      <c r="IU410" s="12"/>
      <c r="IV410" s="12"/>
      <c r="IW410" s="12"/>
      <c r="IX410" s="12"/>
    </row>
    <row r="411" spans="2:258" s="15" customFormat="1" ht="12" customHeight="1">
      <c r="B411" s="12"/>
      <c r="C411" s="72"/>
      <c r="D411" s="72"/>
      <c r="E411" s="72"/>
      <c r="F411" s="7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  <c r="IQ411" s="12"/>
      <c r="IR411" s="12"/>
      <c r="IS411" s="12"/>
      <c r="IT411" s="12"/>
      <c r="IU411" s="12"/>
      <c r="IV411" s="12"/>
      <c r="IW411" s="12"/>
      <c r="IX411" s="12"/>
    </row>
    <row r="412" spans="2:258" s="15" customFormat="1" ht="12" customHeight="1">
      <c r="B412" s="12"/>
      <c r="C412" s="72"/>
      <c r="D412" s="72"/>
      <c r="E412" s="72"/>
      <c r="F412" s="7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  <c r="IQ412" s="12"/>
      <c r="IR412" s="12"/>
      <c r="IS412" s="12"/>
      <c r="IT412" s="12"/>
      <c r="IU412" s="12"/>
      <c r="IV412" s="12"/>
      <c r="IW412" s="12"/>
      <c r="IX412" s="12"/>
    </row>
    <row r="413" spans="2:258" s="15" customFormat="1" ht="12" customHeight="1">
      <c r="B413" s="12"/>
      <c r="C413" s="72"/>
      <c r="D413" s="72"/>
      <c r="E413" s="72"/>
      <c r="F413" s="7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  <c r="IQ413" s="12"/>
      <c r="IR413" s="12"/>
      <c r="IS413" s="12"/>
      <c r="IT413" s="12"/>
      <c r="IU413" s="12"/>
      <c r="IV413" s="12"/>
      <c r="IW413" s="12"/>
      <c r="IX413" s="12"/>
    </row>
    <row r="414" spans="2:258" s="15" customFormat="1" ht="12" customHeight="1">
      <c r="B414" s="12"/>
      <c r="C414" s="72"/>
      <c r="D414" s="72"/>
      <c r="E414" s="72"/>
      <c r="F414" s="7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  <c r="IQ414" s="12"/>
      <c r="IR414" s="12"/>
      <c r="IS414" s="12"/>
      <c r="IT414" s="12"/>
      <c r="IU414" s="12"/>
      <c r="IV414" s="12"/>
      <c r="IW414" s="12"/>
      <c r="IX414" s="12"/>
    </row>
    <row r="415" spans="2:258" s="15" customFormat="1" ht="12" customHeight="1">
      <c r="B415" s="12"/>
      <c r="C415" s="72"/>
      <c r="D415" s="72"/>
      <c r="E415" s="72"/>
      <c r="F415" s="7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  <c r="IQ415" s="12"/>
      <c r="IR415" s="12"/>
      <c r="IS415" s="12"/>
      <c r="IT415" s="12"/>
      <c r="IU415" s="12"/>
      <c r="IV415" s="12"/>
      <c r="IW415" s="12"/>
      <c r="IX415" s="12"/>
    </row>
    <row r="416" spans="2:258" s="15" customFormat="1" ht="12" customHeight="1">
      <c r="B416" s="12"/>
      <c r="C416" s="72"/>
      <c r="D416" s="72"/>
      <c r="E416" s="72"/>
      <c r="F416" s="7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  <c r="IQ416" s="12"/>
      <c r="IR416" s="12"/>
      <c r="IS416" s="12"/>
      <c r="IT416" s="12"/>
      <c r="IU416" s="12"/>
      <c r="IV416" s="12"/>
      <c r="IW416" s="12"/>
      <c r="IX416" s="12"/>
    </row>
    <row r="417" spans="2:258" s="15" customFormat="1" ht="12" customHeight="1">
      <c r="B417" s="12"/>
      <c r="C417" s="72"/>
      <c r="D417" s="72"/>
      <c r="E417" s="72"/>
      <c r="F417" s="7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  <c r="IQ417" s="12"/>
      <c r="IR417" s="12"/>
      <c r="IS417" s="12"/>
      <c r="IT417" s="12"/>
      <c r="IU417" s="12"/>
      <c r="IV417" s="12"/>
      <c r="IW417" s="12"/>
      <c r="IX417" s="12"/>
    </row>
    <row r="418" spans="2:258" s="15" customFormat="1" ht="12" customHeight="1">
      <c r="B418" s="12"/>
      <c r="C418" s="72"/>
      <c r="D418" s="72"/>
      <c r="E418" s="72"/>
      <c r="F418" s="7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/>
      <c r="IW418" s="12"/>
      <c r="IX418" s="12"/>
    </row>
    <row r="419" spans="2:258" s="15" customFormat="1" ht="12" customHeight="1">
      <c r="B419" s="12"/>
      <c r="C419" s="72"/>
      <c r="D419" s="72"/>
      <c r="E419" s="72"/>
      <c r="F419" s="7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  <c r="IQ419" s="12"/>
      <c r="IR419" s="12"/>
      <c r="IS419" s="12"/>
      <c r="IT419" s="12"/>
      <c r="IU419" s="12"/>
      <c r="IV419" s="12"/>
      <c r="IW419" s="12"/>
      <c r="IX419" s="12"/>
    </row>
    <row r="420" spans="2:258" s="15" customFormat="1" ht="12" customHeight="1">
      <c r="B420" s="12"/>
      <c r="C420" s="72"/>
      <c r="D420" s="72"/>
      <c r="E420" s="72"/>
      <c r="F420" s="7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  <c r="IQ420" s="12"/>
      <c r="IR420" s="12"/>
      <c r="IS420" s="12"/>
      <c r="IT420" s="12"/>
      <c r="IU420" s="12"/>
      <c r="IV420" s="12"/>
      <c r="IW420" s="12"/>
      <c r="IX420" s="12"/>
    </row>
    <row r="421" spans="2:258" s="15" customFormat="1" ht="12" customHeight="1">
      <c r="B421" s="12"/>
      <c r="C421" s="72"/>
      <c r="D421" s="72"/>
      <c r="E421" s="72"/>
      <c r="F421" s="7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  <c r="IQ421" s="12"/>
      <c r="IR421" s="12"/>
      <c r="IS421" s="12"/>
      <c r="IT421" s="12"/>
      <c r="IU421" s="12"/>
      <c r="IV421" s="12"/>
      <c r="IW421" s="12"/>
      <c r="IX421" s="12"/>
    </row>
    <row r="422" spans="2:258" s="15" customFormat="1" ht="12" customHeight="1">
      <c r="B422" s="12"/>
      <c r="C422" s="72"/>
      <c r="D422" s="72"/>
      <c r="E422" s="72"/>
      <c r="F422" s="7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  <c r="IQ422" s="12"/>
      <c r="IR422" s="12"/>
      <c r="IS422" s="12"/>
      <c r="IT422" s="12"/>
      <c r="IU422" s="12"/>
      <c r="IV422" s="12"/>
      <c r="IW422" s="12"/>
      <c r="IX422" s="12"/>
    </row>
    <row r="423" spans="2:258" s="15" customFormat="1" ht="12" customHeight="1">
      <c r="B423" s="12"/>
      <c r="C423" s="72"/>
      <c r="D423" s="72"/>
      <c r="E423" s="72"/>
      <c r="F423" s="7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  <c r="IQ423" s="12"/>
      <c r="IR423" s="12"/>
      <c r="IS423" s="12"/>
      <c r="IT423" s="12"/>
      <c r="IU423" s="12"/>
      <c r="IV423" s="12"/>
      <c r="IW423" s="12"/>
      <c r="IX423" s="12"/>
    </row>
    <row r="424" spans="2:258" s="15" customFormat="1" ht="12" customHeight="1">
      <c r="B424" s="12"/>
      <c r="C424" s="72"/>
      <c r="D424" s="72"/>
      <c r="E424" s="72"/>
      <c r="F424" s="7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  <c r="IQ424" s="12"/>
      <c r="IR424" s="12"/>
      <c r="IS424" s="12"/>
      <c r="IT424" s="12"/>
      <c r="IU424" s="12"/>
      <c r="IV424" s="12"/>
      <c r="IW424" s="12"/>
      <c r="IX424" s="12"/>
    </row>
    <row r="425" spans="2:258" s="15" customFormat="1" ht="12" customHeight="1">
      <c r="B425" s="12"/>
      <c r="C425" s="72"/>
      <c r="D425" s="72"/>
      <c r="E425" s="72"/>
      <c r="F425" s="7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  <c r="IQ425" s="12"/>
      <c r="IR425" s="12"/>
      <c r="IS425" s="12"/>
      <c r="IT425" s="12"/>
      <c r="IU425" s="12"/>
      <c r="IV425" s="12"/>
      <c r="IW425" s="12"/>
      <c r="IX425" s="12"/>
    </row>
    <row r="426" spans="2:258" s="15" customFormat="1" ht="12" customHeight="1">
      <c r="B426" s="12"/>
      <c r="C426" s="72"/>
      <c r="D426" s="72"/>
      <c r="E426" s="72"/>
      <c r="F426" s="7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  <c r="IQ426" s="12"/>
      <c r="IR426" s="12"/>
      <c r="IS426" s="12"/>
      <c r="IT426" s="12"/>
      <c r="IU426" s="12"/>
      <c r="IV426" s="12"/>
      <c r="IW426" s="12"/>
      <c r="IX426" s="12"/>
    </row>
    <row r="427" spans="2:258" s="15" customFormat="1" ht="12" customHeight="1">
      <c r="B427" s="12"/>
      <c r="C427" s="72"/>
      <c r="D427" s="72"/>
      <c r="E427" s="72"/>
      <c r="F427" s="7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  <c r="IQ427" s="12"/>
      <c r="IR427" s="12"/>
      <c r="IS427" s="12"/>
      <c r="IT427" s="12"/>
      <c r="IU427" s="12"/>
      <c r="IV427" s="12"/>
      <c r="IW427" s="12"/>
      <c r="IX427" s="12"/>
    </row>
    <row r="428" spans="2:258" s="15" customFormat="1" ht="12" customHeight="1">
      <c r="B428" s="12"/>
      <c r="C428" s="72"/>
      <c r="D428" s="72"/>
      <c r="E428" s="72"/>
      <c r="F428" s="7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  <c r="IQ428" s="12"/>
      <c r="IR428" s="12"/>
      <c r="IS428" s="12"/>
      <c r="IT428" s="12"/>
      <c r="IU428" s="12"/>
      <c r="IV428" s="12"/>
      <c r="IW428" s="12"/>
      <c r="IX428" s="12"/>
    </row>
    <row r="429" spans="2:258" s="15" customFormat="1" ht="12" customHeight="1">
      <c r="B429" s="12"/>
      <c r="C429" s="72"/>
      <c r="D429" s="72"/>
      <c r="E429" s="72"/>
      <c r="F429" s="7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  <c r="IQ429" s="12"/>
      <c r="IR429" s="12"/>
      <c r="IS429" s="12"/>
      <c r="IT429" s="12"/>
      <c r="IU429" s="12"/>
      <c r="IV429" s="12"/>
      <c r="IW429" s="12"/>
      <c r="IX429" s="12"/>
    </row>
    <row r="430" spans="2:258" s="15" customFormat="1" ht="12" customHeight="1">
      <c r="B430" s="12"/>
      <c r="C430" s="72"/>
      <c r="D430" s="72"/>
      <c r="E430" s="72"/>
      <c r="F430" s="7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  <c r="IQ430" s="12"/>
      <c r="IR430" s="12"/>
      <c r="IS430" s="12"/>
      <c r="IT430" s="12"/>
      <c r="IU430" s="12"/>
      <c r="IV430" s="12"/>
      <c r="IW430" s="12"/>
      <c r="IX430" s="12"/>
    </row>
    <row r="431" spans="2:258" s="15" customFormat="1" ht="12" customHeight="1">
      <c r="B431" s="12"/>
      <c r="C431" s="72"/>
      <c r="D431" s="72"/>
      <c r="E431" s="72"/>
      <c r="F431" s="7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  <c r="IQ431" s="12"/>
      <c r="IR431" s="12"/>
      <c r="IS431" s="12"/>
      <c r="IT431" s="12"/>
      <c r="IU431" s="12"/>
      <c r="IV431" s="12"/>
      <c r="IW431" s="12"/>
      <c r="IX431" s="12"/>
    </row>
    <row r="432" spans="2:258" s="15" customFormat="1" ht="12" customHeight="1">
      <c r="B432" s="12"/>
      <c r="C432" s="72"/>
      <c r="D432" s="72"/>
      <c r="E432" s="72"/>
      <c r="F432" s="7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  <c r="IQ432" s="12"/>
      <c r="IR432" s="12"/>
      <c r="IS432" s="12"/>
      <c r="IT432" s="12"/>
      <c r="IU432" s="12"/>
      <c r="IV432" s="12"/>
      <c r="IW432" s="12"/>
      <c r="IX432" s="12"/>
    </row>
    <row r="433" spans="2:258" s="15" customFormat="1" ht="12" customHeight="1">
      <c r="B433" s="12"/>
      <c r="C433" s="72"/>
      <c r="D433" s="72"/>
      <c r="E433" s="72"/>
      <c r="F433" s="7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  <c r="IQ433" s="12"/>
      <c r="IR433" s="12"/>
      <c r="IS433" s="12"/>
      <c r="IT433" s="12"/>
      <c r="IU433" s="12"/>
      <c r="IV433" s="12"/>
      <c r="IW433" s="12"/>
      <c r="IX433" s="12"/>
    </row>
    <row r="434" spans="2:258" s="15" customFormat="1" ht="12" customHeight="1">
      <c r="B434" s="12"/>
      <c r="C434" s="72"/>
      <c r="D434" s="72"/>
      <c r="E434" s="72"/>
      <c r="F434" s="7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  <c r="IW434" s="12"/>
      <c r="IX434" s="12"/>
    </row>
    <row r="435" spans="2:258" s="15" customFormat="1" ht="12" customHeight="1">
      <c r="B435" s="12"/>
      <c r="C435" s="72"/>
      <c r="D435" s="72"/>
      <c r="E435" s="72"/>
      <c r="F435" s="7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  <c r="IQ435" s="12"/>
      <c r="IR435" s="12"/>
      <c r="IS435" s="12"/>
      <c r="IT435" s="12"/>
      <c r="IU435" s="12"/>
      <c r="IV435" s="12"/>
      <c r="IW435" s="12"/>
      <c r="IX435" s="12"/>
    </row>
    <row r="436" spans="2:258" s="15" customFormat="1" ht="12" customHeight="1">
      <c r="B436" s="12"/>
      <c r="C436" s="72"/>
      <c r="D436" s="72"/>
      <c r="E436" s="72"/>
      <c r="F436" s="7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  <c r="IQ436" s="12"/>
      <c r="IR436" s="12"/>
      <c r="IS436" s="12"/>
      <c r="IT436" s="12"/>
      <c r="IU436" s="12"/>
      <c r="IV436" s="12"/>
      <c r="IW436" s="12"/>
      <c r="IX436" s="12"/>
    </row>
    <row r="437" spans="2:258" s="15" customFormat="1" ht="12" customHeight="1">
      <c r="B437" s="12"/>
      <c r="C437" s="72"/>
      <c r="D437" s="72"/>
      <c r="E437" s="72"/>
      <c r="F437" s="7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  <c r="IQ437" s="12"/>
      <c r="IR437" s="12"/>
      <c r="IS437" s="12"/>
      <c r="IT437" s="12"/>
      <c r="IU437" s="12"/>
      <c r="IV437" s="12"/>
      <c r="IW437" s="12"/>
      <c r="IX437" s="12"/>
    </row>
    <row r="438" spans="2:258" s="15" customFormat="1" ht="12" customHeight="1">
      <c r="B438" s="12"/>
      <c r="C438" s="72"/>
      <c r="D438" s="72"/>
      <c r="E438" s="72"/>
      <c r="F438" s="7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  <c r="IQ438" s="12"/>
      <c r="IR438" s="12"/>
      <c r="IS438" s="12"/>
      <c r="IT438" s="12"/>
      <c r="IU438" s="12"/>
      <c r="IV438" s="12"/>
      <c r="IW438" s="12"/>
      <c r="IX438" s="12"/>
    </row>
    <row r="439" spans="2:258" s="15" customFormat="1" ht="12" customHeight="1">
      <c r="B439" s="12"/>
      <c r="C439" s="72"/>
      <c r="D439" s="72"/>
      <c r="E439" s="72"/>
      <c r="F439" s="7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  <c r="IQ439" s="12"/>
      <c r="IR439" s="12"/>
      <c r="IS439" s="12"/>
      <c r="IT439" s="12"/>
      <c r="IU439" s="12"/>
      <c r="IV439" s="12"/>
      <c r="IW439" s="12"/>
      <c r="IX439" s="12"/>
    </row>
    <row r="440" spans="2:258" s="15" customFormat="1" ht="12" customHeight="1">
      <c r="B440" s="12"/>
      <c r="C440" s="72"/>
      <c r="D440" s="72"/>
      <c r="E440" s="72"/>
      <c r="F440" s="7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  <c r="HO440" s="12"/>
      <c r="HP440" s="12"/>
      <c r="HQ440" s="12"/>
      <c r="HR440" s="12"/>
      <c r="HS440" s="12"/>
      <c r="HT440" s="12"/>
      <c r="HU440" s="12"/>
      <c r="HV440" s="12"/>
      <c r="HW440" s="12"/>
      <c r="HX440" s="12"/>
      <c r="HY440" s="12"/>
      <c r="HZ440" s="12"/>
      <c r="IA440" s="12"/>
      <c r="IB440" s="12"/>
      <c r="IC440" s="12"/>
      <c r="ID440" s="12"/>
      <c r="IE440" s="12"/>
      <c r="IF440" s="12"/>
      <c r="IG440" s="12"/>
      <c r="IH440" s="12"/>
      <c r="II440" s="12"/>
      <c r="IJ440" s="12"/>
      <c r="IK440" s="12"/>
      <c r="IL440" s="12"/>
      <c r="IM440" s="12"/>
      <c r="IN440" s="12"/>
      <c r="IO440" s="12"/>
      <c r="IP440" s="12"/>
      <c r="IQ440" s="12"/>
      <c r="IR440" s="12"/>
      <c r="IS440" s="12"/>
      <c r="IT440" s="12"/>
      <c r="IU440" s="12"/>
      <c r="IV440" s="12"/>
      <c r="IW440" s="12"/>
      <c r="IX440" s="12"/>
    </row>
    <row r="441" spans="2:258" s="15" customFormat="1" ht="12" customHeight="1">
      <c r="B441" s="12"/>
      <c r="C441" s="72"/>
      <c r="D441" s="72"/>
      <c r="E441" s="72"/>
      <c r="F441" s="7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  <c r="IQ441" s="12"/>
      <c r="IR441" s="12"/>
      <c r="IS441" s="12"/>
      <c r="IT441" s="12"/>
      <c r="IU441" s="12"/>
      <c r="IV441" s="12"/>
      <c r="IW441" s="12"/>
      <c r="IX441" s="12"/>
    </row>
    <row r="442" spans="2:258" s="15" customFormat="1" ht="12" customHeight="1">
      <c r="B442" s="12"/>
      <c r="C442" s="72"/>
      <c r="D442" s="72"/>
      <c r="E442" s="72"/>
      <c r="F442" s="7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  <c r="IW442" s="12"/>
      <c r="IX442" s="12"/>
    </row>
    <row r="443" spans="2:258" s="15" customFormat="1" ht="12" customHeight="1">
      <c r="B443" s="12"/>
      <c r="C443" s="72"/>
      <c r="D443" s="72"/>
      <c r="E443" s="72"/>
      <c r="F443" s="7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  <c r="IQ443" s="12"/>
      <c r="IR443" s="12"/>
      <c r="IS443" s="12"/>
      <c r="IT443" s="12"/>
      <c r="IU443" s="12"/>
      <c r="IV443" s="12"/>
      <c r="IW443" s="12"/>
      <c r="IX443" s="12"/>
    </row>
    <row r="444" spans="2:258" s="15" customFormat="1" ht="12" customHeight="1">
      <c r="B444" s="12"/>
      <c r="C444" s="72"/>
      <c r="D444" s="72"/>
      <c r="E444" s="72"/>
      <c r="F444" s="7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  <c r="IQ444" s="12"/>
      <c r="IR444" s="12"/>
      <c r="IS444" s="12"/>
      <c r="IT444" s="12"/>
      <c r="IU444" s="12"/>
      <c r="IV444" s="12"/>
      <c r="IW444" s="12"/>
      <c r="IX444" s="12"/>
    </row>
    <row r="445" spans="2:258" s="15" customFormat="1" ht="12" customHeight="1">
      <c r="B445" s="12"/>
      <c r="C445" s="72"/>
      <c r="D445" s="72"/>
      <c r="E445" s="72"/>
      <c r="F445" s="7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  <c r="IW445" s="12"/>
      <c r="IX445" s="12"/>
    </row>
    <row r="446" spans="2:258" s="15" customFormat="1" ht="12" customHeight="1">
      <c r="B446" s="12"/>
      <c r="C446" s="72"/>
      <c r="D446" s="72"/>
      <c r="E446" s="72"/>
      <c r="F446" s="7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  <c r="IQ446" s="12"/>
      <c r="IR446" s="12"/>
      <c r="IS446" s="12"/>
      <c r="IT446" s="12"/>
      <c r="IU446" s="12"/>
      <c r="IV446" s="12"/>
      <c r="IW446" s="12"/>
      <c r="IX446" s="12"/>
    </row>
    <row r="447" spans="2:258" s="15" customFormat="1" ht="12" customHeight="1">
      <c r="B447" s="12"/>
      <c r="C447" s="72"/>
      <c r="D447" s="72"/>
      <c r="E447" s="72"/>
      <c r="F447" s="7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  <c r="IQ447" s="12"/>
      <c r="IR447" s="12"/>
      <c r="IS447" s="12"/>
      <c r="IT447" s="12"/>
      <c r="IU447" s="12"/>
      <c r="IV447" s="12"/>
      <c r="IW447" s="12"/>
      <c r="IX447" s="12"/>
    </row>
    <row r="448" spans="2:258" s="15" customFormat="1" ht="12" customHeight="1">
      <c r="B448" s="12"/>
      <c r="C448" s="72"/>
      <c r="D448" s="72"/>
      <c r="E448" s="72"/>
      <c r="F448" s="7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  <c r="IQ448" s="12"/>
      <c r="IR448" s="12"/>
      <c r="IS448" s="12"/>
      <c r="IT448" s="12"/>
      <c r="IU448" s="12"/>
      <c r="IV448" s="12"/>
      <c r="IW448" s="12"/>
      <c r="IX448" s="12"/>
    </row>
    <row r="449" spans="2:258" s="15" customFormat="1" ht="12" customHeight="1">
      <c r="B449" s="12"/>
      <c r="C449" s="72"/>
      <c r="D449" s="72"/>
      <c r="E449" s="72"/>
      <c r="F449" s="7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/>
      <c r="IW449" s="12"/>
      <c r="IX449" s="12"/>
    </row>
    <row r="450" spans="2:258" s="15" customFormat="1" ht="12" customHeight="1">
      <c r="B450" s="12"/>
      <c r="C450" s="72"/>
      <c r="D450" s="72"/>
      <c r="E450" s="72"/>
      <c r="F450" s="7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/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/>
      <c r="IW450" s="12"/>
      <c r="IX450" s="12"/>
    </row>
    <row r="451" spans="2:258" s="15" customFormat="1" ht="12" customHeight="1">
      <c r="B451" s="12"/>
      <c r="C451" s="72"/>
      <c r="D451" s="72"/>
      <c r="E451" s="72"/>
      <c r="F451" s="7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  <c r="IQ451" s="12"/>
      <c r="IR451" s="12"/>
      <c r="IS451" s="12"/>
      <c r="IT451" s="12"/>
      <c r="IU451" s="12"/>
      <c r="IV451" s="12"/>
      <c r="IW451" s="12"/>
      <c r="IX451" s="12"/>
    </row>
    <row r="452" spans="2:258" s="15" customFormat="1" ht="12" customHeight="1">
      <c r="B452" s="12"/>
      <c r="C452" s="72"/>
      <c r="D452" s="72"/>
      <c r="E452" s="72"/>
      <c r="F452" s="7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  <c r="IQ452" s="12"/>
      <c r="IR452" s="12"/>
      <c r="IS452" s="12"/>
      <c r="IT452" s="12"/>
      <c r="IU452" s="12"/>
      <c r="IV452" s="12"/>
      <c r="IW452" s="12"/>
      <c r="IX452" s="12"/>
    </row>
    <row r="453" spans="2:258" s="15" customFormat="1" ht="12" customHeight="1">
      <c r="B453" s="12"/>
      <c r="C453" s="72"/>
      <c r="D453" s="72"/>
      <c r="E453" s="72"/>
      <c r="F453" s="7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  <c r="IQ453" s="12"/>
      <c r="IR453" s="12"/>
      <c r="IS453" s="12"/>
      <c r="IT453" s="12"/>
      <c r="IU453" s="12"/>
      <c r="IV453" s="12"/>
      <c r="IW453" s="12"/>
      <c r="IX453" s="12"/>
    </row>
    <row r="454" spans="2:258" s="15" customFormat="1" ht="12" customHeight="1">
      <c r="B454" s="12"/>
      <c r="C454" s="72"/>
      <c r="D454" s="72"/>
      <c r="E454" s="72"/>
      <c r="F454" s="7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  <c r="IQ454" s="12"/>
      <c r="IR454" s="12"/>
      <c r="IS454" s="12"/>
      <c r="IT454" s="12"/>
      <c r="IU454" s="12"/>
      <c r="IV454" s="12"/>
      <c r="IW454" s="12"/>
      <c r="IX454" s="12"/>
    </row>
    <row r="455" spans="2:258" s="15" customFormat="1" ht="12" customHeight="1">
      <c r="B455" s="12"/>
      <c r="C455" s="72"/>
      <c r="D455" s="72"/>
      <c r="E455" s="72"/>
      <c r="F455" s="7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  <c r="IQ455" s="12"/>
      <c r="IR455" s="12"/>
      <c r="IS455" s="12"/>
      <c r="IT455" s="12"/>
      <c r="IU455" s="12"/>
      <c r="IV455" s="12"/>
      <c r="IW455" s="12"/>
      <c r="IX455" s="12"/>
    </row>
    <row r="456" spans="2:258" ht="12" customHeight="1">
      <c r="B456" s="12"/>
      <c r="C456" s="72"/>
    </row>
    <row r="457" spans="2:258" ht="12" customHeight="1">
      <c r="B457" s="12"/>
      <c r="C457" s="72"/>
    </row>
    <row r="458" spans="2:258" ht="12" customHeight="1">
      <c r="B458" s="12"/>
      <c r="C458" s="72"/>
    </row>
    <row r="459" spans="2:258" ht="12" customHeight="1">
      <c r="B459" s="12"/>
      <c r="C459" s="72"/>
    </row>
    <row r="460" spans="2:258" ht="12" customHeight="1">
      <c r="B460" s="12"/>
      <c r="C460" s="72"/>
    </row>
    <row r="461" spans="2:258" ht="12" customHeight="1">
      <c r="B461" s="12"/>
      <c r="C461" s="72"/>
    </row>
    <row r="462" spans="2:258" ht="12" customHeight="1">
      <c r="B462" s="12"/>
      <c r="C462" s="72"/>
    </row>
    <row r="463" spans="2:258" ht="12" customHeight="1">
      <c r="B463" s="12"/>
      <c r="C463" s="72"/>
    </row>
    <row r="464" spans="2:258" ht="12" customHeight="1">
      <c r="B464" s="12"/>
      <c r="C464" s="72"/>
    </row>
    <row r="465" spans="2:3" ht="12" customHeight="1">
      <c r="B465" s="12"/>
      <c r="C465" s="72"/>
    </row>
    <row r="466" spans="2:3" ht="12" customHeight="1">
      <c r="B466" s="12"/>
      <c r="C466" s="72"/>
    </row>
    <row r="467" spans="2:3" ht="12" customHeight="1">
      <c r="B467" s="12"/>
      <c r="C467" s="72"/>
    </row>
    <row r="468" spans="2:3" ht="12" customHeight="1">
      <c r="B468" s="12"/>
      <c r="C468" s="72"/>
    </row>
    <row r="469" spans="2:3" ht="12" customHeight="1">
      <c r="B469" s="12"/>
      <c r="C469" s="72"/>
    </row>
    <row r="470" spans="2:3" ht="12" customHeight="1">
      <c r="B470" s="12"/>
      <c r="C470" s="72"/>
    </row>
    <row r="471" spans="2:3" ht="12" customHeight="1">
      <c r="B471" s="12"/>
      <c r="C471" s="72"/>
    </row>
    <row r="472" spans="2:3" ht="12" customHeight="1">
      <c r="B472" s="12"/>
      <c r="C472" s="72"/>
    </row>
    <row r="473" spans="2:3" ht="12" customHeight="1">
      <c r="B473" s="12"/>
      <c r="C473" s="72"/>
    </row>
    <row r="474" spans="2:3" ht="12" customHeight="1">
      <c r="B474" s="12"/>
      <c r="C474" s="72"/>
    </row>
    <row r="475" spans="2:3" ht="12" customHeight="1">
      <c r="B475" s="12"/>
      <c r="C475" s="72"/>
    </row>
    <row r="476" spans="2:3" ht="12" customHeight="1">
      <c r="B476" s="12"/>
      <c r="C476" s="72"/>
    </row>
    <row r="477" spans="2:3" ht="12" customHeight="1">
      <c r="B477" s="12"/>
      <c r="C477" s="72"/>
    </row>
    <row r="478" spans="2:3" ht="12" customHeight="1">
      <c r="B478" s="12"/>
      <c r="C478" s="72"/>
    </row>
    <row r="479" spans="2:3" ht="12" customHeight="1">
      <c r="B479" s="12"/>
      <c r="C479" s="72"/>
    </row>
    <row r="480" spans="2:3" ht="12" customHeight="1">
      <c r="B480" s="12"/>
      <c r="C480" s="72"/>
    </row>
    <row r="481" spans="2:3" ht="12" customHeight="1">
      <c r="B481" s="12"/>
      <c r="C481" s="72"/>
    </row>
    <row r="482" spans="2:3" ht="12" customHeight="1">
      <c r="B482" s="12"/>
      <c r="C482" s="72"/>
    </row>
    <row r="483" spans="2:3" ht="12" customHeight="1">
      <c r="B483" s="12"/>
      <c r="C483" s="72"/>
    </row>
    <row r="484" spans="2:3" ht="12" customHeight="1">
      <c r="B484" s="12"/>
      <c r="C484" s="72"/>
    </row>
    <row r="485" spans="2:3" ht="12" customHeight="1">
      <c r="B485" s="12"/>
      <c r="C485" s="72"/>
    </row>
    <row r="486" spans="2:3" ht="12" customHeight="1">
      <c r="B486" s="12"/>
      <c r="C486" s="72"/>
    </row>
    <row r="487" spans="2:3" ht="12" customHeight="1">
      <c r="B487" s="12"/>
      <c r="C487" s="72"/>
    </row>
    <row r="488" spans="2:3" ht="12" customHeight="1">
      <c r="B488" s="12"/>
      <c r="C488" s="72"/>
    </row>
    <row r="489" spans="2:3" ht="12" customHeight="1">
      <c r="B489" s="12"/>
      <c r="C489" s="72"/>
    </row>
    <row r="490" spans="2:3" ht="12" customHeight="1">
      <c r="B490" s="12"/>
      <c r="C490" s="72"/>
    </row>
    <row r="491" spans="2:3" ht="12" customHeight="1">
      <c r="B491" s="12"/>
      <c r="C491" s="72"/>
    </row>
    <row r="492" spans="2:3" ht="12" customHeight="1">
      <c r="B492" s="12"/>
      <c r="C492" s="72"/>
    </row>
    <row r="493" spans="2:3" ht="12" customHeight="1">
      <c r="B493" s="12"/>
      <c r="C493" s="72"/>
    </row>
    <row r="494" spans="2:3" ht="12" customHeight="1">
      <c r="B494" s="12"/>
      <c r="C494" s="72"/>
    </row>
    <row r="495" spans="2:3" ht="12" customHeight="1">
      <c r="B495" s="12"/>
      <c r="C495" s="72"/>
    </row>
    <row r="496" spans="2:3" ht="12" customHeight="1">
      <c r="B496" s="12"/>
      <c r="C496" s="72"/>
    </row>
    <row r="497" spans="2:3" ht="12" customHeight="1">
      <c r="B497" s="12"/>
      <c r="C497" s="72"/>
    </row>
    <row r="498" spans="2:3" ht="12" customHeight="1">
      <c r="B498" s="12"/>
      <c r="C498" s="72"/>
    </row>
    <row r="499" spans="2:3" ht="12" customHeight="1">
      <c r="B499" s="12"/>
      <c r="C499" s="72"/>
    </row>
    <row r="500" spans="2:3" ht="12" customHeight="1">
      <c r="B500" s="12"/>
      <c r="C500" s="72"/>
    </row>
    <row r="501" spans="2:3" ht="12" customHeight="1">
      <c r="B501" s="12"/>
      <c r="C501" s="72"/>
    </row>
    <row r="502" spans="2:3" ht="12" customHeight="1">
      <c r="B502" s="12"/>
      <c r="C502" s="72"/>
    </row>
    <row r="503" spans="2:3" ht="12" customHeight="1">
      <c r="B503" s="12"/>
      <c r="C503" s="72"/>
    </row>
    <row r="504" spans="2:3" ht="12" customHeight="1">
      <c r="B504" s="12"/>
      <c r="C504" s="72"/>
    </row>
    <row r="505" spans="2:3" ht="12" customHeight="1">
      <c r="B505" s="12"/>
      <c r="C505" s="72"/>
    </row>
    <row r="506" spans="2:3" ht="12" customHeight="1">
      <c r="B506" s="12"/>
      <c r="C506" s="72"/>
    </row>
    <row r="507" spans="2:3" ht="12" customHeight="1">
      <c r="B507" s="12"/>
      <c r="C507" s="72"/>
    </row>
    <row r="508" spans="2:3" ht="12" customHeight="1">
      <c r="B508" s="12"/>
      <c r="C508" s="72"/>
    </row>
    <row r="509" spans="2:3" ht="12" customHeight="1">
      <c r="B509" s="12"/>
      <c r="C509" s="72"/>
    </row>
    <row r="510" spans="2:3" ht="12" customHeight="1">
      <c r="B510" s="12"/>
      <c r="C510" s="72"/>
    </row>
    <row r="511" spans="2:3" ht="12" customHeight="1">
      <c r="B511" s="12"/>
      <c r="C511" s="72"/>
    </row>
    <row r="512" spans="2:3" ht="12" customHeight="1">
      <c r="B512" s="12"/>
      <c r="C512" s="72"/>
    </row>
    <row r="513" spans="2:3" ht="12" customHeight="1">
      <c r="B513" s="12"/>
      <c r="C513" s="72"/>
    </row>
    <row r="514" spans="2:3" ht="12" customHeight="1">
      <c r="B514" s="12"/>
      <c r="C514" s="72"/>
    </row>
    <row r="515" spans="2:3" ht="12" customHeight="1">
      <c r="B515" s="12"/>
      <c r="C515" s="72"/>
    </row>
    <row r="516" spans="2:3" ht="12" customHeight="1">
      <c r="B516" s="12"/>
      <c r="C516" s="72"/>
    </row>
    <row r="517" spans="2:3" ht="12" customHeight="1">
      <c r="B517" s="12"/>
      <c r="C517" s="72"/>
    </row>
    <row r="518" spans="2:3" ht="12" customHeight="1">
      <c r="B518" s="12"/>
      <c r="C518" s="72"/>
    </row>
    <row r="519" spans="2:3" ht="12" customHeight="1">
      <c r="B519" s="12"/>
      <c r="C519" s="72"/>
    </row>
    <row r="520" spans="2:3" ht="12" customHeight="1">
      <c r="B520" s="12"/>
      <c r="C520" s="72"/>
    </row>
    <row r="521" spans="2:3" ht="12" customHeight="1">
      <c r="B521" s="12"/>
      <c r="C521" s="72"/>
    </row>
    <row r="522" spans="2:3" ht="12" customHeight="1">
      <c r="B522" s="12"/>
      <c r="C522" s="72"/>
    </row>
    <row r="523" spans="2:3" ht="12" customHeight="1">
      <c r="B523" s="12"/>
      <c r="C523" s="72"/>
    </row>
    <row r="524" spans="2:3" ht="12" customHeight="1">
      <c r="B524" s="12"/>
      <c r="C524" s="72"/>
    </row>
    <row r="525" spans="2:3" ht="12" customHeight="1">
      <c r="B525" s="12"/>
      <c r="C525" s="72"/>
    </row>
    <row r="526" spans="2:3" ht="12" customHeight="1">
      <c r="B526" s="12"/>
      <c r="C526" s="72"/>
    </row>
    <row r="527" spans="2:3" ht="12" customHeight="1">
      <c r="B527" s="12"/>
      <c r="C527" s="72"/>
    </row>
    <row r="528" spans="2:3" ht="12" customHeight="1">
      <c r="B528" s="12"/>
      <c r="C528" s="72"/>
    </row>
    <row r="529" spans="2:3" ht="12" customHeight="1">
      <c r="B529" s="12"/>
      <c r="C529" s="72"/>
    </row>
    <row r="530" spans="2:3" ht="12" customHeight="1">
      <c r="B530" s="12"/>
      <c r="C530" s="72"/>
    </row>
    <row r="531" spans="2:3" ht="12" customHeight="1">
      <c r="B531" s="12"/>
      <c r="C531" s="72"/>
    </row>
    <row r="532" spans="2:3" ht="12" customHeight="1">
      <c r="B532" s="12"/>
      <c r="C532" s="72"/>
    </row>
    <row r="533" spans="2:3" ht="12" customHeight="1">
      <c r="B533" s="12"/>
      <c r="C533" s="72"/>
    </row>
    <row r="534" spans="2:3" ht="12" customHeight="1">
      <c r="B534" s="12"/>
      <c r="C534" s="72"/>
    </row>
    <row r="535" spans="2:3" ht="12" customHeight="1">
      <c r="B535" s="12"/>
      <c r="C535" s="72"/>
    </row>
    <row r="536" spans="2:3" ht="12" customHeight="1">
      <c r="B536" s="12"/>
      <c r="C536" s="72"/>
    </row>
    <row r="537" spans="2:3" ht="12" customHeight="1">
      <c r="B537" s="12"/>
      <c r="C537" s="72"/>
    </row>
    <row r="538" spans="2:3" ht="12" customHeight="1">
      <c r="B538" s="12"/>
      <c r="C538" s="72"/>
    </row>
    <row r="539" spans="2:3" ht="12" customHeight="1">
      <c r="B539" s="12"/>
      <c r="C539" s="72"/>
    </row>
    <row r="540" spans="2:3" ht="12" customHeight="1">
      <c r="B540" s="12"/>
      <c r="C540" s="72"/>
    </row>
    <row r="541" spans="2:3" ht="12" customHeight="1">
      <c r="B541" s="12"/>
      <c r="C541" s="72"/>
    </row>
    <row r="542" spans="2:3" ht="12" customHeight="1">
      <c r="B542" s="12"/>
      <c r="C542" s="72"/>
    </row>
    <row r="545" spans="2:3" ht="12" customHeight="1">
      <c r="B545" s="12"/>
      <c r="C545" s="72"/>
    </row>
    <row r="546" spans="2:3" ht="12" customHeight="1">
      <c r="B546" s="12"/>
      <c r="C546" s="72"/>
    </row>
    <row r="547" spans="2:3" ht="12" customHeight="1">
      <c r="B547" s="12"/>
      <c r="C547" s="72"/>
    </row>
    <row r="548" spans="2:3" ht="12" customHeight="1">
      <c r="B548" s="12"/>
      <c r="C548" s="72"/>
    </row>
    <row r="549" spans="2:3" ht="12" customHeight="1">
      <c r="B549" s="12"/>
      <c r="C549" s="72"/>
    </row>
    <row r="550" spans="2:3" ht="12" customHeight="1">
      <c r="B550" s="12"/>
      <c r="C550" s="72"/>
    </row>
    <row r="551" spans="2:3" ht="12" customHeight="1">
      <c r="B551" s="12"/>
      <c r="C551" s="72"/>
    </row>
    <row r="552" spans="2:3" ht="12" customHeight="1">
      <c r="B552" s="12"/>
      <c r="C552" s="72"/>
    </row>
    <row r="553" spans="2:3" ht="12" customHeight="1">
      <c r="B553" s="12"/>
      <c r="C553" s="72"/>
    </row>
    <row r="554" spans="2:3" ht="12" customHeight="1">
      <c r="B554" s="12"/>
      <c r="C554" s="72"/>
    </row>
    <row r="555" spans="2:3" ht="12" customHeight="1">
      <c r="B555" s="12"/>
      <c r="C555" s="72"/>
    </row>
    <row r="556" spans="2:3" ht="12" customHeight="1">
      <c r="B556" s="12"/>
      <c r="C556" s="72"/>
    </row>
    <row r="557" spans="2:3" ht="12" customHeight="1">
      <c r="B557" s="12"/>
      <c r="C557" s="72"/>
    </row>
    <row r="558" spans="2:3" ht="12" customHeight="1">
      <c r="B558" s="12"/>
      <c r="C558" s="72"/>
    </row>
    <row r="559" spans="2:3" ht="12" customHeight="1">
      <c r="B559" s="12"/>
      <c r="C559" s="72"/>
    </row>
    <row r="560" spans="2:3" ht="12" customHeight="1">
      <c r="B560" s="12"/>
      <c r="C560" s="72"/>
    </row>
    <row r="561" spans="2:3" ht="12" customHeight="1">
      <c r="B561" s="12"/>
      <c r="C561" s="72"/>
    </row>
    <row r="562" spans="2:3" ht="12" customHeight="1">
      <c r="B562" s="12"/>
      <c r="C562" s="72"/>
    </row>
    <row r="563" spans="2:3" ht="12" customHeight="1">
      <c r="B563" s="12"/>
      <c r="C563" s="72"/>
    </row>
    <row r="564" spans="2:3" ht="12" customHeight="1">
      <c r="B564" s="12"/>
      <c r="C564" s="72"/>
    </row>
    <row r="565" spans="2:3" ht="12" customHeight="1">
      <c r="B565" s="12"/>
      <c r="C565" s="72"/>
    </row>
    <row r="566" spans="2:3" ht="12" customHeight="1">
      <c r="B566" s="12"/>
      <c r="C566" s="72"/>
    </row>
    <row r="567" spans="2:3" ht="12" customHeight="1">
      <c r="B567" s="12"/>
      <c r="C567" s="72"/>
    </row>
    <row r="568" spans="2:3" ht="12" customHeight="1">
      <c r="B568" s="12"/>
      <c r="C568" s="72"/>
    </row>
    <row r="569" spans="2:3" ht="12" customHeight="1">
      <c r="B569" s="12"/>
      <c r="C569" s="72"/>
    </row>
    <row r="570" spans="2:3" ht="12" customHeight="1">
      <c r="B570" s="12"/>
      <c r="C570" s="72"/>
    </row>
    <row r="571" spans="2:3" ht="12" customHeight="1">
      <c r="B571" s="12"/>
      <c r="C571" s="72"/>
    </row>
    <row r="572" spans="2:3" ht="12" customHeight="1">
      <c r="B572" s="12"/>
      <c r="C572" s="72"/>
    </row>
    <row r="573" spans="2:3" ht="12" customHeight="1">
      <c r="B573" s="12"/>
      <c r="C573" s="72"/>
    </row>
    <row r="574" spans="2:3" ht="12" customHeight="1">
      <c r="B574" s="12"/>
      <c r="C574" s="72"/>
    </row>
    <row r="575" spans="2:3" ht="12" customHeight="1">
      <c r="B575" s="12"/>
      <c r="C575" s="72"/>
    </row>
    <row r="576" spans="2:3" ht="12" customHeight="1">
      <c r="B576" s="12"/>
      <c r="C576" s="72"/>
    </row>
    <row r="577" spans="2:3" ht="12" customHeight="1">
      <c r="B577" s="12"/>
      <c r="C577" s="72"/>
    </row>
    <row r="578" spans="2:3" ht="12" customHeight="1">
      <c r="B578" s="12"/>
      <c r="C578" s="72"/>
    </row>
    <row r="579" spans="2:3" ht="12" customHeight="1">
      <c r="B579" s="12"/>
      <c r="C579" s="72"/>
    </row>
    <row r="580" spans="2:3" ht="12" customHeight="1">
      <c r="B580" s="12"/>
      <c r="C580" s="72"/>
    </row>
    <row r="581" spans="2:3" ht="12" customHeight="1">
      <c r="B581" s="12"/>
      <c r="C581" s="72"/>
    </row>
    <row r="582" spans="2:3" ht="12" customHeight="1">
      <c r="B582" s="12"/>
      <c r="C582" s="72"/>
    </row>
    <row r="583" spans="2:3" ht="12" customHeight="1">
      <c r="B583" s="12"/>
      <c r="C583" s="72"/>
    </row>
    <row r="584" spans="2:3" ht="12" customHeight="1">
      <c r="B584" s="12"/>
      <c r="C584" s="72"/>
    </row>
    <row r="585" spans="2:3" ht="12" customHeight="1">
      <c r="B585" s="12"/>
      <c r="C585" s="72"/>
    </row>
    <row r="586" spans="2:3" ht="12" customHeight="1">
      <c r="B586" s="12"/>
      <c r="C586" s="72"/>
    </row>
    <row r="587" spans="2:3" ht="12" customHeight="1">
      <c r="B587" s="12"/>
      <c r="C587" s="72"/>
    </row>
    <row r="588" spans="2:3" ht="12" customHeight="1">
      <c r="B588" s="12"/>
      <c r="C588" s="72"/>
    </row>
    <row r="589" spans="2:3" ht="12" customHeight="1">
      <c r="B589" s="12"/>
      <c r="C589" s="72"/>
    </row>
    <row r="590" spans="2:3" ht="12" customHeight="1">
      <c r="B590" s="12"/>
      <c r="C590" s="72"/>
    </row>
    <row r="591" spans="2:3" ht="12" customHeight="1">
      <c r="B591" s="12"/>
      <c r="C591" s="72"/>
    </row>
    <row r="592" spans="2:3" ht="12" customHeight="1">
      <c r="B592" s="12"/>
      <c r="C592" s="72"/>
    </row>
    <row r="593" spans="2:3" ht="12" customHeight="1">
      <c r="B593" s="12"/>
      <c r="C593" s="72"/>
    </row>
    <row r="594" spans="2:3" ht="12" customHeight="1">
      <c r="B594" s="12"/>
      <c r="C594" s="72"/>
    </row>
    <row r="595" spans="2:3" ht="12" customHeight="1">
      <c r="B595" s="12"/>
      <c r="C595" s="72"/>
    </row>
    <row r="596" spans="2:3" ht="12" customHeight="1">
      <c r="B596" s="12"/>
      <c r="C596" s="72"/>
    </row>
    <row r="597" spans="2:3" ht="12" customHeight="1">
      <c r="B597" s="12"/>
      <c r="C597" s="72"/>
    </row>
    <row r="598" spans="2:3" ht="12" customHeight="1">
      <c r="B598" s="12"/>
      <c r="C598" s="72"/>
    </row>
    <row r="599" spans="2:3" ht="12" customHeight="1">
      <c r="B599" s="12"/>
      <c r="C599" s="72"/>
    </row>
    <row r="600" spans="2:3" ht="12" customHeight="1">
      <c r="B600" s="12"/>
      <c r="C600" s="72"/>
    </row>
    <row r="601" spans="2:3" ht="12" customHeight="1">
      <c r="B601" s="12"/>
      <c r="C601" s="72"/>
    </row>
    <row r="602" spans="2:3" ht="12" customHeight="1">
      <c r="B602" s="12"/>
      <c r="C602" s="72"/>
    </row>
    <row r="603" spans="2:3" ht="12" customHeight="1">
      <c r="B603" s="12"/>
      <c r="C603" s="72"/>
    </row>
    <row r="604" spans="2:3" ht="12" customHeight="1">
      <c r="B604" s="12"/>
      <c r="C604" s="72"/>
    </row>
    <row r="605" spans="2:3" ht="12" customHeight="1">
      <c r="B605" s="12"/>
      <c r="C605" s="72"/>
    </row>
    <row r="606" spans="2:3" ht="12" customHeight="1">
      <c r="B606" s="12"/>
      <c r="C606" s="72"/>
    </row>
    <row r="607" spans="2:3" ht="12" customHeight="1">
      <c r="B607" s="12"/>
      <c r="C607" s="72"/>
    </row>
    <row r="608" spans="2:3" ht="12" customHeight="1">
      <c r="B608" s="12"/>
      <c r="C608" s="72"/>
    </row>
    <row r="609" spans="2:3" ht="12" customHeight="1">
      <c r="B609" s="12"/>
      <c r="C609" s="72"/>
    </row>
    <row r="610" spans="2:3" ht="12" customHeight="1">
      <c r="B610" s="12"/>
      <c r="C610" s="72"/>
    </row>
    <row r="611" spans="2:3" ht="12" customHeight="1">
      <c r="B611" s="12"/>
      <c r="C611" s="72"/>
    </row>
    <row r="612" spans="2:3" ht="12" customHeight="1">
      <c r="B612" s="12"/>
      <c r="C612" s="72"/>
    </row>
    <row r="613" spans="2:3" ht="12" customHeight="1">
      <c r="B613" s="12"/>
      <c r="C613" s="72"/>
    </row>
    <row r="614" spans="2:3" ht="12" customHeight="1">
      <c r="B614" s="12"/>
      <c r="C614" s="72"/>
    </row>
    <row r="615" spans="2:3" ht="12" customHeight="1">
      <c r="B615" s="12"/>
      <c r="C615" s="72"/>
    </row>
    <row r="616" spans="2:3" ht="12" customHeight="1">
      <c r="B616" s="12"/>
      <c r="C616" s="72"/>
    </row>
    <row r="617" spans="2:3" ht="12" customHeight="1">
      <c r="B617" s="12"/>
      <c r="C617" s="72"/>
    </row>
    <row r="618" spans="2:3" ht="12" customHeight="1">
      <c r="B618" s="12"/>
      <c r="C618" s="72"/>
    </row>
    <row r="619" spans="2:3" ht="12" customHeight="1">
      <c r="B619" s="12"/>
      <c r="C619" s="72"/>
    </row>
    <row r="620" spans="2:3" ht="12" customHeight="1">
      <c r="B620" s="12"/>
      <c r="C620" s="72"/>
    </row>
    <row r="621" spans="2:3" ht="12" customHeight="1">
      <c r="B621" s="12"/>
      <c r="C621" s="72"/>
    </row>
    <row r="622" spans="2:3" ht="12" customHeight="1">
      <c r="B622" s="12"/>
      <c r="C622" s="72"/>
    </row>
    <row r="623" spans="2:3" ht="12" customHeight="1">
      <c r="B623" s="12"/>
      <c r="C623" s="72"/>
    </row>
    <row r="624" spans="2:3" ht="12" customHeight="1">
      <c r="B624" s="12"/>
      <c r="C624" s="72"/>
    </row>
    <row r="625" spans="2:3" ht="12" customHeight="1">
      <c r="B625" s="12"/>
      <c r="C625" s="72"/>
    </row>
    <row r="626" spans="2:3" ht="12" customHeight="1">
      <c r="B626" s="12"/>
      <c r="C626" s="72"/>
    </row>
    <row r="627" spans="2:3" ht="12" customHeight="1">
      <c r="B627" s="12"/>
      <c r="C627" s="72"/>
    </row>
    <row r="628" spans="2:3" ht="12" customHeight="1">
      <c r="B628" s="12"/>
      <c r="C628" s="72"/>
    </row>
    <row r="629" spans="2:3" ht="12" customHeight="1">
      <c r="B629" s="12"/>
      <c r="C629" s="72"/>
    </row>
    <row r="630" spans="2:3" ht="12" customHeight="1">
      <c r="B630" s="12"/>
      <c r="C630" s="72"/>
    </row>
    <row r="631" spans="2:3" ht="12" customHeight="1">
      <c r="B631" s="12"/>
      <c r="C631" s="72"/>
    </row>
    <row r="632" spans="2:3" ht="12" customHeight="1">
      <c r="B632" s="12"/>
      <c r="C632" s="72"/>
    </row>
    <row r="633" spans="2:3" ht="12" customHeight="1">
      <c r="B633" s="12"/>
      <c r="C633" s="72"/>
    </row>
    <row r="634" spans="2:3" ht="12" customHeight="1">
      <c r="B634" s="12"/>
      <c r="C634" s="72"/>
    </row>
    <row r="635" spans="2:3" ht="12" customHeight="1">
      <c r="B635" s="12"/>
      <c r="C635" s="72"/>
    </row>
    <row r="636" spans="2:3" ht="12" customHeight="1">
      <c r="B636" s="12"/>
      <c r="C636" s="72"/>
    </row>
    <row r="637" spans="2:3" ht="12" customHeight="1">
      <c r="B637" s="12"/>
      <c r="C637" s="72"/>
    </row>
    <row r="638" spans="2:3" ht="12" customHeight="1">
      <c r="B638" s="12"/>
      <c r="C638" s="72"/>
    </row>
    <row r="639" spans="2:3" ht="12" customHeight="1">
      <c r="B639" s="12"/>
      <c r="C639" s="72"/>
    </row>
    <row r="640" spans="2:3" ht="12" customHeight="1">
      <c r="B640" s="12"/>
      <c r="C640" s="72"/>
    </row>
    <row r="641" spans="2:3" ht="12" customHeight="1">
      <c r="B641" s="12"/>
      <c r="C641" s="72"/>
    </row>
    <row r="642" spans="2:3" ht="12" customHeight="1">
      <c r="B642" s="12"/>
      <c r="C642" s="72"/>
    </row>
    <row r="643" spans="2:3" ht="12" customHeight="1">
      <c r="B643" s="12"/>
      <c r="C643" s="72"/>
    </row>
    <row r="644" spans="2:3" ht="12" customHeight="1">
      <c r="B644" s="12"/>
      <c r="C644" s="72"/>
    </row>
    <row r="645" spans="2:3" ht="12" customHeight="1">
      <c r="B645" s="12"/>
      <c r="C645" s="72"/>
    </row>
    <row r="1123" spans="2:258" s="11" customFormat="1" ht="12" customHeight="1">
      <c r="B1123" s="12"/>
      <c r="C1123" s="72"/>
      <c r="D1123" s="72"/>
      <c r="E1123" s="72"/>
      <c r="F1123" s="7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  <c r="DV1123" s="12"/>
      <c r="DW1123" s="12"/>
      <c r="DX1123" s="12"/>
      <c r="DY1123" s="12"/>
      <c r="DZ1123" s="12"/>
      <c r="EA1123" s="12"/>
      <c r="EB1123" s="12"/>
      <c r="EC1123" s="12"/>
      <c r="ED1123" s="12"/>
      <c r="EE1123" s="12"/>
      <c r="EF1123" s="12"/>
      <c r="EG1123" s="12"/>
      <c r="EH1123" s="12"/>
      <c r="EI1123" s="12"/>
      <c r="EJ1123" s="12"/>
      <c r="EK1123" s="12"/>
      <c r="EL1123" s="12"/>
      <c r="EM1123" s="12"/>
      <c r="EN1123" s="12"/>
      <c r="EO1123" s="12"/>
      <c r="EP1123" s="12"/>
      <c r="EQ1123" s="12"/>
      <c r="ER1123" s="12"/>
      <c r="ES1123" s="12"/>
      <c r="ET1123" s="12"/>
      <c r="EU1123" s="12"/>
      <c r="EV1123" s="12"/>
      <c r="EW1123" s="12"/>
      <c r="EX1123" s="12"/>
      <c r="EY1123" s="12"/>
      <c r="EZ1123" s="12"/>
      <c r="FA1123" s="12"/>
      <c r="FB1123" s="12"/>
      <c r="FC1123" s="12"/>
      <c r="FD1123" s="12"/>
      <c r="FE1123" s="12"/>
      <c r="FF1123" s="12"/>
      <c r="FG1123" s="12"/>
      <c r="FH1123" s="12"/>
      <c r="FI1123" s="12"/>
      <c r="FJ1123" s="12"/>
      <c r="FK1123" s="12"/>
      <c r="FL1123" s="12"/>
      <c r="FM1123" s="12"/>
      <c r="FN1123" s="12"/>
      <c r="FO1123" s="12"/>
      <c r="FP1123" s="12"/>
      <c r="FQ1123" s="12"/>
      <c r="FR1123" s="12"/>
      <c r="FS1123" s="12"/>
      <c r="FT1123" s="12"/>
      <c r="FU1123" s="12"/>
      <c r="FV1123" s="12"/>
      <c r="FW1123" s="12"/>
      <c r="FX1123" s="12"/>
      <c r="FY1123" s="12"/>
      <c r="FZ1123" s="12"/>
      <c r="GA1123" s="12"/>
      <c r="GB1123" s="12"/>
      <c r="GC1123" s="12"/>
      <c r="GD1123" s="12"/>
      <c r="GE1123" s="12"/>
      <c r="GF1123" s="12"/>
      <c r="GG1123" s="12"/>
      <c r="GH1123" s="12"/>
      <c r="GI1123" s="12"/>
      <c r="GJ1123" s="12"/>
      <c r="GK1123" s="12"/>
      <c r="GL1123" s="12"/>
      <c r="GM1123" s="12"/>
      <c r="GN1123" s="12"/>
      <c r="GO1123" s="12"/>
      <c r="GP1123" s="12"/>
      <c r="GQ1123" s="12"/>
      <c r="GR1123" s="12"/>
      <c r="GS1123" s="12"/>
      <c r="GT1123" s="12"/>
      <c r="GU1123" s="12"/>
      <c r="GV1123" s="12"/>
      <c r="GW1123" s="12"/>
      <c r="GX1123" s="12"/>
      <c r="GY1123" s="12"/>
      <c r="GZ1123" s="12"/>
      <c r="HA1123" s="12"/>
      <c r="HB1123" s="12"/>
      <c r="HC1123" s="12"/>
      <c r="HD1123" s="12"/>
      <c r="HE1123" s="12"/>
      <c r="HF1123" s="12"/>
      <c r="HG1123" s="12"/>
      <c r="HH1123" s="12"/>
      <c r="HI1123" s="12"/>
      <c r="HJ1123" s="12"/>
      <c r="HK1123" s="12"/>
      <c r="HL1123" s="12"/>
      <c r="HM1123" s="12"/>
      <c r="HN1123" s="12"/>
      <c r="HO1123" s="12"/>
      <c r="HP1123" s="12"/>
      <c r="HQ1123" s="12"/>
      <c r="HR1123" s="12"/>
      <c r="HS1123" s="12"/>
      <c r="HT1123" s="12"/>
      <c r="HU1123" s="12"/>
      <c r="HV1123" s="12"/>
      <c r="HW1123" s="12"/>
      <c r="HX1123" s="12"/>
      <c r="HY1123" s="12"/>
      <c r="HZ1123" s="12"/>
      <c r="IA1123" s="12"/>
      <c r="IB1123" s="12"/>
      <c r="IC1123" s="12"/>
      <c r="ID1123" s="12"/>
      <c r="IE1123" s="12"/>
      <c r="IF1123" s="12"/>
      <c r="IG1123" s="12"/>
      <c r="IH1123" s="12"/>
      <c r="II1123" s="12"/>
      <c r="IJ1123" s="12"/>
      <c r="IK1123" s="12"/>
      <c r="IL1123" s="12"/>
      <c r="IM1123" s="12"/>
      <c r="IN1123" s="12"/>
      <c r="IO1123" s="12"/>
      <c r="IP1123" s="12"/>
      <c r="IQ1123" s="12"/>
      <c r="IR1123" s="12"/>
      <c r="IS1123" s="12"/>
      <c r="IT1123" s="12"/>
      <c r="IU1123" s="12"/>
      <c r="IV1123" s="12"/>
      <c r="IW1123" s="12"/>
      <c r="IX1123" s="12"/>
    </row>
    <row r="1124" spans="2:258" s="11" customFormat="1" ht="12" customHeight="1">
      <c r="B1124" s="12"/>
      <c r="C1124" s="72"/>
      <c r="D1124" s="72"/>
      <c r="E1124" s="72"/>
      <c r="F1124" s="7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12"/>
      <c r="EK1124" s="12"/>
      <c r="EL1124" s="12"/>
      <c r="EM1124" s="12"/>
      <c r="EN1124" s="12"/>
      <c r="EO1124" s="12"/>
      <c r="EP1124" s="12"/>
      <c r="EQ1124" s="12"/>
      <c r="ER1124" s="12"/>
      <c r="ES1124" s="12"/>
      <c r="ET1124" s="12"/>
      <c r="EU1124" s="12"/>
      <c r="EV1124" s="12"/>
      <c r="EW1124" s="12"/>
      <c r="EX1124" s="12"/>
      <c r="EY1124" s="12"/>
      <c r="EZ1124" s="12"/>
      <c r="FA1124" s="12"/>
      <c r="FB1124" s="12"/>
      <c r="FC1124" s="12"/>
      <c r="FD1124" s="12"/>
      <c r="FE1124" s="12"/>
      <c r="FF1124" s="12"/>
      <c r="FG1124" s="12"/>
      <c r="FH1124" s="12"/>
      <c r="FI1124" s="12"/>
      <c r="FJ1124" s="12"/>
      <c r="FK1124" s="12"/>
      <c r="FL1124" s="12"/>
      <c r="FM1124" s="12"/>
      <c r="FN1124" s="12"/>
      <c r="FO1124" s="12"/>
      <c r="FP1124" s="12"/>
      <c r="FQ1124" s="12"/>
      <c r="FR1124" s="12"/>
      <c r="FS1124" s="12"/>
      <c r="FT1124" s="12"/>
      <c r="FU1124" s="12"/>
      <c r="FV1124" s="12"/>
      <c r="FW1124" s="12"/>
      <c r="FX1124" s="12"/>
      <c r="FY1124" s="12"/>
      <c r="FZ1124" s="12"/>
      <c r="GA1124" s="12"/>
      <c r="GB1124" s="12"/>
      <c r="GC1124" s="12"/>
      <c r="GD1124" s="12"/>
      <c r="GE1124" s="12"/>
      <c r="GF1124" s="12"/>
      <c r="GG1124" s="12"/>
      <c r="GH1124" s="12"/>
      <c r="GI1124" s="12"/>
      <c r="GJ1124" s="12"/>
      <c r="GK1124" s="12"/>
      <c r="GL1124" s="12"/>
      <c r="GM1124" s="12"/>
      <c r="GN1124" s="12"/>
      <c r="GO1124" s="12"/>
      <c r="GP1124" s="12"/>
      <c r="GQ1124" s="12"/>
      <c r="GR1124" s="12"/>
      <c r="GS1124" s="12"/>
      <c r="GT1124" s="12"/>
      <c r="GU1124" s="12"/>
      <c r="GV1124" s="12"/>
      <c r="GW1124" s="12"/>
      <c r="GX1124" s="12"/>
      <c r="GY1124" s="12"/>
      <c r="GZ1124" s="12"/>
      <c r="HA1124" s="12"/>
      <c r="HB1124" s="12"/>
      <c r="HC1124" s="12"/>
      <c r="HD1124" s="12"/>
      <c r="HE1124" s="12"/>
      <c r="HF1124" s="12"/>
      <c r="HG1124" s="12"/>
      <c r="HH1124" s="12"/>
      <c r="HI1124" s="12"/>
      <c r="HJ1124" s="12"/>
      <c r="HK1124" s="12"/>
      <c r="HL1124" s="12"/>
      <c r="HM1124" s="12"/>
      <c r="HN1124" s="12"/>
      <c r="HO1124" s="12"/>
      <c r="HP1124" s="12"/>
      <c r="HQ1124" s="12"/>
      <c r="HR1124" s="12"/>
      <c r="HS1124" s="12"/>
      <c r="HT1124" s="12"/>
      <c r="HU1124" s="12"/>
      <c r="HV1124" s="12"/>
      <c r="HW1124" s="12"/>
      <c r="HX1124" s="12"/>
      <c r="HY1124" s="12"/>
      <c r="HZ1124" s="12"/>
      <c r="IA1124" s="12"/>
      <c r="IB1124" s="12"/>
      <c r="IC1124" s="12"/>
      <c r="ID1124" s="12"/>
      <c r="IE1124" s="12"/>
      <c r="IF1124" s="12"/>
      <c r="IG1124" s="12"/>
      <c r="IH1124" s="12"/>
      <c r="II1124" s="12"/>
      <c r="IJ1124" s="12"/>
      <c r="IK1124" s="12"/>
      <c r="IL1124" s="12"/>
      <c r="IM1124" s="12"/>
      <c r="IN1124" s="12"/>
      <c r="IO1124" s="12"/>
      <c r="IP1124" s="12"/>
      <c r="IQ1124" s="12"/>
      <c r="IR1124" s="12"/>
      <c r="IS1124" s="12"/>
      <c r="IT1124" s="12"/>
      <c r="IU1124" s="12"/>
      <c r="IV1124" s="12"/>
      <c r="IW1124" s="12"/>
      <c r="IX1124" s="12"/>
    </row>
    <row r="1125" spans="2:258" s="11" customFormat="1" ht="12" customHeight="1">
      <c r="B1125" s="12"/>
      <c r="C1125" s="72"/>
      <c r="D1125" s="72"/>
      <c r="E1125" s="72"/>
      <c r="F1125" s="7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12"/>
      <c r="EK1125" s="12"/>
      <c r="EL1125" s="12"/>
      <c r="EM1125" s="12"/>
      <c r="EN1125" s="12"/>
      <c r="EO1125" s="12"/>
      <c r="EP1125" s="12"/>
      <c r="EQ1125" s="12"/>
      <c r="ER1125" s="12"/>
      <c r="ES1125" s="12"/>
      <c r="ET1125" s="12"/>
      <c r="EU1125" s="12"/>
      <c r="EV1125" s="12"/>
      <c r="EW1125" s="12"/>
      <c r="EX1125" s="12"/>
      <c r="EY1125" s="12"/>
      <c r="EZ1125" s="12"/>
      <c r="FA1125" s="12"/>
      <c r="FB1125" s="12"/>
      <c r="FC1125" s="12"/>
      <c r="FD1125" s="12"/>
      <c r="FE1125" s="12"/>
      <c r="FF1125" s="12"/>
      <c r="FG1125" s="12"/>
      <c r="FH1125" s="12"/>
      <c r="FI1125" s="12"/>
      <c r="FJ1125" s="12"/>
      <c r="FK1125" s="12"/>
      <c r="FL1125" s="12"/>
      <c r="FM1125" s="12"/>
      <c r="FN1125" s="12"/>
      <c r="FO1125" s="12"/>
      <c r="FP1125" s="12"/>
      <c r="FQ1125" s="12"/>
      <c r="FR1125" s="12"/>
      <c r="FS1125" s="12"/>
      <c r="FT1125" s="12"/>
      <c r="FU1125" s="12"/>
      <c r="FV1125" s="12"/>
      <c r="FW1125" s="12"/>
      <c r="FX1125" s="12"/>
      <c r="FY1125" s="12"/>
      <c r="FZ1125" s="12"/>
      <c r="GA1125" s="12"/>
      <c r="GB1125" s="12"/>
      <c r="GC1125" s="12"/>
      <c r="GD1125" s="12"/>
      <c r="GE1125" s="12"/>
      <c r="GF1125" s="12"/>
      <c r="GG1125" s="12"/>
      <c r="GH1125" s="12"/>
      <c r="GI1125" s="12"/>
      <c r="GJ1125" s="12"/>
      <c r="GK1125" s="12"/>
      <c r="GL1125" s="12"/>
      <c r="GM1125" s="12"/>
      <c r="GN1125" s="12"/>
      <c r="GO1125" s="12"/>
      <c r="GP1125" s="12"/>
      <c r="GQ1125" s="12"/>
      <c r="GR1125" s="12"/>
      <c r="GS1125" s="12"/>
      <c r="GT1125" s="12"/>
      <c r="GU1125" s="12"/>
      <c r="GV1125" s="12"/>
      <c r="GW1125" s="12"/>
      <c r="GX1125" s="12"/>
      <c r="GY1125" s="12"/>
      <c r="GZ1125" s="12"/>
      <c r="HA1125" s="12"/>
      <c r="HB1125" s="12"/>
      <c r="HC1125" s="12"/>
      <c r="HD1125" s="12"/>
      <c r="HE1125" s="12"/>
      <c r="HF1125" s="12"/>
      <c r="HG1125" s="12"/>
      <c r="HH1125" s="12"/>
      <c r="HI1125" s="12"/>
      <c r="HJ1125" s="12"/>
      <c r="HK1125" s="12"/>
      <c r="HL1125" s="12"/>
      <c r="HM1125" s="12"/>
      <c r="HN1125" s="12"/>
      <c r="HO1125" s="12"/>
      <c r="HP1125" s="12"/>
      <c r="HQ1125" s="12"/>
      <c r="HR1125" s="12"/>
      <c r="HS1125" s="12"/>
      <c r="HT1125" s="12"/>
      <c r="HU1125" s="12"/>
      <c r="HV1125" s="12"/>
      <c r="HW1125" s="12"/>
      <c r="HX1125" s="12"/>
      <c r="HY1125" s="12"/>
      <c r="HZ1125" s="12"/>
      <c r="IA1125" s="12"/>
      <c r="IB1125" s="12"/>
      <c r="IC1125" s="12"/>
      <c r="ID1125" s="12"/>
      <c r="IE1125" s="12"/>
      <c r="IF1125" s="12"/>
      <c r="IG1125" s="12"/>
      <c r="IH1125" s="12"/>
      <c r="II1125" s="12"/>
      <c r="IJ1125" s="12"/>
      <c r="IK1125" s="12"/>
      <c r="IL1125" s="12"/>
      <c r="IM1125" s="12"/>
      <c r="IN1125" s="12"/>
      <c r="IO1125" s="12"/>
      <c r="IP1125" s="12"/>
      <c r="IQ1125" s="12"/>
      <c r="IR1125" s="12"/>
      <c r="IS1125" s="12"/>
      <c r="IT1125" s="12"/>
      <c r="IU1125" s="12"/>
      <c r="IV1125" s="12"/>
      <c r="IW1125" s="12"/>
      <c r="IX1125" s="12"/>
    </row>
    <row r="1126" spans="2:258" s="11" customFormat="1" ht="12" customHeight="1">
      <c r="B1126" s="12"/>
      <c r="C1126" s="72"/>
      <c r="D1126" s="72"/>
      <c r="E1126" s="72"/>
      <c r="F1126" s="7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12"/>
      <c r="GE1126" s="12"/>
      <c r="GF1126" s="12"/>
      <c r="GG1126" s="12"/>
      <c r="GH1126" s="12"/>
      <c r="GI1126" s="12"/>
      <c r="GJ1126" s="12"/>
      <c r="GK1126" s="12"/>
      <c r="GL1126" s="12"/>
      <c r="GM1126" s="12"/>
      <c r="GN1126" s="12"/>
      <c r="GO1126" s="12"/>
      <c r="GP1126" s="12"/>
      <c r="GQ1126" s="12"/>
      <c r="GR1126" s="12"/>
      <c r="GS1126" s="12"/>
      <c r="GT1126" s="12"/>
      <c r="GU1126" s="12"/>
      <c r="GV1126" s="12"/>
      <c r="GW1126" s="12"/>
      <c r="GX1126" s="12"/>
      <c r="GY1126" s="12"/>
      <c r="GZ1126" s="12"/>
      <c r="HA1126" s="12"/>
      <c r="HB1126" s="12"/>
      <c r="HC1126" s="12"/>
      <c r="HD1126" s="12"/>
      <c r="HE1126" s="12"/>
      <c r="HF1126" s="12"/>
      <c r="HG1126" s="12"/>
      <c r="HH1126" s="12"/>
      <c r="HI1126" s="12"/>
      <c r="HJ1126" s="12"/>
      <c r="HK1126" s="12"/>
      <c r="HL1126" s="12"/>
      <c r="HM1126" s="12"/>
      <c r="HN1126" s="12"/>
      <c r="HO1126" s="12"/>
      <c r="HP1126" s="12"/>
      <c r="HQ1126" s="12"/>
      <c r="HR1126" s="12"/>
      <c r="HS1126" s="12"/>
      <c r="HT1126" s="12"/>
      <c r="HU1126" s="12"/>
      <c r="HV1126" s="12"/>
      <c r="HW1126" s="12"/>
      <c r="HX1126" s="12"/>
      <c r="HY1126" s="12"/>
      <c r="HZ1126" s="12"/>
      <c r="IA1126" s="12"/>
      <c r="IB1126" s="12"/>
      <c r="IC1126" s="12"/>
      <c r="ID1126" s="12"/>
      <c r="IE1126" s="12"/>
      <c r="IF1126" s="12"/>
      <c r="IG1126" s="12"/>
      <c r="IH1126" s="12"/>
      <c r="II1126" s="12"/>
      <c r="IJ1126" s="12"/>
      <c r="IK1126" s="12"/>
      <c r="IL1126" s="12"/>
      <c r="IM1126" s="12"/>
      <c r="IN1126" s="12"/>
      <c r="IO1126" s="12"/>
      <c r="IP1126" s="12"/>
      <c r="IQ1126" s="12"/>
      <c r="IR1126" s="12"/>
      <c r="IS1126" s="12"/>
      <c r="IT1126" s="12"/>
      <c r="IU1126" s="12"/>
      <c r="IV1126" s="12"/>
      <c r="IW1126" s="12"/>
      <c r="IX1126" s="12"/>
    </row>
    <row r="1127" spans="2:258" s="11" customFormat="1" ht="12" customHeight="1">
      <c r="B1127" s="12"/>
      <c r="C1127" s="72"/>
      <c r="D1127" s="72"/>
      <c r="E1127" s="72"/>
      <c r="F1127" s="7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12"/>
      <c r="GE1127" s="12"/>
      <c r="GF1127" s="12"/>
      <c r="GG1127" s="12"/>
      <c r="GH1127" s="12"/>
      <c r="GI1127" s="12"/>
      <c r="GJ1127" s="12"/>
      <c r="GK1127" s="12"/>
      <c r="GL1127" s="12"/>
      <c r="GM1127" s="12"/>
      <c r="GN1127" s="12"/>
      <c r="GO1127" s="12"/>
      <c r="GP1127" s="12"/>
      <c r="GQ1127" s="12"/>
      <c r="GR1127" s="12"/>
      <c r="GS1127" s="12"/>
      <c r="GT1127" s="12"/>
      <c r="GU1127" s="12"/>
      <c r="GV1127" s="12"/>
      <c r="GW1127" s="12"/>
      <c r="GX1127" s="12"/>
      <c r="GY1127" s="12"/>
      <c r="GZ1127" s="12"/>
      <c r="HA1127" s="12"/>
      <c r="HB1127" s="12"/>
      <c r="HC1127" s="12"/>
      <c r="HD1127" s="12"/>
      <c r="HE1127" s="12"/>
      <c r="HF1127" s="12"/>
      <c r="HG1127" s="12"/>
      <c r="HH1127" s="12"/>
      <c r="HI1127" s="12"/>
      <c r="HJ1127" s="12"/>
      <c r="HK1127" s="12"/>
      <c r="HL1127" s="12"/>
      <c r="HM1127" s="12"/>
      <c r="HN1127" s="12"/>
      <c r="HO1127" s="12"/>
      <c r="HP1127" s="12"/>
      <c r="HQ1127" s="12"/>
      <c r="HR1127" s="12"/>
      <c r="HS1127" s="12"/>
      <c r="HT1127" s="12"/>
      <c r="HU1127" s="12"/>
      <c r="HV1127" s="12"/>
      <c r="HW1127" s="12"/>
      <c r="HX1127" s="12"/>
      <c r="HY1127" s="12"/>
      <c r="HZ1127" s="12"/>
      <c r="IA1127" s="12"/>
      <c r="IB1127" s="12"/>
      <c r="IC1127" s="12"/>
      <c r="ID1127" s="12"/>
      <c r="IE1127" s="12"/>
      <c r="IF1127" s="12"/>
      <c r="IG1127" s="12"/>
      <c r="IH1127" s="12"/>
      <c r="II1127" s="12"/>
      <c r="IJ1127" s="12"/>
      <c r="IK1127" s="12"/>
      <c r="IL1127" s="12"/>
      <c r="IM1127" s="12"/>
      <c r="IN1127" s="12"/>
      <c r="IO1127" s="12"/>
      <c r="IP1127" s="12"/>
      <c r="IQ1127" s="12"/>
      <c r="IR1127" s="12"/>
      <c r="IS1127" s="12"/>
      <c r="IT1127" s="12"/>
      <c r="IU1127" s="12"/>
      <c r="IV1127" s="12"/>
      <c r="IW1127" s="12"/>
      <c r="IX1127" s="12"/>
    </row>
    <row r="1128" spans="2:258" ht="12" customHeight="1">
      <c r="B1128" s="12"/>
      <c r="C1128" s="72"/>
    </row>
    <row r="1129" spans="2:258" ht="12" customHeight="1">
      <c r="B1129" s="12"/>
      <c r="C1129" s="7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Summary</vt:lpstr>
      <vt:lpstr>Full CB</vt:lpstr>
      <vt:lpstr>Straight 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Yung</dc:creator>
  <cp:lastModifiedBy>aimpactaccelerator</cp:lastModifiedBy>
  <dcterms:created xsi:type="dcterms:W3CDTF">2025-08-05T03:28:42Z</dcterms:created>
  <dcterms:modified xsi:type="dcterms:W3CDTF">2026-04-13T09:52:11Z</dcterms:modified>
</cp:coreProperties>
</file>